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8.00uM\Blue\"/>
    </mc:Choice>
  </mc:AlternateContent>
  <xr:revisionPtr revIDLastSave="0" documentId="10_ncr:100000_{6A8C11E0-2516-4414-88D0-E8C316043FA8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'C'!$C$8:$O$8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29" i="44" l="1"/>
  <c r="D229" i="44"/>
  <c r="E229" i="44"/>
  <c r="F229" i="44"/>
  <c r="G229" i="44"/>
  <c r="H229" i="44"/>
  <c r="I229" i="44"/>
  <c r="J229" i="44"/>
  <c r="K229" i="44"/>
  <c r="L229" i="44"/>
  <c r="M229" i="44"/>
  <c r="N229" i="44"/>
  <c r="O229" i="44"/>
  <c r="P229" i="44"/>
  <c r="Q229" i="44"/>
  <c r="C230" i="44"/>
  <c r="D230" i="44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Q230" i="44"/>
  <c r="C231" i="44"/>
  <c r="D231" i="44"/>
  <c r="E231" i="44"/>
  <c r="F231" i="44"/>
  <c r="G231" i="44"/>
  <c r="H231" i="44"/>
  <c r="I231" i="44"/>
  <c r="J231" i="44"/>
  <c r="K231" i="44"/>
  <c r="L231" i="44"/>
  <c r="M231" i="44"/>
  <c r="N231" i="44"/>
  <c r="O231" i="44"/>
  <c r="P231" i="44"/>
  <c r="Q231" i="44"/>
  <c r="O232" i="44"/>
  <c r="P232" i="44"/>
  <c r="Q232" i="44"/>
  <c r="O233" i="44"/>
  <c r="P233" i="44"/>
  <c r="Q233" i="44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G232" i="44" l="1"/>
  <c r="G233" i="44"/>
  <c r="N233" i="44"/>
  <c r="N232" i="44"/>
  <c r="H233" i="44"/>
  <c r="H232" i="44"/>
  <c r="J233" i="44"/>
  <c r="J232" i="44"/>
  <c r="C233" i="44"/>
  <c r="C232" i="44"/>
  <c r="K233" i="44"/>
  <c r="K232" i="44"/>
  <c r="I232" i="44"/>
  <c r="I233" i="44"/>
  <c r="D233" i="44"/>
  <c r="D232" i="44"/>
  <c r="L233" i="44"/>
  <c r="L232" i="44"/>
  <c r="F233" i="44"/>
  <c r="F232" i="44"/>
  <c r="E233" i="44"/>
  <c r="E232" i="44"/>
  <c r="M233" i="44"/>
  <c r="M232" i="44"/>
  <c r="B3" i="37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FN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I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I195" i="90"/>
  <c r="FN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I194" i="90"/>
  <c r="FQ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I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I192" i="90"/>
  <c r="FQ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I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I189" i="90"/>
  <c r="FQ189" i="90"/>
  <c r="FO189" i="90"/>
  <c r="FH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I188" i="90"/>
  <c r="FQ188" i="90"/>
  <c r="FP188" i="90"/>
  <c r="FO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I187" i="90"/>
  <c r="FQ187" i="90"/>
  <c r="FP187" i="90"/>
  <c r="FO187" i="90"/>
  <c r="FI187" i="90"/>
  <c r="FG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I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I185" i="90"/>
  <c r="FQ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I184" i="90"/>
  <c r="FQ184" i="90"/>
  <c r="FP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I182" i="90"/>
  <c r="FQ182" i="90"/>
  <c r="FP182" i="90"/>
  <c r="FO182" i="90"/>
  <c r="FH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I181" i="90"/>
  <c r="FQ181" i="90"/>
  <c r="FP181" i="90"/>
  <c r="FO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J180" i="90"/>
  <c r="GI180" i="90"/>
  <c r="FQ180" i="90"/>
  <c r="FP180" i="90"/>
  <c r="FO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I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I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I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I174" i="90"/>
  <c r="FQ174" i="90"/>
  <c r="FP174" i="90"/>
  <c r="FO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Q135" i="90"/>
  <c r="FP135" i="90"/>
  <c r="FO135" i="90"/>
  <c r="FN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Q133" i="90"/>
  <c r="FP133" i="90"/>
  <c r="FO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FQ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FQ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FQ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FQ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FQ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FQ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FQ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FQ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FQ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FQ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FQ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FQ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FQ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FQ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FQ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FQ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FQ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FQ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FQ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FQ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FQ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FQ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FQ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FQ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FQ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FQ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FQ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FQ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Q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FQ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FQ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FQ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FQ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FQ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FQ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FQ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FQ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FQ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FQ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FQ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FQ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FQ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FQ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FQ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FQ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FQ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FQ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FQ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FQ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FQ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FQ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FQ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FQ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Q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FQ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FQ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Q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FQ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FQ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FQ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FQ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FQ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FQ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FQ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FQ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FQ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FQ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FQ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FQ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FQ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FQ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FQ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FQ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FQ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FQ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FQ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FQ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FQ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GK227" i="44"/>
  <c r="GJ214" i="44"/>
  <c r="FU219" i="44"/>
  <c r="FT227" i="44"/>
  <c r="FS226" i="44"/>
  <c r="FQ226" i="44"/>
  <c r="FM224" i="44"/>
  <c r="FL227" i="44"/>
  <c r="FK227" i="44"/>
  <c r="FI227" i="44"/>
  <c r="FG16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93" i="90" l="1"/>
  <c r="FQ195" i="90"/>
  <c r="FP189" i="90"/>
  <c r="FP195" i="90"/>
  <c r="FI175" i="89"/>
  <c r="GK181" i="90"/>
  <c r="GK174" i="90"/>
  <c r="GK179" i="90"/>
  <c r="GK182" i="90"/>
  <c r="GK177" i="90"/>
  <c r="GK194" i="90"/>
  <c r="GK180" i="90"/>
  <c r="GK183" i="90"/>
  <c r="GK192" i="90"/>
  <c r="GK201" i="90"/>
  <c r="FU113" i="90"/>
  <c r="FQ198" i="90"/>
  <c r="FP193" i="90"/>
  <c r="FH106" i="90"/>
  <c r="FH118" i="90"/>
  <c r="FH145" i="90"/>
  <c r="FH147" i="90"/>
  <c r="FH164" i="90"/>
  <c r="FH173" i="90"/>
  <c r="FH178" i="90"/>
  <c r="FH180" i="90"/>
  <c r="FH187" i="90"/>
  <c r="FH193" i="90"/>
  <c r="FH119" i="90"/>
  <c r="FH126" i="90"/>
  <c r="FH128" i="90"/>
  <c r="FH135" i="90"/>
  <c r="FH146" i="90"/>
  <c r="FH148" i="90"/>
  <c r="FH150" i="90"/>
  <c r="FH154" i="90"/>
  <c r="FH165" i="90"/>
  <c r="FH174" i="90"/>
  <c r="FH105" i="90"/>
  <c r="FH107" i="90"/>
  <c r="FH112" i="90"/>
  <c r="FH114" i="90"/>
  <c r="FH124" i="90"/>
  <c r="FH133" i="90"/>
  <c r="FH152" i="90"/>
  <c r="FH181" i="90"/>
  <c r="FH184" i="90"/>
  <c r="FH190" i="90"/>
  <c r="FH127" i="90"/>
  <c r="FH142" i="90"/>
  <c r="FH149" i="90"/>
  <c r="FH159" i="90"/>
  <c r="FH168" i="90"/>
  <c r="FH170" i="90"/>
  <c r="FH175" i="90"/>
  <c r="FH185" i="90"/>
  <c r="FH188" i="90"/>
  <c r="FH194" i="90"/>
  <c r="FH195" i="90"/>
  <c r="FG188" i="90"/>
  <c r="FG193" i="90"/>
  <c r="FG189" i="90"/>
  <c r="FG192" i="90"/>
  <c r="FG194" i="90"/>
  <c r="GK193" i="90"/>
  <c r="GK196" i="90"/>
  <c r="GK191" i="90"/>
  <c r="GK198" i="90"/>
  <c r="FI67" i="89"/>
  <c r="FI70" i="89"/>
  <c r="FI73" i="89"/>
  <c r="FI76" i="89"/>
  <c r="FI147" i="89"/>
  <c r="FI46" i="89"/>
  <c r="FI157" i="89"/>
  <c r="FI165" i="89"/>
  <c r="FI57" i="89"/>
  <c r="FI60" i="89"/>
  <c r="FI63" i="89"/>
  <c r="FI92" i="89"/>
  <c r="FI33" i="89"/>
  <c r="FI36" i="89"/>
  <c r="FI39" i="89"/>
  <c r="FI42" i="89"/>
  <c r="FI48" i="89"/>
  <c r="FI51" i="89"/>
  <c r="FI89" i="89"/>
  <c r="FI99" i="89"/>
  <c r="FI112" i="89"/>
  <c r="FI208" i="89"/>
  <c r="FI80" i="89"/>
  <c r="FI83" i="89"/>
  <c r="FI86" i="89"/>
  <c r="FI122" i="89"/>
  <c r="FI170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DI104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31" i="44"/>
  <c r="JJ110" i="44"/>
  <c r="BZ110" i="44" s="1"/>
  <c r="JJ103" i="44"/>
  <c r="BZ103" i="44" s="1"/>
  <c r="JJ111" i="44"/>
  <c r="BZ111" i="44" s="1"/>
  <c r="JI35" i="89"/>
  <c r="CO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CP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BZ123" i="44"/>
  <c r="CP111" i="44"/>
  <c r="DF123" i="44"/>
  <c r="DF118" i="44"/>
  <c r="CP103" i="44"/>
  <c r="DF103" i="44"/>
  <c r="BY35" i="89"/>
  <c r="DE35" i="89"/>
  <c r="DF110" i="44"/>
  <c r="CP110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BM188" i="89" s="1"/>
  <c r="AG188" i="89" s="1"/>
  <c r="AW188" i="89" s="1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19" i="90" l="1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BC191" i="89" s="1"/>
  <c r="W191" i="89" s="1"/>
  <c r="AM191" i="89" s="1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31" i="90" l="1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X43" i="89" l="1"/>
  <c r="AN43" i="89" s="1"/>
  <c r="H2" i="89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<sst xmlns="http://schemas.openxmlformats.org/spreadsheetml/2006/main" count="358" uniqueCount="86">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</sst>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115</c:v>
                </c:pt>
                <c:pt idx="1">
                  <c:v>114.75</c:v>
                </c:pt>
                <c:pt idx="2">
                  <c:v>117.017</c:v>
                </c:pt>
                <c:pt idx="3">
                  <c:v>114.55</c:v>
                </c:pt>
                <c:pt idx="4">
                  <c:v>114.017</c:v>
                </c:pt>
                <c:pt idx="5">
                  <c:v>114.56699999999999</c:v>
                </c:pt>
                <c:pt idx="6">
                  <c:v>114.56699999999999</c:v>
                </c:pt>
                <c:pt idx="7">
                  <c:v>114.1</c:v>
                </c:pt>
                <c:pt idx="8">
                  <c:v>113.633</c:v>
                </c:pt>
                <c:pt idx="9">
                  <c:v>115.233</c:v>
                </c:pt>
                <c:pt idx="10">
                  <c:v>113.983</c:v>
                </c:pt>
                <c:pt idx="11">
                  <c:v>115.367</c:v>
                </c:pt>
                <c:pt idx="12">
                  <c:v>115.667</c:v>
                </c:pt>
                <c:pt idx="13">
                  <c:v>113.217</c:v>
                </c:pt>
                <c:pt idx="14">
                  <c:v>115.18300000000001</c:v>
                </c:pt>
                <c:pt idx="15">
                  <c:v>113.85</c:v>
                </c:pt>
                <c:pt idx="16">
                  <c:v>112.3</c:v>
                </c:pt>
                <c:pt idx="17">
                  <c:v>113.3</c:v>
                </c:pt>
                <c:pt idx="18">
                  <c:v>113.033</c:v>
                </c:pt>
                <c:pt idx="19">
                  <c:v>115.43300000000001</c:v>
                </c:pt>
                <c:pt idx="20">
                  <c:v>114.667</c:v>
                </c:pt>
                <c:pt idx="21">
                  <c:v>115.533</c:v>
                </c:pt>
                <c:pt idx="22">
                  <c:v>114.233</c:v>
                </c:pt>
                <c:pt idx="23">
                  <c:v>114.767</c:v>
                </c:pt>
                <c:pt idx="24">
                  <c:v>114.517</c:v>
                </c:pt>
                <c:pt idx="25">
                  <c:v>114.75</c:v>
                </c:pt>
                <c:pt idx="26">
                  <c:v>112.767</c:v>
                </c:pt>
                <c:pt idx="27">
                  <c:v>115.717</c:v>
                </c:pt>
                <c:pt idx="28">
                  <c:v>117.033</c:v>
                </c:pt>
                <c:pt idx="29">
                  <c:v>116.283</c:v>
                </c:pt>
                <c:pt idx="30">
                  <c:v>115</c:v>
                </c:pt>
                <c:pt idx="31">
                  <c:v>114.783</c:v>
                </c:pt>
                <c:pt idx="32">
                  <c:v>116.767</c:v>
                </c:pt>
                <c:pt idx="33">
                  <c:v>117.867</c:v>
                </c:pt>
                <c:pt idx="34">
                  <c:v>118.283</c:v>
                </c:pt>
                <c:pt idx="35">
                  <c:v>119.35</c:v>
                </c:pt>
                <c:pt idx="36">
                  <c:v>117.5</c:v>
                </c:pt>
                <c:pt idx="37">
                  <c:v>119.167</c:v>
                </c:pt>
                <c:pt idx="38">
                  <c:v>120.18300000000001</c:v>
                </c:pt>
                <c:pt idx="39">
                  <c:v>118.15</c:v>
                </c:pt>
                <c:pt idx="40">
                  <c:v>119.31699999999999</c:v>
                </c:pt>
                <c:pt idx="41">
                  <c:v>120.083</c:v>
                </c:pt>
                <c:pt idx="42">
                  <c:v>120.3</c:v>
                </c:pt>
                <c:pt idx="43">
                  <c:v>122.083</c:v>
                </c:pt>
                <c:pt idx="44">
                  <c:v>123.633</c:v>
                </c:pt>
                <c:pt idx="45">
                  <c:v>127.55</c:v>
                </c:pt>
                <c:pt idx="46">
                  <c:v>133.93299999999999</c:v>
                </c:pt>
                <c:pt idx="47">
                  <c:v>142.767</c:v>
                </c:pt>
                <c:pt idx="48">
                  <c:v>155.88300000000001</c:v>
                </c:pt>
                <c:pt idx="49">
                  <c:v>170.95</c:v>
                </c:pt>
                <c:pt idx="50">
                  <c:v>187.2</c:v>
                </c:pt>
                <c:pt idx="51">
                  <c:v>198.55</c:v>
                </c:pt>
                <c:pt idx="52">
                  <c:v>210.13300000000001</c:v>
                </c:pt>
                <c:pt idx="53">
                  <c:v>219.15</c:v>
                </c:pt>
                <c:pt idx="54">
                  <c:v>223.517</c:v>
                </c:pt>
                <c:pt idx="55">
                  <c:v>227.483</c:v>
                </c:pt>
                <c:pt idx="56">
                  <c:v>227.1</c:v>
                </c:pt>
                <c:pt idx="57">
                  <c:v>225.65</c:v>
                </c:pt>
                <c:pt idx="58">
                  <c:v>222.13300000000001</c:v>
                </c:pt>
                <c:pt idx="59">
                  <c:v>214.43299999999999</c:v>
                </c:pt>
                <c:pt idx="60">
                  <c:v>201.983</c:v>
                </c:pt>
                <c:pt idx="61">
                  <c:v>183.71700000000001</c:v>
                </c:pt>
                <c:pt idx="62">
                  <c:v>158.583</c:v>
                </c:pt>
                <c:pt idx="63">
                  <c:v>129.983</c:v>
                </c:pt>
                <c:pt idx="64">
                  <c:v>115.43300000000001</c:v>
                </c:pt>
                <c:pt idx="65">
                  <c:v>113.68300000000001</c:v>
                </c:pt>
                <c:pt idx="66">
                  <c:v>116.1</c:v>
                </c:pt>
                <c:pt idx="67">
                  <c:v>120.633</c:v>
                </c:pt>
                <c:pt idx="68">
                  <c:v>126.75</c:v>
                </c:pt>
                <c:pt idx="69">
                  <c:v>138.53299999999999</c:v>
                </c:pt>
                <c:pt idx="70">
                  <c:v>147.13300000000001</c:v>
                </c:pt>
                <c:pt idx="71">
                  <c:v>160.43299999999999</c:v>
                </c:pt>
                <c:pt idx="72">
                  <c:v>169.81700000000001</c:v>
                </c:pt>
                <c:pt idx="73">
                  <c:v>179.233</c:v>
                </c:pt>
                <c:pt idx="74">
                  <c:v>185.667</c:v>
                </c:pt>
                <c:pt idx="75">
                  <c:v>190.78299999999999</c:v>
                </c:pt>
                <c:pt idx="76">
                  <c:v>191.733</c:v>
                </c:pt>
                <c:pt idx="77">
                  <c:v>193.8</c:v>
                </c:pt>
                <c:pt idx="78">
                  <c:v>191.233</c:v>
                </c:pt>
                <c:pt idx="79">
                  <c:v>188.65</c:v>
                </c:pt>
                <c:pt idx="80">
                  <c:v>180.917</c:v>
                </c:pt>
                <c:pt idx="81">
                  <c:v>168.4</c:v>
                </c:pt>
                <c:pt idx="82">
                  <c:v>144.38300000000001</c:v>
                </c:pt>
                <c:pt idx="83">
                  <c:v>119.18300000000001</c:v>
                </c:pt>
                <c:pt idx="84">
                  <c:v>105.717</c:v>
                </c:pt>
                <c:pt idx="85">
                  <c:v>105.5</c:v>
                </c:pt>
                <c:pt idx="86">
                  <c:v>107.3</c:v>
                </c:pt>
                <c:pt idx="87">
                  <c:v>105.667</c:v>
                </c:pt>
                <c:pt idx="88">
                  <c:v>106.217</c:v>
                </c:pt>
                <c:pt idx="89">
                  <c:v>106.85</c:v>
                </c:pt>
                <c:pt idx="90">
                  <c:v>109.633</c:v>
                </c:pt>
                <c:pt idx="91">
                  <c:v>108.017</c:v>
                </c:pt>
                <c:pt idx="92">
                  <c:v>107.93300000000001</c:v>
                </c:pt>
                <c:pt idx="93">
                  <c:v>109.267</c:v>
                </c:pt>
                <c:pt idx="94">
                  <c:v>108.2</c:v>
                </c:pt>
                <c:pt idx="95">
                  <c:v>108.45</c:v>
                </c:pt>
                <c:pt idx="96">
                  <c:v>111.367</c:v>
                </c:pt>
                <c:pt idx="97">
                  <c:v>110.15</c:v>
                </c:pt>
                <c:pt idx="98">
                  <c:v>108.467</c:v>
                </c:pt>
                <c:pt idx="99">
                  <c:v>108.68300000000001</c:v>
                </c:pt>
                <c:pt idx="100">
                  <c:v>109.383</c:v>
                </c:pt>
                <c:pt idx="101">
                  <c:v>106.93300000000001</c:v>
                </c:pt>
                <c:pt idx="102">
                  <c:v>108.25</c:v>
                </c:pt>
                <c:pt idx="103">
                  <c:v>109.15</c:v>
                </c:pt>
                <c:pt idx="104">
                  <c:v>108.68300000000001</c:v>
                </c:pt>
                <c:pt idx="105">
                  <c:v>108.667</c:v>
                </c:pt>
                <c:pt idx="106">
                  <c:v>108.43300000000001</c:v>
                </c:pt>
                <c:pt idx="107">
                  <c:v>109.583</c:v>
                </c:pt>
                <c:pt idx="108">
                  <c:v>107.767</c:v>
                </c:pt>
                <c:pt idx="109">
                  <c:v>109.117</c:v>
                </c:pt>
                <c:pt idx="110">
                  <c:v>108.35</c:v>
                </c:pt>
                <c:pt idx="111">
                  <c:v>105.85</c:v>
                </c:pt>
                <c:pt idx="112">
                  <c:v>104.95</c:v>
                </c:pt>
                <c:pt idx="113">
                  <c:v>108.1</c:v>
                </c:pt>
                <c:pt idx="114">
                  <c:v>107.967</c:v>
                </c:pt>
                <c:pt idx="115">
                  <c:v>108.617</c:v>
                </c:pt>
                <c:pt idx="116">
                  <c:v>108.65</c:v>
                </c:pt>
                <c:pt idx="117">
                  <c:v>106.56699999999999</c:v>
                </c:pt>
                <c:pt idx="118">
                  <c:v>106.983</c:v>
                </c:pt>
                <c:pt idx="119">
                  <c:v>106.783</c:v>
                </c:pt>
                <c:pt idx="120">
                  <c:v>109.117</c:v>
                </c:pt>
                <c:pt idx="121">
                  <c:v>107</c:v>
                </c:pt>
                <c:pt idx="122">
                  <c:v>101.633</c:v>
                </c:pt>
                <c:pt idx="123">
                  <c:v>105.3</c:v>
                </c:pt>
                <c:pt idx="124">
                  <c:v>106.583</c:v>
                </c:pt>
                <c:pt idx="125">
                  <c:v>103.917</c:v>
                </c:pt>
                <c:pt idx="126">
                  <c:v>106.267</c:v>
                </c:pt>
                <c:pt idx="127">
                  <c:v>104.85</c:v>
                </c:pt>
                <c:pt idx="128">
                  <c:v>105.18300000000001</c:v>
                </c:pt>
                <c:pt idx="129">
                  <c:v>105.75</c:v>
                </c:pt>
                <c:pt idx="130">
                  <c:v>104.217</c:v>
                </c:pt>
                <c:pt idx="131">
                  <c:v>104.5</c:v>
                </c:pt>
                <c:pt idx="132">
                  <c:v>105.867</c:v>
                </c:pt>
                <c:pt idx="133">
                  <c:v>106.93300000000001</c:v>
                </c:pt>
                <c:pt idx="134">
                  <c:v>104.283</c:v>
                </c:pt>
                <c:pt idx="135">
                  <c:v>105.233</c:v>
                </c:pt>
                <c:pt idx="136">
                  <c:v>105.167</c:v>
                </c:pt>
                <c:pt idx="137">
                  <c:v>104.417</c:v>
                </c:pt>
                <c:pt idx="138">
                  <c:v>103.1</c:v>
                </c:pt>
                <c:pt idx="139">
                  <c:v>102.783</c:v>
                </c:pt>
                <c:pt idx="140">
                  <c:v>105.9</c:v>
                </c:pt>
                <c:pt idx="141">
                  <c:v>103.31699999999999</c:v>
                </c:pt>
                <c:pt idx="142">
                  <c:v>102</c:v>
                </c:pt>
                <c:pt idx="143">
                  <c:v>104.233</c:v>
                </c:pt>
                <c:pt idx="144">
                  <c:v>103.56699999999999</c:v>
                </c:pt>
                <c:pt idx="145">
                  <c:v>101.15</c:v>
                </c:pt>
                <c:pt idx="146">
                  <c:v>102.367</c:v>
                </c:pt>
                <c:pt idx="147">
                  <c:v>104.083</c:v>
                </c:pt>
                <c:pt idx="148">
                  <c:v>103.6</c:v>
                </c:pt>
                <c:pt idx="149">
                  <c:v>104.167</c:v>
                </c:pt>
                <c:pt idx="150">
                  <c:v>104.35</c:v>
                </c:pt>
                <c:pt idx="151">
                  <c:v>102.017</c:v>
                </c:pt>
                <c:pt idx="152">
                  <c:v>106.967</c:v>
                </c:pt>
                <c:pt idx="153">
                  <c:v>103.8</c:v>
                </c:pt>
                <c:pt idx="154">
                  <c:v>103.25</c:v>
                </c:pt>
                <c:pt idx="155">
                  <c:v>102</c:v>
                </c:pt>
                <c:pt idx="156">
                  <c:v>104.633</c:v>
                </c:pt>
                <c:pt idx="157">
                  <c:v>103.017</c:v>
                </c:pt>
                <c:pt idx="158">
                  <c:v>105.517</c:v>
                </c:pt>
                <c:pt idx="159">
                  <c:v>100.55</c:v>
                </c:pt>
                <c:pt idx="160">
                  <c:v>103.767</c:v>
                </c:pt>
                <c:pt idx="161">
                  <c:v>103.75</c:v>
                </c:pt>
                <c:pt idx="162">
                  <c:v>103.217</c:v>
                </c:pt>
                <c:pt idx="163">
                  <c:v>104.533</c:v>
                </c:pt>
                <c:pt idx="164">
                  <c:v>105.25</c:v>
                </c:pt>
                <c:pt idx="165">
                  <c:v>104.333</c:v>
                </c:pt>
                <c:pt idx="166">
                  <c:v>104.517</c:v>
                </c:pt>
                <c:pt idx="167">
                  <c:v>103.733</c:v>
                </c:pt>
                <c:pt idx="168">
                  <c:v>102.75</c:v>
                </c:pt>
                <c:pt idx="169">
                  <c:v>102.483</c:v>
                </c:pt>
                <c:pt idx="170">
                  <c:v>102.383</c:v>
                </c:pt>
                <c:pt idx="171">
                  <c:v>104.06699999999999</c:v>
                </c:pt>
                <c:pt idx="172">
                  <c:v>104.983</c:v>
                </c:pt>
                <c:pt idx="173">
                  <c:v>105.517</c:v>
                </c:pt>
                <c:pt idx="174">
                  <c:v>102.017</c:v>
                </c:pt>
                <c:pt idx="175">
                  <c:v>103.033</c:v>
                </c:pt>
                <c:pt idx="176">
                  <c:v>104.2</c:v>
                </c:pt>
                <c:pt idx="177">
                  <c:v>103.25</c:v>
                </c:pt>
                <c:pt idx="178">
                  <c:v>102.717</c:v>
                </c:pt>
                <c:pt idx="179">
                  <c:v>101.43300000000001</c:v>
                </c:pt>
                <c:pt idx="180">
                  <c:v>102.68300000000001</c:v>
                </c:pt>
                <c:pt idx="181">
                  <c:v>106.033</c:v>
                </c:pt>
                <c:pt idx="182">
                  <c:v>102.883</c:v>
                </c:pt>
                <c:pt idx="183">
                  <c:v>106.06699999999999</c:v>
                </c:pt>
                <c:pt idx="184">
                  <c:v>106.383</c:v>
                </c:pt>
                <c:pt idx="185">
                  <c:v>101.283</c:v>
                </c:pt>
                <c:pt idx="186">
                  <c:v>103.06699999999999</c:v>
                </c:pt>
                <c:pt idx="187">
                  <c:v>102.467</c:v>
                </c:pt>
                <c:pt idx="188">
                  <c:v>102.033</c:v>
                </c:pt>
                <c:pt idx="189">
                  <c:v>105.25</c:v>
                </c:pt>
                <c:pt idx="190">
                  <c:v>101.867</c:v>
                </c:pt>
                <c:pt idx="191">
                  <c:v>105.417</c:v>
                </c:pt>
                <c:pt idx="192">
                  <c:v>102.833</c:v>
                </c:pt>
                <c:pt idx="193">
                  <c:v>103.43300000000001</c:v>
                </c:pt>
                <c:pt idx="194">
                  <c:v>103.217</c:v>
                </c:pt>
                <c:pt idx="195">
                  <c:v>103.18300000000001</c:v>
                </c:pt>
                <c:pt idx="196">
                  <c:v>102.767</c:v>
                </c:pt>
                <c:pt idx="197">
                  <c:v>106.15</c:v>
                </c:pt>
                <c:pt idx="198">
                  <c:v>101.833</c:v>
                </c:pt>
                <c:pt idx="199">
                  <c:v>103.2</c:v>
                </c:pt>
                <c:pt idx="200">
                  <c:v>101.85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113.37937139745407</c:v>
                </c:pt>
                <c:pt idx="2">
                  <c:v>113.48800744951151</c:v>
                </c:pt>
                <c:pt idx="3">
                  <c:v>113.59600846651081</c:v>
                </c:pt>
                <c:pt idx="4">
                  <c:v>113.70327596655596</c:v>
                </c:pt>
                <c:pt idx="5">
                  <c:v>113.8096995808927</c:v>
                </c:pt>
                <c:pt idx="6">
                  <c:v>113.91515594657461</c:v>
                </c:pt>
                <c:pt idx="7">
                  <c:v>114.01950755120794</c:v>
                </c:pt>
                <c:pt idx="8">
                  <c:v>114.12260154071895</c:v>
                </c:pt>
                <c:pt idx="9">
                  <c:v>114.22426850508313</c:v>
                </c:pt>
                <c:pt idx="10">
                  <c:v>114.32432126181479</c:v>
                </c:pt>
                <c:pt idx="11">
                  <c:v>114.42255366300218</c:v>
                </c:pt>
                <c:pt idx="12">
                  <c:v>114.51873945925142</c:v>
                </c:pt>
                <c:pt idx="13">
                  <c:v>114.61263126395799</c:v>
                </c:pt>
                <c:pt idx="14">
                  <c:v>114.70395967551343</c:v>
                </c:pt>
                <c:pt idx="15">
                  <c:v>114.79243263648659</c:v>
                </c:pt>
                <c:pt idx="16">
                  <c:v>114.8777351431426</c:v>
                </c:pt>
                <c:pt idx="17">
                  <c:v>114.95952947588472</c:v>
                </c:pt>
                <c:pt idx="18">
                  <c:v>115.03745621847555</c:v>
                </c:pt>
                <c:pt idx="19">
                  <c:v>115.1111364996128</c:v>
                </c:pt>
                <c:pt idx="20">
                  <c:v>115.18017616992144</c:v>
                </c:pt>
                <c:pt idx="21">
                  <c:v>115.24417309014859</c:v>
                </c:pt>
                <c:pt idx="22">
                  <c:v>115.30272945410121</c:v>
                </c:pt>
                <c:pt idx="23">
                  <c:v>115.35547224428961</c:v>
                </c:pt>
                <c:pt idx="24">
                  <c:v>115.40208670436662</c:v>
                </c:pt>
                <c:pt idx="25">
                  <c:v>115.44237033291998</c:v>
                </c:pt>
                <c:pt idx="26">
                  <c:v>115.47631859505721</c:v>
                </c:pt>
                <c:pt idx="27">
                  <c:v>115.50425851247607</c:v>
                </c:pt>
                <c:pt idx="28">
                  <c:v>115.52705260549563</c:v>
                </c:pt>
                <c:pt idx="29">
                  <c:v>115.54640313853328</c:v>
                </c:pt>
                <c:pt idx="30">
                  <c:v>115.56529464063551</c:v>
                </c:pt>
                <c:pt idx="31">
                  <c:v>115.58861996184106</c:v>
                </c:pt>
                <c:pt idx="32">
                  <c:v>115.62403956088562</c:v>
                </c:pt>
                <c:pt idx="33">
                  <c:v>115.68312220419193</c:v>
                </c:pt>
                <c:pt idx="34">
                  <c:v>115.78280377677771</c:v>
                </c:pt>
                <c:pt idx="35">
                  <c:v>115.94717487939181</c:v>
                </c:pt>
                <c:pt idx="36">
                  <c:v>116.20956290884226</c:v>
                </c:pt>
                <c:pt idx="37">
                  <c:v>116.61480737333243</c:v>
                </c:pt>
                <c:pt idx="38">
                  <c:v>117.22153827213543</c:v>
                </c:pt>
                <c:pt idx="39">
                  <c:v>118.1041612937864</c:v>
                </c:pt>
                <c:pt idx="40">
                  <c:v>119.35414165714171</c:v>
                </c:pt>
                <c:pt idx="41">
                  <c:v>121.08007928708641</c:v>
                </c:pt>
                <c:pt idx="42">
                  <c:v>123.40600714516326</c:v>
                </c:pt>
                <c:pt idx="43">
                  <c:v>126.46735162405791</c:v>
                </c:pt>
                <c:pt idx="44">
                  <c:v>130.4040978577255</c:v>
                </c:pt>
                <c:pt idx="45">
                  <c:v>135.3509236909315</c:v>
                </c:pt>
                <c:pt idx="46">
                  <c:v>141.42440195442197</c:v>
                </c:pt>
                <c:pt idx="47">
                  <c:v>148.70776958264648</c:v>
                </c:pt>
                <c:pt idx="48">
                  <c:v>157.23405332921962</c:v>
                </c:pt>
                <c:pt idx="49">
                  <c:v>166.96809525237938</c:v>
                </c:pt>
                <c:pt idx="50">
                  <c:v>177.7864029135383</c:v>
                </c:pt>
                <c:pt idx="51">
                  <c:v>189.44983166366845</c:v>
                </c:pt>
                <c:pt idx="52">
                  <c:v>201.55866427623383</c:v>
                </c:pt>
                <c:pt idx="53">
                  <c:v>213.47892352689487</c:v>
                </c:pt>
                <c:pt idx="54">
                  <c:v>224.24652332131487</c:v>
                </c:pt>
                <c:pt idx="55">
                  <c:v>232.50395110284745</c:v>
                </c:pt>
                <c:pt idx="56">
                  <c:v>236.58548544170114</c:v>
                </c:pt>
                <c:pt idx="57">
                  <c:v>234.87417876851916</c:v>
                </c:pt>
                <c:pt idx="58">
                  <c:v>226.4271872586576</c:v>
                </c:pt>
                <c:pt idx="59">
                  <c:v>211.62323579579441</c:v>
                </c:pt>
                <c:pt idx="60">
                  <c:v>192.41298453389771</c:v>
                </c:pt>
                <c:pt idx="61">
                  <c:v>171.87841455295532</c:v>
                </c:pt>
                <c:pt idx="62">
                  <c:v>153.2317423318006</c:v>
                </c:pt>
                <c:pt idx="63">
                  <c:v>138.78545417710049</c:v>
                </c:pt>
                <c:pt idx="64">
                  <c:v>129.44183426124795</c:v>
                </c:pt>
                <c:pt idx="65">
                  <c:v>124.86760465909344</c:v>
                </c:pt>
                <c:pt idx="66">
                  <c:v>124.08433516722607</c:v>
                </c:pt>
                <c:pt idx="67">
                  <c:v>126.05602827263456</c:v>
                </c:pt>
                <c:pt idx="68">
                  <c:v>130.01442442622931</c:v>
                </c:pt>
                <c:pt idx="69">
                  <c:v>135.50844303477501</c:v>
                </c:pt>
                <c:pt idx="70">
                  <c:v>142.30120257876217</c:v>
                </c:pt>
                <c:pt idx="71">
                  <c:v>150.23762347162577</c:v>
                </c:pt>
                <c:pt idx="72">
                  <c:v>159.14443504311095</c:v>
                </c:pt>
                <c:pt idx="73">
                  <c:v>168.77086469894061</c:v>
                </c:pt>
                <c:pt idx="74">
                  <c:v>178.74552165304951</c:v>
                </c:pt>
                <c:pt idx="75">
                  <c:v>188.49036536876207</c:v>
                </c:pt>
                <c:pt idx="76">
                  <c:v>197.00100430065953</c:v>
                </c:pt>
                <c:pt idx="77">
                  <c:v>202.50150629586727</c:v>
                </c:pt>
                <c:pt idx="78">
                  <c:v>202.38550864491745</c:v>
                </c:pt>
                <c:pt idx="79">
                  <c:v>194.22650120789905</c:v>
                </c:pt>
                <c:pt idx="80">
                  <c:v>177.89330241535595</c:v>
                </c:pt>
                <c:pt idx="81">
                  <c:v>156.92465551646231</c:v>
                </c:pt>
                <c:pt idx="82">
                  <c:v>137.02458393770522</c:v>
                </c:pt>
                <c:pt idx="83">
                  <c:v>122.54104545737738</c:v>
                </c:pt>
                <c:pt idx="84">
                  <c:v>114.34159922630866</c:v>
                </c:pt>
                <c:pt idx="85">
                  <c:v>110.69191517397944</c:v>
                </c:pt>
                <c:pt idx="86">
                  <c:v>109.38368514593284</c:v>
                </c:pt>
                <c:pt idx="87">
                  <c:v>108.97106882742722</c:v>
                </c:pt>
                <c:pt idx="88">
                  <c:v>108.81875468678882</c:v>
                </c:pt>
                <c:pt idx="89">
                  <c:v>108.72509406964697</c:v>
                </c:pt>
                <c:pt idx="90">
                  <c:v>108.64233718370014</c:v>
                </c:pt>
                <c:pt idx="91">
                  <c:v>108.56186704419953</c:v>
                </c:pt>
                <c:pt idx="92">
                  <c:v>108.48244343626872</c:v>
                </c:pt>
                <c:pt idx="93">
                  <c:v>108.40387849725035</c:v>
                </c:pt>
                <c:pt idx="94">
                  <c:v>108.32610258799129</c:v>
                </c:pt>
                <c:pt idx="95">
                  <c:v>108.24906176420527</c:v>
                </c:pt>
                <c:pt idx="96">
                  <c:v>108.17271418634012</c:v>
                </c:pt>
                <c:pt idx="97">
                  <c:v>108.09704401882878</c:v>
                </c:pt>
                <c:pt idx="98">
                  <c:v>108.0220971459527</c:v>
                </c:pt>
                <c:pt idx="99">
                  <c:v>107.94806067807441</c:v>
                </c:pt>
                <c:pt idx="100">
                  <c:v>107.87542108247909</c:v>
                </c:pt>
                <c:pt idx="101">
                  <c:v>107.80524072689353</c:v>
                </c:pt>
                <c:pt idx="102">
                  <c:v>107.73956886788365</c:v>
                </c:pt>
                <c:pt idx="103">
                  <c:v>107.68191918492734</c:v>
                </c:pt>
                <c:pt idx="104">
                  <c:v>107.63757925418639</c:v>
                </c:pt>
                <c:pt idx="105">
                  <c:v>107.61329984170152</c:v>
                </c:pt>
                <c:pt idx="106">
                  <c:v>107.61578859189378</c:v>
                </c:pt>
                <c:pt idx="107">
                  <c:v>107.64866892488433</c:v>
                </c:pt>
                <c:pt idx="108">
                  <c:v>107.70839561740959</c:v>
                </c:pt>
                <c:pt idx="109">
                  <c:v>107.78090281413631</c:v>
                </c:pt>
                <c:pt idx="110">
                  <c:v>107.84167797267158</c:v>
                </c:pt>
                <c:pt idx="111">
                  <c:v>107.8612712113094</c:v>
                </c:pt>
                <c:pt idx="112">
                  <c:v>107.81542690818655</c:v>
                </c:pt>
                <c:pt idx="113">
                  <c:v>107.69541986093445</c:v>
                </c:pt>
                <c:pt idx="114">
                  <c:v>107.51269803677251</c:v>
                </c:pt>
                <c:pt idx="115">
                  <c:v>107.29458179020521</c:v>
                </c:pt>
                <c:pt idx="116">
                  <c:v>107.07318896837626</c:v>
                </c:pt>
                <c:pt idx="117">
                  <c:v>106.87383440279166</c:v>
                </c:pt>
                <c:pt idx="118">
                  <c:v>106.70872997593449</c:v>
                </c:pt>
                <c:pt idx="119">
                  <c:v>106.57765400185816</c:v>
                </c:pt>
                <c:pt idx="120">
                  <c:v>106.47303272766769</c:v>
                </c:pt>
                <c:pt idx="121">
                  <c:v>106.38549103651138</c:v>
                </c:pt>
                <c:pt idx="122">
                  <c:v>106.30733238130512</c:v>
                </c:pt>
                <c:pt idx="123">
                  <c:v>106.23359472705634</c:v>
                </c:pt>
                <c:pt idx="124">
                  <c:v>106.16162126003124</c:v>
                </c:pt>
                <c:pt idx="125">
                  <c:v>106.09019684595336</c:v>
                </c:pt>
                <c:pt idx="126">
                  <c:v>106.0188360537018</c:v>
                </c:pt>
                <c:pt idx="127">
                  <c:v>105.94736361579518</c:v>
                </c:pt>
                <c:pt idx="128">
                  <c:v>105.87571754453333</c:v>
                </c:pt>
                <c:pt idx="129">
                  <c:v>105.80387242829832</c:v>
                </c:pt>
                <c:pt idx="130">
                  <c:v>105.73181415716498</c:v>
                </c:pt>
                <c:pt idx="131">
                  <c:v>105.65953287163153</c:v>
                </c:pt>
                <c:pt idx="132">
                  <c:v>105.58702136969431</c:v>
                </c:pt>
                <c:pt idx="133">
                  <c:v>105.51427490049497</c:v>
                </c:pt>
                <c:pt idx="134">
                  <c:v>105.44129123939547</c:v>
                </c:pt>
                <c:pt idx="135">
                  <c:v>105.36807078178855</c:v>
                </c:pt>
                <c:pt idx="136">
                  <c:v>105.2946165967053</c:v>
                </c:pt>
                <c:pt idx="137">
                  <c:v>105.22093442488327</c:v>
                </c:pt>
                <c:pt idx="138">
                  <c:v>105.14703261575076</c:v>
                </c:pt>
                <c:pt idx="139">
                  <c:v>105.07292200169329</c:v>
                </c:pt>
                <c:pt idx="140">
                  <c:v>104.99861571113371</c:v>
                </c:pt>
                <c:pt idx="141">
                  <c:v>104.92412892502766</c:v>
                </c:pt>
                <c:pt idx="142">
                  <c:v>104.84947858424168</c:v>
                </c:pt>
                <c:pt idx="143">
                  <c:v>104.77468305773104</c:v>
                </c:pt>
                <c:pt idx="144">
                  <c:v>104.69976178328287</c:v>
                </c:pt>
                <c:pt idx="145">
                  <c:v>104.62473489369864</c:v>
                </c:pt>
                <c:pt idx="146">
                  <c:v>104.54962284159524</c:v>
                </c:pt>
                <c:pt idx="147">
                  <c:v>104.47444603551335</c:v>
                </c:pt>
                <c:pt idx="148">
                  <c:v>104.39922449881605</c:v>
                </c:pt>
                <c:pt idx="149">
                  <c:v>104.32397756107551</c:v>
                </c:pt>
                <c:pt idx="150">
                  <c:v>104.24872358945782</c:v>
                </c:pt>
                <c:pt idx="151">
                  <c:v>104.17347976521697</c:v>
                </c:pt>
                <c:pt idx="152">
                  <c:v>104.09826190798664</c:v>
                </c:pt>
                <c:pt idx="153">
                  <c:v>104.02308434827896</c:v>
                </c:pt>
                <c:pt idx="154">
                  <c:v>103.94795984659183</c:v>
                </c:pt>
                <c:pt idx="155">
                  <c:v>103.8728995558817</c:v>
                </c:pt>
                <c:pt idx="156">
                  <c:v>103.79791302292033</c:v>
                </c:pt>
                <c:pt idx="157">
                  <c:v>103.72300822323132</c:v>
                </c:pt>
                <c:pt idx="158">
                  <c:v>103.64819162387107</c:v>
                </c:pt>
                <c:pt idx="159">
                  <c:v>103.57346826822811</c:v>
                </c:pt>
                <c:pt idx="160">
                  <c:v>103.49884187720838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113.37937139744891</c:v>
                </c:pt>
                <c:pt idx="2">
                  <c:v>113.48800744949686</c:v>
                </c:pt>
                <c:pt idx="3">
                  <c:v>113.59600846646998</c:v>
                </c:pt>
                <c:pt idx="4">
                  <c:v>113.70327596644417</c:v>
                </c:pt>
                <c:pt idx="5">
                  <c:v>113.80969958059197</c:v>
                </c:pt>
                <c:pt idx="6">
                  <c:v>113.91515594577992</c:v>
                </c:pt>
                <c:pt idx="7">
                  <c:v>114.01950754914499</c:v>
                </c:pt>
                <c:pt idx="8">
                  <c:v>114.12260153545833</c:v>
                </c:pt>
                <c:pt idx="9">
                  <c:v>114.22426849190522</c:v>
                </c:pt>
                <c:pt idx="10">
                  <c:v>114.32432122938702</c:v>
                </c:pt>
                <c:pt idx="11">
                  <c:v>114.42255358461431</c:v>
                </c:pt>
                <c:pt idx="12">
                  <c:v>114.51873927311038</c:v>
                </c:pt>
                <c:pt idx="13">
                  <c:v>114.61263082975111</c:v>
                </c:pt>
                <c:pt idx="14">
                  <c:v>114.70395868053747</c:v>
                </c:pt>
                <c:pt idx="15">
                  <c:v>114.7924303967869</c:v>
                </c:pt>
                <c:pt idx="16">
                  <c:v>114.87773019059904</c:v>
                </c:pt>
                <c:pt idx="17">
                  <c:v>114.9595187179691</c:v>
                </c:pt>
                <c:pt idx="18">
                  <c:v>115.03743326284233</c:v>
                </c:pt>
                <c:pt idx="19">
                  <c:v>115.11108838115096</c:v>
                </c:pt>
                <c:pt idx="20">
                  <c:v>115.18007708775136</c:v>
                </c:pt>
                <c:pt idx="21">
                  <c:v>115.24397267036052</c:v>
                </c:pt>
                <c:pt idx="22">
                  <c:v>115.30233121215454</c:v>
                </c:pt>
                <c:pt idx="23">
                  <c:v>115.35469489765859</c:v>
                </c:pt>
                <c:pt idx="24">
                  <c:v>115.4005961639585</c:v>
                </c:pt>
                <c:pt idx="25">
                  <c:v>115.4395627402333</c:v>
                </c:pt>
                <c:pt idx="26">
                  <c:v>115.47112359249915</c:v>
                </c:pt>
                <c:pt idx="27">
                  <c:v>115.49481575699288</c:v>
                </c:pt>
                <c:pt idx="28">
                  <c:v>115.51019200504081</c:v>
                </c:pt>
                <c:pt idx="29">
                  <c:v>115.51682923546366</c:v>
                </c:pt>
                <c:pt idx="30">
                  <c:v>115.51433743924959</c:v>
                </c:pt>
                <c:pt idx="31">
                  <c:v>115.5023690279362</c:v>
                </c:pt>
                <c:pt idx="32">
                  <c:v>115.48062826526102</c:v>
                </c:pt>
                <c:pt idx="33">
                  <c:v>115.44888049526254</c:v>
                </c:pt>
                <c:pt idx="34">
                  <c:v>115.40696082368741</c:v>
                </c:pt>
                <c:pt idx="35">
                  <c:v>115.35478188788443</c:v>
                </c:pt>
                <c:pt idx="36">
                  <c:v>115.2923403475216</c:v>
                </c:pt>
                <c:pt idx="37">
                  <c:v>115.21972174762557</c:v>
                </c:pt>
                <c:pt idx="38">
                  <c:v>115.13710344826151</c:v>
                </c:pt>
                <c:pt idx="39">
                  <c:v>115.0447553813063</c:v>
                </c:pt>
                <c:pt idx="40">
                  <c:v>114.94303848163554</c:v>
                </c:pt>
                <c:pt idx="41">
                  <c:v>114.83240074281584</c:v>
                </c:pt>
                <c:pt idx="42">
                  <c:v>114.71337095930377</c:v>
                </c:pt>
                <c:pt idx="43">
                  <c:v>114.58655033007908</c:v>
                </c:pt>
                <c:pt idx="44">
                  <c:v>114.45260220394826</c:v>
                </c:pt>
                <c:pt idx="45">
                  <c:v>114.31224033621922</c:v>
                </c:pt>
                <c:pt idx="46">
                  <c:v>114.16621609320168</c:v>
                </c:pt>
                <c:pt idx="47">
                  <c:v>114.01530508026589</c:v>
                </c:pt>
                <c:pt idx="48">
                  <c:v>113.8602936788444</c:v>
                </c:pt>
                <c:pt idx="49">
                  <c:v>113.70196595838041</c:v>
                </c:pt>
                <c:pt idx="50">
                  <c:v>113.54109138395293</c:v>
                </c:pt>
                <c:pt idx="51">
                  <c:v>113.37841367431797</c:v>
                </c:pt>
                <c:pt idx="52">
                  <c:v>113.21464108488787</c:v>
                </c:pt>
                <c:pt idx="53">
                  <c:v>113.05043830275136</c:v>
                </c:pt>
                <c:pt idx="54">
                  <c:v>112.88642005298483</c:v>
                </c:pt>
                <c:pt idx="55">
                  <c:v>112.7231464331356</c:v>
                </c:pt>
                <c:pt idx="56">
                  <c:v>112.56111992046985</c:v>
                </c:pt>
                <c:pt idx="57">
                  <c:v>112.40078393745934</c:v>
                </c:pt>
                <c:pt idx="58">
                  <c:v>112.24252281658556</c:v>
                </c:pt>
                <c:pt idx="59">
                  <c:v>112.08666297604074</c:v>
                </c:pt>
                <c:pt idx="60">
                  <c:v>111.93347510236217</c:v>
                </c:pt>
                <c:pt idx="61">
                  <c:v>111.78317713270489</c:v>
                </c:pt>
                <c:pt idx="62">
                  <c:v>111.63593783612063</c:v>
                </c:pt>
                <c:pt idx="63">
                  <c:v>111.49188080745618</c:v>
                </c:pt>
                <c:pt idx="64">
                  <c:v>111.35108870695051</c:v>
                </c:pt>
                <c:pt idx="65">
                  <c:v>111.21360760114986</c:v>
                </c:pt>
                <c:pt idx="66">
                  <c:v>111.07945128454386</c:v>
                </c:pt>
                <c:pt idx="67">
                  <c:v>110.94860548490054</c:v>
                </c:pt>
                <c:pt idx="68">
                  <c:v>110.82103187755747</c:v>
                </c:pt>
                <c:pt idx="69">
                  <c:v>110.69667185417806</c:v>
                </c:pt>
                <c:pt idx="70">
                  <c:v>110.57545000926989</c:v>
                </c:pt>
                <c:pt idx="71">
                  <c:v>110.4572773229</c:v>
                </c:pt>
                <c:pt idx="72">
                  <c:v>110.34205403052648</c:v>
                </c:pt>
                <c:pt idx="73">
                  <c:v>110.22967218083473</c:v>
                </c:pt>
                <c:pt idx="74">
                  <c:v>110.12001789013833</c:v>
                </c:pt>
                <c:pt idx="75">
                  <c:v>110.01297330755541</c:v>
                </c:pt>
                <c:pt idx="76">
                  <c:v>109.90841830908859</c:v>
                </c:pt>
                <c:pt idx="77">
                  <c:v>109.8062319412176</c:v>
                </c:pt>
                <c:pt idx="78">
                  <c:v>109.70629363592525</c:v>
                </c:pt>
                <c:pt idx="79">
                  <c:v>109.60848421947492</c:v>
                </c:pt>
                <c:pt idx="80">
                  <c:v>109.51268673695594</c:v>
                </c:pt>
                <c:pt idx="81">
                  <c:v>109.4187871137996</c:v>
                </c:pt>
                <c:pt idx="82">
                  <c:v>109.32667467429765</c:v>
                </c:pt>
                <c:pt idx="83">
                  <c:v>109.23624253575622</c:v>
                </c:pt>
                <c:pt idx="84">
                  <c:v>109.14738789538525</c:v>
                </c:pt>
                <c:pt idx="85">
                  <c:v>109.06001222544174</c:v>
                </c:pt>
                <c:pt idx="86">
                  <c:v>108.97402139056524</c:v>
                </c:pt>
                <c:pt idx="87">
                  <c:v>108.88932569971473</c:v>
                </c:pt>
                <c:pt idx="88">
                  <c:v>108.80583990366135</c:v>
                </c:pt>
                <c:pt idx="89">
                  <c:v>108.72348314763326</c:v>
                </c:pt>
                <c:pt idx="90">
                  <c:v>108.64217888745875</c:v>
                </c:pt>
                <c:pt idx="91">
                  <c:v>108.5618547764131</c:v>
                </c:pt>
                <c:pt idx="92">
                  <c:v>108.48244252894767</c:v>
                </c:pt>
                <c:pt idx="93">
                  <c:v>108.40387776656253</c:v>
                </c:pt>
                <c:pt idx="94">
                  <c:v>108.32609985026878</c:v>
                </c:pt>
                <c:pt idx="95">
                  <c:v>108.24905170337341</c:v>
                </c:pt>
                <c:pt idx="96">
                  <c:v>108.17267962769434</c:v>
                </c:pt>
                <c:pt idx="97">
                  <c:v>108.09693311577423</c:v>
                </c:pt>
                <c:pt idx="98">
                  <c:v>108.02176466119896</c:v>
                </c:pt>
                <c:pt idx="99">
                  <c:v>107.94712956873417</c:v>
                </c:pt>
                <c:pt idx="100">
                  <c:v>107.87298576566518</c:v>
                </c:pt>
                <c:pt idx="101">
                  <c:v>107.79929361545608</c:v>
                </c:pt>
                <c:pt idx="102">
                  <c:v>107.726015734627</c:v>
                </c:pt>
                <c:pt idx="103">
                  <c:v>107.65311681358192</c:v>
                </c:pt>
                <c:pt idx="104">
                  <c:v>107.58056344199782</c:v>
                </c:pt>
                <c:pt idx="105">
                  <c:v>107.50832393930688</c:v>
                </c:pt>
                <c:pt idx="106">
                  <c:v>107.43636819076426</c:v>
                </c:pt>
                <c:pt idx="107">
                  <c:v>107.36466748959265</c:v>
                </c:pt>
                <c:pt idx="108">
                  <c:v>107.29319438572874</c:v>
                </c:pt>
                <c:pt idx="109">
                  <c:v>107.22192254176412</c:v>
                </c:pt>
                <c:pt idx="110">
                  <c:v>107.15082659677178</c:v>
                </c:pt>
                <c:pt idx="111">
                  <c:v>107.07988203883511</c:v>
                </c:pt>
                <c:pt idx="112">
                  <c:v>107.00906508724678</c:v>
                </c:pt>
                <c:pt idx="113">
                  <c:v>106.93835258551162</c:v>
                </c:pt>
                <c:pt idx="114">
                  <c:v>106.86772190646757</c:v>
                </c:pt>
                <c:pt idx="115">
                  <c:v>106.79715087101644</c:v>
                </c:pt>
                <c:pt idx="116">
                  <c:v>106.7266176821245</c:v>
                </c:pt>
                <c:pt idx="117">
                  <c:v>106.65610087589219</c:v>
                </c:pt>
                <c:pt idx="118">
                  <c:v>106.58557929158667</c:v>
                </c:pt>
                <c:pt idx="119">
                  <c:v>106.51503206255518</c:v>
                </c:pt>
                <c:pt idx="120">
                  <c:v>106.44443862987234</c:v>
                </c:pt>
                <c:pt idx="121">
                  <c:v>106.37377878038808</c:v>
                </c:pt>
                <c:pt idx="122">
                  <c:v>106.30303271051602</c:v>
                </c:pt>
                <c:pt idx="123">
                  <c:v>106.23218111660788</c:v>
                </c:pt>
                <c:pt idx="124">
                  <c:v>106.1612053120818</c:v>
                </c:pt>
                <c:pt idx="125">
                  <c:v>106.09008737060448</c:v>
                </c:pt>
                <c:pt idx="126">
                  <c:v>106.01881029357331</c:v>
                </c:pt>
                <c:pt idx="127">
                  <c:v>105.94735819892813</c:v>
                </c:pt>
                <c:pt idx="128">
                  <c:v>105.87571652698588</c:v>
                </c:pt>
                <c:pt idx="129">
                  <c:v>105.80387225760143</c:v>
                </c:pt>
                <c:pt idx="130">
                  <c:v>105.73181413160053</c:v>
                </c:pt>
                <c:pt idx="131">
                  <c:v>105.65953286821427</c:v>
                </c:pt>
                <c:pt idx="132">
                  <c:v>105.5870213692867</c:v>
                </c:pt>
                <c:pt idx="133">
                  <c:v>105.5142749004516</c:v>
                </c:pt>
                <c:pt idx="134">
                  <c:v>105.44129123939135</c:v>
                </c:pt>
                <c:pt idx="135">
                  <c:v>105.36807078178819</c:v>
                </c:pt>
                <c:pt idx="136">
                  <c:v>105.29461659670527</c:v>
                </c:pt>
                <c:pt idx="137">
                  <c:v>105.22093442488327</c:v>
                </c:pt>
                <c:pt idx="138">
                  <c:v>105.14703261575076</c:v>
                </c:pt>
                <c:pt idx="139">
                  <c:v>105.07292200169329</c:v>
                </c:pt>
                <c:pt idx="140">
                  <c:v>104.99861571113371</c:v>
                </c:pt>
                <c:pt idx="141">
                  <c:v>104.92412892502766</c:v>
                </c:pt>
                <c:pt idx="142">
                  <c:v>104.84947858424168</c:v>
                </c:pt>
                <c:pt idx="143">
                  <c:v>104.77468305773104</c:v>
                </c:pt>
                <c:pt idx="144">
                  <c:v>104.69976178328287</c:v>
                </c:pt>
                <c:pt idx="145">
                  <c:v>104.62473489369864</c:v>
                </c:pt>
                <c:pt idx="146">
                  <c:v>104.54962284159524</c:v>
                </c:pt>
                <c:pt idx="147">
                  <c:v>104.47444603551335</c:v>
                </c:pt>
                <c:pt idx="148">
                  <c:v>104.39922449881605</c:v>
                </c:pt>
                <c:pt idx="149">
                  <c:v>104.32397756107551</c:v>
                </c:pt>
                <c:pt idx="150">
                  <c:v>104.24872358945782</c:v>
                </c:pt>
                <c:pt idx="151">
                  <c:v>104.17347976521697</c:v>
                </c:pt>
                <c:pt idx="152">
                  <c:v>104.09826190798664</c:v>
                </c:pt>
                <c:pt idx="153">
                  <c:v>104.02308434827896</c:v>
                </c:pt>
                <c:pt idx="154">
                  <c:v>103.94795984659183</c:v>
                </c:pt>
                <c:pt idx="155">
                  <c:v>103.8728995558817</c:v>
                </c:pt>
                <c:pt idx="156">
                  <c:v>103.79791302292033</c:v>
                </c:pt>
                <c:pt idx="157">
                  <c:v>103.72300822323132</c:v>
                </c:pt>
                <c:pt idx="158">
                  <c:v>103.64819162387107</c:v>
                </c:pt>
                <c:pt idx="159">
                  <c:v>103.57346826822811</c:v>
                </c:pt>
                <c:pt idx="160">
                  <c:v>103.49884187720838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116.217</c:v>
                </c:pt>
                <c:pt idx="1">
                  <c:v>117.633</c:v>
                </c:pt>
                <c:pt idx="2">
                  <c:v>115.117</c:v>
                </c:pt>
                <c:pt idx="3">
                  <c:v>116.083</c:v>
                </c:pt>
                <c:pt idx="4">
                  <c:v>116.967</c:v>
                </c:pt>
                <c:pt idx="5">
                  <c:v>115.717</c:v>
                </c:pt>
                <c:pt idx="6">
                  <c:v>115.783</c:v>
                </c:pt>
                <c:pt idx="7">
                  <c:v>116.9</c:v>
                </c:pt>
                <c:pt idx="8">
                  <c:v>116.31699999999999</c:v>
                </c:pt>
                <c:pt idx="9">
                  <c:v>114.81699999999999</c:v>
                </c:pt>
                <c:pt idx="10">
                  <c:v>115.81699999999999</c:v>
                </c:pt>
                <c:pt idx="11">
                  <c:v>114.85</c:v>
                </c:pt>
                <c:pt idx="12">
                  <c:v>114.65</c:v>
                </c:pt>
                <c:pt idx="13">
                  <c:v>116.617</c:v>
                </c:pt>
                <c:pt idx="14">
                  <c:v>116.5</c:v>
                </c:pt>
                <c:pt idx="15">
                  <c:v>114.1</c:v>
                </c:pt>
                <c:pt idx="16">
                  <c:v>115.333</c:v>
                </c:pt>
                <c:pt idx="17">
                  <c:v>113.917</c:v>
                </c:pt>
                <c:pt idx="18">
                  <c:v>114.983</c:v>
                </c:pt>
                <c:pt idx="19">
                  <c:v>116.517</c:v>
                </c:pt>
                <c:pt idx="20">
                  <c:v>117.167</c:v>
                </c:pt>
                <c:pt idx="21">
                  <c:v>115.517</c:v>
                </c:pt>
                <c:pt idx="22">
                  <c:v>116.167</c:v>
                </c:pt>
                <c:pt idx="23">
                  <c:v>118.1</c:v>
                </c:pt>
                <c:pt idx="24">
                  <c:v>117.35</c:v>
                </c:pt>
                <c:pt idx="25">
                  <c:v>116.2</c:v>
                </c:pt>
                <c:pt idx="26">
                  <c:v>118.167</c:v>
                </c:pt>
                <c:pt idx="27">
                  <c:v>117.6</c:v>
                </c:pt>
                <c:pt idx="28">
                  <c:v>116.083</c:v>
                </c:pt>
                <c:pt idx="29">
                  <c:v>119.033</c:v>
                </c:pt>
                <c:pt idx="30">
                  <c:v>119.633</c:v>
                </c:pt>
                <c:pt idx="31">
                  <c:v>120.6</c:v>
                </c:pt>
                <c:pt idx="32">
                  <c:v>119.217</c:v>
                </c:pt>
                <c:pt idx="33">
                  <c:v>118.18300000000001</c:v>
                </c:pt>
                <c:pt idx="34">
                  <c:v>120.717</c:v>
                </c:pt>
                <c:pt idx="35">
                  <c:v>120</c:v>
                </c:pt>
                <c:pt idx="36">
                  <c:v>120.533</c:v>
                </c:pt>
                <c:pt idx="37">
                  <c:v>117.533</c:v>
                </c:pt>
                <c:pt idx="38">
                  <c:v>121.967</c:v>
                </c:pt>
                <c:pt idx="39">
                  <c:v>121.31699999999999</c:v>
                </c:pt>
                <c:pt idx="40">
                  <c:v>122.917</c:v>
                </c:pt>
                <c:pt idx="41">
                  <c:v>123.45</c:v>
                </c:pt>
                <c:pt idx="42">
                  <c:v>123.267</c:v>
                </c:pt>
                <c:pt idx="43">
                  <c:v>126.65</c:v>
                </c:pt>
                <c:pt idx="44">
                  <c:v>129.13300000000001</c:v>
                </c:pt>
                <c:pt idx="45">
                  <c:v>132.15</c:v>
                </c:pt>
                <c:pt idx="46">
                  <c:v>141.983</c:v>
                </c:pt>
                <c:pt idx="47">
                  <c:v>150.69999999999999</c:v>
                </c:pt>
                <c:pt idx="48">
                  <c:v>164.86699999999999</c:v>
                </c:pt>
                <c:pt idx="49">
                  <c:v>180.06700000000001</c:v>
                </c:pt>
                <c:pt idx="50">
                  <c:v>194.4</c:v>
                </c:pt>
                <c:pt idx="51">
                  <c:v>208.11699999999999</c:v>
                </c:pt>
                <c:pt idx="52">
                  <c:v>218.8</c:v>
                </c:pt>
                <c:pt idx="53">
                  <c:v>224.7</c:v>
                </c:pt>
                <c:pt idx="54">
                  <c:v>227.983</c:v>
                </c:pt>
                <c:pt idx="55">
                  <c:v>229.167</c:v>
                </c:pt>
                <c:pt idx="56">
                  <c:v>228.61699999999999</c:v>
                </c:pt>
                <c:pt idx="57">
                  <c:v>224.517</c:v>
                </c:pt>
                <c:pt idx="58">
                  <c:v>214.13300000000001</c:v>
                </c:pt>
                <c:pt idx="59">
                  <c:v>200.18299999999999</c:v>
                </c:pt>
                <c:pt idx="60">
                  <c:v>172.083</c:v>
                </c:pt>
                <c:pt idx="61">
                  <c:v>141.06700000000001</c:v>
                </c:pt>
                <c:pt idx="62">
                  <c:v>121.68300000000001</c:v>
                </c:pt>
                <c:pt idx="63">
                  <c:v>118.5</c:v>
                </c:pt>
                <c:pt idx="64">
                  <c:v>118.15</c:v>
                </c:pt>
                <c:pt idx="65">
                  <c:v>119.3</c:v>
                </c:pt>
                <c:pt idx="66">
                  <c:v>125.25</c:v>
                </c:pt>
                <c:pt idx="67">
                  <c:v>133.1</c:v>
                </c:pt>
                <c:pt idx="68">
                  <c:v>145.94999999999999</c:v>
                </c:pt>
                <c:pt idx="69">
                  <c:v>155.71700000000001</c:v>
                </c:pt>
                <c:pt idx="70">
                  <c:v>165.85</c:v>
                </c:pt>
                <c:pt idx="71">
                  <c:v>177.983</c:v>
                </c:pt>
                <c:pt idx="72">
                  <c:v>186.15</c:v>
                </c:pt>
                <c:pt idx="73">
                  <c:v>192.93299999999999</c:v>
                </c:pt>
                <c:pt idx="74">
                  <c:v>197.46700000000001</c:v>
                </c:pt>
                <c:pt idx="75">
                  <c:v>196.6</c:v>
                </c:pt>
                <c:pt idx="76">
                  <c:v>197.983</c:v>
                </c:pt>
                <c:pt idx="77">
                  <c:v>194.517</c:v>
                </c:pt>
                <c:pt idx="78">
                  <c:v>183.13300000000001</c:v>
                </c:pt>
                <c:pt idx="79">
                  <c:v>165.03299999999999</c:v>
                </c:pt>
                <c:pt idx="80">
                  <c:v>140.63300000000001</c:v>
                </c:pt>
                <c:pt idx="81">
                  <c:v>121.68300000000001</c:v>
                </c:pt>
                <c:pt idx="82">
                  <c:v>109.533</c:v>
                </c:pt>
                <c:pt idx="83">
                  <c:v>110.083</c:v>
                </c:pt>
                <c:pt idx="84">
                  <c:v>109.717</c:v>
                </c:pt>
                <c:pt idx="85">
                  <c:v>111.083</c:v>
                </c:pt>
                <c:pt idx="86">
                  <c:v>112.7</c:v>
                </c:pt>
                <c:pt idx="87">
                  <c:v>111.917</c:v>
                </c:pt>
                <c:pt idx="88">
                  <c:v>109.85</c:v>
                </c:pt>
                <c:pt idx="89">
                  <c:v>111.583</c:v>
                </c:pt>
                <c:pt idx="90">
                  <c:v>111.56699999999999</c:v>
                </c:pt>
                <c:pt idx="91">
                  <c:v>113.733</c:v>
                </c:pt>
                <c:pt idx="92">
                  <c:v>110.767</c:v>
                </c:pt>
                <c:pt idx="93">
                  <c:v>111.717</c:v>
                </c:pt>
                <c:pt idx="94">
                  <c:v>112.033</c:v>
                </c:pt>
                <c:pt idx="95">
                  <c:v>111.717</c:v>
                </c:pt>
                <c:pt idx="96">
                  <c:v>112.283</c:v>
                </c:pt>
                <c:pt idx="97">
                  <c:v>112.717</c:v>
                </c:pt>
                <c:pt idx="98">
                  <c:v>112.133</c:v>
                </c:pt>
                <c:pt idx="99">
                  <c:v>110.983</c:v>
                </c:pt>
                <c:pt idx="100">
                  <c:v>111.283</c:v>
                </c:pt>
                <c:pt idx="101">
                  <c:v>111.967</c:v>
                </c:pt>
                <c:pt idx="102">
                  <c:v>113.783</c:v>
                </c:pt>
                <c:pt idx="103">
                  <c:v>112.467</c:v>
                </c:pt>
                <c:pt idx="104">
                  <c:v>113.667</c:v>
                </c:pt>
                <c:pt idx="105">
                  <c:v>115.81699999999999</c:v>
                </c:pt>
                <c:pt idx="106">
                  <c:v>115.767</c:v>
                </c:pt>
                <c:pt idx="107">
                  <c:v>112.4</c:v>
                </c:pt>
                <c:pt idx="108">
                  <c:v>113.15</c:v>
                </c:pt>
                <c:pt idx="109">
                  <c:v>113.7</c:v>
                </c:pt>
                <c:pt idx="110">
                  <c:v>112.033</c:v>
                </c:pt>
                <c:pt idx="111">
                  <c:v>110.45</c:v>
                </c:pt>
                <c:pt idx="112">
                  <c:v>110.417</c:v>
                </c:pt>
                <c:pt idx="113">
                  <c:v>111.517</c:v>
                </c:pt>
                <c:pt idx="114">
                  <c:v>110.167</c:v>
                </c:pt>
                <c:pt idx="115">
                  <c:v>108.333</c:v>
                </c:pt>
                <c:pt idx="116">
                  <c:v>109.083</c:v>
                </c:pt>
                <c:pt idx="117">
                  <c:v>110.18300000000001</c:v>
                </c:pt>
                <c:pt idx="118">
                  <c:v>109.68300000000001</c:v>
                </c:pt>
                <c:pt idx="119">
                  <c:v>106.833</c:v>
                </c:pt>
                <c:pt idx="120">
                  <c:v>109.68300000000001</c:v>
                </c:pt>
                <c:pt idx="121">
                  <c:v>107.867</c:v>
                </c:pt>
                <c:pt idx="122">
                  <c:v>107.383</c:v>
                </c:pt>
                <c:pt idx="123">
                  <c:v>109.45</c:v>
                </c:pt>
                <c:pt idx="124">
                  <c:v>108.367</c:v>
                </c:pt>
                <c:pt idx="125">
                  <c:v>107.883</c:v>
                </c:pt>
                <c:pt idx="126">
                  <c:v>109.667</c:v>
                </c:pt>
                <c:pt idx="127">
                  <c:v>108.083</c:v>
                </c:pt>
                <c:pt idx="128">
                  <c:v>108.5</c:v>
                </c:pt>
                <c:pt idx="129">
                  <c:v>106.81699999999999</c:v>
                </c:pt>
                <c:pt idx="130">
                  <c:v>107.15</c:v>
                </c:pt>
                <c:pt idx="131">
                  <c:v>109.217</c:v>
                </c:pt>
                <c:pt idx="132">
                  <c:v>108.133</c:v>
                </c:pt>
                <c:pt idx="133">
                  <c:v>109.18300000000001</c:v>
                </c:pt>
                <c:pt idx="134">
                  <c:v>107.883</c:v>
                </c:pt>
                <c:pt idx="135">
                  <c:v>108.583</c:v>
                </c:pt>
                <c:pt idx="136">
                  <c:v>108.867</c:v>
                </c:pt>
                <c:pt idx="137">
                  <c:v>108.467</c:v>
                </c:pt>
                <c:pt idx="138">
                  <c:v>105.733</c:v>
                </c:pt>
                <c:pt idx="139">
                  <c:v>106.367</c:v>
                </c:pt>
                <c:pt idx="140">
                  <c:v>106.3</c:v>
                </c:pt>
                <c:pt idx="141">
                  <c:v>107.45</c:v>
                </c:pt>
                <c:pt idx="142">
                  <c:v>107.6</c:v>
                </c:pt>
                <c:pt idx="143">
                  <c:v>107.117</c:v>
                </c:pt>
                <c:pt idx="144">
                  <c:v>106.35</c:v>
                </c:pt>
                <c:pt idx="145">
                  <c:v>105.533</c:v>
                </c:pt>
                <c:pt idx="146">
                  <c:v>106.467</c:v>
                </c:pt>
                <c:pt idx="147">
                  <c:v>105.8</c:v>
                </c:pt>
                <c:pt idx="148">
                  <c:v>106.35</c:v>
                </c:pt>
                <c:pt idx="149">
                  <c:v>104.417</c:v>
                </c:pt>
                <c:pt idx="150">
                  <c:v>106.1</c:v>
                </c:pt>
                <c:pt idx="151">
                  <c:v>107.31699999999999</c:v>
                </c:pt>
                <c:pt idx="152">
                  <c:v>106.617</c:v>
                </c:pt>
                <c:pt idx="153">
                  <c:v>107.883</c:v>
                </c:pt>
                <c:pt idx="154">
                  <c:v>106.06699999999999</c:v>
                </c:pt>
                <c:pt idx="155">
                  <c:v>105.867</c:v>
                </c:pt>
                <c:pt idx="156">
                  <c:v>105.783</c:v>
                </c:pt>
                <c:pt idx="157">
                  <c:v>104.56699999999999</c:v>
                </c:pt>
                <c:pt idx="158">
                  <c:v>105.533</c:v>
                </c:pt>
                <c:pt idx="159">
                  <c:v>105.5</c:v>
                </c:pt>
                <c:pt idx="160">
                  <c:v>105.117</c:v>
                </c:pt>
                <c:pt idx="161">
                  <c:v>105.7</c:v>
                </c:pt>
                <c:pt idx="162">
                  <c:v>106.017</c:v>
                </c:pt>
                <c:pt idx="163">
                  <c:v>104.967</c:v>
                </c:pt>
                <c:pt idx="164">
                  <c:v>103.7</c:v>
                </c:pt>
                <c:pt idx="165">
                  <c:v>106.283</c:v>
                </c:pt>
                <c:pt idx="166">
                  <c:v>107.1</c:v>
                </c:pt>
                <c:pt idx="167">
                  <c:v>106.2</c:v>
                </c:pt>
                <c:pt idx="168">
                  <c:v>107.767</c:v>
                </c:pt>
                <c:pt idx="169">
                  <c:v>107.18300000000001</c:v>
                </c:pt>
                <c:pt idx="170">
                  <c:v>107.133</c:v>
                </c:pt>
                <c:pt idx="171">
                  <c:v>106.93300000000001</c:v>
                </c:pt>
                <c:pt idx="172">
                  <c:v>106.3</c:v>
                </c:pt>
                <c:pt idx="173">
                  <c:v>102.55</c:v>
                </c:pt>
                <c:pt idx="174">
                  <c:v>104.167</c:v>
                </c:pt>
                <c:pt idx="175">
                  <c:v>105.517</c:v>
                </c:pt>
                <c:pt idx="176">
                  <c:v>105.967</c:v>
                </c:pt>
                <c:pt idx="177">
                  <c:v>104.717</c:v>
                </c:pt>
                <c:pt idx="178">
                  <c:v>105.517</c:v>
                </c:pt>
                <c:pt idx="179">
                  <c:v>104.3</c:v>
                </c:pt>
                <c:pt idx="180">
                  <c:v>104.25</c:v>
                </c:pt>
                <c:pt idx="181">
                  <c:v>105.35</c:v>
                </c:pt>
                <c:pt idx="182">
                  <c:v>106.3</c:v>
                </c:pt>
                <c:pt idx="183">
                  <c:v>105.383</c:v>
                </c:pt>
                <c:pt idx="184">
                  <c:v>104.583</c:v>
                </c:pt>
                <c:pt idx="185">
                  <c:v>104.883</c:v>
                </c:pt>
                <c:pt idx="186">
                  <c:v>102.3</c:v>
                </c:pt>
                <c:pt idx="187">
                  <c:v>103.667</c:v>
                </c:pt>
                <c:pt idx="188">
                  <c:v>103.867</c:v>
                </c:pt>
                <c:pt idx="189">
                  <c:v>103.667</c:v>
                </c:pt>
                <c:pt idx="190">
                  <c:v>102.483</c:v>
                </c:pt>
                <c:pt idx="191">
                  <c:v>104.7</c:v>
                </c:pt>
                <c:pt idx="192">
                  <c:v>105.833</c:v>
                </c:pt>
                <c:pt idx="193">
                  <c:v>104.68300000000001</c:v>
                </c:pt>
                <c:pt idx="194">
                  <c:v>101.833</c:v>
                </c:pt>
                <c:pt idx="195">
                  <c:v>104.383</c:v>
                </c:pt>
                <c:pt idx="196">
                  <c:v>107.15</c:v>
                </c:pt>
                <c:pt idx="197">
                  <c:v>103.8</c:v>
                </c:pt>
                <c:pt idx="198">
                  <c:v>105.867</c:v>
                </c:pt>
                <c:pt idx="199">
                  <c:v>102.783</c:v>
                </c:pt>
                <c:pt idx="200">
                  <c:v>104.117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114.43786843201453</c:v>
                </c:pt>
                <c:pt idx="3">
                  <c:v>114.59999199506308</c:v>
                </c:pt>
                <c:pt idx="4">
                  <c:v>114.76184267966323</c:v>
                </c:pt>
                <c:pt idx="5">
                  <c:v>114.92332967933879</c:v>
                </c:pt>
                <c:pt idx="6">
                  <c:v>115.08434846909292</c:v>
                </c:pt>
                <c:pt idx="7">
                  <c:v>115.24477932563046</c:v>
                </c:pt>
                <c:pt idx="8">
                  <c:v>115.40448576179273</c:v>
                </c:pt>
                <c:pt idx="9">
                  <c:v>115.56331288632292</c:v>
                </c:pt>
                <c:pt idx="10">
                  <c:v>115.72108570516575</c:v>
                </c:pt>
                <c:pt idx="11">
                  <c:v>115.87760738673725</c:v>
                </c:pt>
                <c:pt idx="12">
                  <c:v>116.03265752130061</c:v>
                </c:pt>
                <c:pt idx="13">
                  <c:v>116.18599041433153</c:v>
                </c:pt>
                <c:pt idx="14">
                  <c:v>116.33733346668002</c:v>
                </c:pt>
                <c:pt idx="15">
                  <c:v>116.48638571263184</c:v>
                </c:pt>
                <c:pt idx="16">
                  <c:v>116.63281661490873</c:v>
                </c:pt>
                <c:pt idx="17">
                  <c:v>116.7762652612507</c:v>
                </c:pt>
                <c:pt idx="18">
                  <c:v>116.91634018518067</c:v>
                </c:pt>
                <c:pt idx="19">
                  <c:v>117.05262016975303</c:v>
                </c:pt>
                <c:pt idx="20">
                  <c:v>117.18465663151513</c:v>
                </c:pt>
                <c:pt idx="21">
                  <c:v>117.31197859426618</c:v>
                </c:pt>
                <c:pt idx="22">
                  <c:v>117.43410196030968</c:v>
                </c:pt>
                <c:pt idx="23">
                  <c:v>117.550545936606</c:v>
                </c:pt>
                <c:pt idx="24">
                  <c:v>117.66086130652074</c:v>
                </c:pt>
                <c:pt idx="25">
                  <c:v>117.7646780564332</c:v>
                </c:pt>
                <c:pt idx="26">
                  <c:v>117.86178402574485</c:v>
                </c:pt>
                <c:pt idx="27">
                  <c:v>117.9522521063233</c:v>
                </c:pt>
                <c:pt idx="28">
                  <c:v>118.03664132595492</c:v>
                </c:pt>
                <c:pt idx="29">
                  <c:v>118.11630687717081</c:v>
                </c:pt>
                <c:pt idx="30">
                  <c:v>118.19386521463387</c:v>
                </c:pt>
                <c:pt idx="31">
                  <c:v>118.2738712707782</c:v>
                </c:pt>
                <c:pt idx="32">
                  <c:v>118.36377291484104</c:v>
                </c:pt>
                <c:pt idx="33">
                  <c:v>118.47520876703328</c:v>
                </c:pt>
                <c:pt idx="34">
                  <c:v>118.62570358511594</c:v>
                </c:pt>
                <c:pt idx="35">
                  <c:v>118.84078373903212</c:v>
                </c:pt>
                <c:pt idx="36">
                  <c:v>119.15647680721912</c:v>
                </c:pt>
                <c:pt idx="37">
                  <c:v>119.62206893678655</c:v>
                </c:pt>
                <c:pt idx="38">
                  <c:v>120.30287067935082</c:v>
                </c:pt>
                <c:pt idx="39">
                  <c:v>121.28259350012226</c:v>
                </c:pt>
                <c:pt idx="40">
                  <c:v>122.66478241458637</c:v>
                </c:pt>
                <c:pt idx="41">
                  <c:v>124.57261448519738</c:v>
                </c:pt>
                <c:pt idx="42">
                  <c:v>127.14629830137606</c:v>
                </c:pt>
                <c:pt idx="43">
                  <c:v>130.53734231306416</c:v>
                </c:pt>
                <c:pt idx="44">
                  <c:v>134.89914358297077</c:v>
                </c:pt>
                <c:pt idx="45">
                  <c:v>140.37371171912952</c:v>
                </c:pt>
                <c:pt idx="46">
                  <c:v>147.07488416172464</c:v>
                </c:pt>
                <c:pt idx="47">
                  <c:v>155.06905730573379</c:v>
                </c:pt>
                <c:pt idx="48">
                  <c:v>164.35509517153142</c:v>
                </c:pt>
                <c:pt idx="49">
                  <c:v>174.84519406629786</c:v>
                </c:pt>
                <c:pt idx="50">
                  <c:v>186.34657602122522</c:v>
                </c:pt>
                <c:pt idx="51">
                  <c:v>198.53645649706178</c:v>
                </c:pt>
                <c:pt idx="52">
                  <c:v>210.9061802118724</c:v>
                </c:pt>
                <c:pt idx="53">
                  <c:v>222.63416677026271</c:v>
                </c:pt>
                <c:pt idx="54">
                  <c:v>232.37750753300651</c:v>
                </c:pt>
                <c:pt idx="55">
                  <c:v>238.1164226753707</c:v>
                </c:pt>
                <c:pt idx="56">
                  <c:v>237.40014499492241</c:v>
                </c:pt>
                <c:pt idx="57">
                  <c:v>228.32067060599243</c:v>
                </c:pt>
                <c:pt idx="58">
                  <c:v>210.95272848871576</c:v>
                </c:pt>
                <c:pt idx="59">
                  <c:v>188.18105315171741</c:v>
                </c:pt>
                <c:pt idx="60">
                  <c:v>164.86803483490942</c:v>
                </c:pt>
                <c:pt idx="61">
                  <c:v>145.64499387339802</c:v>
                </c:pt>
                <c:pt idx="62">
                  <c:v>132.95030036648765</c:v>
                </c:pt>
                <c:pt idx="63">
                  <c:v>126.67778244757666</c:v>
                </c:pt>
                <c:pt idx="64">
                  <c:v>125.26381829173471</c:v>
                </c:pt>
                <c:pt idx="65">
                  <c:v>127.01913333347935</c:v>
                </c:pt>
                <c:pt idx="66">
                  <c:v>130.82533261275563</c:v>
                </c:pt>
                <c:pt idx="67">
                  <c:v>136.16080211975134</c:v>
                </c:pt>
                <c:pt idx="68">
                  <c:v>142.84296896345225</c:v>
                </c:pt>
                <c:pt idx="69">
                  <c:v>150.78646915860472</c:v>
                </c:pt>
                <c:pt idx="70">
                  <c:v>159.86206036862143</c:v>
                </c:pt>
                <c:pt idx="71">
                  <c:v>169.82836194870868</c:v>
                </c:pt>
                <c:pt idx="72">
                  <c:v>180.2824505899145</c:v>
                </c:pt>
                <c:pt idx="73">
                  <c:v>190.55742437734892</c:v>
                </c:pt>
                <c:pt idx="74">
                  <c:v>199.48432717483536</c:v>
                </c:pt>
                <c:pt idx="75">
                  <c:v>205.07665510243322</c:v>
                </c:pt>
                <c:pt idx="76">
                  <c:v>204.61396722459074</c:v>
                </c:pt>
                <c:pt idx="77">
                  <c:v>195.84190484121328</c:v>
                </c:pt>
                <c:pt idx="78">
                  <c:v>179.06678853951081</c:v>
                </c:pt>
                <c:pt idx="79">
                  <c:v>158.18092294188747</c:v>
                </c:pt>
                <c:pt idx="80">
                  <c:v>138.8325634537253</c:v>
                </c:pt>
                <c:pt idx="81">
                  <c:v>125.00808878989277</c:v>
                </c:pt>
                <c:pt idx="82">
                  <c:v>117.27652962660203</c:v>
                </c:pt>
                <c:pt idx="83">
                  <c:v>113.84829140955374</c:v>
                </c:pt>
                <c:pt idx="84">
                  <c:v>112.60515957981269</c:v>
                </c:pt>
                <c:pt idx="85">
                  <c:v>112.19340596081643</c:v>
                </c:pt>
                <c:pt idx="86">
                  <c:v>112.02377496777999</c:v>
                </c:pt>
                <c:pt idx="87">
                  <c:v>111.90931391034557</c:v>
                </c:pt>
                <c:pt idx="88">
                  <c:v>111.80547543738348</c:v>
                </c:pt>
                <c:pt idx="89">
                  <c:v>111.70420926935333</c:v>
                </c:pt>
                <c:pt idx="90">
                  <c:v>111.60463443807686</c:v>
                </c:pt>
                <c:pt idx="91">
                  <c:v>111.50743654567566</c:v>
                </c:pt>
                <c:pt idx="92">
                  <c:v>111.41472281699048</c:v>
                </c:pt>
                <c:pt idx="93">
                  <c:v>111.33136766497672</c:v>
                </c:pt>
                <c:pt idx="94">
                  <c:v>111.26738723914103</c:v>
                </c:pt>
                <c:pt idx="95">
                  <c:v>111.24107967287652</c:v>
                </c:pt>
                <c:pt idx="96">
                  <c:v>111.28170646517145</c:v>
                </c:pt>
                <c:pt idx="97">
                  <c:v>111.42887946376595</c:v>
                </c:pt>
                <c:pt idx="98">
                  <c:v>111.72449775469215</c:v>
                </c:pt>
                <c:pt idx="99">
                  <c:v>112.19407226390668</c:v>
                </c:pt>
                <c:pt idx="100">
                  <c:v>112.81981030625334</c:v>
                </c:pt>
                <c:pt idx="101">
                  <c:v>113.51747834451682</c:v>
                </c:pt>
                <c:pt idx="102">
                  <c:v>114.13662739481478</c:v>
                </c:pt>
                <c:pt idx="103">
                  <c:v>114.49892735359873</c:v>
                </c:pt>
                <c:pt idx="104">
                  <c:v>114.46741562638356</c:v>
                </c:pt>
                <c:pt idx="105">
                  <c:v>114.01228033401986</c:v>
                </c:pt>
                <c:pt idx="106">
                  <c:v>113.23093446274979</c:v>
                </c:pt>
                <c:pt idx="107">
                  <c:v>112.30556885554306</c:v>
                </c:pt>
                <c:pt idx="108">
                  <c:v>111.4234774232502</c:v>
                </c:pt>
                <c:pt idx="109">
                  <c:v>110.7086514941487</c:v>
                </c:pt>
                <c:pt idx="110">
                  <c:v>110.19867734234175</c:v>
                </c:pt>
                <c:pt idx="111">
                  <c:v>109.86547798366648</c:v>
                </c:pt>
                <c:pt idx="112">
                  <c:v>109.65371304694105</c:v>
                </c:pt>
                <c:pt idx="113">
                  <c:v>109.5113293371506</c:v>
                </c:pt>
                <c:pt idx="114">
                  <c:v>109.40264166736526</c:v>
                </c:pt>
                <c:pt idx="115">
                  <c:v>109.30807444008786</c:v>
                </c:pt>
                <c:pt idx="116">
                  <c:v>109.21870816559401</c:v>
                </c:pt>
                <c:pt idx="117">
                  <c:v>109.13110108145445</c:v>
                </c:pt>
                <c:pt idx="118">
                  <c:v>109.04411416640794</c:v>
                </c:pt>
                <c:pt idx="119">
                  <c:v>108.95741993654809</c:v>
                </c:pt>
                <c:pt idx="120">
                  <c:v>108.87093430992094</c:v>
                </c:pt>
                <c:pt idx="121">
                  <c:v>108.78463615772496</c:v>
                </c:pt>
                <c:pt idx="122">
                  <c:v>108.69851873966793</c:v>
                </c:pt>
                <c:pt idx="123">
                  <c:v>108.61257848244374</c:v>
                </c:pt>
                <c:pt idx="124">
                  <c:v>108.52681283699852</c:v>
                </c:pt>
                <c:pt idx="125">
                  <c:v>108.44122103049148</c:v>
                </c:pt>
                <c:pt idx="126">
                  <c:v>108.35581120965323</c:v>
                </c:pt>
                <c:pt idx="127">
                  <c:v>108.27063530076681</c:v>
                </c:pt>
                <c:pt idx="128">
                  <c:v>108.1859232952131</c:v>
                </c:pt>
                <c:pt idx="129">
                  <c:v>108.10248718558604</c:v>
                </c:pt>
                <c:pt idx="130">
                  <c:v>108.02262163945701</c:v>
                </c:pt>
                <c:pt idx="131">
                  <c:v>107.95139196654102</c:v>
                </c:pt>
                <c:pt idx="132">
                  <c:v>107.89704083830465</c:v>
                </c:pt>
                <c:pt idx="133">
                  <c:v>107.86788244856591</c:v>
                </c:pt>
                <c:pt idx="134">
                  <c:v>107.86422564696407</c:v>
                </c:pt>
                <c:pt idx="135">
                  <c:v>107.869795686047</c:v>
                </c:pt>
                <c:pt idx="136">
                  <c:v>107.85304602747841</c:v>
                </c:pt>
                <c:pt idx="137">
                  <c:v>107.78386963413196</c:v>
                </c:pt>
                <c:pt idx="138">
                  <c:v>107.65484736083953</c:v>
                </c:pt>
                <c:pt idx="139">
                  <c:v>107.48714928032815</c:v>
                </c:pt>
                <c:pt idx="140">
                  <c:v>107.3148742638772</c:v>
                </c:pt>
                <c:pt idx="141">
                  <c:v>107.16324939928536</c:v>
                </c:pt>
                <c:pt idx="142">
                  <c:v>107.03914682485507</c:v>
                </c:pt>
                <c:pt idx="143">
                  <c:v>106.93640146917917</c:v>
                </c:pt>
                <c:pt idx="144">
                  <c:v>106.84564878475125</c:v>
                </c:pt>
                <c:pt idx="145">
                  <c:v>106.76010048706553</c:v>
                </c:pt>
                <c:pt idx="146">
                  <c:v>106.67635627765692</c:v>
                </c:pt>
                <c:pt idx="147">
                  <c:v>106.59312702840533</c:v>
                </c:pt>
                <c:pt idx="148">
                  <c:v>106.51002582947335</c:v>
                </c:pt>
                <c:pt idx="149">
                  <c:v>106.42695548928938</c:v>
                </c:pt>
                <c:pt idx="150">
                  <c:v>106.34389173873355</c:v>
                </c:pt>
                <c:pt idx="151">
                  <c:v>106.26082535680587</c:v>
                </c:pt>
                <c:pt idx="152">
                  <c:v>106.1777501171272</c:v>
                </c:pt>
                <c:pt idx="153">
                  <c:v>106.09466079126503</c:v>
                </c:pt>
                <c:pt idx="154">
                  <c:v>106.01155287365351</c:v>
                </c:pt>
                <c:pt idx="155">
                  <c:v>105.92842253273113</c:v>
                </c:pt>
                <c:pt idx="156">
                  <c:v>105.84526657835303</c:v>
                </c:pt>
                <c:pt idx="157">
                  <c:v>105.762082423653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114.43786843201214</c:v>
                </c:pt>
                <c:pt idx="3">
                  <c:v>114.59999199505586</c:v>
                </c:pt>
                <c:pt idx="4">
                  <c:v>114.7618426796418</c:v>
                </c:pt>
                <c:pt idx="5">
                  <c:v>114.92332967927642</c:v>
                </c:pt>
                <c:pt idx="6">
                  <c:v>115.08434846891488</c:v>
                </c:pt>
                <c:pt idx="7">
                  <c:v>115.24477932513221</c:v>
                </c:pt>
                <c:pt idx="8">
                  <c:v>115.40448576042546</c:v>
                </c:pt>
                <c:pt idx="9">
                  <c:v>115.5633128826439</c:v>
                </c:pt>
                <c:pt idx="10">
                  <c:v>115.721085695459</c:v>
                </c:pt>
                <c:pt idx="11">
                  <c:v>115.87760736162535</c:v>
                </c:pt>
                <c:pt idx="12">
                  <c:v>116.0326574575992</c:v>
                </c:pt>
                <c:pt idx="13">
                  <c:v>116.18599025588516</c:v>
                </c:pt>
                <c:pt idx="14">
                  <c:v>116.33733308024232</c:v>
                </c:pt>
                <c:pt idx="15">
                  <c:v>116.48638478848585</c:v>
                </c:pt>
                <c:pt idx="16">
                  <c:v>116.63281444787553</c:v>
                </c:pt>
                <c:pt idx="17">
                  <c:v>116.7762602786689</c:v>
                </c:pt>
                <c:pt idx="18">
                  <c:v>116.91632895188468</c:v>
                </c:pt>
                <c:pt idx="19">
                  <c:v>117.05259533705774</c:v>
                </c:pt>
                <c:pt idx="20">
                  <c:v>117.18460280399046</c:v>
                </c:pt>
                <c:pt idx="21">
                  <c:v>117.31186418825341</c:v>
                </c:pt>
                <c:pt idx="22">
                  <c:v>117.43386353234929</c:v>
                </c:pt>
                <c:pt idx="23">
                  <c:v>117.55005871177961</c:v>
                </c:pt>
                <c:pt idx="24">
                  <c:v>117.65988504644834</c:v>
                </c:pt>
                <c:pt idx="25">
                  <c:v>117.76275998163977</c:v>
                </c:pt>
                <c:pt idx="26">
                  <c:v>117.8580888981394</c:v>
                </c:pt>
                <c:pt idx="27">
                  <c:v>117.94527207718585</c:v>
                </c:pt>
                <c:pt idx="28">
                  <c:v>118.02371280264835</c:v>
                </c:pt>
                <c:pt idx="29">
                  <c:v>118.09282653064008</c:v>
                </c:pt>
                <c:pt idx="30">
                  <c:v>118.15205099714781</c:v>
                </c:pt>
                <c:pt idx="31">
                  <c:v>118.20085706964996</c:v>
                </c:pt>
                <c:pt idx="32">
                  <c:v>118.2387600826642</c:v>
                </c:pt>
                <c:pt idx="33">
                  <c:v>118.2653313342455</c:v>
                </c:pt>
                <c:pt idx="34">
                  <c:v>118.28020936593674</c:v>
                </c:pt>
                <c:pt idx="35">
                  <c:v>118.28311060818726</c:v>
                </c:pt>
                <c:pt idx="36">
                  <c:v>118.27383895223724</c:v>
                </c:pt>
                <c:pt idx="37">
                  <c:v>118.25229381249879</c:v>
                </c:pt>
                <c:pt idx="38">
                  <c:v>118.21847627361231</c:v>
                </c:pt>
                <c:pt idx="39">
                  <c:v>118.17249297455575</c:v>
                </c:pt>
                <c:pt idx="40">
                  <c:v>118.11455746684909</c:v>
                </c:pt>
                <c:pt idx="41">
                  <c:v>118.04498889075757</c:v>
                </c:pt>
                <c:pt idx="42">
                  <c:v>117.96420793573964</c:v>
                </c:pt>
                <c:pt idx="43">
                  <c:v>117.87273018057594</c:v>
                </c:pt>
                <c:pt idx="44">
                  <c:v>117.77115703497697</c:v>
                </c:pt>
                <c:pt idx="45">
                  <c:v>117.66016461830512</c:v>
                </c:pt>
                <c:pt idx="46">
                  <c:v>117.54049100373551</c:v>
                </c:pt>
                <c:pt idx="47">
                  <c:v>117.41292232110624</c:v>
                </c:pt>
                <c:pt idx="48">
                  <c:v>117.27827824495549</c:v>
                </c:pt>
                <c:pt idx="49">
                  <c:v>117.13739739490866</c:v>
                </c:pt>
                <c:pt idx="50">
                  <c:v>116.99112314569554</c:v>
                </c:pt>
                <c:pt idx="51">
                  <c:v>116.84029028818215</c:v>
                </c:pt>
                <c:pt idx="52">
                  <c:v>116.68571290723399</c:v>
                </c:pt>
                <c:pt idx="53">
                  <c:v>116.52817375429051</c:v>
                </c:pt>
                <c:pt idx="54">
                  <c:v>116.36841529964825</c:v>
                </c:pt>
                <c:pt idx="55">
                  <c:v>116.20713255843221</c:v>
                </c:pt>
                <c:pt idx="56">
                  <c:v>116.04496770071121</c:v>
                </c:pt>
                <c:pt idx="57">
                  <c:v>115.88250638433003</c:v>
                </c:pt>
                <c:pt idx="58">
                  <c:v>115.72027569131997</c:v>
                </c:pt>
                <c:pt idx="59">
                  <c:v>115.55874350623587</c:v>
                </c:pt>
                <c:pt idx="60">
                  <c:v>115.39831914717111</c:v>
                </c:pt>
                <c:pt idx="61">
                  <c:v>115.23935504625591</c:v>
                </c:pt>
                <c:pt idx="62">
                  <c:v>115.08214927421157</c:v>
                </c:pt>
                <c:pt idx="63">
                  <c:v>114.92694871071716</c:v>
                </c:pt>
                <c:pt idx="64">
                  <c:v>114.77395267656631</c:v>
                </c:pt>
                <c:pt idx="65">
                  <c:v>114.62331686257382</c:v>
                </c:pt>
                <c:pt idx="66">
                  <c:v>114.47515741191437</c:v>
                </c:pt>
                <c:pt idx="67">
                  <c:v>114.32955503535226</c:v>
                </c:pt>
                <c:pt idx="68">
                  <c:v>114.18655906131757</c:v>
                </c:pt>
                <c:pt idx="69">
                  <c:v>114.04619134403009</c:v>
                </c:pt>
                <c:pt idx="70">
                  <c:v>113.90844997220944</c:v>
                </c:pt>
                <c:pt idx="71">
                  <c:v>113.77331273795595</c:v>
                </c:pt>
                <c:pt idx="72">
                  <c:v>113.64074033998183</c:v>
                </c:pt>
                <c:pt idx="73">
                  <c:v>113.51067930751573</c:v>
                </c:pt>
                <c:pt idx="74">
                  <c:v>113.38306464102294</c:v>
                </c:pt>
                <c:pt idx="75">
                  <c:v>113.25782217357593</c:v>
                </c:pt>
                <c:pt idx="76">
                  <c:v>113.13487066251919</c:v>
                </c:pt>
                <c:pt idx="77">
                  <c:v>113.01412362526099</c:v>
                </c:pt>
                <c:pt idx="78">
                  <c:v>112.89549093585303</c:v>
                </c:pt>
                <c:pt idx="79">
                  <c:v>112.77888020073182</c:v>
                </c:pt>
                <c:pt idx="80">
                  <c:v>112.66419793282043</c:v>
                </c:pt>
                <c:pt idx="81">
                  <c:v>112.55135054332167</c:v>
                </c:pt>
                <c:pt idx="82">
                  <c:v>112.44024517014581</c:v>
                </c:pt>
                <c:pt idx="83">
                  <c:v>112.33079036115075</c:v>
                </c:pt>
                <c:pt idx="84">
                  <c:v>112.2228966293486</c:v>
                </c:pt>
                <c:pt idx="85">
                  <c:v>112.1164768960433</c:v>
                </c:pt>
                <c:pt idx="86">
                  <c:v>112.01144683658602</c:v>
                </c:pt>
                <c:pt idx="87">
                  <c:v>111.9077251421246</c:v>
                </c:pt>
                <c:pt idx="88">
                  <c:v>111.80523370942323</c:v>
                </c:pt>
                <c:pt idx="89">
                  <c:v>111.70389776957164</c:v>
                </c:pt>
                <c:pt idx="90">
                  <c:v>111.60364596520688</c:v>
                </c:pt>
                <c:pt idx="91">
                  <c:v>111.50441038475401</c:v>
                </c:pt>
                <c:pt idx="92">
                  <c:v>111.4061265611586</c:v>
                </c:pt>
                <c:pt idx="93">
                  <c:v>111.30873344163656</c:v>
                </c:pt>
                <c:pt idx="94">
                  <c:v>111.21217333411168</c:v>
                </c:pt>
                <c:pt idx="95">
                  <c:v>111.11639183523559</c:v>
                </c:pt>
                <c:pt idx="96">
                  <c:v>111.02133774419428</c:v>
                </c:pt>
                <c:pt idx="97">
                  <c:v>110.92696296588737</c:v>
                </c:pt>
                <c:pt idx="98">
                  <c:v>110.83322240651927</c:v>
                </c:pt>
                <c:pt idx="99">
                  <c:v>110.74007386415587</c:v>
                </c:pt>
                <c:pt idx="100">
                  <c:v>110.64747791637248</c:v>
                </c:pt>
                <c:pt idx="101">
                  <c:v>110.55539780673845</c:v>
                </c:pt>
                <c:pt idx="102">
                  <c:v>110.4637993315509</c:v>
                </c:pt>
                <c:pt idx="103">
                  <c:v>110.37265072793041</c:v>
                </c:pt>
                <c:pt idx="104">
                  <c:v>110.28192256412821</c:v>
                </c:pt>
                <c:pt idx="105">
                  <c:v>110.19158763265516</c:v>
                </c:pt>
                <c:pt idx="106">
                  <c:v>110.1016208466289</c:v>
                </c:pt>
                <c:pt idx="107">
                  <c:v>110.01199913953856</c:v>
                </c:pt>
                <c:pt idx="108">
                  <c:v>109.92270136844634</c:v>
                </c:pt>
                <c:pt idx="109">
                  <c:v>109.83370822047738</c:v>
                </c:pt>
                <c:pt idx="110">
                  <c:v>109.74500212229312</c:v>
                </c:pt>
                <c:pt idx="111">
                  <c:v>109.65656715209883</c:v>
                </c:pt>
                <c:pt idx="112">
                  <c:v>109.5683889536005</c:v>
                </c:pt>
                <c:pt idx="113">
                  <c:v>109.48045465120609</c:v>
                </c:pt>
                <c:pt idx="114">
                  <c:v>109.39275276566042</c:v>
                </c:pt>
                <c:pt idx="115">
                  <c:v>109.30527312921841</c:v>
                </c:pt>
                <c:pt idx="116">
                  <c:v>109.21800679940267</c:v>
                </c:pt>
                <c:pt idx="117">
                  <c:v>109.13094597036793</c:v>
                </c:pt>
                <c:pt idx="118">
                  <c:v>109.04408388091204</c:v>
                </c:pt>
                <c:pt idx="119">
                  <c:v>108.95741471824346</c:v>
                </c:pt>
                <c:pt idx="120">
                  <c:v>108.87093351674494</c:v>
                </c:pt>
                <c:pt idx="121">
                  <c:v>108.78463605117165</c:v>
                </c:pt>
                <c:pt idx="122">
                  <c:v>108.69851872399629</c:v>
                </c:pt>
                <c:pt idx="123">
                  <c:v>108.61257844696182</c:v>
                </c:pt>
                <c:pt idx="124">
                  <c:v>108.52681251732695</c:v>
                </c:pt>
                <c:pt idx="125">
                  <c:v>108.44121848977525</c:v>
                </c:pt>
                <c:pt idx="126">
                  <c:v>108.3557940454907</c:v>
                </c:pt>
                <c:pt idx="127">
                  <c:v>108.27053686045325</c:v>
                </c:pt>
                <c:pt idx="128">
                  <c:v>108.1854444755417</c:v>
                </c:pt>
                <c:pt idx="129">
                  <c:v>108.10051417150662</c:v>
                </c:pt>
                <c:pt idx="130">
                  <c:v>108.01574285224478</c:v>
                </c:pt>
                <c:pt idx="131">
                  <c:v>107.93112694002355</c:v>
                </c:pt>
                <c:pt idx="132">
                  <c:v>107.84666228632241</c:v>
                </c:pt>
                <c:pt idx="133">
                  <c:v>107.76234410175076</c:v>
                </c:pt>
                <c:pt idx="134">
                  <c:v>107.67816690804628</c:v>
                </c:pt>
                <c:pt idx="135">
                  <c:v>107.59412451446332</c:v>
                </c:pt>
                <c:pt idx="136">
                  <c:v>107.5102100199498</c:v>
                </c:pt>
                <c:pt idx="137">
                  <c:v>107.42641584143897</c:v>
                </c:pt>
                <c:pt idx="138">
                  <c:v>107.3427337674154</c:v>
                </c:pt>
                <c:pt idx="139">
                  <c:v>107.25915503474155</c:v>
                </c:pt>
                <c:pt idx="140">
                  <c:v>107.17567042563896</c:v>
                </c:pt>
                <c:pt idx="141">
                  <c:v>107.09227038079607</c:v>
                </c:pt>
                <c:pt idx="142">
                  <c:v>107.00894512389178</c:v>
                </c:pt>
                <c:pt idx="143">
                  <c:v>106.92568479243219</c:v>
                </c:pt>
                <c:pt idx="144">
                  <c:v>106.84247956971745</c:v>
                </c:pt>
                <c:pt idx="145">
                  <c:v>106.75931981298214</c:v>
                </c:pt>
                <c:pt idx="146">
                  <c:v>106.67619617325062</c:v>
                </c:pt>
                <c:pt idx="147">
                  <c:v>106.59309970316426</c:v>
                </c:pt>
                <c:pt idx="148">
                  <c:v>106.51002194990036</c:v>
                </c:pt>
                <c:pt idx="149">
                  <c:v>106.42695503123916</c:v>
                </c:pt>
                <c:pt idx="150">
                  <c:v>106.34389169377445</c:v>
                </c:pt>
                <c:pt idx="151">
                  <c:v>106.2608253531383</c:v>
                </c:pt>
                <c:pt idx="152">
                  <c:v>106.17775011687861</c:v>
                </c:pt>
                <c:pt idx="153">
                  <c:v>106.09466079125103</c:v>
                </c:pt>
                <c:pt idx="154">
                  <c:v>106.01155287365286</c:v>
                </c:pt>
                <c:pt idx="155">
                  <c:v>105.9284225327311</c:v>
                </c:pt>
                <c:pt idx="156">
                  <c:v>105.84526657835303</c:v>
                </c:pt>
                <c:pt idx="157">
                  <c:v>105.762082423653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116.467</c:v>
                </c:pt>
                <c:pt idx="1">
                  <c:v>114.983</c:v>
                </c:pt>
                <c:pt idx="2">
                  <c:v>115.133</c:v>
                </c:pt>
                <c:pt idx="3">
                  <c:v>115.383</c:v>
                </c:pt>
                <c:pt idx="4">
                  <c:v>117.167</c:v>
                </c:pt>
                <c:pt idx="5">
                  <c:v>116.56699999999999</c:v>
                </c:pt>
                <c:pt idx="6">
                  <c:v>115.083</c:v>
                </c:pt>
                <c:pt idx="7">
                  <c:v>116.583</c:v>
                </c:pt>
                <c:pt idx="8">
                  <c:v>116.967</c:v>
                </c:pt>
                <c:pt idx="9">
                  <c:v>116.1</c:v>
                </c:pt>
                <c:pt idx="10">
                  <c:v>115.95</c:v>
                </c:pt>
                <c:pt idx="11">
                  <c:v>118.717</c:v>
                </c:pt>
                <c:pt idx="12">
                  <c:v>117.25</c:v>
                </c:pt>
                <c:pt idx="13">
                  <c:v>118.483</c:v>
                </c:pt>
                <c:pt idx="14">
                  <c:v>116.31699999999999</c:v>
                </c:pt>
                <c:pt idx="15">
                  <c:v>117.483</c:v>
                </c:pt>
                <c:pt idx="16">
                  <c:v>116.917</c:v>
                </c:pt>
                <c:pt idx="17">
                  <c:v>116.8</c:v>
                </c:pt>
                <c:pt idx="18">
                  <c:v>116.617</c:v>
                </c:pt>
                <c:pt idx="19">
                  <c:v>118.517</c:v>
                </c:pt>
                <c:pt idx="20">
                  <c:v>116.367</c:v>
                </c:pt>
                <c:pt idx="21">
                  <c:v>117.767</c:v>
                </c:pt>
                <c:pt idx="22">
                  <c:v>116.5</c:v>
                </c:pt>
                <c:pt idx="23">
                  <c:v>116.65</c:v>
                </c:pt>
                <c:pt idx="24">
                  <c:v>118.5</c:v>
                </c:pt>
                <c:pt idx="25">
                  <c:v>117.883</c:v>
                </c:pt>
                <c:pt idx="26">
                  <c:v>117.483</c:v>
                </c:pt>
                <c:pt idx="27">
                  <c:v>119.583</c:v>
                </c:pt>
                <c:pt idx="28">
                  <c:v>117.417</c:v>
                </c:pt>
                <c:pt idx="29">
                  <c:v>118.867</c:v>
                </c:pt>
                <c:pt idx="30">
                  <c:v>120.31699999999999</c:v>
                </c:pt>
                <c:pt idx="31">
                  <c:v>121.45</c:v>
                </c:pt>
                <c:pt idx="32">
                  <c:v>120.717</c:v>
                </c:pt>
                <c:pt idx="33">
                  <c:v>118.667</c:v>
                </c:pt>
                <c:pt idx="34">
                  <c:v>120.267</c:v>
                </c:pt>
                <c:pt idx="35">
                  <c:v>119.667</c:v>
                </c:pt>
                <c:pt idx="36">
                  <c:v>120.583</c:v>
                </c:pt>
                <c:pt idx="37">
                  <c:v>122.467</c:v>
                </c:pt>
                <c:pt idx="38">
                  <c:v>124.167</c:v>
                </c:pt>
                <c:pt idx="39">
                  <c:v>122.85</c:v>
                </c:pt>
                <c:pt idx="40">
                  <c:v>125.05</c:v>
                </c:pt>
                <c:pt idx="41">
                  <c:v>125.833</c:v>
                </c:pt>
                <c:pt idx="42">
                  <c:v>127.15</c:v>
                </c:pt>
                <c:pt idx="43">
                  <c:v>129.35</c:v>
                </c:pt>
                <c:pt idx="44">
                  <c:v>131.80000000000001</c:v>
                </c:pt>
                <c:pt idx="45">
                  <c:v>136.03299999999999</c:v>
                </c:pt>
                <c:pt idx="46">
                  <c:v>138.21700000000001</c:v>
                </c:pt>
                <c:pt idx="47">
                  <c:v>145.25</c:v>
                </c:pt>
                <c:pt idx="48">
                  <c:v>157.55000000000001</c:v>
                </c:pt>
                <c:pt idx="49">
                  <c:v>172.167</c:v>
                </c:pt>
                <c:pt idx="50">
                  <c:v>189.11699999999999</c:v>
                </c:pt>
                <c:pt idx="51">
                  <c:v>205.2</c:v>
                </c:pt>
                <c:pt idx="52">
                  <c:v>217.05</c:v>
                </c:pt>
                <c:pt idx="53">
                  <c:v>226.167</c:v>
                </c:pt>
                <c:pt idx="54">
                  <c:v>230.4</c:v>
                </c:pt>
                <c:pt idx="55">
                  <c:v>233.28299999999999</c:v>
                </c:pt>
                <c:pt idx="56">
                  <c:v>232.63300000000001</c:v>
                </c:pt>
                <c:pt idx="57">
                  <c:v>229.1</c:v>
                </c:pt>
                <c:pt idx="58">
                  <c:v>222.483</c:v>
                </c:pt>
                <c:pt idx="59">
                  <c:v>205.833</c:v>
                </c:pt>
                <c:pt idx="60">
                  <c:v>173.75</c:v>
                </c:pt>
                <c:pt idx="61">
                  <c:v>133.69999999999999</c:v>
                </c:pt>
                <c:pt idx="62">
                  <c:v>117.033</c:v>
                </c:pt>
                <c:pt idx="63">
                  <c:v>114.517</c:v>
                </c:pt>
                <c:pt idx="64">
                  <c:v>115.85</c:v>
                </c:pt>
                <c:pt idx="65">
                  <c:v>117.517</c:v>
                </c:pt>
                <c:pt idx="66">
                  <c:v>120.417</c:v>
                </c:pt>
                <c:pt idx="67">
                  <c:v>128.13300000000001</c:v>
                </c:pt>
                <c:pt idx="68">
                  <c:v>138.983</c:v>
                </c:pt>
                <c:pt idx="69">
                  <c:v>149.583</c:v>
                </c:pt>
                <c:pt idx="70">
                  <c:v>164.833</c:v>
                </c:pt>
                <c:pt idx="71">
                  <c:v>176.9</c:v>
                </c:pt>
                <c:pt idx="72">
                  <c:v>185.2</c:v>
                </c:pt>
                <c:pt idx="73">
                  <c:v>194.25</c:v>
                </c:pt>
                <c:pt idx="74">
                  <c:v>200.11699999999999</c:v>
                </c:pt>
                <c:pt idx="75">
                  <c:v>202.56700000000001</c:v>
                </c:pt>
                <c:pt idx="76">
                  <c:v>201.05</c:v>
                </c:pt>
                <c:pt idx="77">
                  <c:v>197.833</c:v>
                </c:pt>
                <c:pt idx="78">
                  <c:v>185.6</c:v>
                </c:pt>
                <c:pt idx="79">
                  <c:v>156.03299999999999</c:v>
                </c:pt>
                <c:pt idx="80">
                  <c:v>121.35</c:v>
                </c:pt>
                <c:pt idx="81">
                  <c:v>109.283</c:v>
                </c:pt>
                <c:pt idx="82">
                  <c:v>108.4</c:v>
                </c:pt>
                <c:pt idx="83">
                  <c:v>109.333</c:v>
                </c:pt>
                <c:pt idx="84">
                  <c:v>107.4</c:v>
                </c:pt>
                <c:pt idx="85">
                  <c:v>108.283</c:v>
                </c:pt>
                <c:pt idx="86">
                  <c:v>109.417</c:v>
                </c:pt>
                <c:pt idx="87">
                  <c:v>108.083</c:v>
                </c:pt>
                <c:pt idx="88">
                  <c:v>111.783</c:v>
                </c:pt>
                <c:pt idx="89">
                  <c:v>109.083</c:v>
                </c:pt>
                <c:pt idx="90">
                  <c:v>110.517</c:v>
                </c:pt>
                <c:pt idx="91">
                  <c:v>109.133</c:v>
                </c:pt>
                <c:pt idx="92">
                  <c:v>112.333</c:v>
                </c:pt>
                <c:pt idx="93">
                  <c:v>110.05</c:v>
                </c:pt>
                <c:pt idx="94">
                  <c:v>110.6</c:v>
                </c:pt>
                <c:pt idx="95">
                  <c:v>112.9</c:v>
                </c:pt>
                <c:pt idx="96">
                  <c:v>110.93300000000001</c:v>
                </c:pt>
                <c:pt idx="97">
                  <c:v>110.133</c:v>
                </c:pt>
                <c:pt idx="98">
                  <c:v>112.483</c:v>
                </c:pt>
                <c:pt idx="99">
                  <c:v>110.383</c:v>
                </c:pt>
                <c:pt idx="100">
                  <c:v>110.767</c:v>
                </c:pt>
                <c:pt idx="101">
                  <c:v>110.117</c:v>
                </c:pt>
                <c:pt idx="102">
                  <c:v>110.783</c:v>
                </c:pt>
                <c:pt idx="103">
                  <c:v>111.93300000000001</c:v>
                </c:pt>
                <c:pt idx="104">
                  <c:v>111.5</c:v>
                </c:pt>
                <c:pt idx="105">
                  <c:v>114.467</c:v>
                </c:pt>
                <c:pt idx="106">
                  <c:v>116.267</c:v>
                </c:pt>
                <c:pt idx="107">
                  <c:v>116.417</c:v>
                </c:pt>
                <c:pt idx="108">
                  <c:v>112.917</c:v>
                </c:pt>
                <c:pt idx="109">
                  <c:v>114.083</c:v>
                </c:pt>
                <c:pt idx="110">
                  <c:v>111.917</c:v>
                </c:pt>
                <c:pt idx="111">
                  <c:v>110.5</c:v>
                </c:pt>
                <c:pt idx="112">
                  <c:v>110.667</c:v>
                </c:pt>
                <c:pt idx="113">
                  <c:v>109.3</c:v>
                </c:pt>
                <c:pt idx="114">
                  <c:v>106.7</c:v>
                </c:pt>
                <c:pt idx="115">
                  <c:v>107.783</c:v>
                </c:pt>
                <c:pt idx="116">
                  <c:v>108.55</c:v>
                </c:pt>
                <c:pt idx="117">
                  <c:v>108.05</c:v>
                </c:pt>
                <c:pt idx="118">
                  <c:v>107.617</c:v>
                </c:pt>
                <c:pt idx="119">
                  <c:v>108.15</c:v>
                </c:pt>
                <c:pt idx="120">
                  <c:v>106.81699999999999</c:v>
                </c:pt>
                <c:pt idx="121">
                  <c:v>107.967</c:v>
                </c:pt>
                <c:pt idx="122">
                  <c:v>107.68300000000001</c:v>
                </c:pt>
                <c:pt idx="123">
                  <c:v>108.81699999999999</c:v>
                </c:pt>
                <c:pt idx="124">
                  <c:v>107.68300000000001</c:v>
                </c:pt>
                <c:pt idx="125">
                  <c:v>107.43300000000001</c:v>
                </c:pt>
                <c:pt idx="126">
                  <c:v>107.6</c:v>
                </c:pt>
                <c:pt idx="127">
                  <c:v>105.867</c:v>
                </c:pt>
                <c:pt idx="128">
                  <c:v>107.367</c:v>
                </c:pt>
                <c:pt idx="129">
                  <c:v>108.35</c:v>
                </c:pt>
                <c:pt idx="130">
                  <c:v>108.68300000000001</c:v>
                </c:pt>
                <c:pt idx="131">
                  <c:v>108.217</c:v>
                </c:pt>
                <c:pt idx="132">
                  <c:v>110.133</c:v>
                </c:pt>
                <c:pt idx="133">
                  <c:v>109.7</c:v>
                </c:pt>
                <c:pt idx="134">
                  <c:v>110.517</c:v>
                </c:pt>
                <c:pt idx="135">
                  <c:v>107.95</c:v>
                </c:pt>
                <c:pt idx="136">
                  <c:v>107.25</c:v>
                </c:pt>
                <c:pt idx="137">
                  <c:v>105.983</c:v>
                </c:pt>
                <c:pt idx="138">
                  <c:v>107.133</c:v>
                </c:pt>
                <c:pt idx="139">
                  <c:v>107.05</c:v>
                </c:pt>
                <c:pt idx="140">
                  <c:v>104.65</c:v>
                </c:pt>
                <c:pt idx="141">
                  <c:v>105.81699999999999</c:v>
                </c:pt>
                <c:pt idx="142">
                  <c:v>106.3</c:v>
                </c:pt>
                <c:pt idx="143">
                  <c:v>103.95</c:v>
                </c:pt>
                <c:pt idx="144">
                  <c:v>104.833</c:v>
                </c:pt>
                <c:pt idx="145">
                  <c:v>105.25</c:v>
                </c:pt>
                <c:pt idx="146">
                  <c:v>104.217</c:v>
                </c:pt>
                <c:pt idx="147">
                  <c:v>104.2</c:v>
                </c:pt>
                <c:pt idx="148">
                  <c:v>104.4</c:v>
                </c:pt>
                <c:pt idx="149">
                  <c:v>104.25</c:v>
                </c:pt>
                <c:pt idx="150">
                  <c:v>105.983</c:v>
                </c:pt>
                <c:pt idx="151">
                  <c:v>108.05</c:v>
                </c:pt>
                <c:pt idx="152">
                  <c:v>106.45</c:v>
                </c:pt>
                <c:pt idx="153">
                  <c:v>105.633</c:v>
                </c:pt>
                <c:pt idx="154">
                  <c:v>103.667</c:v>
                </c:pt>
                <c:pt idx="155">
                  <c:v>103.417</c:v>
                </c:pt>
                <c:pt idx="156">
                  <c:v>103.5</c:v>
                </c:pt>
                <c:pt idx="157">
                  <c:v>107.05</c:v>
                </c:pt>
                <c:pt idx="158">
                  <c:v>102.483</c:v>
                </c:pt>
                <c:pt idx="159">
                  <c:v>103.233</c:v>
                </c:pt>
                <c:pt idx="160">
                  <c:v>105.783</c:v>
                </c:pt>
                <c:pt idx="161">
                  <c:v>103.633</c:v>
                </c:pt>
                <c:pt idx="162">
                  <c:v>106.033</c:v>
                </c:pt>
                <c:pt idx="163">
                  <c:v>103.733</c:v>
                </c:pt>
                <c:pt idx="164">
                  <c:v>103.15</c:v>
                </c:pt>
                <c:pt idx="165">
                  <c:v>104.333</c:v>
                </c:pt>
                <c:pt idx="166">
                  <c:v>103.333</c:v>
                </c:pt>
                <c:pt idx="167">
                  <c:v>100.917</c:v>
                </c:pt>
                <c:pt idx="168">
                  <c:v>103.083</c:v>
                </c:pt>
                <c:pt idx="169">
                  <c:v>106.083</c:v>
                </c:pt>
                <c:pt idx="170">
                  <c:v>103.9</c:v>
                </c:pt>
                <c:pt idx="171">
                  <c:v>102.18300000000001</c:v>
                </c:pt>
                <c:pt idx="172">
                  <c:v>101.883</c:v>
                </c:pt>
                <c:pt idx="173">
                  <c:v>102.633</c:v>
                </c:pt>
                <c:pt idx="174">
                  <c:v>101.883</c:v>
                </c:pt>
                <c:pt idx="175">
                  <c:v>103.783</c:v>
                </c:pt>
                <c:pt idx="176">
                  <c:v>102.4</c:v>
                </c:pt>
                <c:pt idx="177">
                  <c:v>101.917</c:v>
                </c:pt>
                <c:pt idx="178">
                  <c:v>101.75</c:v>
                </c:pt>
                <c:pt idx="179">
                  <c:v>101.9</c:v>
                </c:pt>
                <c:pt idx="180">
                  <c:v>102.4</c:v>
                </c:pt>
                <c:pt idx="181">
                  <c:v>102.383</c:v>
                </c:pt>
                <c:pt idx="182">
                  <c:v>102.167</c:v>
                </c:pt>
                <c:pt idx="183">
                  <c:v>102.867</c:v>
                </c:pt>
                <c:pt idx="184">
                  <c:v>101.233</c:v>
                </c:pt>
                <c:pt idx="185">
                  <c:v>101.483</c:v>
                </c:pt>
                <c:pt idx="186">
                  <c:v>103.9</c:v>
                </c:pt>
                <c:pt idx="187">
                  <c:v>101.833</c:v>
                </c:pt>
                <c:pt idx="188">
                  <c:v>100.25</c:v>
                </c:pt>
                <c:pt idx="189">
                  <c:v>101.983</c:v>
                </c:pt>
                <c:pt idx="190">
                  <c:v>103.333</c:v>
                </c:pt>
                <c:pt idx="191">
                  <c:v>103.217</c:v>
                </c:pt>
                <c:pt idx="192">
                  <c:v>101.35</c:v>
                </c:pt>
                <c:pt idx="193">
                  <c:v>99.816999999999993</c:v>
                </c:pt>
                <c:pt idx="194">
                  <c:v>102.68300000000001</c:v>
                </c:pt>
                <c:pt idx="195">
                  <c:v>101.7</c:v>
                </c:pt>
                <c:pt idx="196">
                  <c:v>101.217</c:v>
                </c:pt>
                <c:pt idx="197">
                  <c:v>100.95</c:v>
                </c:pt>
                <c:pt idx="198">
                  <c:v>101</c:v>
                </c:pt>
                <c:pt idx="199">
                  <c:v>99.183000000000007</c:v>
                </c:pt>
                <c:pt idx="200">
                  <c:v>100.95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115.00808623352913</c:v>
                </c:pt>
                <c:pt idx="1">
                  <c:v>115.1619216720097</c:v>
                </c:pt>
                <c:pt idx="2">
                  <c:v>115.31492053361283</c:v>
                </c:pt>
                <c:pt idx="3">
                  <c:v>115.46695680494187</c:v>
                </c:pt>
                <c:pt idx="4">
                  <c:v>115.61788945077652</c:v>
                </c:pt>
                <c:pt idx="5">
                  <c:v>115.76756102329388</c:v>
                </c:pt>
                <c:pt idx="6">
                  <c:v>115.91579621087595</c:v>
                </c:pt>
                <c:pt idx="7">
                  <c:v>116.06240033994814</c:v>
                </c:pt>
                <c:pt idx="8">
                  <c:v>116.20715784815899</c:v>
                </c:pt>
                <c:pt idx="9">
                  <c:v>116.34983075305441</c:v>
                </c:pt>
                <c:pt idx="10">
                  <c:v>116.49015714743614</c:v>
                </c:pt>
                <c:pt idx="11">
                  <c:v>116.62784976118608</c:v>
                </c:pt>
                <c:pt idx="12">
                  <c:v>116.76259464015919</c:v>
                </c:pt>
                <c:pt idx="13">
                  <c:v>116.894050007055</c:v>
                </c:pt>
                <c:pt idx="14">
                  <c:v>117.02184538935104</c:v>
                </c:pt>
                <c:pt idx="15">
                  <c:v>117.14558112979587</c:v>
                </c:pt>
                <c:pt idx="16">
                  <c:v>117.26482844346189</c:v>
                </c:pt>
                <c:pt idx="17">
                  <c:v>117.37913026558013</c:v>
                </c:pt>
                <c:pt idx="18">
                  <c:v>117.48800326916614</c:v>
                </c:pt>
                <c:pt idx="19">
                  <c:v>117.5909416577439</c:v>
                </c:pt>
                <c:pt idx="20">
                  <c:v>117.6874237136424</c:v>
                </c:pt>
                <c:pt idx="21">
                  <c:v>117.776922691641</c:v>
                </c:pt>
                <c:pt idx="22">
                  <c:v>117.85892461170337</c:v>
                </c:pt>
                <c:pt idx="23">
                  <c:v>117.93295698366607</c:v>
                </c:pt>
                <c:pt idx="24">
                  <c:v>117.99863468911576</c:v>
                </c:pt>
                <c:pt idx="25">
                  <c:v>118.0557323705879</c:v>
                </c:pt>
                <c:pt idx="26">
                  <c:v>118.10429693704857</c:v>
                </c:pt>
                <c:pt idx="27">
                  <c:v>118.14481929882871</c:v>
                </c:pt>
                <c:pt idx="28">
                  <c:v>118.17849110303642</c:v>
                </c:pt>
                <c:pt idx="29">
                  <c:v>118.20757960014022</c:v>
                </c:pt>
                <c:pt idx="30">
                  <c:v>118.23596083170193</c:v>
                </c:pt>
                <c:pt idx="31">
                  <c:v>118.26985634219413</c:v>
                </c:pt>
                <c:pt idx="32">
                  <c:v>118.31881895476494</c:v>
                </c:pt>
                <c:pt idx="33">
                  <c:v>118.3970052963316</c:v>
                </c:pt>
                <c:pt idx="34">
                  <c:v>118.52475255193568</c:v>
                </c:pt>
                <c:pt idx="35">
                  <c:v>118.7304401588717</c:v>
                </c:pt>
                <c:pt idx="36">
                  <c:v>119.05256056147445</c:v>
                </c:pt>
                <c:pt idx="37">
                  <c:v>119.54184585441692</c:v>
                </c:pt>
                <c:pt idx="38">
                  <c:v>120.2632023094902</c:v>
                </c:pt>
                <c:pt idx="39">
                  <c:v>121.29710122885172</c:v>
                </c:pt>
                <c:pt idx="40">
                  <c:v>122.73997782923939</c:v>
                </c:pt>
                <c:pt idx="41">
                  <c:v>124.70312207549681</c:v>
                </c:pt>
                <c:pt idx="42">
                  <c:v>127.30953344357178</c:v>
                </c:pt>
                <c:pt idx="43">
                  <c:v>130.68828319608306</c:v>
                </c:pt>
                <c:pt idx="44">
                  <c:v>134.96610539597006</c:v>
                </c:pt>
                <c:pt idx="45">
                  <c:v>140.25623154950486</c:v>
                </c:pt>
                <c:pt idx="46">
                  <c:v>146.64488367920001</c:v>
                </c:pt>
                <c:pt idx="47">
                  <c:v>154.1763120109068</c:v>
                </c:pt>
                <c:pt idx="48">
                  <c:v>162.83774548312931</c:v>
                </c:pt>
                <c:pt idx="49">
                  <c:v>172.5460336038966</c:v>
                </c:pt>
                <c:pt idx="50">
                  <c:v>183.13799830435968</c:v>
                </c:pt>
                <c:pt idx="51">
                  <c:v>194.36639436757864</c:v>
                </c:pt>
                <c:pt idx="52">
                  <c:v>205.90169975732613</c:v>
                </c:pt>
                <c:pt idx="53">
                  <c:v>217.32879990378822</c:v>
                </c:pt>
                <c:pt idx="54">
                  <c:v>228.07612259948058</c:v>
                </c:pt>
                <c:pt idx="55">
                  <c:v>237.08869730346839</c:v>
                </c:pt>
                <c:pt idx="56">
                  <c:v>242.06198545830077</c:v>
                </c:pt>
                <c:pt idx="57">
                  <c:v>238.89511866893656</c:v>
                </c:pt>
                <c:pt idx="58">
                  <c:v>223.46269942061662</c:v>
                </c:pt>
                <c:pt idx="59">
                  <c:v>196.31357124221699</c:v>
                </c:pt>
                <c:pt idx="60">
                  <c:v>165.23374092457107</c:v>
                </c:pt>
                <c:pt idx="61">
                  <c:v>140.35334631964525</c:v>
                </c:pt>
                <c:pt idx="62">
                  <c:v>126.52109158073782</c:v>
                </c:pt>
                <c:pt idx="63">
                  <c:v>121.91852043881585</c:v>
                </c:pt>
                <c:pt idx="64">
                  <c:v>122.48872989505702</c:v>
                </c:pt>
                <c:pt idx="65">
                  <c:v>125.51408587239133</c:v>
                </c:pt>
                <c:pt idx="66">
                  <c:v>129.9904725253989</c:v>
                </c:pt>
                <c:pt idx="67">
                  <c:v>135.73699199558723</c:v>
                </c:pt>
                <c:pt idx="68">
                  <c:v>142.76812735322494</c:v>
                </c:pt>
                <c:pt idx="69">
                  <c:v>151.06195195352154</c:v>
                </c:pt>
                <c:pt idx="70">
                  <c:v>160.49122635938133</c:v>
                </c:pt>
                <c:pt idx="71">
                  <c:v>170.79347462080324</c:v>
                </c:pt>
                <c:pt idx="72">
                  <c:v>181.53122895931915</c:v>
                </c:pt>
                <c:pt idx="73">
                  <c:v>191.97813469867759</c:v>
                </c:pt>
                <c:pt idx="74">
                  <c:v>200.84704674849905</c:v>
                </c:pt>
                <c:pt idx="75">
                  <c:v>205.95037337518281</c:v>
                </c:pt>
                <c:pt idx="76">
                  <c:v>204.3743153676449</c:v>
                </c:pt>
                <c:pt idx="77">
                  <c:v>193.94505013716105</c:v>
                </c:pt>
                <c:pt idx="78">
                  <c:v>175.52310427295436</c:v>
                </c:pt>
                <c:pt idx="79">
                  <c:v>153.75185735569369</c:v>
                </c:pt>
                <c:pt idx="80">
                  <c:v>134.59225119983057</c:v>
                </c:pt>
                <c:pt idx="81">
                  <c:v>121.64868105906528</c:v>
                </c:pt>
                <c:pt idx="82">
                  <c:v>114.84686456416593</c:v>
                </c:pt>
                <c:pt idx="83">
                  <c:v>112.0290296492022</c:v>
                </c:pt>
                <c:pt idx="84">
                  <c:v>111.073997980505</c:v>
                </c:pt>
                <c:pt idx="85">
                  <c:v>110.76983393403151</c:v>
                </c:pt>
                <c:pt idx="86">
                  <c:v>110.63922297825495</c:v>
                </c:pt>
                <c:pt idx="87">
                  <c:v>110.5450710992237</c:v>
                </c:pt>
                <c:pt idx="88">
                  <c:v>110.45785876352625</c:v>
                </c:pt>
                <c:pt idx="89">
                  <c:v>110.3726974874711</c:v>
                </c:pt>
                <c:pt idx="90">
                  <c:v>110.28890882147212</c:v>
                </c:pt>
                <c:pt idx="91">
                  <c:v>110.20639297367021</c:v>
                </c:pt>
                <c:pt idx="92">
                  <c:v>110.12521304855009</c:v>
                </c:pt>
                <c:pt idx="93">
                  <c:v>110.0457428236562</c:v>
                </c:pt>
                <c:pt idx="94">
                  <c:v>109.96915138337874</c:v>
                </c:pt>
                <c:pt idx="95">
                  <c:v>109.89848261894547</c:v>
                </c:pt>
                <c:pt idx="96">
                  <c:v>109.84075000155259</c:v>
                </c:pt>
                <c:pt idx="97">
                  <c:v>109.81040344352161</c:v>
                </c:pt>
                <c:pt idx="98">
                  <c:v>109.83392162217952</c:v>
                </c:pt>
                <c:pt idx="99">
                  <c:v>109.95375884035423</c:v>
                </c:pt>
                <c:pt idx="100">
                  <c:v>110.22748356710683</c:v>
                </c:pt>
                <c:pt idx="101">
                  <c:v>110.71598058362412</c:v>
                </c:pt>
                <c:pt idx="102">
                  <c:v>111.45605115448001</c:v>
                </c:pt>
                <c:pt idx="103">
                  <c:v>112.42095804773356</c:v>
                </c:pt>
                <c:pt idx="104">
                  <c:v>113.48676354687102</c:v>
                </c:pt>
                <c:pt idx="105">
                  <c:v>114.43340264959045</c:v>
                </c:pt>
                <c:pt idx="106">
                  <c:v>115.00192074809701</c:v>
                </c:pt>
                <c:pt idx="107">
                  <c:v>114.99644714454347</c:v>
                </c:pt>
                <c:pt idx="108">
                  <c:v>114.37945009036152</c:v>
                </c:pt>
                <c:pt idx="109">
                  <c:v>113.29834053152587</c:v>
                </c:pt>
                <c:pt idx="110">
                  <c:v>112.0204475916949</c:v>
                </c:pt>
                <c:pt idx="111">
                  <c:v>110.81564132844778</c:v>
                </c:pt>
                <c:pt idx="112">
                  <c:v>109.85833876695703</c:v>
                </c:pt>
                <c:pt idx="113">
                  <c:v>109.19714672510857</c:v>
                </c:pt>
                <c:pt idx="114">
                  <c:v>108.78761260395135</c:v>
                </c:pt>
                <c:pt idx="115">
                  <c:v>108.54861713619366</c:v>
                </c:pt>
                <c:pt idx="116">
                  <c:v>108.40573705341663</c:v>
                </c:pt>
                <c:pt idx="117">
                  <c:v>108.30885990553928</c:v>
                </c:pt>
                <c:pt idx="118">
                  <c:v>108.23093985701804</c:v>
                </c:pt>
                <c:pt idx="119">
                  <c:v>108.15985076555016</c:v>
                </c:pt>
                <c:pt idx="120">
                  <c:v>108.09099198055326</c:v>
                </c:pt>
                <c:pt idx="121">
                  <c:v>108.02287685260765</c:v>
                </c:pt>
                <c:pt idx="122">
                  <c:v>107.95514368016811</c:v>
                </c:pt>
                <c:pt idx="123">
                  <c:v>107.88800452646703</c:v>
                </c:pt>
                <c:pt idx="124">
                  <c:v>107.82282564108345</c:v>
                </c:pt>
                <c:pt idx="125">
                  <c:v>107.76458435497042</c:v>
                </c:pt>
                <c:pt idx="126">
                  <c:v>107.72764021518867</c:v>
                </c:pt>
                <c:pt idx="127">
                  <c:v>107.74438436023603</c:v>
                </c:pt>
                <c:pt idx="128">
                  <c:v>107.86888334828417</c:v>
                </c:pt>
                <c:pt idx="129">
                  <c:v>108.15801449299077</c:v>
                </c:pt>
                <c:pt idx="130">
                  <c:v>108.61873488967819</c:v>
                </c:pt>
                <c:pt idx="131">
                  <c:v>109.14876366513087</c:v>
                </c:pt>
                <c:pt idx="132">
                  <c:v>109.54023730564298</c:v>
                </c:pt>
                <c:pt idx="133">
                  <c:v>109.58797516204653</c:v>
                </c:pt>
                <c:pt idx="134">
                  <c:v>109.23426174092997</c:v>
                </c:pt>
                <c:pt idx="135">
                  <c:v>108.61480561624656</c:v>
                </c:pt>
                <c:pt idx="136">
                  <c:v>107.95745520243472</c:v>
                </c:pt>
                <c:pt idx="137">
                  <c:v>107.43428007518503</c:v>
                </c:pt>
                <c:pt idx="138">
                  <c:v>107.0943126399288</c:v>
                </c:pt>
                <c:pt idx="139">
                  <c:v>106.89751688676749</c:v>
                </c:pt>
                <c:pt idx="140">
                  <c:v>106.78122147046457</c:v>
                </c:pt>
                <c:pt idx="141">
                  <c:v>106.6997360966803</c:v>
                </c:pt>
                <c:pt idx="142">
                  <c:v>106.63017927518383</c:v>
                </c:pt>
                <c:pt idx="143">
                  <c:v>106.56392370253883</c:v>
                </c:pt>
                <c:pt idx="144">
                  <c:v>106.49842373177418</c:v>
                </c:pt>
                <c:pt idx="145">
                  <c:v>106.43307674679897</c:v>
                </c:pt>
                <c:pt idx="146">
                  <c:v>106.36776352578997</c:v>
                </c:pt>
                <c:pt idx="147">
                  <c:v>106.3024607258172</c:v>
                </c:pt>
                <c:pt idx="148">
                  <c:v>106.23716071074368</c:v>
                </c:pt>
                <c:pt idx="149">
                  <c:v>106.17185837860595</c:v>
                </c:pt>
                <c:pt idx="150">
                  <c:v>106.10654941646844</c:v>
                </c:pt>
                <c:pt idx="151">
                  <c:v>106.04123009964992</c:v>
                </c:pt>
                <c:pt idx="152">
                  <c:v>105.97589725247148</c:v>
                </c:pt>
                <c:pt idx="153">
                  <c:v>105.91054821736509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115.00808623352559</c:v>
                </c:pt>
                <c:pt idx="1">
                  <c:v>115.16192167199959</c:v>
                </c:pt>
                <c:pt idx="2">
                  <c:v>115.31492053358451</c:v>
                </c:pt>
                <c:pt idx="3">
                  <c:v>115.46695680486387</c:v>
                </c:pt>
                <c:pt idx="4">
                  <c:v>115.6178894505655</c:v>
                </c:pt>
                <c:pt idx="5">
                  <c:v>115.76756102273315</c:v>
                </c:pt>
                <c:pt idx="6">
                  <c:v>115.91579620941224</c:v>
                </c:pt>
                <c:pt idx="7">
                  <c:v>116.0624003361949</c:v>
                </c:pt>
                <c:pt idx="8">
                  <c:v>116.20715783870513</c:v>
                </c:pt>
                <c:pt idx="9">
                  <c:v>116.34983072966273</c:v>
                </c:pt>
                <c:pt idx="10">
                  <c:v>116.49015709058166</c:v>
                </c:pt>
                <c:pt idx="11">
                  <c:v>116.62784962544269</c:v>
                </c:pt>
                <c:pt idx="12">
                  <c:v>116.76259432179552</c:v>
                </c:pt>
                <c:pt idx="13">
                  <c:v>116.89404927359051</c:v>
                </c:pt>
                <c:pt idx="14">
                  <c:v>117.02184372943763</c:v>
                </c:pt>
                <c:pt idx="15">
                  <c:v>117.14557743965845</c:v>
                </c:pt>
                <c:pt idx="16">
                  <c:v>117.26482038503251</c:v>
                </c:pt>
                <c:pt idx="17">
                  <c:v>117.37911297900202</c:v>
                </c:pt>
                <c:pt idx="18">
                  <c:v>117.48796684258406</c:v>
                </c:pt>
                <c:pt idx="19">
                  <c:v>117.59086625648875</c:v>
                </c:pt>
                <c:pt idx="20">
                  <c:v>117.687270396933</c:v>
                </c:pt>
                <c:pt idx="21">
                  <c:v>117.77661645922147</c:v>
                </c:pt>
                <c:pt idx="22">
                  <c:v>117.85832376510895</c:v>
                </c:pt>
                <c:pt idx="23">
                  <c:v>117.93179893501728</c:v>
                </c:pt>
                <c:pt idx="24">
                  <c:v>117.99644218323749</c:v>
                </c:pt>
                <c:pt idx="25">
                  <c:v>118.05165476241865</c:v>
                </c:pt>
                <c:pt idx="26">
                  <c:v>118.0968475424976</c:v>
                </c:pt>
                <c:pt idx="27">
                  <c:v>118.1314506589289</c:v>
                </c:pt>
                <c:pt idx="28">
                  <c:v>118.1549241066345</c:v>
                </c:pt>
                <c:pt idx="29">
                  <c:v>118.16676909147995</c:v>
                </c:pt>
                <c:pt idx="30">
                  <c:v>118.16653988335355</c:v>
                </c:pt>
                <c:pt idx="31">
                  <c:v>118.15385584821296</c:v>
                </c:pt>
                <c:pt idx="32">
                  <c:v>118.12841327584763</c:v>
                </c:pt>
                <c:pt idx="33">
                  <c:v>118.08999657131146</c:v>
                </c:pt>
                <c:pt idx="34">
                  <c:v>118.03848834691104</c:v>
                </c:pt>
                <c:pt idx="35">
                  <c:v>117.97387794376924</c:v>
                </c:pt>
                <c:pt idx="36">
                  <c:v>117.89626793166535</c:v>
                </c:pt>
                <c:pt idx="37">
                  <c:v>117.80587818558162</c:v>
                </c:pt>
                <c:pt idx="38">
                  <c:v>117.70304721722597</c:v>
                </c:pt>
                <c:pt idx="39">
                  <c:v>117.5882305469689</c:v>
                </c:pt>
                <c:pt idx="40">
                  <c:v>117.46199603046074</c:v>
                </c:pt>
                <c:pt idx="41">
                  <c:v>117.32501619640954</c:v>
                </c:pt>
                <c:pt idx="42">
                  <c:v>117.1780577974437</c:v>
                </c:pt>
                <c:pt idx="43">
                  <c:v>117.02196891360073</c:v>
                </c:pt>
                <c:pt idx="44">
                  <c:v>116.85766406703272</c:v>
                </c:pt>
                <c:pt idx="45">
                  <c:v>116.68610789776992</c:v>
                </c:pt>
                <c:pt idx="46">
                  <c:v>116.50829800715967</c:v>
                </c:pt>
                <c:pt idx="47">
                  <c:v>116.32524759448555</c:v>
                </c:pt>
                <c:pt idx="48">
                  <c:v>116.13796849339457</c:v>
                </c:pt>
                <c:pt idx="49">
                  <c:v>115.94745516160206</c:v>
                </c:pt>
                <c:pt idx="50">
                  <c:v>115.75467009615707</c:v>
                </c:pt>
                <c:pt idx="51">
                  <c:v>115.56053104547279</c:v>
                </c:pt>
                <c:pt idx="52">
                  <c:v>115.36590027737023</c:v>
                </c:pt>
                <c:pt idx="53">
                  <c:v>115.1715760484178</c:v>
                </c:pt>
                <c:pt idx="54">
                  <c:v>114.97828631175787</c:v>
                </c:pt>
                <c:pt idx="55">
                  <c:v>114.78668460467968</c:v>
                </c:pt>
                <c:pt idx="56">
                  <c:v>114.59734797776834</c:v>
                </c:pt>
                <c:pt idx="57">
                  <c:v>114.41077676688795</c:v>
                </c:pt>
                <c:pt idx="58">
                  <c:v>114.22739596805768</c:v>
                </c:pt>
                <c:pt idx="59">
                  <c:v>114.04755795245674</c:v>
                </c:pt>
                <c:pt idx="60">
                  <c:v>113.87154625223395</c:v>
                </c:pt>
                <c:pt idx="61">
                  <c:v>113.6995801547001</c:v>
                </c:pt>
                <c:pt idx="62">
                  <c:v>113.53181985973258</c:v>
                </c:pt>
                <c:pt idx="63">
                  <c:v>113.36837197972889</c:v>
                </c:pt>
                <c:pt idx="64">
                  <c:v>113.20929519035208</c:v>
                </c:pt>
                <c:pt idx="65">
                  <c:v>113.05460587117598</c:v>
                </c:pt>
                <c:pt idx="66">
                  <c:v>112.90428360617493</c:v>
                </c:pt>
                <c:pt idx="67">
                  <c:v>112.75827644333707</c:v>
                </c:pt>
                <c:pt idx="68">
                  <c:v>112.6165058394779</c:v>
                </c:pt>
                <c:pt idx="69">
                  <c:v>112.47887123997758</c:v>
                </c:pt>
                <c:pt idx="70">
                  <c:v>112.34525426336718</c:v>
                </c:pt>
                <c:pt idx="71">
                  <c:v>112.21552247741741</c:v>
                </c:pt>
                <c:pt idx="72">
                  <c:v>112.08953276678871</c:v>
                </c:pt>
                <c:pt idx="73">
                  <c:v>111.96713430266513</c:v>
                </c:pt>
                <c:pt idx="74">
                  <c:v>111.84817113246366</c:v>
                </c:pt>
                <c:pt idx="75">
                  <c:v>111.7324844130663</c:v>
                </c:pt>
                <c:pt idx="76">
                  <c:v>111.61991431444893</c:v>
                </c:pt>
                <c:pt idx="77">
                  <c:v>111.51030162244038</c:v>
                </c:pt>
                <c:pt idx="78">
                  <c:v>111.4034890699662</c:v>
                </c:pt>
                <c:pt idx="79">
                  <c:v>111.29932242581241</c:v>
                </c:pt>
                <c:pt idx="80">
                  <c:v>111.19765136892562</c:v>
                </c:pt>
                <c:pt idx="81">
                  <c:v>111.09833017476475</c:v>
                </c:pt>
                <c:pt idx="82">
                  <c:v>111.00121823839974</c:v>
                </c:pt>
                <c:pt idx="83">
                  <c:v>110.90618045705199</c:v>
                </c:pt>
                <c:pt idx="84">
                  <c:v>110.81308749269431</c:v>
                </c:pt>
                <c:pt idx="85">
                  <c:v>110.7218159332526</c:v>
                </c:pt>
                <c:pt idx="86">
                  <c:v>110.63224836893555</c:v>
                </c:pt>
                <c:pt idx="87">
                  <c:v>110.54427339830109</c:v>
                </c:pt>
                <c:pt idx="88">
                  <c:v>110.45778557687639</c:v>
                </c:pt>
                <c:pt idx="89">
                  <c:v>110.37268531949525</c:v>
                </c:pt>
                <c:pt idx="90">
                  <c:v>110.28887876600932</c:v>
                </c:pt>
                <c:pt idx="91">
                  <c:v>110.2062776186703</c:v>
                </c:pt>
                <c:pt idx="92">
                  <c:v>110.12479895826145</c:v>
                </c:pt>
                <c:pt idx="93">
                  <c:v>110.04436504497485</c:v>
                </c:pt>
                <c:pt idx="94">
                  <c:v>109.96490310907434</c:v>
                </c:pt>
                <c:pt idx="95">
                  <c:v>109.88634513554297</c:v>
                </c:pt>
                <c:pt idx="96">
                  <c:v>109.8086276461799</c:v>
                </c:pt>
                <c:pt idx="97">
                  <c:v>109.73169148196895</c:v>
                </c:pt>
                <c:pt idx="98">
                  <c:v>109.65548158798494</c:v>
                </c:pt>
                <c:pt idx="99">
                  <c:v>109.57994680261805</c:v>
                </c:pt>
                <c:pt idx="100">
                  <c:v>109.50503965247863</c:v>
                </c:pt>
                <c:pt idx="101">
                  <c:v>109.43071615397631</c:v>
                </c:pt>
                <c:pt idx="102">
                  <c:v>109.35693562225211</c:v>
                </c:pt>
                <c:pt idx="103">
                  <c:v>109.28366048786131</c:v>
                </c:pt>
                <c:pt idx="104">
                  <c:v>109.2108561213617</c:v>
                </c:pt>
                <c:pt idx="105">
                  <c:v>109.13849066574394</c:v>
                </c:pt>
                <c:pt idx="106">
                  <c:v>109.06653487645066</c:v>
                </c:pt>
                <c:pt idx="107">
                  <c:v>108.99496196855726</c:v>
                </c:pt>
                <c:pt idx="108">
                  <c:v>108.9237474705383</c:v>
                </c:pt>
                <c:pt idx="109">
                  <c:v>108.85286908390839</c:v>
                </c:pt>
                <c:pt idx="110">
                  <c:v>108.78230654791415</c:v>
                </c:pt>
                <c:pt idx="111">
                  <c:v>108.71204150836124</c:v>
                </c:pt>
                <c:pt idx="112">
                  <c:v>108.64205738959454</c:v>
                </c:pt>
                <c:pt idx="113">
                  <c:v>108.57233926861269</c:v>
                </c:pt>
                <c:pt idx="114">
                  <c:v>108.50287375029933</c:v>
                </c:pt>
                <c:pt idx="115">
                  <c:v>108.43364884279623</c:v>
                </c:pt>
                <c:pt idx="116">
                  <c:v>108.36465383213817</c:v>
                </c:pt>
                <c:pt idx="117">
                  <c:v>108.29587915542102</c:v>
                </c:pt>
                <c:pt idx="118">
                  <c:v>108.22731627198746</c:v>
                </c:pt>
                <c:pt idx="119">
                  <c:v>108.15895753239469</c:v>
                </c:pt>
                <c:pt idx="120">
                  <c:v>108.09079604526858</c:v>
                </c:pt>
                <c:pt idx="121">
                  <c:v>108.02282554254757</c:v>
                </c:pt>
                <c:pt idx="122">
                  <c:v>107.95504024406047</c:v>
                </c:pt>
                <c:pt idx="123">
                  <c:v>107.88743472284447</c:v>
                </c:pt>
                <c:pt idx="124">
                  <c:v>107.82000377306831</c:v>
                </c:pt>
                <c:pt idx="125">
                  <c:v>107.75274228284361</c:v>
                </c:pt>
                <c:pt idx="126">
                  <c:v>107.68564511454906</c:v>
                </c:pt>
                <c:pt idx="127">
                  <c:v>107.61870699551554</c:v>
                </c:pt>
                <c:pt idx="128">
                  <c:v>107.55192242199136</c:v>
                </c:pt>
                <c:pt idx="129">
                  <c:v>107.48528557919499</c:v>
                </c:pt>
                <c:pt idx="130">
                  <c:v>107.41879027994952</c:v>
                </c:pt>
                <c:pt idx="131">
                  <c:v>107.35242992388149</c:v>
                </c:pt>
                <c:pt idx="132">
                  <c:v>107.28619747847068</c:v>
                </c:pt>
                <c:pt idx="133">
                  <c:v>107.22008548239751</c:v>
                </c:pt>
                <c:pt idx="134">
                  <c:v>107.15408607070187</c:v>
                </c:pt>
                <c:pt idx="135">
                  <c:v>107.088191020314</c:v>
                </c:pt>
                <c:pt idx="136">
                  <c:v>107.02239181361041</c:v>
                </c:pt>
                <c:pt idx="137">
                  <c:v>106.9566797168649</c:v>
                </c:pt>
                <c:pt idx="138">
                  <c:v>106.8910458698616</c:v>
                </c:pt>
                <c:pt idx="139">
                  <c:v>106.82548138256138</c:v>
                </c:pt>
                <c:pt idx="140">
                  <c:v>106.75997743458865</c:v>
                </c:pt>
                <c:pt idx="141">
                  <c:v>106.6945253734276</c:v>
                </c:pt>
                <c:pt idx="142">
                  <c:v>106.62911680757043</c:v>
                </c:pt>
                <c:pt idx="143">
                  <c:v>106.5637436913949</c:v>
                </c:pt>
                <c:pt idx="144">
                  <c:v>106.49839839921908</c:v>
                </c:pt>
                <c:pt idx="145">
                  <c:v>106.43307378672372</c:v>
                </c:pt>
                <c:pt idx="146">
                  <c:v>106.36776323868868</c:v>
                </c:pt>
                <c:pt idx="147">
                  <c:v>106.3024607027096</c:v>
                </c:pt>
                <c:pt idx="148">
                  <c:v>106.23716070920072</c:v>
                </c:pt>
                <c:pt idx="149">
                  <c:v>106.1718583785205</c:v>
                </c:pt>
                <c:pt idx="150">
                  <c:v>106.10654941646452</c:v>
                </c:pt>
                <c:pt idx="151">
                  <c:v>106.04123009964977</c:v>
                </c:pt>
                <c:pt idx="152">
                  <c:v>105.97589725247148</c:v>
                </c:pt>
                <c:pt idx="153">
                  <c:v>105.91054821736509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116.017</c:v>
                </c:pt>
                <c:pt idx="1">
                  <c:v>115.233</c:v>
                </c:pt>
                <c:pt idx="2">
                  <c:v>117.483</c:v>
                </c:pt>
                <c:pt idx="3">
                  <c:v>116.283</c:v>
                </c:pt>
                <c:pt idx="4">
                  <c:v>116.917</c:v>
                </c:pt>
                <c:pt idx="5">
                  <c:v>117.733</c:v>
                </c:pt>
                <c:pt idx="6">
                  <c:v>114.267</c:v>
                </c:pt>
                <c:pt idx="7">
                  <c:v>114.533</c:v>
                </c:pt>
                <c:pt idx="8">
                  <c:v>118.18300000000001</c:v>
                </c:pt>
                <c:pt idx="9">
                  <c:v>115.867</c:v>
                </c:pt>
                <c:pt idx="10">
                  <c:v>115.2</c:v>
                </c:pt>
                <c:pt idx="11">
                  <c:v>116</c:v>
                </c:pt>
                <c:pt idx="12">
                  <c:v>114.417</c:v>
                </c:pt>
                <c:pt idx="13">
                  <c:v>114.35</c:v>
                </c:pt>
                <c:pt idx="14">
                  <c:v>113.75</c:v>
                </c:pt>
                <c:pt idx="15">
                  <c:v>114.733</c:v>
                </c:pt>
                <c:pt idx="16">
                  <c:v>115.017</c:v>
                </c:pt>
                <c:pt idx="17">
                  <c:v>115.967</c:v>
                </c:pt>
                <c:pt idx="18">
                  <c:v>115.467</c:v>
                </c:pt>
                <c:pt idx="19">
                  <c:v>114.06699999999999</c:v>
                </c:pt>
                <c:pt idx="20">
                  <c:v>114.5</c:v>
                </c:pt>
                <c:pt idx="21">
                  <c:v>116.783</c:v>
                </c:pt>
                <c:pt idx="22">
                  <c:v>115.417</c:v>
                </c:pt>
                <c:pt idx="23">
                  <c:v>114.65</c:v>
                </c:pt>
                <c:pt idx="24">
                  <c:v>115.033</c:v>
                </c:pt>
                <c:pt idx="25">
                  <c:v>115.65</c:v>
                </c:pt>
                <c:pt idx="26">
                  <c:v>116.95</c:v>
                </c:pt>
                <c:pt idx="27">
                  <c:v>115.68300000000001</c:v>
                </c:pt>
                <c:pt idx="28">
                  <c:v>117.517</c:v>
                </c:pt>
                <c:pt idx="29">
                  <c:v>115.05</c:v>
                </c:pt>
                <c:pt idx="30">
                  <c:v>116.85</c:v>
                </c:pt>
                <c:pt idx="31">
                  <c:v>116.95</c:v>
                </c:pt>
                <c:pt idx="32">
                  <c:v>118.517</c:v>
                </c:pt>
                <c:pt idx="33">
                  <c:v>118.017</c:v>
                </c:pt>
                <c:pt idx="34">
                  <c:v>118.85</c:v>
                </c:pt>
                <c:pt idx="35">
                  <c:v>119.017</c:v>
                </c:pt>
                <c:pt idx="36">
                  <c:v>117.18300000000001</c:v>
                </c:pt>
                <c:pt idx="37">
                  <c:v>119.93300000000001</c:v>
                </c:pt>
                <c:pt idx="38">
                  <c:v>119.483</c:v>
                </c:pt>
                <c:pt idx="39">
                  <c:v>118.25</c:v>
                </c:pt>
                <c:pt idx="40">
                  <c:v>118.55</c:v>
                </c:pt>
                <c:pt idx="41">
                  <c:v>121.5</c:v>
                </c:pt>
                <c:pt idx="42">
                  <c:v>122.15</c:v>
                </c:pt>
                <c:pt idx="43">
                  <c:v>121.917</c:v>
                </c:pt>
                <c:pt idx="44">
                  <c:v>123.467</c:v>
                </c:pt>
                <c:pt idx="45">
                  <c:v>128.03299999999999</c:v>
                </c:pt>
                <c:pt idx="46">
                  <c:v>129.15</c:v>
                </c:pt>
                <c:pt idx="47">
                  <c:v>136.30000000000001</c:v>
                </c:pt>
                <c:pt idx="48">
                  <c:v>145.19999999999999</c:v>
                </c:pt>
                <c:pt idx="49">
                  <c:v>159.917</c:v>
                </c:pt>
                <c:pt idx="50">
                  <c:v>176.61699999999999</c:v>
                </c:pt>
                <c:pt idx="51">
                  <c:v>191.1</c:v>
                </c:pt>
                <c:pt idx="52">
                  <c:v>208.06700000000001</c:v>
                </c:pt>
                <c:pt idx="53">
                  <c:v>217.667</c:v>
                </c:pt>
                <c:pt idx="54">
                  <c:v>226.517</c:v>
                </c:pt>
                <c:pt idx="55">
                  <c:v>229.2</c:v>
                </c:pt>
                <c:pt idx="56">
                  <c:v>231.35</c:v>
                </c:pt>
                <c:pt idx="57">
                  <c:v>227.68299999999999</c:v>
                </c:pt>
                <c:pt idx="58">
                  <c:v>222.85</c:v>
                </c:pt>
                <c:pt idx="59">
                  <c:v>207.4</c:v>
                </c:pt>
                <c:pt idx="60">
                  <c:v>181.8</c:v>
                </c:pt>
                <c:pt idx="61">
                  <c:v>153.583</c:v>
                </c:pt>
                <c:pt idx="62">
                  <c:v>123.617</c:v>
                </c:pt>
                <c:pt idx="63">
                  <c:v>112.8</c:v>
                </c:pt>
                <c:pt idx="64">
                  <c:v>114.31699999999999</c:v>
                </c:pt>
                <c:pt idx="65">
                  <c:v>111.75</c:v>
                </c:pt>
                <c:pt idx="66">
                  <c:v>117.15</c:v>
                </c:pt>
                <c:pt idx="67">
                  <c:v>120.017</c:v>
                </c:pt>
                <c:pt idx="68">
                  <c:v>130.1</c:v>
                </c:pt>
                <c:pt idx="69">
                  <c:v>141.483</c:v>
                </c:pt>
                <c:pt idx="70">
                  <c:v>153.28299999999999</c:v>
                </c:pt>
                <c:pt idx="71">
                  <c:v>167.45</c:v>
                </c:pt>
                <c:pt idx="72">
                  <c:v>178.68299999999999</c:v>
                </c:pt>
                <c:pt idx="73">
                  <c:v>186.917</c:v>
                </c:pt>
                <c:pt idx="74">
                  <c:v>192.583</c:v>
                </c:pt>
                <c:pt idx="75">
                  <c:v>198.667</c:v>
                </c:pt>
                <c:pt idx="76">
                  <c:v>197.43299999999999</c:v>
                </c:pt>
                <c:pt idx="77">
                  <c:v>196.28299999999999</c:v>
                </c:pt>
                <c:pt idx="78">
                  <c:v>186.667</c:v>
                </c:pt>
                <c:pt idx="79">
                  <c:v>167.233</c:v>
                </c:pt>
                <c:pt idx="80">
                  <c:v>141.06700000000001</c:v>
                </c:pt>
                <c:pt idx="81">
                  <c:v>116.017</c:v>
                </c:pt>
                <c:pt idx="82">
                  <c:v>107.883</c:v>
                </c:pt>
                <c:pt idx="83">
                  <c:v>106.283</c:v>
                </c:pt>
                <c:pt idx="84">
                  <c:v>106.017</c:v>
                </c:pt>
                <c:pt idx="85">
                  <c:v>104.667</c:v>
                </c:pt>
                <c:pt idx="86">
                  <c:v>105.417</c:v>
                </c:pt>
                <c:pt idx="87">
                  <c:v>108.5</c:v>
                </c:pt>
                <c:pt idx="88">
                  <c:v>107.7</c:v>
                </c:pt>
                <c:pt idx="89">
                  <c:v>106.95</c:v>
                </c:pt>
                <c:pt idx="90">
                  <c:v>109.133</c:v>
                </c:pt>
                <c:pt idx="91">
                  <c:v>105.967</c:v>
                </c:pt>
                <c:pt idx="92">
                  <c:v>108.967</c:v>
                </c:pt>
                <c:pt idx="93">
                  <c:v>107.983</c:v>
                </c:pt>
                <c:pt idx="94">
                  <c:v>109.367</c:v>
                </c:pt>
                <c:pt idx="95">
                  <c:v>109.167</c:v>
                </c:pt>
                <c:pt idx="96">
                  <c:v>106.883</c:v>
                </c:pt>
                <c:pt idx="97">
                  <c:v>106.7</c:v>
                </c:pt>
                <c:pt idx="98">
                  <c:v>107.8</c:v>
                </c:pt>
                <c:pt idx="99">
                  <c:v>109.967</c:v>
                </c:pt>
                <c:pt idx="100">
                  <c:v>107.43300000000001</c:v>
                </c:pt>
                <c:pt idx="101">
                  <c:v>107.667</c:v>
                </c:pt>
                <c:pt idx="102">
                  <c:v>107.667</c:v>
                </c:pt>
                <c:pt idx="103">
                  <c:v>109.017</c:v>
                </c:pt>
                <c:pt idx="104">
                  <c:v>106.267</c:v>
                </c:pt>
                <c:pt idx="105">
                  <c:v>110.9</c:v>
                </c:pt>
                <c:pt idx="106">
                  <c:v>111.75</c:v>
                </c:pt>
                <c:pt idx="107">
                  <c:v>113.133</c:v>
                </c:pt>
                <c:pt idx="108">
                  <c:v>115.133</c:v>
                </c:pt>
                <c:pt idx="109">
                  <c:v>114.1</c:v>
                </c:pt>
                <c:pt idx="110">
                  <c:v>114.033</c:v>
                </c:pt>
                <c:pt idx="111">
                  <c:v>111.06699999999999</c:v>
                </c:pt>
                <c:pt idx="112">
                  <c:v>110.7</c:v>
                </c:pt>
                <c:pt idx="113">
                  <c:v>107.93300000000001</c:v>
                </c:pt>
                <c:pt idx="114">
                  <c:v>104.4</c:v>
                </c:pt>
                <c:pt idx="115">
                  <c:v>107.867</c:v>
                </c:pt>
                <c:pt idx="116">
                  <c:v>102.883</c:v>
                </c:pt>
                <c:pt idx="117">
                  <c:v>105.35</c:v>
                </c:pt>
                <c:pt idx="118">
                  <c:v>104.25</c:v>
                </c:pt>
                <c:pt idx="119">
                  <c:v>104.93300000000001</c:v>
                </c:pt>
                <c:pt idx="120">
                  <c:v>104.56699999999999</c:v>
                </c:pt>
                <c:pt idx="121">
                  <c:v>103.05</c:v>
                </c:pt>
                <c:pt idx="122">
                  <c:v>104.733</c:v>
                </c:pt>
                <c:pt idx="123">
                  <c:v>104.133</c:v>
                </c:pt>
                <c:pt idx="124">
                  <c:v>103.033</c:v>
                </c:pt>
                <c:pt idx="125">
                  <c:v>106.583</c:v>
                </c:pt>
                <c:pt idx="126">
                  <c:v>106.25</c:v>
                </c:pt>
                <c:pt idx="127">
                  <c:v>104.05</c:v>
                </c:pt>
                <c:pt idx="128">
                  <c:v>103.083</c:v>
                </c:pt>
                <c:pt idx="129">
                  <c:v>104.93300000000001</c:v>
                </c:pt>
                <c:pt idx="130">
                  <c:v>105.217</c:v>
                </c:pt>
                <c:pt idx="131">
                  <c:v>104.56699999999999</c:v>
                </c:pt>
                <c:pt idx="132">
                  <c:v>104.917</c:v>
                </c:pt>
                <c:pt idx="133">
                  <c:v>105.95</c:v>
                </c:pt>
                <c:pt idx="134">
                  <c:v>107.3</c:v>
                </c:pt>
                <c:pt idx="135">
                  <c:v>108.7</c:v>
                </c:pt>
                <c:pt idx="136">
                  <c:v>109.55</c:v>
                </c:pt>
                <c:pt idx="137">
                  <c:v>106.417</c:v>
                </c:pt>
                <c:pt idx="138">
                  <c:v>103.833</c:v>
                </c:pt>
                <c:pt idx="139">
                  <c:v>103.55</c:v>
                </c:pt>
                <c:pt idx="140">
                  <c:v>105.017</c:v>
                </c:pt>
                <c:pt idx="141">
                  <c:v>104.917</c:v>
                </c:pt>
                <c:pt idx="142">
                  <c:v>104.117</c:v>
                </c:pt>
                <c:pt idx="143">
                  <c:v>105.5</c:v>
                </c:pt>
                <c:pt idx="144">
                  <c:v>102.917</c:v>
                </c:pt>
                <c:pt idx="145">
                  <c:v>102.283</c:v>
                </c:pt>
                <c:pt idx="146">
                  <c:v>103.017</c:v>
                </c:pt>
                <c:pt idx="147">
                  <c:v>102.31699999999999</c:v>
                </c:pt>
                <c:pt idx="148">
                  <c:v>100.833</c:v>
                </c:pt>
                <c:pt idx="149">
                  <c:v>101.8</c:v>
                </c:pt>
                <c:pt idx="150">
                  <c:v>101.367</c:v>
                </c:pt>
                <c:pt idx="151">
                  <c:v>102.15</c:v>
                </c:pt>
                <c:pt idx="152">
                  <c:v>102.25</c:v>
                </c:pt>
                <c:pt idx="153">
                  <c:v>102.617</c:v>
                </c:pt>
                <c:pt idx="154">
                  <c:v>103.633</c:v>
                </c:pt>
                <c:pt idx="155">
                  <c:v>100.56699999999999</c:v>
                </c:pt>
                <c:pt idx="156">
                  <c:v>101.05</c:v>
                </c:pt>
                <c:pt idx="157">
                  <c:v>100.56699999999999</c:v>
                </c:pt>
                <c:pt idx="158">
                  <c:v>103.233</c:v>
                </c:pt>
                <c:pt idx="159">
                  <c:v>99.783000000000001</c:v>
                </c:pt>
                <c:pt idx="160">
                  <c:v>100.633</c:v>
                </c:pt>
                <c:pt idx="161">
                  <c:v>103.283</c:v>
                </c:pt>
                <c:pt idx="162">
                  <c:v>100.633</c:v>
                </c:pt>
                <c:pt idx="163">
                  <c:v>103.333</c:v>
                </c:pt>
                <c:pt idx="164">
                  <c:v>100.9</c:v>
                </c:pt>
                <c:pt idx="165">
                  <c:v>99.766999999999996</c:v>
                </c:pt>
                <c:pt idx="166">
                  <c:v>99.266999999999996</c:v>
                </c:pt>
                <c:pt idx="167">
                  <c:v>99.55</c:v>
                </c:pt>
                <c:pt idx="168">
                  <c:v>101.5</c:v>
                </c:pt>
                <c:pt idx="169">
                  <c:v>101.767</c:v>
                </c:pt>
                <c:pt idx="170">
                  <c:v>100.65</c:v>
                </c:pt>
                <c:pt idx="171">
                  <c:v>99.55</c:v>
                </c:pt>
                <c:pt idx="172">
                  <c:v>100.81699999999999</c:v>
                </c:pt>
                <c:pt idx="173">
                  <c:v>100.2</c:v>
                </c:pt>
                <c:pt idx="174">
                  <c:v>100.06699999999999</c:v>
                </c:pt>
                <c:pt idx="175">
                  <c:v>100.233</c:v>
                </c:pt>
                <c:pt idx="176">
                  <c:v>99.117000000000004</c:v>
                </c:pt>
                <c:pt idx="177">
                  <c:v>101.083</c:v>
                </c:pt>
                <c:pt idx="178">
                  <c:v>102.2</c:v>
                </c:pt>
                <c:pt idx="179">
                  <c:v>100.56699999999999</c:v>
                </c:pt>
                <c:pt idx="180">
                  <c:v>99.55</c:v>
                </c:pt>
                <c:pt idx="181">
                  <c:v>101.56699999999999</c:v>
                </c:pt>
                <c:pt idx="182">
                  <c:v>99.966999999999999</c:v>
                </c:pt>
                <c:pt idx="183">
                  <c:v>101.15</c:v>
                </c:pt>
                <c:pt idx="184">
                  <c:v>98.65</c:v>
                </c:pt>
                <c:pt idx="185">
                  <c:v>98.966999999999999</c:v>
                </c:pt>
                <c:pt idx="186">
                  <c:v>101.733</c:v>
                </c:pt>
                <c:pt idx="187">
                  <c:v>100.833</c:v>
                </c:pt>
                <c:pt idx="188">
                  <c:v>99.75</c:v>
                </c:pt>
                <c:pt idx="189">
                  <c:v>101.9</c:v>
                </c:pt>
                <c:pt idx="190">
                  <c:v>98.55</c:v>
                </c:pt>
                <c:pt idx="191">
                  <c:v>100.333</c:v>
                </c:pt>
                <c:pt idx="192">
                  <c:v>102.45</c:v>
                </c:pt>
                <c:pt idx="193">
                  <c:v>100.917</c:v>
                </c:pt>
                <c:pt idx="194">
                  <c:v>100.4</c:v>
                </c:pt>
                <c:pt idx="195">
                  <c:v>99.683000000000007</c:v>
                </c:pt>
                <c:pt idx="196">
                  <c:v>99.066999999999993</c:v>
                </c:pt>
                <c:pt idx="197">
                  <c:v>100.267</c:v>
                </c:pt>
                <c:pt idx="198">
                  <c:v>99.183000000000007</c:v>
                </c:pt>
                <c:pt idx="199">
                  <c:v>100.417</c:v>
                </c:pt>
                <c:pt idx="200">
                  <c:v>99.85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113.88032639367695</c:v>
                </c:pt>
                <c:pt idx="7">
                  <c:v>114.02395152085089</c:v>
                </c:pt>
                <c:pt idx="8">
                  <c:v>114.16607436588846</c:v>
                </c:pt>
                <c:pt idx="9">
                  <c:v>114.30649358353035</c:v>
                </c:pt>
                <c:pt idx="10">
                  <c:v>114.4449863779849</c:v>
                </c:pt>
                <c:pt idx="11">
                  <c:v>114.58130694469082</c:v>
                </c:pt>
                <c:pt idx="12">
                  <c:v>114.7151849404834</c:v>
                </c:pt>
                <c:pt idx="13">
                  <c:v>114.84632402109848</c:v>
                </c:pt>
                <c:pt idx="14">
                  <c:v>114.97440049373074</c:v>
                </c:pt>
                <c:pt idx="15">
                  <c:v>115.09906214252344</c:v>
                </c:pt>
                <c:pt idx="16">
                  <c:v>115.21992729703607</c:v>
                </c:pt>
                <c:pt idx="17">
                  <c:v>115.33658422937384</c:v>
                </c:pt>
                <c:pt idx="18">
                  <c:v>115.44859098800613</c:v>
                </c:pt>
                <c:pt idx="19">
                  <c:v>115.55547581214229</c:v>
                </c:pt>
                <c:pt idx="20">
                  <c:v>115.65673833347033</c:v>
                </c:pt>
                <c:pt idx="21">
                  <c:v>115.75185188807933</c:v>
                </c:pt>
                <c:pt idx="22">
                  <c:v>115.8402674779973</c:v>
                </c:pt>
                <c:pt idx="23">
                  <c:v>115.92142032202158</c:v>
                </c:pt>
                <c:pt idx="24">
                  <c:v>115.99474065787473</c:v>
                </c:pt>
                <c:pt idx="25">
                  <c:v>116.05967172154678</c:v>
                </c:pt>
                <c:pt idx="26">
                  <c:v>116.1156999629564</c:v>
                </c:pt>
                <c:pt idx="27">
                  <c:v>116.1624060174082</c:v>
                </c:pt>
                <c:pt idx="28">
                  <c:v>116.19955032402689</c:v>
                </c:pt>
                <c:pt idx="29">
                  <c:v>116.2272152208846</c:v>
                </c:pt>
                <c:pt idx="30">
                  <c:v>116.24603643139183</c:v>
                </c:pt>
                <c:pt idx="31">
                  <c:v>116.25757130790979</c:v>
                </c:pt>
                <c:pt idx="32">
                  <c:v>116.26486842343485</c:v>
                </c:pt>
                <c:pt idx="33">
                  <c:v>116.27332107134417</c:v>
                </c:pt>
                <c:pt idx="34">
                  <c:v>116.29190176442896</c:v>
                </c:pt>
                <c:pt idx="35">
                  <c:v>116.33487896072087</c:v>
                </c:pt>
                <c:pt idx="36">
                  <c:v>116.42410105194659</c:v>
                </c:pt>
                <c:pt idx="37">
                  <c:v>116.59188388873628</c:v>
                </c:pt>
                <c:pt idx="38">
                  <c:v>116.88444424789206</c:v>
                </c:pt>
                <c:pt idx="39">
                  <c:v>117.36567353339102</c:v>
                </c:pt>
                <c:pt idx="40">
                  <c:v>118.1208432092871</c:v>
                </c:pt>
                <c:pt idx="41">
                  <c:v>119.2595904162489</c:v>
                </c:pt>
                <c:pt idx="42">
                  <c:v>120.91728361415404</c:v>
                </c:pt>
                <c:pt idx="43">
                  <c:v>123.25367111122243</c:v>
                </c:pt>
                <c:pt idx="44">
                  <c:v>126.44764601271697</c:v>
                </c:pt>
                <c:pt idx="45">
                  <c:v>130.6871025711493</c:v>
                </c:pt>
                <c:pt idx="46">
                  <c:v>136.15328107183387</c:v>
                </c:pt>
                <c:pt idx="47">
                  <c:v>142.99973105634257</c:v>
                </c:pt>
                <c:pt idx="48">
                  <c:v>151.32702289115014</c:v>
                </c:pt>
                <c:pt idx="49">
                  <c:v>161.1554247174017</c:v>
                </c:pt>
                <c:pt idx="50">
                  <c:v>172.39835572049364</c:v>
                </c:pt>
                <c:pt idx="51">
                  <c:v>184.83758098103581</c:v>
                </c:pt>
                <c:pt idx="52">
                  <c:v>198.09155237275158</c:v>
                </c:pt>
                <c:pt idx="53">
                  <c:v>211.54382318837781</c:v>
                </c:pt>
                <c:pt idx="54">
                  <c:v>224.17065808206689</c:v>
                </c:pt>
                <c:pt idx="55">
                  <c:v>234.25179498908815</c:v>
                </c:pt>
                <c:pt idx="56">
                  <c:v>239.18504851608631</c:v>
                </c:pt>
                <c:pt idx="57">
                  <c:v>235.9602529932676</c:v>
                </c:pt>
                <c:pt idx="58">
                  <c:v>222.70396678612781</c:v>
                </c:pt>
                <c:pt idx="59">
                  <c:v>200.60222189102942</c:v>
                </c:pt>
                <c:pt idx="60">
                  <c:v>174.37507796008944</c:v>
                </c:pt>
                <c:pt idx="61">
                  <c:v>150.21905691894128</c:v>
                </c:pt>
                <c:pt idx="62">
                  <c:v>132.61746318478151</c:v>
                </c:pt>
                <c:pt idx="63">
                  <c:v>122.66448916537301</c:v>
                </c:pt>
                <c:pt idx="64">
                  <c:v>118.87131701264074</c:v>
                </c:pt>
                <c:pt idx="65">
                  <c:v>119.07330765902508</c:v>
                </c:pt>
                <c:pt idx="66">
                  <c:v>121.72408029683626</c:v>
                </c:pt>
                <c:pt idx="67">
                  <c:v>126.13000882816321</c:v>
                </c:pt>
                <c:pt idx="68">
                  <c:v>132.13306762737068</c:v>
                </c:pt>
                <c:pt idx="69">
                  <c:v>139.75866505715044</c:v>
                </c:pt>
                <c:pt idx="70">
                  <c:v>148.99930608144177</c:v>
                </c:pt>
                <c:pt idx="71">
                  <c:v>159.7029286552015</c:v>
                </c:pt>
                <c:pt idx="72">
                  <c:v>171.49823973344803</c:v>
                </c:pt>
                <c:pt idx="73">
                  <c:v>183.68317986969154</c:v>
                </c:pt>
                <c:pt idx="74">
                  <c:v>194.98594880906288</c:v>
                </c:pt>
                <c:pt idx="75">
                  <c:v>203.2195839153234</c:v>
                </c:pt>
                <c:pt idx="76">
                  <c:v>205.27819557717737</c:v>
                </c:pt>
                <c:pt idx="77">
                  <c:v>198.29839274808742</c:v>
                </c:pt>
                <c:pt idx="78">
                  <c:v>181.98943631003931</c:v>
                </c:pt>
                <c:pt idx="79">
                  <c:v>160.13333360498652</c:v>
                </c:pt>
                <c:pt idx="80">
                  <c:v>138.96442331234528</c:v>
                </c:pt>
                <c:pt idx="81">
                  <c:v>123.34388876341976</c:v>
                </c:pt>
                <c:pt idx="82">
                  <c:v>114.39126088188</c:v>
                </c:pt>
                <c:pt idx="83">
                  <c:v>110.35262653042052</c:v>
                </c:pt>
                <c:pt idx="84">
                  <c:v>108.87996366587376</c:v>
                </c:pt>
                <c:pt idx="85">
                  <c:v>108.40334090238464</c:v>
                </c:pt>
                <c:pt idx="86">
                  <c:v>108.22109252892552</c:v>
                </c:pt>
                <c:pt idx="87">
                  <c:v>108.10671960376925</c:v>
                </c:pt>
                <c:pt idx="88">
                  <c:v>108.00560384221733</c:v>
                </c:pt>
                <c:pt idx="89">
                  <c:v>107.90767261518577</c:v>
                </c:pt>
                <c:pt idx="90">
                  <c:v>107.81142099521668</c:v>
                </c:pt>
                <c:pt idx="91">
                  <c:v>107.71659377409304</c:v>
                </c:pt>
                <c:pt idx="92">
                  <c:v>107.62308099837097</c:v>
                </c:pt>
                <c:pt idx="93">
                  <c:v>107.53079746437312</c:v>
                </c:pt>
                <c:pt idx="94">
                  <c:v>107.43969543172224</c:v>
                </c:pt>
                <c:pt idx="95">
                  <c:v>107.34985011804253</c:v>
                </c:pt>
                <c:pt idx="96">
                  <c:v>107.26173715310435</c:v>
                </c:pt>
                <c:pt idx="97">
                  <c:v>107.1770204357595</c:v>
                </c:pt>
                <c:pt idx="98">
                  <c:v>107.10050719368661</c:v>
                </c:pt>
                <c:pt idx="99">
                  <c:v>107.04431590340556</c:v>
                </c:pt>
                <c:pt idx="100">
                  <c:v>107.03525967061057</c:v>
                </c:pt>
                <c:pt idx="101">
                  <c:v>107.1248894672225</c:v>
                </c:pt>
                <c:pt idx="102">
                  <c:v>107.39726922608429</c:v>
                </c:pt>
                <c:pt idx="103">
                  <c:v>107.96267985516236</c:v>
                </c:pt>
                <c:pt idx="104">
                  <c:v>108.92117388592607</c:v>
                </c:pt>
                <c:pt idx="105">
                  <c:v>110.2891795386614</c:v>
                </c:pt>
                <c:pt idx="106">
                  <c:v>111.91371850678142</c:v>
                </c:pt>
                <c:pt idx="107">
                  <c:v>113.43909827889307</c:v>
                </c:pt>
                <c:pt idx="108">
                  <c:v>114.39570575604213</c:v>
                </c:pt>
                <c:pt idx="109">
                  <c:v>114.40920034899905</c:v>
                </c:pt>
                <c:pt idx="110">
                  <c:v>113.41351245634101</c:v>
                </c:pt>
                <c:pt idx="111">
                  <c:v>111.70669724711804</c:v>
                </c:pt>
                <c:pt idx="112">
                  <c:v>109.79267964650441</c:v>
                </c:pt>
                <c:pt idx="113">
                  <c:v>108.12359221582432</c:v>
                </c:pt>
                <c:pt idx="114">
                  <c:v>106.92495971055595</c:v>
                </c:pt>
                <c:pt idx="115">
                  <c:v>106.19001252434063</c:v>
                </c:pt>
                <c:pt idx="116">
                  <c:v>105.78704548486299</c:v>
                </c:pt>
                <c:pt idx="117">
                  <c:v>105.57157177616801</c:v>
                </c:pt>
                <c:pt idx="118">
                  <c:v>105.44240510744694</c:v>
                </c:pt>
                <c:pt idx="119">
                  <c:v>105.34610669673809</c:v>
                </c:pt>
                <c:pt idx="120">
                  <c:v>105.26018273849633</c:v>
                </c:pt>
                <c:pt idx="121">
                  <c:v>105.17688146820265</c:v>
                </c:pt>
                <c:pt idx="122">
                  <c:v>105.09397287749803</c:v>
                </c:pt>
                <c:pt idx="123">
                  <c:v>105.0109043933242</c:v>
                </c:pt>
                <c:pt idx="124">
                  <c:v>104.92755032965543</c:v>
                </c:pt>
                <c:pt idx="125">
                  <c:v>104.84392422946161</c:v>
                </c:pt>
                <c:pt idx="126">
                  <c:v>104.76038527410938</c:v>
                </c:pt>
                <c:pt idx="127">
                  <c:v>104.67900543415823</c:v>
                </c:pt>
                <c:pt idx="128">
                  <c:v>104.60875155182879</c:v>
                </c:pt>
                <c:pt idx="129">
                  <c:v>104.57946079304075</c:v>
                </c:pt>
                <c:pt idx="130">
                  <c:v>104.66537143422872</c:v>
                </c:pt>
                <c:pt idx="131">
                  <c:v>104.99522734016085</c:v>
                </c:pt>
                <c:pt idx="132">
                  <c:v>105.69237450171181</c:v>
                </c:pt>
                <c:pt idx="133">
                  <c:v>106.71664373293395</c:v>
                </c:pt>
                <c:pt idx="134">
                  <c:v>107.72816216916043</c:v>
                </c:pt>
                <c:pt idx="135">
                  <c:v>108.20293132537893</c:v>
                </c:pt>
                <c:pt idx="136">
                  <c:v>107.81859800317545</c:v>
                </c:pt>
                <c:pt idx="137">
                  <c:v>106.74245902888728</c:v>
                </c:pt>
                <c:pt idx="138">
                  <c:v>105.4838697593882</c:v>
                </c:pt>
                <c:pt idx="139">
                  <c:v>104.48248345380325</c:v>
                </c:pt>
                <c:pt idx="140">
                  <c:v>103.87172662676358</c:v>
                </c:pt>
                <c:pt idx="141">
                  <c:v>103.55527142353195</c:v>
                </c:pt>
                <c:pt idx="142">
                  <c:v>103.3890947908945</c:v>
                </c:pt>
                <c:pt idx="143">
                  <c:v>103.27921585794176</c:v>
                </c:pt>
                <c:pt idx="144">
                  <c:v>103.18530635096815</c:v>
                </c:pt>
                <c:pt idx="145">
                  <c:v>103.09486785687491</c:v>
                </c:pt>
                <c:pt idx="146">
                  <c:v>103.00500759515785</c:v>
                </c:pt>
                <c:pt idx="147">
                  <c:v>102.91523248386444</c:v>
                </c:pt>
                <c:pt idx="148">
                  <c:v>102.82549812121103</c:v>
                </c:pt>
                <c:pt idx="149">
                  <c:v>102.7358224485622</c:v>
                </c:pt>
                <c:pt idx="150">
                  <c:v>102.64622796302638</c:v>
                </c:pt>
                <c:pt idx="151">
                  <c:v>102.5567350293194</c:v>
                </c:pt>
                <c:pt idx="152">
                  <c:v>102.46736127307828</c:v>
                </c:pt>
                <c:pt idx="153">
                  <c:v>102.37812158067268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113.88032639367324</c:v>
                </c:pt>
                <c:pt idx="7">
                  <c:v>114.02395152083902</c:v>
                </c:pt>
                <c:pt idx="8">
                  <c:v>114.1660743658513</c:v>
                </c:pt>
                <c:pt idx="9">
                  <c:v>114.30649358341653</c:v>
                </c:pt>
                <c:pt idx="10">
                  <c:v>114.44498637764383</c:v>
                </c:pt>
                <c:pt idx="11">
                  <c:v>114.5813069436911</c:v>
                </c:pt>
                <c:pt idx="12">
                  <c:v>114.71518493761683</c:v>
                </c:pt>
                <c:pt idx="13">
                  <c:v>114.8463240130577</c:v>
                </c:pt>
                <c:pt idx="14">
                  <c:v>114.97440047166661</c:v>
                </c:pt>
                <c:pt idx="15">
                  <c:v>115.09906208329546</c:v>
                </c:pt>
                <c:pt idx="16">
                  <c:v>115.21992714150433</c:v>
                </c:pt>
                <c:pt idx="17">
                  <c:v>115.3365838298311</c:v>
                </c:pt>
                <c:pt idx="18">
                  <c:v>115.44858998394642</c:v>
                </c:pt>
                <c:pt idx="19">
                  <c:v>115.55547334378581</c:v>
                </c:pt>
                <c:pt idx="20">
                  <c:v>115.65673239727374</c:v>
                </c:pt>
                <c:pt idx="21">
                  <c:v>115.75183792244339</c:v>
                </c:pt>
                <c:pt idx="22">
                  <c:v>115.84023533656628</c:v>
                </c:pt>
                <c:pt idx="23">
                  <c:v>115.9213479581572</c:v>
                </c:pt>
                <c:pt idx="24">
                  <c:v>115.99458127915163</c:v>
                </c:pt>
                <c:pt idx="25">
                  <c:v>116.0593283289048</c:v>
                </c:pt>
                <c:pt idx="26">
                  <c:v>116.11497618779124</c:v>
                </c:pt>
                <c:pt idx="27">
                  <c:v>116.16091367521143</c:v>
                </c:pt>
                <c:pt idx="28">
                  <c:v>116.19654019431182</c:v>
                </c:pt>
                <c:pt idx="29">
                  <c:v>116.22127566390672</c:v>
                </c:pt>
                <c:pt idx="30">
                  <c:v>116.2345714080123</c:v>
                </c:pt>
                <c:pt idx="31">
                  <c:v>116.23592180712269</c:v>
                </c:pt>
                <c:pt idx="32">
                  <c:v>116.22487644604489</c:v>
                </c:pt>
                <c:pt idx="33">
                  <c:v>116.20105242502672</c:v>
                </c:pt>
                <c:pt idx="34">
                  <c:v>116.16414643929205</c:v>
                </c:pt>
                <c:pt idx="35">
                  <c:v>116.11394618280679</c:v>
                </c:pt>
                <c:pt idx="36">
                  <c:v>116.05034060118345</c:v>
                </c:pt>
                <c:pt idx="37">
                  <c:v>115.9733285116652</c:v>
                </c:pt>
                <c:pt idx="38">
                  <c:v>115.88302512950767</c:v>
                </c:pt>
                <c:pt idx="39">
                  <c:v>115.77966609228895</c:v>
                </c:pt>
                <c:pt idx="40">
                  <c:v>115.66360865668744</c:v>
                </c:pt>
                <c:pt idx="41">
                  <c:v>115.53532985313193</c:v>
                </c:pt>
                <c:pt idx="42">
                  <c:v>115.39542151653305</c:v>
                </c:pt>
                <c:pt idx="43">
                  <c:v>115.24458225749798</c:v>
                </c:pt>
                <c:pt idx="44">
                  <c:v>115.0836065875378</c:v>
                </c:pt>
                <c:pt idx="45">
                  <c:v>114.91337155245589</c:v>
                </c:pt>
                <c:pt idx="46">
                  <c:v>114.73482134935806</c:v>
                </c:pt>
                <c:pt idx="47">
                  <c:v>114.54895049515106</c:v>
                </c:pt>
                <c:pt idx="48">
                  <c:v>114.35678617123727</c:v>
                </c:pt>
                <c:pt idx="49">
                  <c:v>114.15937038698215</c:v>
                </c:pt>
                <c:pt idx="50">
                  <c:v>113.9577425836721</c:v>
                </c:pt>
                <c:pt idx="51">
                  <c:v>113.75292324477665</c:v>
                </c:pt>
                <c:pt idx="52">
                  <c:v>113.5458989938864</c:v>
                </c:pt>
                <c:pt idx="53">
                  <c:v>113.33760955713063</c:v>
                </c:pt>
                <c:pt idx="54">
                  <c:v>113.12893685146364</c:v>
                </c:pt>
                <c:pt idx="55">
                  <c:v>112.92069634304799</c:v>
                </c:pt>
                <c:pt idx="56">
                  <c:v>112.71363070912341</c:v>
                </c:pt>
                <c:pt idx="57">
                  <c:v>112.50840573862851</c:v>
                </c:pt>
                <c:pt idx="58">
                  <c:v>112.30560832584509</c:v>
                </c:pt>
                <c:pt idx="59">
                  <c:v>112.10574634980945</c:v>
                </c:pt>
                <c:pt idx="60">
                  <c:v>111.90925019065213</c:v>
                </c:pt>
                <c:pt idx="61">
                  <c:v>111.71647561131078</c:v>
                </c:pt>
                <c:pt idx="62">
                  <c:v>111.52770772699671</c:v>
                </c:pt>
                <c:pt idx="63">
                  <c:v>111.34316579247974</c:v>
                </c:pt>
                <c:pt idx="64">
                  <c:v>111.16300855547389</c:v>
                </c:pt>
                <c:pt idx="65">
                  <c:v>110.98733994996964</c:v>
                </c:pt>
                <c:pt idx="66">
                  <c:v>110.81621493334293</c:v>
                </c:pt>
                <c:pt idx="67">
                  <c:v>110.64964530296692</c:v>
                </c:pt>
                <c:pt idx="68">
                  <c:v>110.48760535984079</c:v>
                </c:pt>
                <c:pt idx="69">
                  <c:v>110.33003731692145</c:v>
                </c:pt>
                <c:pt idx="70">
                  <c:v>110.17685637735805</c:v>
                </c:pt>
                <c:pt idx="71">
                  <c:v>110.02795543206213</c:v>
                </c:pt>
                <c:pt idx="72">
                  <c:v>109.88320934671336</c:v>
                </c:pt>
                <c:pt idx="73">
                  <c:v>109.74247882537971</c:v>
                </c:pt>
                <c:pt idx="74">
                  <c:v>109.60561385158766</c:v>
                </c:pt>
                <c:pt idx="75">
                  <c:v>109.47245671820656</c:v>
                </c:pt>
                <c:pt idx="76">
                  <c:v>109.34284466527357</c:v>
                </c:pt>
                <c:pt idx="77">
                  <c:v>109.21661215027845</c:v>
                </c:pt>
                <c:pt idx="78">
                  <c:v>109.09359277884506</c:v>
                </c:pt>
                <c:pt idx="79">
                  <c:v>108.97362092556342</c:v>
                </c:pt>
                <c:pt idx="80">
                  <c:v>108.85653307528312</c:v>
                </c:pt>
                <c:pt idx="81">
                  <c:v>108.74216891477576</c:v>
                </c:pt>
                <c:pt idx="82">
                  <c:v>108.63037220356544</c:v>
                </c:pt>
                <c:pt idx="83">
                  <c:v>108.52099145112884</c:v>
                </c:pt>
                <c:pt idx="84">
                  <c:v>108.41388042574967</c:v>
                </c:pt>
                <c:pt idx="85">
                  <c:v>108.30889851821975</c:v>
                </c:pt>
                <c:pt idx="86">
                  <c:v>108.20591098140989</c:v>
                </c:pt>
                <c:pt idx="87">
                  <c:v>108.10478906457848</c:v>
                </c:pt>
                <c:pt idx="88">
                  <c:v>108.00541005919176</c:v>
                </c:pt>
                <c:pt idx="89">
                  <c:v>107.90765727104721</c:v>
                </c:pt>
                <c:pt idx="90">
                  <c:v>107.81141993164054</c:v>
                </c:pt>
                <c:pt idx="91">
                  <c:v>107.71659306001625</c:v>
                </c:pt>
                <c:pt idx="92">
                  <c:v>107.6230772847977</c:v>
                </c:pt>
                <c:pt idx="93">
                  <c:v>107.53077863470641</c:v>
                </c:pt>
                <c:pt idx="94">
                  <c:v>107.43960830465015</c:v>
                </c:pt>
                <c:pt idx="95">
                  <c:v>107.34948240337648</c:v>
                </c:pt>
                <c:pt idx="96">
                  <c:v>107.26032168774981</c:v>
                </c:pt>
                <c:pt idx="97">
                  <c:v>107.17205128790232</c:v>
                </c:pt>
                <c:pt idx="98">
                  <c:v>107.08460042682806</c:v>
                </c:pt>
                <c:pt idx="99">
                  <c:v>106.99790213742381</c:v>
                </c:pt>
                <c:pt idx="100">
                  <c:v>106.911892979523</c:v>
                </c:pt>
                <c:pt idx="101">
                  <c:v>106.82651275911432</c:v>
                </c:pt>
                <c:pt idx="102">
                  <c:v>106.74170425167389</c:v>
                </c:pt>
                <c:pt idx="103">
                  <c:v>106.65741293136934</c:v>
                </c:pt>
                <c:pt idx="104">
                  <c:v>106.57358670780272</c:v>
                </c:pt>
                <c:pt idx="105">
                  <c:v>106.49017567194868</c:v>
                </c:pt>
                <c:pt idx="106">
                  <c:v>106.40713185300227</c:v>
                </c:pt>
                <c:pt idx="107">
                  <c:v>106.32440898797566</c:v>
                </c:pt>
                <c:pt idx="108">
                  <c:v>106.24196230606326</c:v>
                </c:pt>
                <c:pt idx="109">
                  <c:v>106.15974833002092</c:v>
                </c:pt>
                <c:pt idx="110">
                  <c:v>106.07772469706447</c:v>
                </c:pt>
                <c:pt idx="111">
                  <c:v>105.99585000206685</c:v>
                </c:pt>
                <c:pt idx="112">
                  <c:v>105.9140836661016</c:v>
                </c:pt>
                <c:pt idx="113">
                  <c:v>105.83238583361528</c:v>
                </c:pt>
                <c:pt idx="114">
                  <c:v>105.75071730168035</c:v>
                </c:pt>
                <c:pt idx="115">
                  <c:v>105.66903948484668</c:v>
                </c:pt>
                <c:pt idx="116">
                  <c:v>105.58731441902862</c:v>
                </c:pt>
                <c:pt idx="117">
                  <c:v>105.50550480759392</c:v>
                </c:pt>
                <c:pt idx="118">
                  <c:v>105.42357411231144</c:v>
                </c:pt>
                <c:pt idx="119">
                  <c:v>105.34148669102461</c:v>
                </c:pt>
                <c:pt idx="120">
                  <c:v>105.25920798281516</c:v>
                </c:pt>
                <c:pt idx="121">
                  <c:v>105.17670473998263</c:v>
                </c:pt>
                <c:pt idx="122">
                  <c:v>105.09394530439567</c:v>
                </c:pt>
                <c:pt idx="123">
                  <c:v>105.01089992369938</c:v>
                </c:pt>
                <c:pt idx="124">
                  <c:v>104.92754110055272</c:v>
                </c:pt>
                <c:pt idx="125">
                  <c:v>104.84384396562908</c:v>
                </c:pt>
                <c:pt idx="126">
                  <c:v>104.75978666268021</c:v>
                </c:pt>
                <c:pt idx="127">
                  <c:v>104.67535073172149</c:v>
                </c:pt>
                <c:pt idx="128">
                  <c:v>104.59052147454938</c:v>
                </c:pt>
                <c:pt idx="129">
                  <c:v>104.50528828556381</c:v>
                </c:pt>
                <c:pt idx="130">
                  <c:v>104.41964493044642</c:v>
                </c:pt>
                <c:pt idx="131">
                  <c:v>104.33358975580546</c:v>
                </c:pt>
                <c:pt idx="132">
                  <c:v>104.24712581454685</c:v>
                </c:pt>
                <c:pt idx="133">
                  <c:v>104.16026089448911</c:v>
                </c:pt>
                <c:pt idx="134">
                  <c:v>104.07300744152329</c:v>
                </c:pt>
                <c:pt idx="135">
                  <c:v>103.98538237324266</c:v>
                </c:pt>
                <c:pt idx="136">
                  <c:v>103.89740678414071</c:v>
                </c:pt>
                <c:pt idx="137">
                  <c:v>103.80910554883977</c:v>
                </c:pt>
                <c:pt idx="138">
                  <c:v>103.72050683496082</c:v>
                </c:pt>
                <c:pt idx="139">
                  <c:v>103.6316415417799</c:v>
                </c:pt>
                <c:pt idx="140">
                  <c:v>103.54254268438086</c:v>
                </c:pt>
                <c:pt idx="141">
                  <c:v>103.45324474534468</c:v>
                </c:pt>
                <c:pt idx="142">
                  <c:v>103.36378301695973</c:v>
                </c:pt>
                <c:pt idx="143">
                  <c:v>103.27419295647717</c:v>
                </c:pt>
                <c:pt idx="144">
                  <c:v>103.18450957517513</c:v>
                </c:pt>
                <c:pt idx="145">
                  <c:v>103.09476687915034</c:v>
                </c:pt>
                <c:pt idx="146">
                  <c:v>103.00499737611763</c:v>
                </c:pt>
                <c:pt idx="147">
                  <c:v>102.91523165839345</c:v>
                </c:pt>
                <c:pt idx="148">
                  <c:v>102.8254980680082</c:v>
                </c:pt>
                <c:pt idx="149">
                  <c:v>102.73582244582718</c:v>
                </c:pt>
                <c:pt idx="150">
                  <c:v>102.64622796291427</c:v>
                </c:pt>
                <c:pt idx="151">
                  <c:v>102.55673502931573</c:v>
                </c:pt>
                <c:pt idx="152">
                  <c:v>102.46736127307818</c:v>
                </c:pt>
                <c:pt idx="153">
                  <c:v>102.37812158067268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117.06699999999999</c:v>
                </c:pt>
                <c:pt idx="1">
                  <c:v>117.68300000000001</c:v>
                </c:pt>
                <c:pt idx="2">
                  <c:v>118.717</c:v>
                </c:pt>
                <c:pt idx="3">
                  <c:v>116.8</c:v>
                </c:pt>
                <c:pt idx="4">
                  <c:v>116.283</c:v>
                </c:pt>
                <c:pt idx="5">
                  <c:v>116.05</c:v>
                </c:pt>
                <c:pt idx="6">
                  <c:v>116.033</c:v>
                </c:pt>
                <c:pt idx="7">
                  <c:v>115.3</c:v>
                </c:pt>
                <c:pt idx="8">
                  <c:v>117.767</c:v>
                </c:pt>
                <c:pt idx="9">
                  <c:v>114.833</c:v>
                </c:pt>
                <c:pt idx="10">
                  <c:v>114.667</c:v>
                </c:pt>
                <c:pt idx="11">
                  <c:v>116.783</c:v>
                </c:pt>
                <c:pt idx="12">
                  <c:v>115.133</c:v>
                </c:pt>
                <c:pt idx="13">
                  <c:v>116.35</c:v>
                </c:pt>
                <c:pt idx="14">
                  <c:v>117.383</c:v>
                </c:pt>
                <c:pt idx="15">
                  <c:v>116.133</c:v>
                </c:pt>
                <c:pt idx="16">
                  <c:v>117.517</c:v>
                </c:pt>
                <c:pt idx="17">
                  <c:v>115.1</c:v>
                </c:pt>
                <c:pt idx="18">
                  <c:v>116.15</c:v>
                </c:pt>
                <c:pt idx="19">
                  <c:v>115.56699999999999</c:v>
                </c:pt>
                <c:pt idx="20">
                  <c:v>117.133</c:v>
                </c:pt>
                <c:pt idx="21">
                  <c:v>117.083</c:v>
                </c:pt>
                <c:pt idx="22">
                  <c:v>115.583</c:v>
                </c:pt>
                <c:pt idx="23">
                  <c:v>117.2</c:v>
                </c:pt>
                <c:pt idx="24">
                  <c:v>115.55</c:v>
                </c:pt>
                <c:pt idx="25">
                  <c:v>116.133</c:v>
                </c:pt>
                <c:pt idx="26">
                  <c:v>115.1</c:v>
                </c:pt>
                <c:pt idx="27">
                  <c:v>115.633</c:v>
                </c:pt>
                <c:pt idx="28">
                  <c:v>117.167</c:v>
                </c:pt>
                <c:pt idx="29">
                  <c:v>117.15</c:v>
                </c:pt>
                <c:pt idx="30">
                  <c:v>117.55</c:v>
                </c:pt>
                <c:pt idx="31">
                  <c:v>116.717</c:v>
                </c:pt>
                <c:pt idx="32">
                  <c:v>118.667</c:v>
                </c:pt>
                <c:pt idx="33">
                  <c:v>118.05</c:v>
                </c:pt>
                <c:pt idx="34">
                  <c:v>119.367</c:v>
                </c:pt>
                <c:pt idx="35">
                  <c:v>117.06699999999999</c:v>
                </c:pt>
                <c:pt idx="36">
                  <c:v>119.033</c:v>
                </c:pt>
                <c:pt idx="37">
                  <c:v>119.7</c:v>
                </c:pt>
                <c:pt idx="38">
                  <c:v>116.68300000000001</c:v>
                </c:pt>
                <c:pt idx="39">
                  <c:v>119.65</c:v>
                </c:pt>
                <c:pt idx="40">
                  <c:v>121.733</c:v>
                </c:pt>
                <c:pt idx="41">
                  <c:v>121.767</c:v>
                </c:pt>
                <c:pt idx="42">
                  <c:v>124.367</c:v>
                </c:pt>
                <c:pt idx="43">
                  <c:v>124.6</c:v>
                </c:pt>
                <c:pt idx="44">
                  <c:v>124.383</c:v>
                </c:pt>
                <c:pt idx="45">
                  <c:v>127.56699999999999</c:v>
                </c:pt>
                <c:pt idx="46">
                  <c:v>133.15</c:v>
                </c:pt>
                <c:pt idx="47">
                  <c:v>138.78299999999999</c:v>
                </c:pt>
                <c:pt idx="48">
                  <c:v>149.80000000000001</c:v>
                </c:pt>
                <c:pt idx="49">
                  <c:v>166.75</c:v>
                </c:pt>
                <c:pt idx="50">
                  <c:v>185.46700000000001</c:v>
                </c:pt>
                <c:pt idx="51">
                  <c:v>204.1</c:v>
                </c:pt>
                <c:pt idx="52">
                  <c:v>216.1</c:v>
                </c:pt>
                <c:pt idx="53">
                  <c:v>225.03299999999999</c:v>
                </c:pt>
                <c:pt idx="54">
                  <c:v>231.38300000000001</c:v>
                </c:pt>
                <c:pt idx="55">
                  <c:v>234.75</c:v>
                </c:pt>
                <c:pt idx="56">
                  <c:v>234.46700000000001</c:v>
                </c:pt>
                <c:pt idx="57">
                  <c:v>232.333</c:v>
                </c:pt>
                <c:pt idx="58">
                  <c:v>223.35</c:v>
                </c:pt>
                <c:pt idx="59">
                  <c:v>202.31700000000001</c:v>
                </c:pt>
                <c:pt idx="60">
                  <c:v>158.69999999999999</c:v>
                </c:pt>
                <c:pt idx="61">
                  <c:v>122.717</c:v>
                </c:pt>
                <c:pt idx="62">
                  <c:v>112.31699999999999</c:v>
                </c:pt>
                <c:pt idx="63">
                  <c:v>112.2</c:v>
                </c:pt>
                <c:pt idx="64">
                  <c:v>111.017</c:v>
                </c:pt>
                <c:pt idx="65">
                  <c:v>115.9</c:v>
                </c:pt>
                <c:pt idx="66">
                  <c:v>119.767</c:v>
                </c:pt>
                <c:pt idx="67">
                  <c:v>124.31699999999999</c:v>
                </c:pt>
                <c:pt idx="68">
                  <c:v>134.983</c:v>
                </c:pt>
                <c:pt idx="69">
                  <c:v>148.44999999999999</c:v>
                </c:pt>
                <c:pt idx="70">
                  <c:v>162.44999999999999</c:v>
                </c:pt>
                <c:pt idx="71">
                  <c:v>175.46700000000001</c:v>
                </c:pt>
                <c:pt idx="72">
                  <c:v>185.75</c:v>
                </c:pt>
                <c:pt idx="73">
                  <c:v>193.083</c:v>
                </c:pt>
                <c:pt idx="74">
                  <c:v>199.1</c:v>
                </c:pt>
                <c:pt idx="75">
                  <c:v>203.28299999999999</c:v>
                </c:pt>
                <c:pt idx="76">
                  <c:v>203.1</c:v>
                </c:pt>
                <c:pt idx="77">
                  <c:v>196.667</c:v>
                </c:pt>
                <c:pt idx="78">
                  <c:v>180.05</c:v>
                </c:pt>
                <c:pt idx="79">
                  <c:v>146.18299999999999</c:v>
                </c:pt>
                <c:pt idx="80">
                  <c:v>115.1</c:v>
                </c:pt>
                <c:pt idx="81">
                  <c:v>106.533</c:v>
                </c:pt>
                <c:pt idx="82">
                  <c:v>105.967</c:v>
                </c:pt>
                <c:pt idx="83">
                  <c:v>107.333</c:v>
                </c:pt>
                <c:pt idx="84">
                  <c:v>107.2</c:v>
                </c:pt>
                <c:pt idx="85">
                  <c:v>108.483</c:v>
                </c:pt>
                <c:pt idx="86">
                  <c:v>106.967</c:v>
                </c:pt>
                <c:pt idx="87">
                  <c:v>106.333</c:v>
                </c:pt>
                <c:pt idx="88">
                  <c:v>106.3</c:v>
                </c:pt>
                <c:pt idx="89">
                  <c:v>107.9</c:v>
                </c:pt>
                <c:pt idx="90">
                  <c:v>107.25</c:v>
                </c:pt>
                <c:pt idx="91">
                  <c:v>108.2</c:v>
                </c:pt>
                <c:pt idx="92">
                  <c:v>107.65</c:v>
                </c:pt>
                <c:pt idx="93">
                  <c:v>109.85</c:v>
                </c:pt>
                <c:pt idx="94">
                  <c:v>107.35</c:v>
                </c:pt>
                <c:pt idx="95">
                  <c:v>109.93300000000001</c:v>
                </c:pt>
                <c:pt idx="96">
                  <c:v>109.56699999999999</c:v>
                </c:pt>
                <c:pt idx="97">
                  <c:v>108.867</c:v>
                </c:pt>
                <c:pt idx="98">
                  <c:v>110.267</c:v>
                </c:pt>
                <c:pt idx="99">
                  <c:v>109.833</c:v>
                </c:pt>
                <c:pt idx="100">
                  <c:v>109.783</c:v>
                </c:pt>
                <c:pt idx="101">
                  <c:v>107.833</c:v>
                </c:pt>
                <c:pt idx="102">
                  <c:v>108.017</c:v>
                </c:pt>
                <c:pt idx="103">
                  <c:v>107.8</c:v>
                </c:pt>
                <c:pt idx="104">
                  <c:v>109.667</c:v>
                </c:pt>
                <c:pt idx="105">
                  <c:v>113.1</c:v>
                </c:pt>
                <c:pt idx="106">
                  <c:v>115.633</c:v>
                </c:pt>
                <c:pt idx="107">
                  <c:v>115.133</c:v>
                </c:pt>
                <c:pt idx="108">
                  <c:v>117.6</c:v>
                </c:pt>
                <c:pt idx="109">
                  <c:v>118.417</c:v>
                </c:pt>
                <c:pt idx="110">
                  <c:v>119.05</c:v>
                </c:pt>
                <c:pt idx="111">
                  <c:v>113.93300000000001</c:v>
                </c:pt>
                <c:pt idx="112">
                  <c:v>110.917</c:v>
                </c:pt>
                <c:pt idx="113">
                  <c:v>109.05</c:v>
                </c:pt>
                <c:pt idx="114">
                  <c:v>108.333</c:v>
                </c:pt>
                <c:pt idx="115">
                  <c:v>104.93300000000001</c:v>
                </c:pt>
                <c:pt idx="116">
                  <c:v>105.6</c:v>
                </c:pt>
                <c:pt idx="117">
                  <c:v>106.55</c:v>
                </c:pt>
                <c:pt idx="118">
                  <c:v>103.017</c:v>
                </c:pt>
                <c:pt idx="119">
                  <c:v>103.95</c:v>
                </c:pt>
                <c:pt idx="120">
                  <c:v>105.56699999999999</c:v>
                </c:pt>
                <c:pt idx="121">
                  <c:v>104.6</c:v>
                </c:pt>
                <c:pt idx="122">
                  <c:v>104.68300000000001</c:v>
                </c:pt>
                <c:pt idx="123">
                  <c:v>106.2</c:v>
                </c:pt>
                <c:pt idx="124">
                  <c:v>104.117</c:v>
                </c:pt>
                <c:pt idx="125">
                  <c:v>104.217</c:v>
                </c:pt>
                <c:pt idx="126">
                  <c:v>104.56699999999999</c:v>
                </c:pt>
                <c:pt idx="127">
                  <c:v>104.983</c:v>
                </c:pt>
                <c:pt idx="128">
                  <c:v>104.033</c:v>
                </c:pt>
                <c:pt idx="129">
                  <c:v>104.81699999999999</c:v>
                </c:pt>
                <c:pt idx="130">
                  <c:v>105.133</c:v>
                </c:pt>
                <c:pt idx="131">
                  <c:v>105.833</c:v>
                </c:pt>
                <c:pt idx="132">
                  <c:v>108.783</c:v>
                </c:pt>
                <c:pt idx="133">
                  <c:v>107.55</c:v>
                </c:pt>
                <c:pt idx="134">
                  <c:v>110.18300000000001</c:v>
                </c:pt>
                <c:pt idx="135">
                  <c:v>110.7</c:v>
                </c:pt>
                <c:pt idx="136">
                  <c:v>110.25</c:v>
                </c:pt>
                <c:pt idx="137">
                  <c:v>107.717</c:v>
                </c:pt>
                <c:pt idx="138">
                  <c:v>107.767</c:v>
                </c:pt>
                <c:pt idx="139">
                  <c:v>106.033</c:v>
                </c:pt>
                <c:pt idx="140">
                  <c:v>105.083</c:v>
                </c:pt>
                <c:pt idx="141">
                  <c:v>102.283</c:v>
                </c:pt>
                <c:pt idx="142">
                  <c:v>100.9</c:v>
                </c:pt>
                <c:pt idx="143">
                  <c:v>103.05</c:v>
                </c:pt>
                <c:pt idx="144">
                  <c:v>103.767</c:v>
                </c:pt>
                <c:pt idx="145">
                  <c:v>101.6</c:v>
                </c:pt>
                <c:pt idx="146">
                  <c:v>101.3</c:v>
                </c:pt>
                <c:pt idx="147">
                  <c:v>102.583</c:v>
                </c:pt>
                <c:pt idx="148">
                  <c:v>104.167</c:v>
                </c:pt>
                <c:pt idx="149">
                  <c:v>103.133</c:v>
                </c:pt>
                <c:pt idx="150">
                  <c:v>102.917</c:v>
                </c:pt>
                <c:pt idx="151">
                  <c:v>102.533</c:v>
                </c:pt>
                <c:pt idx="152">
                  <c:v>102.717</c:v>
                </c:pt>
                <c:pt idx="153">
                  <c:v>101.367</c:v>
                </c:pt>
                <c:pt idx="154">
                  <c:v>103.367</c:v>
                </c:pt>
                <c:pt idx="155">
                  <c:v>102.81699999999999</c:v>
                </c:pt>
                <c:pt idx="156">
                  <c:v>102.55</c:v>
                </c:pt>
                <c:pt idx="157">
                  <c:v>103.18300000000001</c:v>
                </c:pt>
                <c:pt idx="158">
                  <c:v>103.483</c:v>
                </c:pt>
                <c:pt idx="159">
                  <c:v>101.65</c:v>
                </c:pt>
                <c:pt idx="160">
                  <c:v>101.267</c:v>
                </c:pt>
                <c:pt idx="161">
                  <c:v>98.233000000000004</c:v>
                </c:pt>
                <c:pt idx="162">
                  <c:v>101.217</c:v>
                </c:pt>
                <c:pt idx="163">
                  <c:v>103.4</c:v>
                </c:pt>
                <c:pt idx="164">
                  <c:v>100.93300000000001</c:v>
                </c:pt>
                <c:pt idx="165">
                  <c:v>101.8</c:v>
                </c:pt>
                <c:pt idx="166">
                  <c:v>101.85</c:v>
                </c:pt>
                <c:pt idx="167">
                  <c:v>100.733</c:v>
                </c:pt>
                <c:pt idx="168">
                  <c:v>103.117</c:v>
                </c:pt>
                <c:pt idx="169">
                  <c:v>101.917</c:v>
                </c:pt>
                <c:pt idx="170">
                  <c:v>101.3</c:v>
                </c:pt>
                <c:pt idx="171">
                  <c:v>101.4</c:v>
                </c:pt>
                <c:pt idx="172">
                  <c:v>102.65</c:v>
                </c:pt>
                <c:pt idx="173">
                  <c:v>100.983</c:v>
                </c:pt>
                <c:pt idx="174">
                  <c:v>100.56699999999999</c:v>
                </c:pt>
                <c:pt idx="175">
                  <c:v>101.533</c:v>
                </c:pt>
                <c:pt idx="176">
                  <c:v>101.65</c:v>
                </c:pt>
                <c:pt idx="177">
                  <c:v>100.417</c:v>
                </c:pt>
                <c:pt idx="178">
                  <c:v>102.5</c:v>
                </c:pt>
                <c:pt idx="179">
                  <c:v>101.867</c:v>
                </c:pt>
                <c:pt idx="180">
                  <c:v>101.133</c:v>
                </c:pt>
                <c:pt idx="181">
                  <c:v>101.833</c:v>
                </c:pt>
                <c:pt idx="182">
                  <c:v>101.833</c:v>
                </c:pt>
                <c:pt idx="183">
                  <c:v>102</c:v>
                </c:pt>
                <c:pt idx="184">
                  <c:v>99.667000000000002</c:v>
                </c:pt>
                <c:pt idx="185">
                  <c:v>102.117</c:v>
                </c:pt>
                <c:pt idx="186">
                  <c:v>102.583</c:v>
                </c:pt>
                <c:pt idx="187">
                  <c:v>102.017</c:v>
                </c:pt>
                <c:pt idx="188">
                  <c:v>100.43300000000001</c:v>
                </c:pt>
                <c:pt idx="189">
                  <c:v>102.18300000000001</c:v>
                </c:pt>
                <c:pt idx="190">
                  <c:v>100.45</c:v>
                </c:pt>
                <c:pt idx="191">
                  <c:v>102.15</c:v>
                </c:pt>
                <c:pt idx="192">
                  <c:v>100.7</c:v>
                </c:pt>
                <c:pt idx="193">
                  <c:v>101.233</c:v>
                </c:pt>
                <c:pt idx="194">
                  <c:v>100.4</c:v>
                </c:pt>
                <c:pt idx="195">
                  <c:v>102.733</c:v>
                </c:pt>
                <c:pt idx="196">
                  <c:v>101.833</c:v>
                </c:pt>
                <c:pt idx="197">
                  <c:v>101.717</c:v>
                </c:pt>
                <c:pt idx="198">
                  <c:v>102.383</c:v>
                </c:pt>
                <c:pt idx="199">
                  <c:v>100</c:v>
                </c:pt>
                <c:pt idx="200">
                  <c:v>101.133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115.04998999628559</c:v>
                </c:pt>
                <c:pt idx="5">
                  <c:v>115.14950330015458</c:v>
                </c:pt>
                <c:pt idx="6">
                  <c:v>115.24783486739305</c:v>
                </c:pt>
                <c:pt idx="7">
                  <c:v>115.34482911470378</c:v>
                </c:pt>
                <c:pt idx="8">
                  <c:v>115.44031380933545</c:v>
                </c:pt>
                <c:pt idx="9">
                  <c:v>115.53409879786143</c:v>
                </c:pt>
                <c:pt idx="10">
                  <c:v>115.62597473664761</c:v>
                </c:pt>
                <c:pt idx="11">
                  <c:v>115.71571185030929</c:v>
                </c:pt>
                <c:pt idx="12">
                  <c:v>115.80305875087552</c:v>
                </c:pt>
                <c:pt idx="13">
                  <c:v>115.88774135783328</c:v>
                </c:pt>
                <c:pt idx="14">
                  <c:v>115.96946196806192</c:v>
                </c:pt>
                <c:pt idx="15">
                  <c:v>116.04789853567557</c:v>
                </c:pt>
                <c:pt idx="16">
                  <c:v>116.12270423667937</c:v>
                </c:pt>
                <c:pt idx="17">
                  <c:v>116.19350741570729</c:v>
                </c:pt>
                <c:pt idx="18">
                  <c:v>116.25991204916477</c:v>
                </c:pt>
                <c:pt idx="19">
                  <c:v>116.32149892475552</c:v>
                </c:pt>
                <c:pt idx="20">
                  <c:v>116.3778278573262</c:v>
                </c:pt>
                <c:pt idx="21">
                  <c:v>116.42844148074417</c:v>
                </c:pt>
                <c:pt idx="22">
                  <c:v>116.47287155239823</c:v>
                </c:pt>
                <c:pt idx="23">
                  <c:v>116.51064940611218</c:v>
                </c:pt>
                <c:pt idx="24">
                  <c:v>116.5413233837528</c:v>
                </c:pt>
                <c:pt idx="25">
                  <c:v>116.56448804621867</c:v>
                </c:pt>
                <c:pt idx="26">
                  <c:v>116.57983309128534</c:v>
                </c:pt>
                <c:pt idx="27">
                  <c:v>116.58722465947464</c:v>
                </c:pt>
                <c:pt idx="28">
                  <c:v>116.58683859634951</c:v>
                </c:pt>
                <c:pt idx="29">
                  <c:v>116.57937467602611</c:v>
                </c:pt>
                <c:pt idx="30">
                  <c:v>116.56639286949932</c:v>
                </c:pt>
                <c:pt idx="31">
                  <c:v>116.5508268765321</c:v>
                </c:pt>
                <c:pt idx="32">
                  <c:v>116.53774459117496</c:v>
                </c:pt>
                <c:pt idx="33">
                  <c:v>116.53543651398687</c:v>
                </c:pt>
                <c:pt idx="34">
                  <c:v>116.55691580825057</c:v>
                </c:pt>
                <c:pt idx="35">
                  <c:v>116.62189993236473</c:v>
                </c:pt>
                <c:pt idx="36">
                  <c:v>116.75930406889231</c:v>
                </c:pt>
                <c:pt idx="37">
                  <c:v>117.01020122601697</c:v>
                </c:pt>
                <c:pt idx="38">
                  <c:v>117.4310857660481</c:v>
                </c:pt>
                <c:pt idx="39">
                  <c:v>118.09711551408928</c:v>
                </c:pt>
                <c:pt idx="40">
                  <c:v>119.10481279483389</c:v>
                </c:pt>
                <c:pt idx="41">
                  <c:v>120.57350206978562</c:v>
                </c:pt>
                <c:pt idx="42">
                  <c:v>122.64459363369127</c:v>
                </c:pt>
                <c:pt idx="43">
                  <c:v>125.47774628940184</c:v>
                </c:pt>
                <c:pt idx="44">
                  <c:v>129.24302134171216</c:v>
                </c:pt>
                <c:pt idx="45">
                  <c:v>134.10843298703526</c:v>
                </c:pt>
                <c:pt idx="46">
                  <c:v>140.22283779936893</c:v>
                </c:pt>
                <c:pt idx="47">
                  <c:v>147.69487432290109</c:v>
                </c:pt>
                <c:pt idx="48">
                  <c:v>156.5695874618151</c:v>
                </c:pt>
                <c:pt idx="49">
                  <c:v>166.80531095419508</c:v>
                </c:pt>
                <c:pt idx="50">
                  <c:v>178.25414001637006</c:v>
                </c:pt>
                <c:pt idx="51">
                  <c:v>190.64963977165496</c:v>
                </c:pt>
                <c:pt idx="52">
                  <c:v>203.60432145604375</c:v>
                </c:pt>
                <c:pt idx="53">
                  <c:v>216.6093162742697</c:v>
                </c:pt>
                <c:pt idx="54">
                  <c:v>228.97037425079031</c:v>
                </c:pt>
                <c:pt idx="55">
                  <c:v>239.43176180545132</c:v>
                </c:pt>
                <c:pt idx="56">
                  <c:v>245.15963930520348</c:v>
                </c:pt>
                <c:pt idx="57">
                  <c:v>240.93900060026269</c:v>
                </c:pt>
                <c:pt idx="58">
                  <c:v>221.78495085619241</c:v>
                </c:pt>
                <c:pt idx="59">
                  <c:v>189.63169149240173</c:v>
                </c:pt>
                <c:pt idx="60">
                  <c:v>155.60711329402568</c:v>
                </c:pt>
                <c:pt idx="61">
                  <c:v>131.36787551863262</c:v>
                </c:pt>
                <c:pt idx="62">
                  <c:v>119.88050701405776</c:v>
                </c:pt>
                <c:pt idx="63">
                  <c:v>116.96413672756721</c:v>
                </c:pt>
                <c:pt idx="64">
                  <c:v>117.99305387745039</c:v>
                </c:pt>
                <c:pt idx="65">
                  <c:v>120.79091770385077</c:v>
                </c:pt>
                <c:pt idx="66">
                  <c:v>124.86855331075736</c:v>
                </c:pt>
                <c:pt idx="67">
                  <c:v>130.29109860772715</c:v>
                </c:pt>
                <c:pt idx="68">
                  <c:v>137.18942910368736</c:v>
                </c:pt>
                <c:pt idx="69">
                  <c:v>145.61706722076951</c:v>
                </c:pt>
                <c:pt idx="70">
                  <c:v>155.4950039043909</c:v>
                </c:pt>
                <c:pt idx="71">
                  <c:v>166.57768326091201</c:v>
                </c:pt>
                <c:pt idx="72">
                  <c:v>178.43510399071408</c:v>
                </c:pt>
                <c:pt idx="73">
                  <c:v>190.43310035847736</c:v>
                </c:pt>
                <c:pt idx="74">
                  <c:v>201.56485694097313</c:v>
                </c:pt>
                <c:pt idx="75">
                  <c:v>209.70413775881815</c:v>
                </c:pt>
                <c:pt idx="76">
                  <c:v>210.34746116066356</c:v>
                </c:pt>
                <c:pt idx="77">
                  <c:v>197.80706298231138</c:v>
                </c:pt>
                <c:pt idx="78">
                  <c:v>171.96762089573238</c:v>
                </c:pt>
                <c:pt idx="79">
                  <c:v>142.83312652199268</c:v>
                </c:pt>
                <c:pt idx="80">
                  <c:v>122.14100763582331</c:v>
                </c:pt>
                <c:pt idx="81">
                  <c:v>112.58071949306806</c:v>
                </c:pt>
                <c:pt idx="82">
                  <c:v>109.63954520718464</c:v>
                </c:pt>
                <c:pt idx="83">
                  <c:v>108.97781643273703</c:v>
                </c:pt>
                <c:pt idx="84">
                  <c:v>108.80252705666766</c:v>
                </c:pt>
                <c:pt idx="85">
                  <c:v>108.69440416497325</c:v>
                </c:pt>
                <c:pt idx="86">
                  <c:v>108.59357835173407</c:v>
                </c:pt>
                <c:pt idx="87">
                  <c:v>108.49458362571119</c:v>
                </c:pt>
                <c:pt idx="88">
                  <c:v>108.3970111931007</c:v>
                </c:pt>
                <c:pt idx="89">
                  <c:v>108.30075321638242</c:v>
                </c:pt>
                <c:pt idx="90">
                  <c:v>108.20571825469057</c:v>
                </c:pt>
                <c:pt idx="91">
                  <c:v>108.11182095167264</c:v>
                </c:pt>
                <c:pt idx="92">
                  <c:v>108.0189845517087</c:v>
                </c:pt>
                <c:pt idx="93">
                  <c:v>107.92715318010372</c:v>
                </c:pt>
                <c:pt idx="94">
                  <c:v>107.83633893267681</c:v>
                </c:pt>
                <c:pt idx="95">
                  <c:v>107.74678225799541</c:v>
                </c:pt>
                <c:pt idx="96">
                  <c:v>107.65943806429453</c:v>
                </c:pt>
                <c:pt idx="97">
                  <c:v>107.5772796100361</c:v>
                </c:pt>
                <c:pt idx="98">
                  <c:v>107.50836053179582</c:v>
                </c:pt>
                <c:pt idx="99">
                  <c:v>107.47199148940382</c:v>
                </c:pt>
                <c:pt idx="100">
                  <c:v>107.5090460321579</c:v>
                </c:pt>
                <c:pt idx="101">
                  <c:v>107.69490736794135</c:v>
                </c:pt>
                <c:pt idx="102">
                  <c:v>108.14754569992908</c:v>
                </c:pt>
                <c:pt idx="103">
                  <c:v>109.01482001591829</c:v>
                </c:pt>
                <c:pt idx="104">
                  <c:v>110.42156037300857</c:v>
                </c:pt>
                <c:pt idx="105">
                  <c:v>112.37164287256388</c:v>
                </c:pt>
                <c:pt idx="106">
                  <c:v>114.64106620951885</c:v>
                </c:pt>
                <c:pt idx="107">
                  <c:v>116.74519946546211</c:v>
                </c:pt>
                <c:pt idx="108">
                  <c:v>118.06252679492516</c:v>
                </c:pt>
                <c:pt idx="109">
                  <c:v>118.10501864002534</c:v>
                </c:pt>
                <c:pt idx="110">
                  <c:v>116.7870209222358</c:v>
                </c:pt>
                <c:pt idx="111">
                  <c:v>114.49561699723019</c:v>
                </c:pt>
                <c:pt idx="112">
                  <c:v>111.89287564038759</c:v>
                </c:pt>
                <c:pt idx="113">
                  <c:v>109.58803852210849</c:v>
                </c:pt>
                <c:pt idx="114">
                  <c:v>107.90452724958973</c:v>
                </c:pt>
                <c:pt idx="115">
                  <c:v>106.8575127031372</c:v>
                </c:pt>
                <c:pt idx="116">
                  <c:v>106.28329274677257</c:v>
                </c:pt>
                <c:pt idx="117">
                  <c:v>105.98704852196313</c:v>
                </c:pt>
                <c:pt idx="118">
                  <c:v>105.82469133191901</c:v>
                </c:pt>
                <c:pt idx="119">
                  <c:v>105.71604232651381</c:v>
                </c:pt>
                <c:pt idx="120">
                  <c:v>105.62545844623752</c:v>
                </c:pt>
                <c:pt idx="121">
                  <c:v>105.5399259062751</c:v>
                </c:pt>
                <c:pt idx="122">
                  <c:v>105.45547583165546</c:v>
                </c:pt>
                <c:pt idx="123">
                  <c:v>105.37108077692851</c:v>
                </c:pt>
                <c:pt idx="124">
                  <c:v>105.28652173081046</c:v>
                </c:pt>
                <c:pt idx="125">
                  <c:v>105.20188490056699</c:v>
                </c:pt>
                <c:pt idx="126">
                  <c:v>105.11804270466016</c:v>
                </c:pt>
                <c:pt idx="127">
                  <c:v>105.03942653888916</c:v>
                </c:pt>
                <c:pt idx="128">
                  <c:v>104.98353080255742</c:v>
                </c:pt>
                <c:pt idx="129">
                  <c:v>105.00389341237445</c:v>
                </c:pt>
                <c:pt idx="130">
                  <c:v>105.22324534884258</c:v>
                </c:pt>
                <c:pt idx="131">
                  <c:v>105.83599370482489</c:v>
                </c:pt>
                <c:pt idx="132">
                  <c:v>107.00065799629535</c:v>
                </c:pt>
                <c:pt idx="133">
                  <c:v>108.60737645030254</c:v>
                </c:pt>
                <c:pt idx="134">
                  <c:v>110.11766338203849</c:v>
                </c:pt>
                <c:pt idx="135">
                  <c:v>110.77788885413349</c:v>
                </c:pt>
                <c:pt idx="136">
                  <c:v>110.17108075610155</c:v>
                </c:pt>
                <c:pt idx="137">
                  <c:v>108.58002279020414</c:v>
                </c:pt>
                <c:pt idx="138">
                  <c:v>106.7457175614535</c:v>
                </c:pt>
                <c:pt idx="139">
                  <c:v>105.29346045328661</c:v>
                </c:pt>
                <c:pt idx="140">
                  <c:v>104.41429224102424</c:v>
                </c:pt>
                <c:pt idx="141">
                  <c:v>103.97281181166754</c:v>
                </c:pt>
                <c:pt idx="142">
                  <c:v>103.7606514986568</c:v>
                </c:pt>
                <c:pt idx="143">
                  <c:v>103.63755372616912</c:v>
                </c:pt>
                <c:pt idx="144">
                  <c:v>103.54093078050499</c:v>
                </c:pt>
                <c:pt idx="145">
                  <c:v>103.4504262080825</c:v>
                </c:pt>
                <c:pt idx="146">
                  <c:v>103.36103387375654</c:v>
                </c:pt>
                <c:pt idx="147">
                  <c:v>103.27181608502187</c:v>
                </c:pt>
                <c:pt idx="148">
                  <c:v>103.18265022015703</c:v>
                </c:pt>
                <c:pt idx="149">
                  <c:v>103.09353831113543</c:v>
                </c:pt>
                <c:pt idx="150">
                  <c:v>103.00449567884829</c:v>
                </c:pt>
                <c:pt idx="151">
                  <c:v>102.91553701068224</c:v>
                </c:pt>
                <c:pt idx="152">
                  <c:v>102.82667500363702</c:v>
                </c:pt>
                <c:pt idx="153">
                  <c:v>102.73792029976059</c:v>
                </c:pt>
                <c:pt idx="154">
                  <c:v>102.64928155664983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115.04998999628312</c:v>
                </c:pt>
                <c:pt idx="5">
                  <c:v>115.14950330014683</c:v>
                </c:pt>
                <c:pt idx="6">
                  <c:v>115.24783486736925</c:v>
                </c:pt>
                <c:pt idx="7">
                  <c:v>115.34482911463218</c:v>
                </c:pt>
                <c:pt idx="8">
                  <c:v>115.44031380912452</c:v>
                </c:pt>
                <c:pt idx="9">
                  <c:v>115.53409879725301</c:v>
                </c:pt>
                <c:pt idx="10">
                  <c:v>115.6259747349291</c:v>
                </c:pt>
                <c:pt idx="11">
                  <c:v>115.71571184555599</c:v>
                </c:pt>
                <c:pt idx="12">
                  <c:v>115.80305873800087</c:v>
                </c:pt>
                <c:pt idx="13">
                  <c:v>115.88774132368475</c:v>
                </c:pt>
                <c:pt idx="14">
                  <c:v>115.96946187936581</c:v>
                </c:pt>
                <c:pt idx="15">
                  <c:v>116.04789831007847</c:v>
                </c:pt>
                <c:pt idx="16">
                  <c:v>116.12270367477977</c:v>
                </c:pt>
                <c:pt idx="17">
                  <c:v>116.19350604520366</c:v>
                </c:pt>
                <c:pt idx="18">
                  <c:v>116.25990877577347</c:v>
                </c:pt>
                <c:pt idx="19">
                  <c:v>116.32149126857921</c:v>
                </c:pt>
                <c:pt idx="20">
                  <c:v>116.37781032166301</c:v>
                </c:pt>
                <c:pt idx="21">
                  <c:v>116.42840215031089</c:v>
                </c:pt>
                <c:pt idx="22">
                  <c:v>116.47278516875178</c:v>
                </c:pt>
                <c:pt idx="23">
                  <c:v>116.51046361257593</c:v>
                </c:pt>
                <c:pt idx="24">
                  <c:v>116.54093206925772</c:v>
                </c:pt>
                <c:pt idx="25">
                  <c:v>116.56368096445163</c:v>
                </c:pt>
                <c:pt idx="26">
                  <c:v>116.57820302448067</c:v>
                </c:pt>
                <c:pt idx="27">
                  <c:v>116.58400070027595</c:v>
                </c:pt>
                <c:pt idx="28">
                  <c:v>116.58059449509823</c:v>
                </c:pt>
                <c:pt idx="29">
                  <c:v>116.56753208850637</c:v>
                </c:pt>
                <c:pt idx="30">
                  <c:v>116.54439809389802</c:v>
                </c:pt>
                <c:pt idx="31">
                  <c:v>116.51082422911021</c:v>
                </c:pt>
                <c:pt idx="32">
                  <c:v>116.46649962253672</c:v>
                </c:pt>
                <c:pt idx="33">
                  <c:v>116.41118092531079</c:v>
                </c:pt>
                <c:pt idx="34">
                  <c:v>116.34470185820484</c:v>
                </c:pt>
                <c:pt idx="35">
                  <c:v>116.26698179507822</c:v>
                </c:pt>
                <c:pt idx="36">
                  <c:v>116.17803297769296</c:v>
                </c:pt>
                <c:pt idx="37">
                  <c:v>116.07796597330857</c:v>
                </c:pt>
                <c:pt idx="38">
                  <c:v>115.96699302890799</c:v>
                </c:pt>
                <c:pt idx="39">
                  <c:v>115.84542904436783</c:v>
                </c:pt>
                <c:pt idx="40">
                  <c:v>115.71368997910113</c:v>
                </c:pt>
                <c:pt idx="41">
                  <c:v>115.57228861789869</c:v>
                </c:pt>
                <c:pt idx="42">
                  <c:v>115.42182774482906</c:v>
                </c:pt>
                <c:pt idx="43">
                  <c:v>115.26299090038709</c:v>
                </c:pt>
                <c:pt idx="44">
                  <c:v>115.09653101702973</c:v>
                </c:pt>
                <c:pt idx="45">
                  <c:v>114.92325733241685</c:v>
                </c:pt>
                <c:pt idx="46">
                  <c:v>114.74402105994527</c:v>
                </c:pt>
                <c:pt idx="47">
                  <c:v>114.55970034655107</c:v>
                </c:pt>
                <c:pt idx="48">
                  <c:v>114.37118506510484</c:v>
                </c:pt>
                <c:pt idx="49">
                  <c:v>114.17936197296086</c:v>
                </c:pt>
                <c:pt idx="50">
                  <c:v>113.98510072224271</c:v>
                </c:pt>
                <c:pt idx="51">
                  <c:v>113.78924113661225</c:v>
                </c:pt>
                <c:pt idx="52">
                  <c:v>113.59258208065708</c:v>
                </c:pt>
                <c:pt idx="53">
                  <c:v>113.39587214954877</c:v>
                </c:pt>
                <c:pt idx="54">
                  <c:v>113.19980230610206</c:v>
                </c:pt>
                <c:pt idx="55">
                  <c:v>113.00500049682118</c:v>
                </c:pt>
                <c:pt idx="56">
                  <c:v>112.81202819356906</c:v>
                </c:pt>
                <c:pt idx="57">
                  <c:v>112.62137873706753</c:v>
                </c:pt>
                <c:pt idx="58">
                  <c:v>112.43347730468609</c:v>
                </c:pt>
                <c:pt idx="59">
                  <c:v>112.24868228842097</c:v>
                </c:pt>
                <c:pt idx="60">
                  <c:v>112.06728784876348</c:v>
                </c:pt>
                <c:pt idx="61">
                  <c:v>111.88952740445652</c:v>
                </c:pt>
                <c:pt idx="62">
                  <c:v>111.71557782445508</c:v>
                </c:pt>
                <c:pt idx="63">
                  <c:v>111.54556410397554</c:v>
                </c:pt>
                <c:pt idx="64">
                  <c:v>111.37956432856532</c:v>
                </c:pt>
                <c:pt idx="65">
                  <c:v>111.21761475610047</c:v>
                </c:pt>
                <c:pt idx="66">
                  <c:v>111.05971487432309</c:v>
                </c:pt>
                <c:pt idx="67">
                  <c:v>110.90583231918872</c:v>
                </c:pt>
                <c:pt idx="68">
                  <c:v>110.7559075655727</c:v>
                </c:pt>
                <c:pt idx="69">
                  <c:v>110.60985832586357</c:v>
                </c:pt>
                <c:pt idx="70">
                  <c:v>110.46758361309267</c:v>
                </c:pt>
                <c:pt idx="71">
                  <c:v>110.32896744326041</c:v>
                </c:pt>
                <c:pt idx="72">
                  <c:v>110.19388216639008</c:v>
                </c:pt>
                <c:pt idx="73">
                  <c:v>110.06219142771897</c:v>
                </c:pt>
                <c:pt idx="74">
                  <c:v>109.933752769574</c:v>
                </c:pt>
                <c:pt idx="75">
                  <c:v>109.80841989119619</c:v>
                </c:pt>
                <c:pt idx="76">
                  <c:v>109.68604458842216</c:v>
                </c:pt>
                <c:pt idx="77">
                  <c:v>109.566478398046</c:v>
                </c:pt>
                <c:pt idx="78">
                  <c:v>109.44957397320385</c:v>
                </c:pt>
                <c:pt idx="79">
                  <c:v>109.33518621654352</c:v>
                </c:pt>
                <c:pt idx="80">
                  <c:v>109.22317319752563</c:v>
                </c:pt>
                <c:pt idx="81">
                  <c:v>109.11339687917845</c:v>
                </c:pt>
                <c:pt idx="82">
                  <c:v>109.00572367817941</c:v>
                </c:pt>
                <c:pt idx="83">
                  <c:v>108.90002488041848</c:v>
                </c:pt>
                <c:pt idx="84">
                  <c:v>108.79617693233014</c:v>
                </c:pt>
                <c:pt idx="85">
                  <c:v>108.69406162635427</c:v>
                </c:pt>
                <c:pt idx="86">
                  <c:v>108.59356619697621</c:v>
                </c:pt>
                <c:pt idx="87">
                  <c:v>108.4945833419457</c:v>
                </c:pt>
                <c:pt idx="88">
                  <c:v>108.39701118152588</c:v>
                </c:pt>
                <c:pt idx="89">
                  <c:v>108.30075316699305</c:v>
                </c:pt>
                <c:pt idx="90">
                  <c:v>108.20571794811343</c:v>
                </c:pt>
                <c:pt idx="91">
                  <c:v>108.11181920796594</c:v>
                </c:pt>
                <c:pt idx="92">
                  <c:v>108.01897547226358</c:v>
                </c:pt>
                <c:pt idx="93">
                  <c:v>107.92710989924552</c:v>
                </c:pt>
                <c:pt idx="94">
                  <c:v>107.83615005526111</c:v>
                </c:pt>
                <c:pt idx="95">
                  <c:v>107.74602768033996</c:v>
                </c:pt>
                <c:pt idx="96">
                  <c:v>107.65667844732887</c:v>
                </c:pt>
                <c:pt idx="97">
                  <c:v>107.56804171757105</c:v>
                </c:pt>
                <c:pt idx="98">
                  <c:v>107.48006029559458</c:v>
                </c:pt>
                <c:pt idx="99">
                  <c:v>107.39268018486015</c:v>
                </c:pt>
                <c:pt idx="100">
                  <c:v>107.30585034628611</c:v>
                </c:pt>
                <c:pt idx="101">
                  <c:v>107.21952246101222</c:v>
                </c:pt>
                <c:pt idx="102">
                  <c:v>107.13365069868166</c:v>
                </c:pt>
                <c:pt idx="103">
                  <c:v>107.04819149240305</c:v>
                </c:pt>
                <c:pt idx="104">
                  <c:v>106.96310332150135</c:v>
                </c:pt>
                <c:pt idx="105">
                  <c:v>106.8783465031691</c:v>
                </c:pt>
                <c:pt idx="106">
                  <c:v>106.79388299418667</c:v>
                </c:pt>
                <c:pt idx="107">
                  <c:v>106.70967620398227</c:v>
                </c:pt>
                <c:pt idx="108">
                  <c:v>106.62569082044871</c:v>
                </c:pt>
                <c:pt idx="109">
                  <c:v>106.54189265010922</c:v>
                </c:pt>
                <c:pt idx="110">
                  <c:v>106.4582484744241</c:v>
                </c:pt>
                <c:pt idx="111">
                  <c:v>106.37472592423805</c:v>
                </c:pt>
                <c:pt idx="112">
                  <c:v>106.29129337456675</c:v>
                </c:pt>
                <c:pt idx="113">
                  <c:v>106.20791986209305</c:v>
                </c:pt>
                <c:pt idx="114">
                  <c:v>106.12457502786094</c:v>
                </c:pt>
                <c:pt idx="115">
                  <c:v>106.04122908769124</c:v>
                </c:pt>
                <c:pt idx="116">
                  <c:v>105.95785283276594</c:v>
                </c:pt>
                <c:pt idx="117">
                  <c:v>105.87441766260392</c:v>
                </c:pt>
                <c:pt idx="118">
                  <c:v>105.79089565224311</c:v>
                </c:pt>
                <c:pt idx="119">
                  <c:v>105.70725965482816</c:v>
                </c:pt>
                <c:pt idx="120">
                  <c:v>105.62348343994688</c:v>
                </c:pt>
                <c:pt idx="121">
                  <c:v>105.53954186695624</c:v>
                </c:pt>
                <c:pt idx="122">
                  <c:v>105.45541109119156</c:v>
                </c:pt>
                <c:pt idx="123">
                  <c:v>105.37106879938558</c:v>
                </c:pt>
                <c:pt idx="124">
                  <c:v>105.28649446889186</c:v>
                </c:pt>
                <c:pt idx="125">
                  <c:v>105.20166964348805</c:v>
                </c:pt>
                <c:pt idx="126">
                  <c:v>105.11657821674251</c:v>
                </c:pt>
                <c:pt idx="127">
                  <c:v>105.0312067122953</c:v>
                </c:pt>
                <c:pt idx="128">
                  <c:v>104.94554454908962</c:v>
                </c:pt>
                <c:pt idx="129">
                  <c:v>104.85958427875096</c:v>
                </c:pt>
                <c:pt idx="130">
                  <c:v>104.77332178209787</c:v>
                </c:pt>
                <c:pt idx="131">
                  <c:v>104.68675641230257</c:v>
                </c:pt>
                <c:pt idx="132">
                  <c:v>104.59989107357134</c:v>
                </c:pt>
                <c:pt idx="133">
                  <c:v>104.51273222639068</c:v>
                </c:pt>
                <c:pt idx="134">
                  <c:v>104.42528981331387</c:v>
                </c:pt>
                <c:pt idx="135">
                  <c:v>104.33757710279374</c:v>
                </c:pt>
                <c:pt idx="136">
                  <c:v>104.24961045247711</c:v>
                </c:pt>
                <c:pt idx="137">
                  <c:v>104.16140899738974</c:v>
                </c:pt>
                <c:pt idx="138">
                  <c:v>104.07299427225246</c:v>
                </c:pt>
                <c:pt idx="139">
                  <c:v>103.98438978048253</c:v>
                </c:pt>
                <c:pt idx="140">
                  <c:v>103.89562052499031</c:v>
                </c:pt>
                <c:pt idx="141">
                  <c:v>103.80671251749067</c:v>
                </c:pt>
                <c:pt idx="142">
                  <c:v>103.71769228360965</c:v>
                </c:pt>
                <c:pt idx="143">
                  <c:v>103.62858638057673</c:v>
                </c:pt>
                <c:pt idx="144">
                  <c:v>103.53942094284346</c:v>
                </c:pt>
                <c:pt idx="145">
                  <c:v>103.45022126872901</c:v>
                </c:pt>
                <c:pt idx="146">
                  <c:v>103.36101145838779</c:v>
                </c:pt>
                <c:pt idx="147">
                  <c:v>103.27181411027271</c:v>
                </c:pt>
                <c:pt idx="148">
                  <c:v>103.18265008008089</c:v>
                </c:pt>
                <c:pt idx="149">
                  <c:v>103.09353830313781</c:v>
                </c:pt>
                <c:pt idx="150">
                  <c:v>103.00449567848085</c:v>
                </c:pt>
                <c:pt idx="151">
                  <c:v>102.91553701066866</c:v>
                </c:pt>
                <c:pt idx="152">
                  <c:v>102.82667500363662</c:v>
                </c:pt>
                <c:pt idx="153">
                  <c:v>102.73792029976057</c:v>
                </c:pt>
                <c:pt idx="154">
                  <c:v>102.64928155664983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113.95</c:v>
                </c:pt>
                <c:pt idx="1">
                  <c:v>115.517</c:v>
                </c:pt>
                <c:pt idx="2">
                  <c:v>114.95</c:v>
                </c:pt>
                <c:pt idx="3">
                  <c:v>114.217</c:v>
                </c:pt>
                <c:pt idx="4">
                  <c:v>115.85</c:v>
                </c:pt>
                <c:pt idx="5">
                  <c:v>114.617</c:v>
                </c:pt>
                <c:pt idx="6">
                  <c:v>116.25</c:v>
                </c:pt>
                <c:pt idx="7">
                  <c:v>115.367</c:v>
                </c:pt>
                <c:pt idx="8">
                  <c:v>114.783</c:v>
                </c:pt>
                <c:pt idx="9">
                  <c:v>115.06699999999999</c:v>
                </c:pt>
                <c:pt idx="10">
                  <c:v>114.35</c:v>
                </c:pt>
                <c:pt idx="11">
                  <c:v>115.3</c:v>
                </c:pt>
                <c:pt idx="12">
                  <c:v>117.5</c:v>
                </c:pt>
                <c:pt idx="13">
                  <c:v>115.7</c:v>
                </c:pt>
                <c:pt idx="14">
                  <c:v>116</c:v>
                </c:pt>
                <c:pt idx="15">
                  <c:v>116.55</c:v>
                </c:pt>
                <c:pt idx="16">
                  <c:v>114.9</c:v>
                </c:pt>
                <c:pt idx="17">
                  <c:v>116.667</c:v>
                </c:pt>
                <c:pt idx="18">
                  <c:v>115.95</c:v>
                </c:pt>
                <c:pt idx="19">
                  <c:v>114.783</c:v>
                </c:pt>
                <c:pt idx="20">
                  <c:v>117.517</c:v>
                </c:pt>
                <c:pt idx="21">
                  <c:v>115.45</c:v>
                </c:pt>
                <c:pt idx="22">
                  <c:v>116.617</c:v>
                </c:pt>
                <c:pt idx="23">
                  <c:v>116.717</c:v>
                </c:pt>
                <c:pt idx="24">
                  <c:v>114.9</c:v>
                </c:pt>
                <c:pt idx="25">
                  <c:v>117.167</c:v>
                </c:pt>
                <c:pt idx="26">
                  <c:v>116.867</c:v>
                </c:pt>
                <c:pt idx="27">
                  <c:v>116.267</c:v>
                </c:pt>
                <c:pt idx="28">
                  <c:v>115.667</c:v>
                </c:pt>
                <c:pt idx="29">
                  <c:v>117.133</c:v>
                </c:pt>
                <c:pt idx="30">
                  <c:v>119.367</c:v>
                </c:pt>
                <c:pt idx="31">
                  <c:v>116.917</c:v>
                </c:pt>
                <c:pt idx="32">
                  <c:v>119.267</c:v>
                </c:pt>
                <c:pt idx="33">
                  <c:v>117.917</c:v>
                </c:pt>
                <c:pt idx="34">
                  <c:v>119.117</c:v>
                </c:pt>
                <c:pt idx="35">
                  <c:v>120.6</c:v>
                </c:pt>
                <c:pt idx="36">
                  <c:v>120.133</c:v>
                </c:pt>
                <c:pt idx="37">
                  <c:v>118.483</c:v>
                </c:pt>
                <c:pt idx="38">
                  <c:v>119.617</c:v>
                </c:pt>
                <c:pt idx="39">
                  <c:v>119.833</c:v>
                </c:pt>
                <c:pt idx="40">
                  <c:v>119.967</c:v>
                </c:pt>
                <c:pt idx="41">
                  <c:v>119.117</c:v>
                </c:pt>
                <c:pt idx="42">
                  <c:v>121.533</c:v>
                </c:pt>
                <c:pt idx="43">
                  <c:v>120.517</c:v>
                </c:pt>
                <c:pt idx="44">
                  <c:v>121.117</c:v>
                </c:pt>
                <c:pt idx="45">
                  <c:v>122.867</c:v>
                </c:pt>
                <c:pt idx="46">
                  <c:v>127.517</c:v>
                </c:pt>
                <c:pt idx="47">
                  <c:v>131.483</c:v>
                </c:pt>
                <c:pt idx="48">
                  <c:v>142.63300000000001</c:v>
                </c:pt>
                <c:pt idx="49">
                  <c:v>157.61699999999999</c:v>
                </c:pt>
                <c:pt idx="50">
                  <c:v>175.95</c:v>
                </c:pt>
                <c:pt idx="51">
                  <c:v>195.31700000000001</c:v>
                </c:pt>
                <c:pt idx="52">
                  <c:v>210.53299999999999</c:v>
                </c:pt>
                <c:pt idx="53">
                  <c:v>220.45</c:v>
                </c:pt>
                <c:pt idx="54">
                  <c:v>228.483</c:v>
                </c:pt>
                <c:pt idx="55">
                  <c:v>232.5</c:v>
                </c:pt>
                <c:pt idx="56">
                  <c:v>233.15</c:v>
                </c:pt>
                <c:pt idx="57">
                  <c:v>231.083</c:v>
                </c:pt>
                <c:pt idx="58">
                  <c:v>223.017</c:v>
                </c:pt>
                <c:pt idx="59">
                  <c:v>202.267</c:v>
                </c:pt>
                <c:pt idx="60">
                  <c:v>161.833</c:v>
                </c:pt>
                <c:pt idx="61">
                  <c:v>126.217</c:v>
                </c:pt>
                <c:pt idx="62">
                  <c:v>115.93300000000001</c:v>
                </c:pt>
                <c:pt idx="63">
                  <c:v>114.93300000000001</c:v>
                </c:pt>
                <c:pt idx="64">
                  <c:v>115.717</c:v>
                </c:pt>
                <c:pt idx="65">
                  <c:v>116.1</c:v>
                </c:pt>
                <c:pt idx="66">
                  <c:v>119.033</c:v>
                </c:pt>
                <c:pt idx="67">
                  <c:v>122.967</c:v>
                </c:pt>
                <c:pt idx="68">
                  <c:v>130.69999999999999</c:v>
                </c:pt>
                <c:pt idx="69">
                  <c:v>143.38300000000001</c:v>
                </c:pt>
                <c:pt idx="70">
                  <c:v>155.61699999999999</c:v>
                </c:pt>
                <c:pt idx="71">
                  <c:v>168.86699999999999</c:v>
                </c:pt>
                <c:pt idx="72">
                  <c:v>180.5</c:v>
                </c:pt>
                <c:pt idx="73">
                  <c:v>189.06700000000001</c:v>
                </c:pt>
                <c:pt idx="74">
                  <c:v>197.05</c:v>
                </c:pt>
                <c:pt idx="75">
                  <c:v>199.95</c:v>
                </c:pt>
                <c:pt idx="76">
                  <c:v>201.81700000000001</c:v>
                </c:pt>
                <c:pt idx="77">
                  <c:v>196.85</c:v>
                </c:pt>
                <c:pt idx="78">
                  <c:v>182.2</c:v>
                </c:pt>
                <c:pt idx="79">
                  <c:v>148.28299999999999</c:v>
                </c:pt>
                <c:pt idx="80">
                  <c:v>116.983</c:v>
                </c:pt>
                <c:pt idx="81">
                  <c:v>107.18300000000001</c:v>
                </c:pt>
                <c:pt idx="82">
                  <c:v>107.667</c:v>
                </c:pt>
                <c:pt idx="83">
                  <c:v>105.783</c:v>
                </c:pt>
                <c:pt idx="84">
                  <c:v>106.367</c:v>
                </c:pt>
                <c:pt idx="85">
                  <c:v>107.43300000000001</c:v>
                </c:pt>
                <c:pt idx="86">
                  <c:v>105.733</c:v>
                </c:pt>
                <c:pt idx="87">
                  <c:v>105.9</c:v>
                </c:pt>
                <c:pt idx="88">
                  <c:v>107.867</c:v>
                </c:pt>
                <c:pt idx="89">
                  <c:v>107</c:v>
                </c:pt>
                <c:pt idx="90">
                  <c:v>106.533</c:v>
                </c:pt>
                <c:pt idx="91">
                  <c:v>106.85</c:v>
                </c:pt>
                <c:pt idx="92">
                  <c:v>107.083</c:v>
                </c:pt>
                <c:pt idx="93">
                  <c:v>108.233</c:v>
                </c:pt>
                <c:pt idx="94">
                  <c:v>107.667</c:v>
                </c:pt>
                <c:pt idx="95">
                  <c:v>105.7</c:v>
                </c:pt>
                <c:pt idx="96">
                  <c:v>107.35</c:v>
                </c:pt>
                <c:pt idx="97">
                  <c:v>109.18300000000001</c:v>
                </c:pt>
                <c:pt idx="98">
                  <c:v>107.217</c:v>
                </c:pt>
                <c:pt idx="99">
                  <c:v>107.033</c:v>
                </c:pt>
                <c:pt idx="100">
                  <c:v>107.767</c:v>
                </c:pt>
                <c:pt idx="101">
                  <c:v>105.833</c:v>
                </c:pt>
                <c:pt idx="102">
                  <c:v>107.617</c:v>
                </c:pt>
                <c:pt idx="103">
                  <c:v>108.43300000000001</c:v>
                </c:pt>
                <c:pt idx="104">
                  <c:v>109.93300000000001</c:v>
                </c:pt>
                <c:pt idx="105">
                  <c:v>110.81699999999999</c:v>
                </c:pt>
                <c:pt idx="106">
                  <c:v>113.717</c:v>
                </c:pt>
                <c:pt idx="107">
                  <c:v>117.05</c:v>
                </c:pt>
                <c:pt idx="108">
                  <c:v>117.4</c:v>
                </c:pt>
                <c:pt idx="109">
                  <c:v>119.6</c:v>
                </c:pt>
                <c:pt idx="110">
                  <c:v>119.133</c:v>
                </c:pt>
                <c:pt idx="111">
                  <c:v>117.483</c:v>
                </c:pt>
                <c:pt idx="112">
                  <c:v>111.983</c:v>
                </c:pt>
                <c:pt idx="113">
                  <c:v>112.333</c:v>
                </c:pt>
                <c:pt idx="114">
                  <c:v>106.917</c:v>
                </c:pt>
                <c:pt idx="115">
                  <c:v>104.883</c:v>
                </c:pt>
                <c:pt idx="116">
                  <c:v>106.117</c:v>
                </c:pt>
                <c:pt idx="117">
                  <c:v>103.767</c:v>
                </c:pt>
                <c:pt idx="118">
                  <c:v>106.167</c:v>
                </c:pt>
                <c:pt idx="119">
                  <c:v>104.467</c:v>
                </c:pt>
                <c:pt idx="120">
                  <c:v>105.667</c:v>
                </c:pt>
                <c:pt idx="121">
                  <c:v>104.56699999999999</c:v>
                </c:pt>
                <c:pt idx="122">
                  <c:v>103.95</c:v>
                </c:pt>
                <c:pt idx="123">
                  <c:v>103</c:v>
                </c:pt>
                <c:pt idx="124">
                  <c:v>104.383</c:v>
                </c:pt>
                <c:pt idx="125">
                  <c:v>103.3</c:v>
                </c:pt>
                <c:pt idx="126">
                  <c:v>105.367</c:v>
                </c:pt>
                <c:pt idx="127">
                  <c:v>104.15</c:v>
                </c:pt>
                <c:pt idx="128">
                  <c:v>105.467</c:v>
                </c:pt>
                <c:pt idx="129">
                  <c:v>104.55</c:v>
                </c:pt>
                <c:pt idx="130">
                  <c:v>104.117</c:v>
                </c:pt>
                <c:pt idx="131">
                  <c:v>106.283</c:v>
                </c:pt>
                <c:pt idx="132">
                  <c:v>105.283</c:v>
                </c:pt>
                <c:pt idx="133">
                  <c:v>108.533</c:v>
                </c:pt>
                <c:pt idx="134">
                  <c:v>111.367</c:v>
                </c:pt>
                <c:pt idx="135">
                  <c:v>113.45</c:v>
                </c:pt>
                <c:pt idx="136">
                  <c:v>111.18300000000001</c:v>
                </c:pt>
                <c:pt idx="137">
                  <c:v>111.55</c:v>
                </c:pt>
                <c:pt idx="138">
                  <c:v>109.417</c:v>
                </c:pt>
                <c:pt idx="139">
                  <c:v>105.667</c:v>
                </c:pt>
                <c:pt idx="140">
                  <c:v>103</c:v>
                </c:pt>
                <c:pt idx="141">
                  <c:v>103.4</c:v>
                </c:pt>
                <c:pt idx="142">
                  <c:v>103.85</c:v>
                </c:pt>
                <c:pt idx="143">
                  <c:v>102.25</c:v>
                </c:pt>
                <c:pt idx="144">
                  <c:v>106.383</c:v>
                </c:pt>
                <c:pt idx="145">
                  <c:v>101.583</c:v>
                </c:pt>
                <c:pt idx="146">
                  <c:v>101.65</c:v>
                </c:pt>
                <c:pt idx="147">
                  <c:v>103.5</c:v>
                </c:pt>
                <c:pt idx="148">
                  <c:v>100.483</c:v>
                </c:pt>
                <c:pt idx="149">
                  <c:v>103.68300000000001</c:v>
                </c:pt>
                <c:pt idx="150">
                  <c:v>101.667</c:v>
                </c:pt>
                <c:pt idx="151">
                  <c:v>102.68300000000001</c:v>
                </c:pt>
                <c:pt idx="152">
                  <c:v>103.833</c:v>
                </c:pt>
                <c:pt idx="153">
                  <c:v>101.667</c:v>
                </c:pt>
                <c:pt idx="154">
                  <c:v>104.883</c:v>
                </c:pt>
                <c:pt idx="155">
                  <c:v>102.133</c:v>
                </c:pt>
                <c:pt idx="156">
                  <c:v>101.483</c:v>
                </c:pt>
                <c:pt idx="157">
                  <c:v>101.667</c:v>
                </c:pt>
                <c:pt idx="158">
                  <c:v>104.05</c:v>
                </c:pt>
                <c:pt idx="159">
                  <c:v>100.75</c:v>
                </c:pt>
                <c:pt idx="160">
                  <c:v>102.783</c:v>
                </c:pt>
                <c:pt idx="161">
                  <c:v>100.883</c:v>
                </c:pt>
                <c:pt idx="162">
                  <c:v>101.583</c:v>
                </c:pt>
                <c:pt idx="163">
                  <c:v>100.917</c:v>
                </c:pt>
                <c:pt idx="164">
                  <c:v>100.917</c:v>
                </c:pt>
                <c:pt idx="165">
                  <c:v>102.083</c:v>
                </c:pt>
                <c:pt idx="166">
                  <c:v>100.56699999999999</c:v>
                </c:pt>
                <c:pt idx="167">
                  <c:v>102.733</c:v>
                </c:pt>
                <c:pt idx="168">
                  <c:v>102.633</c:v>
                </c:pt>
                <c:pt idx="169">
                  <c:v>102.117</c:v>
                </c:pt>
                <c:pt idx="170">
                  <c:v>103.383</c:v>
                </c:pt>
                <c:pt idx="171">
                  <c:v>102.6</c:v>
                </c:pt>
                <c:pt idx="172">
                  <c:v>100.7</c:v>
                </c:pt>
                <c:pt idx="173">
                  <c:v>100.083</c:v>
                </c:pt>
                <c:pt idx="174">
                  <c:v>101.65</c:v>
                </c:pt>
                <c:pt idx="175">
                  <c:v>103.767</c:v>
                </c:pt>
                <c:pt idx="176">
                  <c:v>100.4</c:v>
                </c:pt>
                <c:pt idx="177">
                  <c:v>103.95</c:v>
                </c:pt>
                <c:pt idx="178">
                  <c:v>102.68300000000001</c:v>
                </c:pt>
                <c:pt idx="179">
                  <c:v>101.05</c:v>
                </c:pt>
                <c:pt idx="180">
                  <c:v>101.733</c:v>
                </c:pt>
                <c:pt idx="181">
                  <c:v>101.533</c:v>
                </c:pt>
                <c:pt idx="182">
                  <c:v>102.233</c:v>
                </c:pt>
                <c:pt idx="183">
                  <c:v>100.367</c:v>
                </c:pt>
                <c:pt idx="184">
                  <c:v>100.917</c:v>
                </c:pt>
                <c:pt idx="185">
                  <c:v>103.017</c:v>
                </c:pt>
                <c:pt idx="186">
                  <c:v>101.617</c:v>
                </c:pt>
                <c:pt idx="187">
                  <c:v>101.15</c:v>
                </c:pt>
                <c:pt idx="188">
                  <c:v>100.717</c:v>
                </c:pt>
                <c:pt idx="189">
                  <c:v>101</c:v>
                </c:pt>
                <c:pt idx="190">
                  <c:v>102.3</c:v>
                </c:pt>
                <c:pt idx="191">
                  <c:v>101.05</c:v>
                </c:pt>
                <c:pt idx="192">
                  <c:v>103.483</c:v>
                </c:pt>
                <c:pt idx="193">
                  <c:v>100.917</c:v>
                </c:pt>
                <c:pt idx="194">
                  <c:v>100.15</c:v>
                </c:pt>
                <c:pt idx="195">
                  <c:v>101.267</c:v>
                </c:pt>
                <c:pt idx="196">
                  <c:v>100.133</c:v>
                </c:pt>
                <c:pt idx="197">
                  <c:v>101.967</c:v>
                </c:pt>
                <c:pt idx="198">
                  <c:v>103.283</c:v>
                </c:pt>
                <c:pt idx="199">
                  <c:v>101.2</c:v>
                </c:pt>
                <c:pt idx="200">
                  <c:v>100.617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114.45168927153659</c:v>
                </c:pt>
                <c:pt idx="9">
                  <c:v>114.59578728744386</c:v>
                </c:pt>
                <c:pt idx="10">
                  <c:v>114.73753929214888</c:v>
                </c:pt>
                <c:pt idx="11">
                  <c:v>114.87666878649981</c:v>
                </c:pt>
                <c:pt idx="12">
                  <c:v>115.01287308525804</c:v>
                </c:pt>
                <c:pt idx="13">
                  <c:v>115.14582186737907</c:v>
                </c:pt>
                <c:pt idx="14">
                  <c:v>115.27515586172196</c:v>
                </c:pt>
                <c:pt idx="15">
                  <c:v>115.4004857282882</c:v>
                </c:pt>
                <c:pt idx="16">
                  <c:v>115.52139120562801</c:v>
                </c:pt>
                <c:pt idx="17">
                  <c:v>115.63742060674593</c:v>
                </c:pt>
                <c:pt idx="18">
                  <c:v>115.74809075951501</c:v>
                </c:pt>
                <c:pt idx="19">
                  <c:v>115.85288750554201</c:v>
                </c:pt>
                <c:pt idx="20">
                  <c:v>115.95126689905386</c:v>
                </c:pt>
                <c:pt idx="21">
                  <c:v>116.04265729673403</c:v>
                </c:pt>
                <c:pt idx="22">
                  <c:v>116.12646262554806</c:v>
                </c:pt>
                <c:pt idx="23">
                  <c:v>116.20206730775551</c:v>
                </c:pt>
                <c:pt idx="24">
                  <c:v>116.26884370287175</c:v>
                </c:pt>
                <c:pt idx="25">
                  <c:v>116.32616365983159</c:v>
                </c:pt>
                <c:pt idx="26">
                  <c:v>116.3734171368658</c:v>
                </c:pt>
                <c:pt idx="27">
                  <c:v>116.41004328412194</c:v>
                </c:pt>
                <c:pt idx="28">
                  <c:v>116.43558355313657</c:v>
                </c:pt>
                <c:pt idx="29">
                  <c:v>116.44977319802312</c:v>
                </c:pt>
                <c:pt idx="30">
                  <c:v>116.45269806171252</c:v>
                </c:pt>
                <c:pt idx="31">
                  <c:v>116.4450588985559</c:v>
                </c:pt>
                <c:pt idx="32">
                  <c:v>116.42860635301221</c:v>
                </c:pt>
                <c:pt idx="33">
                  <c:v>116.40683560258149</c:v>
                </c:pt>
                <c:pt idx="34">
                  <c:v>116.38605781400462</c:v>
                </c:pt>
                <c:pt idx="35">
                  <c:v>116.37698955437718</c:v>
                </c:pt>
                <c:pt idx="36">
                  <c:v>116.39700984058669</c:v>
                </c:pt>
                <c:pt idx="37">
                  <c:v>116.47321085524285</c:v>
                </c:pt>
                <c:pt idx="38">
                  <c:v>116.64629142721571</c:v>
                </c:pt>
                <c:pt idx="39">
                  <c:v>116.97519055293924</c:v>
                </c:pt>
                <c:pt idx="40">
                  <c:v>117.54211655792969</c:v>
                </c:pt>
                <c:pt idx="41">
                  <c:v>118.45729805908891</c:v>
                </c:pt>
                <c:pt idx="42">
                  <c:v>119.86239668441129</c:v>
                </c:pt>
                <c:pt idx="43">
                  <c:v>121.93114802512723</c:v>
                </c:pt>
                <c:pt idx="44">
                  <c:v>124.86554646063057</c:v>
                </c:pt>
                <c:pt idx="45">
                  <c:v>128.88590023736378</c:v>
                </c:pt>
                <c:pt idx="46">
                  <c:v>134.21349485351874</c:v>
                </c:pt>
                <c:pt idx="47">
                  <c:v>141.0455105366556</c:v>
                </c:pt>
                <c:pt idx="48">
                  <c:v>149.52324167711268</c:v>
                </c:pt>
                <c:pt idx="49">
                  <c:v>159.69641588945444</c:v>
                </c:pt>
                <c:pt idx="50">
                  <c:v>171.48815260982619</c:v>
                </c:pt>
                <c:pt idx="51">
                  <c:v>184.66584997771187</c:v>
                </c:pt>
                <c:pt idx="52">
                  <c:v>198.81872794271948</c:v>
                </c:pt>
                <c:pt idx="53">
                  <c:v>213.31616154700865</c:v>
                </c:pt>
                <c:pt idx="54">
                  <c:v>227.14163552882854</c:v>
                </c:pt>
                <c:pt idx="55">
                  <c:v>238.41942413908302</c:v>
                </c:pt>
                <c:pt idx="56">
                  <c:v>243.75270235949674</c:v>
                </c:pt>
                <c:pt idx="57">
                  <c:v>238.53709386664403</c:v>
                </c:pt>
                <c:pt idx="58">
                  <c:v>219.83673827364399</c:v>
                </c:pt>
                <c:pt idx="59">
                  <c:v>190.50067052739703</c:v>
                </c:pt>
                <c:pt idx="60">
                  <c:v>159.36325989159505</c:v>
                </c:pt>
                <c:pt idx="61">
                  <c:v>135.45905822444522</c:v>
                </c:pt>
                <c:pt idx="62">
                  <c:v>122.17801270039638</c:v>
                </c:pt>
                <c:pt idx="63">
                  <c:v>117.35088055763296</c:v>
                </c:pt>
                <c:pt idx="64">
                  <c:v>117.27976188974394</c:v>
                </c:pt>
                <c:pt idx="65">
                  <c:v>119.5514996098353</c:v>
                </c:pt>
                <c:pt idx="66">
                  <c:v>123.27383012021951</c:v>
                </c:pt>
                <c:pt idx="67">
                  <c:v>128.32092313745471</c:v>
                </c:pt>
                <c:pt idx="68">
                  <c:v>134.77315098389283</c:v>
                </c:pt>
                <c:pt idx="69">
                  <c:v>142.68349670245976</c:v>
                </c:pt>
                <c:pt idx="70">
                  <c:v>151.99262902998515</c:v>
                </c:pt>
                <c:pt idx="71">
                  <c:v>162.48975706641335</c:v>
                </c:pt>
                <c:pt idx="72">
                  <c:v>173.79460360513252</c:v>
                </c:pt>
                <c:pt idx="73">
                  <c:v>185.35312659803205</c:v>
                </c:pt>
                <c:pt idx="74">
                  <c:v>196.37000046610726</c:v>
                </c:pt>
                <c:pt idx="75">
                  <c:v>205.30319997527664</c:v>
                </c:pt>
                <c:pt idx="76">
                  <c:v>208.43230499395798</c:v>
                </c:pt>
                <c:pt idx="77">
                  <c:v>199.4979956105384</c:v>
                </c:pt>
                <c:pt idx="78">
                  <c:v>175.67931282714085</c:v>
                </c:pt>
                <c:pt idx="79">
                  <c:v>145.49766509333693</c:v>
                </c:pt>
                <c:pt idx="80">
                  <c:v>122.66546673746204</c:v>
                </c:pt>
                <c:pt idx="81">
                  <c:v>111.9137900550913</c:v>
                </c:pt>
                <c:pt idx="82">
                  <c:v>108.68494381855893</c:v>
                </c:pt>
                <c:pt idx="83">
                  <c:v>108.00417889329181</c:v>
                </c:pt>
                <c:pt idx="84">
                  <c:v>107.83373172150444</c:v>
                </c:pt>
                <c:pt idx="85">
                  <c:v>107.72728190429535</c:v>
                </c:pt>
                <c:pt idx="86">
                  <c:v>107.62777010498442</c:v>
                </c:pt>
                <c:pt idx="87">
                  <c:v>107.53067172885164</c:v>
                </c:pt>
                <c:pt idx="88">
                  <c:v>107.43563643159506</c:v>
                </c:pt>
                <c:pt idx="89">
                  <c:v>107.34252153339708</c:v>
                </c:pt>
                <c:pt idx="90">
                  <c:v>107.25119818783337</c:v>
                </c:pt>
                <c:pt idx="91">
                  <c:v>107.16154595417434</c:v>
                </c:pt>
                <c:pt idx="92">
                  <c:v>107.07345481859349</c:v>
                </c:pt>
                <c:pt idx="93">
                  <c:v>106.9868348744458</c:v>
                </c:pt>
                <c:pt idx="94">
                  <c:v>106.90165411234659</c:v>
                </c:pt>
                <c:pt idx="95">
                  <c:v>106.81806942434099</c:v>
                </c:pt>
                <c:pt idx="96">
                  <c:v>106.73683184046052</c:v>
                </c:pt>
                <c:pt idx="97">
                  <c:v>106.66040063185353</c:v>
                </c:pt>
                <c:pt idx="98">
                  <c:v>106.59564142202241</c:v>
                </c:pt>
                <c:pt idx="99">
                  <c:v>106.55949289351818</c:v>
                </c:pt>
                <c:pt idx="100">
                  <c:v>106.58898908075152</c:v>
                </c:pt>
                <c:pt idx="101">
                  <c:v>106.75522500036976</c:v>
                </c:pt>
                <c:pt idx="102">
                  <c:v>107.17561183348856</c:v>
                </c:pt>
                <c:pt idx="103">
                  <c:v>108.0100465053136</c:v>
                </c:pt>
                <c:pt idx="104">
                  <c:v>109.41963659997083</c:v>
                </c:pt>
                <c:pt idx="105">
                  <c:v>111.47397211378936</c:v>
                </c:pt>
                <c:pt idx="106">
                  <c:v>114.02745582798835</c:v>
                </c:pt>
                <c:pt idx="107">
                  <c:v>116.63900737825325</c:v>
                </c:pt>
                <c:pt idx="108">
                  <c:v>118.63596304726684</c:v>
                </c:pt>
                <c:pt idx="109">
                  <c:v>119.3619617157313</c:v>
                </c:pt>
                <c:pt idx="110">
                  <c:v>118.50434145908376</c:v>
                </c:pt>
                <c:pt idx="111">
                  <c:v>116.28575426851324</c:v>
                </c:pt>
                <c:pt idx="112">
                  <c:v>113.36447787089818</c:v>
                </c:pt>
                <c:pt idx="113">
                  <c:v>110.50186949439171</c:v>
                </c:pt>
                <c:pt idx="114">
                  <c:v>108.2290664445064</c:v>
                </c:pt>
                <c:pt idx="115">
                  <c:v>106.71353987905661</c:v>
                </c:pt>
                <c:pt idx="116">
                  <c:v>105.84243676941291</c:v>
                </c:pt>
                <c:pt idx="117">
                  <c:v>105.39472554745768</c:v>
                </c:pt>
                <c:pt idx="118">
                  <c:v>105.1729561628146</c:v>
                </c:pt>
                <c:pt idx="119">
                  <c:v>105.05150615766345</c:v>
                </c:pt>
                <c:pt idx="120">
                  <c:v>104.96771125975843</c:v>
                </c:pt>
                <c:pt idx="121">
                  <c:v>104.89611305464588</c:v>
                </c:pt>
                <c:pt idx="122">
                  <c:v>104.82812537851046</c:v>
                </c:pt>
                <c:pt idx="123">
                  <c:v>104.76132014389077</c:v>
                </c:pt>
                <c:pt idx="124">
                  <c:v>104.69513143536398</c:v>
                </c:pt>
                <c:pt idx="125">
                  <c:v>104.62954850218928</c:v>
                </c:pt>
                <c:pt idx="126">
                  <c:v>104.56523206361121</c:v>
                </c:pt>
                <c:pt idx="127">
                  <c:v>104.50574633981391</c:v>
                </c:pt>
                <c:pt idx="128">
                  <c:v>104.46607272760922</c:v>
                </c:pt>
                <c:pt idx="129">
                  <c:v>104.49572539492941</c:v>
                </c:pt>
                <c:pt idx="130">
                  <c:v>104.71987500330222</c:v>
                </c:pt>
                <c:pt idx="131">
                  <c:v>105.36710045823</c:v>
                </c:pt>
                <c:pt idx="132">
                  <c:v>106.69351423199122</c:v>
                </c:pt>
                <c:pt idx="133">
                  <c:v>108.7293047683315</c:v>
                </c:pt>
                <c:pt idx="134">
                  <c:v>110.98625179251742</c:v>
                </c:pt>
                <c:pt idx="135">
                  <c:v>112.51128430497448</c:v>
                </c:pt>
                <c:pt idx="136">
                  <c:v>112.47957587131896</c:v>
                </c:pt>
                <c:pt idx="137">
                  <c:v>110.86568125087376</c:v>
                </c:pt>
                <c:pt idx="138">
                  <c:v>108.47302636142712</c:v>
                </c:pt>
                <c:pt idx="139">
                  <c:v>106.28013345041823</c:v>
                </c:pt>
                <c:pt idx="140">
                  <c:v>104.80794636291409</c:v>
                </c:pt>
                <c:pt idx="141">
                  <c:v>104.0341128291161</c:v>
                </c:pt>
                <c:pt idx="142">
                  <c:v>103.69244347064009</c:v>
                </c:pt>
                <c:pt idx="143">
                  <c:v>103.54499947738505</c:v>
                </c:pt>
                <c:pt idx="144">
                  <c:v>103.46397333098663</c:v>
                </c:pt>
                <c:pt idx="145">
                  <c:v>103.40064429395449</c:v>
                </c:pt>
                <c:pt idx="146">
                  <c:v>103.34105773138683</c:v>
                </c:pt>
                <c:pt idx="147">
                  <c:v>103.28211640765196</c:v>
                </c:pt>
                <c:pt idx="148">
                  <c:v>103.22326522612501</c:v>
                </c:pt>
                <c:pt idx="149">
                  <c:v>103.16440842948322</c:v>
                </c:pt>
                <c:pt idx="150">
                  <c:v>103.10551679527015</c:v>
                </c:pt>
                <c:pt idx="151">
                  <c:v>103.04657058711884</c:v>
                </c:pt>
                <c:pt idx="152">
                  <c:v>102.98755308686906</c:v>
                </c:pt>
                <c:pt idx="153">
                  <c:v>102.92844998381149</c:v>
                </c:pt>
                <c:pt idx="154">
                  <c:v>102.8692492604919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114.45168927153445</c:v>
                </c:pt>
                <c:pt idx="9">
                  <c:v>114.59578728743645</c:v>
                </c:pt>
                <c:pt idx="10">
                  <c:v>114.73753929212391</c:v>
                </c:pt>
                <c:pt idx="11">
                  <c:v>114.87666878641771</c:v>
                </c:pt>
                <c:pt idx="12">
                  <c:v>115.01287308499464</c:v>
                </c:pt>
                <c:pt idx="13">
                  <c:v>115.14582186655453</c:v>
                </c:pt>
                <c:pt idx="14">
                  <c:v>115.27515585920337</c:v>
                </c:pt>
                <c:pt idx="15">
                  <c:v>115.40048572078152</c:v>
                </c:pt>
                <c:pt idx="16">
                  <c:v>115.52139118379661</c:v>
                </c:pt>
                <c:pt idx="17">
                  <c:v>115.63742054479361</c:v>
                </c:pt>
                <c:pt idx="18">
                  <c:v>115.74809058797051</c:v>
                </c:pt>
                <c:pt idx="19">
                  <c:v>115.85288704205345</c:v>
                </c:pt>
                <c:pt idx="20">
                  <c:v>115.95126567712948</c:v>
                </c:pt>
                <c:pt idx="21">
                  <c:v>116.04265415338436</c:v>
                </c:pt>
                <c:pt idx="22">
                  <c:v>116.12645473541868</c:v>
                </c:pt>
                <c:pt idx="23">
                  <c:v>116.20204798279485</c:v>
                </c:pt>
                <c:pt idx="24">
                  <c:v>116.2687975183793</c:v>
                </c:pt>
                <c:pt idx="25">
                  <c:v>116.32605595956079</c:v>
                </c:pt>
                <c:pt idx="26">
                  <c:v>116.37317207232356</c:v>
                </c:pt>
                <c:pt idx="27">
                  <c:v>116.40949917347288</c:v>
                </c:pt>
                <c:pt idx="28">
                  <c:v>116.43440476152658</c:v>
                </c:pt>
                <c:pt idx="29">
                  <c:v>116.44728130204096</c:v>
                </c:pt>
                <c:pt idx="30">
                  <c:v>116.44755802942586</c:v>
                </c:pt>
                <c:pt idx="31">
                  <c:v>116.43471355666942</c:v>
                </c:pt>
                <c:pt idx="32">
                  <c:v>116.40828901005757</c:v>
                </c:pt>
                <c:pt idx="33">
                  <c:v>116.36790133234472</c:v>
                </c:pt>
                <c:pt idx="34">
                  <c:v>116.31325633039248</c:v>
                </c:pt>
                <c:pt idx="35">
                  <c:v>116.24416098830309</c:v>
                </c:pt>
                <c:pt idx="36">
                  <c:v>116.16053453107908</c:v>
                </c:pt>
                <c:pt idx="37">
                  <c:v>116.06241771304795</c:v>
                </c:pt>
                <c:pt idx="38">
                  <c:v>115.94997982476679</c:v>
                </c:pt>
                <c:pt idx="39">
                  <c:v>115.82352296503268</c:v>
                </c:pt>
                <c:pt idx="40">
                  <c:v>115.68348321149188</c:v>
                </c:pt>
                <c:pt idx="41">
                  <c:v>115.53042844157328</c:v>
                </c:pt>
                <c:pt idx="42">
                  <c:v>115.3650526991842</c:v>
                </c:pt>
                <c:pt idx="43">
                  <c:v>115.18816716290081</c:v>
                </c:pt>
                <c:pt idx="44">
                  <c:v>115.00068793701686</c:v>
                </c:pt>
                <c:pt idx="45">
                  <c:v>114.80362104529921</c:v>
                </c:pt>
                <c:pt idx="46">
                  <c:v>114.59804514621584</c:v>
                </c:pt>
                <c:pt idx="47">
                  <c:v>114.38509259680333</c:v>
                </c:pt>
                <c:pt idx="48">
                  <c:v>114.16592956199152</c:v>
                </c:pt>
                <c:pt idx="49">
                  <c:v>113.94173589249374</c:v>
                </c:pt>
                <c:pt idx="50">
                  <c:v>113.7136854767447</c:v>
                </c:pt>
                <c:pt idx="51">
                  <c:v>113.48292771424009</c:v>
                </c:pt>
                <c:pt idx="52">
                  <c:v>113.25057066577814</c:v>
                </c:pt>
                <c:pt idx="53">
                  <c:v>113.01766631972541</c:v>
                </c:pt>
                <c:pt idx="54">
                  <c:v>112.78519828295981</c:v>
                </c:pt>
                <c:pt idx="55">
                  <c:v>112.55407207107409</c:v>
                </c:pt>
                <c:pt idx="56">
                  <c:v>112.32510804424703</c:v>
                </c:pt>
                <c:pt idx="57">
                  <c:v>112.09903692062484</c:v>
                </c:pt>
                <c:pt idx="58">
                  <c:v>111.87649770357936</c:v>
                </c:pt>
                <c:pt idx="59">
                  <c:v>111.65803778593809</c:v>
                </c:pt>
                <c:pt idx="60">
                  <c:v>111.44411494409347</c:v>
                </c:pt>
                <c:pt idx="61">
                  <c:v>111.23510090681731</c:v>
                </c:pt>
                <c:pt idx="62">
                  <c:v>111.03128617523149</c:v>
                </c:pt>
                <c:pt idx="63">
                  <c:v>110.83288577843274</c:v>
                </c:pt>
                <c:pt idx="64">
                  <c:v>110.64004567001032</c:v>
                </c:pt>
                <c:pt idx="65">
                  <c:v>110.45284950038412</c:v>
                </c:pt>
                <c:pt idx="66">
                  <c:v>110.27132553504124</c:v>
                </c:pt>
                <c:pt idx="67">
                  <c:v>110.09545352635296</c:v>
                </c:pt>
                <c:pt idx="68">
                  <c:v>109.92517138426263</c:v>
                </c:pt>
                <c:pt idx="69">
                  <c:v>109.76038152690968</c:v>
                </c:pt>
                <c:pt idx="70">
                  <c:v>109.6009568249132</c:v>
                </c:pt>
                <c:pt idx="71">
                  <c:v>109.4467460818074</c:v>
                </c:pt>
                <c:pt idx="72">
                  <c:v>109.29757901763745</c:v>
                </c:pt>
                <c:pt idx="73">
                  <c:v>109.15327074294422</c:v>
                </c:pt>
                <c:pt idx="74">
                  <c:v>109.01362572648738</c:v>
                </c:pt>
                <c:pt idx="75">
                  <c:v>108.878441272421</c:v>
                </c:pt>
                <c:pt idx="76">
                  <c:v>108.74751053168757</c:v>
                </c:pt>
                <c:pt idx="77">
                  <c:v>108.62062507860645</c:v>
                </c:pt>
                <c:pt idx="78">
                  <c:v>108.49757708748551</c:v>
                </c:pt>
                <c:pt idx="79">
                  <c:v>108.37816114602954</c:v>
                </c:pt>
                <c:pt idx="80">
                  <c:v>108.26217574276964</c:v>
                </c:pt>
                <c:pt idx="81">
                  <c:v>108.14942446505849</c:v>
                </c:pt>
                <c:pt idx="82">
                  <c:v>108.03971694267355</c:v>
                </c:pt>
                <c:pt idx="83">
                  <c:v>107.93286957000355</c:v>
                </c:pt>
                <c:pt idx="84">
                  <c:v>107.82870603736973</c:v>
                </c:pt>
                <c:pt idx="85">
                  <c:v>107.72705769941918</c:v>
                </c:pt>
                <c:pt idx="86">
                  <c:v>107.62776380584623</c:v>
                </c:pt>
                <c:pt idx="87">
                  <c:v>107.53067161704702</c:v>
                </c:pt>
                <c:pt idx="88">
                  <c:v>107.43563642475698</c:v>
                </c:pt>
                <c:pt idx="89">
                  <c:v>107.34252149530788</c:v>
                </c:pt>
                <c:pt idx="90">
                  <c:v>107.25119795089824</c:v>
                </c:pt>
                <c:pt idx="91">
                  <c:v>107.16154460221323</c:v>
                </c:pt>
                <c:pt idx="92">
                  <c:v>107.07344774386364</c:v>
                </c:pt>
                <c:pt idx="93">
                  <c:v>106.98680092243465</c:v>
                </c:pt>
                <c:pt idx="94">
                  <c:v>106.90150468543607</c:v>
                </c:pt>
                <c:pt idx="95">
                  <c:v>106.81746631811636</c:v>
                </c:pt>
                <c:pt idx="96">
                  <c:v>106.73459957392777</c:v>
                </c:pt>
                <c:pt idx="97">
                  <c:v>106.65282440339516</c:v>
                </c:pt>
                <c:pt idx="98">
                  <c:v>106.57206668523115</c:v>
                </c:pt>
                <c:pt idx="99">
                  <c:v>106.49225796273858</c:v>
                </c:pt>
                <c:pt idx="100">
                  <c:v>106.41333518783287</c:v>
                </c:pt>
                <c:pt idx="101">
                  <c:v>106.33524047438871</c:v>
                </c:pt>
                <c:pt idx="102">
                  <c:v>106.25792086204974</c:v>
                </c:pt>
                <c:pt idx="103">
                  <c:v>106.18132809113006</c:v>
                </c:pt>
                <c:pt idx="104">
                  <c:v>106.10541838876333</c:v>
                </c:pt>
                <c:pt idx="105">
                  <c:v>106.03015226601737</c:v>
                </c:pt>
                <c:pt idx="106">
                  <c:v>105.95549432527268</c:v>
                </c:pt>
                <c:pt idx="107">
                  <c:v>105.88141307676351</c:v>
                </c:pt>
                <c:pt idx="108">
                  <c:v>105.80788076279065</c:v>
                </c:pt>
                <c:pt idx="109">
                  <c:v>105.73487318773709</c:v>
                </c:pt>
                <c:pt idx="110">
                  <c:v>105.66236955165353</c:v>
                </c:pt>
                <c:pt idx="111">
                  <c:v>105.59035228483405</c:v>
                </c:pt>
                <c:pt idx="112">
                  <c:v>105.51880688048789</c:v>
                </c:pt>
                <c:pt idx="113">
                  <c:v>105.44772172233871</c:v>
                </c:pt>
                <c:pt idx="114">
                  <c:v>105.37708790377695</c:v>
                </c:pt>
                <c:pt idx="115">
                  <c:v>105.30689903507105</c:v>
                </c:pt>
                <c:pt idx="116">
                  <c:v>105.23715103514408</c:v>
                </c:pt>
                <c:pt idx="117">
                  <c:v>105.16784190457382</c:v>
                </c:pt>
                <c:pt idx="118">
                  <c:v>105.09897147681268</c:v>
                </c:pt>
                <c:pt idx="119">
                  <c:v>105.03054114518127</c:v>
                </c:pt>
                <c:pt idx="120">
                  <c:v>104.96255356399604</c:v>
                </c:pt>
                <c:pt idx="121">
                  <c:v>104.89501232326367</c:v>
                </c:pt>
                <c:pt idx="122">
                  <c:v>104.82792159771984</c:v>
                </c:pt>
                <c:pt idx="123">
                  <c:v>104.76128577258817</c:v>
                </c:pt>
                <c:pt idx="124">
                  <c:v>104.69510905024629</c:v>
                </c:pt>
                <c:pt idx="125">
                  <c:v>104.62939504393614</c:v>
                </c:pt>
                <c:pt idx="126">
                  <c:v>104.56414636664191</c:v>
                </c:pt>
                <c:pt idx="127">
                  <c:v>104.49936422514578</c:v>
                </c:pt>
                <c:pt idx="128">
                  <c:v>104.43504803090346</c:v>
                </c:pt>
                <c:pt idx="129">
                  <c:v>104.37119504058299</c:v>
                </c:pt>
                <c:pt idx="130">
                  <c:v>104.30780003971874</c:v>
                </c:pt>
                <c:pt idx="131">
                  <c:v>104.24485508279403</c:v>
                </c:pt>
                <c:pt idx="132">
                  <c:v>104.18234930208257</c:v>
                </c:pt>
                <c:pt idx="133">
                  <c:v>104.12026879570371</c:v>
                </c:pt>
                <c:pt idx="134">
                  <c:v>104.05859660261811</c:v>
                </c:pt>
                <c:pt idx="135">
                  <c:v>103.99731276882945</c:v>
                </c:pt>
                <c:pt idx="136">
                  <c:v>103.93639450506421</c:v>
                </c:pt>
                <c:pt idx="137">
                  <c:v>103.87581643195115</c:v>
                </c:pt>
                <c:pt idx="138">
                  <c:v>103.81555090452626</c:v>
                </c:pt>
                <c:pt idx="139">
                  <c:v>103.75556840407417</c:v>
                </c:pt>
                <c:pt idx="140">
                  <c:v>103.69583798218295</c:v>
                </c:pt>
                <c:pt idx="141">
                  <c:v>103.63632773967873</c:v>
                </c:pt>
                <c:pt idx="142">
                  <c:v>103.57700532197134</c:v>
                </c:pt>
                <c:pt idx="143">
                  <c:v>103.51783841233905</c:v>
                </c:pt>
                <c:pt idx="144">
                  <c:v>103.45879520575591</c:v>
                </c:pt>
                <c:pt idx="145">
                  <c:v>103.39984484787841</c:v>
                </c:pt>
                <c:pt idx="146">
                  <c:v>103.34095782654238</c:v>
                </c:pt>
                <c:pt idx="147">
                  <c:v>103.28210630632037</c:v>
                </c:pt>
                <c:pt idx="148">
                  <c:v>103.22326440008602</c:v>
                </c:pt>
                <c:pt idx="149">
                  <c:v>103.16440837486897</c:v>
                </c:pt>
                <c:pt idx="150">
                  <c:v>103.10551679235161</c:v>
                </c:pt>
                <c:pt idx="151">
                  <c:v>103.04657058699281</c:v>
                </c:pt>
                <c:pt idx="152">
                  <c:v>102.98755308686466</c:v>
                </c:pt>
                <c:pt idx="153">
                  <c:v>102.92844998381136</c:v>
                </c:pt>
                <c:pt idx="154">
                  <c:v>102.8692492604919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112.9</c:v>
                </c:pt>
                <c:pt idx="1">
                  <c:v>113.967</c:v>
                </c:pt>
                <c:pt idx="2">
                  <c:v>114.533</c:v>
                </c:pt>
                <c:pt idx="3">
                  <c:v>112.883</c:v>
                </c:pt>
                <c:pt idx="4">
                  <c:v>114</c:v>
                </c:pt>
                <c:pt idx="5">
                  <c:v>111.883</c:v>
                </c:pt>
                <c:pt idx="6">
                  <c:v>112.133</c:v>
                </c:pt>
                <c:pt idx="7">
                  <c:v>113.167</c:v>
                </c:pt>
                <c:pt idx="8">
                  <c:v>112.033</c:v>
                </c:pt>
                <c:pt idx="9">
                  <c:v>113.633</c:v>
                </c:pt>
                <c:pt idx="10">
                  <c:v>115.833</c:v>
                </c:pt>
                <c:pt idx="11">
                  <c:v>113.06699999999999</c:v>
                </c:pt>
                <c:pt idx="12">
                  <c:v>111.967</c:v>
                </c:pt>
                <c:pt idx="13">
                  <c:v>112.283</c:v>
                </c:pt>
                <c:pt idx="14">
                  <c:v>113.483</c:v>
                </c:pt>
                <c:pt idx="15">
                  <c:v>113.383</c:v>
                </c:pt>
                <c:pt idx="16">
                  <c:v>113.45</c:v>
                </c:pt>
                <c:pt idx="17">
                  <c:v>114.3</c:v>
                </c:pt>
                <c:pt idx="18">
                  <c:v>116.033</c:v>
                </c:pt>
                <c:pt idx="19">
                  <c:v>115.1</c:v>
                </c:pt>
                <c:pt idx="20">
                  <c:v>113.1</c:v>
                </c:pt>
                <c:pt idx="21">
                  <c:v>114.783</c:v>
                </c:pt>
                <c:pt idx="22">
                  <c:v>114.31699999999999</c:v>
                </c:pt>
                <c:pt idx="23">
                  <c:v>114.31699999999999</c:v>
                </c:pt>
                <c:pt idx="24">
                  <c:v>112.517</c:v>
                </c:pt>
                <c:pt idx="25">
                  <c:v>114.5</c:v>
                </c:pt>
                <c:pt idx="26">
                  <c:v>112.467</c:v>
                </c:pt>
                <c:pt idx="27">
                  <c:v>114.717</c:v>
                </c:pt>
                <c:pt idx="28">
                  <c:v>113.417</c:v>
                </c:pt>
                <c:pt idx="29">
                  <c:v>115.033</c:v>
                </c:pt>
                <c:pt idx="30">
                  <c:v>115.35</c:v>
                </c:pt>
                <c:pt idx="31">
                  <c:v>114.467</c:v>
                </c:pt>
                <c:pt idx="32">
                  <c:v>114.017</c:v>
                </c:pt>
                <c:pt idx="33">
                  <c:v>115.93300000000001</c:v>
                </c:pt>
                <c:pt idx="34">
                  <c:v>115.967</c:v>
                </c:pt>
                <c:pt idx="35">
                  <c:v>115.467</c:v>
                </c:pt>
                <c:pt idx="36">
                  <c:v>117.617</c:v>
                </c:pt>
                <c:pt idx="37">
                  <c:v>116.4</c:v>
                </c:pt>
                <c:pt idx="38">
                  <c:v>114.81699999999999</c:v>
                </c:pt>
                <c:pt idx="39">
                  <c:v>117.1</c:v>
                </c:pt>
                <c:pt idx="40">
                  <c:v>116.467</c:v>
                </c:pt>
                <c:pt idx="41">
                  <c:v>118.117</c:v>
                </c:pt>
                <c:pt idx="42">
                  <c:v>120.06699999999999</c:v>
                </c:pt>
                <c:pt idx="43">
                  <c:v>121.31699999999999</c:v>
                </c:pt>
                <c:pt idx="44">
                  <c:v>120.967</c:v>
                </c:pt>
                <c:pt idx="45">
                  <c:v>122.417</c:v>
                </c:pt>
                <c:pt idx="46">
                  <c:v>125.767</c:v>
                </c:pt>
                <c:pt idx="47">
                  <c:v>130.36699999999999</c:v>
                </c:pt>
                <c:pt idx="48">
                  <c:v>143.9</c:v>
                </c:pt>
                <c:pt idx="49">
                  <c:v>160.68299999999999</c:v>
                </c:pt>
                <c:pt idx="50">
                  <c:v>177.38300000000001</c:v>
                </c:pt>
                <c:pt idx="51">
                  <c:v>195.13300000000001</c:v>
                </c:pt>
                <c:pt idx="52">
                  <c:v>209.233</c:v>
                </c:pt>
                <c:pt idx="53">
                  <c:v>220</c:v>
                </c:pt>
                <c:pt idx="54">
                  <c:v>225.767</c:v>
                </c:pt>
                <c:pt idx="55">
                  <c:v>227.733</c:v>
                </c:pt>
                <c:pt idx="56">
                  <c:v>228.15</c:v>
                </c:pt>
                <c:pt idx="57">
                  <c:v>220.75</c:v>
                </c:pt>
                <c:pt idx="58">
                  <c:v>203.517</c:v>
                </c:pt>
                <c:pt idx="59">
                  <c:v>162.94999999999999</c:v>
                </c:pt>
                <c:pt idx="60">
                  <c:v>127.467</c:v>
                </c:pt>
                <c:pt idx="61">
                  <c:v>116.533</c:v>
                </c:pt>
                <c:pt idx="62">
                  <c:v>112.883</c:v>
                </c:pt>
                <c:pt idx="63">
                  <c:v>112.95</c:v>
                </c:pt>
                <c:pt idx="64">
                  <c:v>115.18300000000001</c:v>
                </c:pt>
                <c:pt idx="65">
                  <c:v>115.75</c:v>
                </c:pt>
                <c:pt idx="66">
                  <c:v>119.033</c:v>
                </c:pt>
                <c:pt idx="67">
                  <c:v>125.283</c:v>
                </c:pt>
                <c:pt idx="68">
                  <c:v>134.36699999999999</c:v>
                </c:pt>
                <c:pt idx="69">
                  <c:v>147.53299999999999</c:v>
                </c:pt>
                <c:pt idx="70">
                  <c:v>158.31700000000001</c:v>
                </c:pt>
                <c:pt idx="71">
                  <c:v>170.43299999999999</c:v>
                </c:pt>
                <c:pt idx="72">
                  <c:v>181.55</c:v>
                </c:pt>
                <c:pt idx="73">
                  <c:v>189.233</c:v>
                </c:pt>
                <c:pt idx="74">
                  <c:v>194.833</c:v>
                </c:pt>
                <c:pt idx="75">
                  <c:v>195.917</c:v>
                </c:pt>
                <c:pt idx="76">
                  <c:v>192.03299999999999</c:v>
                </c:pt>
                <c:pt idx="77">
                  <c:v>173.56700000000001</c:v>
                </c:pt>
                <c:pt idx="78">
                  <c:v>140.11699999999999</c:v>
                </c:pt>
                <c:pt idx="79">
                  <c:v>115.95</c:v>
                </c:pt>
                <c:pt idx="80">
                  <c:v>106.517</c:v>
                </c:pt>
                <c:pt idx="81">
                  <c:v>105.35</c:v>
                </c:pt>
                <c:pt idx="82">
                  <c:v>104.8</c:v>
                </c:pt>
                <c:pt idx="83">
                  <c:v>105.733</c:v>
                </c:pt>
                <c:pt idx="84">
                  <c:v>105.883</c:v>
                </c:pt>
                <c:pt idx="85">
                  <c:v>104.533</c:v>
                </c:pt>
                <c:pt idx="86">
                  <c:v>107.083</c:v>
                </c:pt>
                <c:pt idx="87">
                  <c:v>104.517</c:v>
                </c:pt>
                <c:pt idx="88">
                  <c:v>105.68300000000001</c:v>
                </c:pt>
                <c:pt idx="89">
                  <c:v>104.56699999999999</c:v>
                </c:pt>
                <c:pt idx="90">
                  <c:v>106.56699999999999</c:v>
                </c:pt>
                <c:pt idx="91">
                  <c:v>105.8</c:v>
                </c:pt>
                <c:pt idx="92">
                  <c:v>107.633</c:v>
                </c:pt>
                <c:pt idx="93">
                  <c:v>106.06699999999999</c:v>
                </c:pt>
                <c:pt idx="94">
                  <c:v>105.967</c:v>
                </c:pt>
                <c:pt idx="95">
                  <c:v>109.45</c:v>
                </c:pt>
                <c:pt idx="96">
                  <c:v>105.45</c:v>
                </c:pt>
                <c:pt idx="97">
                  <c:v>106.233</c:v>
                </c:pt>
                <c:pt idx="98">
                  <c:v>105.9</c:v>
                </c:pt>
                <c:pt idx="99">
                  <c:v>106.05</c:v>
                </c:pt>
                <c:pt idx="100">
                  <c:v>107.083</c:v>
                </c:pt>
                <c:pt idx="101">
                  <c:v>105.8</c:v>
                </c:pt>
                <c:pt idx="102">
                  <c:v>104.033</c:v>
                </c:pt>
                <c:pt idx="103">
                  <c:v>105.883</c:v>
                </c:pt>
                <c:pt idx="104">
                  <c:v>106.083</c:v>
                </c:pt>
                <c:pt idx="105">
                  <c:v>111.31699999999999</c:v>
                </c:pt>
                <c:pt idx="106">
                  <c:v>114.383</c:v>
                </c:pt>
                <c:pt idx="107">
                  <c:v>116.133</c:v>
                </c:pt>
                <c:pt idx="108">
                  <c:v>115.983</c:v>
                </c:pt>
                <c:pt idx="109">
                  <c:v>118.033</c:v>
                </c:pt>
                <c:pt idx="110">
                  <c:v>115.617</c:v>
                </c:pt>
                <c:pt idx="111">
                  <c:v>112.93300000000001</c:v>
                </c:pt>
                <c:pt idx="112">
                  <c:v>108.68300000000001</c:v>
                </c:pt>
                <c:pt idx="113">
                  <c:v>105.56699999999999</c:v>
                </c:pt>
                <c:pt idx="114">
                  <c:v>105.4</c:v>
                </c:pt>
                <c:pt idx="115">
                  <c:v>103.883</c:v>
                </c:pt>
                <c:pt idx="116">
                  <c:v>104.18300000000001</c:v>
                </c:pt>
                <c:pt idx="117">
                  <c:v>103.81699999999999</c:v>
                </c:pt>
                <c:pt idx="118">
                  <c:v>101.133</c:v>
                </c:pt>
                <c:pt idx="119">
                  <c:v>103.383</c:v>
                </c:pt>
                <c:pt idx="120">
                  <c:v>103.8</c:v>
                </c:pt>
                <c:pt idx="121">
                  <c:v>101.333</c:v>
                </c:pt>
                <c:pt idx="122">
                  <c:v>102.217</c:v>
                </c:pt>
                <c:pt idx="123">
                  <c:v>102.45</c:v>
                </c:pt>
                <c:pt idx="124">
                  <c:v>103.55</c:v>
                </c:pt>
                <c:pt idx="125">
                  <c:v>103.333</c:v>
                </c:pt>
                <c:pt idx="126">
                  <c:v>104.43300000000001</c:v>
                </c:pt>
                <c:pt idx="127">
                  <c:v>101.967</c:v>
                </c:pt>
                <c:pt idx="128">
                  <c:v>103.417</c:v>
                </c:pt>
                <c:pt idx="129">
                  <c:v>104.3</c:v>
                </c:pt>
                <c:pt idx="130">
                  <c:v>106.1</c:v>
                </c:pt>
                <c:pt idx="131">
                  <c:v>104</c:v>
                </c:pt>
                <c:pt idx="132">
                  <c:v>107.533</c:v>
                </c:pt>
                <c:pt idx="133">
                  <c:v>107.083</c:v>
                </c:pt>
                <c:pt idx="134">
                  <c:v>109.55</c:v>
                </c:pt>
                <c:pt idx="135">
                  <c:v>110.2</c:v>
                </c:pt>
                <c:pt idx="136">
                  <c:v>108.3</c:v>
                </c:pt>
                <c:pt idx="137">
                  <c:v>106.617</c:v>
                </c:pt>
                <c:pt idx="138">
                  <c:v>104.233</c:v>
                </c:pt>
                <c:pt idx="139">
                  <c:v>102.717</c:v>
                </c:pt>
                <c:pt idx="140">
                  <c:v>103.767</c:v>
                </c:pt>
                <c:pt idx="141">
                  <c:v>102.1</c:v>
                </c:pt>
                <c:pt idx="142">
                  <c:v>100.45</c:v>
                </c:pt>
                <c:pt idx="143">
                  <c:v>103.6</c:v>
                </c:pt>
                <c:pt idx="144">
                  <c:v>101.35</c:v>
                </c:pt>
                <c:pt idx="145">
                  <c:v>101.31699999999999</c:v>
                </c:pt>
                <c:pt idx="146">
                  <c:v>102.45</c:v>
                </c:pt>
                <c:pt idx="147">
                  <c:v>102.31699999999999</c:v>
                </c:pt>
                <c:pt idx="148">
                  <c:v>102.917</c:v>
                </c:pt>
                <c:pt idx="149">
                  <c:v>102.017</c:v>
                </c:pt>
                <c:pt idx="150">
                  <c:v>101.633</c:v>
                </c:pt>
                <c:pt idx="151">
                  <c:v>102.517</c:v>
                </c:pt>
                <c:pt idx="152">
                  <c:v>102.56699999999999</c:v>
                </c:pt>
                <c:pt idx="153">
                  <c:v>102.533</c:v>
                </c:pt>
                <c:pt idx="154">
                  <c:v>100.767</c:v>
                </c:pt>
                <c:pt idx="155">
                  <c:v>102.983</c:v>
                </c:pt>
                <c:pt idx="156">
                  <c:v>99.783000000000001</c:v>
                </c:pt>
                <c:pt idx="157">
                  <c:v>101.917</c:v>
                </c:pt>
                <c:pt idx="158">
                  <c:v>101.667</c:v>
                </c:pt>
                <c:pt idx="159">
                  <c:v>102.9</c:v>
                </c:pt>
                <c:pt idx="160">
                  <c:v>101.68300000000001</c:v>
                </c:pt>
                <c:pt idx="161">
                  <c:v>100.867</c:v>
                </c:pt>
                <c:pt idx="162">
                  <c:v>102</c:v>
                </c:pt>
                <c:pt idx="163">
                  <c:v>101.217</c:v>
                </c:pt>
                <c:pt idx="164">
                  <c:v>103.967</c:v>
                </c:pt>
                <c:pt idx="165">
                  <c:v>100.733</c:v>
                </c:pt>
                <c:pt idx="166">
                  <c:v>103.3</c:v>
                </c:pt>
                <c:pt idx="167">
                  <c:v>101.8</c:v>
                </c:pt>
                <c:pt idx="168">
                  <c:v>102.25</c:v>
                </c:pt>
                <c:pt idx="169">
                  <c:v>101.733</c:v>
                </c:pt>
                <c:pt idx="170">
                  <c:v>101.95</c:v>
                </c:pt>
                <c:pt idx="171">
                  <c:v>102.233</c:v>
                </c:pt>
                <c:pt idx="172">
                  <c:v>102.15</c:v>
                </c:pt>
                <c:pt idx="173">
                  <c:v>103.95</c:v>
                </c:pt>
                <c:pt idx="174">
                  <c:v>102.117</c:v>
                </c:pt>
                <c:pt idx="175">
                  <c:v>99.983000000000004</c:v>
                </c:pt>
                <c:pt idx="176">
                  <c:v>100.65</c:v>
                </c:pt>
                <c:pt idx="177">
                  <c:v>100.31699999999999</c:v>
                </c:pt>
                <c:pt idx="178">
                  <c:v>101.783</c:v>
                </c:pt>
                <c:pt idx="179">
                  <c:v>102.85</c:v>
                </c:pt>
                <c:pt idx="180">
                  <c:v>101.167</c:v>
                </c:pt>
                <c:pt idx="181">
                  <c:v>101.217</c:v>
                </c:pt>
                <c:pt idx="182">
                  <c:v>101.583</c:v>
                </c:pt>
                <c:pt idx="183">
                  <c:v>101.133</c:v>
                </c:pt>
                <c:pt idx="184">
                  <c:v>102.56699999999999</c:v>
                </c:pt>
                <c:pt idx="185">
                  <c:v>103.467</c:v>
                </c:pt>
                <c:pt idx="186">
                  <c:v>100.05</c:v>
                </c:pt>
                <c:pt idx="187">
                  <c:v>100.783</c:v>
                </c:pt>
                <c:pt idx="188">
                  <c:v>101.483</c:v>
                </c:pt>
                <c:pt idx="189">
                  <c:v>101.233</c:v>
                </c:pt>
                <c:pt idx="190">
                  <c:v>102.05</c:v>
                </c:pt>
                <c:pt idx="191">
                  <c:v>100.5</c:v>
                </c:pt>
                <c:pt idx="192">
                  <c:v>101.15</c:v>
                </c:pt>
                <c:pt idx="193">
                  <c:v>102.25</c:v>
                </c:pt>
                <c:pt idx="194">
                  <c:v>100.883</c:v>
                </c:pt>
                <c:pt idx="195">
                  <c:v>101.56699999999999</c:v>
                </c:pt>
                <c:pt idx="196">
                  <c:v>98.716999999999999</c:v>
                </c:pt>
                <c:pt idx="197">
                  <c:v>102.533</c:v>
                </c:pt>
                <c:pt idx="198">
                  <c:v>102.483</c:v>
                </c:pt>
                <c:pt idx="199">
                  <c:v>99.183000000000007</c:v>
                </c:pt>
                <c:pt idx="200">
                  <c:v>99.832999999999998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112.70519473738145</c:v>
                </c:pt>
                <c:pt idx="11">
                  <c:v>112.81910033804822</c:v>
                </c:pt>
                <c:pt idx="12">
                  <c:v>112.93069146939474</c:v>
                </c:pt>
                <c:pt idx="13">
                  <c:v>113.03969848483246</c:v>
                </c:pt>
                <c:pt idx="14">
                  <c:v>113.14582750140028</c:v>
                </c:pt>
                <c:pt idx="15">
                  <c:v>113.24875939885666</c:v>
                </c:pt>
                <c:pt idx="16">
                  <c:v>113.34814903126725</c:v>
                </c:pt>
                <c:pt idx="17">
                  <c:v>113.44362471862964</c:v>
                </c:pt>
                <c:pt idx="18">
                  <c:v>113.5347880965035</c:v>
                </c:pt>
                <c:pt idx="19">
                  <c:v>113.62121441436676</c:v>
                </c:pt>
                <c:pt idx="20">
                  <c:v>113.70245339194101</c:v>
                </c:pt>
                <c:pt idx="21">
                  <c:v>113.77803077536844</c:v>
                </c:pt>
                <c:pt idx="22">
                  <c:v>113.84745080059329</c:v>
                </c:pt>
                <c:pt idx="23">
                  <c:v>113.91019990910627</c:v>
                </c:pt>
                <c:pt idx="24">
                  <c:v>113.96575235035291</c:v>
                </c:pt>
                <c:pt idx="25">
                  <c:v>114.01357889550972</c:v>
                </c:pt>
                <c:pt idx="26">
                  <c:v>114.05316104860846</c:v>
                </c:pt>
                <c:pt idx="27">
                  <c:v>114.08401533058381</c:v>
                </c:pt>
                <c:pt idx="28">
                  <c:v>114.10573615656743</c:v>
                </c:pt>
                <c:pt idx="29">
                  <c:v>114.11807259453452</c:v>
                </c:pt>
                <c:pt idx="30">
                  <c:v>114.12106530194436</c:v>
                </c:pt>
                <c:pt idx="31">
                  <c:v>114.11528680556289</c:v>
                </c:pt>
                <c:pt idx="32">
                  <c:v>114.1022523962678</c:v>
                </c:pt>
                <c:pt idx="33">
                  <c:v>114.08510049712744</c:v>
                </c:pt>
                <c:pt idx="34">
                  <c:v>114.06967807500951</c:v>
                </c:pt>
                <c:pt idx="35">
                  <c:v>114.06620158077324</c:v>
                </c:pt>
                <c:pt idx="36">
                  <c:v>114.09168342986327</c:v>
                </c:pt>
                <c:pt idx="37">
                  <c:v>114.17329655998532</c:v>
                </c:pt>
                <c:pt idx="38">
                  <c:v>114.35276628492971</c:v>
                </c:pt>
                <c:pt idx="39">
                  <c:v>114.69169810250361</c:v>
                </c:pt>
                <c:pt idx="40">
                  <c:v>115.2774483007194</c:v>
                </c:pt>
                <c:pt idx="41">
                  <c:v>116.22871985145485</c:v>
                </c:pt>
                <c:pt idx="42">
                  <c:v>117.69955889155993</c:v>
                </c:pt>
                <c:pt idx="43">
                  <c:v>119.8799332136452</c:v>
                </c:pt>
                <c:pt idx="44">
                  <c:v>122.99075002677102</c:v>
                </c:pt>
                <c:pt idx="45">
                  <c:v>127.27121502420336</c:v>
                </c:pt>
                <c:pt idx="46">
                  <c:v>132.95704552979299</c:v>
                </c:pt>
                <c:pt idx="47">
                  <c:v>140.249351552479</c:v>
                </c:pt>
                <c:pt idx="48">
                  <c:v>149.27596040231037</c:v>
                </c:pt>
                <c:pt idx="49">
                  <c:v>160.04933198685032</c:v>
                </c:pt>
                <c:pt idx="50">
                  <c:v>172.42744789398839</c:v>
                </c:pt>
                <c:pt idx="51">
                  <c:v>186.08466720757025</c:v>
                </c:pt>
                <c:pt idx="52">
                  <c:v>200.4908951265439</c:v>
                </c:pt>
                <c:pt idx="53">
                  <c:v>214.84615085343663</c:v>
                </c:pt>
                <c:pt idx="54">
                  <c:v>227.76750673363557</c:v>
                </c:pt>
                <c:pt idx="55">
                  <c:v>236.46311202887347</c:v>
                </c:pt>
                <c:pt idx="56">
                  <c:v>236.03769604656074</c:v>
                </c:pt>
                <c:pt idx="57">
                  <c:v>221.46733892951661</c:v>
                </c:pt>
                <c:pt idx="58">
                  <c:v>193.24596754107986</c:v>
                </c:pt>
                <c:pt idx="59">
                  <c:v>160.47492598542217</c:v>
                </c:pt>
                <c:pt idx="60">
                  <c:v>134.71013502609492</c:v>
                </c:pt>
                <c:pt idx="61">
                  <c:v>120.9058834994957</c:v>
                </c:pt>
                <c:pt idx="62">
                  <c:v>116.48342221465421</c:v>
                </c:pt>
                <c:pt idx="63">
                  <c:v>116.90307002762009</c:v>
                </c:pt>
                <c:pt idx="64">
                  <c:v>119.43883247992697</c:v>
                </c:pt>
                <c:pt idx="65">
                  <c:v>123.20108717071953</c:v>
                </c:pt>
                <c:pt idx="66">
                  <c:v>128.07220276599577</c:v>
                </c:pt>
                <c:pt idx="67">
                  <c:v>134.09280798039828</c:v>
                </c:pt>
                <c:pt idx="68">
                  <c:v>141.26514977317103</c:v>
                </c:pt>
                <c:pt idx="69">
                  <c:v>149.49838272297194</c:v>
                </c:pt>
                <c:pt idx="70">
                  <c:v>158.58730258386748</c:v>
                </c:pt>
                <c:pt idx="71">
                  <c:v>168.20366707284046</c:v>
                </c:pt>
                <c:pt idx="72">
                  <c:v>177.88267791915013</c:v>
                </c:pt>
                <c:pt idx="73">
                  <c:v>186.90757309294139</c:v>
                </c:pt>
                <c:pt idx="74">
                  <c:v>193.8289747685368</c:v>
                </c:pt>
                <c:pt idx="75">
                  <c:v>195.60726455824224</c:v>
                </c:pt>
                <c:pt idx="76">
                  <c:v>187.98015474343842</c:v>
                </c:pt>
                <c:pt idx="77">
                  <c:v>169.3740952148178</c:v>
                </c:pt>
                <c:pt idx="78">
                  <c:v>145.19912426069251</c:v>
                </c:pt>
                <c:pt idx="79">
                  <c:v>124.77565791756268</c:v>
                </c:pt>
                <c:pt idx="80">
                  <c:v>113.08963907434955</c:v>
                </c:pt>
                <c:pt idx="81">
                  <c:v>108.47844955786435</c:v>
                </c:pt>
                <c:pt idx="82">
                  <c:v>107.17484943901391</c:v>
                </c:pt>
                <c:pt idx="83">
                  <c:v>106.85616286983326</c:v>
                </c:pt>
                <c:pt idx="84">
                  <c:v>106.73220055773986</c:v>
                </c:pt>
                <c:pt idx="85">
                  <c:v>106.63555521096633</c:v>
                </c:pt>
                <c:pt idx="86">
                  <c:v>106.54305578277882</c:v>
                </c:pt>
                <c:pt idx="87">
                  <c:v>106.45247108684755</c:v>
                </c:pt>
                <c:pt idx="88">
                  <c:v>106.36355569628682</c:v>
                </c:pt>
                <c:pt idx="89">
                  <c:v>106.27619501507461</c:v>
                </c:pt>
                <c:pt idx="90">
                  <c:v>106.19028708367561</c:v>
                </c:pt>
                <c:pt idx="91">
                  <c:v>106.10574132049369</c:v>
                </c:pt>
                <c:pt idx="92">
                  <c:v>106.02249283915205</c:v>
                </c:pt>
                <c:pt idx="93">
                  <c:v>105.94055146211579</c:v>
                </c:pt>
                <c:pt idx="94">
                  <c:v>105.86015181633549</c:v>
                </c:pt>
                <c:pt idx="95">
                  <c:v>105.78216800257762</c:v>
                </c:pt>
                <c:pt idx="96">
                  <c:v>105.70914157304632</c:v>
                </c:pt>
                <c:pt idx="97">
                  <c:v>105.647546711091</c:v>
                </c:pt>
                <c:pt idx="98">
                  <c:v>105.61215556953712</c:v>
                </c:pt>
                <c:pt idx="99">
                  <c:v>105.63317289709872</c:v>
                </c:pt>
                <c:pt idx="100">
                  <c:v>105.76544760911747</c:v>
                </c:pt>
                <c:pt idx="101">
                  <c:v>106.09578042553336</c:v>
                </c:pt>
                <c:pt idx="102">
                  <c:v>106.73941153818853</c:v>
                </c:pt>
                <c:pt idx="103">
                  <c:v>107.8132062002089</c:v>
                </c:pt>
                <c:pt idx="104">
                  <c:v>109.37733756744557</c:v>
                </c:pt>
                <c:pt idx="105">
                  <c:v>111.35580369201031</c:v>
                </c:pt>
                <c:pt idx="106">
                  <c:v>113.47571235781407</c:v>
                </c:pt>
                <c:pt idx="107">
                  <c:v>115.28436020542948</c:v>
                </c:pt>
                <c:pt idx="108">
                  <c:v>116.28032043383728</c:v>
                </c:pt>
                <c:pt idx="109">
                  <c:v>116.12220921078925</c:v>
                </c:pt>
                <c:pt idx="110">
                  <c:v>114.80223000373293</c:v>
                </c:pt>
                <c:pt idx="111">
                  <c:v>112.666507414205</c:v>
                </c:pt>
                <c:pt idx="112">
                  <c:v>110.25774886525463</c:v>
                </c:pt>
                <c:pt idx="113">
                  <c:v>108.07866811352416</c:v>
                </c:pt>
                <c:pt idx="114">
                  <c:v>106.41976584935422</c:v>
                </c:pt>
                <c:pt idx="115">
                  <c:v>105.3289471991414</c:v>
                </c:pt>
                <c:pt idx="116">
                  <c:v>104.69394793875703</c:v>
                </c:pt>
                <c:pt idx="117">
                  <c:v>104.35335340901882</c:v>
                </c:pt>
                <c:pt idx="118">
                  <c:v>104.1714088311647</c:v>
                </c:pt>
                <c:pt idx="119">
                  <c:v>104.06213007562332</c:v>
                </c:pt>
                <c:pt idx="120">
                  <c:v>103.98150835385093</c:v>
                </c:pt>
                <c:pt idx="121">
                  <c:v>103.91077869712684</c:v>
                </c:pt>
                <c:pt idx="122">
                  <c:v>103.84317085818707</c:v>
                </c:pt>
                <c:pt idx="123">
                  <c:v>103.77663031802648</c:v>
                </c:pt>
                <c:pt idx="124">
                  <c:v>103.71083306423088</c:v>
                </c:pt>
                <c:pt idx="125">
                  <c:v>103.64685098442222</c:v>
                </c:pt>
                <c:pt idx="126">
                  <c:v>103.58976142691364</c:v>
                </c:pt>
                <c:pt idx="127">
                  <c:v>103.55719849773676</c:v>
                </c:pt>
                <c:pt idx="128">
                  <c:v>103.59782531373753</c:v>
                </c:pt>
                <c:pt idx="129">
                  <c:v>103.81541634433731</c:v>
                </c:pt>
                <c:pt idx="130">
                  <c:v>104.36945766190257</c:v>
                </c:pt>
                <c:pt idx="131">
                  <c:v>105.40011398177506</c:v>
                </c:pt>
                <c:pt idx="132">
                  <c:v>106.86315938081543</c:v>
                </c:pt>
                <c:pt idx="133">
                  <c:v>108.38800940494244</c:v>
                </c:pt>
                <c:pt idx="134">
                  <c:v>109.36247291207859</c:v>
                </c:pt>
                <c:pt idx="135">
                  <c:v>109.2956358554779</c:v>
                </c:pt>
                <c:pt idx="136">
                  <c:v>108.18350328433168</c:v>
                </c:pt>
                <c:pt idx="137">
                  <c:v>106.51646447198041</c:v>
                </c:pt>
                <c:pt idx="138">
                  <c:v>104.91656462010256</c:v>
                </c:pt>
                <c:pt idx="139">
                  <c:v>103.76181229831489</c:v>
                </c:pt>
                <c:pt idx="140">
                  <c:v>103.09315508817033</c:v>
                </c:pt>
                <c:pt idx="141">
                  <c:v>102.76194321523279</c:v>
                </c:pt>
                <c:pt idx="142">
                  <c:v>102.60335883572206</c:v>
                </c:pt>
                <c:pt idx="143">
                  <c:v>102.51323766779525</c:v>
                </c:pt>
                <c:pt idx="144">
                  <c:v>102.44468429700748</c:v>
                </c:pt>
                <c:pt idx="145">
                  <c:v>102.38160985397219</c:v>
                </c:pt>
                <c:pt idx="146">
                  <c:v>102.31967243609279</c:v>
                </c:pt>
                <c:pt idx="147">
                  <c:v>102.25792753567059</c:v>
                </c:pt>
                <c:pt idx="148">
                  <c:v>102.19619998047027</c:v>
                </c:pt>
                <c:pt idx="149">
                  <c:v>102.13445418539888</c:v>
                </c:pt>
                <c:pt idx="150">
                  <c:v>102.07267601301972</c:v>
                </c:pt>
                <c:pt idx="151">
                  <c:v>102.01085513657154</c:v>
                </c:pt>
                <c:pt idx="152">
                  <c:v>101.94898289928238</c:v>
                </c:pt>
                <c:pt idx="153">
                  <c:v>101.88705205975394</c:v>
                </c:pt>
                <c:pt idx="154">
                  <c:v>101.82505670613972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112.70519473737623</c:v>
                </c:pt>
                <c:pt idx="11">
                  <c:v>112.81910033802963</c:v>
                </c:pt>
                <c:pt idx="12">
                  <c:v>112.9306914693302</c:v>
                </c:pt>
                <c:pt idx="13">
                  <c:v>113.03969848461419</c:v>
                </c:pt>
                <c:pt idx="14">
                  <c:v>113.14582750068155</c:v>
                </c:pt>
                <c:pt idx="15">
                  <c:v>113.24875939655223</c:v>
                </c:pt>
                <c:pt idx="16">
                  <c:v>113.34814902407285</c:v>
                </c:pt>
                <c:pt idx="17">
                  <c:v>113.44362469675949</c:v>
                </c:pt>
                <c:pt idx="18">
                  <c:v>113.53478803176878</c:v>
                </c:pt>
                <c:pt idx="19">
                  <c:v>113.62121422779295</c:v>
                </c:pt>
                <c:pt idx="20">
                  <c:v>113.70245286835012</c:v>
                </c:pt>
                <c:pt idx="21">
                  <c:v>113.77802934462603</c:v>
                </c:pt>
                <c:pt idx="22">
                  <c:v>113.84744699380424</c:v>
                </c:pt>
                <c:pt idx="23">
                  <c:v>113.91019004667098</c:v>
                </c:pt>
                <c:pt idx="24">
                  <c:v>113.96572747108995</c:v>
                </c:pt>
                <c:pt idx="25">
                  <c:v>114.01351778458665</c:v>
                </c:pt>
                <c:pt idx="26">
                  <c:v>114.05301488873224</c:v>
                </c:pt>
                <c:pt idx="27">
                  <c:v>114.08367494945129</c:v>
                </c:pt>
                <c:pt idx="28">
                  <c:v>114.10496431034849</c:v>
                </c:pt>
                <c:pt idx="29">
                  <c:v>114.11636838075354</c:v>
                </c:pt>
                <c:pt idx="30">
                  <c:v>114.11740138724029</c:v>
                </c:pt>
                <c:pt idx="31">
                  <c:v>114.10761681857927</c:v>
                </c:pt>
                <c:pt idx="32">
                  <c:v>114.08661833210579</c:v>
                </c:pt>
                <c:pt idx="33">
                  <c:v>114.05407082800077</c:v>
                </c:pt>
                <c:pt idx="34">
                  <c:v>114.00971134154842</c:v>
                </c:pt>
                <c:pt idx="35">
                  <c:v>113.9533593572627</c:v>
                </c:pt>
                <c:pt idx="36">
                  <c:v>113.88492611831157</c:v>
                </c:pt>
                <c:pt idx="37">
                  <c:v>113.80442249506631</c:v>
                </c:pt>
                <c:pt idx="38">
                  <c:v>113.71196499206657</c:v>
                </c:pt>
                <c:pt idx="39">
                  <c:v>113.60777951583981</c:v>
                </c:pt>
                <c:pt idx="40">
                  <c:v>113.49220259726073</c:v>
                </c:pt>
                <c:pt idx="41">
                  <c:v>113.36567985932594</c:v>
                </c:pt>
                <c:pt idx="42">
                  <c:v>113.22876163946795</c:v>
                </c:pt>
                <c:pt idx="43">
                  <c:v>113.08209580747386</c:v>
                </c:pt>
                <c:pt idx="44">
                  <c:v>112.92641795643435</c:v>
                </c:pt>
                <c:pt idx="45">
                  <c:v>112.76253927463733</c:v>
                </c:pt>
                <c:pt idx="46">
                  <c:v>112.59133252073737</c:v>
                </c:pt>
                <c:pt idx="47">
                  <c:v>112.41371661390426</c:v>
                </c:pt>
                <c:pt idx="48">
                  <c:v>112.23064040825665</c:v>
                </c:pt>
                <c:pt idx="49">
                  <c:v>112.04306624297936</c:v>
                </c:pt>
                <c:pt idx="50">
                  <c:v>111.85195384568971</c:v>
                </c:pt>
                <c:pt idx="51">
                  <c:v>111.65824511968067</c:v>
                </c:pt>
                <c:pt idx="52">
                  <c:v>111.4628502711895</c:v>
                </c:pt>
                <c:pt idx="53">
                  <c:v>111.26663563833239</c:v>
                </c:pt>
                <c:pt idx="54">
                  <c:v>111.0704134773208</c:v>
                </c:pt>
                <c:pt idx="55">
                  <c:v>110.87493385256326</c:v>
                </c:pt>
                <c:pt idx="56">
                  <c:v>110.68087867297292</c:v>
                </c:pt>
                <c:pt idx="57">
                  <c:v>110.48885782350465</c:v>
                </c:pt>
                <c:pt idx="58">
                  <c:v>110.2994072630801</c:v>
                </c:pt>
                <c:pt idx="59">
                  <c:v>110.11298890014436</c:v>
                </c:pt>
                <c:pt idx="60">
                  <c:v>109.92999201585658</c:v>
                </c:pt>
                <c:pt idx="61">
                  <c:v>109.75073598156179</c:v>
                </c:pt>
                <c:pt idx="62">
                  <c:v>109.57547400979618</c:v>
                </c:pt>
                <c:pt idx="63">
                  <c:v>109.40439768399577</c:v>
                </c:pt>
                <c:pt idx="64">
                  <c:v>109.23764202831413</c:v>
                </c:pt>
                <c:pt idx="65">
                  <c:v>109.07529090248576</c:v>
                </c:pt>
                <c:pt idx="66">
                  <c:v>108.91738253469669</c:v>
                </c:pt>
                <c:pt idx="67">
                  <c:v>108.76391503550836</c:v>
                </c:pt>
                <c:pt idx="68">
                  <c:v>108.61485176605751</c:v>
                </c:pt>
                <c:pt idx="69">
                  <c:v>108.47012646252422</c:v>
                </c:pt>
                <c:pt idx="70">
                  <c:v>108.32964804518903</c:v>
                </c:pt>
                <c:pt idx="71">
                  <c:v>108.1933050636509</c:v>
                </c:pt>
                <c:pt idx="72">
                  <c:v>108.06096974964362</c:v>
                </c:pt>
                <c:pt idx="73">
                  <c:v>107.93250166533089</c:v>
                </c:pt>
                <c:pt idx="74">
                  <c:v>107.80775094811897</c:v>
                </c:pt>
                <c:pt idx="75">
                  <c:v>107.68656116317318</c:v>
                </c:pt>
                <c:pt idx="76">
                  <c:v>107.56877178230583</c:v>
                </c:pt>
                <c:pt idx="77">
                  <c:v>107.45422031309359</c:v>
                </c:pt>
                <c:pt idx="78">
                  <c:v>107.34274410536506</c:v>
                </c:pt>
                <c:pt idx="79">
                  <c:v>107.23418186393231</c:v>
                </c:pt>
                <c:pt idx="80">
                  <c:v>107.1283748969567</c:v>
                </c:pt>
                <c:pt idx="81">
                  <c:v>107.02516812892708</c:v>
                </c:pt>
                <c:pt idx="82">
                  <c:v>106.92441090613771</c:v>
                </c:pt>
                <c:pt idx="83">
                  <c:v>106.82595762099098</c:v>
                </c:pt>
                <c:pt idx="84">
                  <c:v>106.7296681795841</c:v>
                </c:pt>
                <c:pt idx="85">
                  <c:v>106.63540833500453</c:v>
                </c:pt>
                <c:pt idx="86">
                  <c:v>106.54304990665706</c:v>
                </c:pt>
                <c:pt idx="87">
                  <c:v>106.45247090385656</c:v>
                </c:pt>
                <c:pt idx="88">
                  <c:v>106.36355556989552</c:v>
                </c:pt>
                <c:pt idx="89">
                  <c:v>106.27619436087926</c:v>
                </c:pt>
                <c:pt idx="90">
                  <c:v>106.19028387183111</c:v>
                </c:pt>
                <c:pt idx="91">
                  <c:v>106.10572672092536</c:v>
                </c:pt>
                <c:pt idx="92">
                  <c:v>106.02243140120663</c:v>
                </c:pt>
                <c:pt idx="93">
                  <c:v>105.94031210780493</c:v>
                </c:pt>
                <c:pt idx="94">
                  <c:v>105.85928854744608</c:v>
                </c:pt>
                <c:pt idx="95">
                  <c:v>105.77928573598243</c:v>
                </c:pt>
                <c:pt idx="96">
                  <c:v>105.70023378871716</c:v>
                </c:pt>
                <c:pt idx="97">
                  <c:v>105.62206770745621</c:v>
                </c:pt>
                <c:pt idx="98">
                  <c:v>105.54472716748177</c:v>
                </c:pt>
                <c:pt idx="99">
                  <c:v>105.46815630699149</c:v>
                </c:pt>
                <c:pt idx="100">
                  <c:v>105.39230352097169</c:v>
                </c:pt>
                <c:pt idx="101">
                  <c:v>105.31712126096529</c:v>
                </c:pt>
                <c:pt idx="102">
                  <c:v>105.24256584174091</c:v>
                </c:pt>
                <c:pt idx="103">
                  <c:v>105.16859725546155</c:v>
                </c:pt>
                <c:pt idx="104">
                  <c:v>105.0951789935815</c:v>
                </c:pt>
                <c:pt idx="105">
                  <c:v>105.02227787635896</c:v>
                </c:pt>
                <c:pt idx="106">
                  <c:v>104.94986388955614</c:v>
                </c:pt>
                <c:pt idx="107">
                  <c:v>104.87791002760318</c:v>
                </c:pt>
                <c:pt idx="108">
                  <c:v>104.80639214222407</c:v>
                </c:pt>
                <c:pt idx="109">
                  <c:v>104.73528879526306</c:v>
                </c:pt>
                <c:pt idx="110">
                  <c:v>104.66458111421026</c:v>
                </c:pt>
                <c:pt idx="111">
                  <c:v>104.59425264871034</c:v>
                </c:pt>
                <c:pt idx="112">
                  <c:v>104.52428922615667</c:v>
                </c:pt>
                <c:pt idx="113">
                  <c:v>104.45467880433667</c:v>
                </c:pt>
                <c:pt idx="114">
                  <c:v>104.38541131901405</c:v>
                </c:pt>
                <c:pt idx="115">
                  <c:v>104.31647852433137</c:v>
                </c:pt>
                <c:pt idx="116">
                  <c:v>104.24787382400542</c:v>
                </c:pt>
                <c:pt idx="117">
                  <c:v>104.17959209149407</c:v>
                </c:pt>
                <c:pt idx="118">
                  <c:v>104.11162947764942</c:v>
                </c:pt>
                <c:pt idx="119">
                  <c:v>104.04398320486003</c:v>
                </c:pt>
                <c:pt idx="120">
                  <c:v>103.97665134733131</c:v>
                </c:pt>
                <c:pt idx="121">
                  <c:v>103.90963259796047</c:v>
                </c:pt>
                <c:pt idx="122">
                  <c:v>103.84292602321995</c:v>
                </c:pt>
                <c:pt idx="123">
                  <c:v>103.77653080854557</c:v>
                </c:pt>
                <c:pt idx="124">
                  <c:v>103.71044599788441</c:v>
                </c:pt>
                <c:pt idx="125">
                  <c:v>103.64467023223659</c:v>
                </c:pt>
                <c:pt idx="126">
                  <c:v>103.57920149313757</c:v>
                </c:pt>
                <c:pt idx="127">
                  <c:v>103.51403685798334</c:v>
                </c:pt>
                <c:pt idx="128">
                  <c:v>103.44917227479512</c:v>
                </c:pt>
                <c:pt idx="129">
                  <c:v>103.38460236435691</c:v>
                </c:pt>
                <c:pt idx="130">
                  <c:v>103.32032025754708</c:v>
                </c:pt>
                <c:pt idx="131">
                  <c:v>103.25631747506864</c:v>
                </c:pt>
                <c:pt idx="132">
                  <c:v>103.19258385563612</c:v>
                </c:pt>
                <c:pt idx="133">
                  <c:v>103.12910753702442</c:v>
                </c:pt>
                <c:pt idx="134">
                  <c:v>103.06587499230187</c:v>
                </c:pt>
                <c:pt idx="135">
                  <c:v>103.00287112117735</c:v>
                </c:pt>
                <c:pt idx="136">
                  <c:v>102.94007939385558</c:v>
                </c:pt>
                <c:pt idx="137">
                  <c:v>102.87748204230141</c:v>
                </c:pt>
                <c:pt idx="138">
                  <c:v>102.81506029155886</c:v>
                </c:pt>
                <c:pt idx="139">
                  <c:v>102.75279462193149</c:v>
                </c:pt>
                <c:pt idx="140">
                  <c:v>102.69066505154807</c:v>
                </c:pt>
                <c:pt idx="141">
                  <c:v>102.62865142820431</c:v>
                </c:pt>
                <c:pt idx="142">
                  <c:v>102.56673371941224</c:v>
                </c:pt>
                <c:pt idx="143">
                  <c:v>102.50489229027532</c:v>
                </c:pt>
                <c:pt idx="144">
                  <c:v>102.44310816004678</c:v>
                </c:pt>
                <c:pt idx="145">
                  <c:v>102.38136322989487</c:v>
                </c:pt>
                <c:pt idx="146">
                  <c:v>102.31964047633298</c:v>
                </c:pt>
                <c:pt idx="147">
                  <c:v>102.25792410681578</c:v>
                </c:pt>
                <c:pt idx="148">
                  <c:v>102.19619967600393</c:v>
                </c:pt>
                <c:pt idx="149">
                  <c:v>102.13445416302943</c:v>
                </c:pt>
                <c:pt idx="150">
                  <c:v>102.07267601166018</c:v>
                </c:pt>
                <c:pt idx="151">
                  <c:v>102.0108551365032</c:v>
                </c:pt>
                <c:pt idx="152">
                  <c:v>101.94898289927954</c:v>
                </c:pt>
                <c:pt idx="153">
                  <c:v>101.88705205975384</c:v>
                </c:pt>
                <c:pt idx="154">
                  <c:v>101.82505670613972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117.5</c:v>
                </c:pt>
                <c:pt idx="1">
                  <c:v>115.5</c:v>
                </c:pt>
                <c:pt idx="2">
                  <c:v>118.267</c:v>
                </c:pt>
                <c:pt idx="3">
                  <c:v>117.06699999999999</c:v>
                </c:pt>
                <c:pt idx="4">
                  <c:v>115.56699999999999</c:v>
                </c:pt>
                <c:pt idx="5">
                  <c:v>115.31699999999999</c:v>
                </c:pt>
                <c:pt idx="6">
                  <c:v>114.6</c:v>
                </c:pt>
                <c:pt idx="7">
                  <c:v>114.967</c:v>
                </c:pt>
                <c:pt idx="8">
                  <c:v>114.65</c:v>
                </c:pt>
                <c:pt idx="9">
                  <c:v>115.633</c:v>
                </c:pt>
                <c:pt idx="10">
                  <c:v>114.367</c:v>
                </c:pt>
                <c:pt idx="11">
                  <c:v>114.583</c:v>
                </c:pt>
                <c:pt idx="12">
                  <c:v>113.083</c:v>
                </c:pt>
                <c:pt idx="13">
                  <c:v>113.617</c:v>
                </c:pt>
                <c:pt idx="14">
                  <c:v>114.867</c:v>
                </c:pt>
                <c:pt idx="15">
                  <c:v>114.1</c:v>
                </c:pt>
                <c:pt idx="16">
                  <c:v>114.117</c:v>
                </c:pt>
                <c:pt idx="17">
                  <c:v>115.56699999999999</c:v>
                </c:pt>
                <c:pt idx="18">
                  <c:v>112.6</c:v>
                </c:pt>
                <c:pt idx="19">
                  <c:v>114.217</c:v>
                </c:pt>
                <c:pt idx="20">
                  <c:v>113.81699999999999</c:v>
                </c:pt>
                <c:pt idx="21">
                  <c:v>113.967</c:v>
                </c:pt>
                <c:pt idx="22">
                  <c:v>115.633</c:v>
                </c:pt>
                <c:pt idx="23">
                  <c:v>114.267</c:v>
                </c:pt>
                <c:pt idx="24">
                  <c:v>115.033</c:v>
                </c:pt>
                <c:pt idx="25">
                  <c:v>114.583</c:v>
                </c:pt>
                <c:pt idx="26">
                  <c:v>114.7</c:v>
                </c:pt>
                <c:pt idx="27">
                  <c:v>114.8</c:v>
                </c:pt>
                <c:pt idx="28">
                  <c:v>114.85</c:v>
                </c:pt>
                <c:pt idx="29">
                  <c:v>116.667</c:v>
                </c:pt>
                <c:pt idx="30">
                  <c:v>116.233</c:v>
                </c:pt>
                <c:pt idx="31">
                  <c:v>117.35</c:v>
                </c:pt>
                <c:pt idx="32">
                  <c:v>115.767</c:v>
                </c:pt>
                <c:pt idx="33">
                  <c:v>118.3</c:v>
                </c:pt>
                <c:pt idx="34">
                  <c:v>115.867</c:v>
                </c:pt>
                <c:pt idx="35">
                  <c:v>117.93300000000001</c:v>
                </c:pt>
                <c:pt idx="36">
                  <c:v>118.867</c:v>
                </c:pt>
                <c:pt idx="37">
                  <c:v>119.06699999999999</c:v>
                </c:pt>
                <c:pt idx="38">
                  <c:v>118.417</c:v>
                </c:pt>
                <c:pt idx="39">
                  <c:v>116.233</c:v>
                </c:pt>
                <c:pt idx="40">
                  <c:v>117.633</c:v>
                </c:pt>
                <c:pt idx="41">
                  <c:v>119.35</c:v>
                </c:pt>
                <c:pt idx="42">
                  <c:v>120.43300000000001</c:v>
                </c:pt>
                <c:pt idx="43">
                  <c:v>119.05</c:v>
                </c:pt>
                <c:pt idx="44">
                  <c:v>119.06699999999999</c:v>
                </c:pt>
                <c:pt idx="45">
                  <c:v>122.75</c:v>
                </c:pt>
                <c:pt idx="46">
                  <c:v>127.417</c:v>
                </c:pt>
                <c:pt idx="47">
                  <c:v>133.65</c:v>
                </c:pt>
                <c:pt idx="48">
                  <c:v>144.78299999999999</c:v>
                </c:pt>
                <c:pt idx="49">
                  <c:v>165.56700000000001</c:v>
                </c:pt>
                <c:pt idx="50">
                  <c:v>184.2</c:v>
                </c:pt>
                <c:pt idx="51">
                  <c:v>201.03299999999999</c:v>
                </c:pt>
                <c:pt idx="52">
                  <c:v>215.2</c:v>
                </c:pt>
                <c:pt idx="53">
                  <c:v>223.267</c:v>
                </c:pt>
                <c:pt idx="54">
                  <c:v>229.767</c:v>
                </c:pt>
                <c:pt idx="55">
                  <c:v>232.56700000000001</c:v>
                </c:pt>
                <c:pt idx="56">
                  <c:v>232.017</c:v>
                </c:pt>
                <c:pt idx="57">
                  <c:v>226.95</c:v>
                </c:pt>
                <c:pt idx="58">
                  <c:v>210.95</c:v>
                </c:pt>
                <c:pt idx="59">
                  <c:v>172.21700000000001</c:v>
                </c:pt>
                <c:pt idx="60">
                  <c:v>131.78299999999999</c:v>
                </c:pt>
                <c:pt idx="61">
                  <c:v>116.283</c:v>
                </c:pt>
                <c:pt idx="62">
                  <c:v>114.93300000000001</c:v>
                </c:pt>
                <c:pt idx="63">
                  <c:v>112.65</c:v>
                </c:pt>
                <c:pt idx="64">
                  <c:v>112.267</c:v>
                </c:pt>
                <c:pt idx="65">
                  <c:v>116.233</c:v>
                </c:pt>
                <c:pt idx="66">
                  <c:v>119.35</c:v>
                </c:pt>
                <c:pt idx="67">
                  <c:v>130.017</c:v>
                </c:pt>
                <c:pt idx="68">
                  <c:v>142.55000000000001</c:v>
                </c:pt>
                <c:pt idx="69">
                  <c:v>156.167</c:v>
                </c:pt>
                <c:pt idx="70">
                  <c:v>169.25</c:v>
                </c:pt>
                <c:pt idx="71">
                  <c:v>180.5</c:v>
                </c:pt>
                <c:pt idx="72">
                  <c:v>189.6</c:v>
                </c:pt>
                <c:pt idx="73">
                  <c:v>194.583</c:v>
                </c:pt>
                <c:pt idx="74">
                  <c:v>200.7</c:v>
                </c:pt>
                <c:pt idx="75">
                  <c:v>201.017</c:v>
                </c:pt>
                <c:pt idx="76">
                  <c:v>196.667</c:v>
                </c:pt>
                <c:pt idx="77">
                  <c:v>174.15</c:v>
                </c:pt>
                <c:pt idx="78">
                  <c:v>137.69999999999999</c:v>
                </c:pt>
                <c:pt idx="79">
                  <c:v>110.833</c:v>
                </c:pt>
                <c:pt idx="80">
                  <c:v>106.117</c:v>
                </c:pt>
                <c:pt idx="81">
                  <c:v>106.367</c:v>
                </c:pt>
                <c:pt idx="82">
                  <c:v>107.767</c:v>
                </c:pt>
                <c:pt idx="83">
                  <c:v>104.35</c:v>
                </c:pt>
                <c:pt idx="84">
                  <c:v>105.85</c:v>
                </c:pt>
                <c:pt idx="85">
                  <c:v>105.083</c:v>
                </c:pt>
                <c:pt idx="86">
                  <c:v>107.917</c:v>
                </c:pt>
                <c:pt idx="87">
                  <c:v>106.35</c:v>
                </c:pt>
                <c:pt idx="88">
                  <c:v>105.767</c:v>
                </c:pt>
                <c:pt idx="89">
                  <c:v>106.65</c:v>
                </c:pt>
                <c:pt idx="90">
                  <c:v>106.467</c:v>
                </c:pt>
                <c:pt idx="91">
                  <c:v>106.583</c:v>
                </c:pt>
                <c:pt idx="92">
                  <c:v>110.31699999999999</c:v>
                </c:pt>
                <c:pt idx="93">
                  <c:v>106.85</c:v>
                </c:pt>
                <c:pt idx="94">
                  <c:v>108.233</c:v>
                </c:pt>
                <c:pt idx="95">
                  <c:v>107.767</c:v>
                </c:pt>
                <c:pt idx="96">
                  <c:v>107.833</c:v>
                </c:pt>
                <c:pt idx="97">
                  <c:v>108.083</c:v>
                </c:pt>
                <c:pt idx="98">
                  <c:v>106.6</c:v>
                </c:pt>
                <c:pt idx="99">
                  <c:v>108.267</c:v>
                </c:pt>
                <c:pt idx="100">
                  <c:v>107.81699999999999</c:v>
                </c:pt>
                <c:pt idx="101">
                  <c:v>106.65</c:v>
                </c:pt>
                <c:pt idx="102">
                  <c:v>109.483</c:v>
                </c:pt>
                <c:pt idx="103">
                  <c:v>112.083</c:v>
                </c:pt>
                <c:pt idx="104">
                  <c:v>114.983</c:v>
                </c:pt>
                <c:pt idx="105">
                  <c:v>119.45</c:v>
                </c:pt>
                <c:pt idx="106">
                  <c:v>120.783</c:v>
                </c:pt>
                <c:pt idx="107">
                  <c:v>122.783</c:v>
                </c:pt>
                <c:pt idx="108">
                  <c:v>121.267</c:v>
                </c:pt>
                <c:pt idx="109">
                  <c:v>122.083</c:v>
                </c:pt>
                <c:pt idx="110">
                  <c:v>116.4</c:v>
                </c:pt>
                <c:pt idx="111">
                  <c:v>113.43300000000001</c:v>
                </c:pt>
                <c:pt idx="112">
                  <c:v>110.333</c:v>
                </c:pt>
                <c:pt idx="113">
                  <c:v>107.6</c:v>
                </c:pt>
                <c:pt idx="114">
                  <c:v>106.517</c:v>
                </c:pt>
                <c:pt idx="115">
                  <c:v>107.983</c:v>
                </c:pt>
                <c:pt idx="116">
                  <c:v>105.68300000000001</c:v>
                </c:pt>
                <c:pt idx="117">
                  <c:v>104.75</c:v>
                </c:pt>
                <c:pt idx="118">
                  <c:v>105.717</c:v>
                </c:pt>
                <c:pt idx="119">
                  <c:v>105.56699999999999</c:v>
                </c:pt>
                <c:pt idx="120">
                  <c:v>106.217</c:v>
                </c:pt>
                <c:pt idx="121">
                  <c:v>105.31699999999999</c:v>
                </c:pt>
                <c:pt idx="122">
                  <c:v>103.43300000000001</c:v>
                </c:pt>
                <c:pt idx="123">
                  <c:v>103.917</c:v>
                </c:pt>
                <c:pt idx="124">
                  <c:v>104.81699999999999</c:v>
                </c:pt>
                <c:pt idx="125">
                  <c:v>105.017</c:v>
                </c:pt>
                <c:pt idx="126">
                  <c:v>104.583</c:v>
                </c:pt>
                <c:pt idx="127">
                  <c:v>105.1</c:v>
                </c:pt>
                <c:pt idx="128">
                  <c:v>105.117</c:v>
                </c:pt>
                <c:pt idx="129">
                  <c:v>108</c:v>
                </c:pt>
                <c:pt idx="130">
                  <c:v>108.65</c:v>
                </c:pt>
                <c:pt idx="131">
                  <c:v>113.983</c:v>
                </c:pt>
                <c:pt idx="132">
                  <c:v>115.117</c:v>
                </c:pt>
                <c:pt idx="133">
                  <c:v>115.6</c:v>
                </c:pt>
                <c:pt idx="134">
                  <c:v>112.3</c:v>
                </c:pt>
                <c:pt idx="135">
                  <c:v>111.18300000000001</c:v>
                </c:pt>
                <c:pt idx="136">
                  <c:v>107.5</c:v>
                </c:pt>
                <c:pt idx="137">
                  <c:v>105.3</c:v>
                </c:pt>
                <c:pt idx="138">
                  <c:v>104.5</c:v>
                </c:pt>
                <c:pt idx="139">
                  <c:v>103.633</c:v>
                </c:pt>
                <c:pt idx="140">
                  <c:v>105.083</c:v>
                </c:pt>
                <c:pt idx="141">
                  <c:v>103.68300000000001</c:v>
                </c:pt>
                <c:pt idx="142">
                  <c:v>105.983</c:v>
                </c:pt>
                <c:pt idx="143">
                  <c:v>105.15</c:v>
                </c:pt>
                <c:pt idx="144">
                  <c:v>103.633</c:v>
                </c:pt>
                <c:pt idx="145">
                  <c:v>104.217</c:v>
                </c:pt>
                <c:pt idx="146">
                  <c:v>104.533</c:v>
                </c:pt>
                <c:pt idx="147">
                  <c:v>101.85</c:v>
                </c:pt>
                <c:pt idx="148">
                  <c:v>105.45</c:v>
                </c:pt>
                <c:pt idx="149">
                  <c:v>103.533</c:v>
                </c:pt>
                <c:pt idx="150">
                  <c:v>105.06699999999999</c:v>
                </c:pt>
                <c:pt idx="151">
                  <c:v>104.583</c:v>
                </c:pt>
                <c:pt idx="152">
                  <c:v>105.133</c:v>
                </c:pt>
                <c:pt idx="153">
                  <c:v>104.85</c:v>
                </c:pt>
                <c:pt idx="154">
                  <c:v>102.367</c:v>
                </c:pt>
                <c:pt idx="155">
                  <c:v>103.15</c:v>
                </c:pt>
                <c:pt idx="156">
                  <c:v>103.56699999999999</c:v>
                </c:pt>
                <c:pt idx="157">
                  <c:v>106.05</c:v>
                </c:pt>
                <c:pt idx="158">
                  <c:v>107.467</c:v>
                </c:pt>
                <c:pt idx="159">
                  <c:v>105.8</c:v>
                </c:pt>
                <c:pt idx="160">
                  <c:v>106.217</c:v>
                </c:pt>
                <c:pt idx="161">
                  <c:v>104.733</c:v>
                </c:pt>
                <c:pt idx="162">
                  <c:v>106</c:v>
                </c:pt>
                <c:pt idx="163">
                  <c:v>105.417</c:v>
                </c:pt>
                <c:pt idx="164">
                  <c:v>103.333</c:v>
                </c:pt>
                <c:pt idx="165">
                  <c:v>104.5</c:v>
                </c:pt>
                <c:pt idx="166">
                  <c:v>102.867</c:v>
                </c:pt>
                <c:pt idx="167">
                  <c:v>101.917</c:v>
                </c:pt>
                <c:pt idx="168">
                  <c:v>101.81699999999999</c:v>
                </c:pt>
                <c:pt idx="169">
                  <c:v>103.85</c:v>
                </c:pt>
                <c:pt idx="170">
                  <c:v>105.3</c:v>
                </c:pt>
                <c:pt idx="171">
                  <c:v>102.233</c:v>
                </c:pt>
                <c:pt idx="172">
                  <c:v>103.483</c:v>
                </c:pt>
                <c:pt idx="173">
                  <c:v>102.43300000000001</c:v>
                </c:pt>
                <c:pt idx="174">
                  <c:v>102.467</c:v>
                </c:pt>
                <c:pt idx="175">
                  <c:v>102.667</c:v>
                </c:pt>
                <c:pt idx="176">
                  <c:v>104.233</c:v>
                </c:pt>
                <c:pt idx="177">
                  <c:v>104.25</c:v>
                </c:pt>
                <c:pt idx="178">
                  <c:v>103.1</c:v>
                </c:pt>
                <c:pt idx="179">
                  <c:v>106.31699999999999</c:v>
                </c:pt>
                <c:pt idx="180">
                  <c:v>100.483</c:v>
                </c:pt>
                <c:pt idx="181">
                  <c:v>102.583</c:v>
                </c:pt>
                <c:pt idx="182">
                  <c:v>101.85</c:v>
                </c:pt>
                <c:pt idx="183">
                  <c:v>101.967</c:v>
                </c:pt>
                <c:pt idx="184">
                  <c:v>103.167</c:v>
                </c:pt>
                <c:pt idx="185">
                  <c:v>103.68300000000001</c:v>
                </c:pt>
                <c:pt idx="186">
                  <c:v>104.133</c:v>
                </c:pt>
                <c:pt idx="187">
                  <c:v>101.65</c:v>
                </c:pt>
                <c:pt idx="188">
                  <c:v>101.667</c:v>
                </c:pt>
                <c:pt idx="189">
                  <c:v>103.3</c:v>
                </c:pt>
                <c:pt idx="190">
                  <c:v>101.8</c:v>
                </c:pt>
                <c:pt idx="191">
                  <c:v>101.583</c:v>
                </c:pt>
                <c:pt idx="192">
                  <c:v>104.1</c:v>
                </c:pt>
                <c:pt idx="193">
                  <c:v>104.7</c:v>
                </c:pt>
                <c:pt idx="194">
                  <c:v>104.017</c:v>
                </c:pt>
                <c:pt idx="195">
                  <c:v>102.417</c:v>
                </c:pt>
                <c:pt idx="196">
                  <c:v>102.767</c:v>
                </c:pt>
                <c:pt idx="197">
                  <c:v>104</c:v>
                </c:pt>
                <c:pt idx="198">
                  <c:v>102.217</c:v>
                </c:pt>
                <c:pt idx="199">
                  <c:v>102.45</c:v>
                </c:pt>
                <c:pt idx="200">
                  <c:v>103.25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113.02734720292638</c:v>
                </c:pt>
                <c:pt idx="10">
                  <c:v>113.17025646632906</c:v>
                </c:pt>
                <c:pt idx="11">
                  <c:v>113.31062973644863</c:v>
                </c:pt>
                <c:pt idx="12">
                  <c:v>113.44817804199621</c:v>
                </c:pt>
                <c:pt idx="13">
                  <c:v>113.58258644529401</c:v>
                </c:pt>
                <c:pt idx="14">
                  <c:v>113.71351287933163</c:v>
                </c:pt>
                <c:pt idx="15">
                  <c:v>113.84058718414549</c:v>
                </c:pt>
                <c:pt idx="16">
                  <c:v>113.96341041032736</c:v>
                </c:pt>
                <c:pt idx="17">
                  <c:v>114.08155446793884</c:v>
                </c:pt>
                <c:pt idx="18">
                  <c:v>114.19456221092801</c:v>
                </c:pt>
                <c:pt idx="19">
                  <c:v>114.30194806207069</c:v>
                </c:pt>
                <c:pt idx="20">
                  <c:v>114.40319930607812</c:v>
                </c:pt>
                <c:pt idx="21">
                  <c:v>114.49777821953684</c:v>
                </c:pt>
                <c:pt idx="22">
                  <c:v>114.58512528909837</c:v>
                </c:pt>
                <c:pt idx="23">
                  <c:v>114.66466394171833</c:v>
                </c:pt>
                <c:pt idx="24">
                  <c:v>114.73580756607649</c:v>
                </c:pt>
                <c:pt idx="25">
                  <c:v>114.79797031516367</c:v>
                </c:pt>
                <c:pt idx="26">
                  <c:v>114.85058454872802</c:v>
                </c:pt>
                <c:pt idx="27">
                  <c:v>114.89313030005492</c:v>
                </c:pt>
                <c:pt idx="28">
                  <c:v>114.92518660489279</c:v>
                </c:pt>
                <c:pt idx="29">
                  <c:v>114.94652200642787</c:v>
                </c:pt>
                <c:pt idx="30">
                  <c:v>114.95725344394275</c:v>
                </c:pt>
                <c:pt idx="31">
                  <c:v>114.95812053949514</c:v>
                </c:pt>
                <c:pt idx="32">
                  <c:v>114.95094710848001</c:v>
                </c:pt>
                <c:pt idx="33">
                  <c:v>114.93939327982703</c:v>
                </c:pt>
                <c:pt idx="34">
                  <c:v>114.93013685685401</c:v>
                </c:pt>
                <c:pt idx="35">
                  <c:v>114.93465374752363</c:v>
                </c:pt>
                <c:pt idx="36">
                  <c:v>114.97178020807023</c:v>
                </c:pt>
                <c:pt idx="37">
                  <c:v>115.07121262626596</c:v>
                </c:pt>
                <c:pt idx="38">
                  <c:v>115.27800589401231</c:v>
                </c:pt>
                <c:pt idx="39">
                  <c:v>115.65794039805724</c:v>
                </c:pt>
                <c:pt idx="40">
                  <c:v>116.30332063915323</c:v>
                </c:pt>
                <c:pt idx="41">
                  <c:v>117.33834945609391</c:v>
                </c:pt>
                <c:pt idx="42">
                  <c:v>118.92273496972403</c:v>
                </c:pt>
                <c:pt idx="43">
                  <c:v>121.25172999035533</c:v>
                </c:pt>
                <c:pt idx="44">
                  <c:v>124.55052740414473</c:v>
                </c:pt>
                <c:pt idx="45">
                  <c:v>129.06102708597459</c:v>
                </c:pt>
                <c:pt idx="46">
                  <c:v>135.01962892513455</c:v>
                </c:pt>
                <c:pt idx="47">
                  <c:v>142.62599727877583</c:v>
                </c:pt>
                <c:pt idx="48">
                  <c:v>152.00464164058403</c:v>
                </c:pt>
                <c:pt idx="49">
                  <c:v>163.163412975179</c:v>
                </c:pt>
                <c:pt idx="50">
                  <c:v>175.95504577856127</c:v>
                </c:pt>
                <c:pt idx="51">
                  <c:v>190.04780640521298</c:v>
                </c:pt>
                <c:pt idx="52">
                  <c:v>204.90003836421687</c:v>
                </c:pt>
                <c:pt idx="53">
                  <c:v>219.6786130723967</c:v>
                </c:pt>
                <c:pt idx="54">
                  <c:v>232.93064168582879</c:v>
                </c:pt>
                <c:pt idx="55">
                  <c:v>241.82680979398796</c:v>
                </c:pt>
                <c:pt idx="56">
                  <c:v>241.65277635099145</c:v>
                </c:pt>
                <c:pt idx="57">
                  <c:v>227.68746367443106</c:v>
                </c:pt>
                <c:pt idx="58">
                  <c:v>200.14101370514612</c:v>
                </c:pt>
                <c:pt idx="59">
                  <c:v>167.05270845086355</c:v>
                </c:pt>
                <c:pt idx="60">
                  <c:v>139.45066185199235</c:v>
                </c:pt>
                <c:pt idx="61">
                  <c:v>123.17140336124096</c:v>
                </c:pt>
                <c:pt idx="62">
                  <c:v>116.82016732138072</c:v>
                </c:pt>
                <c:pt idx="63">
                  <c:v>116.18296507690451</c:v>
                </c:pt>
                <c:pt idx="64">
                  <c:v>118.24651736992649</c:v>
                </c:pt>
                <c:pt idx="65">
                  <c:v>121.86194440287011</c:v>
                </c:pt>
                <c:pt idx="66">
                  <c:v>126.85887565801842</c:v>
                </c:pt>
                <c:pt idx="67">
                  <c:v>133.33407397750577</c:v>
                </c:pt>
                <c:pt idx="68">
                  <c:v>141.36130790963813</c:v>
                </c:pt>
                <c:pt idx="69">
                  <c:v>150.89045295956103</c:v>
                </c:pt>
                <c:pt idx="70">
                  <c:v>161.70085825862949</c:v>
                </c:pt>
                <c:pt idx="71">
                  <c:v>173.3792794687896</c:v>
                </c:pt>
                <c:pt idx="72">
                  <c:v>185.31892230899786</c:v>
                </c:pt>
                <c:pt idx="73">
                  <c:v>196.6672387924969</c:v>
                </c:pt>
                <c:pt idx="74">
                  <c:v>205.75807704224863</c:v>
                </c:pt>
                <c:pt idx="75">
                  <c:v>208.21556148138558</c:v>
                </c:pt>
                <c:pt idx="76">
                  <c:v>196.46196115004062</c:v>
                </c:pt>
                <c:pt idx="77">
                  <c:v>168.44674841462299</c:v>
                </c:pt>
                <c:pt idx="78">
                  <c:v>136.95372968667857</c:v>
                </c:pt>
                <c:pt idx="79">
                  <c:v>117.03258115231195</c:v>
                </c:pt>
                <c:pt idx="80">
                  <c:v>109.69268165109666</c:v>
                </c:pt>
                <c:pt idx="81">
                  <c:v>108.05877506047774</c:v>
                </c:pt>
                <c:pt idx="82">
                  <c:v>107.77967677176468</c:v>
                </c:pt>
                <c:pt idx="83">
                  <c:v>107.68116413865359</c:v>
                </c:pt>
                <c:pt idx="84">
                  <c:v>107.59842888110502</c:v>
                </c:pt>
                <c:pt idx="85">
                  <c:v>107.51858138906958</c:v>
                </c:pt>
                <c:pt idx="86">
                  <c:v>107.44091700730425</c:v>
                </c:pt>
                <c:pt idx="87">
                  <c:v>107.36528135137554</c:v>
                </c:pt>
                <c:pt idx="88">
                  <c:v>107.29154142340919</c:v>
                </c:pt>
                <c:pt idx="89">
                  <c:v>107.21957217405939</c:v>
                </c:pt>
                <c:pt idx="90">
                  <c:v>107.14925687779117</c:v>
                </c:pt>
                <c:pt idx="91">
                  <c:v>107.08049039696968</c:v>
                </c:pt>
                <c:pt idx="92">
                  <c:v>107.0131942726</c:v>
                </c:pt>
                <c:pt idx="93">
                  <c:v>106.94737757826174</c:v>
                </c:pt>
                <c:pt idx="94">
                  <c:v>106.88335447931578</c:v>
                </c:pt>
                <c:pt idx="95">
                  <c:v>106.82243367224483</c:v>
                </c:pt>
                <c:pt idx="96">
                  <c:v>106.7688433288038</c:v>
                </c:pt>
                <c:pt idx="97">
                  <c:v>106.73441454124305</c:v>
                </c:pt>
                <c:pt idx="98">
                  <c:v>106.74832099177075</c:v>
                </c:pt>
                <c:pt idx="99">
                  <c:v>106.87374160705888</c:v>
                </c:pt>
                <c:pt idx="100">
                  <c:v>107.22917230833173</c:v>
                </c:pt>
                <c:pt idx="101">
                  <c:v>108.00169835443933</c:v>
                </c:pt>
                <c:pt idx="102">
                  <c:v>109.42478439546397</c:v>
                </c:pt>
                <c:pt idx="103">
                  <c:v>111.68732564993248</c:v>
                </c:pt>
                <c:pt idx="104">
                  <c:v>114.76836332486047</c:v>
                </c:pt>
                <c:pt idx="105">
                  <c:v>118.26604707519378</c:v>
                </c:pt>
                <c:pt idx="106">
                  <c:v>121.36905844695035</c:v>
                </c:pt>
                <c:pt idx="107">
                  <c:v>123.10114363355012</c:v>
                </c:pt>
                <c:pt idx="108">
                  <c:v>122.78763664693577</c:v>
                </c:pt>
                <c:pt idx="109">
                  <c:v>120.45802195993173</c:v>
                </c:pt>
                <c:pt idx="110">
                  <c:v>116.86521031987087</c:v>
                </c:pt>
                <c:pt idx="111">
                  <c:v>113.07849627838601</c:v>
                </c:pt>
                <c:pt idx="112">
                  <c:v>109.95197863901768</c:v>
                </c:pt>
                <c:pt idx="113">
                  <c:v>107.83366427541807</c:v>
                </c:pt>
                <c:pt idx="114">
                  <c:v>106.62581227036962</c:v>
                </c:pt>
                <c:pt idx="115">
                  <c:v>106.03090252517043</c:v>
                </c:pt>
                <c:pt idx="116">
                  <c:v>105.76452310586778</c:v>
                </c:pt>
                <c:pt idx="117">
                  <c:v>105.6424493295021</c:v>
                </c:pt>
                <c:pt idx="118">
                  <c:v>105.5732493631258</c:v>
                </c:pt>
                <c:pt idx="119">
                  <c:v>105.5205514736457</c:v>
                </c:pt>
                <c:pt idx="120">
                  <c:v>105.47250329677227</c:v>
                </c:pt>
                <c:pt idx="121">
                  <c:v>105.42590859356625</c:v>
                </c:pt>
                <c:pt idx="122">
                  <c:v>105.38009883228612</c:v>
                </c:pt>
                <c:pt idx="123">
                  <c:v>105.33533555944805</c:v>
                </c:pt>
                <c:pt idx="124">
                  <c:v>105.29401733733512</c:v>
                </c:pt>
                <c:pt idx="125">
                  <c:v>105.26784998698541</c:v>
                </c:pt>
                <c:pt idx="126">
                  <c:v>105.30103576691303</c:v>
                </c:pt>
                <c:pt idx="127">
                  <c:v>105.52048234988271</c:v>
                </c:pt>
                <c:pt idx="128">
                  <c:v>106.1900674372513</c:v>
                </c:pt>
                <c:pt idx="129">
                  <c:v>107.65996675225837</c:v>
                </c:pt>
                <c:pt idx="130">
                  <c:v>110.07127357074559</c:v>
                </c:pt>
                <c:pt idx="131">
                  <c:v>112.92138630880028</c:v>
                </c:pt>
                <c:pt idx="132">
                  <c:v>115.01276864021163</c:v>
                </c:pt>
                <c:pt idx="133">
                  <c:v>115.18731105067812</c:v>
                </c:pt>
                <c:pt idx="134">
                  <c:v>113.3069381391031</c:v>
                </c:pt>
                <c:pt idx="135">
                  <c:v>110.39025196748992</c:v>
                </c:pt>
                <c:pt idx="136">
                  <c:v>107.72949721919969</c:v>
                </c:pt>
                <c:pt idx="137">
                  <c:v>105.99746461554096</c:v>
                </c:pt>
                <c:pt idx="138">
                  <c:v>105.13805386139603</c:v>
                </c:pt>
                <c:pt idx="139">
                  <c:v>104.79373913566644</c:v>
                </c:pt>
                <c:pt idx="140">
                  <c:v>104.66693846222144</c:v>
                </c:pt>
                <c:pt idx="141">
                  <c:v>104.60901768719515</c:v>
                </c:pt>
                <c:pt idx="142">
                  <c:v>104.5678629678636</c:v>
                </c:pt>
                <c:pt idx="143">
                  <c:v>104.52991674947992</c:v>
                </c:pt>
                <c:pt idx="144">
                  <c:v>104.49247547467041</c:v>
                </c:pt>
                <c:pt idx="145">
                  <c:v>104.45510060791132</c:v>
                </c:pt>
                <c:pt idx="146">
                  <c:v>104.41771450260818</c:v>
                </c:pt>
                <c:pt idx="147">
                  <c:v>104.38028602713031</c:v>
                </c:pt>
                <c:pt idx="148">
                  <c:v>104.34279111577969</c:v>
                </c:pt>
                <c:pt idx="149">
                  <c:v>104.30520896485498</c:v>
                </c:pt>
                <c:pt idx="150">
                  <c:v>104.26752171132523</c:v>
                </c:pt>
                <c:pt idx="151">
                  <c:v>104.2297143295682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113.02734720292351</c:v>
                </c:pt>
                <c:pt idx="10">
                  <c:v>113.17025646631885</c:v>
                </c:pt>
                <c:pt idx="11">
                  <c:v>113.31062973641322</c:v>
                </c:pt>
                <c:pt idx="12">
                  <c:v>113.4481780418766</c:v>
                </c:pt>
                <c:pt idx="13">
                  <c:v>113.58258644490027</c:v>
                </c:pt>
                <c:pt idx="14">
                  <c:v>113.71351287806884</c:v>
                </c:pt>
                <c:pt idx="15">
                  <c:v>113.84058718019945</c:v>
                </c:pt>
                <c:pt idx="16">
                  <c:v>113.96341039831297</c:v>
                </c:pt>
                <c:pt idx="17">
                  <c:v>114.08155443229785</c:v>
                </c:pt>
                <c:pt idx="18">
                  <c:v>114.19456210791147</c:v>
                </c:pt>
                <c:pt idx="19">
                  <c:v>114.30194777195371</c:v>
                </c:pt>
                <c:pt idx="20">
                  <c:v>114.4031985100136</c:v>
                </c:pt>
                <c:pt idx="21">
                  <c:v>114.49777609123923</c:v>
                </c:pt>
                <c:pt idx="22">
                  <c:v>114.58511974507046</c:v>
                </c:pt>
                <c:pt idx="23">
                  <c:v>114.66464987063853</c:v>
                </c:pt>
                <c:pt idx="24">
                  <c:v>114.73577276934826</c:v>
                </c:pt>
                <c:pt idx="25">
                  <c:v>114.79788647379428</c:v>
                </c:pt>
                <c:pt idx="26">
                  <c:v>114.85038772054581</c:v>
                </c:pt>
                <c:pt idx="27">
                  <c:v>114.89268007965761</c:v>
                </c:pt>
                <c:pt idx="28">
                  <c:v>114.92418320969321</c:v>
                </c:pt>
                <c:pt idx="29">
                  <c:v>114.94434315389482</c:v>
                </c:pt>
                <c:pt idx="30">
                  <c:v>114.95264353206798</c:v>
                </c:pt>
                <c:pt idx="31">
                  <c:v>114.9486174159445</c:v>
                </c:pt>
                <c:pt idx="32">
                  <c:v>114.93185960652059</c:v>
                </c:pt>
                <c:pt idx="33">
                  <c:v>114.90203896450707</c:v>
                </c:pt>
                <c:pt idx="34">
                  <c:v>114.8589103848864</c:v>
                </c:pt>
                <c:pt idx="35">
                  <c:v>114.80232595957727</c:v>
                </c:pt>
                <c:pt idx="36">
                  <c:v>114.73224484442555</c:v>
                </c:pt>
                <c:pt idx="37">
                  <c:v>114.64874134373675</c:v>
                </c:pt>
                <c:pt idx="38">
                  <c:v>114.55201075166254</c:v>
                </c:pt>
                <c:pt idx="39">
                  <c:v>114.44237254732445</c:v>
                </c:pt>
                <c:pt idx="40">
                  <c:v>114.32027062937502</c:v>
                </c:pt>
                <c:pt idx="41">
                  <c:v>114.18627039256967</c:v>
                </c:pt>
                <c:pt idx="42">
                  <c:v>114.04105258761696</c:v>
                </c:pt>
                <c:pt idx="43">
                  <c:v>113.88540405717599</c:v>
                </c:pt>
                <c:pt idx="44">
                  <c:v>113.72020559450745</c:v>
                </c:pt>
                <c:pt idx="45">
                  <c:v>113.54641731522777</c:v>
                </c:pt>
                <c:pt idx="46">
                  <c:v>113.36506205551902</c:v>
                </c:pt>
                <c:pt idx="47">
                  <c:v>113.17720740235953</c:v>
                </c:pt>
                <c:pt idx="48">
                  <c:v>112.98394701597637</c:v>
                </c:pt>
                <c:pt idx="49">
                  <c:v>112.78638191843407</c:v>
                </c:pt>
                <c:pt idx="50">
                  <c:v>112.58560239551142</c:v>
                </c:pt>
                <c:pt idx="51">
                  <c:v>112.38267109583592</c:v>
                </c:pt>
                <c:pt idx="52">
                  <c:v>112.17860781863823</c:v>
                </c:pt>
                <c:pt idx="53">
                  <c:v>111.97437636844185</c:v>
                </c:pt>
                <c:pt idx="54">
                  <c:v>111.77087373137505</c:v>
                </c:pt>
                <c:pt idx="55">
                  <c:v>111.56892170322233</c:v>
                </c:pt>
                <c:pt idx="56">
                  <c:v>111.36926098232192</c:v>
                </c:pt>
                <c:pt idx="57">
                  <c:v>111.17254763766441</c:v>
                </c:pt>
                <c:pt idx="58">
                  <c:v>110.97935177860856</c:v>
                </c:pt>
                <c:pt idx="59">
                  <c:v>110.79015818985147</c:v>
                </c:pt>
                <c:pt idx="60">
                  <c:v>110.60536865401274</c:v>
                </c:pt>
                <c:pt idx="61">
                  <c:v>110.42530566310803</c:v>
                </c:pt>
                <c:pt idx="62">
                  <c:v>110.2502172167967</c:v>
                </c:pt>
                <c:pt idx="63">
                  <c:v>110.08028241636362</c:v>
                </c:pt>
                <c:pt idx="64">
                  <c:v>109.91561758541692</c:v>
                </c:pt>
                <c:pt idx="65">
                  <c:v>109.75628267777908</c:v>
                </c:pt>
                <c:pt idx="66">
                  <c:v>109.60228776686084</c:v>
                </c:pt>
                <c:pt idx="67">
                  <c:v>109.45359944624903</c:v>
                </c:pt>
                <c:pt idx="68">
                  <c:v>109.31014700616612</c:v>
                </c:pt>
                <c:pt idx="69">
                  <c:v>109.17182828329304</c:v>
                </c:pt>
                <c:pt idx="70">
                  <c:v>109.03851511111853</c:v>
                </c:pt>
                <c:pt idx="71">
                  <c:v>108.91005832387451</c:v>
                </c:pt>
                <c:pt idx="72">
                  <c:v>108.78629228898554</c:v>
                </c:pt>
                <c:pt idx="73">
                  <c:v>108.6670389608315</c:v>
                </c:pt>
                <c:pt idx="74">
                  <c:v>108.5521114627221</c:v>
                </c:pt>
                <c:pt idx="75">
                  <c:v>108.44131721466508</c:v>
                </c:pt>
                <c:pt idx="76">
                  <c:v>108.33446063220313</c:v>
                </c:pt>
                <c:pt idx="77">
                  <c:v>108.23134542674806</c:v>
                </c:pt>
                <c:pt idx="78">
                  <c:v>108.1317765409016</c:v>
                </c:pt>
                <c:pt idx="79">
                  <c:v>108.03556175363386</c:v>
                </c:pt>
                <c:pt idx="80">
                  <c:v>107.94251299027249</c:v>
                </c:pt>
                <c:pt idx="81">
                  <c:v>107.8524473713602</c:v>
                </c:pt>
                <c:pt idx="82">
                  <c:v>107.76518803284571</c:v>
                </c:pt>
                <c:pt idx="83">
                  <c:v>107.68056474801067</c:v>
                </c:pt>
                <c:pt idx="84">
                  <c:v>107.59841437918473</c:v>
                </c:pt>
                <c:pt idx="85">
                  <c:v>107.5185811848099</c:v>
                </c:pt>
                <c:pt idx="86">
                  <c:v>107.44091700488913</c:v>
                </c:pt>
                <c:pt idx="87">
                  <c:v>107.36528134537711</c:v>
                </c:pt>
                <c:pt idx="88">
                  <c:v>107.2915413796961</c:v>
                </c:pt>
                <c:pt idx="89">
                  <c:v>107.21957188332742</c:v>
                </c:pt>
                <c:pt idx="90">
                  <c:v>107.14925511535924</c:v>
                </c:pt>
                <c:pt idx="91">
                  <c:v>107.08048065897538</c:v>
                </c:pt>
                <c:pt idx="92">
                  <c:v>107.01314523115006</c:v>
                </c:pt>
                <c:pt idx="93">
                  <c:v>106.94715247026279</c:v>
                </c:pt>
                <c:pt idx="94">
                  <c:v>106.88241270895931</c:v>
                </c:pt>
                <c:pt idx="95">
                  <c:v>106.81884273834481</c:v>
                </c:pt>
                <c:pt idx="96">
                  <c:v>106.75636556848835</c:v>
                </c:pt>
                <c:pt idx="97">
                  <c:v>106.69491018923102</c:v>
                </c:pt>
                <c:pt idx="98">
                  <c:v>106.63441133440546</c:v>
                </c:pt>
                <c:pt idx="99">
                  <c:v>106.57480925177654</c:v>
                </c:pt>
                <c:pt idx="100">
                  <c:v>106.51604948028809</c:v>
                </c:pt>
                <c:pt idx="101">
                  <c:v>106.45808263553404</c:v>
                </c:pt>
                <c:pt idx="102">
                  <c:v>106.4008642037506</c:v>
                </c:pt>
                <c:pt idx="103">
                  <c:v>106.34435434404173</c:v>
                </c:pt>
                <c:pt idx="104">
                  <c:v>106.28851769799095</c:v>
                </c:pt>
                <c:pt idx="105">
                  <c:v>106.23332320527533</c:v>
                </c:pt>
                <c:pt idx="106">
                  <c:v>106.17874392338118</c:v>
                </c:pt>
                <c:pt idx="107">
                  <c:v>106.1247568490233</c:v>
                </c:pt>
                <c:pt idx="108">
                  <c:v>106.07134273840116</c:v>
                </c:pt>
                <c:pt idx="109">
                  <c:v>106.01848592299683</c:v>
                </c:pt>
                <c:pt idx="110">
                  <c:v>105.96617411724677</c:v>
                </c:pt>
                <c:pt idx="111">
                  <c:v>105.91439821412892</c:v>
                </c:pt>
                <c:pt idx="112">
                  <c:v>105.86315206452764</c:v>
                </c:pt>
                <c:pt idx="113">
                  <c:v>105.81243223620631</c:v>
                </c:pt>
                <c:pt idx="114">
                  <c:v>105.76223774837366</c:v>
                </c:pt>
                <c:pt idx="115">
                  <c:v>105.71256977821579</c:v>
                </c:pt>
                <c:pt idx="116">
                  <c:v>105.66343133642343</c:v>
                </c:pt>
                <c:pt idx="117">
                  <c:v>105.61482690970858</c:v>
                </c:pt>
                <c:pt idx="118">
                  <c:v>105.5667620696025</c:v>
                </c:pt>
                <c:pt idx="119">
                  <c:v>105.51924304846021</c:v>
                </c:pt>
                <c:pt idx="120">
                  <c:v>105.47227628555127</c:v>
                </c:pt>
                <c:pt idx="121">
                  <c:v>105.42586794833834</c:v>
                </c:pt>
                <c:pt idx="122">
                  <c:v>105.38002343644825</c:v>
                </c:pt>
                <c:pt idx="123">
                  <c:v>105.33474687829803</c:v>
                </c:pt>
                <c:pt idx="124">
                  <c:v>105.29004063268675</c:v>
                </c:pt>
                <c:pt idx="125">
                  <c:v>105.24590480970747</c:v>
                </c:pt>
                <c:pt idx="126">
                  <c:v>105.20233682686246</c:v>
                </c:pt>
                <c:pt idx="127">
                  <c:v>105.1593310170677</c:v>
                </c:pt>
                <c:pt idx="128">
                  <c:v>105.11687830512375</c:v>
                </c:pt>
                <c:pt idx="129">
                  <c:v>105.0749659680796</c:v>
                </c:pt>
                <c:pt idx="130">
                  <c:v>105.03357749266191</c:v>
                </c:pt>
                <c:pt idx="131">
                  <c:v>104.99269253962412</c:v>
                </c:pt>
                <c:pt idx="132">
                  <c:v>104.95228702063199</c:v>
                </c:pt>
                <c:pt idx="133">
                  <c:v>104.91233328838642</c:v>
                </c:pt>
                <c:pt idx="134">
                  <c:v>104.87280043542594</c:v>
                </c:pt>
                <c:pt idx="135">
                  <c:v>104.83365469183465</c:v>
                </c:pt>
                <c:pt idx="136">
                  <c:v>104.7948599073126</c:v>
                </c:pt>
                <c:pt idx="137">
                  <c:v>104.75637809911724</c:v>
                </c:pt>
                <c:pt idx="138">
                  <c:v>104.71817004456365</c:v>
                </c:pt>
                <c:pt idx="139">
                  <c:v>104.68019589527435</c:v>
                </c:pt>
                <c:pt idx="140">
                  <c:v>104.64241579027379</c:v>
                </c:pt>
                <c:pt idx="141">
                  <c:v>104.60479044627016</c:v>
                </c:pt>
                <c:pt idx="142">
                  <c:v>104.56728170589093</c:v>
                </c:pt>
                <c:pt idx="143">
                  <c:v>104.52985302797373</c:v>
                </c:pt>
                <c:pt idx="144">
                  <c:v>104.49246990794695</c:v>
                </c:pt>
                <c:pt idx="145">
                  <c:v>104.45510022053199</c:v>
                </c:pt>
                <c:pt idx="146">
                  <c:v>104.4177144811427</c:v>
                </c:pt>
                <c:pt idx="147">
                  <c:v>104.38028602618347</c:v>
                </c:pt>
                <c:pt idx="148">
                  <c:v>104.34279111574645</c:v>
                </c:pt>
                <c:pt idx="149">
                  <c:v>104.30520896485406</c:v>
                </c:pt>
                <c:pt idx="150">
                  <c:v>104.26752171132522</c:v>
                </c:pt>
                <c:pt idx="151">
                  <c:v>104.2297143295682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117.283</c:v>
                </c:pt>
                <c:pt idx="1">
                  <c:v>117.117</c:v>
                </c:pt>
                <c:pt idx="2">
                  <c:v>117</c:v>
                </c:pt>
                <c:pt idx="3">
                  <c:v>116.233</c:v>
                </c:pt>
                <c:pt idx="4">
                  <c:v>118.6</c:v>
                </c:pt>
                <c:pt idx="5">
                  <c:v>116.583</c:v>
                </c:pt>
                <c:pt idx="6">
                  <c:v>116.167</c:v>
                </c:pt>
                <c:pt idx="7">
                  <c:v>117.1</c:v>
                </c:pt>
                <c:pt idx="8">
                  <c:v>116.4</c:v>
                </c:pt>
                <c:pt idx="9">
                  <c:v>116.81699999999999</c:v>
                </c:pt>
                <c:pt idx="10">
                  <c:v>117.18300000000001</c:v>
                </c:pt>
                <c:pt idx="11">
                  <c:v>113.267</c:v>
                </c:pt>
                <c:pt idx="12">
                  <c:v>114.45</c:v>
                </c:pt>
                <c:pt idx="13">
                  <c:v>115.733</c:v>
                </c:pt>
                <c:pt idx="14">
                  <c:v>114.15</c:v>
                </c:pt>
                <c:pt idx="15">
                  <c:v>114</c:v>
                </c:pt>
                <c:pt idx="16">
                  <c:v>116.283</c:v>
                </c:pt>
                <c:pt idx="17">
                  <c:v>115.883</c:v>
                </c:pt>
                <c:pt idx="18">
                  <c:v>115.95</c:v>
                </c:pt>
                <c:pt idx="19">
                  <c:v>116.3</c:v>
                </c:pt>
                <c:pt idx="20">
                  <c:v>117.283</c:v>
                </c:pt>
                <c:pt idx="21">
                  <c:v>113.833</c:v>
                </c:pt>
                <c:pt idx="22">
                  <c:v>115.5</c:v>
                </c:pt>
                <c:pt idx="23">
                  <c:v>116.55</c:v>
                </c:pt>
                <c:pt idx="24">
                  <c:v>116.533</c:v>
                </c:pt>
                <c:pt idx="25">
                  <c:v>115.717</c:v>
                </c:pt>
                <c:pt idx="26">
                  <c:v>114.133</c:v>
                </c:pt>
                <c:pt idx="27">
                  <c:v>116.983</c:v>
                </c:pt>
                <c:pt idx="28">
                  <c:v>116.9</c:v>
                </c:pt>
                <c:pt idx="29">
                  <c:v>116.867</c:v>
                </c:pt>
                <c:pt idx="30">
                  <c:v>116.43300000000001</c:v>
                </c:pt>
                <c:pt idx="31">
                  <c:v>118.617</c:v>
                </c:pt>
                <c:pt idx="32">
                  <c:v>118.55</c:v>
                </c:pt>
                <c:pt idx="33">
                  <c:v>117.467</c:v>
                </c:pt>
                <c:pt idx="34">
                  <c:v>118.517</c:v>
                </c:pt>
                <c:pt idx="35">
                  <c:v>117.3</c:v>
                </c:pt>
                <c:pt idx="36">
                  <c:v>119.383</c:v>
                </c:pt>
                <c:pt idx="37">
                  <c:v>120.267</c:v>
                </c:pt>
                <c:pt idx="38">
                  <c:v>118.68300000000001</c:v>
                </c:pt>
                <c:pt idx="39">
                  <c:v>119.3</c:v>
                </c:pt>
                <c:pt idx="40">
                  <c:v>119.55</c:v>
                </c:pt>
                <c:pt idx="41">
                  <c:v>120.7</c:v>
                </c:pt>
                <c:pt idx="42">
                  <c:v>121.783</c:v>
                </c:pt>
                <c:pt idx="43">
                  <c:v>120.8</c:v>
                </c:pt>
                <c:pt idx="44">
                  <c:v>122.233</c:v>
                </c:pt>
                <c:pt idx="45">
                  <c:v>126.217</c:v>
                </c:pt>
                <c:pt idx="46">
                  <c:v>130.36699999999999</c:v>
                </c:pt>
                <c:pt idx="47">
                  <c:v>135.03299999999999</c:v>
                </c:pt>
                <c:pt idx="48">
                  <c:v>146.80000000000001</c:v>
                </c:pt>
                <c:pt idx="49">
                  <c:v>161.1</c:v>
                </c:pt>
                <c:pt idx="50">
                  <c:v>179.31700000000001</c:v>
                </c:pt>
                <c:pt idx="51">
                  <c:v>193.35</c:v>
                </c:pt>
                <c:pt idx="52">
                  <c:v>208.25</c:v>
                </c:pt>
                <c:pt idx="53">
                  <c:v>217.18299999999999</c:v>
                </c:pt>
                <c:pt idx="54">
                  <c:v>222.43299999999999</c:v>
                </c:pt>
                <c:pt idx="55">
                  <c:v>226.167</c:v>
                </c:pt>
                <c:pt idx="56">
                  <c:v>227.7</c:v>
                </c:pt>
                <c:pt idx="57">
                  <c:v>223.267</c:v>
                </c:pt>
                <c:pt idx="58">
                  <c:v>212.63300000000001</c:v>
                </c:pt>
                <c:pt idx="59">
                  <c:v>188.833</c:v>
                </c:pt>
                <c:pt idx="60">
                  <c:v>150.583</c:v>
                </c:pt>
                <c:pt idx="61">
                  <c:v>125.783</c:v>
                </c:pt>
                <c:pt idx="62">
                  <c:v>117.05</c:v>
                </c:pt>
                <c:pt idx="63">
                  <c:v>116.2</c:v>
                </c:pt>
                <c:pt idx="64">
                  <c:v>117.583</c:v>
                </c:pt>
                <c:pt idx="65">
                  <c:v>119.483</c:v>
                </c:pt>
                <c:pt idx="66">
                  <c:v>122.667</c:v>
                </c:pt>
                <c:pt idx="67">
                  <c:v>130.81700000000001</c:v>
                </c:pt>
                <c:pt idx="68">
                  <c:v>141.19999999999999</c:v>
                </c:pt>
                <c:pt idx="69">
                  <c:v>151.767</c:v>
                </c:pt>
                <c:pt idx="70">
                  <c:v>163.81700000000001</c:v>
                </c:pt>
                <c:pt idx="71">
                  <c:v>175.61699999999999</c:v>
                </c:pt>
                <c:pt idx="72">
                  <c:v>182.65</c:v>
                </c:pt>
                <c:pt idx="73">
                  <c:v>190.6</c:v>
                </c:pt>
                <c:pt idx="74">
                  <c:v>194.767</c:v>
                </c:pt>
                <c:pt idx="75">
                  <c:v>194.96700000000001</c:v>
                </c:pt>
                <c:pt idx="76">
                  <c:v>190.733</c:v>
                </c:pt>
                <c:pt idx="77">
                  <c:v>181.9</c:v>
                </c:pt>
                <c:pt idx="78">
                  <c:v>160.46700000000001</c:v>
                </c:pt>
                <c:pt idx="79">
                  <c:v>129.55000000000001</c:v>
                </c:pt>
                <c:pt idx="80">
                  <c:v>114.65</c:v>
                </c:pt>
                <c:pt idx="81">
                  <c:v>109.383</c:v>
                </c:pt>
                <c:pt idx="82">
                  <c:v>109.06699999999999</c:v>
                </c:pt>
                <c:pt idx="83">
                  <c:v>108.517</c:v>
                </c:pt>
                <c:pt idx="84">
                  <c:v>110.25</c:v>
                </c:pt>
                <c:pt idx="85">
                  <c:v>108.717</c:v>
                </c:pt>
                <c:pt idx="86">
                  <c:v>109.017</c:v>
                </c:pt>
                <c:pt idx="87">
                  <c:v>110.583</c:v>
                </c:pt>
                <c:pt idx="88">
                  <c:v>110.65</c:v>
                </c:pt>
                <c:pt idx="89">
                  <c:v>110.983</c:v>
                </c:pt>
                <c:pt idx="90">
                  <c:v>111.033</c:v>
                </c:pt>
                <c:pt idx="91">
                  <c:v>112.033</c:v>
                </c:pt>
                <c:pt idx="92">
                  <c:v>110.483</c:v>
                </c:pt>
                <c:pt idx="93">
                  <c:v>110.2</c:v>
                </c:pt>
                <c:pt idx="94">
                  <c:v>109.583</c:v>
                </c:pt>
                <c:pt idx="95">
                  <c:v>112.583</c:v>
                </c:pt>
                <c:pt idx="96">
                  <c:v>112.8</c:v>
                </c:pt>
                <c:pt idx="97">
                  <c:v>108.667</c:v>
                </c:pt>
                <c:pt idx="98">
                  <c:v>109.1</c:v>
                </c:pt>
                <c:pt idx="99">
                  <c:v>109.7</c:v>
                </c:pt>
                <c:pt idx="100">
                  <c:v>110.483</c:v>
                </c:pt>
                <c:pt idx="101">
                  <c:v>110.85</c:v>
                </c:pt>
                <c:pt idx="102">
                  <c:v>112.033</c:v>
                </c:pt>
                <c:pt idx="103">
                  <c:v>112.667</c:v>
                </c:pt>
                <c:pt idx="104">
                  <c:v>112.633</c:v>
                </c:pt>
                <c:pt idx="105">
                  <c:v>117.383</c:v>
                </c:pt>
                <c:pt idx="106">
                  <c:v>122.18300000000001</c:v>
                </c:pt>
                <c:pt idx="107">
                  <c:v>124.5</c:v>
                </c:pt>
                <c:pt idx="108">
                  <c:v>124.25</c:v>
                </c:pt>
                <c:pt idx="109">
                  <c:v>123.033</c:v>
                </c:pt>
                <c:pt idx="110">
                  <c:v>121.43300000000001</c:v>
                </c:pt>
                <c:pt idx="111">
                  <c:v>119.367</c:v>
                </c:pt>
                <c:pt idx="112">
                  <c:v>115.2</c:v>
                </c:pt>
                <c:pt idx="113">
                  <c:v>111.917</c:v>
                </c:pt>
                <c:pt idx="114">
                  <c:v>108.93300000000001</c:v>
                </c:pt>
                <c:pt idx="115">
                  <c:v>107.233</c:v>
                </c:pt>
                <c:pt idx="116">
                  <c:v>106.533</c:v>
                </c:pt>
                <c:pt idx="117">
                  <c:v>107.367</c:v>
                </c:pt>
                <c:pt idx="118">
                  <c:v>107.667</c:v>
                </c:pt>
                <c:pt idx="119">
                  <c:v>105.43300000000001</c:v>
                </c:pt>
                <c:pt idx="120">
                  <c:v>106.3</c:v>
                </c:pt>
                <c:pt idx="121">
                  <c:v>105.9</c:v>
                </c:pt>
                <c:pt idx="122">
                  <c:v>106.517</c:v>
                </c:pt>
                <c:pt idx="123">
                  <c:v>105.233</c:v>
                </c:pt>
                <c:pt idx="124">
                  <c:v>104.81699999999999</c:v>
                </c:pt>
                <c:pt idx="125">
                  <c:v>106.583</c:v>
                </c:pt>
                <c:pt idx="126">
                  <c:v>106.617</c:v>
                </c:pt>
                <c:pt idx="127">
                  <c:v>106.68300000000001</c:v>
                </c:pt>
                <c:pt idx="128">
                  <c:v>107.367</c:v>
                </c:pt>
                <c:pt idx="129">
                  <c:v>106.65</c:v>
                </c:pt>
                <c:pt idx="130">
                  <c:v>108.06699999999999</c:v>
                </c:pt>
                <c:pt idx="131">
                  <c:v>110.117</c:v>
                </c:pt>
                <c:pt idx="132">
                  <c:v>112.4</c:v>
                </c:pt>
                <c:pt idx="133">
                  <c:v>113.56699999999999</c:v>
                </c:pt>
                <c:pt idx="134">
                  <c:v>114.267</c:v>
                </c:pt>
                <c:pt idx="135">
                  <c:v>112.9</c:v>
                </c:pt>
                <c:pt idx="136">
                  <c:v>114.133</c:v>
                </c:pt>
                <c:pt idx="137">
                  <c:v>110.05</c:v>
                </c:pt>
                <c:pt idx="138">
                  <c:v>107.967</c:v>
                </c:pt>
                <c:pt idx="139">
                  <c:v>105.617</c:v>
                </c:pt>
                <c:pt idx="140">
                  <c:v>104.31699999999999</c:v>
                </c:pt>
                <c:pt idx="141">
                  <c:v>104.617</c:v>
                </c:pt>
                <c:pt idx="142">
                  <c:v>102.65</c:v>
                </c:pt>
                <c:pt idx="143">
                  <c:v>105.7</c:v>
                </c:pt>
                <c:pt idx="144">
                  <c:v>105.75</c:v>
                </c:pt>
                <c:pt idx="145">
                  <c:v>102.917</c:v>
                </c:pt>
                <c:pt idx="146">
                  <c:v>105.617</c:v>
                </c:pt>
                <c:pt idx="147">
                  <c:v>104.917</c:v>
                </c:pt>
                <c:pt idx="148">
                  <c:v>105.833</c:v>
                </c:pt>
                <c:pt idx="149">
                  <c:v>104.083</c:v>
                </c:pt>
                <c:pt idx="150">
                  <c:v>102.033</c:v>
                </c:pt>
                <c:pt idx="151">
                  <c:v>102.85</c:v>
                </c:pt>
                <c:pt idx="152">
                  <c:v>103.65</c:v>
                </c:pt>
                <c:pt idx="153">
                  <c:v>104.783</c:v>
                </c:pt>
                <c:pt idx="154">
                  <c:v>104.55</c:v>
                </c:pt>
                <c:pt idx="155">
                  <c:v>104.5</c:v>
                </c:pt>
                <c:pt idx="156">
                  <c:v>105.18300000000001</c:v>
                </c:pt>
                <c:pt idx="157">
                  <c:v>105.083</c:v>
                </c:pt>
                <c:pt idx="158">
                  <c:v>102.55</c:v>
                </c:pt>
                <c:pt idx="159">
                  <c:v>103.833</c:v>
                </c:pt>
                <c:pt idx="160">
                  <c:v>103.533</c:v>
                </c:pt>
                <c:pt idx="161">
                  <c:v>102.167</c:v>
                </c:pt>
                <c:pt idx="162">
                  <c:v>103.25</c:v>
                </c:pt>
                <c:pt idx="163">
                  <c:v>103.9</c:v>
                </c:pt>
                <c:pt idx="164">
                  <c:v>104</c:v>
                </c:pt>
                <c:pt idx="165">
                  <c:v>106.367</c:v>
                </c:pt>
                <c:pt idx="166">
                  <c:v>105.283</c:v>
                </c:pt>
                <c:pt idx="167">
                  <c:v>100.833</c:v>
                </c:pt>
                <c:pt idx="168">
                  <c:v>104.967</c:v>
                </c:pt>
                <c:pt idx="169">
                  <c:v>104.31699999999999</c:v>
                </c:pt>
                <c:pt idx="170">
                  <c:v>106.417</c:v>
                </c:pt>
                <c:pt idx="171">
                  <c:v>103.267</c:v>
                </c:pt>
                <c:pt idx="172">
                  <c:v>103.93300000000001</c:v>
                </c:pt>
                <c:pt idx="173">
                  <c:v>103</c:v>
                </c:pt>
                <c:pt idx="174">
                  <c:v>103.417</c:v>
                </c:pt>
                <c:pt idx="175">
                  <c:v>104.833</c:v>
                </c:pt>
                <c:pt idx="176">
                  <c:v>103.8</c:v>
                </c:pt>
                <c:pt idx="177">
                  <c:v>103.867</c:v>
                </c:pt>
                <c:pt idx="178">
                  <c:v>104.667</c:v>
                </c:pt>
                <c:pt idx="179">
                  <c:v>102.56699999999999</c:v>
                </c:pt>
                <c:pt idx="180">
                  <c:v>103.18300000000001</c:v>
                </c:pt>
                <c:pt idx="181">
                  <c:v>104.483</c:v>
                </c:pt>
                <c:pt idx="182">
                  <c:v>103.617</c:v>
                </c:pt>
                <c:pt idx="183">
                  <c:v>103.217</c:v>
                </c:pt>
                <c:pt idx="184">
                  <c:v>101.35</c:v>
                </c:pt>
                <c:pt idx="185">
                  <c:v>101.25</c:v>
                </c:pt>
                <c:pt idx="186">
                  <c:v>101.75</c:v>
                </c:pt>
                <c:pt idx="187">
                  <c:v>101.517</c:v>
                </c:pt>
                <c:pt idx="188">
                  <c:v>103.333</c:v>
                </c:pt>
                <c:pt idx="189">
                  <c:v>100.56699999999999</c:v>
                </c:pt>
                <c:pt idx="190">
                  <c:v>102.95</c:v>
                </c:pt>
                <c:pt idx="191">
                  <c:v>101.783</c:v>
                </c:pt>
                <c:pt idx="192">
                  <c:v>102.45</c:v>
                </c:pt>
                <c:pt idx="193">
                  <c:v>102.417</c:v>
                </c:pt>
                <c:pt idx="194">
                  <c:v>104.05</c:v>
                </c:pt>
                <c:pt idx="195">
                  <c:v>101.667</c:v>
                </c:pt>
                <c:pt idx="196">
                  <c:v>102.5</c:v>
                </c:pt>
                <c:pt idx="197">
                  <c:v>103.1</c:v>
                </c:pt>
                <c:pt idx="198">
                  <c:v>100.81699999999999</c:v>
                </c:pt>
                <c:pt idx="199">
                  <c:v>100.5</c:v>
                </c:pt>
                <c:pt idx="200">
                  <c:v>100.717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114.42643029484705</c:v>
                </c:pt>
                <c:pt idx="10">
                  <c:v>114.5954634848015</c:v>
                </c:pt>
                <c:pt idx="11">
                  <c:v>114.76368006804483</c:v>
                </c:pt>
                <c:pt idx="12">
                  <c:v>114.9308980580704</c:v>
                </c:pt>
                <c:pt idx="13">
                  <c:v>115.0969118885258</c:v>
                </c:pt>
                <c:pt idx="14">
                  <c:v>115.26149046036254</c:v>
                </c:pt>
                <c:pt idx="15">
                  <c:v>115.42437520840021</c:v>
                </c:pt>
                <c:pt idx="16">
                  <c:v>115.585278236237</c:v>
                </c:pt>
                <c:pt idx="17">
                  <c:v>115.74388058025087</c:v>
                </c:pt>
                <c:pt idx="18">
                  <c:v>115.89983067785116</c:v>
                </c:pt>
                <c:pt idx="19">
                  <c:v>116.05274313431839</c:v>
                </c:pt>
                <c:pt idx="20">
                  <c:v>116.20219791150976</c:v>
                </c:pt>
                <c:pt idx="21">
                  <c:v>116.34774011145046</c:v>
                </c:pt>
                <c:pt idx="22">
                  <c:v>116.48888062147533</c:v>
                </c:pt>
                <c:pt idx="23">
                  <c:v>116.62509807116773</c:v>
                </c:pt>
                <c:pt idx="24">
                  <c:v>116.75584291225923</c:v>
                </c:pt>
                <c:pt idx="25">
                  <c:v>116.88054512872162</c:v>
                </c:pt>
                <c:pt idx="26">
                  <c:v>116.9986283857378</c:v>
                </c:pt>
                <c:pt idx="27">
                  <c:v>117.1095357693799</c:v>
                </c:pt>
                <c:pt idx="28">
                  <c:v>117.21277631171009</c:v>
                </c:pt>
                <c:pt idx="29">
                  <c:v>117.30800815130449</c:v>
                </c:pt>
                <c:pt idx="30">
                  <c:v>117.39518457596606</c:v>
                </c:pt>
                <c:pt idx="31">
                  <c:v>117.47480449269085</c:v>
                </c:pt>
                <c:pt idx="32">
                  <c:v>117.54832982852953</c:v>
                </c:pt>
                <c:pt idx="33">
                  <c:v>117.61885856554478</c:v>
                </c:pt>
                <c:pt idx="34">
                  <c:v>117.69217079457572</c:v>
                </c:pt>
                <c:pt idx="35">
                  <c:v>117.77828979516767</c:v>
                </c:pt>
                <c:pt idx="36">
                  <c:v>117.89370902426117</c:v>
                </c:pt>
                <c:pt idx="37">
                  <c:v>118.06441158800632</c:v>
                </c:pt>
                <c:pt idx="38">
                  <c:v>118.3297292705915</c:v>
                </c:pt>
                <c:pt idx="39">
                  <c:v>118.7469309918895</c:v>
                </c:pt>
                <c:pt idx="40">
                  <c:v>119.39618040457721</c:v>
                </c:pt>
                <c:pt idx="41">
                  <c:v>120.38516240969686</c:v>
                </c:pt>
                <c:pt idx="42">
                  <c:v>121.852282950442</c:v>
                </c:pt>
                <c:pt idx="43">
                  <c:v>123.96697086826336</c:v>
                </c:pt>
                <c:pt idx="44">
                  <c:v>126.92537256371702</c:v>
                </c:pt>
                <c:pt idx="45">
                  <c:v>130.93977619568525</c:v>
                </c:pt>
                <c:pt idx="46">
                  <c:v>136.22057525841964</c:v>
                </c:pt>
                <c:pt idx="47">
                  <c:v>142.95057213468411</c:v>
                </c:pt>
                <c:pt idx="48">
                  <c:v>151.2529116103868</c:v>
                </c:pt>
                <c:pt idx="49">
                  <c:v>161.15573448312156</c:v>
                </c:pt>
                <c:pt idx="50">
                  <c:v>172.5582362052287</c:v>
                </c:pt>
                <c:pt idx="51">
                  <c:v>185.20236277024043</c:v>
                </c:pt>
                <c:pt idx="52">
                  <c:v>198.64436978344494</c:v>
                </c:pt>
                <c:pt idx="53">
                  <c:v>212.18059456052308</c:v>
                </c:pt>
                <c:pt idx="54">
                  <c:v>224.60439734423602</c:v>
                </c:pt>
                <c:pt idx="55">
                  <c:v>233.70015863898757</c:v>
                </c:pt>
                <c:pt idx="56">
                  <c:v>235.88908319719303</c:v>
                </c:pt>
                <c:pt idx="57">
                  <c:v>227.28601346994148</c:v>
                </c:pt>
                <c:pt idx="58">
                  <c:v>206.83393402973454</c:v>
                </c:pt>
                <c:pt idx="59">
                  <c:v>179.04057623106189</c:v>
                </c:pt>
                <c:pt idx="60">
                  <c:v>152.29104494123939</c:v>
                </c:pt>
                <c:pt idx="61">
                  <c:v>133.321246916798</c:v>
                </c:pt>
                <c:pt idx="62">
                  <c:v>123.58399104575255</c:v>
                </c:pt>
                <c:pt idx="63">
                  <c:v>120.60204655147601</c:v>
                </c:pt>
                <c:pt idx="64">
                  <c:v>121.35634360454489</c:v>
                </c:pt>
                <c:pt idx="65">
                  <c:v>124.08936227272046</c:v>
                </c:pt>
                <c:pt idx="66">
                  <c:v>128.21552689733008</c:v>
                </c:pt>
                <c:pt idx="67">
                  <c:v>133.68336417948049</c:v>
                </c:pt>
                <c:pt idx="68">
                  <c:v>140.55254301241615</c:v>
                </c:pt>
                <c:pt idx="69">
                  <c:v>148.81612662469374</c:v>
                </c:pt>
                <c:pt idx="70">
                  <c:v>158.33085902743312</c:v>
                </c:pt>
                <c:pt idx="71">
                  <c:v>168.78251391109046</c:v>
                </c:pt>
                <c:pt idx="72">
                  <c:v>179.64669785572923</c:v>
                </c:pt>
                <c:pt idx="73">
                  <c:v>190.04031218185227</c:v>
                </c:pt>
                <c:pt idx="74">
                  <c:v>198.25822746282168</c:v>
                </c:pt>
                <c:pt idx="75">
                  <c:v>201.13924834801776</c:v>
                </c:pt>
                <c:pt idx="76">
                  <c:v>194.68365575633928</c:v>
                </c:pt>
                <c:pt idx="77">
                  <c:v>177.46913682146766</c:v>
                </c:pt>
                <c:pt idx="78">
                  <c:v>154.13710349462337</c:v>
                </c:pt>
                <c:pt idx="79">
                  <c:v>133.12233419520629</c:v>
                </c:pt>
                <c:pt idx="80">
                  <c:v>119.86409721178988</c:v>
                </c:pt>
                <c:pt idx="81">
                  <c:v>113.88157669029286</c:v>
                </c:pt>
                <c:pt idx="82">
                  <c:v>111.89077185079222</c:v>
                </c:pt>
                <c:pt idx="83">
                  <c:v>111.33784292123985</c:v>
                </c:pt>
                <c:pt idx="84">
                  <c:v>111.1397977775819</c:v>
                </c:pt>
                <c:pt idx="85">
                  <c:v>111.00388116901436</c:v>
                </c:pt>
                <c:pt idx="86">
                  <c:v>110.87685125070426</c:v>
                </c:pt>
                <c:pt idx="87">
                  <c:v>110.75197117289635</c:v>
                </c:pt>
                <c:pt idx="88">
                  <c:v>110.62857351265424</c:v>
                </c:pt>
                <c:pt idx="89">
                  <c:v>110.506538072239</c:v>
                </c:pt>
                <c:pt idx="90">
                  <c:v>110.38578205567102</c:v>
                </c:pt>
                <c:pt idx="91">
                  <c:v>110.2662294218092</c:v>
                </c:pt>
                <c:pt idx="92">
                  <c:v>110.1478175389999</c:v>
                </c:pt>
                <c:pt idx="93">
                  <c:v>110.03053009119571</c:v>
                </c:pt>
                <c:pt idx="94">
                  <c:v>109.91451816433663</c:v>
                </c:pt>
                <c:pt idx="95">
                  <c:v>109.80049769456507</c:v>
                </c:pt>
                <c:pt idx="96">
                  <c:v>109.6909065654732</c:v>
                </c:pt>
                <c:pt idx="97">
                  <c:v>109.59286535839323</c:v>
                </c:pt>
                <c:pt idx="98">
                  <c:v>109.52473885939823</c:v>
                </c:pt>
                <c:pt idx="99">
                  <c:v>109.5283974626504</c:v>
                </c:pt>
                <c:pt idx="100">
                  <c:v>109.68744002052208</c:v>
                </c:pt>
                <c:pt idx="101">
                  <c:v>110.14516747799716</c:v>
                </c:pt>
                <c:pt idx="102">
                  <c:v>111.10412869368059</c:v>
                </c:pt>
                <c:pt idx="103">
                  <c:v>112.77773989262491</c:v>
                </c:pt>
                <c:pt idx="104">
                  <c:v>115.27128806305537</c:v>
                </c:pt>
                <c:pt idx="105">
                  <c:v>118.41501141053277</c:v>
                </c:pt>
                <c:pt idx="106">
                  <c:v>121.64880377544031</c:v>
                </c:pt>
                <c:pt idx="107">
                  <c:v>124.10114045749825</c:v>
                </c:pt>
                <c:pt idx="108">
                  <c:v>124.92272180939958</c:v>
                </c:pt>
                <c:pt idx="109">
                  <c:v>123.72915259600092</c:v>
                </c:pt>
                <c:pt idx="110">
                  <c:v>120.84868649737834</c:v>
                </c:pt>
                <c:pt idx="111">
                  <c:v>117.1642508831853</c:v>
                </c:pt>
                <c:pt idx="112">
                  <c:v>113.65067769708224</c:v>
                </c:pt>
                <c:pt idx="113">
                  <c:v>110.94195709432326</c:v>
                </c:pt>
                <c:pt idx="114">
                  <c:v>109.19072266652572</c:v>
                </c:pt>
                <c:pt idx="115">
                  <c:v>108.21111483817336</c:v>
                </c:pt>
                <c:pt idx="116">
                  <c:v>107.71214726559619</c:v>
                </c:pt>
                <c:pt idx="117">
                  <c:v>107.45542770151108</c:v>
                </c:pt>
                <c:pt idx="118">
                  <c:v>107.2996335440094</c:v>
                </c:pt>
                <c:pt idx="119">
                  <c:v>107.17898996492421</c:v>
                </c:pt>
                <c:pt idx="120">
                  <c:v>107.06862570910179</c:v>
                </c:pt>
                <c:pt idx="121">
                  <c:v>106.9607565589819</c:v>
                </c:pt>
                <c:pt idx="122">
                  <c:v>106.85333776789516</c:v>
                </c:pt>
                <c:pt idx="123">
                  <c:v>106.74592104537381</c:v>
                </c:pt>
                <c:pt idx="124">
                  <c:v>106.6385350973958</c:v>
                </c:pt>
                <c:pt idx="125">
                  <c:v>106.5320167673032</c:v>
                </c:pt>
                <c:pt idx="126">
                  <c:v>106.43100935513195</c:v>
                </c:pt>
                <c:pt idx="127">
                  <c:v>106.35533531459208</c:v>
                </c:pt>
                <c:pt idx="128">
                  <c:v>106.37057014803595</c:v>
                </c:pt>
                <c:pt idx="129">
                  <c:v>106.63984540416286</c:v>
                </c:pt>
                <c:pt idx="130">
                  <c:v>107.44831572403433</c:v>
                </c:pt>
                <c:pt idx="131">
                  <c:v>109.07802673013546</c:v>
                </c:pt>
                <c:pt idx="132">
                  <c:v>111.46497482993966</c:v>
                </c:pt>
                <c:pt idx="133">
                  <c:v>113.88440100617561</c:v>
                </c:pt>
                <c:pt idx="134">
                  <c:v>115.1671824509602</c:v>
                </c:pt>
                <c:pt idx="135">
                  <c:v>114.53239558549711</c:v>
                </c:pt>
                <c:pt idx="136">
                  <c:v>112.27087872032922</c:v>
                </c:pt>
                <c:pt idx="137">
                  <c:v>109.49336724855557</c:v>
                </c:pt>
                <c:pt idx="138">
                  <c:v>107.23051983886458</c:v>
                </c:pt>
                <c:pt idx="139">
                  <c:v>105.84847635642315</c:v>
                </c:pt>
                <c:pt idx="140">
                  <c:v>105.16510767681994</c:v>
                </c:pt>
                <c:pt idx="141">
                  <c:v>104.85410727387206</c:v>
                </c:pt>
                <c:pt idx="142">
                  <c:v>104.6886406956844</c:v>
                </c:pt>
                <c:pt idx="143">
                  <c:v>104.56638340275092</c:v>
                </c:pt>
                <c:pt idx="144">
                  <c:v>104.45404637559484</c:v>
                </c:pt>
                <c:pt idx="145">
                  <c:v>104.34349352980522</c:v>
                </c:pt>
                <c:pt idx="146">
                  <c:v>104.23320746396939</c:v>
                </c:pt>
                <c:pt idx="147">
                  <c:v>104.1229785504362</c:v>
                </c:pt>
                <c:pt idx="148">
                  <c:v>104.01279438876971</c:v>
                </c:pt>
                <c:pt idx="149">
                  <c:v>103.9026645558349</c:v>
                </c:pt>
                <c:pt idx="150">
                  <c:v>103.79259932274687</c:v>
                </c:pt>
                <c:pt idx="151">
                  <c:v>103.68260764104949</c:v>
                </c:pt>
                <c:pt idx="152">
                  <c:v>103.57269701502968</c:v>
                </c:pt>
                <c:pt idx="153">
                  <c:v>103.46287354133773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114.42643029484229</c:v>
                </c:pt>
                <c:pt idx="10">
                  <c:v>114.5954634847851</c:v>
                </c:pt>
                <c:pt idx="11">
                  <c:v>114.76368006798974</c:v>
                </c:pt>
                <c:pt idx="12">
                  <c:v>114.93089805788988</c:v>
                </c:pt>
                <c:pt idx="13">
                  <c:v>115.09691188794905</c:v>
                </c:pt>
                <c:pt idx="14">
                  <c:v>115.26149045856572</c:v>
                </c:pt>
                <c:pt idx="15">
                  <c:v>115.42437520294128</c:v>
                </c:pt>
                <c:pt idx="16">
                  <c:v>115.58527822006407</c:v>
                </c:pt>
                <c:pt idx="17">
                  <c:v>115.74388053352588</c:v>
                </c:pt>
                <c:pt idx="18">
                  <c:v>115.89983054621091</c:v>
                </c:pt>
                <c:pt idx="19">
                  <c:v>116.05274277265288</c:v>
                </c:pt>
                <c:pt idx="20">
                  <c:v>116.20219694255273</c:v>
                </c:pt>
                <c:pt idx="21">
                  <c:v>116.34773757993297</c:v>
                </c:pt>
                <c:pt idx="22">
                  <c:v>116.48887417182236</c:v>
                </c:pt>
                <c:pt idx="23">
                  <c:v>116.62508204717412</c:v>
                </c:pt>
                <c:pt idx="24">
                  <c:v>116.75580408969849</c:v>
                </c:pt>
                <c:pt idx="25">
                  <c:v>116.88045340607174</c:v>
                </c:pt>
                <c:pt idx="26">
                  <c:v>116.99841706213422</c:v>
                </c:pt>
                <c:pt idx="27">
                  <c:v>117.10906098281359</c:v>
                </c:pt>
                <c:pt idx="28">
                  <c:v>117.21173608539306</c:v>
                </c:pt>
                <c:pt idx="29">
                  <c:v>117.30578567954461</c:v>
                </c:pt>
                <c:pt idx="30">
                  <c:v>117.39055412099306</c:v>
                </c:pt>
                <c:pt idx="31">
                  <c:v>117.46539664929506</c:v>
                </c:pt>
                <c:pt idx="32">
                  <c:v>117.52969027552275</c:v>
                </c:pt>
                <c:pt idx="33">
                  <c:v>117.58284551528185</c:v>
                </c:pt>
                <c:pt idx="34">
                  <c:v>117.62431869029471</c:v>
                </c:pt>
                <c:pt idx="35">
                  <c:v>117.65362445265059</c:v>
                </c:pt>
                <c:pt idx="36">
                  <c:v>117.67034812551063</c:v>
                </c:pt>
                <c:pt idx="37">
                  <c:v>117.67415740868933</c:v>
                </c:pt>
                <c:pt idx="38">
                  <c:v>117.66481297305393</c:v>
                </c:pt>
                <c:pt idx="39">
                  <c:v>117.6421774691221</c:v>
                </c:pt>
                <c:pt idx="40">
                  <c:v>117.60622250599107</c:v>
                </c:pt>
                <c:pt idx="41">
                  <c:v>117.55703321790661</c:v>
                </c:pt>
                <c:pt idx="42">
                  <c:v>117.49481012574705</c:v>
                </c:pt>
                <c:pt idx="43">
                  <c:v>117.41986811493493</c:v>
                </c:pt>
                <c:pt idx="44">
                  <c:v>117.33263248260577</c:v>
                </c:pt>
                <c:pt idx="45">
                  <c:v>117.23363214599716</c:v>
                </c:pt>
                <c:pt idx="46">
                  <c:v>117.12349024055219</c:v>
                </c:pt>
                <c:pt idx="47">
                  <c:v>117.00291245970867</c:v>
                </c:pt>
                <c:pt idx="48">
                  <c:v>116.87267358944051</c:v>
                </c:pt>
                <c:pt idx="49">
                  <c:v>116.73360276215419</c:v>
                </c:pt>
                <c:pt idx="50">
                  <c:v>116.58656799222719</c:v>
                </c:pt>
                <c:pt idx="51">
                  <c:v>116.43246055824068</c:v>
                </c:pt>
                <c:pt idx="52">
                  <c:v>116.27217976689371</c:v>
                </c:pt>
                <c:pt idx="53">
                  <c:v>116.10661857546248</c:v>
                </c:pt>
                <c:pt idx="54">
                  <c:v>115.93665047020602</c:v>
                </c:pt>
                <c:pt idx="55">
                  <c:v>115.76311790508876</c:v>
                </c:pt>
                <c:pt idx="56">
                  <c:v>115.58682250650558</c:v>
                </c:pt>
                <c:pt idx="57">
                  <c:v>115.40851715263764</c:v>
                </c:pt>
                <c:pt idx="58">
                  <c:v>115.22889994667771</c:v>
                </c:pt>
                <c:pt idx="59">
                  <c:v>115.04861002591173</c:v>
                </c:pt>
                <c:pt idx="60">
                  <c:v>114.8682250862868</c:v>
                </c:pt>
                <c:pt idx="61">
                  <c:v>114.68826045579202</c:v>
                </c:pt>
                <c:pt idx="62">
                  <c:v>114.50916951949439</c:v>
                </c:pt>
                <c:pt idx="63">
                  <c:v>114.33134528311342</c:v>
                </c:pt>
                <c:pt idx="64">
                  <c:v>114.15512285857646</c:v>
                </c:pt>
                <c:pt idx="65">
                  <c:v>113.98078266166549</c:v>
                </c:pt>
                <c:pt idx="66">
                  <c:v>113.8085541261395</c:v>
                </c:pt>
                <c:pt idx="67">
                  <c:v>113.6386197581903</c:v>
                </c:pt>
                <c:pt idx="68">
                  <c:v>113.47111937762102</c:v>
                </c:pt>
                <c:pt idx="69">
                  <c:v>113.30615441592626</c:v>
                </c:pt>
                <c:pt idx="70">
                  <c:v>113.14379216507673</c:v>
                </c:pt>
                <c:pt idx="71">
                  <c:v>112.98406989322055</c:v>
                </c:pt>
                <c:pt idx="72">
                  <c:v>112.82699876399271</c:v>
                </c:pt>
                <c:pt idx="73">
                  <c:v>112.67256751425037</c:v>
                </c:pt>
                <c:pt idx="74">
                  <c:v>112.520745860635</c:v>
                </c:pt>
                <c:pt idx="75">
                  <c:v>112.37148761838824</c:v>
                </c:pt>
                <c:pt idx="76">
                  <c:v>112.22473352643594</c:v>
                </c:pt>
                <c:pt idx="77">
                  <c:v>112.08041378110077</c:v>
                </c:pt>
                <c:pt idx="78">
                  <c:v>111.93845028715882</c:v>
                </c:pt>
                <c:pt idx="79">
                  <c:v>111.798758639588</c:v>
                </c:pt>
                <c:pt idx="80">
                  <c:v>111.66124985253816</c:v>
                </c:pt>
                <c:pt idx="81">
                  <c:v>111.52583185403793</c:v>
                </c:pt>
                <c:pt idx="82">
                  <c:v>111.39241076598383</c:v>
                </c:pt>
                <c:pt idx="83">
                  <c:v>111.26089198923412</c:v>
                </c:pt>
                <c:pt idx="84">
                  <c:v>111.13118111334181</c:v>
                </c:pt>
                <c:pt idx="85">
                  <c:v>111.00318466975327</c:v>
                </c:pt>
                <c:pt idx="86">
                  <c:v>110.87681074630351</c:v>
                </c:pt>
                <c:pt idx="87">
                  <c:v>110.75196947965416</c:v>
                </c:pt>
                <c:pt idx="88">
                  <c:v>110.62857344102741</c:v>
                </c:pt>
                <c:pt idx="89">
                  <c:v>110.50653792925267</c:v>
                </c:pt>
                <c:pt idx="90">
                  <c:v>110.38578118380869</c:v>
                </c:pt>
                <c:pt idx="91">
                  <c:v>110.2662245292456</c:v>
                </c:pt>
                <c:pt idx="92">
                  <c:v>110.14779246113821</c:v>
                </c:pt>
                <c:pt idx="93">
                  <c:v>110.03041268256419</c:v>
                </c:pt>
                <c:pt idx="94">
                  <c:v>109.91401609903431</c:v>
                </c:pt>
                <c:pt idx="95">
                  <c:v>109.79853677882811</c:v>
                </c:pt>
                <c:pt idx="96">
                  <c:v>109.68391188481247</c:v>
                </c:pt>
                <c:pt idx="97">
                  <c:v>109.57008158303879</c:v>
                </c:pt>
                <c:pt idx="98">
                  <c:v>109.45698893272784</c:v>
                </c:pt>
                <c:pt idx="99">
                  <c:v>109.34457976165359</c:v>
                </c:pt>
                <c:pt idx="100">
                  <c:v>109.23280253042611</c:v>
                </c:pt>
                <c:pt idx="101">
                  <c:v>109.12160818874372</c:v>
                </c:pt>
                <c:pt idx="102">
                  <c:v>109.01095002633173</c:v>
                </c:pt>
                <c:pt idx="103">
                  <c:v>108.90078352100363</c:v>
                </c:pt>
                <c:pt idx="104">
                  <c:v>108.791066186067</c:v>
                </c:pt>
                <c:pt idx="105">
                  <c:v>108.68175741914332</c:v>
                </c:pt>
                <c:pt idx="106">
                  <c:v>108.57281835437593</c:v>
                </c:pt>
                <c:pt idx="107">
                  <c:v>108.46421171995196</c:v>
                </c:pt>
                <c:pt idx="108">
                  <c:v>108.35590170286187</c:v>
                </c:pt>
                <c:pt idx="109">
                  <c:v>108.24785382284632</c:v>
                </c:pt>
                <c:pt idx="110">
                  <c:v>108.14003481753318</c:v>
                </c:pt>
                <c:pt idx="111">
                  <c:v>108.03241254082577</c:v>
                </c:pt>
                <c:pt idx="112">
                  <c:v>107.92495587665711</c:v>
                </c:pt>
                <c:pt idx="113">
                  <c:v>107.81763467025178</c:v>
                </c:pt>
                <c:pt idx="114">
                  <c:v>107.71041967901763</c:v>
                </c:pt>
                <c:pt idx="115">
                  <c:v>107.60328254509943</c:v>
                </c:pt>
                <c:pt idx="116">
                  <c:v>107.49619579143896</c:v>
                </c:pt>
                <c:pt idx="117">
                  <c:v>107.38913284287884</c:v>
                </c:pt>
                <c:pt idx="118">
                  <c:v>107.28206807339231</c:v>
                </c:pt>
                <c:pt idx="119">
                  <c:v>107.17497687990416</c:v>
                </c:pt>
                <c:pt idx="120">
                  <c:v>107.0678357823723</c:v>
                </c:pt>
                <c:pt idx="121">
                  <c:v>106.9606225488314</c:v>
                </c:pt>
                <c:pt idx="122">
                  <c:v>106.85331634296895</c:v>
                </c:pt>
                <c:pt idx="123">
                  <c:v>106.74589789055017</c:v>
                </c:pt>
                <c:pt idx="124">
                  <c:v>106.63834965968174</c:v>
                </c:pt>
                <c:pt idx="125">
                  <c:v>106.53065604858547</c:v>
                </c:pt>
                <c:pt idx="126">
                  <c:v>106.42280357333627</c:v>
                </c:pt>
                <c:pt idx="127">
                  <c:v>106.31478104701351</c:v>
                </c:pt>
                <c:pt idx="128">
                  <c:v>106.20657974104051</c:v>
                </c:pt>
                <c:pt idx="129">
                  <c:v>106.09819351924889</c:v>
                </c:pt>
                <c:pt idx="130">
                  <c:v>105.98961893549983</c:v>
                </c:pt>
                <c:pt idx="131">
                  <c:v>105.88085528657513</c:v>
                </c:pt>
                <c:pt idx="132">
                  <c:v>105.77190461353523</c:v>
                </c:pt>
                <c:pt idx="133">
                  <c:v>105.66277164678016</c:v>
                </c:pt>
                <c:pt idx="134">
                  <c:v>105.55346369254792</c:v>
                </c:pt>
                <c:pt idx="135">
                  <c:v>105.44399046138369</c:v>
                </c:pt>
                <c:pt idx="136">
                  <c:v>105.33436384202173</c:v>
                </c:pt>
                <c:pt idx="137">
                  <c:v>105.22459762691696</c:v>
                </c:pt>
                <c:pt idx="138">
                  <c:v>105.11470719813175</c:v>
                </c:pt>
                <c:pt idx="139">
                  <c:v>105.00470918422837</c:v>
                </c:pt>
                <c:pt idx="140">
                  <c:v>104.89462110009589</c:v>
                </c:pt>
                <c:pt idx="141">
                  <c:v>104.78446098216767</c:v>
                </c:pt>
                <c:pt idx="142">
                  <c:v>104.67424703124686</c:v>
                </c:pt>
                <c:pt idx="143">
                  <c:v>104.56399727421332</c:v>
                </c:pt>
                <c:pt idx="144">
                  <c:v>104.4537292543457</c:v>
                </c:pt>
                <c:pt idx="145">
                  <c:v>104.34345975801857</c:v>
                </c:pt>
                <c:pt idx="146">
                  <c:v>104.23320458330423</c:v>
                </c:pt>
                <c:pt idx="147">
                  <c:v>104.12297835370372</c:v>
                </c:pt>
                <c:pt idx="148">
                  <c:v>104.01279437801603</c:v>
                </c:pt>
                <c:pt idx="149">
                  <c:v>103.90266455536457</c:v>
                </c:pt>
                <c:pt idx="150">
                  <c:v>103.79259932273041</c:v>
                </c:pt>
                <c:pt idx="151">
                  <c:v>103.68260764104903</c:v>
                </c:pt>
                <c:pt idx="152">
                  <c:v>103.57269701502966</c:v>
                </c:pt>
                <c:pt idx="153">
                  <c:v>103.46287354133773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113.483</c:v>
                </c:pt>
                <c:pt idx="1">
                  <c:v>114.867</c:v>
                </c:pt>
                <c:pt idx="2">
                  <c:v>115.05</c:v>
                </c:pt>
                <c:pt idx="3">
                  <c:v>114.2</c:v>
                </c:pt>
                <c:pt idx="4">
                  <c:v>113.4</c:v>
                </c:pt>
                <c:pt idx="5">
                  <c:v>112.05</c:v>
                </c:pt>
                <c:pt idx="6">
                  <c:v>113.5</c:v>
                </c:pt>
                <c:pt idx="7">
                  <c:v>113.31699999999999</c:v>
                </c:pt>
                <c:pt idx="8">
                  <c:v>113.483</c:v>
                </c:pt>
                <c:pt idx="9">
                  <c:v>115.45</c:v>
                </c:pt>
                <c:pt idx="10">
                  <c:v>115.083</c:v>
                </c:pt>
                <c:pt idx="11">
                  <c:v>114.9</c:v>
                </c:pt>
                <c:pt idx="12">
                  <c:v>115.133</c:v>
                </c:pt>
                <c:pt idx="13">
                  <c:v>115.733</c:v>
                </c:pt>
                <c:pt idx="14">
                  <c:v>116.117</c:v>
                </c:pt>
                <c:pt idx="15">
                  <c:v>117.25</c:v>
                </c:pt>
                <c:pt idx="16">
                  <c:v>114.917</c:v>
                </c:pt>
                <c:pt idx="17">
                  <c:v>115.4</c:v>
                </c:pt>
                <c:pt idx="18">
                  <c:v>114.883</c:v>
                </c:pt>
                <c:pt idx="19">
                  <c:v>114.517</c:v>
                </c:pt>
                <c:pt idx="20">
                  <c:v>116.117</c:v>
                </c:pt>
                <c:pt idx="21">
                  <c:v>116.7</c:v>
                </c:pt>
                <c:pt idx="22">
                  <c:v>115.65</c:v>
                </c:pt>
                <c:pt idx="23">
                  <c:v>117.5</c:v>
                </c:pt>
                <c:pt idx="24">
                  <c:v>115.75</c:v>
                </c:pt>
                <c:pt idx="25">
                  <c:v>114.283</c:v>
                </c:pt>
                <c:pt idx="26">
                  <c:v>116.5</c:v>
                </c:pt>
                <c:pt idx="27">
                  <c:v>115.983</c:v>
                </c:pt>
                <c:pt idx="28">
                  <c:v>116.4</c:v>
                </c:pt>
                <c:pt idx="29">
                  <c:v>118.283</c:v>
                </c:pt>
                <c:pt idx="30">
                  <c:v>116.75</c:v>
                </c:pt>
                <c:pt idx="31">
                  <c:v>118.4</c:v>
                </c:pt>
                <c:pt idx="32">
                  <c:v>118.017</c:v>
                </c:pt>
                <c:pt idx="33">
                  <c:v>114.983</c:v>
                </c:pt>
                <c:pt idx="34">
                  <c:v>116.517</c:v>
                </c:pt>
                <c:pt idx="35">
                  <c:v>118.483</c:v>
                </c:pt>
                <c:pt idx="36">
                  <c:v>116.417</c:v>
                </c:pt>
                <c:pt idx="37">
                  <c:v>117.517</c:v>
                </c:pt>
                <c:pt idx="38">
                  <c:v>120.217</c:v>
                </c:pt>
                <c:pt idx="39">
                  <c:v>117.81699999999999</c:v>
                </c:pt>
                <c:pt idx="40">
                  <c:v>119.7</c:v>
                </c:pt>
                <c:pt idx="41">
                  <c:v>119.167</c:v>
                </c:pt>
                <c:pt idx="42">
                  <c:v>122.783</c:v>
                </c:pt>
                <c:pt idx="43">
                  <c:v>122.45</c:v>
                </c:pt>
                <c:pt idx="44">
                  <c:v>125.217</c:v>
                </c:pt>
                <c:pt idx="45">
                  <c:v>127.31699999999999</c:v>
                </c:pt>
                <c:pt idx="46">
                  <c:v>132.733</c:v>
                </c:pt>
                <c:pt idx="47">
                  <c:v>138.80000000000001</c:v>
                </c:pt>
                <c:pt idx="48">
                  <c:v>146.43299999999999</c:v>
                </c:pt>
                <c:pt idx="49">
                  <c:v>156.9</c:v>
                </c:pt>
                <c:pt idx="50">
                  <c:v>171.21700000000001</c:v>
                </c:pt>
                <c:pt idx="51">
                  <c:v>187.483</c:v>
                </c:pt>
                <c:pt idx="52">
                  <c:v>200.6</c:v>
                </c:pt>
                <c:pt idx="53">
                  <c:v>210.18299999999999</c:v>
                </c:pt>
                <c:pt idx="54">
                  <c:v>218.56700000000001</c:v>
                </c:pt>
                <c:pt idx="55">
                  <c:v>223.38300000000001</c:v>
                </c:pt>
                <c:pt idx="56">
                  <c:v>224.017</c:v>
                </c:pt>
                <c:pt idx="57">
                  <c:v>220.68299999999999</c:v>
                </c:pt>
                <c:pt idx="58">
                  <c:v>213.06700000000001</c:v>
                </c:pt>
                <c:pt idx="59">
                  <c:v>192.93299999999999</c:v>
                </c:pt>
                <c:pt idx="60">
                  <c:v>157.333</c:v>
                </c:pt>
                <c:pt idx="61">
                  <c:v>127.35</c:v>
                </c:pt>
                <c:pt idx="62">
                  <c:v>117.383</c:v>
                </c:pt>
                <c:pt idx="63">
                  <c:v>113.55</c:v>
                </c:pt>
                <c:pt idx="64">
                  <c:v>116.483</c:v>
                </c:pt>
                <c:pt idx="65">
                  <c:v>115.35</c:v>
                </c:pt>
                <c:pt idx="66">
                  <c:v>118.65</c:v>
                </c:pt>
                <c:pt idx="67">
                  <c:v>124.033</c:v>
                </c:pt>
                <c:pt idx="68">
                  <c:v>133.05000000000001</c:v>
                </c:pt>
                <c:pt idx="69">
                  <c:v>139.81700000000001</c:v>
                </c:pt>
                <c:pt idx="70">
                  <c:v>150.15</c:v>
                </c:pt>
                <c:pt idx="71">
                  <c:v>163.13300000000001</c:v>
                </c:pt>
                <c:pt idx="72">
                  <c:v>174.31700000000001</c:v>
                </c:pt>
                <c:pt idx="73">
                  <c:v>180.9</c:v>
                </c:pt>
                <c:pt idx="74">
                  <c:v>189</c:v>
                </c:pt>
                <c:pt idx="75">
                  <c:v>191.233</c:v>
                </c:pt>
                <c:pt idx="76">
                  <c:v>191.833</c:v>
                </c:pt>
                <c:pt idx="77">
                  <c:v>187.6</c:v>
                </c:pt>
                <c:pt idx="78">
                  <c:v>177.06700000000001</c:v>
                </c:pt>
                <c:pt idx="79">
                  <c:v>152.71700000000001</c:v>
                </c:pt>
                <c:pt idx="80">
                  <c:v>122.18300000000001</c:v>
                </c:pt>
                <c:pt idx="81">
                  <c:v>112.483</c:v>
                </c:pt>
                <c:pt idx="82">
                  <c:v>107.867</c:v>
                </c:pt>
                <c:pt idx="83">
                  <c:v>107.533</c:v>
                </c:pt>
                <c:pt idx="84">
                  <c:v>107.95</c:v>
                </c:pt>
                <c:pt idx="85">
                  <c:v>107.917</c:v>
                </c:pt>
                <c:pt idx="86">
                  <c:v>107.43300000000001</c:v>
                </c:pt>
                <c:pt idx="87">
                  <c:v>106.95</c:v>
                </c:pt>
                <c:pt idx="88">
                  <c:v>109.25</c:v>
                </c:pt>
                <c:pt idx="89">
                  <c:v>107.5</c:v>
                </c:pt>
                <c:pt idx="90">
                  <c:v>107.533</c:v>
                </c:pt>
                <c:pt idx="91">
                  <c:v>109.217</c:v>
                </c:pt>
                <c:pt idx="92">
                  <c:v>109.383</c:v>
                </c:pt>
                <c:pt idx="93">
                  <c:v>108.033</c:v>
                </c:pt>
                <c:pt idx="94">
                  <c:v>108.81699999999999</c:v>
                </c:pt>
                <c:pt idx="95">
                  <c:v>108.033</c:v>
                </c:pt>
                <c:pt idx="96">
                  <c:v>109.617</c:v>
                </c:pt>
                <c:pt idx="97">
                  <c:v>111.06699999999999</c:v>
                </c:pt>
                <c:pt idx="98">
                  <c:v>111.06699999999999</c:v>
                </c:pt>
                <c:pt idx="99">
                  <c:v>109.833</c:v>
                </c:pt>
                <c:pt idx="100">
                  <c:v>107.56699999999999</c:v>
                </c:pt>
                <c:pt idx="101">
                  <c:v>108.85</c:v>
                </c:pt>
                <c:pt idx="102">
                  <c:v>108.833</c:v>
                </c:pt>
                <c:pt idx="103">
                  <c:v>109.25</c:v>
                </c:pt>
                <c:pt idx="104">
                  <c:v>112.233</c:v>
                </c:pt>
                <c:pt idx="105">
                  <c:v>113</c:v>
                </c:pt>
                <c:pt idx="106">
                  <c:v>114.06699999999999</c:v>
                </c:pt>
                <c:pt idx="107">
                  <c:v>119.31699999999999</c:v>
                </c:pt>
                <c:pt idx="108">
                  <c:v>122.81699999999999</c:v>
                </c:pt>
                <c:pt idx="109">
                  <c:v>124.233</c:v>
                </c:pt>
                <c:pt idx="110">
                  <c:v>126.867</c:v>
                </c:pt>
                <c:pt idx="111">
                  <c:v>123.9</c:v>
                </c:pt>
                <c:pt idx="112">
                  <c:v>118.81699999999999</c:v>
                </c:pt>
                <c:pt idx="113">
                  <c:v>115.967</c:v>
                </c:pt>
                <c:pt idx="114">
                  <c:v>111.633</c:v>
                </c:pt>
                <c:pt idx="115">
                  <c:v>108.117</c:v>
                </c:pt>
                <c:pt idx="116">
                  <c:v>106.85</c:v>
                </c:pt>
                <c:pt idx="117">
                  <c:v>106.68300000000001</c:v>
                </c:pt>
                <c:pt idx="118">
                  <c:v>105.867</c:v>
                </c:pt>
                <c:pt idx="119">
                  <c:v>107.517</c:v>
                </c:pt>
                <c:pt idx="120">
                  <c:v>108.483</c:v>
                </c:pt>
                <c:pt idx="121">
                  <c:v>107.833</c:v>
                </c:pt>
                <c:pt idx="122">
                  <c:v>105.06699999999999</c:v>
                </c:pt>
                <c:pt idx="123">
                  <c:v>107.05</c:v>
                </c:pt>
                <c:pt idx="124">
                  <c:v>103.983</c:v>
                </c:pt>
                <c:pt idx="125">
                  <c:v>105.68300000000001</c:v>
                </c:pt>
                <c:pt idx="126">
                  <c:v>108.033</c:v>
                </c:pt>
                <c:pt idx="127">
                  <c:v>107.083</c:v>
                </c:pt>
                <c:pt idx="128">
                  <c:v>108</c:v>
                </c:pt>
                <c:pt idx="129">
                  <c:v>105.667</c:v>
                </c:pt>
                <c:pt idx="130">
                  <c:v>105.233</c:v>
                </c:pt>
                <c:pt idx="131">
                  <c:v>106.383</c:v>
                </c:pt>
                <c:pt idx="132">
                  <c:v>108.8</c:v>
                </c:pt>
                <c:pt idx="133">
                  <c:v>111.31699999999999</c:v>
                </c:pt>
                <c:pt idx="134">
                  <c:v>111.95</c:v>
                </c:pt>
                <c:pt idx="135">
                  <c:v>114.283</c:v>
                </c:pt>
                <c:pt idx="136">
                  <c:v>116.233</c:v>
                </c:pt>
                <c:pt idx="137">
                  <c:v>116.083</c:v>
                </c:pt>
                <c:pt idx="138">
                  <c:v>112.15</c:v>
                </c:pt>
                <c:pt idx="139">
                  <c:v>109.25</c:v>
                </c:pt>
                <c:pt idx="140">
                  <c:v>105.65</c:v>
                </c:pt>
                <c:pt idx="141">
                  <c:v>105.43300000000001</c:v>
                </c:pt>
                <c:pt idx="142">
                  <c:v>102.867</c:v>
                </c:pt>
                <c:pt idx="143">
                  <c:v>103.967</c:v>
                </c:pt>
                <c:pt idx="144">
                  <c:v>103.867</c:v>
                </c:pt>
                <c:pt idx="145">
                  <c:v>104.083</c:v>
                </c:pt>
                <c:pt idx="146">
                  <c:v>105.117</c:v>
                </c:pt>
                <c:pt idx="147">
                  <c:v>103.75</c:v>
                </c:pt>
                <c:pt idx="148">
                  <c:v>105.867</c:v>
                </c:pt>
                <c:pt idx="149">
                  <c:v>102.45</c:v>
                </c:pt>
                <c:pt idx="150">
                  <c:v>104.3</c:v>
                </c:pt>
                <c:pt idx="151">
                  <c:v>102.383</c:v>
                </c:pt>
                <c:pt idx="152">
                  <c:v>102.4</c:v>
                </c:pt>
                <c:pt idx="153">
                  <c:v>103.917</c:v>
                </c:pt>
                <c:pt idx="154">
                  <c:v>103.633</c:v>
                </c:pt>
                <c:pt idx="155">
                  <c:v>104.68300000000001</c:v>
                </c:pt>
                <c:pt idx="156">
                  <c:v>104.95</c:v>
                </c:pt>
                <c:pt idx="157">
                  <c:v>104.233</c:v>
                </c:pt>
                <c:pt idx="158">
                  <c:v>103.81699999999999</c:v>
                </c:pt>
                <c:pt idx="159">
                  <c:v>104.217</c:v>
                </c:pt>
                <c:pt idx="160">
                  <c:v>103.233</c:v>
                </c:pt>
                <c:pt idx="161">
                  <c:v>103.56699999999999</c:v>
                </c:pt>
                <c:pt idx="162">
                  <c:v>104</c:v>
                </c:pt>
                <c:pt idx="163">
                  <c:v>102.017</c:v>
                </c:pt>
                <c:pt idx="164">
                  <c:v>102.367</c:v>
                </c:pt>
                <c:pt idx="165">
                  <c:v>102.417</c:v>
                </c:pt>
                <c:pt idx="166">
                  <c:v>102.18300000000001</c:v>
                </c:pt>
                <c:pt idx="167">
                  <c:v>104.68300000000001</c:v>
                </c:pt>
                <c:pt idx="168">
                  <c:v>102.017</c:v>
                </c:pt>
                <c:pt idx="169">
                  <c:v>104.5</c:v>
                </c:pt>
                <c:pt idx="170">
                  <c:v>102.517</c:v>
                </c:pt>
                <c:pt idx="171">
                  <c:v>102.9</c:v>
                </c:pt>
                <c:pt idx="172">
                  <c:v>104.583</c:v>
                </c:pt>
                <c:pt idx="173">
                  <c:v>101.18300000000001</c:v>
                </c:pt>
                <c:pt idx="174">
                  <c:v>103.2</c:v>
                </c:pt>
                <c:pt idx="175">
                  <c:v>104.517</c:v>
                </c:pt>
                <c:pt idx="176">
                  <c:v>103.917</c:v>
                </c:pt>
                <c:pt idx="177">
                  <c:v>102.6</c:v>
                </c:pt>
                <c:pt idx="178">
                  <c:v>102.217</c:v>
                </c:pt>
                <c:pt idx="179">
                  <c:v>102.083</c:v>
                </c:pt>
                <c:pt idx="180">
                  <c:v>103.867</c:v>
                </c:pt>
                <c:pt idx="181">
                  <c:v>101.4</c:v>
                </c:pt>
                <c:pt idx="182">
                  <c:v>103.31699999999999</c:v>
                </c:pt>
                <c:pt idx="183">
                  <c:v>101.417</c:v>
                </c:pt>
                <c:pt idx="184">
                  <c:v>101.35</c:v>
                </c:pt>
                <c:pt idx="185">
                  <c:v>103.6</c:v>
                </c:pt>
                <c:pt idx="186">
                  <c:v>103.05</c:v>
                </c:pt>
                <c:pt idx="187">
                  <c:v>101.467</c:v>
                </c:pt>
                <c:pt idx="188">
                  <c:v>103.283</c:v>
                </c:pt>
                <c:pt idx="189">
                  <c:v>103.533</c:v>
                </c:pt>
                <c:pt idx="190">
                  <c:v>102.517</c:v>
                </c:pt>
                <c:pt idx="191">
                  <c:v>101.583</c:v>
                </c:pt>
                <c:pt idx="192">
                  <c:v>101.867</c:v>
                </c:pt>
                <c:pt idx="193">
                  <c:v>99.816999999999993</c:v>
                </c:pt>
                <c:pt idx="194">
                  <c:v>102.95</c:v>
                </c:pt>
                <c:pt idx="195">
                  <c:v>102.95</c:v>
                </c:pt>
                <c:pt idx="196">
                  <c:v>102.867</c:v>
                </c:pt>
                <c:pt idx="197">
                  <c:v>102.25</c:v>
                </c:pt>
                <c:pt idx="198">
                  <c:v>103.06699999999999</c:v>
                </c:pt>
                <c:pt idx="199">
                  <c:v>102.367</c:v>
                </c:pt>
                <c:pt idx="200">
                  <c:v>101.55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114.04326126125417</c:v>
                </c:pt>
                <c:pt idx="8">
                  <c:v>114.17652411492496</c:v>
                </c:pt>
                <c:pt idx="9">
                  <c:v>114.30816280744013</c:v>
                </c:pt>
                <c:pt idx="10">
                  <c:v>114.43797056066933</c:v>
                </c:pt>
                <c:pt idx="11">
                  <c:v>114.56571965630393</c:v>
                </c:pt>
                <c:pt idx="12">
                  <c:v>114.69116009031551</c:v>
                </c:pt>
                <c:pt idx="13">
                  <c:v>114.81401829755133</c:v>
                </c:pt>
                <c:pt idx="14">
                  <c:v>114.93399599055218</c:v>
                </c:pt>
                <c:pt idx="15">
                  <c:v>115.0507691655679</c:v>
                </c:pt>
                <c:pt idx="16">
                  <c:v>115.16398733907809</c:v>
                </c:pt>
                <c:pt idx="17">
                  <c:v>115.27327309088825</c:v>
                </c:pt>
                <c:pt idx="18">
                  <c:v>115.37822200740345</c:v>
                </c:pt>
                <c:pt idx="19">
                  <c:v>115.47840314612807</c:v>
                </c:pt>
                <c:pt idx="20">
                  <c:v>115.57336019052279</c:v>
                </c:pt>
                <c:pt idx="21">
                  <c:v>115.66261355428125</c:v>
                </c:pt>
                <c:pt idx="22">
                  <c:v>115.74566386592916</c:v>
                </c:pt>
                <c:pt idx="23">
                  <c:v>115.82199759059631</c:v>
                </c:pt>
                <c:pt idx="24">
                  <c:v>115.89109614993446</c:v>
                </c:pt>
                <c:pt idx="25">
                  <c:v>115.95245098599329</c:v>
                </c:pt>
                <c:pt idx="26">
                  <c:v>116.00558889276753</c:v>
                </c:pt>
                <c:pt idx="27">
                  <c:v>116.05011506064646</c:v>
                </c:pt>
                <c:pt idx="28">
                  <c:v>116.08578624187328</c:v>
                </c:pt>
                <c:pt idx="29">
                  <c:v>116.11263395492077</c:v>
                </c:pt>
                <c:pt idx="30">
                  <c:v>116.13116838549196</c:v>
                </c:pt>
                <c:pt idx="31">
                  <c:v>116.14270799911665</c:v>
                </c:pt>
                <c:pt idx="32">
                  <c:v>116.14989748417584</c:v>
                </c:pt>
                <c:pt idx="33">
                  <c:v>116.15749570007006</c:v>
                </c:pt>
                <c:pt idx="34">
                  <c:v>116.17353179009305</c:v>
                </c:pt>
                <c:pt idx="35">
                  <c:v>116.21093452574127</c:v>
                </c:pt>
                <c:pt idx="36">
                  <c:v>116.28972693485268</c:v>
                </c:pt>
                <c:pt idx="37">
                  <c:v>116.43983220368689</c:v>
                </c:pt>
                <c:pt idx="38">
                  <c:v>116.704443858459</c:v>
                </c:pt>
                <c:pt idx="39">
                  <c:v>117.14376265318725</c:v>
                </c:pt>
                <c:pt idx="40">
                  <c:v>117.83869281001456</c:v>
                </c:pt>
                <c:pt idx="41">
                  <c:v>118.89383571208791</c:v>
                </c:pt>
                <c:pt idx="42">
                  <c:v>120.43885660224105</c:v>
                </c:pt>
                <c:pt idx="43">
                  <c:v>122.62709117966288</c:v>
                </c:pt>
                <c:pt idx="44">
                  <c:v>125.63018728906539</c:v>
                </c:pt>
                <c:pt idx="45">
                  <c:v>129.62773316831763</c:v>
                </c:pt>
                <c:pt idx="46">
                  <c:v>134.79128377303905</c:v>
                </c:pt>
                <c:pt idx="47">
                  <c:v>141.26299109852434</c:v>
                </c:pt>
                <c:pt idx="48">
                  <c:v>149.13012838925266</c:v>
                </c:pt>
                <c:pt idx="49">
                  <c:v>158.39802863232319</c:v>
                </c:pt>
                <c:pt idx="50">
                  <c:v>168.96504942857939</c:v>
                </c:pt>
                <c:pt idx="51">
                  <c:v>180.60330835928448</c:v>
                </c:pt>
                <c:pt idx="52">
                  <c:v>192.94429797835181</c:v>
                </c:pt>
                <c:pt idx="53">
                  <c:v>205.44450148370811</c:v>
                </c:pt>
                <c:pt idx="54">
                  <c:v>217.23754186879398</c:v>
                </c:pt>
                <c:pt idx="55">
                  <c:v>226.71741255692248</c:v>
                </c:pt>
                <c:pt idx="56">
                  <c:v>230.96552921173745</c:v>
                </c:pt>
                <c:pt idx="57">
                  <c:v>226.02360752762274</c:v>
                </c:pt>
                <c:pt idx="58">
                  <c:v>209.35446285471627</c:v>
                </c:pt>
                <c:pt idx="59">
                  <c:v>183.37165837214127</c:v>
                </c:pt>
                <c:pt idx="60">
                  <c:v>155.67857357570844</c:v>
                </c:pt>
                <c:pt idx="61">
                  <c:v>134.18291831757955</c:v>
                </c:pt>
                <c:pt idx="62">
                  <c:v>122.00640210082609</c:v>
                </c:pt>
                <c:pt idx="63">
                  <c:v>117.38673629305259</c:v>
                </c:pt>
                <c:pt idx="64">
                  <c:v>117.09731396264607</c:v>
                </c:pt>
                <c:pt idx="65">
                  <c:v>118.96910728244271</c:v>
                </c:pt>
                <c:pt idx="66">
                  <c:v>122.18357231863361</c:v>
                </c:pt>
                <c:pt idx="67">
                  <c:v>126.63353605036734</c:v>
                </c:pt>
                <c:pt idx="68">
                  <c:v>132.41581547738994</c:v>
                </c:pt>
                <c:pt idx="69">
                  <c:v>139.60853025261045</c:v>
                </c:pt>
                <c:pt idx="70">
                  <c:v>148.1846495952658</c:v>
                </c:pt>
                <c:pt idx="71">
                  <c:v>157.96735893665277</c:v>
                </c:pt>
                <c:pt idx="72">
                  <c:v>168.59577261547395</c:v>
                </c:pt>
                <c:pt idx="73">
                  <c:v>179.45755082574527</c:v>
                </c:pt>
                <c:pt idx="74">
                  <c:v>189.46193427545055</c:v>
                </c:pt>
                <c:pt idx="75">
                  <c:v>196.53770900626722</c:v>
                </c:pt>
                <c:pt idx="76">
                  <c:v>197.32501600804844</c:v>
                </c:pt>
                <c:pt idx="77">
                  <c:v>188.49939821829864</c:v>
                </c:pt>
                <c:pt idx="78">
                  <c:v>170.14214334678206</c:v>
                </c:pt>
                <c:pt idx="79">
                  <c:v>147.68973048410737</c:v>
                </c:pt>
                <c:pt idx="80">
                  <c:v>128.63714852927853</c:v>
                </c:pt>
                <c:pt idx="81">
                  <c:v>116.96995428465377</c:v>
                </c:pt>
                <c:pt idx="82">
                  <c:v>111.72785463225935</c:v>
                </c:pt>
                <c:pt idx="83">
                  <c:v>109.95997365781422</c:v>
                </c:pt>
                <c:pt idx="84">
                  <c:v>109.47152614888451</c:v>
                </c:pt>
                <c:pt idx="85">
                  <c:v>109.31600544552273</c:v>
                </c:pt>
                <c:pt idx="86">
                  <c:v>109.22369897367663</c:v>
                </c:pt>
                <c:pt idx="87">
                  <c:v>109.14130974692755</c:v>
                </c:pt>
                <c:pt idx="88">
                  <c:v>109.06129461460854</c:v>
                </c:pt>
                <c:pt idx="89">
                  <c:v>108.98280024329172</c:v>
                </c:pt>
                <c:pt idx="90">
                  <c:v>108.90566876482916</c:v>
                </c:pt>
                <c:pt idx="91">
                  <c:v>108.82979848282267</c:v>
                </c:pt>
                <c:pt idx="92">
                  <c:v>108.75509597871265</c:v>
                </c:pt>
                <c:pt idx="93">
                  <c:v>108.68147627872241</c:v>
                </c:pt>
                <c:pt idx="94">
                  <c:v>108.60887592709442</c:v>
                </c:pt>
                <c:pt idx="95">
                  <c:v>108.53730626825637</c:v>
                </c:pt>
                <c:pt idx="96">
                  <c:v>108.46704407788076</c:v>
                </c:pt>
                <c:pt idx="97">
                  <c:v>108.39923711431651</c:v>
                </c:pt>
                <c:pt idx="98">
                  <c:v>108.33760396712236</c:v>
                </c:pt>
                <c:pt idx="99">
                  <c:v>108.29260920996511</c:v>
                </c:pt>
                <c:pt idx="100">
                  <c:v>108.29028170313246</c:v>
                </c:pt>
                <c:pt idx="101">
                  <c:v>108.38770190358187</c:v>
                </c:pt>
                <c:pt idx="102">
                  <c:v>108.69388777153738</c:v>
                </c:pt>
                <c:pt idx="103">
                  <c:v>109.3857484412445</c:v>
                </c:pt>
                <c:pt idx="104">
                  <c:v>110.69469320429546</c:v>
                </c:pt>
                <c:pt idx="105">
                  <c:v>112.8308654058911</c:v>
                </c:pt>
                <c:pt idx="106">
                  <c:v>115.83105215690115</c:v>
                </c:pt>
                <c:pt idx="107">
                  <c:v>119.38035663079566</c:v>
                </c:pt>
                <c:pt idx="108">
                  <c:v>122.74028055354999</c:v>
                </c:pt>
                <c:pt idx="109">
                  <c:v>124.92726470687191</c:v>
                </c:pt>
                <c:pt idx="110">
                  <c:v>125.1426919059744</c:v>
                </c:pt>
                <c:pt idx="111">
                  <c:v>123.22007926132837</c:v>
                </c:pt>
                <c:pt idx="112">
                  <c:v>119.75693941827836</c:v>
                </c:pt>
                <c:pt idx="113">
                  <c:v>115.80203058500979</c:v>
                </c:pt>
                <c:pt idx="114">
                  <c:v>112.32127491799386</c:v>
                </c:pt>
                <c:pt idx="115">
                  <c:v>109.81872401677674</c:v>
                </c:pt>
                <c:pt idx="116">
                  <c:v>108.30552310314738</c:v>
                </c:pt>
                <c:pt idx="117">
                  <c:v>107.51491595723849</c:v>
                </c:pt>
                <c:pt idx="118">
                  <c:v>107.1401588736472</c:v>
                </c:pt>
                <c:pt idx="119">
                  <c:v>106.96044122041104</c:v>
                </c:pt>
                <c:pt idx="120">
                  <c:v>106.85634778662146</c:v>
                </c:pt>
                <c:pt idx="121">
                  <c:v>106.77644038150956</c:v>
                </c:pt>
                <c:pt idx="122">
                  <c:v>106.7025755455161</c:v>
                </c:pt>
                <c:pt idx="123">
                  <c:v>106.62941354178221</c:v>
                </c:pt>
                <c:pt idx="124">
                  <c:v>106.55560946008735</c:v>
                </c:pt>
                <c:pt idx="125">
                  <c:v>106.48087342276003</c:v>
                </c:pt>
                <c:pt idx="126">
                  <c:v>106.40534025911639</c:v>
                </c:pt>
                <c:pt idx="127">
                  <c:v>106.33042444962832</c:v>
                </c:pt>
                <c:pt idx="128">
                  <c:v>106.26355554652739</c:v>
                </c:pt>
                <c:pt idx="129">
                  <c:v>106.23470800095077</c:v>
                </c:pt>
                <c:pt idx="130">
                  <c:v>106.33685460771812</c:v>
                </c:pt>
                <c:pt idx="131">
                  <c:v>106.78399991848258</c:v>
                </c:pt>
                <c:pt idx="132">
                  <c:v>107.91141426788205</c:v>
                </c:pt>
                <c:pt idx="133">
                  <c:v>109.97518092972714</c:v>
                </c:pt>
                <c:pt idx="134">
                  <c:v>112.7382696406424</c:v>
                </c:pt>
                <c:pt idx="135">
                  <c:v>115.22249864518618</c:v>
                </c:pt>
                <c:pt idx="136">
                  <c:v>116.15207566872611</c:v>
                </c:pt>
                <c:pt idx="137">
                  <c:v>114.93786703001948</c:v>
                </c:pt>
                <c:pt idx="138">
                  <c:v>112.209455697404</c:v>
                </c:pt>
                <c:pt idx="139">
                  <c:v>109.26428546935978</c:v>
                </c:pt>
                <c:pt idx="140">
                  <c:v>107.06918459236223</c:v>
                </c:pt>
                <c:pt idx="141">
                  <c:v>105.82679042796401</c:v>
                </c:pt>
                <c:pt idx="142">
                  <c:v>105.25213660023088</c:v>
                </c:pt>
                <c:pt idx="143">
                  <c:v>105.00215720540079</c:v>
                </c:pt>
                <c:pt idx="144">
                  <c:v>104.86916786917095</c:v>
                </c:pt>
                <c:pt idx="145">
                  <c:v>104.76827225637668</c:v>
                </c:pt>
                <c:pt idx="146">
                  <c:v>104.67413458891536</c:v>
                </c:pt>
                <c:pt idx="147">
                  <c:v>104.5810839001752</c:v>
                </c:pt>
                <c:pt idx="148">
                  <c:v>104.48819613162239</c:v>
                </c:pt>
                <c:pt idx="149">
                  <c:v>104.39540892051448</c:v>
                </c:pt>
                <c:pt idx="150">
                  <c:v>104.3027750376941</c:v>
                </c:pt>
                <c:pt idx="151">
                  <c:v>104.21035337225703</c:v>
                </c:pt>
                <c:pt idx="152">
                  <c:v>104.11819656522309</c:v>
                </c:pt>
                <c:pt idx="153">
                  <c:v>104.02634994764878</c:v>
                </c:pt>
                <c:pt idx="154">
                  <c:v>103.93485162373469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114.04326126124923</c:v>
                </c:pt>
                <c:pt idx="8">
                  <c:v>114.17652411490889</c:v>
                </c:pt>
                <c:pt idx="9">
                  <c:v>114.30816280738905</c:v>
                </c:pt>
                <c:pt idx="10">
                  <c:v>114.43797056051068</c:v>
                </c:pt>
                <c:pt idx="11">
                  <c:v>114.56571965582233</c:v>
                </c:pt>
                <c:pt idx="12">
                  <c:v>114.69116008888665</c:v>
                </c:pt>
                <c:pt idx="13">
                  <c:v>114.81401829340784</c:v>
                </c:pt>
                <c:pt idx="14">
                  <c:v>114.93399597880855</c:v>
                </c:pt>
                <c:pt idx="15">
                  <c:v>115.05076913303662</c:v>
                </c:pt>
                <c:pt idx="16">
                  <c:v>115.16398725100105</c:v>
                </c:pt>
                <c:pt idx="17">
                  <c:v>115.27327285781799</c:v>
                </c:pt>
                <c:pt idx="18">
                  <c:v>115.37822140460307</c:v>
                </c:pt>
                <c:pt idx="19">
                  <c:v>115.4784016223466</c:v>
                </c:pt>
                <c:pt idx="20">
                  <c:v>115.57335642578812</c:v>
                </c:pt>
                <c:pt idx="21">
                  <c:v>115.66260446334577</c:v>
                </c:pt>
                <c:pt idx="22">
                  <c:v>115.74564241010036</c:v>
                </c:pt>
                <c:pt idx="23">
                  <c:v>115.82194809751039</c:v>
                </c:pt>
                <c:pt idx="24">
                  <c:v>115.89098456481341</c:v>
                </c:pt>
                <c:pt idx="25">
                  <c:v>115.95220510182747</c:v>
                </c:pt>
                <c:pt idx="26">
                  <c:v>116.00505933010898</c:v>
                </c:pt>
                <c:pt idx="27">
                  <c:v>116.049000338414</c:v>
                </c:pt>
                <c:pt idx="28">
                  <c:v>116.08349284883447</c:v>
                </c:pt>
                <c:pt idx="29">
                  <c:v>116.10802234213327</c:v>
                </c:pt>
                <c:pt idx="30">
                  <c:v>116.12210501575179</c:v>
                </c:pt>
                <c:pt idx="31">
                  <c:v>116.12529838769599</c:v>
                </c:pt>
                <c:pt idx="32">
                  <c:v>116.11721229701669</c:v>
                </c:pt>
                <c:pt idx="33">
                  <c:v>116.09751999085302</c:v>
                </c:pt>
                <c:pt idx="34">
                  <c:v>116.06596893381581</c:v>
                </c:pt>
                <c:pt idx="35">
                  <c:v>116.02239093318776</c:v>
                </c:pt>
                <c:pt idx="36">
                  <c:v>115.9667111484417</c:v>
                </c:pt>
                <c:pt idx="37">
                  <c:v>115.89895555085336</c:v>
                </c:pt>
                <c:pt idx="38">
                  <c:v>115.81925642229726</c:v>
                </c:pt>
                <c:pt idx="39">
                  <c:v>115.72785553363764</c:v>
                </c:pt>
                <c:pt idx="40">
                  <c:v>115.62510472211351</c:v>
                </c:pt>
                <c:pt idx="41">
                  <c:v>115.51146369074912</c:v>
                </c:pt>
                <c:pt idx="42">
                  <c:v>115.38749497542027</c:v>
                </c:pt>
                <c:pt idx="43">
                  <c:v>115.25385615875595</c:v>
                </c:pt>
                <c:pt idx="44">
                  <c:v>115.11128954490313</c:v>
                </c:pt>
                <c:pt idx="45">
                  <c:v>114.96060963501159</c:v>
                </c:pt>
                <c:pt idx="46">
                  <c:v>114.8026888502423</c:v>
                </c:pt>
                <c:pt idx="47">
                  <c:v>114.63844202887812</c:v>
                </c:pt>
                <c:pt idx="48">
                  <c:v>114.46881027093185</c:v>
                </c:pt>
                <c:pt idx="49">
                  <c:v>114.29474471482969</c:v>
                </c:pt>
                <c:pt idx="50">
                  <c:v>114.11719080693324</c:v>
                </c:pt>
                <c:pt idx="51">
                  <c:v>113.93707356956816</c:v>
                </c:pt>
                <c:pt idx="52">
                  <c:v>113.75528429305238</c:v>
                </c:pt>
                <c:pt idx="53">
                  <c:v>113.57266897979329</c:v>
                </c:pt>
                <c:pt idx="54">
                  <c:v>113.39001876234857</c:v>
                </c:pt>
                <c:pt idx="55">
                  <c:v>113.20806241065655</c:v>
                </c:pt>
                <c:pt idx="56">
                  <c:v>113.02746094363798</c:v>
                </c:pt>
                <c:pt idx="57">
                  <c:v>112.84880427268094</c:v>
                </c:pt>
                <c:pt idx="58">
                  <c:v>112.6726097329239</c:v>
                </c:pt>
                <c:pt idx="59">
                  <c:v>112.49932230465882</c:v>
                </c:pt>
                <c:pt idx="60">
                  <c:v>112.32931629180671</c:v>
                </c:pt>
                <c:pt idx="61">
                  <c:v>112.16289820611779</c:v>
                </c:pt>
                <c:pt idx="62">
                  <c:v>112.0003106023772</c:v>
                </c:pt>
                <c:pt idx="63">
                  <c:v>111.84173661872519</c:v>
                </c:pt>
                <c:pt idx="64">
                  <c:v>111.68730499426026</c:v>
                </c:pt>
                <c:pt idx="65">
                  <c:v>111.53709536047734</c:v>
                </c:pt>
                <c:pt idx="66">
                  <c:v>111.39114363115668</c:v>
                </c:pt>
                <c:pt idx="67">
                  <c:v>111.24944734481473</c:v>
                </c:pt>
                <c:pt idx="68">
                  <c:v>111.11197084296951</c:v>
                </c:pt>
                <c:pt idx="69">
                  <c:v>110.97865019493369</c:v>
                </c:pt>
                <c:pt idx="70">
                  <c:v>110.84939780473304</c:v>
                </c:pt>
                <c:pt idx="71">
                  <c:v>110.724106657538</c:v>
                </c:pt>
                <c:pt idx="72">
                  <c:v>110.60265418146663</c:v>
                </c:pt>
                <c:pt idx="73">
                  <c:v>110.48490571578731</c:v>
                </c:pt>
                <c:pt idx="74">
                  <c:v>110.37071758859074</c:v>
                </c:pt>
                <c:pt idx="75">
                  <c:v>110.259939816204</c:v>
                </c:pt>
                <c:pt idx="76">
                  <c:v>110.15241844332498</c:v>
                </c:pt>
                <c:pt idx="77">
                  <c:v>110.04799754743327</c:v>
                </c:pt>
                <c:pt idx="78">
                  <c:v>109.94652093384964</c:v>
                </c:pt>
                <c:pt idx="79">
                  <c:v>109.84783354920906</c:v>
                </c:pt>
                <c:pt idx="80">
                  <c:v>109.75178264139589</c:v>
                </c:pt>
                <c:pt idx="81">
                  <c:v>109.6582186934311</c:v>
                </c:pt>
                <c:pt idx="82">
                  <c:v>109.56699615763412</c:v>
                </c:pt>
                <c:pt idx="83">
                  <c:v>109.47797401479528</c:v>
                </c:pt>
                <c:pt idx="84">
                  <c:v>109.39101618124309</c:v>
                </c:pt>
                <c:pt idx="85">
                  <c:v>109.30599178469976</c:v>
                </c:pt>
                <c:pt idx="86">
                  <c:v>109.22277532777713</c:v>
                </c:pt>
                <c:pt idx="87">
                  <c:v>109.14124675594989</c:v>
                </c:pt>
                <c:pt idx="88">
                  <c:v>109.06129144489923</c:v>
                </c:pt>
                <c:pt idx="89">
                  <c:v>108.98280012028843</c:v>
                </c:pt>
                <c:pt idx="90">
                  <c:v>108.90566872132985</c:v>
                </c:pt>
                <c:pt idx="91">
                  <c:v>108.82979821794866</c:v>
                </c:pt>
                <c:pt idx="92">
                  <c:v>108.75509438994543</c:v>
                </c:pt>
                <c:pt idx="93">
                  <c:v>108.68146757531025</c:v>
                </c:pt>
                <c:pt idx="94">
                  <c:v>108.60883239374428</c:v>
                </c:pt>
                <c:pt idx="95">
                  <c:v>108.53710745049345</c:v>
                </c:pt>
                <c:pt idx="96">
                  <c:v>108.46621502479303</c:v>
                </c:pt>
                <c:pt idx="97">
                  <c:v>108.39608074655122</c:v>
                </c:pt>
                <c:pt idx="98">
                  <c:v>108.32663326436274</c:v>
                </c:pt>
                <c:pt idx="99">
                  <c:v>108.25780390753465</c:v>
                </c:pt>
                <c:pt idx="100">
                  <c:v>108.18952634452127</c:v>
                </c:pt>
                <c:pt idx="101">
                  <c:v>108.12173624000448</c:v>
                </c:pt>
                <c:pt idx="102">
                  <c:v>108.05437091281328</c:v>
                </c:pt>
                <c:pt idx="103">
                  <c:v>107.98736899695653</c:v>
                </c:pt>
                <c:pt idx="104">
                  <c:v>107.92067010823921</c:v>
                </c:pt>
                <c:pt idx="105">
                  <c:v>107.85421451925043</c:v>
                </c:pt>
                <c:pt idx="106">
                  <c:v>107.78794284594032</c:v>
                </c:pt>
                <c:pt idx="107">
                  <c:v>107.72179574954554</c:v>
                </c:pt>
                <c:pt idx="108">
                  <c:v>107.65571365826645</c:v>
                </c:pt>
                <c:pt idx="109">
                  <c:v>107.58963651382791</c:v>
                </c:pt>
                <c:pt idx="110">
                  <c:v>107.52350354885394</c:v>
                </c:pt>
                <c:pt idx="111">
                  <c:v>107.45725310181872</c:v>
                </c:pt>
                <c:pt idx="112">
                  <c:v>107.39082247716367</c:v>
                </c:pt>
                <c:pt idx="113">
                  <c:v>107.32414785893911</c:v>
                </c:pt>
                <c:pt idx="114">
                  <c:v>107.25716428696948</c:v>
                </c:pt>
                <c:pt idx="115">
                  <c:v>107.18980570496973</c:v>
                </c:pt>
                <c:pt idx="116">
                  <c:v>107.12200509016355</c:v>
                </c:pt>
                <c:pt idx="117">
                  <c:v>107.05369467365681</c:v>
                </c:pt>
                <c:pt idx="118">
                  <c:v>106.98480625999174</c:v>
                </c:pt>
                <c:pt idx="119">
                  <c:v>106.91527165282987</c:v>
                </c:pt>
                <c:pt idx="120">
                  <c:v>106.84502319148163</c:v>
                </c:pt>
                <c:pt idx="121">
                  <c:v>106.77399439993894</c:v>
                </c:pt>
                <c:pt idx="122">
                  <c:v>106.70212074613501</c:v>
                </c:pt>
                <c:pt idx="123">
                  <c:v>106.6293405043747</c:v>
                </c:pt>
                <c:pt idx="124">
                  <c:v>106.55559570834907</c:v>
                </c:pt>
                <c:pt idx="125">
                  <c:v>106.48083317605818</c:v>
                </c:pt>
                <c:pt idx="126">
                  <c:v>106.40500558161122</c:v>
                </c:pt>
                <c:pt idx="127">
                  <c:v>106.32807254264546</c:v>
                </c:pt>
                <c:pt idx="128">
                  <c:v>106.25000168648708</c:v>
                </c:pt>
                <c:pt idx="129">
                  <c:v>106.17076965370887</c:v>
                </c:pt>
                <c:pt idx="130">
                  <c:v>106.09036299497632</c:v>
                </c:pt>
                <c:pt idx="131">
                  <c:v>106.00877891653144</c:v>
                </c:pt>
                <c:pt idx="132">
                  <c:v>105.92602583174114</c:v>
                </c:pt>
                <c:pt idx="133">
                  <c:v>105.84212368106807</c:v>
                </c:pt>
                <c:pt idx="134">
                  <c:v>105.75710399059686</c:v>
                </c:pt>
                <c:pt idx="135">
                  <c:v>105.67100964959587</c:v>
                </c:pt>
                <c:pt idx="136">
                  <c:v>105.58389439996306</c:v>
                </c:pt>
                <c:pt idx="137">
                  <c:v>105.49582204400221</c:v>
                </c:pt>
                <c:pt idx="138">
                  <c:v>105.40686539082959</c:v>
                </c:pt>
                <c:pt idx="139">
                  <c:v>105.3171049747654</c:v>
                </c:pt>
                <c:pt idx="140">
                  <c:v>105.22662759029944</c:v>
                </c:pt>
                <c:pt idx="141">
                  <c:v>105.13552469676117</c:v>
                </c:pt>
                <c:pt idx="142">
                  <c:v>105.0438907510393</c:v>
                </c:pt>
                <c:pt idx="143">
                  <c:v>104.95182152827454</c:v>
                </c:pt>
                <c:pt idx="144">
                  <c:v>104.85941248841054</c:v>
                </c:pt>
                <c:pt idx="145">
                  <c:v>104.76675724118157</c:v>
                </c:pt>
                <c:pt idx="146">
                  <c:v>104.67394615414702</c:v>
                </c:pt>
                <c:pt idx="147">
                  <c:v>104.58106513854416</c:v>
                </c:pt>
                <c:pt idx="148">
                  <c:v>104.48819463688852</c:v>
                </c:pt>
                <c:pt idx="149">
                  <c:v>104.39540882526117</c:v>
                </c:pt>
                <c:pt idx="150">
                  <c:v>104.30277503284036</c:v>
                </c:pt>
                <c:pt idx="151">
                  <c:v>104.21035337205932</c:v>
                </c:pt>
                <c:pt idx="152">
                  <c:v>104.11819656521665</c:v>
                </c:pt>
                <c:pt idx="153">
                  <c:v>104.02634994764861</c:v>
                </c:pt>
                <c:pt idx="154">
                  <c:v>103.93485162373469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116.56699999999999</c:v>
                </c:pt>
                <c:pt idx="1">
                  <c:v>114.617</c:v>
                </c:pt>
                <c:pt idx="2">
                  <c:v>117.267</c:v>
                </c:pt>
                <c:pt idx="3">
                  <c:v>115.633</c:v>
                </c:pt>
                <c:pt idx="4">
                  <c:v>118.033</c:v>
                </c:pt>
                <c:pt idx="5">
                  <c:v>116.05</c:v>
                </c:pt>
                <c:pt idx="6">
                  <c:v>114.783</c:v>
                </c:pt>
                <c:pt idx="7">
                  <c:v>117.717</c:v>
                </c:pt>
                <c:pt idx="8">
                  <c:v>116.8</c:v>
                </c:pt>
                <c:pt idx="9">
                  <c:v>117.417</c:v>
                </c:pt>
                <c:pt idx="10">
                  <c:v>116.167</c:v>
                </c:pt>
                <c:pt idx="11">
                  <c:v>115.35</c:v>
                </c:pt>
                <c:pt idx="12">
                  <c:v>114.55</c:v>
                </c:pt>
                <c:pt idx="13">
                  <c:v>116.1</c:v>
                </c:pt>
                <c:pt idx="14">
                  <c:v>115.967</c:v>
                </c:pt>
                <c:pt idx="15">
                  <c:v>117.65</c:v>
                </c:pt>
                <c:pt idx="16">
                  <c:v>118.867</c:v>
                </c:pt>
                <c:pt idx="17">
                  <c:v>119.667</c:v>
                </c:pt>
                <c:pt idx="18">
                  <c:v>118.083</c:v>
                </c:pt>
                <c:pt idx="19">
                  <c:v>116.7</c:v>
                </c:pt>
                <c:pt idx="20">
                  <c:v>118.783</c:v>
                </c:pt>
                <c:pt idx="21">
                  <c:v>118.383</c:v>
                </c:pt>
                <c:pt idx="22">
                  <c:v>118.533</c:v>
                </c:pt>
                <c:pt idx="23">
                  <c:v>116.56699999999999</c:v>
                </c:pt>
                <c:pt idx="24">
                  <c:v>117.65</c:v>
                </c:pt>
                <c:pt idx="25">
                  <c:v>117.05</c:v>
                </c:pt>
                <c:pt idx="26">
                  <c:v>119.117</c:v>
                </c:pt>
                <c:pt idx="27">
                  <c:v>117.15</c:v>
                </c:pt>
                <c:pt idx="28">
                  <c:v>119.967</c:v>
                </c:pt>
                <c:pt idx="29">
                  <c:v>116.55</c:v>
                </c:pt>
                <c:pt idx="30">
                  <c:v>116.883</c:v>
                </c:pt>
                <c:pt idx="31">
                  <c:v>118.583</c:v>
                </c:pt>
                <c:pt idx="32">
                  <c:v>120.917</c:v>
                </c:pt>
                <c:pt idx="33">
                  <c:v>120.883</c:v>
                </c:pt>
                <c:pt idx="34">
                  <c:v>119.45</c:v>
                </c:pt>
                <c:pt idx="35">
                  <c:v>120.033</c:v>
                </c:pt>
                <c:pt idx="36">
                  <c:v>121.233</c:v>
                </c:pt>
                <c:pt idx="37">
                  <c:v>121.15</c:v>
                </c:pt>
                <c:pt idx="38">
                  <c:v>120.65</c:v>
                </c:pt>
                <c:pt idx="39">
                  <c:v>121.05</c:v>
                </c:pt>
                <c:pt idx="40">
                  <c:v>121.25</c:v>
                </c:pt>
                <c:pt idx="41">
                  <c:v>121.35</c:v>
                </c:pt>
                <c:pt idx="42">
                  <c:v>124.333</c:v>
                </c:pt>
                <c:pt idx="43">
                  <c:v>124.917</c:v>
                </c:pt>
                <c:pt idx="44">
                  <c:v>125.083</c:v>
                </c:pt>
                <c:pt idx="45">
                  <c:v>126.7</c:v>
                </c:pt>
                <c:pt idx="46">
                  <c:v>129.5</c:v>
                </c:pt>
                <c:pt idx="47">
                  <c:v>132.9</c:v>
                </c:pt>
                <c:pt idx="48">
                  <c:v>139.81700000000001</c:v>
                </c:pt>
                <c:pt idx="49">
                  <c:v>148.11699999999999</c:v>
                </c:pt>
                <c:pt idx="50">
                  <c:v>159.05000000000001</c:v>
                </c:pt>
                <c:pt idx="51">
                  <c:v>174.43299999999999</c:v>
                </c:pt>
                <c:pt idx="52">
                  <c:v>190.333</c:v>
                </c:pt>
                <c:pt idx="53">
                  <c:v>204.43299999999999</c:v>
                </c:pt>
                <c:pt idx="54">
                  <c:v>213.68299999999999</c:v>
                </c:pt>
                <c:pt idx="55">
                  <c:v>220.483</c:v>
                </c:pt>
                <c:pt idx="56">
                  <c:v>220.95</c:v>
                </c:pt>
                <c:pt idx="57">
                  <c:v>219.85</c:v>
                </c:pt>
                <c:pt idx="58">
                  <c:v>213.2</c:v>
                </c:pt>
                <c:pt idx="59">
                  <c:v>199.93299999999999</c:v>
                </c:pt>
                <c:pt idx="60">
                  <c:v>170.95</c:v>
                </c:pt>
                <c:pt idx="61">
                  <c:v>133.94999999999999</c:v>
                </c:pt>
                <c:pt idx="62">
                  <c:v>117.733</c:v>
                </c:pt>
                <c:pt idx="63">
                  <c:v>115.05</c:v>
                </c:pt>
                <c:pt idx="64">
                  <c:v>116.15</c:v>
                </c:pt>
                <c:pt idx="65">
                  <c:v>116.467</c:v>
                </c:pt>
                <c:pt idx="66">
                  <c:v>119.45</c:v>
                </c:pt>
                <c:pt idx="67">
                  <c:v>120.983</c:v>
                </c:pt>
                <c:pt idx="68">
                  <c:v>125.9</c:v>
                </c:pt>
                <c:pt idx="69">
                  <c:v>133.38300000000001</c:v>
                </c:pt>
                <c:pt idx="70">
                  <c:v>145.68299999999999</c:v>
                </c:pt>
                <c:pt idx="71">
                  <c:v>156.46700000000001</c:v>
                </c:pt>
                <c:pt idx="72">
                  <c:v>168.53299999999999</c:v>
                </c:pt>
                <c:pt idx="73">
                  <c:v>178.31700000000001</c:v>
                </c:pt>
                <c:pt idx="74">
                  <c:v>186.71700000000001</c:v>
                </c:pt>
                <c:pt idx="75">
                  <c:v>190.11699999999999</c:v>
                </c:pt>
                <c:pt idx="76">
                  <c:v>192.4</c:v>
                </c:pt>
                <c:pt idx="77">
                  <c:v>189</c:v>
                </c:pt>
                <c:pt idx="78">
                  <c:v>178.333</c:v>
                </c:pt>
                <c:pt idx="79">
                  <c:v>154.517</c:v>
                </c:pt>
                <c:pt idx="80">
                  <c:v>127.917</c:v>
                </c:pt>
                <c:pt idx="81">
                  <c:v>112.45</c:v>
                </c:pt>
                <c:pt idx="82">
                  <c:v>111.617</c:v>
                </c:pt>
                <c:pt idx="83">
                  <c:v>108.56699999999999</c:v>
                </c:pt>
                <c:pt idx="84">
                  <c:v>110.56699999999999</c:v>
                </c:pt>
                <c:pt idx="85">
                  <c:v>110.267</c:v>
                </c:pt>
                <c:pt idx="86">
                  <c:v>110.81699999999999</c:v>
                </c:pt>
                <c:pt idx="87">
                  <c:v>111.717</c:v>
                </c:pt>
                <c:pt idx="88">
                  <c:v>110.06699999999999</c:v>
                </c:pt>
                <c:pt idx="89">
                  <c:v>109.7</c:v>
                </c:pt>
                <c:pt idx="90">
                  <c:v>110.25</c:v>
                </c:pt>
                <c:pt idx="91">
                  <c:v>111</c:v>
                </c:pt>
                <c:pt idx="92">
                  <c:v>111.583</c:v>
                </c:pt>
                <c:pt idx="93">
                  <c:v>112.117</c:v>
                </c:pt>
                <c:pt idx="94">
                  <c:v>110.6</c:v>
                </c:pt>
                <c:pt idx="95">
                  <c:v>110.43300000000001</c:v>
                </c:pt>
                <c:pt idx="96">
                  <c:v>111.3</c:v>
                </c:pt>
                <c:pt idx="97">
                  <c:v>110.483</c:v>
                </c:pt>
                <c:pt idx="98">
                  <c:v>111.8</c:v>
                </c:pt>
                <c:pt idx="99">
                  <c:v>111.25</c:v>
                </c:pt>
                <c:pt idx="100">
                  <c:v>111.5</c:v>
                </c:pt>
                <c:pt idx="101">
                  <c:v>110.833</c:v>
                </c:pt>
                <c:pt idx="102">
                  <c:v>109.35</c:v>
                </c:pt>
                <c:pt idx="103">
                  <c:v>112.333</c:v>
                </c:pt>
                <c:pt idx="104">
                  <c:v>112.06699999999999</c:v>
                </c:pt>
                <c:pt idx="105">
                  <c:v>114.167</c:v>
                </c:pt>
                <c:pt idx="106">
                  <c:v>116.55</c:v>
                </c:pt>
                <c:pt idx="107">
                  <c:v>121.81699999999999</c:v>
                </c:pt>
                <c:pt idx="108">
                  <c:v>124.05</c:v>
                </c:pt>
                <c:pt idx="109">
                  <c:v>126.383</c:v>
                </c:pt>
                <c:pt idx="110">
                  <c:v>127.1</c:v>
                </c:pt>
                <c:pt idx="111">
                  <c:v>124.017</c:v>
                </c:pt>
                <c:pt idx="112">
                  <c:v>120.867</c:v>
                </c:pt>
                <c:pt idx="113">
                  <c:v>117.867</c:v>
                </c:pt>
                <c:pt idx="114">
                  <c:v>113.667</c:v>
                </c:pt>
                <c:pt idx="115">
                  <c:v>109.767</c:v>
                </c:pt>
                <c:pt idx="116">
                  <c:v>108.68300000000001</c:v>
                </c:pt>
                <c:pt idx="117">
                  <c:v>106.917</c:v>
                </c:pt>
                <c:pt idx="118">
                  <c:v>106.767</c:v>
                </c:pt>
                <c:pt idx="119">
                  <c:v>105.783</c:v>
                </c:pt>
                <c:pt idx="120">
                  <c:v>108.517</c:v>
                </c:pt>
                <c:pt idx="121">
                  <c:v>108.2</c:v>
                </c:pt>
                <c:pt idx="122">
                  <c:v>108.833</c:v>
                </c:pt>
                <c:pt idx="123">
                  <c:v>105.95</c:v>
                </c:pt>
                <c:pt idx="124">
                  <c:v>108.517</c:v>
                </c:pt>
                <c:pt idx="125">
                  <c:v>104.667</c:v>
                </c:pt>
                <c:pt idx="126">
                  <c:v>107.2</c:v>
                </c:pt>
                <c:pt idx="127">
                  <c:v>106.81699999999999</c:v>
                </c:pt>
                <c:pt idx="128">
                  <c:v>108.483</c:v>
                </c:pt>
                <c:pt idx="129">
                  <c:v>106.667</c:v>
                </c:pt>
                <c:pt idx="130">
                  <c:v>107.533</c:v>
                </c:pt>
                <c:pt idx="131">
                  <c:v>109.3</c:v>
                </c:pt>
                <c:pt idx="132">
                  <c:v>109.233</c:v>
                </c:pt>
                <c:pt idx="133">
                  <c:v>110.05</c:v>
                </c:pt>
                <c:pt idx="134">
                  <c:v>116.367</c:v>
                </c:pt>
                <c:pt idx="135">
                  <c:v>115.68300000000001</c:v>
                </c:pt>
                <c:pt idx="136">
                  <c:v>117</c:v>
                </c:pt>
                <c:pt idx="137">
                  <c:v>117.517</c:v>
                </c:pt>
                <c:pt idx="138">
                  <c:v>113.333</c:v>
                </c:pt>
                <c:pt idx="139">
                  <c:v>109.717</c:v>
                </c:pt>
                <c:pt idx="140">
                  <c:v>107.56699999999999</c:v>
                </c:pt>
                <c:pt idx="141">
                  <c:v>104.65</c:v>
                </c:pt>
                <c:pt idx="142">
                  <c:v>106.133</c:v>
                </c:pt>
                <c:pt idx="143">
                  <c:v>105.4</c:v>
                </c:pt>
                <c:pt idx="144">
                  <c:v>106.533</c:v>
                </c:pt>
                <c:pt idx="145">
                  <c:v>103.517</c:v>
                </c:pt>
                <c:pt idx="146">
                  <c:v>106.017</c:v>
                </c:pt>
                <c:pt idx="147">
                  <c:v>105.617</c:v>
                </c:pt>
                <c:pt idx="148">
                  <c:v>105.95</c:v>
                </c:pt>
                <c:pt idx="149">
                  <c:v>106.333</c:v>
                </c:pt>
                <c:pt idx="150">
                  <c:v>103.467</c:v>
                </c:pt>
                <c:pt idx="151">
                  <c:v>105.233</c:v>
                </c:pt>
                <c:pt idx="152">
                  <c:v>104.3</c:v>
                </c:pt>
                <c:pt idx="153">
                  <c:v>105.6</c:v>
                </c:pt>
                <c:pt idx="154">
                  <c:v>104.033</c:v>
                </c:pt>
                <c:pt idx="155">
                  <c:v>106.25</c:v>
                </c:pt>
                <c:pt idx="156">
                  <c:v>103.8</c:v>
                </c:pt>
                <c:pt idx="157">
                  <c:v>107.267</c:v>
                </c:pt>
                <c:pt idx="158">
                  <c:v>106.217</c:v>
                </c:pt>
                <c:pt idx="159">
                  <c:v>104.417</c:v>
                </c:pt>
                <c:pt idx="160">
                  <c:v>104.85</c:v>
                </c:pt>
                <c:pt idx="161">
                  <c:v>104.9</c:v>
                </c:pt>
                <c:pt idx="162">
                  <c:v>105.267</c:v>
                </c:pt>
                <c:pt idx="163">
                  <c:v>104.65</c:v>
                </c:pt>
                <c:pt idx="164">
                  <c:v>102.4</c:v>
                </c:pt>
                <c:pt idx="165">
                  <c:v>106.167</c:v>
                </c:pt>
                <c:pt idx="166">
                  <c:v>103.967</c:v>
                </c:pt>
                <c:pt idx="167">
                  <c:v>103.35</c:v>
                </c:pt>
                <c:pt idx="168">
                  <c:v>105.367</c:v>
                </c:pt>
                <c:pt idx="169">
                  <c:v>104.767</c:v>
                </c:pt>
                <c:pt idx="170">
                  <c:v>104.81699999999999</c:v>
                </c:pt>
                <c:pt idx="171">
                  <c:v>104.717</c:v>
                </c:pt>
                <c:pt idx="172">
                  <c:v>105.81699999999999</c:v>
                </c:pt>
                <c:pt idx="173">
                  <c:v>103.95</c:v>
                </c:pt>
                <c:pt idx="174">
                  <c:v>104.93300000000001</c:v>
                </c:pt>
                <c:pt idx="175">
                  <c:v>104.733</c:v>
                </c:pt>
                <c:pt idx="176">
                  <c:v>103.667</c:v>
                </c:pt>
                <c:pt idx="177">
                  <c:v>105.417</c:v>
                </c:pt>
                <c:pt idx="178">
                  <c:v>104.233</c:v>
                </c:pt>
                <c:pt idx="179">
                  <c:v>106.93300000000001</c:v>
                </c:pt>
                <c:pt idx="180">
                  <c:v>105.233</c:v>
                </c:pt>
                <c:pt idx="181">
                  <c:v>105.15</c:v>
                </c:pt>
                <c:pt idx="182">
                  <c:v>104.033</c:v>
                </c:pt>
                <c:pt idx="183">
                  <c:v>102.18300000000001</c:v>
                </c:pt>
                <c:pt idx="184">
                  <c:v>103.56699999999999</c:v>
                </c:pt>
                <c:pt idx="185">
                  <c:v>105.55</c:v>
                </c:pt>
                <c:pt idx="186">
                  <c:v>104.35</c:v>
                </c:pt>
                <c:pt idx="187">
                  <c:v>105.05</c:v>
                </c:pt>
                <c:pt idx="188">
                  <c:v>106.85</c:v>
                </c:pt>
                <c:pt idx="189">
                  <c:v>105</c:v>
                </c:pt>
                <c:pt idx="190">
                  <c:v>105.4</c:v>
                </c:pt>
                <c:pt idx="191">
                  <c:v>104.2</c:v>
                </c:pt>
                <c:pt idx="192">
                  <c:v>104.56699999999999</c:v>
                </c:pt>
                <c:pt idx="193">
                  <c:v>105.467</c:v>
                </c:pt>
                <c:pt idx="194">
                  <c:v>102.85</c:v>
                </c:pt>
                <c:pt idx="195">
                  <c:v>104.5</c:v>
                </c:pt>
                <c:pt idx="196">
                  <c:v>104.883</c:v>
                </c:pt>
                <c:pt idx="197">
                  <c:v>102.917</c:v>
                </c:pt>
                <c:pt idx="198">
                  <c:v>105.93300000000001</c:v>
                </c:pt>
                <c:pt idx="199">
                  <c:v>103</c:v>
                </c:pt>
                <c:pt idx="200">
                  <c:v>104.467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115.8532560053475</c:v>
                </c:pt>
                <c:pt idx="10">
                  <c:v>116.0257700641499</c:v>
                </c:pt>
                <c:pt idx="11">
                  <c:v>116.19692486343341</c:v>
                </c:pt>
                <c:pt idx="12">
                  <c:v>116.3665021378493</c:v>
                </c:pt>
                <c:pt idx="13">
                  <c:v>116.53425862082015</c:v>
                </c:pt>
                <c:pt idx="14">
                  <c:v>116.69992420726504</c:v>
                </c:pt>
                <c:pt idx="15">
                  <c:v>116.86320017109408</c:v>
                </c:pt>
                <c:pt idx="16">
                  <c:v>117.02375749016666</c:v>
                </c:pt>
                <c:pt idx="17">
                  <c:v>117.18123534269677</c:v>
                </c:pt>
                <c:pt idx="18">
                  <c:v>117.33523985218825</c:v>
                </c:pt>
                <c:pt idx="19">
                  <c:v>117.48534317412638</c:v>
                </c:pt>
                <c:pt idx="20">
                  <c:v>117.63108303988056</c:v>
                </c:pt>
                <c:pt idx="21">
                  <c:v>117.77196290849761</c:v>
                </c:pt>
                <c:pt idx="22">
                  <c:v>117.90745294008541</c:v>
                </c:pt>
                <c:pt idx="23">
                  <c:v>118.03699212531421</c:v>
                </c:pt>
                <c:pt idx="24">
                  <c:v>118.15999214204378</c:v>
                </c:pt>
                <c:pt idx="25">
                  <c:v>118.27584396830511</c:v>
                </c:pt>
                <c:pt idx="26">
                  <c:v>118.38392914554518</c:v>
                </c:pt>
                <c:pt idx="27">
                  <c:v>118.48363916133998</c:v>
                </c:pt>
                <c:pt idx="28">
                  <c:v>118.57440917685489</c:v>
                </c:pt>
                <c:pt idx="29">
                  <c:v>118.6557769350985</c:v>
                </c:pt>
                <c:pt idx="30">
                  <c:v>118.7274850274073</c:v>
                </c:pt>
                <c:pt idx="31">
                  <c:v>118.78965575207368</c:v>
                </c:pt>
                <c:pt idx="32">
                  <c:v>118.8430834045478</c:v>
                </c:pt>
                <c:pt idx="33">
                  <c:v>118.88970916892467</c:v>
                </c:pt>
                <c:pt idx="34">
                  <c:v>118.93336753707976</c:v>
                </c:pt>
                <c:pt idx="35">
                  <c:v>118.98091649160716</c:v>
                </c:pt>
                <c:pt idx="36">
                  <c:v>119.04387890494031</c:v>
                </c:pt>
                <c:pt idx="37">
                  <c:v>119.14071744287783</c:v>
                </c:pt>
                <c:pt idx="38">
                  <c:v>119.2998229587291</c:v>
                </c:pt>
                <c:pt idx="39">
                  <c:v>119.56319779583529</c:v>
                </c:pt>
                <c:pt idx="40">
                  <c:v>119.9906439307627</c:v>
                </c:pt>
                <c:pt idx="41">
                  <c:v>120.66401519482682</c:v>
                </c:pt>
                <c:pt idx="42">
                  <c:v>121.69077704247627</c:v>
                </c:pt>
                <c:pt idx="43">
                  <c:v>123.2057808489001</c:v>
                </c:pt>
                <c:pt idx="44">
                  <c:v>125.36988247415331</c:v>
                </c:pt>
                <c:pt idx="45">
                  <c:v>128.36392823180557</c:v>
                </c:pt>
                <c:pt idx="46">
                  <c:v>132.37682020848186</c:v>
                </c:pt>
                <c:pt idx="47">
                  <c:v>137.58696192642265</c:v>
                </c:pt>
                <c:pt idx="48">
                  <c:v>144.13741532431391</c:v>
                </c:pt>
                <c:pt idx="49">
                  <c:v>152.10650341133459</c:v>
                </c:pt>
                <c:pt idx="50">
                  <c:v>161.47716482839115</c:v>
                </c:pt>
                <c:pt idx="51">
                  <c:v>172.10973714511078</c:v>
                </c:pt>
                <c:pt idx="52">
                  <c:v>183.72308553669114</c:v>
                </c:pt>
                <c:pt idx="53">
                  <c:v>195.88311444026712</c:v>
                </c:pt>
                <c:pt idx="54">
                  <c:v>207.96170736406384</c:v>
                </c:pt>
                <c:pt idx="55">
                  <c:v>218.91217281548293</c:v>
                </c:pt>
                <c:pt idx="56">
                  <c:v>226.6103383185322</c:v>
                </c:pt>
                <c:pt idx="57">
                  <c:v>227.1172997888888</c:v>
                </c:pt>
                <c:pt idx="58">
                  <c:v>215.86786652738488</c:v>
                </c:pt>
                <c:pt idx="59">
                  <c:v>192.2441861033972</c:v>
                </c:pt>
                <c:pt idx="60">
                  <c:v>163.11865792365882</c:v>
                </c:pt>
                <c:pt idx="61">
                  <c:v>138.73937903304073</c:v>
                </c:pt>
                <c:pt idx="62">
                  <c:v>124.54282361021636</c:v>
                </c:pt>
                <c:pt idx="63">
                  <c:v>119.02163122999364</c:v>
                </c:pt>
                <c:pt idx="64">
                  <c:v>118.18663387083974</c:v>
                </c:pt>
                <c:pt idx="65">
                  <c:v>119.39223535809602</c:v>
                </c:pt>
                <c:pt idx="66">
                  <c:v>121.74882252257468</c:v>
                </c:pt>
                <c:pt idx="67">
                  <c:v>125.20856972057213</c:v>
                </c:pt>
                <c:pt idx="68">
                  <c:v>129.94351382043223</c:v>
                </c:pt>
                <c:pt idx="69">
                  <c:v>136.11688842652228</c:v>
                </c:pt>
                <c:pt idx="70">
                  <c:v>143.79770310684492</c:v>
                </c:pt>
                <c:pt idx="71">
                  <c:v>152.90605331539675</c:v>
                </c:pt>
                <c:pt idx="72">
                  <c:v>163.17089056407548</c:v>
                </c:pt>
                <c:pt idx="73">
                  <c:v>174.09219552746552</c:v>
                </c:pt>
                <c:pt idx="74">
                  <c:v>184.82465682956962</c:v>
                </c:pt>
                <c:pt idx="75">
                  <c:v>193.72913823966314</c:v>
                </c:pt>
                <c:pt idx="76">
                  <c:v>197.54800795743637</c:v>
                </c:pt>
                <c:pt idx="77">
                  <c:v>191.74016946113542</c:v>
                </c:pt>
                <c:pt idx="78">
                  <c:v>174.3819402955173</c:v>
                </c:pt>
                <c:pt idx="79">
                  <c:v>150.68948527763865</c:v>
                </c:pt>
                <c:pt idx="80">
                  <c:v>130.1894851228422</c:v>
                </c:pt>
                <c:pt idx="81">
                  <c:v>118.27424463080304</c:v>
                </c:pt>
                <c:pt idx="82">
                  <c:v>113.51043288912966</c:v>
                </c:pt>
                <c:pt idx="83">
                  <c:v>112.13886599940339</c:v>
                </c:pt>
                <c:pt idx="84">
                  <c:v>111.78664025331304</c:v>
                </c:pt>
                <c:pt idx="85">
                  <c:v>111.637042749648</c:v>
                </c:pt>
                <c:pt idx="86">
                  <c:v>111.51586587941074</c:v>
                </c:pt>
                <c:pt idx="87">
                  <c:v>111.39891746200573</c:v>
                </c:pt>
                <c:pt idx="88">
                  <c:v>111.28387704046415</c:v>
                </c:pt>
                <c:pt idx="89">
                  <c:v>111.17049983889562</c:v>
                </c:pt>
                <c:pt idx="90">
                  <c:v>111.05867568700415</c:v>
                </c:pt>
                <c:pt idx="91">
                  <c:v>110.94830454050201</c:v>
                </c:pt>
                <c:pt idx="92">
                  <c:v>110.83929130867196</c:v>
                </c:pt>
                <c:pt idx="93">
                  <c:v>110.73154649761128</c:v>
                </c:pt>
                <c:pt idx="94">
                  <c:v>110.62499063446434</c:v>
                </c:pt>
                <c:pt idx="95">
                  <c:v>110.51957566132212</c:v>
                </c:pt>
                <c:pt idx="96">
                  <c:v>110.41537565612123</c:v>
                </c:pt>
                <c:pt idx="97">
                  <c:v>110.3129253799423</c:v>
                </c:pt>
                <c:pt idx="98">
                  <c:v>110.21432774948521</c:v>
                </c:pt>
                <c:pt idx="99">
                  <c:v>110.12640318466566</c:v>
                </c:pt>
                <c:pt idx="100">
                  <c:v>110.06836484366144</c:v>
                </c:pt>
                <c:pt idx="101">
                  <c:v>110.08743680348668</c:v>
                </c:pt>
                <c:pt idx="102">
                  <c:v>110.28393882639038</c:v>
                </c:pt>
                <c:pt idx="103">
                  <c:v>110.8381348417165</c:v>
                </c:pt>
                <c:pt idx="104">
                  <c:v>112.01193390329281</c:v>
                </c:pt>
                <c:pt idx="105">
                  <c:v>114.07880192975873</c:v>
                </c:pt>
                <c:pt idx="106">
                  <c:v>117.14632286841589</c:v>
                </c:pt>
                <c:pt idx="107">
                  <c:v>120.91533294191204</c:v>
                </c:pt>
                <c:pt idx="108">
                  <c:v>124.54891737174981</c:v>
                </c:pt>
                <c:pt idx="109">
                  <c:v>126.87204336366403</c:v>
                </c:pt>
                <c:pt idx="110">
                  <c:v>126.93167407032921</c:v>
                </c:pt>
                <c:pt idx="111">
                  <c:v>124.58734674639011</c:v>
                </c:pt>
                <c:pt idx="112">
                  <c:v>120.64799689026366</c:v>
                </c:pt>
                <c:pt idx="113">
                  <c:v>116.39925367195647</c:v>
                </c:pt>
                <c:pt idx="114">
                  <c:v>112.89755649003726</c:v>
                </c:pt>
                <c:pt idx="115">
                  <c:v>110.56505824684061</c:v>
                </c:pt>
                <c:pt idx="116">
                  <c:v>109.26652680604461</c:v>
                </c:pt>
                <c:pt idx="117">
                  <c:v>108.63533162757021</c:v>
                </c:pt>
                <c:pt idx="118">
                  <c:v>108.34109748889422</c:v>
                </c:pt>
                <c:pt idx="119">
                  <c:v>108.18390776535919</c:v>
                </c:pt>
                <c:pt idx="120">
                  <c:v>108.07226155020295</c:v>
                </c:pt>
                <c:pt idx="121">
                  <c:v>107.97304162743748</c:v>
                </c:pt>
                <c:pt idx="122">
                  <c:v>107.87655166574622</c:v>
                </c:pt>
                <c:pt idx="123">
                  <c:v>107.78045535601976</c:v>
                </c:pt>
                <c:pt idx="124">
                  <c:v>107.68427498622316</c:v>
                </c:pt>
                <c:pt idx="125">
                  <c:v>107.58792814986833</c:v>
                </c:pt>
                <c:pt idx="126">
                  <c:v>107.49151698050262</c:v>
                </c:pt>
                <c:pt idx="127">
                  <c:v>107.3960384604238</c:v>
                </c:pt>
                <c:pt idx="128">
                  <c:v>107.30758952513894</c:v>
                </c:pt>
                <c:pt idx="129">
                  <c:v>107.25448531309969</c:v>
                </c:pt>
                <c:pt idx="130">
                  <c:v>107.33565583699043</c:v>
                </c:pt>
                <c:pt idx="131">
                  <c:v>107.80152557809397</c:v>
                </c:pt>
                <c:pt idx="132">
                  <c:v>109.07203779337412</c:v>
                </c:pt>
                <c:pt idx="133">
                  <c:v>111.47619006645735</c:v>
                </c:pt>
                <c:pt idx="134">
                  <c:v>114.67438199012967</c:v>
                </c:pt>
                <c:pt idx="135">
                  <c:v>117.34582284886565</c:v>
                </c:pt>
                <c:pt idx="136">
                  <c:v>117.91943593164071</c:v>
                </c:pt>
                <c:pt idx="137">
                  <c:v>115.95362518397565</c:v>
                </c:pt>
                <c:pt idx="138">
                  <c:v>112.58383439081899</c:v>
                </c:pt>
                <c:pt idx="139">
                  <c:v>109.44742580475295</c:v>
                </c:pt>
                <c:pt idx="140">
                  <c:v>107.42062772422264</c:v>
                </c:pt>
                <c:pt idx="141">
                  <c:v>106.42701133576526</c:v>
                </c:pt>
                <c:pt idx="142">
                  <c:v>106.01560392215816</c:v>
                </c:pt>
                <c:pt idx="143">
                  <c:v>105.83282075120154</c:v>
                </c:pt>
                <c:pt idx="144">
                  <c:v>105.71573742422254</c:v>
                </c:pt>
                <c:pt idx="145">
                  <c:v>105.61278207207226</c:v>
                </c:pt>
                <c:pt idx="146">
                  <c:v>105.51212517746853</c:v>
                </c:pt>
                <c:pt idx="147">
                  <c:v>105.41176139947326</c:v>
                </c:pt>
                <c:pt idx="148">
                  <c:v>105.31144919833307</c:v>
                </c:pt>
                <c:pt idx="149">
                  <c:v>105.21118146344602</c:v>
                </c:pt>
                <c:pt idx="150">
                  <c:v>105.11097309592947</c:v>
                </c:pt>
                <c:pt idx="151">
                  <c:v>105.0108389110592</c:v>
                </c:pt>
                <c:pt idx="152">
                  <c:v>104.91079187439347</c:v>
                </c:pt>
                <c:pt idx="153">
                  <c:v>104.81084300679963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115.85325600534442</c:v>
                </c:pt>
                <c:pt idx="10">
                  <c:v>116.02577006413932</c:v>
                </c:pt>
                <c:pt idx="11">
                  <c:v>116.19692486339802</c:v>
                </c:pt>
                <c:pt idx="12">
                  <c:v>116.36650213773369</c:v>
                </c:pt>
                <c:pt idx="13">
                  <c:v>116.53425862045169</c:v>
                </c:pt>
                <c:pt idx="14">
                  <c:v>116.69992420611935</c:v>
                </c:pt>
                <c:pt idx="15">
                  <c:v>116.86320016761874</c:v>
                </c:pt>
                <c:pt idx="16">
                  <c:v>117.02375747988201</c:v>
                </c:pt>
                <c:pt idx="17">
                  <c:v>117.18123531300441</c:v>
                </c:pt>
                <c:pt idx="18">
                  <c:v>117.33523976855828</c:v>
                </c:pt>
                <c:pt idx="19">
                  <c:v>117.48534294433101</c:v>
                </c:pt>
                <c:pt idx="20">
                  <c:v>117.6310824238777</c:v>
                </c:pt>
                <c:pt idx="21">
                  <c:v>117.77196129753192</c:v>
                </c:pt>
                <c:pt idx="22">
                  <c:v>117.90744882998935</c:v>
                </c:pt>
                <c:pt idx="23">
                  <c:v>118.03698189521688</c:v>
                </c:pt>
                <c:pt idx="24">
                  <c:v>118.15996730100959</c:v>
                </c:pt>
                <c:pt idx="25">
                  <c:v>118.27578512166204</c:v>
                </c:pt>
                <c:pt idx="26">
                  <c:v>118.38379314650972</c:v>
                </c:pt>
                <c:pt idx="27">
                  <c:v>118.48333253315162</c:v>
                </c:pt>
                <c:pt idx="28">
                  <c:v>118.57373472579756</c:v>
                </c:pt>
                <c:pt idx="29">
                  <c:v>118.65432966057736</c:v>
                </c:pt>
                <c:pt idx="30">
                  <c:v>118.72445523057493</c:v>
                </c:pt>
                <c:pt idx="31">
                  <c:v>118.78346792438028</c:v>
                </c:pt>
                <c:pt idx="32">
                  <c:v>118.83075448466624</c:v>
                </c:pt>
                <c:pt idx="33">
                  <c:v>118.86574436042862</c:v>
                </c:pt>
                <c:pt idx="34">
                  <c:v>118.88792265201992</c:v>
                </c:pt>
                <c:pt idx="35">
                  <c:v>118.89684317702978</c:v>
                </c:pt>
                <c:pt idx="36">
                  <c:v>118.89214122336685</c:v>
                </c:pt>
                <c:pt idx="37">
                  <c:v>118.8735455099733</c:v>
                </c:pt>
                <c:pt idx="38">
                  <c:v>118.84088885168542</c:v>
                </c:pt>
                <c:pt idx="39">
                  <c:v>118.79411702819323</c:v>
                </c:pt>
                <c:pt idx="40">
                  <c:v>118.73329539152694</c:v>
                </c:pt>
                <c:pt idx="41">
                  <c:v>118.65861281333544</c:v>
                </c:pt>
                <c:pt idx="42">
                  <c:v>118.57038267085585</c:v>
                </c:pt>
                <c:pt idx="43">
                  <c:v>118.4690406942579</c:v>
                </c:pt>
                <c:pt idx="44">
                  <c:v>118.35513964042565</c:v>
                </c:pt>
                <c:pt idx="45">
                  <c:v>118.2293409093306</c:v>
                </c:pt>
                <c:pt idx="46">
                  <c:v>118.09240336770144</c:v>
                </c:pt>
                <c:pt idx="47">
                  <c:v>117.94516977927438</c:v>
                </c:pt>
                <c:pt idx="48">
                  <c:v>117.78855135116976</c:v>
                </c:pt>
                <c:pt idx="49">
                  <c:v>117.62351098378541</c:v>
                </c:pt>
                <c:pt idx="50">
                  <c:v>117.45104585203521</c:v>
                </c:pt>
                <c:pt idx="51">
                  <c:v>117.27216994734913</c:v>
                </c:pt>
                <c:pt idx="52">
                  <c:v>117.08789717469237</c:v>
                </c:pt>
                <c:pt idx="53">
                  <c:v>116.89922553212182</c:v>
                </c:pt>
                <c:pt idx="54">
                  <c:v>116.70712280953168</c:v>
                </c:pt>
                <c:pt idx="55">
                  <c:v>116.51251413698452</c:v>
                </c:pt>
                <c:pt idx="56">
                  <c:v>116.31627160037155</c:v>
                </c:pt>
                <c:pt idx="57">
                  <c:v>116.11920603144556</c:v>
                </c:pt>
                <c:pt idx="58">
                  <c:v>115.92206097749357</c:v>
                </c:pt>
                <c:pt idx="59">
                  <c:v>115.72550876825592</c:v>
                </c:pt>
                <c:pt idx="60">
                  <c:v>115.53014852738123</c:v>
                </c:pt>
                <c:pt idx="61">
                  <c:v>115.33650592408256</c:v>
                </c:pt>
                <c:pt idx="62">
                  <c:v>115.1450344274599</c:v>
                </c:pt>
                <c:pt idx="63">
                  <c:v>114.95611780964842</c:v>
                </c:pt>
                <c:pt idx="64">
                  <c:v>114.77007364215591</c:v>
                </c:pt>
                <c:pt idx="65">
                  <c:v>114.58715753961987</c:v>
                </c:pt>
                <c:pt idx="66">
                  <c:v>114.40756792376592</c:v>
                </c:pt>
                <c:pt idx="67">
                  <c:v>114.23145110473753</c:v>
                </c:pt>
                <c:pt idx="68">
                  <c:v>114.05890650465676</c:v>
                </c:pt>
                <c:pt idx="69">
                  <c:v>113.88999187714731</c:v>
                </c:pt>
                <c:pt idx="70">
                  <c:v>113.72472840493674</c:v>
                </c:pt>
                <c:pt idx="71">
                  <c:v>113.56310558434056</c:v>
                </c:pt>
                <c:pt idx="72">
                  <c:v>113.40508582960402</c:v>
                </c:pt>
                <c:pt idx="73">
                  <c:v>113.25060875127295</c:v>
                </c:pt>
                <c:pt idx="74">
                  <c:v>113.0995950807981</c:v>
                </c:pt>
                <c:pt idx="75">
                  <c:v>112.95195022847284</c:v>
                </c:pt>
                <c:pt idx="76">
                  <c:v>112.80756747373289</c:v>
                </c:pt>
                <c:pt idx="77">
                  <c:v>112.66633079608104</c:v>
                </c:pt>
                <c:pt idx="78">
                  <c:v>112.52811736176049</c:v>
                </c:pt>
                <c:pt idx="79">
                  <c:v>112.39279968612956</c:v>
                </c:pt>
                <c:pt idx="80">
                  <c:v>112.26024749482578</c:v>
                </c:pt>
                <c:pt idx="81">
                  <c:v>112.13032930856957</c:v>
                </c:pt>
                <c:pt idx="82">
                  <c:v>112.00291377712989</c:v>
                </c:pt>
                <c:pt idx="83">
                  <c:v>111.87787078781352</c:v>
                </c:pt>
                <c:pt idx="84">
                  <c:v>111.75507237306111</c:v>
                </c:pt>
                <c:pt idx="85">
                  <c:v>111.63439344051478</c:v>
                </c:pt>
                <c:pt idx="86">
                  <c:v>111.51571234741458</c:v>
                </c:pt>
                <c:pt idx="87">
                  <c:v>111.39891133950063</c:v>
                </c:pt>
                <c:pt idx="88">
                  <c:v>111.28387687283505</c:v>
                </c:pt>
                <c:pt idx="89">
                  <c:v>111.17049983518451</c:v>
                </c:pt>
                <c:pt idx="90">
                  <c:v>111.05867568186952</c:v>
                </c:pt>
                <c:pt idx="91">
                  <c:v>110.94830449932975</c:v>
                </c:pt>
                <c:pt idx="92">
                  <c:v>110.83929100809694</c:v>
                </c:pt>
                <c:pt idx="93">
                  <c:v>110.73154451542659</c:v>
                </c:pt>
                <c:pt idx="94">
                  <c:v>110.62497882652336</c:v>
                </c:pt>
                <c:pt idx="95">
                  <c:v>110.51951212210555</c:v>
                </c:pt>
                <c:pt idx="96">
                  <c:v>110.41506680899214</c:v>
                </c:pt>
                <c:pt idx="97">
                  <c:v>110.31156934945581</c:v>
                </c:pt>
                <c:pt idx="98">
                  <c:v>110.20895007426445</c:v>
                </c:pt>
                <c:pt idx="99">
                  <c:v>110.1071429836235</c:v>
                </c:pt>
                <c:pt idx="100">
                  <c:v>110.00608553962823</c:v>
                </c:pt>
                <c:pt idx="101">
                  <c:v>109.9057184533292</c:v>
                </c:pt>
                <c:pt idx="102">
                  <c:v>109.80598546910223</c:v>
                </c:pt>
                <c:pt idx="103">
                  <c:v>109.70683314868762</c:v>
                </c:pt>
                <c:pt idx="104">
                  <c:v>109.60821065701839</c:v>
                </c:pt>
                <c:pt idx="105">
                  <c:v>109.51006955178518</c:v>
                </c:pt>
                <c:pt idx="106">
                  <c:v>109.41236357858524</c:v>
                </c:pt>
                <c:pt idx="107">
                  <c:v>109.31504847346278</c:v>
                </c:pt>
                <c:pt idx="108">
                  <c:v>109.21808177466477</c:v>
                </c:pt>
                <c:pt idx="109">
                  <c:v>109.12142264550222</c:v>
                </c:pt>
                <c:pt idx="110">
                  <c:v>109.02503171030874</c:v>
                </c:pt>
                <c:pt idx="111">
                  <c:v>108.92887090561814</c:v>
                </c:pt>
                <c:pt idx="112">
                  <c:v>108.83290334882321</c:v>
                </c:pt>
                <c:pt idx="113">
                  <c:v>108.73709322671172</c:v>
                </c:pt>
                <c:pt idx="114">
                  <c:v>108.64140570638028</c:v>
                </c:pt>
                <c:pt idx="115">
                  <c:v>108.54580687107888</c:v>
                </c:pt>
                <c:pt idx="116">
                  <c:v>108.45026368350551</c:v>
                </c:pt>
                <c:pt idx="117">
                  <c:v>108.35474397892432</c:v>
                </c:pt>
                <c:pt idx="118">
                  <c:v>108.25921649018491</c:v>
                </c:pt>
                <c:pt idx="119">
                  <c:v>108.16365090624586</c:v>
                </c:pt>
                <c:pt idx="120">
                  <c:v>108.06801796512292</c:v>
                </c:pt>
                <c:pt idx="121">
                  <c:v>107.97228958127158</c:v>
                </c:pt>
                <c:pt idx="122">
                  <c:v>107.87643900627054</c:v>
                </c:pt>
                <c:pt idx="123">
                  <c:v>107.78044102030185</c:v>
                </c:pt>
                <c:pt idx="124">
                  <c:v>107.68427215036647</c:v>
                </c:pt>
                <c:pt idx="125">
                  <c:v>107.58791090948199</c:v>
                </c:pt>
                <c:pt idx="126">
                  <c:v>107.49133804937416</c:v>
                </c:pt>
                <c:pt idx="127">
                  <c:v>107.39453681750999</c:v>
                </c:pt>
                <c:pt idx="128">
                  <c:v>107.29749320786055</c:v>
                </c:pt>
                <c:pt idx="129">
                  <c:v>107.20019619368196</c:v>
                </c:pt>
                <c:pt idx="130">
                  <c:v>107.10263793000718</c:v>
                </c:pt>
                <c:pt idx="131">
                  <c:v>107.00481391358841</c:v>
                </c:pt>
                <c:pt idx="132">
                  <c:v>106.90672308881608</c:v>
                </c:pt>
                <c:pt idx="133">
                  <c:v>106.80836788971104</c:v>
                </c:pt>
                <c:pt idx="134">
                  <c:v>106.70975421042471</c:v>
                </c:pt>
                <c:pt idx="135">
                  <c:v>106.61089129968626</c:v>
                </c:pt>
                <c:pt idx="136">
                  <c:v>106.51179157814236</c:v>
                </c:pt>
                <c:pt idx="137">
                  <c:v>106.41247038130658</c:v>
                </c:pt>
                <c:pt idx="138">
                  <c:v>106.31294563459932</c:v>
                </c:pt>
                <c:pt idx="139">
                  <c:v>106.21323747042689</c:v>
                </c:pt>
                <c:pt idx="140">
                  <c:v>106.11336780014523</c:v>
                </c:pt>
                <c:pt idx="141">
                  <c:v>106.01335985585999</c:v>
                </c:pt>
                <c:pt idx="142">
                  <c:v>105.91323771817736</c:v>
                </c:pt>
                <c:pt idx="143">
                  <c:v>105.81302584617973</c:v>
                </c:pt>
                <c:pt idx="144">
                  <c:v>105.71274862508731</c:v>
                </c:pt>
                <c:pt idx="145">
                  <c:v>105.61242994539762</c:v>
                </c:pt>
                <c:pt idx="146">
                  <c:v>105.51209282495299</c:v>
                </c:pt>
                <c:pt idx="147">
                  <c:v>105.41175908259511</c:v>
                </c:pt>
                <c:pt idx="148">
                  <c:v>105.31144906906526</c:v>
                </c:pt>
                <c:pt idx="149">
                  <c:v>105.2111814578291</c:v>
                </c:pt>
                <c:pt idx="150">
                  <c:v>105.11097309573945</c:v>
                </c:pt>
                <c:pt idx="151">
                  <c:v>105.01083891105419</c:v>
                </c:pt>
                <c:pt idx="152">
                  <c:v>104.91079187439337</c:v>
                </c:pt>
                <c:pt idx="153">
                  <c:v>104.81084300679963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118.35</c:v>
                </c:pt>
                <c:pt idx="1">
                  <c:v>119.81699999999999</c:v>
                </c:pt>
                <c:pt idx="2">
                  <c:v>118.31699999999999</c:v>
                </c:pt>
                <c:pt idx="3">
                  <c:v>118.25</c:v>
                </c:pt>
                <c:pt idx="4">
                  <c:v>118.7</c:v>
                </c:pt>
                <c:pt idx="5">
                  <c:v>118.75</c:v>
                </c:pt>
                <c:pt idx="6">
                  <c:v>118.85</c:v>
                </c:pt>
                <c:pt idx="7">
                  <c:v>118.18300000000001</c:v>
                </c:pt>
                <c:pt idx="8">
                  <c:v>118.3</c:v>
                </c:pt>
                <c:pt idx="9">
                  <c:v>117.8</c:v>
                </c:pt>
                <c:pt idx="10">
                  <c:v>117.35</c:v>
                </c:pt>
                <c:pt idx="11">
                  <c:v>118.8</c:v>
                </c:pt>
                <c:pt idx="12">
                  <c:v>118</c:v>
                </c:pt>
                <c:pt idx="13">
                  <c:v>120.25</c:v>
                </c:pt>
                <c:pt idx="14">
                  <c:v>117.733</c:v>
                </c:pt>
                <c:pt idx="15">
                  <c:v>121.81699999999999</c:v>
                </c:pt>
                <c:pt idx="16">
                  <c:v>118.95</c:v>
                </c:pt>
                <c:pt idx="17">
                  <c:v>118.5</c:v>
                </c:pt>
                <c:pt idx="18">
                  <c:v>118.93300000000001</c:v>
                </c:pt>
                <c:pt idx="19">
                  <c:v>120.583</c:v>
                </c:pt>
                <c:pt idx="20">
                  <c:v>119.05</c:v>
                </c:pt>
                <c:pt idx="21">
                  <c:v>120.05</c:v>
                </c:pt>
                <c:pt idx="22">
                  <c:v>118.583</c:v>
                </c:pt>
                <c:pt idx="23">
                  <c:v>119.85</c:v>
                </c:pt>
                <c:pt idx="24">
                  <c:v>119.367</c:v>
                </c:pt>
                <c:pt idx="25">
                  <c:v>120.35</c:v>
                </c:pt>
                <c:pt idx="26">
                  <c:v>119.633</c:v>
                </c:pt>
                <c:pt idx="27">
                  <c:v>118.8</c:v>
                </c:pt>
                <c:pt idx="28">
                  <c:v>120.083</c:v>
                </c:pt>
                <c:pt idx="29">
                  <c:v>121.3</c:v>
                </c:pt>
                <c:pt idx="30">
                  <c:v>120.333</c:v>
                </c:pt>
                <c:pt idx="31">
                  <c:v>121.467</c:v>
                </c:pt>
                <c:pt idx="32">
                  <c:v>120.68300000000001</c:v>
                </c:pt>
                <c:pt idx="33">
                  <c:v>123.85</c:v>
                </c:pt>
                <c:pt idx="34">
                  <c:v>122.55</c:v>
                </c:pt>
                <c:pt idx="35">
                  <c:v>121.783</c:v>
                </c:pt>
                <c:pt idx="36">
                  <c:v>123.467</c:v>
                </c:pt>
                <c:pt idx="37">
                  <c:v>122.3</c:v>
                </c:pt>
                <c:pt idx="38">
                  <c:v>122.017</c:v>
                </c:pt>
                <c:pt idx="39">
                  <c:v>123.7</c:v>
                </c:pt>
                <c:pt idx="40">
                  <c:v>124.133</c:v>
                </c:pt>
                <c:pt idx="41">
                  <c:v>125.717</c:v>
                </c:pt>
                <c:pt idx="42">
                  <c:v>125.083</c:v>
                </c:pt>
                <c:pt idx="43">
                  <c:v>126.033</c:v>
                </c:pt>
                <c:pt idx="44">
                  <c:v>129.88300000000001</c:v>
                </c:pt>
                <c:pt idx="45">
                  <c:v>128.06700000000001</c:v>
                </c:pt>
                <c:pt idx="46">
                  <c:v>131.483</c:v>
                </c:pt>
                <c:pt idx="47">
                  <c:v>135.5</c:v>
                </c:pt>
                <c:pt idx="48">
                  <c:v>140.417</c:v>
                </c:pt>
                <c:pt idx="49">
                  <c:v>151.86699999999999</c:v>
                </c:pt>
                <c:pt idx="50">
                  <c:v>165.56700000000001</c:v>
                </c:pt>
                <c:pt idx="51">
                  <c:v>182.28299999999999</c:v>
                </c:pt>
                <c:pt idx="52">
                  <c:v>197.46700000000001</c:v>
                </c:pt>
                <c:pt idx="53">
                  <c:v>209.483</c:v>
                </c:pt>
                <c:pt idx="54">
                  <c:v>219.3</c:v>
                </c:pt>
                <c:pt idx="55">
                  <c:v>223.483</c:v>
                </c:pt>
                <c:pt idx="56">
                  <c:v>223.85</c:v>
                </c:pt>
                <c:pt idx="57">
                  <c:v>223.233</c:v>
                </c:pt>
                <c:pt idx="58">
                  <c:v>217</c:v>
                </c:pt>
                <c:pt idx="59">
                  <c:v>205.05</c:v>
                </c:pt>
                <c:pt idx="60">
                  <c:v>182.2</c:v>
                </c:pt>
                <c:pt idx="61">
                  <c:v>148.38300000000001</c:v>
                </c:pt>
                <c:pt idx="62">
                  <c:v>124.467</c:v>
                </c:pt>
                <c:pt idx="63">
                  <c:v>116.3</c:v>
                </c:pt>
                <c:pt idx="64">
                  <c:v>116.383</c:v>
                </c:pt>
                <c:pt idx="65">
                  <c:v>117</c:v>
                </c:pt>
                <c:pt idx="66">
                  <c:v>118.18300000000001</c:v>
                </c:pt>
                <c:pt idx="67">
                  <c:v>122.017</c:v>
                </c:pt>
                <c:pt idx="68">
                  <c:v>126.167</c:v>
                </c:pt>
                <c:pt idx="69">
                  <c:v>135.017</c:v>
                </c:pt>
                <c:pt idx="70">
                  <c:v>145.05000000000001</c:v>
                </c:pt>
                <c:pt idx="71">
                  <c:v>159.38300000000001</c:v>
                </c:pt>
                <c:pt idx="72">
                  <c:v>170.767</c:v>
                </c:pt>
                <c:pt idx="73">
                  <c:v>181.68299999999999</c:v>
                </c:pt>
                <c:pt idx="74">
                  <c:v>187.417</c:v>
                </c:pt>
                <c:pt idx="75">
                  <c:v>192.63300000000001</c:v>
                </c:pt>
                <c:pt idx="76">
                  <c:v>193.667</c:v>
                </c:pt>
                <c:pt idx="77">
                  <c:v>192.28299999999999</c:v>
                </c:pt>
                <c:pt idx="78">
                  <c:v>184.65</c:v>
                </c:pt>
                <c:pt idx="79">
                  <c:v>172.017</c:v>
                </c:pt>
                <c:pt idx="80">
                  <c:v>148.417</c:v>
                </c:pt>
                <c:pt idx="81">
                  <c:v>123.883</c:v>
                </c:pt>
                <c:pt idx="82">
                  <c:v>113.95</c:v>
                </c:pt>
                <c:pt idx="83">
                  <c:v>112.583</c:v>
                </c:pt>
                <c:pt idx="84">
                  <c:v>112.68300000000001</c:v>
                </c:pt>
                <c:pt idx="85">
                  <c:v>111.93300000000001</c:v>
                </c:pt>
                <c:pt idx="86">
                  <c:v>112.867</c:v>
                </c:pt>
                <c:pt idx="87">
                  <c:v>112.06699999999999</c:v>
                </c:pt>
                <c:pt idx="88">
                  <c:v>113.133</c:v>
                </c:pt>
                <c:pt idx="89">
                  <c:v>111.45</c:v>
                </c:pt>
                <c:pt idx="90">
                  <c:v>114.633</c:v>
                </c:pt>
                <c:pt idx="91">
                  <c:v>113.45</c:v>
                </c:pt>
                <c:pt idx="92">
                  <c:v>111.75</c:v>
                </c:pt>
                <c:pt idx="93">
                  <c:v>113.05</c:v>
                </c:pt>
                <c:pt idx="94">
                  <c:v>113.233</c:v>
                </c:pt>
                <c:pt idx="95">
                  <c:v>112.9</c:v>
                </c:pt>
                <c:pt idx="96">
                  <c:v>114.56699999999999</c:v>
                </c:pt>
                <c:pt idx="97">
                  <c:v>115.25</c:v>
                </c:pt>
                <c:pt idx="98">
                  <c:v>113.417</c:v>
                </c:pt>
                <c:pt idx="99">
                  <c:v>114.45</c:v>
                </c:pt>
                <c:pt idx="100">
                  <c:v>114.85</c:v>
                </c:pt>
                <c:pt idx="101">
                  <c:v>113.5</c:v>
                </c:pt>
                <c:pt idx="102">
                  <c:v>112.833</c:v>
                </c:pt>
                <c:pt idx="103">
                  <c:v>112.517</c:v>
                </c:pt>
                <c:pt idx="104">
                  <c:v>114</c:v>
                </c:pt>
                <c:pt idx="105">
                  <c:v>116.783</c:v>
                </c:pt>
                <c:pt idx="106">
                  <c:v>120.4</c:v>
                </c:pt>
                <c:pt idx="107">
                  <c:v>123.983</c:v>
                </c:pt>
                <c:pt idx="108">
                  <c:v>130.25</c:v>
                </c:pt>
                <c:pt idx="109">
                  <c:v>130.65</c:v>
                </c:pt>
                <c:pt idx="110">
                  <c:v>134.167</c:v>
                </c:pt>
                <c:pt idx="111">
                  <c:v>133.6</c:v>
                </c:pt>
                <c:pt idx="112">
                  <c:v>127.117</c:v>
                </c:pt>
                <c:pt idx="113">
                  <c:v>122.583</c:v>
                </c:pt>
                <c:pt idx="114">
                  <c:v>117.783</c:v>
                </c:pt>
                <c:pt idx="115">
                  <c:v>114.167</c:v>
                </c:pt>
                <c:pt idx="116">
                  <c:v>109.633</c:v>
                </c:pt>
                <c:pt idx="117">
                  <c:v>109.2</c:v>
                </c:pt>
                <c:pt idx="118">
                  <c:v>108.65</c:v>
                </c:pt>
                <c:pt idx="119">
                  <c:v>109.867</c:v>
                </c:pt>
                <c:pt idx="120">
                  <c:v>111.18300000000001</c:v>
                </c:pt>
                <c:pt idx="121">
                  <c:v>111.733</c:v>
                </c:pt>
                <c:pt idx="122">
                  <c:v>109.083</c:v>
                </c:pt>
                <c:pt idx="123">
                  <c:v>109.833</c:v>
                </c:pt>
                <c:pt idx="124">
                  <c:v>108.35</c:v>
                </c:pt>
                <c:pt idx="125">
                  <c:v>108.617</c:v>
                </c:pt>
                <c:pt idx="126">
                  <c:v>108.883</c:v>
                </c:pt>
                <c:pt idx="127">
                  <c:v>108.383</c:v>
                </c:pt>
                <c:pt idx="128">
                  <c:v>109.867</c:v>
                </c:pt>
                <c:pt idx="129">
                  <c:v>109.383</c:v>
                </c:pt>
                <c:pt idx="130">
                  <c:v>107.75</c:v>
                </c:pt>
                <c:pt idx="131">
                  <c:v>109.983</c:v>
                </c:pt>
                <c:pt idx="132">
                  <c:v>112.4</c:v>
                </c:pt>
                <c:pt idx="133">
                  <c:v>115.6</c:v>
                </c:pt>
                <c:pt idx="134">
                  <c:v>118.017</c:v>
                </c:pt>
                <c:pt idx="135">
                  <c:v>119.18300000000001</c:v>
                </c:pt>
                <c:pt idx="136">
                  <c:v>122.43300000000001</c:v>
                </c:pt>
                <c:pt idx="137">
                  <c:v>121.033</c:v>
                </c:pt>
                <c:pt idx="138">
                  <c:v>120.967</c:v>
                </c:pt>
                <c:pt idx="139">
                  <c:v>114.883</c:v>
                </c:pt>
                <c:pt idx="140">
                  <c:v>113.2</c:v>
                </c:pt>
                <c:pt idx="141">
                  <c:v>110.05</c:v>
                </c:pt>
                <c:pt idx="142">
                  <c:v>108.45</c:v>
                </c:pt>
                <c:pt idx="143">
                  <c:v>107.56699999999999</c:v>
                </c:pt>
                <c:pt idx="144">
                  <c:v>107.3</c:v>
                </c:pt>
                <c:pt idx="145">
                  <c:v>106.517</c:v>
                </c:pt>
                <c:pt idx="146">
                  <c:v>108.983</c:v>
                </c:pt>
                <c:pt idx="147">
                  <c:v>106.717</c:v>
                </c:pt>
                <c:pt idx="148">
                  <c:v>108.383</c:v>
                </c:pt>
                <c:pt idx="149">
                  <c:v>107.45</c:v>
                </c:pt>
                <c:pt idx="150">
                  <c:v>109.45</c:v>
                </c:pt>
                <c:pt idx="151">
                  <c:v>108.167</c:v>
                </c:pt>
                <c:pt idx="152">
                  <c:v>107.18300000000001</c:v>
                </c:pt>
                <c:pt idx="153">
                  <c:v>107.2</c:v>
                </c:pt>
                <c:pt idx="154">
                  <c:v>107.25</c:v>
                </c:pt>
                <c:pt idx="155">
                  <c:v>106.9</c:v>
                </c:pt>
                <c:pt idx="156">
                  <c:v>109.05</c:v>
                </c:pt>
                <c:pt idx="157">
                  <c:v>107</c:v>
                </c:pt>
                <c:pt idx="158">
                  <c:v>106.017</c:v>
                </c:pt>
                <c:pt idx="159">
                  <c:v>106.017</c:v>
                </c:pt>
                <c:pt idx="160">
                  <c:v>105.383</c:v>
                </c:pt>
                <c:pt idx="161">
                  <c:v>105.93300000000001</c:v>
                </c:pt>
                <c:pt idx="162">
                  <c:v>106.733</c:v>
                </c:pt>
                <c:pt idx="163">
                  <c:v>108.05</c:v>
                </c:pt>
                <c:pt idx="164">
                  <c:v>107.15</c:v>
                </c:pt>
                <c:pt idx="165">
                  <c:v>108.733</c:v>
                </c:pt>
                <c:pt idx="166">
                  <c:v>106.617</c:v>
                </c:pt>
                <c:pt idx="167">
                  <c:v>106.217</c:v>
                </c:pt>
                <c:pt idx="168">
                  <c:v>108.267</c:v>
                </c:pt>
                <c:pt idx="169">
                  <c:v>107.65</c:v>
                </c:pt>
                <c:pt idx="170">
                  <c:v>107.25</c:v>
                </c:pt>
                <c:pt idx="171">
                  <c:v>107.133</c:v>
                </c:pt>
                <c:pt idx="172">
                  <c:v>108.2</c:v>
                </c:pt>
                <c:pt idx="173">
                  <c:v>109.31699999999999</c:v>
                </c:pt>
                <c:pt idx="174">
                  <c:v>107.1</c:v>
                </c:pt>
                <c:pt idx="175">
                  <c:v>106.967</c:v>
                </c:pt>
                <c:pt idx="176">
                  <c:v>108.217</c:v>
                </c:pt>
                <c:pt idx="177">
                  <c:v>105.867</c:v>
                </c:pt>
                <c:pt idx="178">
                  <c:v>107.267</c:v>
                </c:pt>
                <c:pt idx="179">
                  <c:v>107.633</c:v>
                </c:pt>
                <c:pt idx="180">
                  <c:v>106.617</c:v>
                </c:pt>
                <c:pt idx="181">
                  <c:v>105.65</c:v>
                </c:pt>
                <c:pt idx="182">
                  <c:v>105.517</c:v>
                </c:pt>
                <c:pt idx="183">
                  <c:v>106.65</c:v>
                </c:pt>
                <c:pt idx="184">
                  <c:v>107.667</c:v>
                </c:pt>
                <c:pt idx="185">
                  <c:v>104.93300000000001</c:v>
                </c:pt>
                <c:pt idx="186">
                  <c:v>104.93300000000001</c:v>
                </c:pt>
                <c:pt idx="187">
                  <c:v>107.05</c:v>
                </c:pt>
                <c:pt idx="188">
                  <c:v>105.717</c:v>
                </c:pt>
                <c:pt idx="189">
                  <c:v>107</c:v>
                </c:pt>
                <c:pt idx="190">
                  <c:v>106.133</c:v>
                </c:pt>
                <c:pt idx="191">
                  <c:v>105.783</c:v>
                </c:pt>
                <c:pt idx="192">
                  <c:v>104.833</c:v>
                </c:pt>
                <c:pt idx="193">
                  <c:v>106.767</c:v>
                </c:pt>
                <c:pt idx="194">
                  <c:v>104.783</c:v>
                </c:pt>
                <c:pt idx="195">
                  <c:v>105.55</c:v>
                </c:pt>
                <c:pt idx="196">
                  <c:v>103.867</c:v>
                </c:pt>
                <c:pt idx="197">
                  <c:v>104.18300000000001</c:v>
                </c:pt>
                <c:pt idx="198">
                  <c:v>108.65</c:v>
                </c:pt>
                <c:pt idx="199">
                  <c:v>105.05</c:v>
                </c:pt>
                <c:pt idx="200">
                  <c:v>105.31699999999999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117.69766004550569</c:v>
                </c:pt>
                <c:pt idx="10">
                  <c:v>117.88735577230344</c:v>
                </c:pt>
                <c:pt idx="11">
                  <c:v>118.07591783936348</c:v>
                </c:pt>
                <c:pt idx="12">
                  <c:v>118.26313765998624</c:v>
                </c:pt>
                <c:pt idx="13">
                  <c:v>118.44878122996178</c:v>
                </c:pt>
                <c:pt idx="14">
                  <c:v>118.63258711363497</c:v>
                </c:pt>
                <c:pt idx="15">
                  <c:v>118.81426445939884</c:v>
                </c:pt>
                <c:pt idx="16">
                  <c:v>118.99349109610948</c:v>
                </c:pt>
                <c:pt idx="17">
                  <c:v>119.16991177379113</c:v>
                </c:pt>
                <c:pt idx="18">
                  <c:v>119.34313662601203</c:v>
                </c:pt>
                <c:pt idx="19">
                  <c:v>119.51273994890134</c:v>
                </c:pt>
                <c:pt idx="20">
                  <c:v>119.67825941638006</c:v>
                </c:pt>
                <c:pt idx="21">
                  <c:v>119.83919589045621</c:v>
                </c:pt>
                <c:pt idx="22">
                  <c:v>119.99501405557596</c:v>
                </c:pt>
                <c:pt idx="23">
                  <c:v>120.1451442395088</c:v>
                </c:pt>
                <c:pt idx="24">
                  <c:v>120.28898604214722</c:v>
                </c:pt>
                <c:pt idx="25">
                  <c:v>120.42591489080505</c:v>
                </c:pt>
                <c:pt idx="26">
                  <c:v>120.55529357114679</c:v>
                </c:pt>
                <c:pt idx="27">
                  <c:v>120.67649246541433</c:v>
                </c:pt>
                <c:pt idx="28">
                  <c:v>120.78892515271332</c:v>
                </c:pt>
                <c:pt idx="29">
                  <c:v>120.89211088390843</c:v>
                </c:pt>
                <c:pt idx="30">
                  <c:v>120.98578312882306</c:v>
                </c:pt>
                <c:pt idx="31">
                  <c:v>121.07007489408851</c:v>
                </c:pt>
                <c:pt idx="32">
                  <c:v>121.1458276365059</c:v>
                </c:pt>
                <c:pt idx="33">
                  <c:v>121.21509145654706</c:v>
                </c:pt>
                <c:pt idx="34">
                  <c:v>121.28190842176863</c:v>
                </c:pt>
                <c:pt idx="35">
                  <c:v>121.35349426882297</c:v>
                </c:pt>
                <c:pt idx="36">
                  <c:v>121.44194846211975</c:v>
                </c:pt>
                <c:pt idx="37">
                  <c:v>121.56661608378198</c:v>
                </c:pt>
                <c:pt idx="38">
                  <c:v>121.75718030898837</c:v>
                </c:pt>
                <c:pt idx="39">
                  <c:v>122.0574620693276</c:v>
                </c:pt>
                <c:pt idx="40">
                  <c:v>122.52972742226338</c:v>
                </c:pt>
                <c:pt idx="41">
                  <c:v>123.25904727338124</c:v>
                </c:pt>
                <c:pt idx="42">
                  <c:v>124.35693328803174</c:v>
                </c:pt>
                <c:pt idx="43">
                  <c:v>125.96313332367558</c:v>
                </c:pt>
                <c:pt idx="44">
                  <c:v>128.2441903593328</c:v>
                </c:pt>
                <c:pt idx="45">
                  <c:v>131.38726281297619</c:v>
                </c:pt>
                <c:pt idx="46">
                  <c:v>135.58789653258646</c:v>
                </c:pt>
                <c:pt idx="47">
                  <c:v>141.03103467216184</c:v>
                </c:pt>
                <c:pt idx="48">
                  <c:v>147.86559158377511</c:v>
                </c:pt>
                <c:pt idx="49">
                  <c:v>156.17432696962513</c:v>
                </c:pt>
                <c:pt idx="50">
                  <c:v>165.94226280800169</c:v>
                </c:pt>
                <c:pt idx="51">
                  <c:v>177.02760443162541</c:v>
                </c:pt>
                <c:pt idx="52">
                  <c:v>189.13569179810619</c:v>
                </c:pt>
                <c:pt idx="53">
                  <c:v>201.77862295891697</c:v>
                </c:pt>
                <c:pt idx="54">
                  <c:v>214.15730536387801</c:v>
                </c:pt>
                <c:pt idx="55">
                  <c:v>224.86623830865099</c:v>
                </c:pt>
                <c:pt idx="56">
                  <c:v>231.48355558786406</c:v>
                </c:pt>
                <c:pt idx="57">
                  <c:v>230.64695267590562</c:v>
                </c:pt>
                <c:pt idx="58">
                  <c:v>219.5572049531855</c:v>
                </c:pt>
                <c:pt idx="59">
                  <c:v>198.65183895522756</c:v>
                </c:pt>
                <c:pt idx="60">
                  <c:v>172.90093441738452</c:v>
                </c:pt>
                <c:pt idx="61">
                  <c:v>149.41758358728765</c:v>
                </c:pt>
                <c:pt idx="62">
                  <c:v>133.10457678323883</c:v>
                </c:pt>
                <c:pt idx="63">
                  <c:v>124.55918358976243</c:v>
                </c:pt>
                <c:pt idx="64">
                  <c:v>121.56721116004154</c:v>
                </c:pt>
                <c:pt idx="65">
                  <c:v>121.68219666540193</c:v>
                </c:pt>
                <c:pt idx="66">
                  <c:v>123.5080260838189</c:v>
                </c:pt>
                <c:pt idx="67">
                  <c:v>126.61427819233634</c:v>
                </c:pt>
                <c:pt idx="68">
                  <c:v>131.04465951561647</c:v>
                </c:pt>
                <c:pt idx="69">
                  <c:v>136.96707433641802</c:v>
                </c:pt>
                <c:pt idx="70">
                  <c:v>144.50221196970693</c:v>
                </c:pt>
                <c:pt idx="71">
                  <c:v>153.63361833164262</c:v>
                </c:pt>
                <c:pt idx="72">
                  <c:v>164.13981118882444</c:v>
                </c:pt>
                <c:pt idx="73">
                  <c:v>175.50797636241856</c:v>
                </c:pt>
                <c:pt idx="74">
                  <c:v>186.74999443447089</c:v>
                </c:pt>
                <c:pt idx="75">
                  <c:v>196.04891214088252</c:v>
                </c:pt>
                <c:pt idx="76">
                  <c:v>200.49655793710238</c:v>
                </c:pt>
                <c:pt idx="77">
                  <c:v>196.81355511998314</c:v>
                </c:pt>
                <c:pt idx="78">
                  <c:v>183.65728789467846</c:v>
                </c:pt>
                <c:pt idx="79">
                  <c:v>163.88814447655108</c:v>
                </c:pt>
                <c:pt idx="80">
                  <c:v>143.68755546939241</c:v>
                </c:pt>
                <c:pt idx="81">
                  <c:v>128.48371895418973</c:v>
                </c:pt>
                <c:pt idx="82">
                  <c:v>119.83153522924466</c:v>
                </c:pt>
                <c:pt idx="83">
                  <c:v>116.04271704415991</c:v>
                </c:pt>
                <c:pt idx="84">
                  <c:v>114.71696039795903</c:v>
                </c:pt>
                <c:pt idx="85">
                  <c:v>114.29173943117127</c:v>
                </c:pt>
                <c:pt idx="86">
                  <c:v>114.11082794020582</c:v>
                </c:pt>
                <c:pt idx="87">
                  <c:v>113.98067511627339</c:v>
                </c:pt>
                <c:pt idx="88">
                  <c:v>113.85971036106196</c:v>
                </c:pt>
                <c:pt idx="89">
                  <c:v>113.74125181443601</c:v>
                </c:pt>
                <c:pt idx="90">
                  <c:v>113.62441935215773</c:v>
                </c:pt>
                <c:pt idx="91">
                  <c:v>113.50904793843232</c:v>
                </c:pt>
                <c:pt idx="92">
                  <c:v>113.3950419818887</c:v>
                </c:pt>
                <c:pt idx="93">
                  <c:v>113.2823151328775</c:v>
                </c:pt>
                <c:pt idx="94">
                  <c:v>113.17078782013236</c:v>
                </c:pt>
                <c:pt idx="95">
                  <c:v>113.06039641743048</c:v>
                </c:pt>
                <c:pt idx="96">
                  <c:v>112.95113737089608</c:v>
                </c:pt>
                <c:pt idx="97">
                  <c:v>112.84324990671904</c:v>
                </c:pt>
                <c:pt idx="98">
                  <c:v>112.73787988099683</c:v>
                </c:pt>
                <c:pt idx="99">
                  <c:v>112.63918334844404</c:v>
                </c:pt>
                <c:pt idx="100">
                  <c:v>112.56007883991472</c:v>
                </c:pt>
                <c:pt idx="101">
                  <c:v>112.53557967262093</c:v>
                </c:pt>
                <c:pt idx="102">
                  <c:v>112.64809228076987</c:v>
                </c:pt>
                <c:pt idx="103">
                  <c:v>113.06358906097581</c:v>
                </c:pt>
                <c:pt idx="104">
                  <c:v>114.05978822565561</c:v>
                </c:pt>
                <c:pt idx="105">
                  <c:v>115.99808435144875</c:v>
                </c:pt>
                <c:pt idx="106">
                  <c:v>119.17439318832133</c:v>
                </c:pt>
                <c:pt idx="107">
                  <c:v>123.53337020766618</c:v>
                </c:pt>
                <c:pt idx="108">
                  <c:v>128.37863504530458</c:v>
                </c:pt>
                <c:pt idx="109">
                  <c:v>132.36839580993404</c:v>
                </c:pt>
                <c:pt idx="110">
                  <c:v>134.0210890717868</c:v>
                </c:pt>
                <c:pt idx="111">
                  <c:v>132.54995408771777</c:v>
                </c:pt>
                <c:pt idx="112">
                  <c:v>128.41509411554688</c:v>
                </c:pt>
                <c:pt idx="113">
                  <c:v>123.08179545046465</c:v>
                </c:pt>
                <c:pt idx="114">
                  <c:v>118.14991276013011</c:v>
                </c:pt>
                <c:pt idx="115">
                  <c:v>114.56418262306475</c:v>
                </c:pt>
                <c:pt idx="116">
                  <c:v>112.43234380280872</c:v>
                </c:pt>
                <c:pt idx="117">
                  <c:v>111.36085793837107</c:v>
                </c:pt>
                <c:pt idx="118">
                  <c:v>110.87735741059959</c:v>
                </c:pt>
                <c:pt idx="119">
                  <c:v>110.65261250888264</c:v>
                </c:pt>
                <c:pt idx="120">
                  <c:v>110.52014933732647</c:v>
                </c:pt>
                <c:pt idx="121">
                  <c:v>110.41472972035703</c:v>
                </c:pt>
                <c:pt idx="122">
                  <c:v>110.31594786886176</c:v>
                </c:pt>
                <c:pt idx="123">
                  <c:v>110.21862460146482</c:v>
                </c:pt>
                <c:pt idx="124">
                  <c:v>110.12167898393579</c:v>
                </c:pt>
                <c:pt idx="125">
                  <c:v>110.02492097107968</c:v>
                </c:pt>
                <c:pt idx="126">
                  <c:v>109.92833080553044</c:v>
                </c:pt>
                <c:pt idx="127">
                  <c:v>109.8320372083223</c:v>
                </c:pt>
                <c:pt idx="128">
                  <c:v>109.73715296021859</c:v>
                </c:pt>
                <c:pt idx="129">
                  <c:v>109.65069021731354</c:v>
                </c:pt>
                <c:pt idx="130">
                  <c:v>109.60634082819787</c:v>
                </c:pt>
                <c:pt idx="131">
                  <c:v>109.72539997093901</c:v>
                </c:pt>
                <c:pt idx="132">
                  <c:v>110.32268592762007</c:v>
                </c:pt>
                <c:pt idx="133">
                  <c:v>111.93688592763483</c:v>
                </c:pt>
                <c:pt idx="134">
                  <c:v>114.99769567891114</c:v>
                </c:pt>
                <c:pt idx="135">
                  <c:v>119.06698179976394</c:v>
                </c:pt>
                <c:pt idx="136">
                  <c:v>122.42857153205225</c:v>
                </c:pt>
                <c:pt idx="137">
                  <c:v>123.06931809515575</c:v>
                </c:pt>
                <c:pt idx="138">
                  <c:v>120.49233859398792</c:v>
                </c:pt>
                <c:pt idx="139">
                  <c:v>116.23354370676992</c:v>
                </c:pt>
                <c:pt idx="140">
                  <c:v>112.38395066012392</c:v>
                </c:pt>
                <c:pt idx="141">
                  <c:v>109.97953985672102</c:v>
                </c:pt>
                <c:pt idx="142">
                  <c:v>108.85093563004948</c:v>
                </c:pt>
                <c:pt idx="143">
                  <c:v>108.41027038599644</c:v>
                </c:pt>
                <c:pt idx="144">
                  <c:v>108.2277725277612</c:v>
                </c:pt>
                <c:pt idx="145">
                  <c:v>108.11594231203605</c:v>
                </c:pt>
                <c:pt idx="146">
                  <c:v>108.0185539692592</c:v>
                </c:pt>
                <c:pt idx="147">
                  <c:v>107.92341068688144</c:v>
                </c:pt>
                <c:pt idx="148">
                  <c:v>107.82854793758497</c:v>
                </c:pt>
                <c:pt idx="149">
                  <c:v>107.73372453490704</c:v>
                </c:pt>
                <c:pt idx="150">
                  <c:v>107.63891473889446</c:v>
                </c:pt>
                <c:pt idx="151">
                  <c:v>107.54411334689182</c:v>
                </c:pt>
                <c:pt idx="152">
                  <c:v>107.44931695878954</c:v>
                </c:pt>
                <c:pt idx="153">
                  <c:v>107.35452261847165</c:v>
                </c:pt>
                <c:pt idx="154">
                  <c:v>107.2597277306149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117.69766004550176</c:v>
                </c:pt>
                <c:pt idx="10">
                  <c:v>117.88735577229011</c:v>
                </c:pt>
                <c:pt idx="11">
                  <c:v>118.07591783931923</c:v>
                </c:pt>
                <c:pt idx="12">
                  <c:v>118.26313765984297</c:v>
                </c:pt>
                <c:pt idx="13">
                  <c:v>118.44878122950912</c:v>
                </c:pt>
                <c:pt idx="14">
                  <c:v>118.63258711223942</c:v>
                </c:pt>
                <c:pt idx="15">
                  <c:v>118.81426445520049</c:v>
                </c:pt>
                <c:pt idx="16">
                  <c:v>118.99349108378492</c:v>
                </c:pt>
                <c:pt idx="17">
                  <c:v>119.16991173848712</c:v>
                </c:pt>
                <c:pt idx="18">
                  <c:v>119.34313652733023</c:v>
                </c:pt>
                <c:pt idx="19">
                  <c:v>119.51273967974166</c:v>
                </c:pt>
                <c:pt idx="20">
                  <c:v>119.67825870000063</c:v>
                </c:pt>
                <c:pt idx="21">
                  <c:v>119.83919402992787</c:v>
                </c:pt>
                <c:pt idx="22">
                  <c:v>119.99500934049047</c:v>
                </c:pt>
                <c:pt idx="23">
                  <c:v>120.14513257939076</c:v>
                </c:pt>
                <c:pt idx="24">
                  <c:v>120.2889579052361</c:v>
                </c:pt>
                <c:pt idx="25">
                  <c:v>120.42584863712801</c:v>
                </c:pt>
                <c:pt idx="26">
                  <c:v>120.55514133995401</c:v>
                </c:pt>
                <c:pt idx="27">
                  <c:v>120.67615114881477</c:v>
                </c:pt>
                <c:pt idx="28">
                  <c:v>120.78817840953081</c:v>
                </c:pt>
                <c:pt idx="29">
                  <c:v>120.89051667504803</c:v>
                </c:pt>
                <c:pt idx="30">
                  <c:v>120.98246204936125</c:v>
                </c:pt>
                <c:pt idx="31">
                  <c:v>121.06332381164941</c:v>
                </c:pt>
                <c:pt idx="32">
                  <c:v>121.13243618503468</c:v>
                </c:pt>
                <c:pt idx="33">
                  <c:v>121.18917103928386</c:v>
                </c:pt>
                <c:pt idx="34">
                  <c:v>121.23295123869082</c:v>
                </c:pt>
                <c:pt idx="35">
                  <c:v>121.2632642703411</c:v>
                </c:pt>
                <c:pt idx="36">
                  <c:v>121.27967572000219</c:v>
                </c:pt>
                <c:pt idx="37">
                  <c:v>121.28184210961398</c:v>
                </c:pt>
                <c:pt idx="38">
                  <c:v>121.26952257837475</c:v>
                </c:pt>
                <c:pt idx="39">
                  <c:v>121.24258888457122</c:v>
                </c:pt>
                <c:pt idx="40">
                  <c:v>121.20103323187871</c:v>
                </c:pt>
                <c:pt idx="41">
                  <c:v>121.14497348383206</c:v>
                </c:pt>
                <c:pt idx="42">
                  <c:v>121.07465542263009</c:v>
                </c:pt>
                <c:pt idx="43">
                  <c:v>120.99045182929832</c:v>
                </c:pt>
                <c:pt idx="44">
                  <c:v>120.8928583043345</c:v>
                </c:pt>
                <c:pt idx="45">
                  <c:v>120.7824859016079</c:v>
                </c:pt>
                <c:pt idx="46">
                  <c:v>120.6600508021378</c:v>
                </c:pt>
                <c:pt idx="47">
                  <c:v>120.52636139667771</c:v>
                </c:pt>
                <c:pt idx="48">
                  <c:v>120.38230326586205</c:v>
                </c:pt>
                <c:pt idx="49">
                  <c:v>120.22882263519709</c:v>
                </c:pt>
                <c:pt idx="50">
                  <c:v>120.06690893357754</c:v>
                </c:pt>
                <c:pt idx="51">
                  <c:v>119.8975770960258</c:v>
                </c:pt>
                <c:pt idx="52">
                  <c:v>119.72185022534813</c:v>
                </c:pt>
                <c:pt idx="53">
                  <c:v>119.54074316798766</c:v>
                </c:pt>
                <c:pt idx="54">
                  <c:v>119.35524747361711</c:v>
                </c:pt>
                <c:pt idx="55">
                  <c:v>119.16631810455939</c:v>
                </c:pt>
                <c:pt idx="56">
                  <c:v>118.9748621490168</c:v>
                </c:pt>
                <c:pt idx="57">
                  <c:v>118.78172967992839</c:v>
                </c:pt>
                <c:pt idx="58">
                  <c:v>118.58770679640543</c:v>
                </c:pt>
                <c:pt idx="59">
                  <c:v>118.39351079275345</c:v>
                </c:pt>
                <c:pt idx="60">
                  <c:v>118.19978732476019</c:v>
                </c:pt>
                <c:pt idx="61">
                  <c:v>118.00710938599642</c:v>
                </c:pt>
                <c:pt idx="62">
                  <c:v>117.81597786844209</c:v>
                </c:pt>
                <c:pt idx="63">
                  <c:v>117.62682346057392</c:v>
                </c:pt>
                <c:pt idx="64">
                  <c:v>117.44000962995639</c:v>
                </c:pt>
                <c:pt idx="65">
                  <c:v>117.25583644363969</c:v>
                </c:pt>
                <c:pt idx="66">
                  <c:v>117.07454499535588</c:v>
                </c:pt>
                <c:pt idx="67">
                  <c:v>116.89632223076181</c:v>
                </c:pt>
                <c:pt idx="68">
                  <c:v>116.7213059882167</c:v>
                </c:pt>
                <c:pt idx="69">
                  <c:v>116.54959010059791</c:v>
                </c:pt>
                <c:pt idx="70">
                  <c:v>116.38122943169401</c:v>
                </c:pt>
                <c:pt idx="71">
                  <c:v>116.21624474744597</c:v>
                </c:pt>
                <c:pt idx="72">
                  <c:v>116.05462734683142</c:v>
                </c:pt>
                <c:pt idx="73">
                  <c:v>115.89634339894846</c:v>
                </c:pt>
                <c:pt idx="74">
                  <c:v>115.74133795159113</c:v>
                </c:pt>
                <c:pt idx="75">
                  <c:v>115.58953859228265</c:v>
                </c:pt>
                <c:pt idx="76">
                  <c:v>115.44085875546456</c:v>
                </c:pt>
                <c:pt idx="77">
                  <c:v>115.2952006795654</c:v>
                </c:pt>
                <c:pt idx="78">
                  <c:v>115.15245802528344</c:v>
                </c:pt>
                <c:pt idx="79">
                  <c:v>115.01251817194178</c:v>
                </c:pt>
                <c:pt idx="80">
                  <c:v>114.8752642125358</c:v>
                </c:pt>
                <c:pt idx="81">
                  <c:v>114.74057667040847</c:v>
                </c:pt>
                <c:pt idx="82">
                  <c:v>114.60833496164376</c:v>
                </c:pt>
                <c:pt idx="83">
                  <c:v>114.47841862751906</c:v>
                </c:pt>
                <c:pt idx="84">
                  <c:v>114.3507083609248</c:v>
                </c:pt>
                <c:pt idx="85">
                  <c:v>114.2250868497284</c:v>
                </c:pt>
                <c:pt idx="86">
                  <c:v>114.1014394587864</c:v>
                </c:pt>
                <c:pt idx="87">
                  <c:v>113.97965477081382</c:v>
                </c:pt>
                <c:pt idx="88">
                  <c:v>113.85962500470377</c:v>
                </c:pt>
                <c:pt idx="89">
                  <c:v>113.74124632822922</c:v>
                </c:pt>
                <c:pt idx="90">
                  <c:v>113.62441908040411</c:v>
                </c:pt>
                <c:pt idx="91">
                  <c:v>113.50904791718125</c:v>
                </c:pt>
                <c:pt idx="92">
                  <c:v>113.39504189264036</c:v>
                </c:pt>
                <c:pt idx="93">
                  <c:v>113.28231448639504</c:v>
                </c:pt>
                <c:pt idx="94">
                  <c:v>113.17078358662978</c:v>
                </c:pt>
                <c:pt idx="95">
                  <c:v>113.06037143697318</c:v>
                </c:pt>
                <c:pt idx="96">
                  <c:v>112.95100455432082</c:v>
                </c:pt>
                <c:pt idx="97">
                  <c:v>112.84261362373869</c:v>
                </c:pt>
                <c:pt idx="98">
                  <c:v>112.7351333756996</c:v>
                </c:pt>
                <c:pt idx="99">
                  <c:v>112.62850245012292</c:v>
                </c:pt>
                <c:pt idx="100">
                  <c:v>112.52266325099896</c:v>
                </c:pt>
                <c:pt idx="101">
                  <c:v>112.41756179476897</c:v>
                </c:pt>
                <c:pt idx="102">
                  <c:v>112.31314755509811</c:v>
                </c:pt>
                <c:pt idx="103">
                  <c:v>112.20937330621088</c:v>
                </c:pt>
                <c:pt idx="104">
                  <c:v>112.10619496654891</c:v>
                </c:pt>
                <c:pt idx="105">
                  <c:v>112.00357144415365</c:v>
                </c:pt>
                <c:pt idx="106">
                  <c:v>111.90146448486576</c:v>
                </c:pt>
                <c:pt idx="107">
                  <c:v>111.7998385241591</c:v>
                </c:pt>
                <c:pt idx="108">
                  <c:v>111.69866054319129</c:v>
                </c:pt>
                <c:pt idx="109">
                  <c:v>111.59789992944307</c:v>
                </c:pt>
                <c:pt idx="110">
                  <c:v>111.4975283421378</c:v>
                </c:pt>
                <c:pt idx="111">
                  <c:v>111.39751958247304</c:v>
                </c:pt>
                <c:pt idx="112">
                  <c:v>111.29784946855871</c:v>
                </c:pt>
                <c:pt idx="113">
                  <c:v>111.19849571483682</c:v>
                </c:pt>
                <c:pt idx="114">
                  <c:v>111.09943781565877</c:v>
                </c:pt>
                <c:pt idx="115">
                  <c:v>111.0006569326162</c:v>
                </c:pt>
                <c:pt idx="116">
                  <c:v>110.90213578516068</c:v>
                </c:pt>
                <c:pt idx="117">
                  <c:v>110.80385854401162</c:v>
                </c:pt>
                <c:pt idx="118">
                  <c:v>110.70581072683851</c:v>
                </c:pt>
                <c:pt idx="119">
                  <c:v>110.60797909572115</c:v>
                </c:pt>
                <c:pt idx="120">
                  <c:v>110.51035155593803</c:v>
                </c:pt>
                <c:pt idx="121">
                  <c:v>110.41291705571481</c:v>
                </c:pt>
                <c:pt idx="122">
                  <c:v>110.31566548668265</c:v>
                </c:pt>
                <c:pt idx="123">
                  <c:v>110.21858758494818</c:v>
                </c:pt>
                <c:pt idx="124">
                  <c:v>110.12167483286456</c:v>
                </c:pt>
                <c:pt idx="125">
                  <c:v>110.02491936180725</c:v>
                </c:pt>
                <c:pt idx="126">
                  <c:v>109.92831385649448</c:v>
                </c:pt>
                <c:pt idx="127">
                  <c:v>109.83185146163326</c:v>
                </c:pt>
                <c:pt idx="128">
                  <c:v>109.73552569190676</c:v>
                </c:pt>
                <c:pt idx="129">
                  <c:v>109.63933034652482</c:v>
                </c:pt>
                <c:pt idx="130">
                  <c:v>109.5432594297167</c:v>
                </c:pt>
                <c:pt idx="131">
                  <c:v>109.44730707863538</c:v>
                </c:pt>
                <c:pt idx="132">
                  <c:v>109.35146750014209</c:v>
                </c:pt>
                <c:pt idx="133">
                  <c:v>109.25573491784309</c:v>
                </c:pt>
                <c:pt idx="134">
                  <c:v>109.16010353054175</c:v>
                </c:pt>
                <c:pt idx="135">
                  <c:v>109.06456748295997</c:v>
                </c:pt>
                <c:pt idx="136">
                  <c:v>108.96912084918081</c:v>
                </c:pt>
                <c:pt idx="137">
                  <c:v>108.87375762879446</c:v>
                </c:pt>
                <c:pt idx="138">
                  <c:v>108.77847175522552</c:v>
                </c:pt>
                <c:pt idx="139">
                  <c:v>108.68325711521415</c:v>
                </c:pt>
                <c:pt idx="140">
                  <c:v>108.58810757796257</c:v>
                </c:pt>
                <c:pt idx="141">
                  <c:v>108.49301703207215</c:v>
                </c:pt>
                <c:pt idx="142">
                  <c:v>108.39797942811941</c:v>
                </c:pt>
                <c:pt idx="143">
                  <c:v>108.30298882457078</c:v>
                </c:pt>
                <c:pt idx="144">
                  <c:v>108.20803943472247</c:v>
                </c:pt>
                <c:pt idx="145">
                  <c:v>108.11312567247168</c:v>
                </c:pt>
                <c:pt idx="146">
                  <c:v>108.01824219495899</c:v>
                </c:pt>
                <c:pt idx="147">
                  <c:v>107.92338394044782</c:v>
                </c:pt>
                <c:pt idx="148">
                  <c:v>107.82854616019188</c:v>
                </c:pt>
                <c:pt idx="149">
                  <c:v>107.73372444345439</c:v>
                </c:pt>
                <c:pt idx="150">
                  <c:v>107.63891473525253</c:v>
                </c:pt>
                <c:pt idx="151">
                  <c:v>107.54411334677961</c:v>
                </c:pt>
                <c:pt idx="152">
                  <c:v>107.44931695878687</c:v>
                </c:pt>
                <c:pt idx="153">
                  <c:v>107.35452261847161</c:v>
                </c:pt>
                <c:pt idx="154">
                  <c:v>107.2597277306149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116.667</c:v>
                </c:pt>
                <c:pt idx="1">
                  <c:v>116.75</c:v>
                </c:pt>
                <c:pt idx="2">
                  <c:v>117.133</c:v>
                </c:pt>
                <c:pt idx="3">
                  <c:v>117.083</c:v>
                </c:pt>
                <c:pt idx="4">
                  <c:v>116.31699999999999</c:v>
                </c:pt>
                <c:pt idx="5">
                  <c:v>117</c:v>
                </c:pt>
                <c:pt idx="6">
                  <c:v>118.75</c:v>
                </c:pt>
                <c:pt idx="7">
                  <c:v>118.617</c:v>
                </c:pt>
                <c:pt idx="8">
                  <c:v>116.35</c:v>
                </c:pt>
                <c:pt idx="9">
                  <c:v>117.6</c:v>
                </c:pt>
                <c:pt idx="10">
                  <c:v>116.833</c:v>
                </c:pt>
                <c:pt idx="11">
                  <c:v>114.85</c:v>
                </c:pt>
                <c:pt idx="12">
                  <c:v>117.43300000000001</c:v>
                </c:pt>
                <c:pt idx="13">
                  <c:v>116.667</c:v>
                </c:pt>
                <c:pt idx="14">
                  <c:v>117.55</c:v>
                </c:pt>
                <c:pt idx="15">
                  <c:v>118.7</c:v>
                </c:pt>
                <c:pt idx="16">
                  <c:v>116</c:v>
                </c:pt>
                <c:pt idx="17">
                  <c:v>118.467</c:v>
                </c:pt>
                <c:pt idx="18">
                  <c:v>118.233</c:v>
                </c:pt>
                <c:pt idx="19">
                  <c:v>117.267</c:v>
                </c:pt>
                <c:pt idx="20">
                  <c:v>118.15</c:v>
                </c:pt>
                <c:pt idx="21">
                  <c:v>116.133</c:v>
                </c:pt>
                <c:pt idx="22">
                  <c:v>118.483</c:v>
                </c:pt>
                <c:pt idx="23">
                  <c:v>119.56699999999999</c:v>
                </c:pt>
                <c:pt idx="24">
                  <c:v>119.35</c:v>
                </c:pt>
                <c:pt idx="25">
                  <c:v>117.883</c:v>
                </c:pt>
                <c:pt idx="26">
                  <c:v>117.883</c:v>
                </c:pt>
                <c:pt idx="27">
                  <c:v>118.4</c:v>
                </c:pt>
                <c:pt idx="28">
                  <c:v>120.867</c:v>
                </c:pt>
                <c:pt idx="29">
                  <c:v>119.633</c:v>
                </c:pt>
                <c:pt idx="30">
                  <c:v>120.18300000000001</c:v>
                </c:pt>
                <c:pt idx="31">
                  <c:v>118.31699999999999</c:v>
                </c:pt>
                <c:pt idx="32">
                  <c:v>119.717</c:v>
                </c:pt>
                <c:pt idx="33">
                  <c:v>121.25</c:v>
                </c:pt>
                <c:pt idx="34">
                  <c:v>119.383</c:v>
                </c:pt>
                <c:pt idx="35">
                  <c:v>121.05</c:v>
                </c:pt>
                <c:pt idx="36">
                  <c:v>121.81699999999999</c:v>
                </c:pt>
                <c:pt idx="37">
                  <c:v>120.45</c:v>
                </c:pt>
                <c:pt idx="38">
                  <c:v>123.083</c:v>
                </c:pt>
                <c:pt idx="39">
                  <c:v>123.35</c:v>
                </c:pt>
                <c:pt idx="40">
                  <c:v>121.95</c:v>
                </c:pt>
                <c:pt idx="41">
                  <c:v>125.3</c:v>
                </c:pt>
                <c:pt idx="42">
                  <c:v>127.367</c:v>
                </c:pt>
                <c:pt idx="43">
                  <c:v>127.283</c:v>
                </c:pt>
                <c:pt idx="44">
                  <c:v>128.46700000000001</c:v>
                </c:pt>
                <c:pt idx="45">
                  <c:v>129.583</c:v>
                </c:pt>
                <c:pt idx="46">
                  <c:v>132.983</c:v>
                </c:pt>
                <c:pt idx="47">
                  <c:v>137.417</c:v>
                </c:pt>
                <c:pt idx="48">
                  <c:v>147.75</c:v>
                </c:pt>
                <c:pt idx="49">
                  <c:v>157.56700000000001</c:v>
                </c:pt>
                <c:pt idx="50">
                  <c:v>170.2</c:v>
                </c:pt>
                <c:pt idx="51">
                  <c:v>185.65</c:v>
                </c:pt>
                <c:pt idx="52">
                  <c:v>197.86699999999999</c:v>
                </c:pt>
                <c:pt idx="53">
                  <c:v>210.05</c:v>
                </c:pt>
                <c:pt idx="54">
                  <c:v>217.46700000000001</c:v>
                </c:pt>
                <c:pt idx="55">
                  <c:v>221.53299999999999</c:v>
                </c:pt>
                <c:pt idx="56">
                  <c:v>222.46700000000001</c:v>
                </c:pt>
                <c:pt idx="57">
                  <c:v>221.18299999999999</c:v>
                </c:pt>
                <c:pt idx="58">
                  <c:v>216.15</c:v>
                </c:pt>
                <c:pt idx="59">
                  <c:v>204.43299999999999</c:v>
                </c:pt>
                <c:pt idx="60">
                  <c:v>184.53299999999999</c:v>
                </c:pt>
                <c:pt idx="61">
                  <c:v>153.94999999999999</c:v>
                </c:pt>
                <c:pt idx="62">
                  <c:v>127.5</c:v>
                </c:pt>
                <c:pt idx="63">
                  <c:v>117.083</c:v>
                </c:pt>
                <c:pt idx="64">
                  <c:v>115.267</c:v>
                </c:pt>
                <c:pt idx="65">
                  <c:v>116</c:v>
                </c:pt>
                <c:pt idx="66">
                  <c:v>117.43300000000001</c:v>
                </c:pt>
                <c:pt idx="67">
                  <c:v>119.18300000000001</c:v>
                </c:pt>
                <c:pt idx="68">
                  <c:v>127.967</c:v>
                </c:pt>
                <c:pt idx="69">
                  <c:v>135.21700000000001</c:v>
                </c:pt>
                <c:pt idx="70">
                  <c:v>144.35</c:v>
                </c:pt>
                <c:pt idx="71">
                  <c:v>155.983</c:v>
                </c:pt>
                <c:pt idx="72">
                  <c:v>166.93299999999999</c:v>
                </c:pt>
                <c:pt idx="73">
                  <c:v>175.35</c:v>
                </c:pt>
                <c:pt idx="74">
                  <c:v>182.233</c:v>
                </c:pt>
                <c:pt idx="75">
                  <c:v>187.45</c:v>
                </c:pt>
                <c:pt idx="76">
                  <c:v>190.333</c:v>
                </c:pt>
                <c:pt idx="77">
                  <c:v>191.38300000000001</c:v>
                </c:pt>
                <c:pt idx="78">
                  <c:v>189.1</c:v>
                </c:pt>
                <c:pt idx="79">
                  <c:v>179.36699999999999</c:v>
                </c:pt>
                <c:pt idx="80">
                  <c:v>163.25</c:v>
                </c:pt>
                <c:pt idx="81">
                  <c:v>140.93299999999999</c:v>
                </c:pt>
                <c:pt idx="82">
                  <c:v>120.983</c:v>
                </c:pt>
                <c:pt idx="83">
                  <c:v>112.467</c:v>
                </c:pt>
                <c:pt idx="84">
                  <c:v>111.783</c:v>
                </c:pt>
                <c:pt idx="85">
                  <c:v>111</c:v>
                </c:pt>
                <c:pt idx="86">
                  <c:v>111.667</c:v>
                </c:pt>
                <c:pt idx="87">
                  <c:v>110.55</c:v>
                </c:pt>
                <c:pt idx="88">
                  <c:v>111.967</c:v>
                </c:pt>
                <c:pt idx="89">
                  <c:v>113.18300000000001</c:v>
                </c:pt>
                <c:pt idx="90">
                  <c:v>111.983</c:v>
                </c:pt>
                <c:pt idx="91">
                  <c:v>113.81699999999999</c:v>
                </c:pt>
                <c:pt idx="92">
                  <c:v>112.2</c:v>
                </c:pt>
                <c:pt idx="93">
                  <c:v>112.75</c:v>
                </c:pt>
                <c:pt idx="94">
                  <c:v>113.9</c:v>
                </c:pt>
                <c:pt idx="95">
                  <c:v>111.633</c:v>
                </c:pt>
                <c:pt idx="96">
                  <c:v>113.833</c:v>
                </c:pt>
                <c:pt idx="97">
                  <c:v>113.917</c:v>
                </c:pt>
                <c:pt idx="98">
                  <c:v>114.467</c:v>
                </c:pt>
                <c:pt idx="99">
                  <c:v>115.55</c:v>
                </c:pt>
                <c:pt idx="100">
                  <c:v>114.117</c:v>
                </c:pt>
                <c:pt idx="101">
                  <c:v>114.717</c:v>
                </c:pt>
                <c:pt idx="102">
                  <c:v>114.6</c:v>
                </c:pt>
                <c:pt idx="103">
                  <c:v>111.9</c:v>
                </c:pt>
                <c:pt idx="104">
                  <c:v>113.083</c:v>
                </c:pt>
                <c:pt idx="105">
                  <c:v>114.85</c:v>
                </c:pt>
                <c:pt idx="106">
                  <c:v>116.68300000000001</c:v>
                </c:pt>
                <c:pt idx="107">
                  <c:v>121.083</c:v>
                </c:pt>
                <c:pt idx="108">
                  <c:v>126.25</c:v>
                </c:pt>
                <c:pt idx="109">
                  <c:v>127.06699999999999</c:v>
                </c:pt>
                <c:pt idx="110">
                  <c:v>130.333</c:v>
                </c:pt>
                <c:pt idx="111">
                  <c:v>130.80000000000001</c:v>
                </c:pt>
                <c:pt idx="112">
                  <c:v>130.69999999999999</c:v>
                </c:pt>
                <c:pt idx="113">
                  <c:v>129.15</c:v>
                </c:pt>
                <c:pt idx="114">
                  <c:v>125.417</c:v>
                </c:pt>
                <c:pt idx="115">
                  <c:v>119.93300000000001</c:v>
                </c:pt>
                <c:pt idx="116">
                  <c:v>114.917</c:v>
                </c:pt>
                <c:pt idx="117">
                  <c:v>111.06699999999999</c:v>
                </c:pt>
                <c:pt idx="118">
                  <c:v>109.55</c:v>
                </c:pt>
                <c:pt idx="119">
                  <c:v>109.06699999999999</c:v>
                </c:pt>
                <c:pt idx="120">
                  <c:v>110.15</c:v>
                </c:pt>
                <c:pt idx="121">
                  <c:v>109.45</c:v>
                </c:pt>
                <c:pt idx="122">
                  <c:v>109.7</c:v>
                </c:pt>
                <c:pt idx="123">
                  <c:v>112.25</c:v>
                </c:pt>
                <c:pt idx="124">
                  <c:v>110.85</c:v>
                </c:pt>
                <c:pt idx="125">
                  <c:v>111.217</c:v>
                </c:pt>
                <c:pt idx="126">
                  <c:v>109.6</c:v>
                </c:pt>
                <c:pt idx="127">
                  <c:v>110.18300000000001</c:v>
                </c:pt>
                <c:pt idx="128">
                  <c:v>110.633</c:v>
                </c:pt>
                <c:pt idx="129">
                  <c:v>110.617</c:v>
                </c:pt>
                <c:pt idx="130">
                  <c:v>110.533</c:v>
                </c:pt>
                <c:pt idx="131">
                  <c:v>110.283</c:v>
                </c:pt>
                <c:pt idx="132">
                  <c:v>111.5</c:v>
                </c:pt>
                <c:pt idx="133">
                  <c:v>111.467</c:v>
                </c:pt>
                <c:pt idx="134">
                  <c:v>113.633</c:v>
                </c:pt>
                <c:pt idx="135">
                  <c:v>115.18300000000001</c:v>
                </c:pt>
                <c:pt idx="136">
                  <c:v>120.56699999999999</c:v>
                </c:pt>
                <c:pt idx="137">
                  <c:v>121.95</c:v>
                </c:pt>
                <c:pt idx="138">
                  <c:v>123.05</c:v>
                </c:pt>
                <c:pt idx="139">
                  <c:v>121.517</c:v>
                </c:pt>
                <c:pt idx="140">
                  <c:v>120.43300000000001</c:v>
                </c:pt>
                <c:pt idx="141">
                  <c:v>116.31699999999999</c:v>
                </c:pt>
                <c:pt idx="142">
                  <c:v>112.383</c:v>
                </c:pt>
                <c:pt idx="143">
                  <c:v>109.93300000000001</c:v>
                </c:pt>
                <c:pt idx="144">
                  <c:v>108.833</c:v>
                </c:pt>
                <c:pt idx="145">
                  <c:v>108.06699999999999</c:v>
                </c:pt>
                <c:pt idx="146">
                  <c:v>109.2</c:v>
                </c:pt>
                <c:pt idx="147">
                  <c:v>107.65</c:v>
                </c:pt>
                <c:pt idx="148">
                  <c:v>108</c:v>
                </c:pt>
                <c:pt idx="149">
                  <c:v>108.7</c:v>
                </c:pt>
                <c:pt idx="150">
                  <c:v>109.1</c:v>
                </c:pt>
                <c:pt idx="151">
                  <c:v>109.43300000000001</c:v>
                </c:pt>
                <c:pt idx="152">
                  <c:v>107.93300000000001</c:v>
                </c:pt>
                <c:pt idx="153">
                  <c:v>108.383</c:v>
                </c:pt>
                <c:pt idx="154">
                  <c:v>111.367</c:v>
                </c:pt>
                <c:pt idx="155">
                  <c:v>108.4</c:v>
                </c:pt>
                <c:pt idx="156">
                  <c:v>108.6</c:v>
                </c:pt>
                <c:pt idx="157">
                  <c:v>107.833</c:v>
                </c:pt>
                <c:pt idx="158">
                  <c:v>108.55</c:v>
                </c:pt>
                <c:pt idx="159">
                  <c:v>109.15</c:v>
                </c:pt>
                <c:pt idx="160">
                  <c:v>106.733</c:v>
                </c:pt>
                <c:pt idx="161">
                  <c:v>110.083</c:v>
                </c:pt>
                <c:pt idx="162">
                  <c:v>107.233</c:v>
                </c:pt>
                <c:pt idx="163">
                  <c:v>108.95</c:v>
                </c:pt>
                <c:pt idx="164">
                  <c:v>106.833</c:v>
                </c:pt>
                <c:pt idx="165">
                  <c:v>106.917</c:v>
                </c:pt>
                <c:pt idx="166">
                  <c:v>107.68300000000001</c:v>
                </c:pt>
                <c:pt idx="167">
                  <c:v>107.417</c:v>
                </c:pt>
                <c:pt idx="168">
                  <c:v>108.667</c:v>
                </c:pt>
                <c:pt idx="169">
                  <c:v>109.267</c:v>
                </c:pt>
                <c:pt idx="170">
                  <c:v>108.25</c:v>
                </c:pt>
                <c:pt idx="171">
                  <c:v>107.06699999999999</c:v>
                </c:pt>
                <c:pt idx="172">
                  <c:v>108.533</c:v>
                </c:pt>
                <c:pt idx="173">
                  <c:v>107.25</c:v>
                </c:pt>
                <c:pt idx="174">
                  <c:v>108.083</c:v>
                </c:pt>
                <c:pt idx="175">
                  <c:v>106.867</c:v>
                </c:pt>
                <c:pt idx="176">
                  <c:v>107.767</c:v>
                </c:pt>
                <c:pt idx="177">
                  <c:v>106.55</c:v>
                </c:pt>
                <c:pt idx="178">
                  <c:v>106.733</c:v>
                </c:pt>
                <c:pt idx="179">
                  <c:v>107.633</c:v>
                </c:pt>
                <c:pt idx="180">
                  <c:v>107.717</c:v>
                </c:pt>
                <c:pt idx="181">
                  <c:v>105.31699999999999</c:v>
                </c:pt>
                <c:pt idx="182">
                  <c:v>107.583</c:v>
                </c:pt>
                <c:pt idx="183">
                  <c:v>106.7</c:v>
                </c:pt>
                <c:pt idx="184">
                  <c:v>106.117</c:v>
                </c:pt>
                <c:pt idx="185">
                  <c:v>106.167</c:v>
                </c:pt>
                <c:pt idx="186">
                  <c:v>106.43300000000001</c:v>
                </c:pt>
                <c:pt idx="187">
                  <c:v>105.05</c:v>
                </c:pt>
                <c:pt idx="188">
                  <c:v>108.117</c:v>
                </c:pt>
                <c:pt idx="189">
                  <c:v>107.85</c:v>
                </c:pt>
                <c:pt idx="190">
                  <c:v>107.467</c:v>
                </c:pt>
                <c:pt idx="191">
                  <c:v>107.75</c:v>
                </c:pt>
                <c:pt idx="192">
                  <c:v>105.75</c:v>
                </c:pt>
                <c:pt idx="193">
                  <c:v>104.783</c:v>
                </c:pt>
                <c:pt idx="194">
                  <c:v>104.81699999999999</c:v>
                </c:pt>
                <c:pt idx="195">
                  <c:v>107.217</c:v>
                </c:pt>
                <c:pt idx="196">
                  <c:v>106.633</c:v>
                </c:pt>
                <c:pt idx="197">
                  <c:v>105.65</c:v>
                </c:pt>
                <c:pt idx="198">
                  <c:v>107.6</c:v>
                </c:pt>
                <c:pt idx="199">
                  <c:v>106.167</c:v>
                </c:pt>
                <c:pt idx="200">
                  <c:v>105.95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115.92848017399197</c:v>
                </c:pt>
                <c:pt idx="5">
                  <c:v>116.09042825082383</c:v>
                </c:pt>
                <c:pt idx="6">
                  <c:v>116.25151481140543</c:v>
                </c:pt>
                <c:pt idx="7">
                  <c:v>116.41160284733247</c:v>
                </c:pt>
                <c:pt idx="8">
                  <c:v>116.57053896094268</c:v>
                </c:pt>
                <c:pt idx="9">
                  <c:v>116.72815192771074</c:v>
                </c:pt>
                <c:pt idx="10">
                  <c:v>116.8842512232146</c:v>
                </c:pt>
                <c:pt idx="11">
                  <c:v>117.03862553624676</c:v>
                </c:pt>
                <c:pt idx="12">
                  <c:v>117.19104129593313</c:v>
                </c:pt>
                <c:pt idx="13">
                  <c:v>117.34124124813934</c:v>
                </c:pt>
                <c:pt idx="14">
                  <c:v>117.48894312531704</c:v>
                </c:pt>
                <c:pt idx="15">
                  <c:v>117.63383846492992</c:v>
                </c:pt>
                <c:pt idx="16">
                  <c:v>117.77559164607142</c:v>
                </c:pt>
                <c:pt idx="17">
                  <c:v>117.91383923466245</c:v>
                </c:pt>
                <c:pt idx="18">
                  <c:v>118.04818976026296</c:v>
                </c:pt>
                <c:pt idx="19">
                  <c:v>118.17822410266629</c:v>
                </c:pt>
                <c:pt idx="20">
                  <c:v>118.30349676353913</c:v>
                </c:pt>
                <c:pt idx="21">
                  <c:v>118.42353847171171</c:v>
                </c:pt>
                <c:pt idx="22">
                  <c:v>118.53786087822503</c:v>
                </c:pt>
                <c:pt idx="23">
                  <c:v>118.64596463245425</c:v>
                </c:pt>
                <c:pt idx="24">
                  <c:v>118.74735303743816</c:v>
                </c:pt>
                <c:pt idx="25">
                  <c:v>118.8415549702932</c:v>
                </c:pt>
                <c:pt idx="26">
                  <c:v>118.92816310711514</c:v>
                </c:pt>
                <c:pt idx="27">
                  <c:v>119.00689706653436</c:v>
                </c:pt>
                <c:pt idx="28">
                  <c:v>119.07770627278963</c:v>
                </c:pt>
                <c:pt idx="29">
                  <c:v>119.14093447718328</c:v>
                </c:pt>
                <c:pt idx="30">
                  <c:v>119.19757709351605</c:v>
                </c:pt>
                <c:pt idx="31">
                  <c:v>119.24967346202605</c:v>
                </c:pt>
                <c:pt idx="32">
                  <c:v>119.30088771443917</c:v>
                </c:pt>
                <c:pt idx="33">
                  <c:v>119.35734172450006</c:v>
                </c:pt>
                <c:pt idx="34">
                  <c:v>119.4287677888573</c:v>
                </c:pt>
                <c:pt idx="35">
                  <c:v>119.5300415701805</c:v>
                </c:pt>
                <c:pt idx="36">
                  <c:v>119.68313037274942</c:v>
                </c:pt>
                <c:pt idx="37">
                  <c:v>119.91944041834536</c:v>
                </c:pt>
                <c:pt idx="38">
                  <c:v>120.28246314346579</c:v>
                </c:pt>
                <c:pt idx="39">
                  <c:v>120.8305023377532</c:v>
                </c:pt>
                <c:pt idx="40">
                  <c:v>121.63911620406108</c:v>
                </c:pt>
                <c:pt idx="41">
                  <c:v>122.80274676151349</c:v>
                </c:pt>
                <c:pt idx="42">
                  <c:v>124.43486177054579</c:v>
                </c:pt>
                <c:pt idx="43">
                  <c:v>126.66584215547297</c:v>
                </c:pt>
                <c:pt idx="44">
                  <c:v>129.63785934970642</c:v>
                </c:pt>
                <c:pt idx="45">
                  <c:v>133.49614981482549</c:v>
                </c:pt>
                <c:pt idx="46">
                  <c:v>138.37644199442923</c:v>
                </c:pt>
                <c:pt idx="47">
                  <c:v>144.38882891701752</c:v>
                </c:pt>
                <c:pt idx="48">
                  <c:v>151.59906947732134</c:v>
                </c:pt>
                <c:pt idx="49">
                  <c:v>160.00905105072252</c:v>
                </c:pt>
                <c:pt idx="50">
                  <c:v>169.5387723336913</c:v>
                </c:pt>
                <c:pt idx="51">
                  <c:v>180.01215168544385</c:v>
                </c:pt>
                <c:pt idx="52">
                  <c:v>191.14587753352922</c:v>
                </c:pt>
                <c:pt idx="53">
                  <c:v>202.52643071128418</c:v>
                </c:pt>
                <c:pt idx="54">
                  <c:v>213.52233542799362</c:v>
                </c:pt>
                <c:pt idx="55">
                  <c:v>223.03729479658986</c:v>
                </c:pt>
                <c:pt idx="56">
                  <c:v>229.11144720420629</c:v>
                </c:pt>
                <c:pt idx="57">
                  <c:v>228.81889263038315</c:v>
                </c:pt>
                <c:pt idx="58">
                  <c:v>219.34311394624277</c:v>
                </c:pt>
                <c:pt idx="59">
                  <c:v>200.35139259869158</c:v>
                </c:pt>
                <c:pt idx="60">
                  <c:v>175.70052949720244</c:v>
                </c:pt>
                <c:pt idx="61">
                  <c:v>151.97672234359248</c:v>
                </c:pt>
                <c:pt idx="62">
                  <c:v>134.54181567748023</c:v>
                </c:pt>
                <c:pt idx="63">
                  <c:v>124.85444028187489</c:v>
                </c:pt>
                <c:pt idx="64">
                  <c:v>121.20001736376572</c:v>
                </c:pt>
                <c:pt idx="65">
                  <c:v>121.11246085968905</c:v>
                </c:pt>
                <c:pt idx="66">
                  <c:v>122.94936434424389</c:v>
                </c:pt>
                <c:pt idx="67">
                  <c:v>126.05609194606885</c:v>
                </c:pt>
                <c:pt idx="68">
                  <c:v>130.33046980819313</c:v>
                </c:pt>
                <c:pt idx="69">
                  <c:v>135.84747519609888</c:v>
                </c:pt>
                <c:pt idx="70">
                  <c:v>142.67256426089335</c:v>
                </c:pt>
                <c:pt idx="71">
                  <c:v>150.78075335465647</c:v>
                </c:pt>
                <c:pt idx="72">
                  <c:v>160.01135128903198</c:v>
                </c:pt>
                <c:pt idx="73">
                  <c:v>170.02201836932454</c:v>
                </c:pt>
                <c:pt idx="74">
                  <c:v>180.19574225229655</c:v>
                </c:pt>
                <c:pt idx="75">
                  <c:v>189.43373827723789</c:v>
                </c:pt>
                <c:pt idx="76">
                  <c:v>195.87293880728532</c:v>
                </c:pt>
                <c:pt idx="77">
                  <c:v>196.92861941941575</c:v>
                </c:pt>
                <c:pt idx="78">
                  <c:v>190.32351007715943</c:v>
                </c:pt>
                <c:pt idx="79">
                  <c:v>176.01100021062629</c:v>
                </c:pt>
                <c:pt idx="80">
                  <c:v>157.295704427543</c:v>
                </c:pt>
                <c:pt idx="81">
                  <c:v>139.38013385986645</c:v>
                </c:pt>
                <c:pt idx="82">
                  <c:v>126.22380442512127</c:v>
                </c:pt>
                <c:pt idx="83">
                  <c:v>118.68203332308825</c:v>
                </c:pt>
                <c:pt idx="84">
                  <c:v>115.26754755062238</c:v>
                </c:pt>
                <c:pt idx="85">
                  <c:v>114.01895447758078</c:v>
                </c:pt>
                <c:pt idx="86">
                  <c:v>113.62000916174496</c:v>
                </c:pt>
                <c:pt idx="87">
                  <c:v>113.47601891187479</c:v>
                </c:pt>
                <c:pt idx="88">
                  <c:v>113.39187855833337</c:v>
                </c:pt>
                <c:pt idx="89">
                  <c:v>113.31954610411735</c:v>
                </c:pt>
                <c:pt idx="90">
                  <c:v>113.2499426912474</c:v>
                </c:pt>
                <c:pt idx="91">
                  <c:v>113.1816847161769</c:v>
                </c:pt>
                <c:pt idx="92">
                  <c:v>113.1145454905306</c:v>
                </c:pt>
                <c:pt idx="93">
                  <c:v>113.04843598569997</c:v>
                </c:pt>
                <c:pt idx="94">
                  <c:v>112.98328727973596</c:v>
                </c:pt>
                <c:pt idx="95">
                  <c:v>112.91905364941678</c:v>
                </c:pt>
                <c:pt idx="96">
                  <c:v>112.85576646188989</c:v>
                </c:pt>
                <c:pt idx="97">
                  <c:v>112.79372398381558</c:v>
                </c:pt>
                <c:pt idx="98">
                  <c:v>112.73408060960219</c:v>
                </c:pt>
                <c:pt idx="99">
                  <c:v>112.68047287029825</c:v>
                </c:pt>
                <c:pt idx="100">
                  <c:v>112.64297272927331</c:v>
                </c:pt>
                <c:pt idx="101">
                  <c:v>112.64642529067751</c:v>
                </c:pt>
                <c:pt idx="102">
                  <c:v>112.74526615555108</c:v>
                </c:pt>
                <c:pt idx="103">
                  <c:v>113.04430579284166</c:v>
                </c:pt>
                <c:pt idx="104">
                  <c:v>113.71724495537087</c:v>
                </c:pt>
                <c:pt idx="105">
                  <c:v>115.00169033172811</c:v>
                </c:pt>
                <c:pt idx="106">
                  <c:v>117.13878781760226</c:v>
                </c:pt>
                <c:pt idx="107">
                  <c:v>120.23599870039088</c:v>
                </c:pt>
                <c:pt idx="108">
                  <c:v>124.08247875630683</c:v>
                </c:pt>
                <c:pt idx="109">
                  <c:v>128.02700337148212</c:v>
                </c:pt>
                <c:pt idx="110">
                  <c:v>131.06946489261273</c:v>
                </c:pt>
                <c:pt idx="111">
                  <c:v>132.22786996951021</c:v>
                </c:pt>
                <c:pt idx="112">
                  <c:v>131.02765773076266</c:v>
                </c:pt>
                <c:pt idx="113">
                  <c:v>127.7920672058015</c:v>
                </c:pt>
                <c:pt idx="114">
                  <c:v>123.49816079362631</c:v>
                </c:pt>
                <c:pt idx="115">
                  <c:v>119.28215303663241</c:v>
                </c:pt>
                <c:pt idx="116">
                  <c:v>115.93999370480309</c:v>
                </c:pt>
                <c:pt idx="117">
                  <c:v>113.72511628086302</c:v>
                </c:pt>
                <c:pt idx="118">
                  <c:v>112.47109466183292</c:v>
                </c:pt>
                <c:pt idx="119">
                  <c:v>111.84859910060315</c:v>
                </c:pt>
                <c:pt idx="120">
                  <c:v>111.56281162901763</c:v>
                </c:pt>
                <c:pt idx="121">
                  <c:v>111.42601427056564</c:v>
                </c:pt>
                <c:pt idx="122">
                  <c:v>111.34454290944635</c:v>
                </c:pt>
                <c:pt idx="123">
                  <c:v>111.28033747216017</c:v>
                </c:pt>
                <c:pt idx="124">
                  <c:v>111.22054723728714</c:v>
                </c:pt>
                <c:pt idx="125">
                  <c:v>111.16151594886418</c:v>
                </c:pt>
                <c:pt idx="126">
                  <c:v>111.10235642569562</c:v>
                </c:pt>
                <c:pt idx="127">
                  <c:v>111.04293550521565</c:v>
                </c:pt>
                <c:pt idx="128">
                  <c:v>110.98368290891295</c:v>
                </c:pt>
                <c:pt idx="129">
                  <c:v>110.92735272098366</c:v>
                </c:pt>
                <c:pt idx="130">
                  <c:v>110.88678062186267</c:v>
                </c:pt>
                <c:pt idx="131">
                  <c:v>110.909081502392</c:v>
                </c:pt>
                <c:pt idx="132">
                  <c:v>111.12820244852051</c:v>
                </c:pt>
                <c:pt idx="133">
                  <c:v>111.8273014473116</c:v>
                </c:pt>
                <c:pt idx="134">
                  <c:v>113.40932113795539</c:v>
                </c:pt>
                <c:pt idx="135">
                  <c:v>116.12324512587654</c:v>
                </c:pt>
                <c:pt idx="136">
                  <c:v>119.58703662062305</c:v>
                </c:pt>
                <c:pt idx="137">
                  <c:v>122.57684682451189</c:v>
                </c:pt>
                <c:pt idx="138">
                  <c:v>123.6149032313244</c:v>
                </c:pt>
                <c:pt idx="139">
                  <c:v>122.08532682488014</c:v>
                </c:pt>
                <c:pt idx="140">
                  <c:v>118.77173304427336</c:v>
                </c:pt>
                <c:pt idx="141">
                  <c:v>115.19920386772289</c:v>
                </c:pt>
                <c:pt idx="142">
                  <c:v>112.51090739575974</c:v>
                </c:pt>
                <c:pt idx="143">
                  <c:v>110.9717371731906</c:v>
                </c:pt>
                <c:pt idx="144">
                  <c:v>110.26396290752852</c:v>
                </c:pt>
                <c:pt idx="145">
                  <c:v>109.97768930927352</c:v>
                </c:pt>
                <c:pt idx="146">
                  <c:v>109.85147167666335</c:v>
                </c:pt>
                <c:pt idx="147">
                  <c:v>109.77210296961248</c:v>
                </c:pt>
                <c:pt idx="148">
                  <c:v>109.70345622067755</c:v>
                </c:pt>
                <c:pt idx="149">
                  <c:v>109.63674649652486</c:v>
                </c:pt>
                <c:pt idx="150">
                  <c:v>109.57033258521719</c:v>
                </c:pt>
                <c:pt idx="151">
                  <c:v>109.50399417967914</c:v>
                </c:pt>
                <c:pt idx="152">
                  <c:v>109.43772836104021</c:v>
                </c:pt>
                <c:pt idx="153">
                  <c:v>109.37155604440026</c:v>
                </c:pt>
                <c:pt idx="154">
                  <c:v>109.30549774802579</c:v>
                </c:pt>
                <c:pt idx="155">
                  <c:v>109.23957122563976</c:v>
                </c:pt>
                <c:pt idx="156">
                  <c:v>109.17379134717906</c:v>
                </c:pt>
                <c:pt idx="157">
                  <c:v>109.10817020318152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115.92848017398937</c:v>
                </c:pt>
                <c:pt idx="5">
                  <c:v>116.09042825081583</c:v>
                </c:pt>
                <c:pt idx="6">
                  <c:v>116.25151481138131</c:v>
                </c:pt>
                <c:pt idx="7">
                  <c:v>116.41160284726125</c:v>
                </c:pt>
                <c:pt idx="8">
                  <c:v>116.5705389607365</c:v>
                </c:pt>
                <c:pt idx="9">
                  <c:v>116.72815192712592</c:v>
                </c:pt>
                <c:pt idx="10">
                  <c:v>116.8842512215893</c:v>
                </c:pt>
                <c:pt idx="11">
                  <c:v>117.0386255318209</c:v>
                </c:pt>
                <c:pt idx="12">
                  <c:v>117.19104128412414</c:v>
                </c:pt>
                <c:pt idx="13">
                  <c:v>117.34124121726606</c:v>
                </c:pt>
                <c:pt idx="14">
                  <c:v>117.48894304622986</c:v>
                </c:pt>
                <c:pt idx="15">
                  <c:v>117.63383826641964</c:v>
                </c:pt>
                <c:pt idx="16">
                  <c:v>117.7755911578536</c:v>
                </c:pt>
                <c:pt idx="17">
                  <c:v>117.91383805814624</c:v>
                </c:pt>
                <c:pt idx="18">
                  <c:v>118.04818698223978</c:v>
                </c:pt>
                <c:pt idx="19">
                  <c:v>118.17821767538263</c:v>
                </c:pt>
                <c:pt idx="20">
                  <c:v>118.30348219309707</c:v>
                </c:pt>
                <c:pt idx="21">
                  <c:v>118.42350610700719</c:v>
                </c:pt>
                <c:pt idx="22">
                  <c:v>118.53779043743447</c:v>
                </c:pt>
                <c:pt idx="23">
                  <c:v>118.6458144115218</c:v>
                </c:pt>
                <c:pt idx="24">
                  <c:v>118.74703913814172</c:v>
                </c:pt>
                <c:pt idx="25">
                  <c:v>118.84091227682204</c:v>
                </c:pt>
                <c:pt idx="26">
                  <c:v>118.92687375632448</c:v>
                </c:pt>
                <c:pt idx="27">
                  <c:v>119.00436256854729</c:v>
                </c:pt>
                <c:pt idx="28">
                  <c:v>119.07282462471454</c:v>
                </c:pt>
                <c:pt idx="29">
                  <c:v>119.13172161359165</c:v>
                </c:pt>
                <c:pt idx="30">
                  <c:v>119.18054074674443</c:v>
                </c:pt>
                <c:pt idx="31">
                  <c:v>119.21880521557578</c:v>
                </c:pt>
                <c:pt idx="32">
                  <c:v>119.2460851219839</c:v>
                </c:pt>
                <c:pt idx="33">
                  <c:v>119.26200858293274</c:v>
                </c:pt>
                <c:pt idx="34">
                  <c:v>119.26627265380284</c:v>
                </c:pt>
                <c:pt idx="35">
                  <c:v>119.25865367142805</c:v>
                </c:pt>
                <c:pt idx="36">
                  <c:v>119.23901659064876</c:v>
                </c:pt>
                <c:pt idx="37">
                  <c:v>119.20732288295713</c:v>
                </c:pt>
                <c:pt idx="38">
                  <c:v>119.16363658615842</c:v>
                </c:pt>
                <c:pt idx="39">
                  <c:v>119.10812814193395</c:v>
                </c:pt>
                <c:pt idx="40">
                  <c:v>119.0410757334519</c:v>
                </c:pt>
                <c:pt idx="41">
                  <c:v>118.96286393481034</c:v>
                </c:pt>
                <c:pt idx="42">
                  <c:v>118.87397960256858</c:v>
                </c:pt>
                <c:pt idx="43">
                  <c:v>118.77500506911821</c:v>
                </c:pt>
                <c:pt idx="44">
                  <c:v>118.66660882877339</c:v>
                </c:pt>
                <c:pt idx="45">
                  <c:v>118.5495340302093</c:v>
                </c:pt>
                <c:pt idx="46">
                  <c:v>118.42458519370815</c:v>
                </c:pt>
                <c:pt idx="47">
                  <c:v>118.29261365058299</c:v>
                </c:pt>
                <c:pt idx="48">
                  <c:v>118.15450224957766</c:v>
                </c:pt>
                <c:pt idx="49">
                  <c:v>118.01114988841206</c:v>
                </c:pt>
                <c:pt idx="50">
                  <c:v>117.86345640855346</c:v>
                </c:pt>
                <c:pt idx="51">
                  <c:v>117.7123083412728</c:v>
                </c:pt>
                <c:pt idx="52">
                  <c:v>117.5585659189567</c:v>
                </c:pt>
                <c:pt idx="53">
                  <c:v>117.40305167489628</c:v>
                </c:pt>
                <c:pt idx="54">
                  <c:v>117.24654085537136</c:v>
                </c:pt>
                <c:pt idx="55">
                  <c:v>117.08975376755377</c:v>
                </c:pt>
                <c:pt idx="56">
                  <c:v>116.93335009234332</c:v>
                </c:pt>
                <c:pt idx="57">
                  <c:v>116.77792510802877</c:v>
                </c:pt>
                <c:pt idx="58">
                  <c:v>116.62400770221834</c:v>
                </c:pt>
                <c:pt idx="59">
                  <c:v>116.47205999764394</c:v>
                </c:pt>
                <c:pt idx="60">
                  <c:v>116.32247838249064</c:v>
                </c:pt>
                <c:pt idx="61">
                  <c:v>116.17559571682156</c:v>
                </c:pt>
                <c:pt idx="62">
                  <c:v>116.03168448154469</c:v>
                </c:pt>
                <c:pt idx="63">
                  <c:v>115.89096064271727</c:v>
                </c:pt>
                <c:pt idx="64">
                  <c:v>115.75358801910521</c:v>
                </c:pt>
                <c:pt idx="65">
                  <c:v>115.6196829621409</c:v>
                </c:pt>
                <c:pt idx="66">
                  <c:v>115.48931918232378</c:v>
                </c:pt>
                <c:pt idx="67">
                  <c:v>115.36253258260383</c:v>
                </c:pt>
                <c:pt idx="68">
                  <c:v>115.23932598571314</c:v>
                </c:pt>
                <c:pt idx="69">
                  <c:v>115.11967366751918</c:v>
                </c:pt>
                <c:pt idx="70">
                  <c:v>115.00352563140774</c:v>
                </c:pt>
                <c:pt idx="71">
                  <c:v>114.89081157894857</c:v>
                </c:pt>
                <c:pt idx="72">
                  <c:v>114.78144454941474</c:v>
                </c:pt>
                <c:pt idx="73">
                  <c:v>114.67532421509671</c:v>
                </c:pt>
                <c:pt idx="74">
                  <c:v>114.57233983090315</c:v>
                </c:pt>
                <c:pt idx="75">
                  <c:v>114.47237284571142</c:v>
                </c:pt>
                <c:pt idx="76">
                  <c:v>114.37529918961393</c:v>
                </c:pt>
                <c:pt idx="77">
                  <c:v>114.28099125592266</c:v>
                </c:pt>
                <c:pt idx="78">
                  <c:v>114.18931959986631</c:v>
                </c:pt>
                <c:pt idx="79">
                  <c:v>114.1001543776454</c:v>
                </c:pt>
                <c:pt idx="80">
                  <c:v>114.01336655018129</c:v>
                </c:pt>
                <c:pt idx="81">
                  <c:v>113.9288288757498</c:v>
                </c:pt>
                <c:pt idx="82">
                  <c:v>113.84641671493945</c:v>
                </c:pt>
                <c:pt idx="83">
                  <c:v>113.76600867019624</c:v>
                </c:pt>
                <c:pt idx="84">
                  <c:v>113.68748708075438</c:v>
                </c:pt>
                <c:pt idx="85">
                  <c:v>113.61073839212106</c:v>
                </c:pt>
                <c:pt idx="86">
                  <c:v>113.53565341757329</c:v>
                </c:pt>
                <c:pt idx="87">
                  <c:v>113.46212750740347</c:v>
                </c:pt>
                <c:pt idx="88">
                  <c:v>113.39006063996945</c:v>
                </c:pt>
                <c:pt idx="89">
                  <c:v>113.3193574469972</c:v>
                </c:pt>
                <c:pt idx="90">
                  <c:v>113.24992718407574</c:v>
                </c:pt>
                <c:pt idx="91">
                  <c:v>113.18168365588892</c:v>
                </c:pt>
                <c:pt idx="92">
                  <c:v>113.11454510445179</c:v>
                </c:pt>
                <c:pt idx="93">
                  <c:v>113.04843406746825</c:v>
                </c:pt>
                <c:pt idx="94">
                  <c:v>112.98327721289358</c:v>
                </c:pt>
                <c:pt idx="95">
                  <c:v>112.91900515487218</c:v>
                </c:pt>
                <c:pt idx="96">
                  <c:v>112.85555225541792</c:v>
                </c:pt>
                <c:pt idx="97">
                  <c:v>112.79285641550806</c:v>
                </c:pt>
                <c:pt idx="98">
                  <c:v>112.730858858663</c:v>
                </c:pt>
                <c:pt idx="99">
                  <c:v>112.66950390957976</c:v>
                </c:pt>
                <c:pt idx="100">
                  <c:v>112.60873876996646</c:v>
                </c:pt>
                <c:pt idx="101">
                  <c:v>112.54851329338737</c:v>
                </c:pt>
                <c:pt idx="102">
                  <c:v>112.48877976066565</c:v>
                </c:pt>
                <c:pt idx="103">
                  <c:v>112.42949265719936</c:v>
                </c:pt>
                <c:pt idx="104">
                  <c:v>112.37060845342474</c:v>
                </c:pt>
                <c:pt idx="105">
                  <c:v>112.31208538960283</c:v>
                </c:pt>
                <c:pt idx="106">
                  <c:v>112.25388326611203</c:v>
                </c:pt>
                <c:pt idx="107">
                  <c:v>112.19596324049445</c:v>
                </c:pt>
                <c:pt idx="108">
                  <c:v>112.13828763262717</c:v>
                </c:pt>
                <c:pt idx="109">
                  <c:v>112.08081973956691</c:v>
                </c:pt>
                <c:pt idx="110">
                  <c:v>112.02352366184157</c:v>
                </c:pt>
                <c:pt idx="111">
                  <c:v>111.9663641432296</c:v>
                </c:pt>
                <c:pt idx="112">
                  <c:v>111.90930642636718</c:v>
                </c:pt>
                <c:pt idx="113">
                  <c:v>111.85231612684129</c:v>
                </c:pt>
                <c:pt idx="114">
                  <c:v>111.7953591287442</c:v>
                </c:pt>
                <c:pt idx="115">
                  <c:v>111.73840150496342</c:v>
                </c:pt>
                <c:pt idx="116">
                  <c:v>111.68140946572537</c:v>
                </c:pt>
                <c:pt idx="117">
                  <c:v>111.62434933907475</c:v>
                </c:pt>
                <c:pt idx="118">
                  <c:v>111.56718758700741</c:v>
                </c:pt>
                <c:pt idx="119">
                  <c:v>111.50989086084375</c:v>
                </c:pt>
                <c:pt idx="120">
                  <c:v>111.45242609908144</c:v>
                </c:pt>
                <c:pt idx="121">
                  <c:v>111.39476067035606</c:v>
                </c:pt>
                <c:pt idx="122">
                  <c:v>111.33686256322393</c:v>
                </c:pt>
                <c:pt idx="123">
                  <c:v>111.27870062323049</c:v>
                </c:pt>
                <c:pt idx="124">
                  <c:v>111.22024483612691</c:v>
                </c:pt>
                <c:pt idx="125">
                  <c:v>111.16146665415684</c:v>
                </c:pt>
                <c:pt idx="126">
                  <c:v>111.10233936009564</c:v>
                </c:pt>
                <c:pt idx="127">
                  <c:v>111.04283846126455</c:v>
                </c:pt>
                <c:pt idx="128">
                  <c:v>110.98294210318373</c:v>
                </c:pt>
                <c:pt idx="129">
                  <c:v>110.92263149002929</c:v>
                </c:pt>
                <c:pt idx="130">
                  <c:v>110.86189129681826</c:v>
                </c:pt>
                <c:pt idx="131">
                  <c:v>110.80071005647864</c:v>
                </c:pt>
                <c:pt idx="132">
                  <c:v>110.73908050389532</c:v>
                </c:pt>
                <c:pt idx="133">
                  <c:v>110.67699985885947</c:v>
                </c:pt>
                <c:pt idx="134">
                  <c:v>110.6144700307523</c:v>
                </c:pt>
                <c:pt idx="135">
                  <c:v>110.551497729849</c:v>
                </c:pt>
                <c:pt idx="136">
                  <c:v>110.48809447332849</c:v>
                </c:pt>
                <c:pt idx="137">
                  <c:v>110.42427647830561</c:v>
                </c:pt>
                <c:pt idx="138">
                  <c:v>110.36006443923405</c:v>
                </c:pt>
                <c:pt idx="139">
                  <c:v>110.29548319253817</c:v>
                </c:pt>
                <c:pt idx="140">
                  <c:v>110.23056127692513</c:v>
                </c:pt>
                <c:pt idx="141">
                  <c:v>110.1653304030765</c:v>
                </c:pt>
                <c:pt idx="142">
                  <c:v>110.09982485091297</c:v>
                </c:pt>
                <c:pt idx="143">
                  <c:v>110.03408081601552</c:v>
                </c:pt>
                <c:pt idx="144">
                  <c:v>109.96813572882211</c:v>
                </c:pt>
                <c:pt idx="145">
                  <c:v>109.90202757078325</c:v>
                </c:pt>
                <c:pt idx="146">
                  <c:v>109.83579421076433</c:v>
                </c:pt>
                <c:pt idx="147">
                  <c:v>109.76947278277646</c:v>
                </c:pt>
                <c:pt idx="148">
                  <c:v>109.70309912284945</c:v>
                </c:pt>
                <c:pt idx="149">
                  <c:v>109.63670727885216</c:v>
                </c:pt>
                <c:pt idx="150">
                  <c:v>109.5703291026706</c:v>
                </c:pt>
                <c:pt idx="151">
                  <c:v>109.50399392971443</c:v>
                </c:pt>
                <c:pt idx="152">
                  <c:v>109.4377283465428</c:v>
                </c:pt>
                <c:pt idx="153">
                  <c:v>109.37155604372104</c:v>
                </c:pt>
                <c:pt idx="154">
                  <c:v>109.30549774800009</c:v>
                </c:pt>
                <c:pt idx="155">
                  <c:v>109.23957122563898</c:v>
                </c:pt>
                <c:pt idx="156">
                  <c:v>109.17379134717905</c:v>
                </c:pt>
                <c:pt idx="157">
                  <c:v>109.10817020318152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3.032062469383224E-3</c:v>
                </c:pt>
                <c:pt idx="1">
                  <c:v>1.6366377368403406E-2</c:v>
                </c:pt>
                <c:pt idx="2">
                  <c:v>2.2898852513519693E-2</c:v>
                </c:pt>
                <c:pt idx="3">
                  <c:v>2.9626628849911452E-2</c:v>
                </c:pt>
                <c:pt idx="4">
                  <c:v>4.1833884190001225E-2</c:v>
                </c:pt>
                <c:pt idx="5">
                  <c:v>5.1098497269711433E-2</c:v>
                </c:pt>
                <c:pt idx="6">
                  <c:v>5.0277962537907464E-2</c:v>
                </c:pt>
                <c:pt idx="7">
                  <c:v>6.3189338429701952E-2</c:v>
                </c:pt>
                <c:pt idx="8">
                  <c:v>6.5401480832578546E-2</c:v>
                </c:pt>
                <c:pt idx="9">
                  <c:v>6.9058008084328312E-2</c:v>
                </c:pt>
                <c:pt idx="10">
                  <c:v>7.357345166004356E-2</c:v>
                </c:pt>
                <c:pt idx="11">
                  <c:v>8.4550841171508059E-2</c:v>
                </c:pt>
                <c:pt idx="12">
                  <c:v>7.8226437157451811E-2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1.9002873073776486E-3</c:v>
                </c:pt>
                <c:pt idx="2">
                  <c:v>1.2207709324479007E-2</c:v>
                </c:pt>
                <c:pt idx="3">
                  <c:v>2.0606464113076768E-2</c:v>
                </c:pt>
                <c:pt idx="4">
                  <c:v>3.1568542859557527E-2</c:v>
                </c:pt>
                <c:pt idx="5">
                  <c:v>4.3584688036332211E-2</c:v>
                </c:pt>
                <c:pt idx="6">
                  <c:v>3.6232157885318285E-2</c:v>
                </c:pt>
                <c:pt idx="7">
                  <c:v>5.1860581774420329E-2</c:v>
                </c:pt>
                <c:pt idx="8">
                  <c:v>5.159146679280957E-2</c:v>
                </c:pt>
                <c:pt idx="9">
                  <c:v>5.6151259641477248E-2</c:v>
                </c:pt>
                <c:pt idx="10">
                  <c:v>6.3492198105749409E-2</c:v>
                </c:pt>
                <c:pt idx="11">
                  <c:v>7.4300250109897201E-2</c:v>
                </c:pt>
                <c:pt idx="12">
                  <c:v>7.1333247259982996E-2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115.133</c:v>
                </c:pt>
                <c:pt idx="1">
                  <c:v>117.31699999999999</c:v>
                </c:pt>
                <c:pt idx="2">
                  <c:v>115.017</c:v>
                </c:pt>
                <c:pt idx="3">
                  <c:v>114.533</c:v>
                </c:pt>
                <c:pt idx="4">
                  <c:v>117.25</c:v>
                </c:pt>
                <c:pt idx="5">
                  <c:v>116.133</c:v>
                </c:pt>
                <c:pt idx="6">
                  <c:v>117.733</c:v>
                </c:pt>
                <c:pt idx="7">
                  <c:v>115.85</c:v>
                </c:pt>
                <c:pt idx="8">
                  <c:v>116.867</c:v>
                </c:pt>
                <c:pt idx="9">
                  <c:v>115.5</c:v>
                </c:pt>
                <c:pt idx="10">
                  <c:v>116.367</c:v>
                </c:pt>
                <c:pt idx="11">
                  <c:v>117.4</c:v>
                </c:pt>
                <c:pt idx="12">
                  <c:v>117.117</c:v>
                </c:pt>
                <c:pt idx="13">
                  <c:v>116.783</c:v>
                </c:pt>
                <c:pt idx="14">
                  <c:v>117.533</c:v>
                </c:pt>
                <c:pt idx="15">
                  <c:v>116.93300000000001</c:v>
                </c:pt>
                <c:pt idx="16">
                  <c:v>116.617</c:v>
                </c:pt>
                <c:pt idx="17">
                  <c:v>117.9</c:v>
                </c:pt>
                <c:pt idx="18">
                  <c:v>116.167</c:v>
                </c:pt>
                <c:pt idx="19">
                  <c:v>117.333</c:v>
                </c:pt>
                <c:pt idx="20">
                  <c:v>117.8</c:v>
                </c:pt>
                <c:pt idx="21">
                  <c:v>115.81699999999999</c:v>
                </c:pt>
                <c:pt idx="22">
                  <c:v>116.06699999999999</c:v>
                </c:pt>
                <c:pt idx="23">
                  <c:v>117.167</c:v>
                </c:pt>
                <c:pt idx="24">
                  <c:v>119.633</c:v>
                </c:pt>
                <c:pt idx="25">
                  <c:v>119.533</c:v>
                </c:pt>
                <c:pt idx="26">
                  <c:v>120.633</c:v>
                </c:pt>
                <c:pt idx="27">
                  <c:v>118.133</c:v>
                </c:pt>
                <c:pt idx="28">
                  <c:v>120.15</c:v>
                </c:pt>
                <c:pt idx="29">
                  <c:v>119.167</c:v>
                </c:pt>
                <c:pt idx="30">
                  <c:v>120.35</c:v>
                </c:pt>
                <c:pt idx="31">
                  <c:v>119.93300000000001</c:v>
                </c:pt>
                <c:pt idx="32">
                  <c:v>120.95</c:v>
                </c:pt>
                <c:pt idx="33">
                  <c:v>122.517</c:v>
                </c:pt>
                <c:pt idx="34">
                  <c:v>122.083</c:v>
                </c:pt>
                <c:pt idx="35">
                  <c:v>123.467</c:v>
                </c:pt>
                <c:pt idx="36">
                  <c:v>119.783</c:v>
                </c:pt>
                <c:pt idx="37">
                  <c:v>121.733</c:v>
                </c:pt>
                <c:pt idx="38">
                  <c:v>120.083</c:v>
                </c:pt>
                <c:pt idx="39">
                  <c:v>122.667</c:v>
                </c:pt>
                <c:pt idx="40">
                  <c:v>122.083</c:v>
                </c:pt>
                <c:pt idx="41">
                  <c:v>122.15</c:v>
                </c:pt>
                <c:pt idx="42">
                  <c:v>126.267</c:v>
                </c:pt>
                <c:pt idx="43">
                  <c:v>122.56699999999999</c:v>
                </c:pt>
                <c:pt idx="44">
                  <c:v>126.233</c:v>
                </c:pt>
                <c:pt idx="45">
                  <c:v>126.7</c:v>
                </c:pt>
                <c:pt idx="46">
                  <c:v>133.05000000000001</c:v>
                </c:pt>
                <c:pt idx="47">
                  <c:v>141.767</c:v>
                </c:pt>
                <c:pt idx="48">
                  <c:v>155.267</c:v>
                </c:pt>
                <c:pt idx="49">
                  <c:v>172.017</c:v>
                </c:pt>
                <c:pt idx="50">
                  <c:v>187.9</c:v>
                </c:pt>
                <c:pt idx="51">
                  <c:v>201.833</c:v>
                </c:pt>
                <c:pt idx="52">
                  <c:v>212.15</c:v>
                </c:pt>
                <c:pt idx="53">
                  <c:v>219.18299999999999</c:v>
                </c:pt>
                <c:pt idx="54">
                  <c:v>223.38300000000001</c:v>
                </c:pt>
                <c:pt idx="55">
                  <c:v>223.61699999999999</c:v>
                </c:pt>
                <c:pt idx="56">
                  <c:v>221.36699999999999</c:v>
                </c:pt>
                <c:pt idx="57">
                  <c:v>214.46700000000001</c:v>
                </c:pt>
                <c:pt idx="58">
                  <c:v>203.56700000000001</c:v>
                </c:pt>
                <c:pt idx="59">
                  <c:v>181.96700000000001</c:v>
                </c:pt>
                <c:pt idx="60">
                  <c:v>150.38300000000001</c:v>
                </c:pt>
                <c:pt idx="61">
                  <c:v>126.9</c:v>
                </c:pt>
                <c:pt idx="62">
                  <c:v>116.93300000000001</c:v>
                </c:pt>
                <c:pt idx="63">
                  <c:v>115.8</c:v>
                </c:pt>
                <c:pt idx="64">
                  <c:v>115.2</c:v>
                </c:pt>
                <c:pt idx="65">
                  <c:v>117.25</c:v>
                </c:pt>
                <c:pt idx="66">
                  <c:v>118.2</c:v>
                </c:pt>
                <c:pt idx="67">
                  <c:v>123.483</c:v>
                </c:pt>
                <c:pt idx="68">
                  <c:v>129.21700000000001</c:v>
                </c:pt>
                <c:pt idx="69">
                  <c:v>138.68299999999999</c:v>
                </c:pt>
                <c:pt idx="70">
                  <c:v>149.03299999999999</c:v>
                </c:pt>
                <c:pt idx="71">
                  <c:v>162.417</c:v>
                </c:pt>
                <c:pt idx="72">
                  <c:v>172.11699999999999</c:v>
                </c:pt>
                <c:pt idx="73">
                  <c:v>180.733</c:v>
                </c:pt>
                <c:pt idx="74">
                  <c:v>185.8</c:v>
                </c:pt>
                <c:pt idx="75">
                  <c:v>189.93299999999999</c:v>
                </c:pt>
                <c:pt idx="76">
                  <c:v>190.9</c:v>
                </c:pt>
                <c:pt idx="77">
                  <c:v>189.8</c:v>
                </c:pt>
                <c:pt idx="78">
                  <c:v>184.61699999999999</c:v>
                </c:pt>
                <c:pt idx="79">
                  <c:v>172.767</c:v>
                </c:pt>
                <c:pt idx="80">
                  <c:v>152.35</c:v>
                </c:pt>
                <c:pt idx="81">
                  <c:v>126.883</c:v>
                </c:pt>
                <c:pt idx="82">
                  <c:v>113.767</c:v>
                </c:pt>
                <c:pt idx="83">
                  <c:v>112.06699999999999</c:v>
                </c:pt>
                <c:pt idx="84">
                  <c:v>111.85</c:v>
                </c:pt>
                <c:pt idx="85">
                  <c:v>112.167</c:v>
                </c:pt>
                <c:pt idx="86">
                  <c:v>110.25</c:v>
                </c:pt>
                <c:pt idx="87">
                  <c:v>112.717</c:v>
                </c:pt>
                <c:pt idx="88">
                  <c:v>109.917</c:v>
                </c:pt>
                <c:pt idx="89">
                  <c:v>111.4</c:v>
                </c:pt>
                <c:pt idx="90">
                  <c:v>112.917</c:v>
                </c:pt>
                <c:pt idx="91">
                  <c:v>111.81699999999999</c:v>
                </c:pt>
                <c:pt idx="92">
                  <c:v>113.7</c:v>
                </c:pt>
                <c:pt idx="93">
                  <c:v>114.6</c:v>
                </c:pt>
                <c:pt idx="94">
                  <c:v>112.167</c:v>
                </c:pt>
                <c:pt idx="95">
                  <c:v>113.633</c:v>
                </c:pt>
                <c:pt idx="96">
                  <c:v>113.383</c:v>
                </c:pt>
                <c:pt idx="97">
                  <c:v>114.083</c:v>
                </c:pt>
                <c:pt idx="98">
                  <c:v>115.05</c:v>
                </c:pt>
                <c:pt idx="99">
                  <c:v>114.017</c:v>
                </c:pt>
                <c:pt idx="100">
                  <c:v>114.383</c:v>
                </c:pt>
                <c:pt idx="101">
                  <c:v>115.867</c:v>
                </c:pt>
                <c:pt idx="102">
                  <c:v>114.133</c:v>
                </c:pt>
                <c:pt idx="103">
                  <c:v>114.8</c:v>
                </c:pt>
                <c:pt idx="104">
                  <c:v>120.717</c:v>
                </c:pt>
                <c:pt idx="105">
                  <c:v>123.867</c:v>
                </c:pt>
                <c:pt idx="106">
                  <c:v>128.69999999999999</c:v>
                </c:pt>
                <c:pt idx="107">
                  <c:v>136</c:v>
                </c:pt>
                <c:pt idx="108">
                  <c:v>145.28299999999999</c:v>
                </c:pt>
                <c:pt idx="109">
                  <c:v>150.517</c:v>
                </c:pt>
                <c:pt idx="110">
                  <c:v>155.583</c:v>
                </c:pt>
                <c:pt idx="111">
                  <c:v>157.96700000000001</c:v>
                </c:pt>
                <c:pt idx="112">
                  <c:v>157.13300000000001</c:v>
                </c:pt>
                <c:pt idx="113">
                  <c:v>155.18299999999999</c:v>
                </c:pt>
                <c:pt idx="114">
                  <c:v>147.44999999999999</c:v>
                </c:pt>
                <c:pt idx="115">
                  <c:v>138.917</c:v>
                </c:pt>
                <c:pt idx="116">
                  <c:v>129.96700000000001</c:v>
                </c:pt>
                <c:pt idx="117">
                  <c:v>120.983</c:v>
                </c:pt>
                <c:pt idx="118">
                  <c:v>115.65</c:v>
                </c:pt>
                <c:pt idx="119">
                  <c:v>113.5</c:v>
                </c:pt>
                <c:pt idx="120">
                  <c:v>110.467</c:v>
                </c:pt>
                <c:pt idx="121">
                  <c:v>110.56699999999999</c:v>
                </c:pt>
                <c:pt idx="122">
                  <c:v>107.81699999999999</c:v>
                </c:pt>
                <c:pt idx="123">
                  <c:v>109.25</c:v>
                </c:pt>
                <c:pt idx="124">
                  <c:v>111.017</c:v>
                </c:pt>
                <c:pt idx="125">
                  <c:v>111.867</c:v>
                </c:pt>
                <c:pt idx="126">
                  <c:v>110.56699999999999</c:v>
                </c:pt>
                <c:pt idx="127">
                  <c:v>110.533</c:v>
                </c:pt>
                <c:pt idx="128">
                  <c:v>109.917</c:v>
                </c:pt>
                <c:pt idx="129">
                  <c:v>110.583</c:v>
                </c:pt>
                <c:pt idx="130">
                  <c:v>111.017</c:v>
                </c:pt>
                <c:pt idx="131">
                  <c:v>111.95</c:v>
                </c:pt>
                <c:pt idx="132">
                  <c:v>114.083</c:v>
                </c:pt>
                <c:pt idx="133">
                  <c:v>115.56699999999999</c:v>
                </c:pt>
                <c:pt idx="134">
                  <c:v>120.867</c:v>
                </c:pt>
                <c:pt idx="135">
                  <c:v>124.06699999999999</c:v>
                </c:pt>
                <c:pt idx="136">
                  <c:v>131.667</c:v>
                </c:pt>
                <c:pt idx="137">
                  <c:v>133.38300000000001</c:v>
                </c:pt>
                <c:pt idx="138">
                  <c:v>136.017</c:v>
                </c:pt>
                <c:pt idx="139">
                  <c:v>137.833</c:v>
                </c:pt>
                <c:pt idx="140">
                  <c:v>138.46700000000001</c:v>
                </c:pt>
                <c:pt idx="141">
                  <c:v>135.21700000000001</c:v>
                </c:pt>
                <c:pt idx="142">
                  <c:v>130.06700000000001</c:v>
                </c:pt>
                <c:pt idx="143">
                  <c:v>123.6</c:v>
                </c:pt>
                <c:pt idx="144">
                  <c:v>116.733</c:v>
                </c:pt>
                <c:pt idx="145">
                  <c:v>113.333</c:v>
                </c:pt>
                <c:pt idx="146">
                  <c:v>109.15</c:v>
                </c:pt>
                <c:pt idx="147">
                  <c:v>109.867</c:v>
                </c:pt>
                <c:pt idx="148">
                  <c:v>110.81699999999999</c:v>
                </c:pt>
                <c:pt idx="149">
                  <c:v>108.783</c:v>
                </c:pt>
                <c:pt idx="150">
                  <c:v>110.25</c:v>
                </c:pt>
                <c:pt idx="151">
                  <c:v>110.517</c:v>
                </c:pt>
                <c:pt idx="152">
                  <c:v>109.5</c:v>
                </c:pt>
                <c:pt idx="153">
                  <c:v>108.05</c:v>
                </c:pt>
                <c:pt idx="154">
                  <c:v>107.7</c:v>
                </c:pt>
                <c:pt idx="155">
                  <c:v>107</c:v>
                </c:pt>
                <c:pt idx="156">
                  <c:v>107.533</c:v>
                </c:pt>
                <c:pt idx="157">
                  <c:v>109.417</c:v>
                </c:pt>
                <c:pt idx="158">
                  <c:v>109.65</c:v>
                </c:pt>
                <c:pt idx="159">
                  <c:v>107.883</c:v>
                </c:pt>
                <c:pt idx="160">
                  <c:v>107.85</c:v>
                </c:pt>
                <c:pt idx="161">
                  <c:v>109.417</c:v>
                </c:pt>
                <c:pt idx="162">
                  <c:v>108.333</c:v>
                </c:pt>
                <c:pt idx="163">
                  <c:v>108.167</c:v>
                </c:pt>
                <c:pt idx="164">
                  <c:v>106.283</c:v>
                </c:pt>
                <c:pt idx="165">
                  <c:v>106.583</c:v>
                </c:pt>
                <c:pt idx="166">
                  <c:v>110.033</c:v>
                </c:pt>
                <c:pt idx="167">
                  <c:v>109.35</c:v>
                </c:pt>
                <c:pt idx="168">
                  <c:v>108.81699999999999</c:v>
                </c:pt>
                <c:pt idx="169">
                  <c:v>108.3</c:v>
                </c:pt>
                <c:pt idx="170">
                  <c:v>109.45</c:v>
                </c:pt>
                <c:pt idx="171">
                  <c:v>108.65</c:v>
                </c:pt>
                <c:pt idx="172">
                  <c:v>106.85</c:v>
                </c:pt>
                <c:pt idx="173">
                  <c:v>108.233</c:v>
                </c:pt>
                <c:pt idx="174">
                  <c:v>108.017</c:v>
                </c:pt>
                <c:pt idx="175">
                  <c:v>108.383</c:v>
                </c:pt>
                <c:pt idx="176">
                  <c:v>108.533</c:v>
                </c:pt>
                <c:pt idx="177">
                  <c:v>109.133</c:v>
                </c:pt>
                <c:pt idx="178">
                  <c:v>106.8</c:v>
                </c:pt>
                <c:pt idx="179">
                  <c:v>109.167</c:v>
                </c:pt>
                <c:pt idx="180">
                  <c:v>108.35</c:v>
                </c:pt>
                <c:pt idx="181">
                  <c:v>109.56699999999999</c:v>
                </c:pt>
                <c:pt idx="182">
                  <c:v>109.133</c:v>
                </c:pt>
                <c:pt idx="183">
                  <c:v>107.5</c:v>
                </c:pt>
                <c:pt idx="184">
                  <c:v>107.417</c:v>
                </c:pt>
                <c:pt idx="185">
                  <c:v>105.85</c:v>
                </c:pt>
                <c:pt idx="186">
                  <c:v>106.05</c:v>
                </c:pt>
                <c:pt idx="187">
                  <c:v>107.35</c:v>
                </c:pt>
                <c:pt idx="188">
                  <c:v>107.667</c:v>
                </c:pt>
                <c:pt idx="189">
                  <c:v>107.083</c:v>
                </c:pt>
                <c:pt idx="190">
                  <c:v>108.583</c:v>
                </c:pt>
                <c:pt idx="191">
                  <c:v>109.1</c:v>
                </c:pt>
                <c:pt idx="192">
                  <c:v>105.267</c:v>
                </c:pt>
                <c:pt idx="193">
                  <c:v>106.05</c:v>
                </c:pt>
                <c:pt idx="194">
                  <c:v>106.05</c:v>
                </c:pt>
                <c:pt idx="195">
                  <c:v>105.667</c:v>
                </c:pt>
                <c:pt idx="196">
                  <c:v>106.81699999999999</c:v>
                </c:pt>
                <c:pt idx="197">
                  <c:v>106.667</c:v>
                </c:pt>
                <c:pt idx="198">
                  <c:v>108.15</c:v>
                </c:pt>
                <c:pt idx="199">
                  <c:v>106.483</c:v>
                </c:pt>
                <c:pt idx="200">
                  <c:v>107.883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115.50899296483296</c:v>
                </c:pt>
                <c:pt idx="10">
                  <c:v>115.73081952165586</c:v>
                </c:pt>
                <c:pt idx="11">
                  <c:v>115.95075399946518</c:v>
                </c:pt>
                <c:pt idx="12">
                  <c:v>116.16852591070005</c:v>
                </c:pt>
                <c:pt idx="13">
                  <c:v>116.38383608519598</c:v>
                </c:pt>
                <c:pt idx="14">
                  <c:v>116.59635485932893</c:v>
                </c:pt>
                <c:pt idx="15">
                  <c:v>116.80572039303539</c:v>
                </c:pt>
                <c:pt idx="16">
                  <c:v>117.01153718274539</c:v>
                </c:pt>
                <c:pt idx="17">
                  <c:v>117.2133748509798</c:v>
                </c:pt>
                <c:pt idx="18">
                  <c:v>117.41076730799632</c:v>
                </c:pt>
                <c:pt idx="19">
                  <c:v>117.60321239926088</c:v>
                </c:pt>
                <c:pt idx="20">
                  <c:v>117.79017217934098</c:v>
                </c:pt>
                <c:pt idx="21">
                  <c:v>117.9710739989096</c:v>
                </c:pt>
                <c:pt idx="22">
                  <c:v>118.14531268044099</c:v>
                </c:pt>
                <c:pt idx="23">
                  <c:v>118.31225423810733</c:v>
                </c:pt>
                <c:pt idx="24">
                  <c:v>118.4712419621203</c:v>
                </c:pt>
                <c:pt idx="25">
                  <c:v>118.62160641030886</c:v>
                </c:pt>
                <c:pt idx="26">
                  <c:v>118.76268223222404</c:v>
                </c:pt>
                <c:pt idx="27">
                  <c:v>118.89383729046264</c:v>
                </c:pt>
                <c:pt idx="28">
                  <c:v>119.01452400311376</c:v>
                </c:pt>
                <c:pt idx="29">
                  <c:v>119.12437028674499</c:v>
                </c:pt>
                <c:pt idx="30">
                  <c:v>119.22333928672595</c:v>
                </c:pt>
                <c:pt idx="31">
                  <c:v>119.31200466332955</c:v>
                </c:pt>
                <c:pt idx="32">
                  <c:v>119.39201252919665</c:v>
                </c:pt>
                <c:pt idx="33">
                  <c:v>119.46683177346026</c:v>
                </c:pt>
                <c:pt idx="34">
                  <c:v>119.54292817589973</c:v>
                </c:pt>
                <c:pt idx="35">
                  <c:v>119.63152646243668</c:v>
                </c:pt>
                <c:pt idx="36">
                  <c:v>119.75113394846321</c:v>
                </c:pt>
                <c:pt idx="37">
                  <c:v>119.93096821722013</c:v>
                </c:pt>
                <c:pt idx="38">
                  <c:v>120.21533242795095</c:v>
                </c:pt>
                <c:pt idx="39">
                  <c:v>120.66878823636532</c:v>
                </c:pt>
                <c:pt idx="40">
                  <c:v>121.38167080048147</c:v>
                </c:pt>
                <c:pt idx="41">
                  <c:v>122.47508018021709</c:v>
                </c:pt>
                <c:pt idx="42">
                  <c:v>124.10401609924634</c:v>
                </c:pt>
                <c:pt idx="43">
                  <c:v>126.45689781585531</c:v>
                </c:pt>
                <c:pt idx="44">
                  <c:v>129.74947811137474</c:v>
                </c:pt>
                <c:pt idx="45">
                  <c:v>134.21129990820407</c:v>
                </c:pt>
                <c:pt idx="46">
                  <c:v>140.0635131742348</c:v>
                </c:pt>
                <c:pt idx="47">
                  <c:v>147.48809865364959</c:v>
                </c:pt>
                <c:pt idx="48">
                  <c:v>156.58999008627859</c:v>
                </c:pt>
                <c:pt idx="49">
                  <c:v>167.35394362339397</c:v>
                </c:pt>
                <c:pt idx="50">
                  <c:v>179.594170761843</c:v>
                </c:pt>
                <c:pt idx="51">
                  <c:v>192.8829864151102</c:v>
                </c:pt>
                <c:pt idx="52">
                  <c:v>206.43013061991041</c:v>
                </c:pt>
                <c:pt idx="53">
                  <c:v>218.90034146177123</c:v>
                </c:pt>
                <c:pt idx="54">
                  <c:v>228.26129313891991</c:v>
                </c:pt>
                <c:pt idx="55">
                  <c:v>231.93774136230692</c:v>
                </c:pt>
                <c:pt idx="56">
                  <c:v>227.59447351557344</c:v>
                </c:pt>
                <c:pt idx="57">
                  <c:v>214.46643718148616</c:v>
                </c:pt>
                <c:pt idx="58">
                  <c:v>194.41562226802591</c:v>
                </c:pt>
                <c:pt idx="59">
                  <c:v>171.64699782019321</c:v>
                </c:pt>
                <c:pt idx="60">
                  <c:v>150.92230777346913</c:v>
                </c:pt>
                <c:pt idx="61">
                  <c:v>135.46694805266466</c:v>
                </c:pt>
                <c:pt idx="62">
                  <c:v>126.05125161409794</c:v>
                </c:pt>
                <c:pt idx="63">
                  <c:v>121.60169167887231</c:v>
                </c:pt>
                <c:pt idx="64">
                  <c:v>120.47604930011948</c:v>
                </c:pt>
                <c:pt idx="65">
                  <c:v>121.3970363497383</c:v>
                </c:pt>
                <c:pt idx="66">
                  <c:v>123.71873552675378</c:v>
                </c:pt>
                <c:pt idx="67">
                  <c:v>127.27298284310417</c:v>
                </c:pt>
                <c:pt idx="68">
                  <c:v>132.12442640196699</c:v>
                </c:pt>
                <c:pt idx="69">
                  <c:v>138.38792936723766</c:v>
                </c:pt>
                <c:pt idx="70">
                  <c:v>146.11804056401479</c:v>
                </c:pt>
                <c:pt idx="71">
                  <c:v>155.23678554898541</c:v>
                </c:pt>
                <c:pt idx="72">
                  <c:v>165.46663585606984</c:v>
                </c:pt>
                <c:pt idx="73">
                  <c:v>176.22871426459983</c:v>
                </c:pt>
                <c:pt idx="74">
                  <c:v>186.46104273864154</c:v>
                </c:pt>
                <c:pt idx="75">
                  <c:v>194.39754533818464</c:v>
                </c:pt>
                <c:pt idx="76">
                  <c:v>197.60368720816476</c:v>
                </c:pt>
                <c:pt idx="77">
                  <c:v>193.75590515330731</c:v>
                </c:pt>
                <c:pt idx="78">
                  <c:v>182.18781644645665</c:v>
                </c:pt>
                <c:pt idx="79">
                  <c:v>165.09466695488823</c:v>
                </c:pt>
                <c:pt idx="80">
                  <c:v>146.90775320212072</c:v>
                </c:pt>
                <c:pt idx="81">
                  <c:v>131.90742720189385</c:v>
                </c:pt>
                <c:pt idx="82">
                  <c:v>122.0761230444907</c:v>
                </c:pt>
                <c:pt idx="83">
                  <c:v>116.89254251971198</c:v>
                </c:pt>
                <c:pt idx="84">
                  <c:v>114.66470857054863</c:v>
                </c:pt>
                <c:pt idx="85">
                  <c:v>113.85748969009209</c:v>
                </c:pt>
                <c:pt idx="86">
                  <c:v>113.58126939990163</c:v>
                </c:pt>
                <c:pt idx="87">
                  <c:v>113.46232104719019</c:v>
                </c:pt>
                <c:pt idx="88">
                  <c:v>113.38143863586566</c:v>
                </c:pt>
                <c:pt idx="89">
                  <c:v>113.30907169908399</c:v>
                </c:pt>
                <c:pt idx="90">
                  <c:v>113.23945603168055</c:v>
                </c:pt>
                <c:pt idx="91">
                  <c:v>113.171796298804</c:v>
                </c:pt>
                <c:pt idx="92">
                  <c:v>113.10635321141432</c:v>
                </c:pt>
                <c:pt idx="93">
                  <c:v>113.04410450189256</c:v>
                </c:pt>
                <c:pt idx="94">
                  <c:v>112.98733210014925</c:v>
                </c:pt>
                <c:pt idx="95">
                  <c:v>112.94088142800376</c:v>
                </c:pt>
                <c:pt idx="96">
                  <c:v>112.91438702424921</c:v>
                </c:pt>
                <c:pt idx="97">
                  <c:v>112.92589878588441</c:v>
                </c:pt>
                <c:pt idx="98">
                  <c:v>113.00730613269711</c:v>
                </c:pt>
                <c:pt idx="99">
                  <c:v>113.21166073889754</c:v>
                </c:pt>
                <c:pt idx="100">
                  <c:v>113.6218053610868</c:v>
                </c:pt>
                <c:pt idx="101">
                  <c:v>114.35855223140233</c:v>
                </c:pt>
                <c:pt idx="102">
                  <c:v>115.58511749488375</c:v>
                </c:pt>
                <c:pt idx="103">
                  <c:v>117.50293760422797</c:v>
                </c:pt>
                <c:pt idx="104">
                  <c:v>120.33282094490768</c:v>
                </c:pt>
                <c:pt idx="105">
                  <c:v>124.274921967745</c:v>
                </c:pt>
                <c:pt idx="106">
                  <c:v>129.44149440914899</c:v>
                </c:pt>
                <c:pt idx="107">
                  <c:v>135.75952196243372</c:v>
                </c:pt>
                <c:pt idx="108">
                  <c:v>142.85232137393183</c:v>
                </c:pt>
                <c:pt idx="109">
                  <c:v>149.93936154081001</c:v>
                </c:pt>
                <c:pt idx="110">
                  <c:v>155.83877532323635</c:v>
                </c:pt>
                <c:pt idx="111">
                  <c:v>159.17738501915994</c:v>
                </c:pt>
                <c:pt idx="112">
                  <c:v>158.83961321226727</c:v>
                </c:pt>
                <c:pt idx="113">
                  <c:v>154.50250695110006</c:v>
                </c:pt>
                <c:pt idx="114">
                  <c:v>146.93518912765759</c:v>
                </c:pt>
                <c:pt idx="115">
                  <c:v>137.79358524416091</c:v>
                </c:pt>
                <c:pt idx="116">
                  <c:v>128.96154917680695</c:v>
                </c:pt>
                <c:pt idx="117">
                  <c:v>121.82699516501218</c:v>
                </c:pt>
                <c:pt idx="118">
                  <c:v>116.91468874877975</c:v>
                </c:pt>
                <c:pt idx="119">
                  <c:v>113.99940306293961</c:v>
                </c:pt>
                <c:pt idx="120">
                  <c:v>112.49164320382219</c:v>
                </c:pt>
                <c:pt idx="121">
                  <c:v>111.79801904581495</c:v>
                </c:pt>
                <c:pt idx="122">
                  <c:v>111.49897209485455</c:v>
                </c:pt>
                <c:pt idx="123">
                  <c:v>111.36203232726844</c:v>
                </c:pt>
                <c:pt idx="124">
                  <c:v>111.28241858763955</c:v>
                </c:pt>
                <c:pt idx="125">
                  <c:v>111.2222724426809</c:v>
                </c:pt>
                <c:pt idx="126">
                  <c:v>111.17439162712066</c:v>
                </c:pt>
                <c:pt idx="127">
                  <c:v>111.14911912633573</c:v>
                </c:pt>
                <c:pt idx="128">
                  <c:v>111.17691217610131</c:v>
                </c:pt>
                <c:pt idx="129">
                  <c:v>111.32147007514509</c:v>
                </c:pt>
                <c:pt idx="130">
                  <c:v>111.69924493483866</c:v>
                </c:pt>
                <c:pt idx="131">
                  <c:v>112.49674971714688</c:v>
                </c:pt>
                <c:pt idx="132">
                  <c:v>113.96808881480322</c:v>
                </c:pt>
                <c:pt idx="133">
                  <c:v>116.38777060595666</c:v>
                </c:pt>
                <c:pt idx="134">
                  <c:v>119.94017812031581</c:v>
                </c:pt>
                <c:pt idx="135">
                  <c:v>124.55878706319564</c:v>
                </c:pt>
                <c:pt idx="136">
                  <c:v>129.78140722776507</c:v>
                </c:pt>
                <c:pt idx="137">
                  <c:v>134.72922681855798</c:v>
                </c:pt>
                <c:pt idx="138">
                  <c:v>138.29590770439097</c:v>
                </c:pt>
                <c:pt idx="139">
                  <c:v>139.52502298850067</c:v>
                </c:pt>
                <c:pt idx="140">
                  <c:v>138.01207201355135</c:v>
                </c:pt>
                <c:pt idx="141">
                  <c:v>134.10432660751994</c:v>
                </c:pt>
                <c:pt idx="142">
                  <c:v>128.76620394412959</c:v>
                </c:pt>
                <c:pt idx="143">
                  <c:v>123.18042968950962</c:v>
                </c:pt>
                <c:pt idx="144">
                  <c:v>118.31271657167686</c:v>
                </c:pt>
                <c:pt idx="145">
                  <c:v>114.66040929075471</c:v>
                </c:pt>
                <c:pt idx="146">
                  <c:v>112.25730602814873</c:v>
                </c:pt>
                <c:pt idx="147">
                  <c:v>110.84952503431111</c:v>
                </c:pt>
                <c:pt idx="148">
                  <c:v>110.09950933717975</c:v>
                </c:pt>
                <c:pt idx="149">
                  <c:v>109.72056558140528</c:v>
                </c:pt>
                <c:pt idx="150">
                  <c:v>109.52303609763156</c:v>
                </c:pt>
                <c:pt idx="151">
                  <c:v>109.40307574101887</c:v>
                </c:pt>
                <c:pt idx="152">
                  <c:v>109.31233022838079</c:v>
                </c:pt>
                <c:pt idx="153">
                  <c:v>109.23137904529807</c:v>
                </c:pt>
                <c:pt idx="154">
                  <c:v>109.15344830067353</c:v>
                </c:pt>
                <c:pt idx="155">
                  <c:v>109.07648928823693</c:v>
                </c:pt>
                <c:pt idx="156">
                  <c:v>108.99997806285003</c:v>
                </c:pt>
                <c:pt idx="157">
                  <c:v>108.92381629747678</c:v>
                </c:pt>
                <c:pt idx="158">
                  <c:v>108.84800618134254</c:v>
                </c:pt>
                <c:pt idx="159">
                  <c:v>108.77256705380032</c:v>
                </c:pt>
                <c:pt idx="160">
                  <c:v>108.69751697065226</c:v>
                </c:pt>
                <c:pt idx="161">
                  <c:v>108.62286942753421</c:v>
                </c:pt>
                <c:pt idx="162">
                  <c:v>108.54863319037005</c:v>
                </c:pt>
                <c:pt idx="163">
                  <c:v>108.47481269348292</c:v>
                </c:pt>
                <c:pt idx="164">
                  <c:v>108.4014085287742</c:v>
                </c:pt>
                <c:pt idx="165">
                  <c:v>108.32841793914433</c:v>
                </c:pt>
                <c:pt idx="166">
                  <c:v>108.25583529544217</c:v>
                </c:pt>
                <c:pt idx="167">
                  <c:v>108.1836525478671</c:v>
                </c:pt>
                <c:pt idx="168">
                  <c:v>108.11185964617803</c:v>
                </c:pt>
                <c:pt idx="169">
                  <c:v>108.04044492517647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115.50899296483004</c:v>
                </c:pt>
                <c:pt idx="10">
                  <c:v>115.73081952164549</c:v>
                </c:pt>
                <c:pt idx="11">
                  <c:v>115.95075399942917</c:v>
                </c:pt>
                <c:pt idx="12">
                  <c:v>116.16852591057832</c:v>
                </c:pt>
                <c:pt idx="13">
                  <c:v>116.38383608479511</c:v>
                </c:pt>
                <c:pt idx="14">
                  <c:v>116.59635485804284</c:v>
                </c:pt>
                <c:pt idx="15">
                  <c:v>116.80572038901555</c:v>
                </c:pt>
                <c:pt idx="16">
                  <c:v>117.01153717050443</c:v>
                </c:pt>
                <c:pt idx="17">
                  <c:v>117.21337481466442</c:v>
                </c:pt>
                <c:pt idx="18">
                  <c:v>117.41076720303387</c:v>
                </c:pt>
                <c:pt idx="19">
                  <c:v>117.60321210370101</c:v>
                </c:pt>
                <c:pt idx="20">
                  <c:v>117.79017136851954</c:v>
                </c:pt>
                <c:pt idx="21">
                  <c:v>117.97107183183805</c:v>
                </c:pt>
                <c:pt idx="22">
                  <c:v>118.14530703770751</c:v>
                </c:pt>
                <c:pt idx="23">
                  <c:v>118.31223992367642</c:v>
                </c:pt>
                <c:pt idx="24">
                  <c:v>118.47120658464006</c:v>
                </c:pt>
                <c:pt idx="25">
                  <c:v>118.62152122828216</c:v>
                </c:pt>
                <c:pt idx="26">
                  <c:v>118.76248241298447</c:v>
                </c:pt>
                <c:pt idx="27">
                  <c:v>118.8933806284395</c:v>
                </c:pt>
                <c:pt idx="28">
                  <c:v>119.01350723772936</c:v>
                </c:pt>
                <c:pt idx="29">
                  <c:v>119.12216474709496</c:v>
                </c:pt>
                <c:pt idx="30">
                  <c:v>119.21867830662801</c:v>
                </c:pt>
                <c:pt idx="31">
                  <c:v>119.30240827334521</c:v>
                </c:pt>
                <c:pt idx="32">
                  <c:v>119.37276359045016</c:v>
                </c:pt>
                <c:pt idx="33">
                  <c:v>119.42921565723435</c:v>
                </c:pt>
                <c:pt idx="34">
                  <c:v>119.47131228840389</c:v>
                </c:pt>
                <c:pt idx="35">
                  <c:v>119.49869129597879</c:v>
                </c:pt>
                <c:pt idx="36">
                  <c:v>119.51109317812686</c:v>
                </c:pt>
                <c:pt idx="37">
                  <c:v>119.50837237405641</c:v>
                </c:pt>
                <c:pt idx="38">
                  <c:v>119.49050654816502</c:v>
                </c:pt>
                <c:pt idx="39">
                  <c:v>119.45760340405656</c:v>
                </c:pt>
                <c:pt idx="40">
                  <c:v>119.40990460129522</c:v>
                </c:pt>
                <c:pt idx="41">
                  <c:v>119.34778645330522</c:v>
                </c:pt>
                <c:pt idx="42">
                  <c:v>119.27175721873671</c:v>
                </c:pt>
                <c:pt idx="43">
                  <c:v>119.1824509528463</c:v>
                </c:pt>
                <c:pt idx="44">
                  <c:v>119.08061804935875</c:v>
                </c:pt>
                <c:pt idx="45">
                  <c:v>118.96711276471285</c:v>
                </c:pt>
                <c:pt idx="46">
                  <c:v>118.8428781631065</c:v>
                </c:pt>
                <c:pt idx="47">
                  <c:v>118.70892904101115</c:v>
                </c:pt>
                <c:pt idx="48">
                  <c:v>118.56633347487504</c:v>
                </c:pt>
                <c:pt idx="49">
                  <c:v>118.41619367997762</c:v>
                </c:pt>
                <c:pt idx="50">
                  <c:v>118.25962687010457</c:v>
                </c:pt>
                <c:pt idx="51">
                  <c:v>118.09774676904001</c:v>
                </c:pt>
                <c:pt idx="52">
                  <c:v>117.9316463513811</c:v>
                </c:pt>
                <c:pt idx="53">
                  <c:v>117.76238228999038</c:v>
                </c:pt>
                <c:pt idx="54">
                  <c:v>117.59096147010101</c:v>
                </c:pt>
                <c:pt idx="55">
                  <c:v>117.41832980561065</c:v>
                </c:pt>
                <c:pt idx="56">
                  <c:v>117.24536347068926</c:v>
                </c:pt>
                <c:pt idx="57">
                  <c:v>117.07286254725668</c:v>
                </c:pt>
                <c:pt idx="58">
                  <c:v>116.90154699195698</c:v>
                </c:pt>
                <c:pt idx="59">
                  <c:v>116.73205474859823</c:v>
                </c:pt>
                <c:pt idx="60">
                  <c:v>116.56494177517749</c:v>
                </c:pt>
                <c:pt idx="61">
                  <c:v>116.40068371828923</c:v>
                </c:pt>
                <c:pt idx="62">
                  <c:v>116.23967895022913</c:v>
                </c:pt>
                <c:pt idx="63">
                  <c:v>116.08225268279315</c:v>
                </c:pt>
                <c:pt idx="64">
                  <c:v>115.92866188344566</c:v>
                </c:pt>
                <c:pt idx="65">
                  <c:v>115.77910074085372</c:v>
                </c:pt>
                <c:pt idx="66">
                  <c:v>115.63370645455794</c:v>
                </c:pt>
                <c:pt idx="67">
                  <c:v>115.49256515493317</c:v>
                </c:pt>
                <c:pt idx="68">
                  <c:v>115.35571779220146</c:v>
                </c:pt>
                <c:pt idx="69">
                  <c:v>115.22316586523255</c:v>
                </c:pt>
                <c:pt idx="70">
                  <c:v>115.09487689084284</c:v>
                </c:pt>
                <c:pt idx="71">
                  <c:v>114.97078954138338</c:v>
                </c:pt>
                <c:pt idx="72">
                  <c:v>114.85081840207775</c:v>
                </c:pt>
                <c:pt idx="73">
                  <c:v>114.73485831963976</c:v>
                </c:pt>
                <c:pt idx="74">
                  <c:v>114.62278833020547</c:v>
                </c:pt>
                <c:pt idx="75">
                  <c:v>114.51447516776409</c:v>
                </c:pt>
                <c:pt idx="76">
                  <c:v>114.40977636438009</c:v>
                </c:pt>
                <c:pt idx="77">
                  <c:v>114.30854296093803</c:v>
                </c:pt>
                <c:pt idx="78">
                  <c:v>114.21062185230262</c:v>
                </c:pt>
                <c:pt idx="79">
                  <c:v>114.11585779405765</c:v>
                </c:pt>
                <c:pt idx="80">
                  <c:v>114.02409509972919</c:v>
                </c:pt>
                <c:pt idx="81">
                  <c:v>113.93517905793779</c:v>
                </c:pt>
                <c:pt idx="82">
                  <c:v>113.84895709854837</c:v>
                </c:pt>
                <c:pt idx="83">
                  <c:v>113.76527973583507</c:v>
                </c:pt>
                <c:pt idx="84">
                  <c:v>113.68400131515902</c:v>
                </c:pt>
                <c:pt idx="85">
                  <c:v>113.60498058782912</c:v>
                </c:pt>
                <c:pt idx="86">
                  <c:v>113.52808113681407</c:v>
                </c:pt>
                <c:pt idx="87">
                  <c:v>113.45317167389756</c:v>
                </c:pt>
                <c:pt idx="88">
                  <c:v>113.38012622679378</c:v>
                </c:pt>
                <c:pt idx="89">
                  <c:v>113.30882423272462</c:v>
                </c:pt>
                <c:pt idx="90">
                  <c:v>113.23915055304023</c:v>
                </c:pt>
                <c:pt idx="91">
                  <c:v>113.17099542166858</c:v>
                </c:pt>
                <c:pt idx="92">
                  <c:v>113.10425433852136</c:v>
                </c:pt>
                <c:pt idx="93">
                  <c:v>113.03882791747176</c:v>
                </c:pt>
                <c:pt idx="94">
                  <c:v>112.97462169715627</c:v>
                </c:pt>
                <c:pt idx="95">
                  <c:v>112.91154592163554</c:v>
                </c:pt>
                <c:pt idx="96">
                  <c:v>112.84951529687336</c:v>
                </c:pt>
                <c:pt idx="97">
                  <c:v>112.78844872805456</c:v>
                </c:pt>
                <c:pt idx="98">
                  <c:v>112.72826904195088</c:v>
                </c:pt>
                <c:pt idx="99">
                  <c:v>112.66890269785705</c:v>
                </c:pt>
                <c:pt idx="100">
                  <c:v>112.61027949004564</c:v>
                </c:pt>
                <c:pt idx="101">
                  <c:v>112.55233224422824</c:v>
                </c:pt>
                <c:pt idx="102">
                  <c:v>112.49499651015337</c:v>
                </c:pt>
                <c:pt idx="103">
                  <c:v>112.43821025221605</c:v>
                </c:pt>
                <c:pt idx="104">
                  <c:v>112.38191353979963</c:v>
                </c:pt>
                <c:pt idx="105">
                  <c:v>112.32604823901058</c:v>
                </c:pt>
                <c:pt idx="106">
                  <c:v>112.27055770750749</c:v>
                </c:pt>
                <c:pt idx="107">
                  <c:v>112.21538649425948</c:v>
                </c:pt>
                <c:pt idx="108">
                  <c:v>112.16048004630085</c:v>
                </c:pt>
                <c:pt idx="109">
                  <c:v>112.10578442487611</c:v>
                </c:pt>
                <c:pt idx="110">
                  <c:v>112.05124603378778</c:v>
                </c:pt>
                <c:pt idx="111">
                  <c:v>111.99681136326812</c:v>
                </c:pt>
                <c:pt idx="112">
                  <c:v>111.94242675328175</c:v>
                </c:pt>
                <c:pt idx="113">
                  <c:v>111.88803818082177</c:v>
                </c:pt>
                <c:pt idx="114">
                  <c:v>111.83359107646011</c:v>
                </c:pt>
                <c:pt idx="115">
                  <c:v>111.77903017613323</c:v>
                </c:pt>
                <c:pt idx="116">
                  <c:v>111.72429941484179</c:v>
                </c:pt>
                <c:pt idx="117">
                  <c:v>111.66934186957405</c:v>
                </c:pt>
                <c:pt idx="118">
                  <c:v>111.61409975926108</c:v>
                </c:pt>
                <c:pt idx="119">
                  <c:v>111.55851450986667</c:v>
                </c:pt>
                <c:pt idx="120">
                  <c:v>111.50252689271777</c:v>
                </c:pt>
                <c:pt idx="121">
                  <c:v>111.44607724379833</c:v>
                </c:pt>
                <c:pt idx="122">
                  <c:v>111.3891057708604</c:v>
                </c:pt>
                <c:pt idx="123">
                  <c:v>111.33155295375371</c:v>
                </c:pt>
                <c:pt idx="124">
                  <c:v>111.27336004125462</c:v>
                </c:pt>
                <c:pt idx="125">
                  <c:v>111.2144696448246</c:v>
                </c:pt>
                <c:pt idx="126">
                  <c:v>111.15482642612834</c:v>
                </c:pt>
                <c:pt idx="127">
                  <c:v>111.0943778708242</c:v>
                </c:pt>
                <c:pt idx="128">
                  <c:v>111.03307513620715</c:v>
                </c:pt>
                <c:pt idx="129">
                  <c:v>110.97087395492551</c:v>
                </c:pt>
                <c:pt idx="130">
                  <c:v>110.90773557147766</c:v>
                </c:pt>
                <c:pt idx="131">
                  <c:v>110.84362768288563</c:v>
                </c:pt>
                <c:pt idx="132">
                  <c:v>110.77852535027151</c:v>
                </c:pt>
                <c:pt idx="133">
                  <c:v>110.71241184450531</c:v>
                </c:pt>
                <c:pt idx="134">
                  <c:v>110.6452793871298</c:v>
                </c:pt>
                <c:pt idx="135">
                  <c:v>110.57712974783142</c:v>
                </c:pt>
                <c:pt idx="136">
                  <c:v>110.50797466213984</c:v>
                </c:pt>
                <c:pt idx="137">
                  <c:v>110.43783603796257</c:v>
                </c:pt>
                <c:pt idx="138">
                  <c:v>110.36674592694233</c:v>
                </c:pt>
                <c:pt idx="139">
                  <c:v>110.29474624617546</c:v>
                </c:pt>
                <c:pt idx="140">
                  <c:v>110.22188824701573</c:v>
                </c:pt>
                <c:pt idx="141">
                  <c:v>110.14823173977979</c:v>
                </c:pt>
                <c:pt idx="142">
                  <c:v>110.07384409528657</c:v>
                </c:pt>
                <c:pt idx="143">
                  <c:v>109.99879905537477</c:v>
                </c:pt>
                <c:pt idx="144">
                  <c:v>109.92317539396691</c:v>
                </c:pt>
                <c:pt idx="145">
                  <c:v>109.84705547715016</c:v>
                </c:pt>
                <c:pt idx="146">
                  <c:v>109.77052377462145</c:v>
                </c:pt>
                <c:pt idx="147">
                  <c:v>109.6936653754764</c:v>
                </c:pt>
                <c:pt idx="148">
                  <c:v>109.61656455879262</c:v>
                </c:pt>
                <c:pt idx="149">
                  <c:v>109.53930346412471</c:v>
                </c:pt>
                <c:pt idx="150">
                  <c:v>109.46196089947446</c:v>
                </c:pt>
                <c:pt idx="151">
                  <c:v>109.38461131524622</c:v>
                </c:pt>
                <c:pt idx="152">
                  <c:v>109.30732396292488</c:v>
                </c:pt>
                <c:pt idx="153">
                  <c:v>109.2301622474712</c:v>
                </c:pt>
                <c:pt idx="154">
                  <c:v>109.15318327336398</c:v>
                </c:pt>
                <c:pt idx="155">
                  <c:v>109.07643757633502</c:v>
                </c:pt>
                <c:pt idx="156">
                  <c:v>108.99996902647158</c:v>
                </c:pt>
                <c:pt idx="157">
                  <c:v>108.92381488366112</c:v>
                </c:pt>
                <c:pt idx="158">
                  <c:v>108.84800598333199</c:v>
                </c:pt>
                <c:pt idx="159">
                  <c:v>108.77256702898075</c:v>
                </c:pt>
                <c:pt idx="160">
                  <c:v>108.69751696786849</c:v>
                </c:pt>
                <c:pt idx="161">
                  <c:v>108.62286942725487</c:v>
                </c:pt>
                <c:pt idx="162">
                  <c:v>108.54863319034499</c:v>
                </c:pt>
                <c:pt idx="163">
                  <c:v>108.4748126934809</c:v>
                </c:pt>
                <c:pt idx="164">
                  <c:v>108.40140852877406</c:v>
                </c:pt>
                <c:pt idx="165">
                  <c:v>108.32841793914432</c:v>
                </c:pt>
                <c:pt idx="166">
                  <c:v>108.25583529544217</c:v>
                </c:pt>
                <c:pt idx="167">
                  <c:v>108.1836525478671</c:v>
                </c:pt>
                <c:pt idx="168">
                  <c:v>108.11185964617803</c:v>
                </c:pt>
                <c:pt idx="169">
                  <c:v>108.04044492517647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124.724</c:v>
                </c:pt>
                <c:pt idx="1">
                  <c:v>120.172</c:v>
                </c:pt>
                <c:pt idx="2">
                  <c:v>115.63800000000001</c:v>
                </c:pt>
                <c:pt idx="3">
                  <c:v>115.672</c:v>
                </c:pt>
                <c:pt idx="4">
                  <c:v>114</c:v>
                </c:pt>
                <c:pt idx="5">
                  <c:v>113.53400000000001</c:v>
                </c:pt>
                <c:pt idx="6">
                  <c:v>116.05200000000001</c:v>
                </c:pt>
                <c:pt idx="7">
                  <c:v>116.39700000000001</c:v>
                </c:pt>
                <c:pt idx="8">
                  <c:v>116.414</c:v>
                </c:pt>
                <c:pt idx="9">
                  <c:v>116.31</c:v>
                </c:pt>
                <c:pt idx="10">
                  <c:v>115.53400000000001</c:v>
                </c:pt>
                <c:pt idx="11">
                  <c:v>115.172</c:v>
                </c:pt>
                <c:pt idx="12">
                  <c:v>116.431</c:v>
                </c:pt>
                <c:pt idx="13">
                  <c:v>116.328</c:v>
                </c:pt>
                <c:pt idx="14">
                  <c:v>116.586</c:v>
                </c:pt>
                <c:pt idx="15">
                  <c:v>118.379</c:v>
                </c:pt>
                <c:pt idx="16">
                  <c:v>118.89700000000001</c:v>
                </c:pt>
                <c:pt idx="17">
                  <c:v>117.155</c:v>
                </c:pt>
                <c:pt idx="18">
                  <c:v>118.328</c:v>
                </c:pt>
                <c:pt idx="19">
                  <c:v>119.069</c:v>
                </c:pt>
                <c:pt idx="20">
                  <c:v>118.483</c:v>
                </c:pt>
                <c:pt idx="21">
                  <c:v>117.759</c:v>
                </c:pt>
                <c:pt idx="22">
                  <c:v>115.31</c:v>
                </c:pt>
                <c:pt idx="23">
                  <c:v>118.55200000000001</c:v>
                </c:pt>
                <c:pt idx="24">
                  <c:v>118.155</c:v>
                </c:pt>
                <c:pt idx="25">
                  <c:v>117.63800000000001</c:v>
                </c:pt>
                <c:pt idx="26">
                  <c:v>119.03400000000001</c:v>
                </c:pt>
                <c:pt idx="27">
                  <c:v>117.19</c:v>
                </c:pt>
                <c:pt idx="28">
                  <c:v>118.828</c:v>
                </c:pt>
                <c:pt idx="29">
                  <c:v>118.96599999999999</c:v>
                </c:pt>
                <c:pt idx="30">
                  <c:v>120.086</c:v>
                </c:pt>
                <c:pt idx="31">
                  <c:v>118.328</c:v>
                </c:pt>
                <c:pt idx="32">
                  <c:v>117.845</c:v>
                </c:pt>
                <c:pt idx="33">
                  <c:v>118.79300000000001</c:v>
                </c:pt>
                <c:pt idx="34">
                  <c:v>117.259</c:v>
                </c:pt>
                <c:pt idx="35">
                  <c:v>120.36199999999999</c:v>
                </c:pt>
                <c:pt idx="36">
                  <c:v>119.483</c:v>
                </c:pt>
                <c:pt idx="37">
                  <c:v>122.55200000000001</c:v>
                </c:pt>
                <c:pt idx="38">
                  <c:v>122.13800000000001</c:v>
                </c:pt>
                <c:pt idx="39">
                  <c:v>121.276</c:v>
                </c:pt>
                <c:pt idx="40">
                  <c:v>121.03400000000001</c:v>
                </c:pt>
                <c:pt idx="41">
                  <c:v>120.586</c:v>
                </c:pt>
                <c:pt idx="42">
                  <c:v>122.05200000000001</c:v>
                </c:pt>
                <c:pt idx="43">
                  <c:v>119.914</c:v>
                </c:pt>
                <c:pt idx="44">
                  <c:v>119.879</c:v>
                </c:pt>
                <c:pt idx="45">
                  <c:v>120.29300000000001</c:v>
                </c:pt>
                <c:pt idx="46">
                  <c:v>121.46599999999999</c:v>
                </c:pt>
                <c:pt idx="47">
                  <c:v>121.569</c:v>
                </c:pt>
                <c:pt idx="48">
                  <c:v>126.121</c:v>
                </c:pt>
                <c:pt idx="49">
                  <c:v>134.20699999999999</c:v>
                </c:pt>
                <c:pt idx="50">
                  <c:v>143.55199999999999</c:v>
                </c:pt>
                <c:pt idx="51">
                  <c:v>156.43100000000001</c:v>
                </c:pt>
                <c:pt idx="52">
                  <c:v>173.10300000000001</c:v>
                </c:pt>
                <c:pt idx="53">
                  <c:v>188.96600000000001</c:v>
                </c:pt>
                <c:pt idx="54">
                  <c:v>197.74100000000001</c:v>
                </c:pt>
                <c:pt idx="55">
                  <c:v>204.79300000000001</c:v>
                </c:pt>
                <c:pt idx="56">
                  <c:v>207.12100000000001</c:v>
                </c:pt>
                <c:pt idx="57">
                  <c:v>205.77600000000001</c:v>
                </c:pt>
                <c:pt idx="58">
                  <c:v>197.60300000000001</c:v>
                </c:pt>
                <c:pt idx="59">
                  <c:v>184.483</c:v>
                </c:pt>
                <c:pt idx="60">
                  <c:v>160.43100000000001</c:v>
                </c:pt>
                <c:pt idx="61">
                  <c:v>134.93100000000001</c:v>
                </c:pt>
                <c:pt idx="62">
                  <c:v>119.845</c:v>
                </c:pt>
                <c:pt idx="63">
                  <c:v>114.172</c:v>
                </c:pt>
                <c:pt idx="64">
                  <c:v>113.569</c:v>
                </c:pt>
                <c:pt idx="65">
                  <c:v>114.621</c:v>
                </c:pt>
                <c:pt idx="66">
                  <c:v>114.086</c:v>
                </c:pt>
                <c:pt idx="67">
                  <c:v>116.31</c:v>
                </c:pt>
                <c:pt idx="68">
                  <c:v>116.724</c:v>
                </c:pt>
                <c:pt idx="69">
                  <c:v>119.414</c:v>
                </c:pt>
                <c:pt idx="70">
                  <c:v>125.672</c:v>
                </c:pt>
                <c:pt idx="71">
                  <c:v>135.58600000000001</c:v>
                </c:pt>
                <c:pt idx="72">
                  <c:v>144.70699999999999</c:v>
                </c:pt>
                <c:pt idx="73">
                  <c:v>155.79300000000001</c:v>
                </c:pt>
                <c:pt idx="74">
                  <c:v>164.55199999999999</c:v>
                </c:pt>
                <c:pt idx="75">
                  <c:v>172.155</c:v>
                </c:pt>
                <c:pt idx="76">
                  <c:v>175.74100000000001</c:v>
                </c:pt>
                <c:pt idx="77">
                  <c:v>176.77600000000001</c:v>
                </c:pt>
                <c:pt idx="78">
                  <c:v>175</c:v>
                </c:pt>
                <c:pt idx="79">
                  <c:v>167.29300000000001</c:v>
                </c:pt>
                <c:pt idx="80">
                  <c:v>150.517</c:v>
                </c:pt>
                <c:pt idx="81">
                  <c:v>131.77600000000001</c:v>
                </c:pt>
                <c:pt idx="82">
                  <c:v>119.5</c:v>
                </c:pt>
                <c:pt idx="83">
                  <c:v>114.017</c:v>
                </c:pt>
                <c:pt idx="84">
                  <c:v>114.39700000000001</c:v>
                </c:pt>
                <c:pt idx="85">
                  <c:v>111.55200000000001</c:v>
                </c:pt>
                <c:pt idx="86">
                  <c:v>113.379</c:v>
                </c:pt>
                <c:pt idx="87">
                  <c:v>113.655</c:v>
                </c:pt>
                <c:pt idx="88">
                  <c:v>114.10299999999999</c:v>
                </c:pt>
                <c:pt idx="89">
                  <c:v>115.60299999999999</c:v>
                </c:pt>
                <c:pt idx="90">
                  <c:v>114.069</c:v>
                </c:pt>
                <c:pt idx="91">
                  <c:v>115.845</c:v>
                </c:pt>
                <c:pt idx="92">
                  <c:v>116.845</c:v>
                </c:pt>
                <c:pt idx="93">
                  <c:v>116.69</c:v>
                </c:pt>
                <c:pt idx="94">
                  <c:v>117.19</c:v>
                </c:pt>
                <c:pt idx="95">
                  <c:v>116.569</c:v>
                </c:pt>
                <c:pt idx="96">
                  <c:v>117.10299999999999</c:v>
                </c:pt>
                <c:pt idx="97">
                  <c:v>114.431</c:v>
                </c:pt>
                <c:pt idx="98">
                  <c:v>117.86199999999999</c:v>
                </c:pt>
                <c:pt idx="99">
                  <c:v>115.069</c:v>
                </c:pt>
                <c:pt idx="100">
                  <c:v>117.19</c:v>
                </c:pt>
                <c:pt idx="101">
                  <c:v>117.69</c:v>
                </c:pt>
                <c:pt idx="102">
                  <c:v>116.86199999999999</c:v>
                </c:pt>
                <c:pt idx="103">
                  <c:v>120.89700000000001</c:v>
                </c:pt>
                <c:pt idx="104">
                  <c:v>123.086</c:v>
                </c:pt>
                <c:pt idx="105">
                  <c:v>125.621</c:v>
                </c:pt>
                <c:pt idx="106">
                  <c:v>132.12100000000001</c:v>
                </c:pt>
                <c:pt idx="107">
                  <c:v>141.12100000000001</c:v>
                </c:pt>
                <c:pt idx="108">
                  <c:v>151.63800000000001</c:v>
                </c:pt>
                <c:pt idx="109">
                  <c:v>160.56899999999999</c:v>
                </c:pt>
                <c:pt idx="110">
                  <c:v>171</c:v>
                </c:pt>
                <c:pt idx="111">
                  <c:v>178.46600000000001</c:v>
                </c:pt>
                <c:pt idx="112">
                  <c:v>185.672</c:v>
                </c:pt>
                <c:pt idx="113">
                  <c:v>186.37899999999999</c:v>
                </c:pt>
                <c:pt idx="114">
                  <c:v>185.96600000000001</c:v>
                </c:pt>
                <c:pt idx="115">
                  <c:v>185.69</c:v>
                </c:pt>
                <c:pt idx="116">
                  <c:v>178.25899999999999</c:v>
                </c:pt>
                <c:pt idx="117">
                  <c:v>167.25899999999999</c:v>
                </c:pt>
                <c:pt idx="118">
                  <c:v>150.828</c:v>
                </c:pt>
                <c:pt idx="119">
                  <c:v>136.75899999999999</c:v>
                </c:pt>
                <c:pt idx="120">
                  <c:v>125.224</c:v>
                </c:pt>
                <c:pt idx="121">
                  <c:v>114.155</c:v>
                </c:pt>
                <c:pt idx="122">
                  <c:v>112.241</c:v>
                </c:pt>
                <c:pt idx="123">
                  <c:v>110.63800000000001</c:v>
                </c:pt>
                <c:pt idx="124">
                  <c:v>109.759</c:v>
                </c:pt>
                <c:pt idx="125">
                  <c:v>111.89700000000001</c:v>
                </c:pt>
                <c:pt idx="126">
                  <c:v>109.483</c:v>
                </c:pt>
                <c:pt idx="127">
                  <c:v>109.96599999999999</c:v>
                </c:pt>
                <c:pt idx="128">
                  <c:v>111.414</c:v>
                </c:pt>
                <c:pt idx="129">
                  <c:v>110.345</c:v>
                </c:pt>
                <c:pt idx="130">
                  <c:v>112.224</c:v>
                </c:pt>
                <c:pt idx="131">
                  <c:v>113.086</c:v>
                </c:pt>
                <c:pt idx="132">
                  <c:v>114.55200000000001</c:v>
                </c:pt>
                <c:pt idx="133">
                  <c:v>117.086</c:v>
                </c:pt>
                <c:pt idx="134">
                  <c:v>120.46599999999999</c:v>
                </c:pt>
                <c:pt idx="135">
                  <c:v>126.86199999999999</c:v>
                </c:pt>
                <c:pt idx="136">
                  <c:v>134.94800000000001</c:v>
                </c:pt>
                <c:pt idx="137">
                  <c:v>141.29300000000001</c:v>
                </c:pt>
                <c:pt idx="138">
                  <c:v>145.39699999999999</c:v>
                </c:pt>
                <c:pt idx="139">
                  <c:v>154.13800000000001</c:v>
                </c:pt>
                <c:pt idx="140">
                  <c:v>157.017</c:v>
                </c:pt>
                <c:pt idx="141">
                  <c:v>160.31</c:v>
                </c:pt>
                <c:pt idx="142">
                  <c:v>159.91399999999999</c:v>
                </c:pt>
                <c:pt idx="143">
                  <c:v>156.89699999999999</c:v>
                </c:pt>
                <c:pt idx="144">
                  <c:v>152.70699999999999</c:v>
                </c:pt>
                <c:pt idx="145">
                  <c:v>144.44800000000001</c:v>
                </c:pt>
                <c:pt idx="146">
                  <c:v>134.03399999999999</c:v>
                </c:pt>
                <c:pt idx="147">
                  <c:v>123.517</c:v>
                </c:pt>
                <c:pt idx="148">
                  <c:v>115.31</c:v>
                </c:pt>
                <c:pt idx="149">
                  <c:v>110.724</c:v>
                </c:pt>
                <c:pt idx="150">
                  <c:v>109.172</c:v>
                </c:pt>
                <c:pt idx="151">
                  <c:v>108.44799999999999</c:v>
                </c:pt>
                <c:pt idx="152">
                  <c:v>109.39700000000001</c:v>
                </c:pt>
                <c:pt idx="153">
                  <c:v>108.31</c:v>
                </c:pt>
                <c:pt idx="154">
                  <c:v>110.431</c:v>
                </c:pt>
                <c:pt idx="155">
                  <c:v>109.483</c:v>
                </c:pt>
                <c:pt idx="156">
                  <c:v>109.46599999999999</c:v>
                </c:pt>
                <c:pt idx="157">
                  <c:v>107.914</c:v>
                </c:pt>
                <c:pt idx="158">
                  <c:v>109.776</c:v>
                </c:pt>
                <c:pt idx="159">
                  <c:v>110.155</c:v>
                </c:pt>
                <c:pt idx="160">
                  <c:v>109.89700000000001</c:v>
                </c:pt>
                <c:pt idx="161">
                  <c:v>108.431</c:v>
                </c:pt>
                <c:pt idx="162">
                  <c:v>110.05200000000001</c:v>
                </c:pt>
                <c:pt idx="163">
                  <c:v>111.172</c:v>
                </c:pt>
                <c:pt idx="164">
                  <c:v>108.914</c:v>
                </c:pt>
                <c:pt idx="165">
                  <c:v>110.155</c:v>
                </c:pt>
                <c:pt idx="166">
                  <c:v>108.55200000000001</c:v>
                </c:pt>
                <c:pt idx="167">
                  <c:v>111.483</c:v>
                </c:pt>
                <c:pt idx="168">
                  <c:v>109.431</c:v>
                </c:pt>
                <c:pt idx="169">
                  <c:v>110.03400000000001</c:v>
                </c:pt>
                <c:pt idx="170">
                  <c:v>108.10299999999999</c:v>
                </c:pt>
                <c:pt idx="171">
                  <c:v>111.121</c:v>
                </c:pt>
                <c:pt idx="172">
                  <c:v>109.828</c:v>
                </c:pt>
                <c:pt idx="173">
                  <c:v>109.276</c:v>
                </c:pt>
                <c:pt idx="174">
                  <c:v>110.086</c:v>
                </c:pt>
                <c:pt idx="175">
                  <c:v>108.224</c:v>
                </c:pt>
                <c:pt idx="176">
                  <c:v>109.10299999999999</c:v>
                </c:pt>
                <c:pt idx="177">
                  <c:v>108.741</c:v>
                </c:pt>
                <c:pt idx="178">
                  <c:v>108.89700000000001</c:v>
                </c:pt>
                <c:pt idx="179">
                  <c:v>108.379</c:v>
                </c:pt>
                <c:pt idx="180">
                  <c:v>108.414</c:v>
                </c:pt>
                <c:pt idx="181">
                  <c:v>109.328</c:v>
                </c:pt>
                <c:pt idx="182">
                  <c:v>105.914</c:v>
                </c:pt>
                <c:pt idx="183">
                  <c:v>106.55200000000001</c:v>
                </c:pt>
                <c:pt idx="184">
                  <c:v>109.121</c:v>
                </c:pt>
                <c:pt idx="185">
                  <c:v>109.414</c:v>
                </c:pt>
                <c:pt idx="186">
                  <c:v>104.86199999999999</c:v>
                </c:pt>
                <c:pt idx="187">
                  <c:v>106.414</c:v>
                </c:pt>
                <c:pt idx="188">
                  <c:v>106</c:v>
                </c:pt>
                <c:pt idx="189">
                  <c:v>109.19</c:v>
                </c:pt>
                <c:pt idx="190">
                  <c:v>107.724</c:v>
                </c:pt>
                <c:pt idx="191">
                  <c:v>106.914</c:v>
                </c:pt>
                <c:pt idx="192">
                  <c:v>109.483</c:v>
                </c:pt>
                <c:pt idx="193">
                  <c:v>108.914</c:v>
                </c:pt>
                <c:pt idx="194">
                  <c:v>107.05200000000001</c:v>
                </c:pt>
                <c:pt idx="195">
                  <c:v>106.53400000000001</c:v>
                </c:pt>
                <c:pt idx="196">
                  <c:v>105.94799999999999</c:v>
                </c:pt>
                <c:pt idx="197">
                  <c:v>108.79300000000001</c:v>
                </c:pt>
                <c:pt idx="198">
                  <c:v>105.724</c:v>
                </c:pt>
                <c:pt idx="199">
                  <c:v>107.517</c:v>
                </c:pt>
                <c:pt idx="200">
                  <c:v>107.914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117.59398654393523</c:v>
                </c:pt>
                <c:pt idx="20">
                  <c:v>117.73844091459577</c:v>
                </c:pt>
                <c:pt idx="21">
                  <c:v>117.88118203226141</c:v>
                </c:pt>
                <c:pt idx="22">
                  <c:v>118.02193069725828</c:v>
                </c:pt>
                <c:pt idx="23">
                  <c:v>118.16038022121306</c:v>
                </c:pt>
                <c:pt idx="24">
                  <c:v>118.29619571168671</c:v>
                </c:pt>
                <c:pt idx="25">
                  <c:v>118.42901375512415</c:v>
                </c:pt>
                <c:pt idx="26">
                  <c:v>118.55844259650296</c:v>
                </c:pt>
                <c:pt idx="27">
                  <c:v>118.68406293013933</c:v>
                </c:pt>
                <c:pt idx="28">
                  <c:v>118.80542945174726</c:v>
                </c:pt>
                <c:pt idx="29">
                  <c:v>118.92207341787129</c:v>
                </c:pt>
                <c:pt idx="30">
                  <c:v>119.03350672282387</c:v>
                </c:pt>
                <c:pt idx="31">
                  <c:v>119.13922869914053</c:v>
                </c:pt>
                <c:pt idx="32">
                  <c:v>119.23873857857778</c:v>
                </c:pt>
                <c:pt idx="33">
                  <c:v>119.33156059800621</c:v>
                </c:pt>
                <c:pt idx="34">
                  <c:v>119.41729760734889</c:v>
                </c:pt>
                <c:pt idx="35">
                  <c:v>119.49574720956115</c:v>
                </c:pt>
                <c:pt idx="36">
                  <c:v>119.56714904000964</c:v>
                </c:pt>
                <c:pt idx="37">
                  <c:v>119.63269236388538</c:v>
                </c:pt>
                <c:pt idx="38">
                  <c:v>119.69550941742607</c:v>
                </c:pt>
                <c:pt idx="39">
                  <c:v>119.76251490515287</c:v>
                </c:pt>
                <c:pt idx="40">
                  <c:v>119.84760934546206</c:v>
                </c:pt>
                <c:pt idx="41">
                  <c:v>119.9768889558304</c:v>
                </c:pt>
                <c:pt idx="42">
                  <c:v>120.19648646207558</c:v>
                </c:pt>
                <c:pt idx="43">
                  <c:v>120.58333466648656</c:v>
                </c:pt>
                <c:pt idx="44">
                  <c:v>121.25830064621763</c:v>
                </c:pt>
                <c:pt idx="45">
                  <c:v>122.39965153622143</c:v>
                </c:pt>
                <c:pt idx="46">
                  <c:v>124.25276773081643</c:v>
                </c:pt>
                <c:pt idx="47">
                  <c:v>127.12988239937725</c:v>
                </c:pt>
                <c:pt idx="48">
                  <c:v>131.392319870074</c:v>
                </c:pt>
                <c:pt idx="49">
                  <c:v>137.4084126550247</c:v>
                </c:pt>
                <c:pt idx="50">
                  <c:v>145.4836379084899</c:v>
                </c:pt>
                <c:pt idx="51">
                  <c:v>155.76352700738346</c:v>
                </c:pt>
                <c:pt idx="52">
                  <c:v>168.10660836282105</c:v>
                </c:pt>
                <c:pt idx="53">
                  <c:v>181.9037783314495</c:v>
                </c:pt>
                <c:pt idx="54">
                  <c:v>195.8045714679198</c:v>
                </c:pt>
                <c:pt idx="55">
                  <c:v>207.41352417866693</c:v>
                </c:pt>
                <c:pt idx="56">
                  <c:v>213.35413652768989</c:v>
                </c:pt>
                <c:pt idx="57">
                  <c:v>210.35832615170318</c:v>
                </c:pt>
                <c:pt idx="58">
                  <c:v>197.39611432416078</c:v>
                </c:pt>
                <c:pt idx="59">
                  <c:v>177.28887659687192</c:v>
                </c:pt>
                <c:pt idx="60">
                  <c:v>155.77777052872804</c:v>
                </c:pt>
                <c:pt idx="61">
                  <c:v>138.27095130598917</c:v>
                </c:pt>
                <c:pt idx="62">
                  <c:v>127.09926525194173</c:v>
                </c:pt>
                <c:pt idx="63">
                  <c:v>121.45498507340426</c:v>
                </c:pt>
                <c:pt idx="64">
                  <c:v>119.23676258863385</c:v>
                </c:pt>
                <c:pt idx="65">
                  <c:v>118.70132896369543</c:v>
                </c:pt>
                <c:pt idx="66">
                  <c:v>118.97894786430551</c:v>
                </c:pt>
                <c:pt idx="67">
                  <c:v>119.8629041459436</c:v>
                </c:pt>
                <c:pt idx="68">
                  <c:v>121.4932115097984</c:v>
                </c:pt>
                <c:pt idx="69">
                  <c:v>124.16640836105208</c:v>
                </c:pt>
                <c:pt idx="70">
                  <c:v>128.23602455082096</c:v>
                </c:pt>
                <c:pt idx="71">
                  <c:v>134.02711031362338</c:v>
                </c:pt>
                <c:pt idx="72">
                  <c:v>141.72383044730441</c:v>
                </c:pt>
                <c:pt idx="73">
                  <c:v>151.21063905844909</c:v>
                </c:pt>
                <c:pt idx="74">
                  <c:v>161.84264072688288</c:v>
                </c:pt>
                <c:pt idx="75">
                  <c:v>172.14826384647063</c:v>
                </c:pt>
                <c:pt idx="76">
                  <c:v>179.66148425306551</c:v>
                </c:pt>
                <c:pt idx="77">
                  <c:v>181.40995064001478</c:v>
                </c:pt>
                <c:pt idx="78">
                  <c:v>175.45382784080803</c:v>
                </c:pt>
                <c:pt idx="79">
                  <c:v>162.69133027304463</c:v>
                </c:pt>
                <c:pt idx="80">
                  <c:v>147.02899649089338</c:v>
                </c:pt>
                <c:pt idx="81">
                  <c:v>133.14147030686104</c:v>
                </c:pt>
                <c:pt idx="82">
                  <c:v>123.72986380948025</c:v>
                </c:pt>
                <c:pt idx="83">
                  <c:v>118.74195073202034</c:v>
                </c:pt>
                <c:pt idx="84">
                  <c:v>116.63311164448</c:v>
                </c:pt>
                <c:pt idx="85">
                  <c:v>115.88727753535699</c:v>
                </c:pt>
                <c:pt idx="86">
                  <c:v>115.62889562923272</c:v>
                </c:pt>
                <c:pt idx="87">
                  <c:v>115.50520661303946</c:v>
                </c:pt>
                <c:pt idx="88">
                  <c:v>115.4114472675362</c:v>
                </c:pt>
                <c:pt idx="89">
                  <c:v>115.32430731832909</c:v>
                </c:pt>
                <c:pt idx="90">
                  <c:v>115.24034582233072</c:v>
                </c:pt>
                <c:pt idx="91">
                  <c:v>115.16028744721426</c:v>
                </c:pt>
                <c:pt idx="92">
                  <c:v>115.08646477165306</c:v>
                </c:pt>
                <c:pt idx="93">
                  <c:v>115.02316949226002</c:v>
                </c:pt>
                <c:pt idx="94">
                  <c:v>114.97782499491601</c:v>
                </c:pt>
                <c:pt idx="95">
                  <c:v>114.96278238826599</c:v>
                </c:pt>
                <c:pt idx="96">
                  <c:v>114.99783422133038</c:v>
                </c:pt>
                <c:pt idx="97">
                  <c:v>115.11351187792836</c:v>
                </c:pt>
                <c:pt idx="98">
                  <c:v>115.35509379010246</c:v>
                </c:pt>
                <c:pt idx="99">
                  <c:v>115.78701297972664</c:v>
                </c:pt>
                <c:pt idx="100">
                  <c:v>116.49701639674853</c:v>
                </c:pt>
                <c:pt idx="101">
                  <c:v>117.59902880899057</c:v>
                </c:pt>
                <c:pt idx="102">
                  <c:v>119.23329052605143</c:v>
                </c:pt>
                <c:pt idx="103">
                  <c:v>121.56209813141282</c:v>
                </c:pt>
                <c:pt idx="104">
                  <c:v>124.75953093169565</c:v>
                </c:pt>
                <c:pt idx="105">
                  <c:v>128.99399381269669</c:v>
                </c:pt>
                <c:pt idx="106">
                  <c:v>134.40313817764084</c:v>
                </c:pt>
                <c:pt idx="107">
                  <c:v>141.06114014852525</c:v>
                </c:pt>
                <c:pt idx="108">
                  <c:v>148.93719435932513</c:v>
                </c:pt>
                <c:pt idx="109">
                  <c:v>157.84054349359968</c:v>
                </c:pt>
                <c:pt idx="110">
                  <c:v>167.34449024797473</c:v>
                </c:pt>
                <c:pt idx="111">
                  <c:v>176.69158210877339</c:v>
                </c:pt>
                <c:pt idx="112">
                  <c:v>184.72135834774676</c:v>
                </c:pt>
                <c:pt idx="113">
                  <c:v>189.92548393120197</c:v>
                </c:pt>
                <c:pt idx="114">
                  <c:v>190.75972754589824</c:v>
                </c:pt>
                <c:pt idx="115">
                  <c:v>186.23003643166075</c:v>
                </c:pt>
                <c:pt idx="116">
                  <c:v>176.51607141278663</c:v>
                </c:pt>
                <c:pt idx="117">
                  <c:v>163.20120137257015</c:v>
                </c:pt>
                <c:pt idx="118">
                  <c:v>148.81639125234091</c:v>
                </c:pt>
                <c:pt idx="119">
                  <c:v>135.87372350163838</c:v>
                </c:pt>
                <c:pt idx="120">
                  <c:v>125.96621367349587</c:v>
                </c:pt>
                <c:pt idx="121">
                  <c:v>119.44578325795868</c:v>
                </c:pt>
                <c:pt idx="122">
                  <c:v>115.72973706306992</c:v>
                </c:pt>
                <c:pt idx="123">
                  <c:v>113.87990754904385</c:v>
                </c:pt>
                <c:pt idx="124">
                  <c:v>113.06236811741429</c:v>
                </c:pt>
                <c:pt idx="125">
                  <c:v>112.73192222819367</c:v>
                </c:pt>
                <c:pt idx="126">
                  <c:v>112.61031015056865</c:v>
                </c:pt>
                <c:pt idx="127">
                  <c:v>112.59290676698437</c:v>
                </c:pt>
                <c:pt idx="128">
                  <c:v>112.67072750785546</c:v>
                </c:pt>
                <c:pt idx="129">
                  <c:v>112.89087937947487</c:v>
                </c:pt>
                <c:pt idx="130">
                  <c:v>113.34591945915884</c:v>
                </c:pt>
                <c:pt idx="131">
                  <c:v>114.17642875585048</c:v>
                </c:pt>
                <c:pt idx="132">
                  <c:v>115.57399875230382</c:v>
                </c:pt>
                <c:pt idx="133">
                  <c:v>117.7741078938799</c:v>
                </c:pt>
                <c:pt idx="134">
                  <c:v>121.02871350879764</c:v>
                </c:pt>
                <c:pt idx="135">
                  <c:v>125.54909589480016</c:v>
                </c:pt>
                <c:pt idx="136">
                  <c:v>131.41417989116255</c:v>
                </c:pt>
                <c:pt idx="137">
                  <c:v>138.45262329309409</c:v>
                </c:pt>
                <c:pt idx="138">
                  <c:v>146.13114562180965</c:v>
                </c:pt>
                <c:pt idx="139">
                  <c:v>153.51108956112023</c:v>
                </c:pt>
                <c:pt idx="140">
                  <c:v>159.34846721499318</c:v>
                </c:pt>
                <c:pt idx="141">
                  <c:v>162.37803961173222</c:v>
                </c:pt>
                <c:pt idx="142">
                  <c:v>161.72674641800279</c:v>
                </c:pt>
                <c:pt idx="143">
                  <c:v>157.28817401090566</c:v>
                </c:pt>
                <c:pt idx="144">
                  <c:v>149.84893324694724</c:v>
                </c:pt>
                <c:pt idx="145">
                  <c:v>140.85747923171607</c:v>
                </c:pt>
                <c:pt idx="146">
                  <c:v>131.92591218811464</c:v>
                </c:pt>
                <c:pt idx="147">
                  <c:v>124.31415237866001</c:v>
                </c:pt>
                <c:pt idx="148">
                  <c:v>118.6399607776351</c:v>
                </c:pt>
                <c:pt idx="149">
                  <c:v>114.89886072134928</c:v>
                </c:pt>
                <c:pt idx="150">
                  <c:v>112.69736052072554</c:v>
                </c:pt>
                <c:pt idx="151">
                  <c:v>111.52658158376624</c:v>
                </c:pt>
                <c:pt idx="152">
                  <c:v>110.94946766738501</c:v>
                </c:pt>
                <c:pt idx="153">
                  <c:v>110.67022129428089</c:v>
                </c:pt>
                <c:pt idx="154">
                  <c:v>110.52214976918395</c:v>
                </c:pt>
                <c:pt idx="155">
                  <c:v>110.42503772503099</c:v>
                </c:pt>
                <c:pt idx="156">
                  <c:v>110.3454648627733</c:v>
                </c:pt>
                <c:pt idx="157">
                  <c:v>110.27127444939867</c:v>
                </c:pt>
                <c:pt idx="158">
                  <c:v>110.19858496269373</c:v>
                </c:pt>
                <c:pt idx="159">
                  <c:v>110.12630511245113</c:v>
                </c:pt>
                <c:pt idx="160">
                  <c:v>110.05416459347298</c:v>
                </c:pt>
                <c:pt idx="161">
                  <c:v>109.98210470416566</c:v>
                </c:pt>
                <c:pt idx="162">
                  <c:v>109.91011440632235</c:v>
                </c:pt>
                <c:pt idx="163">
                  <c:v>109.83819178101272</c:v>
                </c:pt>
                <c:pt idx="164">
                  <c:v>109.76633610841917</c:v>
                </c:pt>
                <c:pt idx="165">
                  <c:v>109.69454647766635</c:v>
                </c:pt>
                <c:pt idx="166">
                  <c:v>109.62282161721994</c:v>
                </c:pt>
                <c:pt idx="167">
                  <c:v>109.55115992436596</c:v>
                </c:pt>
                <c:pt idx="168">
                  <c:v>109.47955952077081</c:v>
                </c:pt>
                <c:pt idx="169">
                  <c:v>109.40801830777185</c:v>
                </c:pt>
                <c:pt idx="170">
                  <c:v>109.33653401746518</c:v>
                </c:pt>
                <c:pt idx="171">
                  <c:v>109.26510425885371</c:v>
                </c:pt>
                <c:pt idx="172">
                  <c:v>109.19372655887956</c:v>
                </c:pt>
                <c:pt idx="173">
                  <c:v>109.12239839837243</c:v>
                </c:pt>
                <c:pt idx="174">
                  <c:v>109.05111724308104</c:v>
                </c:pt>
                <c:pt idx="175">
                  <c:v>108.97988057005288</c:v>
                </c:pt>
                <c:pt idx="176">
                  <c:v>108.90868588969317</c:v>
                </c:pt>
                <c:pt idx="177">
                  <c:v>108.83753076387414</c:v>
                </c:pt>
                <c:pt idx="178">
                  <c:v>108.76641282048608</c:v>
                </c:pt>
                <c:pt idx="179">
                  <c:v>108.69532976482373</c:v>
                </c:pt>
                <c:pt idx="180">
                  <c:v>108.6242793881932</c:v>
                </c:pt>
                <c:pt idx="181">
                  <c:v>108.55325957410652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117.59398654393364</c:v>
                </c:pt>
                <c:pt idx="20">
                  <c:v>117.73844091458797</c:v>
                </c:pt>
                <c:pt idx="21">
                  <c:v>117.88118203222483</c:v>
                </c:pt>
                <c:pt idx="22">
                  <c:v>118.02193069709337</c:v>
                </c:pt>
                <c:pt idx="23">
                  <c:v>118.16038022049906</c:v>
                </c:pt>
                <c:pt idx="24">
                  <c:v>118.29619570871768</c:v>
                </c:pt>
                <c:pt idx="25">
                  <c:v>118.42901374326605</c:v>
                </c:pt>
                <c:pt idx="26">
                  <c:v>118.5584425510153</c:v>
                </c:pt>
                <c:pt idx="27">
                  <c:v>118.68406276254811</c:v>
                </c:pt>
                <c:pt idx="28">
                  <c:v>118.80542885870209</c:v>
                </c:pt>
                <c:pt idx="29">
                  <c:v>118.92207140227738</c:v>
                </c:pt>
                <c:pt idx="30">
                  <c:v>119.03350014326045</c:v>
                </c:pt>
                <c:pt idx="31">
                  <c:v>119.13920807053387</c:v>
                </c:pt>
                <c:pt idx="32">
                  <c:v>119.2386764600019</c:v>
                </c:pt>
                <c:pt idx="33">
                  <c:v>119.33138093781244</c:v>
                </c:pt>
                <c:pt idx="34">
                  <c:v>119.41679853786592</c:v>
                </c:pt>
                <c:pt idx="35">
                  <c:v>119.49441568573248</c:v>
                </c:pt>
                <c:pt idx="36">
                  <c:v>119.56373698794935</c:v>
                </c:pt>
                <c:pt idx="37">
                  <c:v>119.62429464886584</c:v>
                </c:pt>
                <c:pt idx="38">
                  <c:v>119.67565828009482</c:v>
                </c:pt>
                <c:pt idx="39">
                  <c:v>119.71744481437942</c:v>
                </c:pt>
                <c:pt idx="40">
                  <c:v>119.74932819099502</c:v>
                </c:pt>
                <c:pt idx="41">
                  <c:v>119.77104844855126</c:v>
                </c:pt>
                <c:pt idx="42">
                  <c:v>119.78241984773936</c:v>
                </c:pt>
                <c:pt idx="43">
                  <c:v>119.78333765477096</c:v>
                </c:pt>
                <c:pt idx="44">
                  <c:v>119.77378324805781</c:v>
                </c:pt>
                <c:pt idx="45">
                  <c:v>119.75382726621666</c:v>
                </c:pt>
                <c:pt idx="46">
                  <c:v>119.72363059265074</c:v>
                </c:pt>
                <c:pt idx="47">
                  <c:v>119.68344306641588</c:v>
                </c:pt>
                <c:pt idx="48">
                  <c:v>119.63359991454243</c:v>
                </c:pt>
                <c:pt idx="49">
                  <c:v>119.57451600978732</c:v>
                </c:pt>
                <c:pt idx="50">
                  <c:v>119.50667816169369</c:v>
                </c:pt>
                <c:pt idx="51">
                  <c:v>119.43063573991472</c:v>
                </c:pt>
                <c:pt idx="52">
                  <c:v>119.34699000028769</c:v>
                </c:pt>
                <c:pt idx="53">
                  <c:v>119.2563825313205</c:v>
                </c:pt>
                <c:pt idx="54">
                  <c:v>119.15948325914552</c:v>
                </c:pt>
                <c:pt idx="55">
                  <c:v>119.0569784426898</c:v>
                </c:pt>
                <c:pt idx="56">
                  <c:v>118.94955906022558</c:v>
                </c:pt>
                <c:pt idx="57">
                  <c:v>118.83790993789607</c:v>
                </c:pt>
                <c:pt idx="58">
                  <c:v>118.72269990580403</c:v>
                </c:pt>
                <c:pt idx="59">
                  <c:v>118.60457319388966</c:v>
                </c:pt>
                <c:pt idx="60">
                  <c:v>118.48414220407558</c:v>
                </c:pt>
                <c:pt idx="61">
                  <c:v>118.36198172230191</c:v>
                </c:pt>
                <c:pt idx="62">
                  <c:v>118.2386245683354</c:v>
                </c:pt>
                <c:pt idx="63">
                  <c:v>118.11455862557635</c:v>
                </c:pt>
                <c:pt idx="64">
                  <c:v>117.99022514917495</c:v>
                </c:pt>
                <c:pt idx="65">
                  <c:v>117.86601821910408</c:v>
                </c:pt>
                <c:pt idx="66">
                  <c:v>117.7422851849455</c:v>
                </c:pt>
                <c:pt idx="67">
                  <c:v>117.61932793984123</c:v>
                </c:pt>
                <c:pt idx="68">
                  <c:v>117.49740486069689</c:v>
                </c:pt>
                <c:pt idx="69">
                  <c:v>117.37673325843943</c:v>
                </c:pt>
                <c:pt idx="70">
                  <c:v>117.25749219404135</c:v>
                </c:pt>
                <c:pt idx="71">
                  <c:v>117.13982553137291</c:v>
                </c:pt>
                <c:pt idx="72">
                  <c:v>117.02384511519031</c:v>
                </c:pt>
                <c:pt idx="73">
                  <c:v>116.90963398044762</c:v>
                </c:pt>
                <c:pt idx="74">
                  <c:v>116.79724951664427</c:v>
                </c:pt>
                <c:pt idx="75">
                  <c:v>116.68672652738276</c:v>
                </c:pt>
                <c:pt idx="76">
                  <c:v>116.57808014023529</c:v>
                </c:pt>
                <c:pt idx="77">
                  <c:v>116.47130853514749</c:v>
                </c:pt>
                <c:pt idx="78">
                  <c:v>116.36639547082798</c:v>
                </c:pt>
                <c:pt idx="79">
                  <c:v>116.26331259791287</c:v>
                </c:pt>
                <c:pt idx="80">
                  <c:v>116.1620215552492</c:v>
                </c:pt>
                <c:pt idx="81">
                  <c:v>116.06247585157556</c:v>
                </c:pt>
                <c:pt idx="82">
                  <c:v>115.96462253937753</c:v>
                </c:pt>
                <c:pt idx="83">
                  <c:v>115.86840369095967</c:v>
                </c:pt>
                <c:pt idx="84">
                  <c:v>115.77375768900581</c:v>
                </c:pt>
                <c:pt idx="85">
                  <c:v>115.6806203452785</c:v>
                </c:pt>
                <c:pt idx="86">
                  <c:v>115.58892586180691</c:v>
                </c:pt>
                <c:pt idx="87">
                  <c:v>115.49860764908311</c:v>
                </c:pt>
                <c:pt idx="88">
                  <c:v>115.40959901555225</c:v>
                </c:pt>
                <c:pt idx="89">
                  <c:v>115.32183374215749</c:v>
                </c:pt>
                <c:pt idx="90">
                  <c:v>115.23524655496888</c:v>
                </c:pt>
                <c:pt idx="91">
                  <c:v>115.1497735080646</c:v>
                </c:pt>
                <c:pt idx="92">
                  <c:v>115.06535228789429</c:v>
                </c:pt>
                <c:pt idx="93">
                  <c:v>114.98192244938646</c:v>
                </c:pt>
                <c:pt idx="94">
                  <c:v>114.89942559309553</c:v>
                </c:pt>
                <c:pt idx="95">
                  <c:v>114.81780549174418</c:v>
                </c:pt>
                <c:pt idx="96">
                  <c:v>114.7370081736204</c:v>
                </c:pt>
                <c:pt idx="97">
                  <c:v>114.65698196944697</c:v>
                </c:pt>
                <c:pt idx="98">
                  <c:v>114.57767752856176</c:v>
                </c:pt>
                <c:pt idx="99">
                  <c:v>114.49904780953155</c:v>
                </c:pt>
                <c:pt idx="100">
                  <c:v>114.42104804967414</c:v>
                </c:pt>
                <c:pt idx="101">
                  <c:v>114.34363571737904</c:v>
                </c:pt>
                <c:pt idx="102">
                  <c:v>114.26677045059657</c:v>
                </c:pt>
                <c:pt idx="103">
                  <c:v>114.19041398440282</c:v>
                </c:pt>
                <c:pt idx="104">
                  <c:v>114.11453007014433</c:v>
                </c:pt>
                <c:pt idx="105">
                  <c:v>114.03908438831157</c:v>
                </c:pt>
                <c:pt idx="106">
                  <c:v>113.96404445698803</c:v>
                </c:pt>
                <c:pt idx="107">
                  <c:v>113.88937953746053</c:v>
                </c:pt>
                <c:pt idx="108">
                  <c:v>113.81506053835889</c:v>
                </c:pt>
                <c:pt idx="109">
                  <c:v>113.74105991951224</c:v>
                </c:pt>
                <c:pt idx="110">
                  <c:v>113.66735159656261</c:v>
                </c:pt>
                <c:pt idx="111">
                  <c:v>113.59391084726188</c:v>
                </c:pt>
                <c:pt idx="112">
                  <c:v>113.52071422029104</c:v>
                </c:pt>
                <c:pt idx="113">
                  <c:v>113.44773944737933</c:v>
                </c:pt>
                <c:pt idx="114">
                  <c:v>113.37496535946177</c:v>
                </c:pt>
                <c:pt idx="115">
                  <c:v>113.30237180759198</c:v>
                </c:pt>
                <c:pt idx="116">
                  <c:v>113.22993958932307</c:v>
                </c:pt>
                <c:pt idx="117">
                  <c:v>113.15765038127229</c:v>
                </c:pt>
                <c:pt idx="118">
                  <c:v>113.08548667859819</c:v>
                </c:pt>
                <c:pt idx="119">
                  <c:v>113.0134317421268</c:v>
                </c:pt>
                <c:pt idx="120">
                  <c:v>112.94146955386954</c:v>
                </c:pt>
                <c:pt idx="121">
                  <c:v>112.86958478166166</c:v>
                </c:pt>
                <c:pt idx="122">
                  <c:v>112.79776275361738</c:v>
                </c:pt>
                <c:pt idx="123">
                  <c:v>112.72598944302834</c:v>
                </c:pt>
                <c:pt idx="124">
                  <c:v>112.65425146422342</c:v>
                </c:pt>
                <c:pt idx="125">
                  <c:v>112.58253607974315</c:v>
                </c:pt>
                <c:pt idx="126">
                  <c:v>112.51083121896104</c:v>
                </c:pt>
                <c:pt idx="127">
                  <c:v>112.43912550799311</c:v>
                </c:pt>
                <c:pt idx="128">
                  <c:v>112.36740831037693</c:v>
                </c:pt>
                <c:pt idx="129">
                  <c:v>112.29566977757682</c:v>
                </c:pt>
                <c:pt idx="130">
                  <c:v>112.22390090788501</c:v>
                </c:pt>
                <c:pt idx="131">
                  <c:v>112.1520936117639</c:v>
                </c:pt>
                <c:pt idx="132">
                  <c:v>112.08024078112901</c:v>
                </c:pt>
                <c:pt idx="133">
                  <c:v>112.008336359548</c:v>
                </c:pt>
                <c:pt idx="134">
                  <c:v>111.93637540986066</c:v>
                </c:pt>
                <c:pt idx="135">
                  <c:v>111.8643541753642</c:v>
                </c:pt>
                <c:pt idx="136">
                  <c:v>111.79227013049758</c:v>
                </c:pt>
                <c:pt idx="137">
                  <c:v>111.72012201695141</c:v>
                </c:pt>
                <c:pt idx="138">
                  <c:v>111.6479098613578</c:v>
                </c:pt>
                <c:pt idx="139">
                  <c:v>111.57563497120375</c:v>
                </c:pt>
                <c:pt idx="140">
                  <c:v>111.50329990636051</c:v>
                </c:pt>
                <c:pt idx="141">
                  <c:v>111.43090842461402</c:v>
                </c:pt>
                <c:pt idx="142">
                  <c:v>111.35846540076048</c:v>
                </c:pt>
                <c:pt idx="143">
                  <c:v>111.28597672013734</c:v>
                </c:pt>
                <c:pt idx="144">
                  <c:v>111.21344914878907</c:v>
                </c:pt>
                <c:pt idx="145">
                  <c:v>111.14089018373299</c:v>
                </c:pt>
                <c:pt idx="146">
                  <c:v>111.06830788787852</c:v>
                </c:pt>
                <c:pt idx="147">
                  <c:v>110.9957107149864</c:v>
                </c:pt>
                <c:pt idx="148">
                  <c:v>110.92310733055746</c:v>
                </c:pt>
                <c:pt idx="149">
                  <c:v>110.85050643468085</c:v>
                </c:pt>
                <c:pt idx="150">
                  <c:v>110.77791659264325</c:v>
                </c:pt>
                <c:pt idx="151">
                  <c:v>110.70534607853411</c:v>
                </c:pt>
                <c:pt idx="152">
                  <c:v>110.63280273623754</c:v>
                </c:pt>
                <c:pt idx="153">
                  <c:v>110.56029386115529</c:v>
                </c:pt>
                <c:pt idx="154">
                  <c:v>110.48782610485235</c:v>
                </c:pt>
                <c:pt idx="155">
                  <c:v>110.41540540364373</c:v>
                </c:pt>
                <c:pt idx="156">
                  <c:v>110.34303693103548</c:v>
                </c:pt>
                <c:pt idx="157">
                  <c:v>110.270725072956</c:v>
                </c:pt>
                <c:pt idx="158">
                  <c:v>110.1984734239183</c:v>
                </c:pt>
                <c:pt idx="159">
                  <c:v>110.12628480166117</c:v>
                </c:pt>
                <c:pt idx="160">
                  <c:v>110.0541612774343</c:v>
                </c:pt>
                <c:pt idx="161">
                  <c:v>109.9821042189096</c:v>
                </c:pt>
                <c:pt idx="162">
                  <c:v>109.91011434269195</c:v>
                </c:pt>
                <c:pt idx="163">
                  <c:v>109.83819177353794</c:v>
                </c:pt>
                <c:pt idx="164">
                  <c:v>109.7663361076327</c:v>
                </c:pt>
                <c:pt idx="165">
                  <c:v>109.69454647759224</c:v>
                </c:pt>
                <c:pt idx="166">
                  <c:v>109.62282161721369</c:v>
                </c:pt>
                <c:pt idx="167">
                  <c:v>109.55115992436549</c:v>
                </c:pt>
                <c:pt idx="168">
                  <c:v>109.47955952077078</c:v>
                </c:pt>
                <c:pt idx="169">
                  <c:v>109.40801830777185</c:v>
                </c:pt>
                <c:pt idx="170">
                  <c:v>109.33653401746518</c:v>
                </c:pt>
                <c:pt idx="171">
                  <c:v>109.26510425885371</c:v>
                </c:pt>
                <c:pt idx="172">
                  <c:v>109.19372655887956</c:v>
                </c:pt>
                <c:pt idx="173">
                  <c:v>109.12239839837243</c:v>
                </c:pt>
                <c:pt idx="174">
                  <c:v>109.05111724308104</c:v>
                </c:pt>
                <c:pt idx="175">
                  <c:v>108.97988057005288</c:v>
                </c:pt>
                <c:pt idx="176">
                  <c:v>108.90868588969317</c:v>
                </c:pt>
                <c:pt idx="177">
                  <c:v>108.83753076387414</c:v>
                </c:pt>
                <c:pt idx="178">
                  <c:v>108.76641282048608</c:v>
                </c:pt>
                <c:pt idx="179">
                  <c:v>108.69532976482373</c:v>
                </c:pt>
                <c:pt idx="180">
                  <c:v>108.6242793881932</c:v>
                </c:pt>
                <c:pt idx="181">
                  <c:v>108.55325957410652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111.85</c:v>
                </c:pt>
                <c:pt idx="1">
                  <c:v>114.31699999999999</c:v>
                </c:pt>
                <c:pt idx="2">
                  <c:v>113.43300000000001</c:v>
                </c:pt>
                <c:pt idx="3">
                  <c:v>111.95</c:v>
                </c:pt>
                <c:pt idx="4">
                  <c:v>113.133</c:v>
                </c:pt>
                <c:pt idx="5">
                  <c:v>114.5</c:v>
                </c:pt>
                <c:pt idx="6">
                  <c:v>114.217</c:v>
                </c:pt>
                <c:pt idx="7">
                  <c:v>112.917</c:v>
                </c:pt>
                <c:pt idx="8">
                  <c:v>114.167</c:v>
                </c:pt>
                <c:pt idx="9">
                  <c:v>113.883</c:v>
                </c:pt>
                <c:pt idx="10">
                  <c:v>112.217</c:v>
                </c:pt>
                <c:pt idx="11">
                  <c:v>112.633</c:v>
                </c:pt>
                <c:pt idx="12">
                  <c:v>109</c:v>
                </c:pt>
                <c:pt idx="13">
                  <c:v>111.8</c:v>
                </c:pt>
                <c:pt idx="14">
                  <c:v>111.517</c:v>
                </c:pt>
                <c:pt idx="15">
                  <c:v>114.017</c:v>
                </c:pt>
                <c:pt idx="16">
                  <c:v>110.55</c:v>
                </c:pt>
                <c:pt idx="17">
                  <c:v>110.68300000000001</c:v>
                </c:pt>
                <c:pt idx="18">
                  <c:v>112.5</c:v>
                </c:pt>
                <c:pt idx="19">
                  <c:v>110.583</c:v>
                </c:pt>
                <c:pt idx="20">
                  <c:v>112.06699999999999</c:v>
                </c:pt>
                <c:pt idx="21">
                  <c:v>112.43300000000001</c:v>
                </c:pt>
                <c:pt idx="22">
                  <c:v>111.867</c:v>
                </c:pt>
                <c:pt idx="23">
                  <c:v>112.833</c:v>
                </c:pt>
                <c:pt idx="24">
                  <c:v>112.167</c:v>
                </c:pt>
                <c:pt idx="25">
                  <c:v>113.633</c:v>
                </c:pt>
                <c:pt idx="26">
                  <c:v>112.217</c:v>
                </c:pt>
                <c:pt idx="27">
                  <c:v>113.35</c:v>
                </c:pt>
                <c:pt idx="28">
                  <c:v>114.3</c:v>
                </c:pt>
                <c:pt idx="29">
                  <c:v>113.383</c:v>
                </c:pt>
                <c:pt idx="30">
                  <c:v>113.617</c:v>
                </c:pt>
                <c:pt idx="31">
                  <c:v>113.333</c:v>
                </c:pt>
                <c:pt idx="32">
                  <c:v>117.4</c:v>
                </c:pt>
                <c:pt idx="33">
                  <c:v>115.467</c:v>
                </c:pt>
                <c:pt idx="34">
                  <c:v>113.733</c:v>
                </c:pt>
                <c:pt idx="35">
                  <c:v>114.81699999999999</c:v>
                </c:pt>
                <c:pt idx="36">
                  <c:v>114.85</c:v>
                </c:pt>
                <c:pt idx="37">
                  <c:v>115.35</c:v>
                </c:pt>
                <c:pt idx="38">
                  <c:v>116.5</c:v>
                </c:pt>
                <c:pt idx="39">
                  <c:v>116.1</c:v>
                </c:pt>
                <c:pt idx="40">
                  <c:v>118.033</c:v>
                </c:pt>
                <c:pt idx="41">
                  <c:v>117.5</c:v>
                </c:pt>
                <c:pt idx="42">
                  <c:v>119.033</c:v>
                </c:pt>
                <c:pt idx="43">
                  <c:v>118.75</c:v>
                </c:pt>
                <c:pt idx="44">
                  <c:v>121</c:v>
                </c:pt>
                <c:pt idx="45">
                  <c:v>122.967</c:v>
                </c:pt>
                <c:pt idx="46">
                  <c:v>128.93299999999999</c:v>
                </c:pt>
                <c:pt idx="47">
                  <c:v>138.61699999999999</c:v>
                </c:pt>
                <c:pt idx="48">
                  <c:v>149.65</c:v>
                </c:pt>
                <c:pt idx="49">
                  <c:v>164.43299999999999</c:v>
                </c:pt>
                <c:pt idx="50">
                  <c:v>178.88300000000001</c:v>
                </c:pt>
                <c:pt idx="51">
                  <c:v>193.18299999999999</c:v>
                </c:pt>
                <c:pt idx="52">
                  <c:v>206.1</c:v>
                </c:pt>
                <c:pt idx="53">
                  <c:v>216.11699999999999</c:v>
                </c:pt>
                <c:pt idx="54">
                  <c:v>222.53299999999999</c:v>
                </c:pt>
                <c:pt idx="55">
                  <c:v>226.517</c:v>
                </c:pt>
                <c:pt idx="56">
                  <c:v>227.417</c:v>
                </c:pt>
                <c:pt idx="57">
                  <c:v>226.167</c:v>
                </c:pt>
                <c:pt idx="58">
                  <c:v>224.31700000000001</c:v>
                </c:pt>
                <c:pt idx="59">
                  <c:v>217.917</c:v>
                </c:pt>
                <c:pt idx="60">
                  <c:v>207.93299999999999</c:v>
                </c:pt>
                <c:pt idx="61">
                  <c:v>192.31700000000001</c:v>
                </c:pt>
                <c:pt idx="62">
                  <c:v>167.55</c:v>
                </c:pt>
                <c:pt idx="63">
                  <c:v>133.93299999999999</c:v>
                </c:pt>
                <c:pt idx="64">
                  <c:v>116.217</c:v>
                </c:pt>
                <c:pt idx="65">
                  <c:v>109.983</c:v>
                </c:pt>
                <c:pt idx="66">
                  <c:v>112.06699999999999</c:v>
                </c:pt>
                <c:pt idx="67">
                  <c:v>113.68300000000001</c:v>
                </c:pt>
                <c:pt idx="68">
                  <c:v>122.417</c:v>
                </c:pt>
                <c:pt idx="69">
                  <c:v>130.44999999999999</c:v>
                </c:pt>
                <c:pt idx="70">
                  <c:v>143.30000000000001</c:v>
                </c:pt>
                <c:pt idx="71">
                  <c:v>154.167</c:v>
                </c:pt>
                <c:pt idx="72">
                  <c:v>164.517</c:v>
                </c:pt>
                <c:pt idx="73">
                  <c:v>175.38300000000001</c:v>
                </c:pt>
                <c:pt idx="74">
                  <c:v>181.483</c:v>
                </c:pt>
                <c:pt idx="75">
                  <c:v>187.483</c:v>
                </c:pt>
                <c:pt idx="76">
                  <c:v>191.2</c:v>
                </c:pt>
                <c:pt idx="77">
                  <c:v>195.13300000000001</c:v>
                </c:pt>
                <c:pt idx="78">
                  <c:v>193.11699999999999</c:v>
                </c:pt>
                <c:pt idx="79">
                  <c:v>189.75</c:v>
                </c:pt>
                <c:pt idx="80">
                  <c:v>185.28299999999999</c:v>
                </c:pt>
                <c:pt idx="81">
                  <c:v>172.53299999999999</c:v>
                </c:pt>
                <c:pt idx="82">
                  <c:v>153.25</c:v>
                </c:pt>
                <c:pt idx="83">
                  <c:v>122.7</c:v>
                </c:pt>
                <c:pt idx="84">
                  <c:v>108.883</c:v>
                </c:pt>
                <c:pt idx="85">
                  <c:v>103.367</c:v>
                </c:pt>
                <c:pt idx="86">
                  <c:v>103.31699999999999</c:v>
                </c:pt>
                <c:pt idx="87">
                  <c:v>103.733</c:v>
                </c:pt>
                <c:pt idx="88">
                  <c:v>103.25</c:v>
                </c:pt>
                <c:pt idx="89">
                  <c:v>104.967</c:v>
                </c:pt>
                <c:pt idx="90">
                  <c:v>104.367</c:v>
                </c:pt>
                <c:pt idx="91">
                  <c:v>106.1</c:v>
                </c:pt>
                <c:pt idx="92">
                  <c:v>106.05</c:v>
                </c:pt>
                <c:pt idx="93">
                  <c:v>104.917</c:v>
                </c:pt>
                <c:pt idx="94">
                  <c:v>107.25</c:v>
                </c:pt>
                <c:pt idx="95">
                  <c:v>107.68300000000001</c:v>
                </c:pt>
                <c:pt idx="96">
                  <c:v>107.31699999999999</c:v>
                </c:pt>
                <c:pt idx="97">
                  <c:v>106.383</c:v>
                </c:pt>
                <c:pt idx="98">
                  <c:v>104.733</c:v>
                </c:pt>
                <c:pt idx="99">
                  <c:v>106.283</c:v>
                </c:pt>
                <c:pt idx="100">
                  <c:v>105.4</c:v>
                </c:pt>
                <c:pt idx="101">
                  <c:v>106.767</c:v>
                </c:pt>
                <c:pt idx="102">
                  <c:v>105.217</c:v>
                </c:pt>
                <c:pt idx="103">
                  <c:v>107.267</c:v>
                </c:pt>
                <c:pt idx="104">
                  <c:v>104.6</c:v>
                </c:pt>
                <c:pt idx="105">
                  <c:v>105.733</c:v>
                </c:pt>
                <c:pt idx="106">
                  <c:v>106.7</c:v>
                </c:pt>
                <c:pt idx="107">
                  <c:v>104.517</c:v>
                </c:pt>
                <c:pt idx="108">
                  <c:v>107.15</c:v>
                </c:pt>
                <c:pt idx="109">
                  <c:v>106.283</c:v>
                </c:pt>
                <c:pt idx="110">
                  <c:v>105.467</c:v>
                </c:pt>
                <c:pt idx="111">
                  <c:v>105.233</c:v>
                </c:pt>
                <c:pt idx="112">
                  <c:v>104.85</c:v>
                </c:pt>
                <c:pt idx="113">
                  <c:v>105.083</c:v>
                </c:pt>
                <c:pt idx="114">
                  <c:v>104.017</c:v>
                </c:pt>
                <c:pt idx="115">
                  <c:v>105.333</c:v>
                </c:pt>
                <c:pt idx="116">
                  <c:v>104.93300000000001</c:v>
                </c:pt>
                <c:pt idx="117">
                  <c:v>105.1</c:v>
                </c:pt>
                <c:pt idx="118">
                  <c:v>105.25</c:v>
                </c:pt>
                <c:pt idx="119">
                  <c:v>103.81699999999999</c:v>
                </c:pt>
                <c:pt idx="120">
                  <c:v>106.117</c:v>
                </c:pt>
                <c:pt idx="121">
                  <c:v>103.417</c:v>
                </c:pt>
                <c:pt idx="122">
                  <c:v>105.383</c:v>
                </c:pt>
                <c:pt idx="123">
                  <c:v>104.25</c:v>
                </c:pt>
                <c:pt idx="124">
                  <c:v>102.6</c:v>
                </c:pt>
                <c:pt idx="125">
                  <c:v>103.983</c:v>
                </c:pt>
                <c:pt idx="126">
                  <c:v>101.45</c:v>
                </c:pt>
                <c:pt idx="127">
                  <c:v>104.233</c:v>
                </c:pt>
                <c:pt idx="128">
                  <c:v>102.883</c:v>
                </c:pt>
                <c:pt idx="129">
                  <c:v>103.667</c:v>
                </c:pt>
                <c:pt idx="130">
                  <c:v>104.517</c:v>
                </c:pt>
                <c:pt idx="131">
                  <c:v>103.68300000000001</c:v>
                </c:pt>
                <c:pt idx="132">
                  <c:v>105.217</c:v>
                </c:pt>
                <c:pt idx="133">
                  <c:v>103.867</c:v>
                </c:pt>
                <c:pt idx="134">
                  <c:v>104.917</c:v>
                </c:pt>
                <c:pt idx="135">
                  <c:v>102.55</c:v>
                </c:pt>
                <c:pt idx="136">
                  <c:v>103.083</c:v>
                </c:pt>
                <c:pt idx="137">
                  <c:v>102.267</c:v>
                </c:pt>
                <c:pt idx="138">
                  <c:v>104.45</c:v>
                </c:pt>
                <c:pt idx="139">
                  <c:v>103.017</c:v>
                </c:pt>
                <c:pt idx="140">
                  <c:v>101.967</c:v>
                </c:pt>
                <c:pt idx="141">
                  <c:v>104.81699999999999</c:v>
                </c:pt>
                <c:pt idx="142">
                  <c:v>98.417000000000002</c:v>
                </c:pt>
                <c:pt idx="143">
                  <c:v>99.766999999999996</c:v>
                </c:pt>
                <c:pt idx="144">
                  <c:v>103.617</c:v>
                </c:pt>
                <c:pt idx="145">
                  <c:v>100.43300000000001</c:v>
                </c:pt>
                <c:pt idx="146">
                  <c:v>101.417</c:v>
                </c:pt>
                <c:pt idx="147">
                  <c:v>101.033</c:v>
                </c:pt>
                <c:pt idx="148">
                  <c:v>99.45</c:v>
                </c:pt>
                <c:pt idx="149">
                  <c:v>99.25</c:v>
                </c:pt>
                <c:pt idx="150">
                  <c:v>99.183000000000007</c:v>
                </c:pt>
                <c:pt idx="151">
                  <c:v>101.633</c:v>
                </c:pt>
                <c:pt idx="152">
                  <c:v>101.4</c:v>
                </c:pt>
                <c:pt idx="153">
                  <c:v>102.033</c:v>
                </c:pt>
                <c:pt idx="154">
                  <c:v>99.533000000000001</c:v>
                </c:pt>
                <c:pt idx="155">
                  <c:v>99.816999999999993</c:v>
                </c:pt>
                <c:pt idx="156">
                  <c:v>101.617</c:v>
                </c:pt>
                <c:pt idx="157">
                  <c:v>101.633</c:v>
                </c:pt>
                <c:pt idx="158">
                  <c:v>102.1</c:v>
                </c:pt>
                <c:pt idx="159">
                  <c:v>99.117000000000004</c:v>
                </c:pt>
                <c:pt idx="160">
                  <c:v>99.867000000000004</c:v>
                </c:pt>
                <c:pt idx="161">
                  <c:v>99.683000000000007</c:v>
                </c:pt>
                <c:pt idx="162">
                  <c:v>96.8</c:v>
                </c:pt>
                <c:pt idx="163">
                  <c:v>99.466999999999999</c:v>
                </c:pt>
                <c:pt idx="164">
                  <c:v>99.5</c:v>
                </c:pt>
                <c:pt idx="165">
                  <c:v>100.233</c:v>
                </c:pt>
                <c:pt idx="166">
                  <c:v>101.117</c:v>
                </c:pt>
                <c:pt idx="167">
                  <c:v>99.5</c:v>
                </c:pt>
                <c:pt idx="168">
                  <c:v>99.516999999999996</c:v>
                </c:pt>
                <c:pt idx="169">
                  <c:v>101.55</c:v>
                </c:pt>
                <c:pt idx="170">
                  <c:v>102.68300000000001</c:v>
                </c:pt>
                <c:pt idx="171">
                  <c:v>102.083</c:v>
                </c:pt>
                <c:pt idx="172">
                  <c:v>102.81699999999999</c:v>
                </c:pt>
                <c:pt idx="173">
                  <c:v>100.733</c:v>
                </c:pt>
                <c:pt idx="174">
                  <c:v>101.083</c:v>
                </c:pt>
                <c:pt idx="175">
                  <c:v>98.2</c:v>
                </c:pt>
                <c:pt idx="176">
                  <c:v>101.93300000000001</c:v>
                </c:pt>
                <c:pt idx="177">
                  <c:v>100.3</c:v>
                </c:pt>
                <c:pt idx="178">
                  <c:v>101.75</c:v>
                </c:pt>
                <c:pt idx="179">
                  <c:v>100.35</c:v>
                </c:pt>
                <c:pt idx="180">
                  <c:v>101.9</c:v>
                </c:pt>
                <c:pt idx="181">
                  <c:v>101.81699999999999</c:v>
                </c:pt>
                <c:pt idx="182">
                  <c:v>100.35</c:v>
                </c:pt>
                <c:pt idx="183">
                  <c:v>101.68300000000001</c:v>
                </c:pt>
                <c:pt idx="184">
                  <c:v>101.667</c:v>
                </c:pt>
                <c:pt idx="185">
                  <c:v>102.15</c:v>
                </c:pt>
                <c:pt idx="186">
                  <c:v>102.18300000000001</c:v>
                </c:pt>
                <c:pt idx="187">
                  <c:v>100</c:v>
                </c:pt>
                <c:pt idx="188">
                  <c:v>99.85</c:v>
                </c:pt>
                <c:pt idx="189">
                  <c:v>100.133</c:v>
                </c:pt>
                <c:pt idx="190">
                  <c:v>101.383</c:v>
                </c:pt>
                <c:pt idx="191">
                  <c:v>101.55</c:v>
                </c:pt>
                <c:pt idx="192">
                  <c:v>100.06699999999999</c:v>
                </c:pt>
                <c:pt idx="193">
                  <c:v>100.93300000000001</c:v>
                </c:pt>
                <c:pt idx="194">
                  <c:v>100.06699999999999</c:v>
                </c:pt>
                <c:pt idx="195">
                  <c:v>101.167</c:v>
                </c:pt>
                <c:pt idx="196">
                  <c:v>99.75</c:v>
                </c:pt>
                <c:pt idx="197">
                  <c:v>101.883</c:v>
                </c:pt>
                <c:pt idx="198">
                  <c:v>101.233</c:v>
                </c:pt>
                <c:pt idx="199">
                  <c:v>99.15</c:v>
                </c:pt>
                <c:pt idx="200">
                  <c:v>98.716999999999999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111.77026776697016</c:v>
                </c:pt>
                <c:pt idx="1">
                  <c:v>111.84516516548678</c:v>
                </c:pt>
                <c:pt idx="2">
                  <c:v>111.91939679085178</c:v>
                </c:pt>
                <c:pt idx="3">
                  <c:v>111.9928737734902</c:v>
                </c:pt>
                <c:pt idx="4">
                  <c:v>112.06549727827979</c:v>
                </c:pt>
                <c:pt idx="5">
                  <c:v>112.13715762075302</c:v>
                </c:pt>
                <c:pt idx="6">
                  <c:v>112.20773334763574</c:v>
                </c:pt>
                <c:pt idx="7">
                  <c:v>112.27709029047972</c:v>
                </c:pt>
                <c:pt idx="8">
                  <c:v>112.34508060423124</c:v>
                </c:pt>
                <c:pt idx="9">
                  <c:v>112.41154180631838</c:v>
                </c:pt>
                <c:pt idx="10">
                  <c:v>112.47629583641476</c:v>
                </c:pt>
                <c:pt idx="11">
                  <c:v>112.53914816276807</c:v>
                </c:pt>
                <c:pt idx="12">
                  <c:v>112.59988696845461</c:v>
                </c:pt>
                <c:pt idx="13">
                  <c:v>112.65828246122672</c:v>
                </c:pt>
                <c:pt idx="14">
                  <c:v>112.71408636578558</c:v>
                </c:pt>
                <c:pt idx="15">
                  <c:v>112.76703168100164</c:v>
                </c:pt>
                <c:pt idx="16">
                  <c:v>112.816832823298</c:v>
                </c:pt>
                <c:pt idx="17">
                  <c:v>112.8631863422176</c:v>
                </c:pt>
                <c:pt idx="18">
                  <c:v>112.90577250356574</c:v>
                </c:pt>
                <c:pt idx="19">
                  <c:v>112.94425821907129</c:v>
                </c:pt>
                <c:pt idx="20">
                  <c:v>112.97830210505936</c:v>
                </c:pt>
                <c:pt idx="21">
                  <c:v>113.00756294422258</c:v>
                </c:pt>
                <c:pt idx="22">
                  <c:v>113.03171360074826</c:v>
                </c:pt>
                <c:pt idx="23">
                  <c:v>113.05046362954768</c:v>
                </c:pt>
                <c:pt idx="24">
                  <c:v>113.06359558817775</c:v>
                </c:pt>
                <c:pt idx="25">
                  <c:v>113.07102259217484</c:v>
                </c:pt>
                <c:pt idx="26">
                  <c:v>113.07287813629166</c:v>
                </c:pt>
                <c:pt idx="27">
                  <c:v>113.06965376997188</c:v>
                </c:pt>
                <c:pt idx="28">
                  <c:v>113.06240586814538</c:v>
                </c:pt>
                <c:pt idx="29">
                  <c:v>113.05305923319735</c:v>
                </c:pt>
                <c:pt idx="30">
                  <c:v>113.0448419600645</c:v>
                </c:pt>
                <c:pt idx="31">
                  <c:v>113.04289169396748</c:v>
                </c:pt>
                <c:pt idx="32">
                  <c:v>113.05507620668172</c:v>
                </c:pt>
                <c:pt idx="33">
                  <c:v>113.09306844036563</c:v>
                </c:pt>
                <c:pt idx="34">
                  <c:v>113.17370446293236</c:v>
                </c:pt>
                <c:pt idx="35">
                  <c:v>113.32062843475377</c:v>
                </c:pt>
                <c:pt idx="36">
                  <c:v>113.56618827714047</c:v>
                </c:pt>
                <c:pt idx="37">
                  <c:v>113.95348710445084</c:v>
                </c:pt>
                <c:pt idx="38">
                  <c:v>114.53841903276746</c:v>
                </c:pt>
                <c:pt idx="39">
                  <c:v>115.39142806617669</c:v>
                </c:pt>
                <c:pt idx="40">
                  <c:v>116.59863492460659</c:v>
                </c:pt>
                <c:pt idx="41">
                  <c:v>118.26189424216621</c:v>
                </c:pt>
                <c:pt idx="42">
                  <c:v>120.49729415695107</c:v>
                </c:pt>
                <c:pt idx="43">
                  <c:v>123.43161583421551</c:v>
                </c:pt>
                <c:pt idx="44">
                  <c:v>127.19635532519337</c:v>
                </c:pt>
                <c:pt idx="45">
                  <c:v>131.91909185821171</c:v>
                </c:pt>
                <c:pt idx="46">
                  <c:v>137.71226978547676</c:v>
                </c:pt>
                <c:pt idx="47">
                  <c:v>144.65982719627991</c:v>
                </c:pt>
                <c:pt idx="48">
                  <c:v>152.80248495110277</c:v>
                </c:pt>
                <c:pt idx="49">
                  <c:v>162.12270981898476</c:v>
                </c:pt>
                <c:pt idx="50">
                  <c:v>172.52985837580354</c:v>
                </c:pt>
                <c:pt idx="51">
                  <c:v>183.84364696200259</c:v>
                </c:pt>
                <c:pt idx="52">
                  <c:v>195.76837166151887</c:v>
                </c:pt>
                <c:pt idx="53">
                  <c:v>207.84199553948022</c:v>
                </c:pt>
                <c:pt idx="54">
                  <c:v>219.34275852487627</c:v>
                </c:pt>
                <c:pt idx="55">
                  <c:v>229.16359012372524</c:v>
                </c:pt>
                <c:pt idx="56">
                  <c:v>235.73962404793369</c:v>
                </c:pt>
                <c:pt idx="57">
                  <c:v>237.20245515127141</c:v>
                </c:pt>
                <c:pt idx="58">
                  <c:v>231.91820022733512</c:v>
                </c:pt>
                <c:pt idx="59">
                  <c:v>219.33004353712698</c:v>
                </c:pt>
                <c:pt idx="60">
                  <c:v>200.66052208022498</c:v>
                </c:pt>
                <c:pt idx="61">
                  <c:v>178.89042984372873</c:v>
                </c:pt>
                <c:pt idx="62">
                  <c:v>157.81171544218918</c:v>
                </c:pt>
                <c:pt idx="63">
                  <c:v>140.63627041162732</c:v>
                </c:pt>
                <c:pt idx="64">
                  <c:v>129.00127705715883</c:v>
                </c:pt>
                <c:pt idx="65">
                  <c:v>122.88119452768836</c:v>
                </c:pt>
                <c:pt idx="66">
                  <c:v>121.23297056046893</c:v>
                </c:pt>
                <c:pt idx="67">
                  <c:v>122.79897952872584</c:v>
                </c:pt>
                <c:pt idx="68">
                  <c:v>126.61212067844841</c:v>
                </c:pt>
                <c:pt idx="69">
                  <c:v>132.11222067040916</c:v>
                </c:pt>
                <c:pt idx="70">
                  <c:v>139.02927423840379</c:v>
                </c:pt>
                <c:pt idx="71">
                  <c:v>147.21316888948249</c:v>
                </c:pt>
                <c:pt idx="72">
                  <c:v>156.5003701996813</c:v>
                </c:pt>
                <c:pt idx="73">
                  <c:v>166.62404095620639</c:v>
                </c:pt>
                <c:pt idx="74">
                  <c:v>177.13157391815287</c:v>
                </c:pt>
                <c:pt idx="75">
                  <c:v>187.26660894972244</c:v>
                </c:pt>
                <c:pt idx="76">
                  <c:v>195.81560813533486</c:v>
                </c:pt>
                <c:pt idx="77">
                  <c:v>201.039971203395</c:v>
                </c:pt>
                <c:pt idx="78">
                  <c:v>200.95123820008484</c:v>
                </c:pt>
                <c:pt idx="79">
                  <c:v>194.11262137104848</c:v>
                </c:pt>
                <c:pt idx="80">
                  <c:v>180.69250450833351</c:v>
                </c:pt>
                <c:pt idx="81">
                  <c:v>162.970412053605</c:v>
                </c:pt>
                <c:pt idx="82">
                  <c:v>144.62398873460631</c:v>
                </c:pt>
                <c:pt idx="83">
                  <c:v>129.08842614293377</c:v>
                </c:pt>
                <c:pt idx="84">
                  <c:v>118.14822543631917</c:v>
                </c:pt>
                <c:pt idx="85">
                  <c:v>111.68627804269883</c:v>
                </c:pt>
                <c:pt idx="86">
                  <c:v>108.46005360838427</c:v>
                </c:pt>
                <c:pt idx="87">
                  <c:v>107.07800639686457</c:v>
                </c:pt>
                <c:pt idx="88">
                  <c:v>106.54734111737038</c:v>
                </c:pt>
                <c:pt idx="89">
                  <c:v>106.33966512585933</c:v>
                </c:pt>
                <c:pt idx="90">
                  <c:v>106.23378278406453</c:v>
                </c:pt>
                <c:pt idx="91">
                  <c:v>106.15502018604364</c:v>
                </c:pt>
                <c:pt idx="92">
                  <c:v>106.0827399475378</c:v>
                </c:pt>
                <c:pt idx="93">
                  <c:v>106.01220216442569</c:v>
                </c:pt>
                <c:pt idx="94">
                  <c:v>105.94246373868323</c:v>
                </c:pt>
                <c:pt idx="95">
                  <c:v>105.8733297243112</c:v>
                </c:pt>
                <c:pt idx="96">
                  <c:v>105.80473800151363</c:v>
                </c:pt>
                <c:pt idx="97">
                  <c:v>105.73667290510757</c:v>
                </c:pt>
                <c:pt idx="98">
                  <c:v>105.66919081090845</c:v>
                </c:pt>
                <c:pt idx="99">
                  <c:v>105.60250106865738</c:v>
                </c:pt>
                <c:pt idx="100">
                  <c:v>105.53711927998611</c:v>
                </c:pt>
                <c:pt idx="101">
                  <c:v>105.4741186324119</c:v>
                </c:pt>
                <c:pt idx="102">
                  <c:v>105.41547974084199</c:v>
                </c:pt>
                <c:pt idx="103">
                  <c:v>105.3644668325594</c:v>
                </c:pt>
                <c:pt idx="104">
                  <c:v>105.32582757247849</c:v>
                </c:pt>
                <c:pt idx="105">
                  <c:v>105.30545274675849</c:v>
                </c:pt>
                <c:pt idx="106">
                  <c:v>105.30904466675126</c:v>
                </c:pt>
                <c:pt idx="107">
                  <c:v>105.33952266309289</c:v>
                </c:pt>
                <c:pt idx="108">
                  <c:v>105.39353457255478</c:v>
                </c:pt>
                <c:pt idx="109">
                  <c:v>105.45849252197124</c:v>
                </c:pt>
                <c:pt idx="110">
                  <c:v>105.5124192659239</c:v>
                </c:pt>
                <c:pt idx="111">
                  <c:v>105.52852374039907</c:v>
                </c:pt>
                <c:pt idx="112">
                  <c:v>105.48414159580946</c:v>
                </c:pt>
                <c:pt idx="113">
                  <c:v>105.37036775129404</c:v>
                </c:pt>
                <c:pt idx="114">
                  <c:v>105.19692938150749</c:v>
                </c:pt>
                <c:pt idx="115">
                  <c:v>104.9888174128792</c:v>
                </c:pt>
                <c:pt idx="116">
                  <c:v>104.77617370211577</c:v>
                </c:pt>
                <c:pt idx="117">
                  <c:v>104.58316242338343</c:v>
                </c:pt>
                <c:pt idx="118">
                  <c:v>104.42161698790443</c:v>
                </c:pt>
                <c:pt idx="119">
                  <c:v>104.29141718797388</c:v>
                </c:pt>
                <c:pt idx="120">
                  <c:v>104.18530106091062</c:v>
                </c:pt>
                <c:pt idx="121">
                  <c:v>104.09425386678899</c:v>
                </c:pt>
                <c:pt idx="122">
                  <c:v>104.01091783578504</c:v>
                </c:pt>
                <c:pt idx="123">
                  <c:v>103.93067777800383</c:v>
                </c:pt>
                <c:pt idx="124">
                  <c:v>103.85148525945615</c:v>
                </c:pt>
                <c:pt idx="125">
                  <c:v>103.77379652610844</c:v>
                </c:pt>
                <c:pt idx="126">
                  <c:v>103.70171787227484</c:v>
                </c:pt>
                <c:pt idx="127">
                  <c:v>103.64564038665762</c:v>
                </c:pt>
                <c:pt idx="128">
                  <c:v>103.62457867564358</c:v>
                </c:pt>
                <c:pt idx="129">
                  <c:v>103.66319015653175</c:v>
                </c:pt>
                <c:pt idx="130">
                  <c:v>103.77770751212</c:v>
                </c:pt>
                <c:pt idx="131">
                  <c:v>103.95287355897081</c:v>
                </c:pt>
                <c:pt idx="132">
                  <c:v>104.12719024647554</c:v>
                </c:pt>
                <c:pt idx="133">
                  <c:v>104.20941957221417</c:v>
                </c:pt>
                <c:pt idx="134">
                  <c:v>104.1276456519971</c:v>
                </c:pt>
                <c:pt idx="135">
                  <c:v>103.87668407585899</c:v>
                </c:pt>
                <c:pt idx="136">
                  <c:v>103.52218111404876</c:v>
                </c:pt>
                <c:pt idx="137">
                  <c:v>103.15720993619023</c:v>
                </c:pt>
                <c:pt idx="138">
                  <c:v>102.84982737735433</c:v>
                </c:pt>
                <c:pt idx="139">
                  <c:v>102.62075563122447</c:v>
                </c:pt>
                <c:pt idx="140">
                  <c:v>102.45556053126145</c:v>
                </c:pt>
                <c:pt idx="141">
                  <c:v>102.32884754291999</c:v>
                </c:pt>
                <c:pt idx="142">
                  <c:v>102.22031928103469</c:v>
                </c:pt>
                <c:pt idx="143">
                  <c:v>102.11867924290667</c:v>
                </c:pt>
                <c:pt idx="144">
                  <c:v>102.01913447386099</c:v>
                </c:pt>
                <c:pt idx="145">
                  <c:v>101.92010390868163</c:v>
                </c:pt>
                <c:pt idx="146">
                  <c:v>101.82120958719473</c:v>
                </c:pt>
                <c:pt idx="147">
                  <c:v>101.72242699628043</c:v>
                </c:pt>
                <c:pt idx="148">
                  <c:v>101.62381097330854</c:v>
                </c:pt>
                <c:pt idx="149">
                  <c:v>101.5254254539738</c:v>
                </c:pt>
                <c:pt idx="150">
                  <c:v>101.42732885823052</c:v>
                </c:pt>
                <c:pt idx="151">
                  <c:v>101.32957167621157</c:v>
                </c:pt>
                <c:pt idx="152">
                  <c:v>101.23219632989897</c:v>
                </c:pt>
                <c:pt idx="153">
                  <c:v>101.13523747563467</c:v>
                </c:pt>
                <c:pt idx="154">
                  <c:v>101.03872245000866</c:v>
                </c:pt>
                <c:pt idx="155">
                  <c:v>100.94267179815186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111.77026776696559</c:v>
                </c:pt>
                <c:pt idx="1">
                  <c:v>111.84516516547406</c:v>
                </c:pt>
                <c:pt idx="2">
                  <c:v>111.91939679081706</c:v>
                </c:pt>
                <c:pt idx="3">
                  <c:v>111.99287377339698</c:v>
                </c:pt>
                <c:pt idx="4">
                  <c:v>112.0654972780337</c:v>
                </c:pt>
                <c:pt idx="5">
                  <c:v>112.13715762011439</c:v>
                </c:pt>
                <c:pt idx="6">
                  <c:v>112.20773334600639</c:v>
                </c:pt>
                <c:pt idx="7">
                  <c:v>112.27709028639286</c:v>
                </c:pt>
                <c:pt idx="8">
                  <c:v>112.3450805941533</c:v>
                </c:pt>
                <c:pt idx="9">
                  <c:v>112.41154178188626</c:v>
                </c:pt>
                <c:pt idx="10">
                  <c:v>112.47629577818321</c:v>
                </c:pt>
                <c:pt idx="11">
                  <c:v>112.53914802632154</c:v>
                </c:pt>
                <c:pt idx="12">
                  <c:v>112.5998866541333</c:v>
                </c:pt>
                <c:pt idx="13">
                  <c:v>112.65828174937046</c:v>
                </c:pt>
                <c:pt idx="14">
                  <c:v>112.71408478082691</c:v>
                </c:pt>
                <c:pt idx="15">
                  <c:v>112.76702821163074</c:v>
                </c:pt>
                <c:pt idx="16">
                  <c:v>112.81682535725173</c:v>
                </c:pt>
                <c:pt idx="17">
                  <c:v>112.86317054655746</c:v>
                </c:pt>
                <c:pt idx="18">
                  <c:v>112.90573964927914</c:v>
                </c:pt>
                <c:pt idx="19">
                  <c:v>112.94419103698938</c:v>
                </c:pt>
                <c:pt idx="20">
                  <c:v>112.97816704652537</c:v>
                </c:pt>
                <c:pt idx="21">
                  <c:v>113.00729601399236</c:v>
                </c:pt>
                <c:pt idx="22">
                  <c:v>113.03119494326624</c:v>
                </c:pt>
                <c:pt idx="23">
                  <c:v>113.04947286447036</c:v>
                </c:pt>
                <c:pt idx="24">
                  <c:v>113.06173492445889</c:v>
                </c:pt>
                <c:pt idx="25">
                  <c:v>113.06758723224905</c:v>
                </c:pt>
                <c:pt idx="26">
                  <c:v>113.0666424571905</c:v>
                </c:pt>
                <c:pt idx="27">
                  <c:v>113.05852614638462</c:v>
                </c:pt>
                <c:pt idx="28">
                  <c:v>113.04288369088663</c:v>
                </c:pt>
                <c:pt idx="29">
                  <c:v>113.01938782856804</c:v>
                </c:pt>
                <c:pt idx="30">
                  <c:v>112.98774652689931</c:v>
                </c:pt>
                <c:pt idx="31">
                  <c:v>112.94771104377897</c:v>
                </c:pt>
                <c:pt idx="32">
                  <c:v>112.89908392201357</c:v>
                </c:pt>
                <c:pt idx="33">
                  <c:v>112.84172663681206</c:v>
                </c:pt>
                <c:pt idx="34">
                  <c:v>112.77556658965258</c:v>
                </c:pt>
                <c:pt idx="35">
                  <c:v>112.70060312998577</c:v>
                </c:pt>
                <c:pt idx="36">
                  <c:v>112.61691229180741</c:v>
                </c:pt>
                <c:pt idx="37">
                  <c:v>112.52464995750607</c:v>
                </c:pt>
                <c:pt idx="38">
                  <c:v>112.42405320744449</c:v>
                </c:pt>
                <c:pt idx="39">
                  <c:v>112.31543967952479</c:v>
                </c:pt>
                <c:pt idx="40">
                  <c:v>112.19920484559313</c:v>
                </c:pt>
                <c:pt idx="41">
                  <c:v>112.07581720611829</c:v>
                </c:pt>
                <c:pt idx="42">
                  <c:v>111.94581150471623</c:v>
                </c:pt>
                <c:pt idx="43">
                  <c:v>111.80978016238025</c:v>
                </c:pt>
                <c:pt idx="44">
                  <c:v>111.66836322008449</c:v>
                </c:pt>
                <c:pt idx="45">
                  <c:v>111.52223715074254</c:v>
                </c:pt>
                <c:pt idx="46">
                  <c:v>111.37210295173585</c:v>
                </c:pt>
                <c:pt idx="47">
                  <c:v>111.21867395382628</c:v>
                </c:pt>
                <c:pt idx="48">
                  <c:v>111.06266378010436</c:v>
                </c:pt>
                <c:pt idx="49">
                  <c:v>110.90477486100805</c:v>
                </c:pt>
                <c:pt idx="50">
                  <c:v>110.74568786188718</c:v>
                </c:pt>
                <c:pt idx="51">
                  <c:v>110.58605231325056</c:v>
                </c:pt>
                <c:pt idx="52">
                  <c:v>110.42647865688394</c:v>
                </c:pt>
                <c:pt idx="53">
                  <c:v>110.26753183987321</c:v>
                </c:pt>
                <c:pt idx="54">
                  <c:v>110.10972650922496</c:v>
                </c:pt>
                <c:pt idx="55">
                  <c:v>109.95352378729581</c:v>
                </c:pt>
                <c:pt idx="56">
                  <c:v>109.79932954640489</c:v>
                </c:pt>
                <c:pt idx="57">
                  <c:v>109.64749405214749</c:v>
                </c:pt>
                <c:pt idx="58">
                  <c:v>109.49831281001303</c:v>
                </c:pt>
                <c:pt idx="59">
                  <c:v>109.35202842867214</c:v>
                </c:pt>
                <c:pt idx="60">
                  <c:v>109.2088333045365</c:v>
                </c:pt>
                <c:pt idx="61">
                  <c:v>109.06887293405556</c:v>
                </c:pt>
                <c:pt idx="62">
                  <c:v>108.93224967050656</c:v>
                </c:pt>
                <c:pt idx="63">
                  <c:v>108.79902675846398</c:v>
                </c:pt>
                <c:pt idx="64">
                  <c:v>108.66923249953246</c:v>
                </c:pt>
                <c:pt idx="65">
                  <c:v>108.54286442536275</c:v>
                </c:pt>
                <c:pt idx="66">
                  <c:v>108.41989337685412</c:v>
                </c:pt>
                <c:pt idx="67">
                  <c:v>108.30026741054192</c:v>
                </c:pt>
                <c:pt idx="68">
                  <c:v>108.18391547359757</c:v>
                </c:pt>
                <c:pt idx="69">
                  <c:v>108.07075080706547</c:v>
                </c:pt>
                <c:pt idx="70">
                  <c:v>107.96067405263236</c:v>
                </c:pt>
                <c:pt idx="71">
                  <c:v>107.85357605128809</c:v>
                </c:pt>
                <c:pt idx="72">
                  <c:v>107.7493403327676</c:v>
                </c:pt>
                <c:pt idx="73">
                  <c:v>107.64784530284577</c:v>
                </c:pt>
                <c:pt idx="74">
                  <c:v>107.54896614164342</c:v>
                </c:pt>
                <c:pt idx="75">
                  <c:v>107.45257643037257</c:v>
                </c:pt>
                <c:pt idx="76">
                  <c:v>107.35854952669936</c:v>
                </c:pt>
                <c:pt idx="77">
                  <c:v>107.26675971040869</c:v>
                </c:pt>
                <c:pt idx="78">
                  <c:v>107.17708312157792</c:v>
                </c:pt>
                <c:pt idx="79">
                  <c:v>107.08939851323542</c:v>
                </c:pt>
                <c:pt idx="80">
                  <c:v>107.00358783969251</c:v>
                </c:pt>
                <c:pt idx="81">
                  <c:v>106.91953670055874</c:v>
                </c:pt>
                <c:pt idx="82">
                  <c:v>106.8371346590181</c:v>
                </c:pt>
                <c:pt idx="83">
                  <c:v>106.75627545136562</c:v>
                </c:pt>
                <c:pt idx="84">
                  <c:v>106.67685710316275</c:v>
                </c:pt>
                <c:pt idx="85">
                  <c:v>106.59878196573202</c:v>
                </c:pt>
                <c:pt idx="86">
                  <c:v>106.52195668512367</c:v>
                </c:pt>
                <c:pt idx="87">
                  <c:v>106.44629211417926</c:v>
                </c:pt>
                <c:pt idx="88">
                  <c:v>106.3717031769167</c:v>
                </c:pt>
                <c:pt idx="89">
                  <c:v>106.29810869317758</c:v>
                </c:pt>
                <c:pt idx="90">
                  <c:v>106.22543117032151</c:v>
                </c:pt>
                <c:pt idx="91">
                  <c:v>106.15359656772479</c:v>
                </c:pt>
                <c:pt idx="92">
                  <c:v>106.08253403894493</c:v>
                </c:pt>
                <c:pt idx="93">
                  <c:v>106.01217565564258</c:v>
                </c:pt>
                <c:pt idx="94">
                  <c:v>105.94245611671231</c:v>
                </c:pt>
                <c:pt idx="95">
                  <c:v>105.87331244555513</c:v>
                </c:pt>
                <c:pt idx="96">
                  <c:v>105.80468367802901</c:v>
                </c:pt>
                <c:pt idx="97">
                  <c:v>105.73651054333918</c:v>
                </c:pt>
                <c:pt idx="98">
                  <c:v>105.66873513997402</c:v>
                </c:pt>
                <c:pt idx="99">
                  <c:v>105.60130060875733</c:v>
                </c:pt>
                <c:pt idx="100">
                  <c:v>105.53415080517463</c:v>
                </c:pt>
                <c:pt idx="101">
                  <c:v>105.46722997334001</c:v>
                </c:pt>
                <c:pt idx="102">
                  <c:v>105.40048242430423</c:v>
                </c:pt>
                <c:pt idx="103">
                  <c:v>105.3338522218626</c:v>
                </c:pt>
                <c:pt idx="104">
                  <c:v>105.26728287960242</c:v>
                </c:pt>
                <c:pt idx="105">
                  <c:v>105.20071707362791</c:v>
                </c:pt>
                <c:pt idx="106">
                  <c:v>105.13409637620727</c:v>
                </c:pt>
                <c:pt idx="107">
                  <c:v>105.06736101648421</c:v>
                </c:pt>
                <c:pt idx="108">
                  <c:v>105.00044967535793</c:v>
                </c:pt>
                <c:pt idx="109">
                  <c:v>104.93329932262718</c:v>
                </c:pt>
                <c:pt idx="110">
                  <c:v>104.86584510546176</c:v>
                </c:pt>
                <c:pt idx="111">
                  <c:v>104.79802029814572</c:v>
                </c:pt>
                <c:pt idx="112">
                  <c:v>104.72975632374472</c:v>
                </c:pt>
                <c:pt idx="113">
                  <c:v>104.66098285878924</c:v>
                </c:pt>
                <c:pt idx="114">
                  <c:v>104.59162803211493</c:v>
                </c:pt>
                <c:pt idx="115">
                  <c:v>104.52161872853752</c:v>
                </c:pt>
                <c:pt idx="116">
                  <c:v>104.45088100692412</c:v>
                </c:pt>
                <c:pt idx="117">
                  <c:v>104.37934064032561</c:v>
                </c:pt>
                <c:pt idx="118">
                  <c:v>104.30692378304114</c:v>
                </c:pt>
                <c:pt idx="119">
                  <c:v>104.23355776571482</c:v>
                </c:pt>
                <c:pt idx="120">
                  <c:v>104.15917201478644</c:v>
                </c:pt>
                <c:pt idx="121">
                  <c:v>104.08369908688252</c:v>
                </c:pt>
                <c:pt idx="122">
                  <c:v>104.00707580217548</c:v>
                </c:pt>
                <c:pt idx="123">
                  <c:v>103.92924445361572</c:v>
                </c:pt>
                <c:pt idx="124">
                  <c:v>103.85015406161418</c:v>
                </c:pt>
                <c:pt idx="125">
                  <c:v>103.76976163671075</c:v>
                </c:pt>
                <c:pt idx="126">
                  <c:v>103.68803340657843</c:v>
                </c:pt>
                <c:pt idx="127">
                  <c:v>103.60494595901753</c:v>
                </c:pt>
                <c:pt idx="128">
                  <c:v>103.52048725002143</c:v>
                </c:pt>
                <c:pt idx="129">
                  <c:v>103.43465742610469</c:v>
                </c:pt>
                <c:pt idx="130">
                  <c:v>103.34746941329277</c:v>
                </c:pt>
                <c:pt idx="131">
                  <c:v>103.25894923167183</c:v>
                </c:pt>
                <c:pt idx="132">
                  <c:v>103.16913600409737</c:v>
                </c:pt>
                <c:pt idx="133">
                  <c:v>103.07808164016144</c:v>
                </c:pt>
                <c:pt idx="134">
                  <c:v>102.98585019110604</c:v>
                </c:pt>
                <c:pt idx="135">
                  <c:v>102.89251688707415</c:v>
                </c:pt>
                <c:pt idx="136">
                  <c:v>102.79816688375963</c:v>
                </c:pt>
                <c:pt idx="137">
                  <c:v>102.70289375994972</c:v>
                </c:pt>
                <c:pt idx="138">
                  <c:v>102.60679781951697</c:v>
                </c:pt>
                <c:pt idx="139">
                  <c:v>102.5099842601868</c:v>
                </c:pt>
                <c:pt idx="140">
                  <c:v>102.4125612762592</c:v>
                </c:pt>
                <c:pt idx="141">
                  <c:v>102.31463816315051</c:v>
                </c:pt>
                <c:pt idx="142">
                  <c:v>102.21632348827598</c:v>
                </c:pt>
                <c:pt idx="143">
                  <c:v>102.11772338590302</c:v>
                </c:pt>
                <c:pt idx="144">
                  <c:v>102.01894002392301</c:v>
                </c:pt>
                <c:pt idx="145">
                  <c:v>101.92007027895387</c:v>
                </c:pt>
                <c:pt idx="146">
                  <c:v>101.82120464377998</c:v>
                </c:pt>
                <c:pt idx="147">
                  <c:v>101.72242637880882</c:v>
                </c:pt>
                <c:pt idx="148">
                  <c:v>101.62381090778447</c:v>
                </c:pt>
                <c:pt idx="149">
                  <c:v>101.52542544806778</c:v>
                </c:pt>
                <c:pt idx="150">
                  <c:v>101.42732885777843</c:v>
                </c:pt>
                <c:pt idx="151">
                  <c:v>101.32957167618218</c:v>
                </c:pt>
                <c:pt idx="152">
                  <c:v>101.23219632989735</c:v>
                </c:pt>
                <c:pt idx="153">
                  <c:v>101.1352374756346</c:v>
                </c:pt>
                <c:pt idx="154">
                  <c:v>101.03872245000866</c:v>
                </c:pt>
                <c:pt idx="155">
                  <c:v>100.94267179815186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116.2</c:v>
                </c:pt>
                <c:pt idx="1">
                  <c:v>114.1</c:v>
                </c:pt>
                <c:pt idx="2">
                  <c:v>116.467</c:v>
                </c:pt>
                <c:pt idx="3">
                  <c:v>116.75</c:v>
                </c:pt>
                <c:pt idx="4">
                  <c:v>115.05</c:v>
                </c:pt>
                <c:pt idx="5">
                  <c:v>115.783</c:v>
                </c:pt>
                <c:pt idx="6">
                  <c:v>114.383</c:v>
                </c:pt>
                <c:pt idx="7">
                  <c:v>115.35</c:v>
                </c:pt>
                <c:pt idx="8">
                  <c:v>115.15</c:v>
                </c:pt>
                <c:pt idx="9">
                  <c:v>115.3</c:v>
                </c:pt>
                <c:pt idx="10">
                  <c:v>115.267</c:v>
                </c:pt>
                <c:pt idx="11">
                  <c:v>114.833</c:v>
                </c:pt>
                <c:pt idx="12">
                  <c:v>113.1</c:v>
                </c:pt>
                <c:pt idx="13">
                  <c:v>116.783</c:v>
                </c:pt>
                <c:pt idx="14">
                  <c:v>113.65</c:v>
                </c:pt>
                <c:pt idx="15">
                  <c:v>112.517</c:v>
                </c:pt>
                <c:pt idx="16">
                  <c:v>115.417</c:v>
                </c:pt>
                <c:pt idx="17">
                  <c:v>115.81699999999999</c:v>
                </c:pt>
                <c:pt idx="18">
                  <c:v>112.983</c:v>
                </c:pt>
                <c:pt idx="19">
                  <c:v>115.883</c:v>
                </c:pt>
                <c:pt idx="20">
                  <c:v>114.867</c:v>
                </c:pt>
                <c:pt idx="21">
                  <c:v>113.667</c:v>
                </c:pt>
                <c:pt idx="22">
                  <c:v>113.333</c:v>
                </c:pt>
                <c:pt idx="23">
                  <c:v>114.467</c:v>
                </c:pt>
                <c:pt idx="24">
                  <c:v>114.483</c:v>
                </c:pt>
                <c:pt idx="25">
                  <c:v>114.633</c:v>
                </c:pt>
                <c:pt idx="26">
                  <c:v>115.55</c:v>
                </c:pt>
                <c:pt idx="27">
                  <c:v>113.6</c:v>
                </c:pt>
                <c:pt idx="28">
                  <c:v>115.6</c:v>
                </c:pt>
                <c:pt idx="29">
                  <c:v>114.95</c:v>
                </c:pt>
                <c:pt idx="30">
                  <c:v>115.483</c:v>
                </c:pt>
                <c:pt idx="31">
                  <c:v>117.15</c:v>
                </c:pt>
                <c:pt idx="32">
                  <c:v>115.517</c:v>
                </c:pt>
                <c:pt idx="33">
                  <c:v>116.81699999999999</c:v>
                </c:pt>
                <c:pt idx="34">
                  <c:v>116.05</c:v>
                </c:pt>
                <c:pt idx="35">
                  <c:v>118.117</c:v>
                </c:pt>
                <c:pt idx="36">
                  <c:v>115.867</c:v>
                </c:pt>
                <c:pt idx="37">
                  <c:v>115.483</c:v>
                </c:pt>
                <c:pt idx="38">
                  <c:v>117.65</c:v>
                </c:pt>
                <c:pt idx="39">
                  <c:v>119.833</c:v>
                </c:pt>
                <c:pt idx="40">
                  <c:v>121.65</c:v>
                </c:pt>
                <c:pt idx="41">
                  <c:v>119.43300000000001</c:v>
                </c:pt>
                <c:pt idx="42">
                  <c:v>121.217</c:v>
                </c:pt>
                <c:pt idx="43">
                  <c:v>123.35</c:v>
                </c:pt>
                <c:pt idx="44">
                  <c:v>125.95</c:v>
                </c:pt>
                <c:pt idx="45">
                  <c:v>127.217</c:v>
                </c:pt>
                <c:pt idx="46">
                  <c:v>132.43299999999999</c:v>
                </c:pt>
                <c:pt idx="47">
                  <c:v>142</c:v>
                </c:pt>
                <c:pt idx="48">
                  <c:v>152.833</c:v>
                </c:pt>
                <c:pt idx="49">
                  <c:v>164.767</c:v>
                </c:pt>
                <c:pt idx="50">
                  <c:v>180.75</c:v>
                </c:pt>
                <c:pt idx="51">
                  <c:v>196.6</c:v>
                </c:pt>
                <c:pt idx="52">
                  <c:v>209.25</c:v>
                </c:pt>
                <c:pt idx="53">
                  <c:v>218.06700000000001</c:v>
                </c:pt>
                <c:pt idx="54">
                  <c:v>226.417</c:v>
                </c:pt>
                <c:pt idx="55">
                  <c:v>229.36699999999999</c:v>
                </c:pt>
                <c:pt idx="56">
                  <c:v>230.333</c:v>
                </c:pt>
                <c:pt idx="57">
                  <c:v>228.71700000000001</c:v>
                </c:pt>
                <c:pt idx="58">
                  <c:v>223.13300000000001</c:v>
                </c:pt>
                <c:pt idx="59">
                  <c:v>215.96700000000001</c:v>
                </c:pt>
                <c:pt idx="60">
                  <c:v>196.06700000000001</c:v>
                </c:pt>
                <c:pt idx="61">
                  <c:v>169.517</c:v>
                </c:pt>
                <c:pt idx="62">
                  <c:v>138.78299999999999</c:v>
                </c:pt>
                <c:pt idx="63">
                  <c:v>116.633</c:v>
                </c:pt>
                <c:pt idx="64">
                  <c:v>113.833</c:v>
                </c:pt>
                <c:pt idx="65">
                  <c:v>114.667</c:v>
                </c:pt>
                <c:pt idx="66">
                  <c:v>116.667</c:v>
                </c:pt>
                <c:pt idx="67">
                  <c:v>123.15</c:v>
                </c:pt>
                <c:pt idx="68">
                  <c:v>132.69999999999999</c:v>
                </c:pt>
                <c:pt idx="69">
                  <c:v>142.94999999999999</c:v>
                </c:pt>
                <c:pt idx="70">
                  <c:v>155.30000000000001</c:v>
                </c:pt>
                <c:pt idx="71">
                  <c:v>166.267</c:v>
                </c:pt>
                <c:pt idx="72">
                  <c:v>177.25</c:v>
                </c:pt>
                <c:pt idx="73">
                  <c:v>185.7</c:v>
                </c:pt>
                <c:pt idx="74">
                  <c:v>191.71700000000001</c:v>
                </c:pt>
                <c:pt idx="75">
                  <c:v>193.167</c:v>
                </c:pt>
                <c:pt idx="76">
                  <c:v>196.43299999999999</c:v>
                </c:pt>
                <c:pt idx="77">
                  <c:v>195.05</c:v>
                </c:pt>
                <c:pt idx="78">
                  <c:v>190.05</c:v>
                </c:pt>
                <c:pt idx="79">
                  <c:v>179.43299999999999</c:v>
                </c:pt>
                <c:pt idx="80">
                  <c:v>158.96700000000001</c:v>
                </c:pt>
                <c:pt idx="81">
                  <c:v>135.69999999999999</c:v>
                </c:pt>
                <c:pt idx="82">
                  <c:v>116.467</c:v>
                </c:pt>
                <c:pt idx="83">
                  <c:v>108.783</c:v>
                </c:pt>
                <c:pt idx="84">
                  <c:v>108.017</c:v>
                </c:pt>
                <c:pt idx="85">
                  <c:v>107.45</c:v>
                </c:pt>
                <c:pt idx="86">
                  <c:v>108.6</c:v>
                </c:pt>
                <c:pt idx="87">
                  <c:v>109.7</c:v>
                </c:pt>
                <c:pt idx="88">
                  <c:v>107.767</c:v>
                </c:pt>
                <c:pt idx="89">
                  <c:v>108.133</c:v>
                </c:pt>
                <c:pt idx="90">
                  <c:v>108.767</c:v>
                </c:pt>
                <c:pt idx="91">
                  <c:v>108.95</c:v>
                </c:pt>
                <c:pt idx="92">
                  <c:v>109.017</c:v>
                </c:pt>
                <c:pt idx="93">
                  <c:v>110.417</c:v>
                </c:pt>
                <c:pt idx="94">
                  <c:v>111.167</c:v>
                </c:pt>
                <c:pt idx="95">
                  <c:v>113.533</c:v>
                </c:pt>
                <c:pt idx="96">
                  <c:v>111.033</c:v>
                </c:pt>
                <c:pt idx="97">
                  <c:v>111.233</c:v>
                </c:pt>
                <c:pt idx="98">
                  <c:v>108.4</c:v>
                </c:pt>
                <c:pt idx="99">
                  <c:v>108.833</c:v>
                </c:pt>
                <c:pt idx="100">
                  <c:v>108.35</c:v>
                </c:pt>
                <c:pt idx="101">
                  <c:v>108.55</c:v>
                </c:pt>
                <c:pt idx="102">
                  <c:v>110.68300000000001</c:v>
                </c:pt>
                <c:pt idx="103">
                  <c:v>107.43300000000001</c:v>
                </c:pt>
                <c:pt idx="104">
                  <c:v>109.417</c:v>
                </c:pt>
                <c:pt idx="105">
                  <c:v>109.917</c:v>
                </c:pt>
                <c:pt idx="106">
                  <c:v>110.4</c:v>
                </c:pt>
                <c:pt idx="107">
                  <c:v>112.333</c:v>
                </c:pt>
                <c:pt idx="108">
                  <c:v>111.833</c:v>
                </c:pt>
                <c:pt idx="109">
                  <c:v>111.983</c:v>
                </c:pt>
                <c:pt idx="110">
                  <c:v>110.95</c:v>
                </c:pt>
                <c:pt idx="111">
                  <c:v>108.4</c:v>
                </c:pt>
                <c:pt idx="112">
                  <c:v>109.31699999999999</c:v>
                </c:pt>
                <c:pt idx="113">
                  <c:v>108.43300000000001</c:v>
                </c:pt>
                <c:pt idx="114">
                  <c:v>108.55</c:v>
                </c:pt>
                <c:pt idx="115">
                  <c:v>108.333</c:v>
                </c:pt>
                <c:pt idx="116">
                  <c:v>106.633</c:v>
                </c:pt>
                <c:pt idx="117">
                  <c:v>106.81699999999999</c:v>
                </c:pt>
                <c:pt idx="118">
                  <c:v>106.917</c:v>
                </c:pt>
                <c:pt idx="119">
                  <c:v>106.733</c:v>
                </c:pt>
                <c:pt idx="120">
                  <c:v>106.3</c:v>
                </c:pt>
                <c:pt idx="121">
                  <c:v>106.467</c:v>
                </c:pt>
                <c:pt idx="122">
                  <c:v>105.833</c:v>
                </c:pt>
                <c:pt idx="123">
                  <c:v>106.18300000000001</c:v>
                </c:pt>
                <c:pt idx="124">
                  <c:v>107.18300000000001</c:v>
                </c:pt>
                <c:pt idx="125">
                  <c:v>106.217</c:v>
                </c:pt>
                <c:pt idx="126">
                  <c:v>106.18300000000001</c:v>
                </c:pt>
                <c:pt idx="127">
                  <c:v>109.367</c:v>
                </c:pt>
                <c:pt idx="128">
                  <c:v>106.15</c:v>
                </c:pt>
                <c:pt idx="129">
                  <c:v>106.283</c:v>
                </c:pt>
                <c:pt idx="130">
                  <c:v>106.133</c:v>
                </c:pt>
                <c:pt idx="131">
                  <c:v>106.85</c:v>
                </c:pt>
                <c:pt idx="132">
                  <c:v>107.6</c:v>
                </c:pt>
                <c:pt idx="133">
                  <c:v>106.8</c:v>
                </c:pt>
                <c:pt idx="134">
                  <c:v>108.783</c:v>
                </c:pt>
                <c:pt idx="135">
                  <c:v>106.017</c:v>
                </c:pt>
                <c:pt idx="136">
                  <c:v>107.367</c:v>
                </c:pt>
                <c:pt idx="137">
                  <c:v>106.05</c:v>
                </c:pt>
                <c:pt idx="138">
                  <c:v>107.6</c:v>
                </c:pt>
                <c:pt idx="139">
                  <c:v>105.45</c:v>
                </c:pt>
                <c:pt idx="140">
                  <c:v>104.867</c:v>
                </c:pt>
                <c:pt idx="141">
                  <c:v>104.15</c:v>
                </c:pt>
                <c:pt idx="142">
                  <c:v>104.533</c:v>
                </c:pt>
                <c:pt idx="143">
                  <c:v>103.633</c:v>
                </c:pt>
                <c:pt idx="144">
                  <c:v>106.033</c:v>
                </c:pt>
                <c:pt idx="145">
                  <c:v>105.133</c:v>
                </c:pt>
                <c:pt idx="146">
                  <c:v>105.117</c:v>
                </c:pt>
                <c:pt idx="147">
                  <c:v>105.417</c:v>
                </c:pt>
                <c:pt idx="148">
                  <c:v>102.7</c:v>
                </c:pt>
                <c:pt idx="149">
                  <c:v>104.367</c:v>
                </c:pt>
                <c:pt idx="150">
                  <c:v>104.06699999999999</c:v>
                </c:pt>
                <c:pt idx="151">
                  <c:v>105.43300000000001</c:v>
                </c:pt>
                <c:pt idx="152">
                  <c:v>104.633</c:v>
                </c:pt>
                <c:pt idx="153">
                  <c:v>104.633</c:v>
                </c:pt>
                <c:pt idx="154">
                  <c:v>102.017</c:v>
                </c:pt>
                <c:pt idx="155">
                  <c:v>103.383</c:v>
                </c:pt>
                <c:pt idx="156">
                  <c:v>103.733</c:v>
                </c:pt>
                <c:pt idx="157">
                  <c:v>101.917</c:v>
                </c:pt>
                <c:pt idx="158">
                  <c:v>102.5</c:v>
                </c:pt>
                <c:pt idx="159">
                  <c:v>103.233</c:v>
                </c:pt>
                <c:pt idx="160">
                  <c:v>101.617</c:v>
                </c:pt>
                <c:pt idx="161">
                  <c:v>102.633</c:v>
                </c:pt>
                <c:pt idx="162">
                  <c:v>104.733</c:v>
                </c:pt>
                <c:pt idx="163">
                  <c:v>105.583</c:v>
                </c:pt>
                <c:pt idx="164">
                  <c:v>102.35</c:v>
                </c:pt>
                <c:pt idx="165">
                  <c:v>100.93300000000001</c:v>
                </c:pt>
                <c:pt idx="166">
                  <c:v>103</c:v>
                </c:pt>
                <c:pt idx="167">
                  <c:v>100.43300000000001</c:v>
                </c:pt>
                <c:pt idx="168">
                  <c:v>103.68300000000001</c:v>
                </c:pt>
                <c:pt idx="169">
                  <c:v>101.81699999999999</c:v>
                </c:pt>
                <c:pt idx="170">
                  <c:v>102.167</c:v>
                </c:pt>
                <c:pt idx="171">
                  <c:v>101.633</c:v>
                </c:pt>
                <c:pt idx="172">
                  <c:v>103.583</c:v>
                </c:pt>
                <c:pt idx="173">
                  <c:v>103.217</c:v>
                </c:pt>
                <c:pt idx="174">
                  <c:v>103.2</c:v>
                </c:pt>
                <c:pt idx="175">
                  <c:v>101.533</c:v>
                </c:pt>
                <c:pt idx="176">
                  <c:v>102.517</c:v>
                </c:pt>
                <c:pt idx="177">
                  <c:v>101.43300000000001</c:v>
                </c:pt>
                <c:pt idx="178">
                  <c:v>100.1</c:v>
                </c:pt>
                <c:pt idx="179">
                  <c:v>101.31699999999999</c:v>
                </c:pt>
                <c:pt idx="180">
                  <c:v>101.55</c:v>
                </c:pt>
                <c:pt idx="181">
                  <c:v>103.45</c:v>
                </c:pt>
                <c:pt idx="182">
                  <c:v>101.217</c:v>
                </c:pt>
                <c:pt idx="183">
                  <c:v>102.083</c:v>
                </c:pt>
                <c:pt idx="184">
                  <c:v>100.75</c:v>
                </c:pt>
                <c:pt idx="185">
                  <c:v>102.65</c:v>
                </c:pt>
                <c:pt idx="186">
                  <c:v>103.167</c:v>
                </c:pt>
                <c:pt idx="187">
                  <c:v>103.033</c:v>
                </c:pt>
                <c:pt idx="188">
                  <c:v>100.81699999999999</c:v>
                </c:pt>
                <c:pt idx="189">
                  <c:v>102.633</c:v>
                </c:pt>
                <c:pt idx="190">
                  <c:v>101.783</c:v>
                </c:pt>
                <c:pt idx="191">
                  <c:v>101.667</c:v>
                </c:pt>
                <c:pt idx="192">
                  <c:v>101.417</c:v>
                </c:pt>
                <c:pt idx="193">
                  <c:v>99.233000000000004</c:v>
                </c:pt>
                <c:pt idx="194">
                  <c:v>99.533000000000001</c:v>
                </c:pt>
                <c:pt idx="195">
                  <c:v>99.816999999999993</c:v>
                </c:pt>
                <c:pt idx="196">
                  <c:v>100.583</c:v>
                </c:pt>
                <c:pt idx="197">
                  <c:v>103.4</c:v>
                </c:pt>
                <c:pt idx="198">
                  <c:v>99.55</c:v>
                </c:pt>
                <c:pt idx="199">
                  <c:v>100.667</c:v>
                </c:pt>
                <c:pt idx="200">
                  <c:v>101.517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114.19033823508316</c:v>
                </c:pt>
                <c:pt idx="2">
                  <c:v>114.25712864338121</c:v>
                </c:pt>
                <c:pt idx="3">
                  <c:v>114.32350518999868</c:v>
                </c:pt>
                <c:pt idx="4">
                  <c:v>114.38939984299634</c:v>
                </c:pt>
                <c:pt idx="5">
                  <c:v>114.45473611948695</c:v>
                </c:pt>
                <c:pt idx="6">
                  <c:v>114.51942827572337</c:v>
                </c:pt>
                <c:pt idx="7">
                  <c:v>114.58338045846932</c:v>
                </c:pt>
                <c:pt idx="8">
                  <c:v>114.64648582481718</c:v>
                </c:pt>
                <c:pt idx="9">
                  <c:v>114.70862564041271</c:v>
                </c:pt>
                <c:pt idx="10">
                  <c:v>114.76966836946201</c:v>
                </c:pt>
                <c:pt idx="11">
                  <c:v>114.82946877411239</c:v>
                </c:pt>
                <c:pt idx="12">
                  <c:v>114.88786704616081</c:v>
                </c:pt>
                <c:pt idx="13">
                  <c:v>114.94468800119762</c:v>
                </c:pt>
                <c:pt idx="14">
                  <c:v>114.99974037550233</c:v>
                </c:pt>
                <c:pt idx="15">
                  <c:v>115.05281628168028</c:v>
                </c:pt>
                <c:pt idx="16">
                  <c:v>115.10369090467</c:v>
                </c:pt>
                <c:pt idx="17">
                  <c:v>115.15212256353881</c:v>
                </c:pt>
                <c:pt idx="18">
                  <c:v>115.19785334080208</c:v>
                </c:pt>
                <c:pt idx="19">
                  <c:v>115.24061061430753</c:v>
                </c:pt>
                <c:pt idx="20">
                  <c:v>115.28011005709978</c:v>
                </c:pt>
                <c:pt idx="21">
                  <c:v>115.31606106129001</c:v>
                </c:pt>
                <c:pt idx="22">
                  <c:v>115.34817618811084</c:v>
                </c:pt>
                <c:pt idx="23">
                  <c:v>115.37618728493547</c:v>
                </c:pt>
                <c:pt idx="24">
                  <c:v>115.39987252655105</c:v>
                </c:pt>
                <c:pt idx="25">
                  <c:v>115.41910106579944</c:v>
                </c:pt>
                <c:pt idx="26">
                  <c:v>115.43390548282903</c:v>
                </c:pt>
                <c:pt idx="27">
                  <c:v>115.44459705613862</c:v>
                </c:pt>
                <c:pt idx="28">
                  <c:v>115.45194520172613</c:v>
                </c:pt>
                <c:pt idx="29">
                  <c:v>115.45745017057187</c:v>
                </c:pt>
                <c:pt idx="30">
                  <c:v>115.46374677381786</c:v>
                </c:pt>
                <c:pt idx="31">
                  <c:v>115.47518538214052</c:v>
                </c:pt>
                <c:pt idx="32">
                  <c:v>115.49864268785824</c:v>
                </c:pt>
                <c:pt idx="33">
                  <c:v>115.54461561145936</c:v>
                </c:pt>
                <c:pt idx="34">
                  <c:v>115.62864306442522</c:v>
                </c:pt>
                <c:pt idx="35">
                  <c:v>115.77307701338528</c:v>
                </c:pt>
                <c:pt idx="36">
                  <c:v>116.0091812897916</c:v>
                </c:pt>
                <c:pt idx="37">
                  <c:v>116.37946986231407</c:v>
                </c:pt>
                <c:pt idx="38">
                  <c:v>116.94010475374665</c:v>
                </c:pt>
                <c:pt idx="39">
                  <c:v>117.7630613617677</c:v>
                </c:pt>
                <c:pt idx="40">
                  <c:v>118.93764656793533</c:v>
                </c:pt>
                <c:pt idx="41">
                  <c:v>120.5708419272808</c:v>
                </c:pt>
                <c:pt idx="42">
                  <c:v>122.78586774385194</c:v>
                </c:pt>
                <c:pt idx="43">
                  <c:v>125.71835690246041</c:v>
                </c:pt>
                <c:pt idx="44">
                  <c:v>129.50962336063031</c:v>
                </c:pt>
                <c:pt idx="45">
                  <c:v>134.29673539560173</c:v>
                </c:pt>
                <c:pt idx="46">
                  <c:v>140.19946772423063</c:v>
                </c:pt>
                <c:pt idx="47">
                  <c:v>147.3046933024786</c:v>
                </c:pt>
                <c:pt idx="48">
                  <c:v>155.649333010379</c:v>
                </c:pt>
                <c:pt idx="49">
                  <c:v>165.20349216769358</c:v>
                </c:pt>
                <c:pt idx="50">
                  <c:v>175.85553875382968</c:v>
                </c:pt>
                <c:pt idx="51">
                  <c:v>187.39944057204073</c:v>
                </c:pt>
                <c:pt idx="52">
                  <c:v>199.5182300593674</c:v>
                </c:pt>
                <c:pt idx="53">
                  <c:v>211.74021229778043</c:v>
                </c:pt>
                <c:pt idx="54">
                  <c:v>223.31957420752167</c:v>
                </c:pt>
                <c:pt idx="55">
                  <c:v>233.00458312752463</c:v>
                </c:pt>
                <c:pt idx="56">
                  <c:v>238.7993791355569</c:v>
                </c:pt>
                <c:pt idx="57">
                  <c:v>238.10579900353605</c:v>
                </c:pt>
                <c:pt idx="58">
                  <c:v>228.71331357106232</c:v>
                </c:pt>
                <c:pt idx="59">
                  <c:v>210.47561515227048</c:v>
                </c:pt>
                <c:pt idx="60">
                  <c:v>186.42155139595377</c:v>
                </c:pt>
                <c:pt idx="61">
                  <c:v>161.90496514463103</c:v>
                </c:pt>
                <c:pt idx="62">
                  <c:v>142.0213150456712</c:v>
                </c:pt>
                <c:pt idx="63">
                  <c:v>129.30383532818067</c:v>
                </c:pt>
                <c:pt idx="64">
                  <c:v>123.40238045832173</c:v>
                </c:pt>
                <c:pt idx="65">
                  <c:v>122.45193317709335</c:v>
                </c:pt>
                <c:pt idx="66">
                  <c:v>124.60446323144321</c:v>
                </c:pt>
                <c:pt idx="67">
                  <c:v>128.72501286472493</c:v>
                </c:pt>
                <c:pt idx="68">
                  <c:v>134.3283488281829</c:v>
                </c:pt>
                <c:pt idx="69">
                  <c:v>141.25946900131967</c:v>
                </c:pt>
                <c:pt idx="70">
                  <c:v>149.43782682358918</c:v>
                </c:pt>
                <c:pt idx="71">
                  <c:v>158.72318766820806</c:v>
                </c:pt>
                <c:pt idx="72">
                  <c:v>168.85421719287632</c:v>
                </c:pt>
                <c:pt idx="73">
                  <c:v>179.39748204388187</c:v>
                </c:pt>
                <c:pt idx="74">
                  <c:v>189.63001337041584</c:v>
                </c:pt>
                <c:pt idx="75">
                  <c:v>198.27884382061154</c:v>
                </c:pt>
                <c:pt idx="76">
                  <c:v>203.22080488245533</c:v>
                </c:pt>
                <c:pt idx="77">
                  <c:v>201.68877742801124</c:v>
                </c:pt>
                <c:pt idx="78">
                  <c:v>191.65989923738994</c:v>
                </c:pt>
                <c:pt idx="79">
                  <c:v>173.95493579875668</c:v>
                </c:pt>
                <c:pt idx="80">
                  <c:v>152.91411988354264</c:v>
                </c:pt>
                <c:pt idx="81">
                  <c:v>134.16857581869965</c:v>
                </c:pt>
                <c:pt idx="82">
                  <c:v>121.25845143782226</c:v>
                </c:pt>
                <c:pt idx="83">
                  <c:v>114.2958646622599</c:v>
                </c:pt>
                <c:pt idx="84">
                  <c:v>111.32143514723607</c:v>
                </c:pt>
                <c:pt idx="85">
                  <c:v>110.28565751811215</c:v>
                </c:pt>
                <c:pt idx="86">
                  <c:v>109.95847499063505</c:v>
                </c:pt>
                <c:pt idx="87">
                  <c:v>109.8298105774264</c:v>
                </c:pt>
                <c:pt idx="88">
                  <c:v>109.7446028487813</c:v>
                </c:pt>
                <c:pt idx="89">
                  <c:v>109.66732358793517</c:v>
                </c:pt>
                <c:pt idx="90">
                  <c:v>109.5917138522924</c:v>
                </c:pt>
                <c:pt idx="91">
                  <c:v>109.51688394672756</c:v>
                </c:pt>
                <c:pt idx="92">
                  <c:v>109.44270178075743</c:v>
                </c:pt>
                <c:pt idx="93">
                  <c:v>109.36914000563695</c:v>
                </c:pt>
                <c:pt idx="94">
                  <c:v>109.2962444998909</c:v>
                </c:pt>
                <c:pt idx="95">
                  <c:v>109.22423405339889</c:v>
                </c:pt>
                <c:pt idx="96">
                  <c:v>109.15374169962156</c:v>
                </c:pt>
                <c:pt idx="97">
                  <c:v>109.086310438335</c:v>
                </c:pt>
                <c:pt idx="98">
                  <c:v>109.02529381458757</c:v>
                </c:pt>
                <c:pt idx="99">
                  <c:v>108.97726725092241</c:v>
                </c:pt>
                <c:pt idx="100">
                  <c:v>108.953825543199</c:v>
                </c:pt>
                <c:pt idx="101">
                  <c:v>108.97311471514175</c:v>
                </c:pt>
                <c:pt idx="102">
                  <c:v>109.05963432170664</c:v>
                </c:pt>
                <c:pt idx="103">
                  <c:v>109.24010227555338</c:v>
                </c:pt>
                <c:pt idx="104">
                  <c:v>109.533383924684</c:v>
                </c:pt>
                <c:pt idx="105">
                  <c:v>109.93486593827984</c:v>
                </c:pt>
                <c:pt idx="106">
                  <c:v>110.40064245652106</c:v>
                </c:pt>
                <c:pt idx="107">
                  <c:v>110.84227927748395</c:v>
                </c:pt>
                <c:pt idx="108">
                  <c:v>111.14327831404067</c:v>
                </c:pt>
                <c:pt idx="109">
                  <c:v>111.19861725171887</c:v>
                </c:pt>
                <c:pt idx="110">
                  <c:v>110.96149376819993</c:v>
                </c:pt>
                <c:pt idx="111">
                  <c:v>110.46979752860967</c:v>
                </c:pt>
                <c:pt idx="112">
                  <c:v>109.83269399298079</c:v>
                </c:pt>
                <c:pt idx="113">
                  <c:v>109.18322072563129</c:v>
                </c:pt>
                <c:pt idx="114">
                  <c:v>108.62569101477997</c:v>
                </c:pt>
                <c:pt idx="115">
                  <c:v>108.20719159020791</c:v>
                </c:pt>
                <c:pt idx="116">
                  <c:v>107.92191015160107</c:v>
                </c:pt>
                <c:pt idx="117">
                  <c:v>107.73526629603066</c:v>
                </c:pt>
                <c:pt idx="118">
                  <c:v>107.60841419947266</c:v>
                </c:pt>
                <c:pt idx="119">
                  <c:v>107.51187278435957</c:v>
                </c:pt>
                <c:pt idx="120">
                  <c:v>107.42816144012291</c:v>
                </c:pt>
                <c:pt idx="121">
                  <c:v>107.34875957710169</c:v>
                </c:pt>
                <c:pt idx="122">
                  <c:v>107.27016790602542</c:v>
                </c:pt>
                <c:pt idx="123">
                  <c:v>107.19118933428425</c:v>
                </c:pt>
                <c:pt idx="124">
                  <c:v>107.11166864017113</c:v>
                </c:pt>
                <c:pt idx="125">
                  <c:v>107.03245113527238</c:v>
                </c:pt>
                <c:pt idx="126">
                  <c:v>106.9566640274458</c:v>
                </c:pt>
                <c:pt idx="127">
                  <c:v>106.89263482606384</c:v>
                </c:pt>
                <c:pt idx="128">
                  <c:v>106.85749003912717</c:v>
                </c:pt>
                <c:pt idx="129">
                  <c:v>106.87687068304805</c:v>
                </c:pt>
                <c:pt idx="130">
                  <c:v>106.97319745798684</c:v>
                </c:pt>
                <c:pt idx="131">
                  <c:v>107.14068471232167</c:v>
                </c:pt>
                <c:pt idx="132">
                  <c:v>107.32332048421807</c:v>
                </c:pt>
                <c:pt idx="133">
                  <c:v>107.4251093002717</c:v>
                </c:pt>
                <c:pt idx="134">
                  <c:v>107.36226542829506</c:v>
                </c:pt>
                <c:pt idx="135">
                  <c:v>107.12138958338157</c:v>
                </c:pt>
                <c:pt idx="136">
                  <c:v>106.76996530961223</c:v>
                </c:pt>
                <c:pt idx="137">
                  <c:v>106.4083408493037</c:v>
                </c:pt>
                <c:pt idx="138">
                  <c:v>106.10881093501244</c:v>
                </c:pt>
                <c:pt idx="139">
                  <c:v>105.89070927680835</c:v>
                </c:pt>
                <c:pt idx="140">
                  <c:v>105.73611326954988</c:v>
                </c:pt>
                <c:pt idx="141">
                  <c:v>105.61765963842579</c:v>
                </c:pt>
                <c:pt idx="142">
                  <c:v>105.51513740215985</c:v>
                </c:pt>
                <c:pt idx="143">
                  <c:v>105.41816849843229</c:v>
                </c:pt>
                <c:pt idx="144">
                  <c:v>105.32272790889995</c:v>
                </c:pt>
                <c:pt idx="145">
                  <c:v>105.22761907305167</c:v>
                </c:pt>
                <c:pt idx="146">
                  <c:v>105.13259487612937</c:v>
                </c:pt>
                <c:pt idx="147">
                  <c:v>105.03765526728417</c:v>
                </c:pt>
                <c:pt idx="148">
                  <c:v>104.9428477631841</c:v>
                </c:pt>
                <c:pt idx="149">
                  <c:v>104.84822277008639</c:v>
                </c:pt>
                <c:pt idx="150">
                  <c:v>104.75382552733041</c:v>
                </c:pt>
                <c:pt idx="151">
                  <c:v>104.65969498610794</c:v>
                </c:pt>
                <c:pt idx="152">
                  <c:v>104.56586383145265</c:v>
                </c:pt>
                <c:pt idx="153">
                  <c:v>104.47235873349941</c:v>
                </c:pt>
                <c:pt idx="154">
                  <c:v>104.3792006942757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114.19033823508096</c:v>
                </c:pt>
                <c:pt idx="2">
                  <c:v>114.25712864337477</c:v>
                </c:pt>
                <c:pt idx="3">
                  <c:v>114.32350518998018</c:v>
                </c:pt>
                <c:pt idx="4">
                  <c:v>114.38939984294417</c:v>
                </c:pt>
                <c:pt idx="5">
                  <c:v>114.45473611934253</c:v>
                </c:pt>
                <c:pt idx="6">
                  <c:v>114.5194282753309</c:v>
                </c:pt>
                <c:pt idx="7">
                  <c:v>114.58338045742215</c:v>
                </c:pt>
                <c:pt idx="8">
                  <c:v>114.64648582207411</c:v>
                </c:pt>
                <c:pt idx="9">
                  <c:v>114.70862563335812</c:v>
                </c:pt>
                <c:pt idx="10">
                  <c:v>114.76966835164966</c:v>
                </c:pt>
                <c:pt idx="11">
                  <c:v>114.8294687299568</c:v>
                </c:pt>
                <c:pt idx="12">
                  <c:v>114.88786693869628</c:v>
                </c:pt>
                <c:pt idx="13">
                  <c:v>114.94468774441863</c:v>
                </c:pt>
                <c:pt idx="14">
                  <c:v>114.99973977312479</c:v>
                </c:pt>
                <c:pt idx="15">
                  <c:v>115.0528148943081</c:v>
                </c:pt>
                <c:pt idx="16">
                  <c:v>115.10368776754279</c:v>
                </c:pt>
                <c:pt idx="17">
                  <c:v>115.15211559909879</c:v>
                </c:pt>
                <c:pt idx="18">
                  <c:v>115.19783816138111</c:v>
                </c:pt>
                <c:pt idx="19">
                  <c:v>115.24057813257866</c:v>
                </c:pt>
                <c:pt idx="20">
                  <c:v>115.28004181726025</c:v>
                </c:pt>
                <c:pt idx="21">
                  <c:v>115.315920310194</c:v>
                </c:pt>
                <c:pt idx="22">
                  <c:v>115.34789116471997</c:v>
                </c:pt>
                <c:pt idx="23">
                  <c:v>115.37562062285961</c:v>
                </c:pt>
                <c:pt idx="24">
                  <c:v>115.39876645627221</c:v>
                </c:pt>
                <c:pt idx="25">
                  <c:v>115.41698145450249</c:v>
                </c:pt>
                <c:pt idx="26">
                  <c:v>115.42991757917822</c:v>
                </c:pt>
                <c:pt idx="27">
                  <c:v>115.43723077962633</c:v>
                </c:pt>
                <c:pt idx="28">
                  <c:v>115.43858643685265</c:v>
                </c:pt>
                <c:pt idx="29">
                  <c:v>115.43366536951038</c:v>
                </c:pt>
                <c:pt idx="30">
                  <c:v>115.42217029846215</c:v>
                </c:pt>
                <c:pt idx="31">
                  <c:v>115.40383262754318</c:v>
                </c:pt>
                <c:pt idx="32">
                  <c:v>115.3784193595048</c:v>
                </c:pt>
                <c:pt idx="33">
                  <c:v>115.34573993075337</c:v>
                </c:pt>
                <c:pt idx="34">
                  <c:v>115.30565271967779</c:v>
                </c:pt>
                <c:pt idx="35">
                  <c:v>115.25807096447889</c:v>
                </c:pt>
                <c:pt idx="36">
                  <c:v>115.20296782063042</c:v>
                </c:pt>
                <c:pt idx="37">
                  <c:v>115.14038029795753</c:v>
                </c:pt>
                <c:pt idx="38">
                  <c:v>115.07041184429382</c:v>
                </c:pt>
                <c:pt idx="39">
                  <c:v>114.99323338688068</c:v>
                </c:pt>
                <c:pt idx="40">
                  <c:v>114.90908270259561</c:v>
                </c:pt>
                <c:pt idx="41">
                  <c:v>114.818262060565</c:v>
                </c:pt>
                <c:pt idx="42">
                  <c:v>114.72113416109853</c:v>
                </c:pt>
                <c:pt idx="43">
                  <c:v>114.61811647742539</c:v>
                </c:pt>
                <c:pt idx="44">
                  <c:v>114.50967418516942</c:v>
                </c:pt>
                <c:pt idx="45">
                  <c:v>114.39631193276028</c:v>
                </c:pt>
                <c:pt idx="46">
                  <c:v>114.2785647587842</c:v>
                </c:pt>
                <c:pt idx="47">
                  <c:v>114.1569884957924</c:v>
                </c:pt>
                <c:pt idx="48">
                  <c:v>114.03215001231392</c:v>
                </c:pt>
                <c:pt idx="49">
                  <c:v>113.90461763574787</c:v>
                </c:pt>
                <c:pt idx="50">
                  <c:v>113.77495207033236</c:v>
                </c:pt>
                <c:pt idx="51">
                  <c:v>113.64369807995106</c:v>
                </c:pt>
                <c:pt idx="52">
                  <c:v>113.51137714967891</c:v>
                </c:pt>
                <c:pt idx="53">
                  <c:v>113.37848127771061</c:v>
                </c:pt>
                <c:pt idx="54">
                  <c:v>113.2454679856409</c:v>
                </c:pt>
                <c:pt idx="55">
                  <c:v>113.1127565743985</c:v>
                </c:pt>
                <c:pt idx="56">
                  <c:v>112.98072559903568</c:v>
                </c:pt>
                <c:pt idx="57">
                  <c:v>112.8497114905139</c:v>
                </c:pt>
                <c:pt idx="58">
                  <c:v>112.72000821797164</c:v>
                </c:pt>
                <c:pt idx="59">
                  <c:v>112.59186786105712</c:v>
                </c:pt>
                <c:pt idx="60">
                  <c:v>112.46550194824592</c:v>
                </c:pt>
                <c:pt idx="61">
                  <c:v>112.34108341250872</c:v>
                </c:pt>
                <c:pt idx="62">
                  <c:v>112.21874901872067</c:v>
                </c:pt>
                <c:pt idx="63">
                  <c:v>112.09860212609522</c:v>
                </c:pt>
                <c:pt idx="64">
                  <c:v>111.98071566197905</c:v>
                </c:pt>
                <c:pt idx="65">
                  <c:v>111.86513519896955</c:v>
                </c:pt>
                <c:pt idx="66">
                  <c:v>111.75188204415284</c:v>
                </c:pt>
                <c:pt idx="67">
                  <c:v>111.64095626619411</c:v>
                </c:pt>
                <c:pt idx="68">
                  <c:v>111.53233960220933</c:v>
                </c:pt>
                <c:pt idx="69">
                  <c:v>111.42599820121706</c:v>
                </c:pt>
                <c:pt idx="70">
                  <c:v>111.32188517415567</c:v>
                </c:pt>
                <c:pt idx="71">
                  <c:v>111.2199429317713</c:v>
                </c:pt>
                <c:pt idx="72">
                  <c:v>111.12010530110975</c:v>
                </c:pt>
                <c:pt idx="73">
                  <c:v>111.02229941894653</c:v>
                </c:pt>
                <c:pt idx="74">
                  <c:v>110.92644740641428</c:v>
                </c:pt>
                <c:pt idx="75">
                  <c:v>110.83246783351311</c:v>
                </c:pt>
                <c:pt idx="76">
                  <c:v>110.74027698532963</c:v>
                </c:pt>
                <c:pt idx="77">
                  <c:v>110.64978994384541</c:v>
                </c:pt>
                <c:pt idx="78">
                  <c:v>110.56092150038818</c:v>
                </c:pt>
                <c:pt idx="79">
                  <c:v>110.4735869142482</c:v>
                </c:pt>
                <c:pt idx="80">
                  <c:v>110.3877025329117</c:v>
                </c:pt>
                <c:pt idx="81">
                  <c:v>110.30318628888796</c:v>
                </c:pt>
                <c:pt idx="82">
                  <c:v>110.21995808734837</c:v>
                </c:pt>
                <c:pt idx="83">
                  <c:v>110.13794009784461</c:v>
                </c:pt>
                <c:pt idx="84">
                  <c:v>110.05705696230974</c:v>
                </c:pt>
                <c:pt idx="85">
                  <c:v>109.97723593042973</c:v>
                </c:pt>
                <c:pt idx="86">
                  <c:v>109.89840693234694</c:v>
                </c:pt>
                <c:pt idx="87">
                  <c:v>109.82050259756039</c:v>
                </c:pt>
                <c:pt idx="88">
                  <c:v>109.74345822784126</c:v>
                </c:pt>
                <c:pt idx="89">
                  <c:v>109.66721173100277</c:v>
                </c:pt>
                <c:pt idx="90">
                  <c:v>109.59170352146853</c:v>
                </c:pt>
                <c:pt idx="91">
                  <c:v>109.51687639276938</c:v>
                </c:pt>
                <c:pt idx="92">
                  <c:v>109.44267536638145</c:v>
                </c:pt>
                <c:pt idx="93">
                  <c:v>109.36904752068912</c:v>
                </c:pt>
                <c:pt idx="94">
                  <c:v>109.29594180332407</c:v>
                </c:pt>
                <c:pt idx="95">
                  <c:v>109.2233088296897</c:v>
                </c:pt>
                <c:pt idx="96">
                  <c:v>109.15110067013342</c:v>
                </c:pt>
                <c:pt idx="97">
                  <c:v>109.07927062797465</c:v>
                </c:pt>
                <c:pt idx="98">
                  <c:v>109.00777301043527</c:v>
                </c:pt>
                <c:pt idx="99">
                  <c:v>108.93656289445137</c:v>
                </c:pt>
                <c:pt idx="100">
                  <c:v>108.86559588937578</c:v>
                </c:pt>
                <c:pt idx="101">
                  <c:v>108.79482789870306</c:v>
                </c:pt>
                <c:pt idx="102">
                  <c:v>108.724214883174</c:v>
                </c:pt>
                <c:pt idx="103">
                  <c:v>108.6537126279356</c:v>
                </c:pt>
                <c:pt idx="104">
                  <c:v>108.58327651685133</c:v>
                </c:pt>
                <c:pt idx="105">
                  <c:v>108.51286131756497</c:v>
                </c:pt>
                <c:pt idx="106">
                  <c:v>108.44242098151861</c:v>
                </c:pt>
                <c:pt idx="107">
                  <c:v>108.37190846378999</c:v>
                </c:pt>
                <c:pt idx="108">
                  <c:v>108.30127556833679</c:v>
                </c:pt>
                <c:pt idx="109">
                  <c:v>108.2304728249763</c:v>
                </c:pt>
                <c:pt idx="110">
                  <c:v>108.15944940516</c:v>
                </c:pt>
                <c:pt idx="111">
                  <c:v>108.08815308426493</c:v>
                </c:pt>
                <c:pt idx="112">
                  <c:v>108.01653025865916</c:v>
                </c:pt>
                <c:pt idx="113">
                  <c:v>107.94452602612884</c:v>
                </c:pt>
                <c:pt idx="114">
                  <c:v>107.87208433828937</c:v>
                </c:pt>
                <c:pt idx="115">
                  <c:v>107.7991482332466</c:v>
                </c:pt>
                <c:pt idx="116">
                  <c:v>107.72566015591948</c:v>
                </c:pt>
                <c:pt idx="117">
                  <c:v>107.65156237198507</c:v>
                </c:pt>
                <c:pt idx="118">
                  <c:v>107.57679747926802</c:v>
                </c:pt>
                <c:pt idx="119">
                  <c:v>107.50130901750974</c:v>
                </c:pt>
                <c:pt idx="120">
                  <c:v>107.42504217379066</c:v>
                </c:pt>
                <c:pt idx="121">
                  <c:v>107.34794457647972</c:v>
                </c:pt>
                <c:pt idx="122">
                  <c:v>107.2699671655501</c:v>
                </c:pt>
                <c:pt idx="123">
                  <c:v>107.19106512162247</c:v>
                </c:pt>
                <c:pt idx="124">
                  <c:v>107.11119883045544</c:v>
                </c:pt>
                <c:pt idx="125">
                  <c:v>107.03033485416681</c:v>
                </c:pt>
                <c:pt idx="126">
                  <c:v>106.94844687568053</c:v>
                </c:pt>
                <c:pt idx="127">
                  <c:v>106.86551657923638</c:v>
                </c:pt>
                <c:pt idx="128">
                  <c:v>106.78153442776436</c:v>
                </c:pt>
                <c:pt idx="129">
                  <c:v>106.69650029794315</c:v>
                </c:pt>
                <c:pt idx="130">
                  <c:v>106.61042393616131</c:v>
                </c:pt>
                <c:pt idx="131">
                  <c:v>106.52332520353343</c:v>
                </c:pt>
                <c:pt idx="132">
                  <c:v>106.4352340855319</c:v>
                </c:pt>
                <c:pt idx="133">
                  <c:v>106.34619045137606</c:v>
                </c:pt>
                <c:pt idx="134">
                  <c:v>106.25624355953437</c:v>
                </c:pt>
                <c:pt idx="135">
                  <c:v>106.16545131779615</c:v>
                </c:pt>
                <c:pt idx="136">
                  <c:v>106.07387931847731</c:v>
                </c:pt>
                <c:pt idx="137">
                  <c:v>105.98159968050481</c:v>
                </c:pt>
                <c:pt idx="138">
                  <c:v>105.88868973950801</c:v>
                </c:pt>
                <c:pt idx="139">
                  <c:v>105.79523063390091</c:v>
                </c:pt>
                <c:pt idx="140">
                  <c:v>105.70130583878594</c:v>
                </c:pt>
                <c:pt idx="141">
                  <c:v>105.60699970013866</c:v>
                </c:pt>
                <c:pt idx="142">
                  <c:v>105.5123960192393</c:v>
                </c:pt>
                <c:pt idx="143">
                  <c:v>105.41757673206598</c:v>
                </c:pt>
                <c:pt idx="144">
                  <c:v>105.32262072093607</c:v>
                </c:pt>
                <c:pt idx="145">
                  <c:v>105.22760278679394</c:v>
                </c:pt>
                <c:pt idx="146">
                  <c:v>105.13259280095883</c:v>
                </c:pt>
                <c:pt idx="147">
                  <c:v>105.0376550456008</c:v>
                </c:pt>
                <c:pt idx="148">
                  <c:v>104.94284774333414</c:v>
                </c:pt>
                <c:pt idx="149">
                  <c:v>104.84822276859688</c:v>
                </c:pt>
                <c:pt idx="150">
                  <c:v>104.75382552723676</c:v>
                </c:pt>
                <c:pt idx="151">
                  <c:v>104.65969498610301</c:v>
                </c:pt>
                <c:pt idx="152">
                  <c:v>104.56586383145243</c:v>
                </c:pt>
                <c:pt idx="153">
                  <c:v>104.47235873349939</c:v>
                </c:pt>
                <c:pt idx="154">
                  <c:v>104.3792006942757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112.55</c:v>
                </c:pt>
                <c:pt idx="1">
                  <c:v>115.117</c:v>
                </c:pt>
                <c:pt idx="2">
                  <c:v>114.033</c:v>
                </c:pt>
                <c:pt idx="3">
                  <c:v>114.15</c:v>
                </c:pt>
                <c:pt idx="4">
                  <c:v>115.06699999999999</c:v>
                </c:pt>
                <c:pt idx="5">
                  <c:v>113.883</c:v>
                </c:pt>
                <c:pt idx="6">
                  <c:v>116.717</c:v>
                </c:pt>
                <c:pt idx="7">
                  <c:v>114.15</c:v>
                </c:pt>
                <c:pt idx="8">
                  <c:v>116.15</c:v>
                </c:pt>
                <c:pt idx="9">
                  <c:v>112.633</c:v>
                </c:pt>
                <c:pt idx="10">
                  <c:v>114.417</c:v>
                </c:pt>
                <c:pt idx="11">
                  <c:v>116.1</c:v>
                </c:pt>
                <c:pt idx="12">
                  <c:v>115.233</c:v>
                </c:pt>
                <c:pt idx="13">
                  <c:v>115.517</c:v>
                </c:pt>
                <c:pt idx="14">
                  <c:v>116</c:v>
                </c:pt>
                <c:pt idx="15">
                  <c:v>114.033</c:v>
                </c:pt>
                <c:pt idx="16">
                  <c:v>115.6</c:v>
                </c:pt>
                <c:pt idx="17">
                  <c:v>119.1</c:v>
                </c:pt>
                <c:pt idx="18">
                  <c:v>117.667</c:v>
                </c:pt>
                <c:pt idx="19">
                  <c:v>116.633</c:v>
                </c:pt>
                <c:pt idx="20">
                  <c:v>116.31699999999999</c:v>
                </c:pt>
                <c:pt idx="21">
                  <c:v>117.56699999999999</c:v>
                </c:pt>
                <c:pt idx="22">
                  <c:v>113.617</c:v>
                </c:pt>
                <c:pt idx="23">
                  <c:v>115.967</c:v>
                </c:pt>
                <c:pt idx="24">
                  <c:v>114.81699999999999</c:v>
                </c:pt>
                <c:pt idx="25">
                  <c:v>115.68300000000001</c:v>
                </c:pt>
                <c:pt idx="26">
                  <c:v>118.783</c:v>
                </c:pt>
                <c:pt idx="27">
                  <c:v>115.967</c:v>
                </c:pt>
                <c:pt idx="28">
                  <c:v>116.1</c:v>
                </c:pt>
                <c:pt idx="29">
                  <c:v>118.8</c:v>
                </c:pt>
                <c:pt idx="30">
                  <c:v>118.93300000000001</c:v>
                </c:pt>
                <c:pt idx="31">
                  <c:v>116.033</c:v>
                </c:pt>
                <c:pt idx="32">
                  <c:v>117.9</c:v>
                </c:pt>
                <c:pt idx="33">
                  <c:v>118.45</c:v>
                </c:pt>
                <c:pt idx="34">
                  <c:v>118.167</c:v>
                </c:pt>
                <c:pt idx="35">
                  <c:v>116.783</c:v>
                </c:pt>
                <c:pt idx="36">
                  <c:v>119.8</c:v>
                </c:pt>
                <c:pt idx="37">
                  <c:v>119.75</c:v>
                </c:pt>
                <c:pt idx="38">
                  <c:v>120.95</c:v>
                </c:pt>
                <c:pt idx="39">
                  <c:v>120.767</c:v>
                </c:pt>
                <c:pt idx="40">
                  <c:v>122.45</c:v>
                </c:pt>
                <c:pt idx="41">
                  <c:v>122.833</c:v>
                </c:pt>
                <c:pt idx="42">
                  <c:v>124.05</c:v>
                </c:pt>
                <c:pt idx="43">
                  <c:v>125.9</c:v>
                </c:pt>
                <c:pt idx="44">
                  <c:v>127</c:v>
                </c:pt>
                <c:pt idx="45">
                  <c:v>131.19999999999999</c:v>
                </c:pt>
                <c:pt idx="46">
                  <c:v>134.917</c:v>
                </c:pt>
                <c:pt idx="47">
                  <c:v>138.13300000000001</c:v>
                </c:pt>
                <c:pt idx="48">
                  <c:v>148.96700000000001</c:v>
                </c:pt>
                <c:pt idx="49">
                  <c:v>160.25</c:v>
                </c:pt>
                <c:pt idx="50">
                  <c:v>178.63300000000001</c:v>
                </c:pt>
                <c:pt idx="51">
                  <c:v>193.417</c:v>
                </c:pt>
                <c:pt idx="52">
                  <c:v>209.833</c:v>
                </c:pt>
                <c:pt idx="53">
                  <c:v>220.667</c:v>
                </c:pt>
                <c:pt idx="54">
                  <c:v>227.38300000000001</c:v>
                </c:pt>
                <c:pt idx="55">
                  <c:v>231.35</c:v>
                </c:pt>
                <c:pt idx="56">
                  <c:v>234.11699999999999</c:v>
                </c:pt>
                <c:pt idx="57">
                  <c:v>230.417</c:v>
                </c:pt>
                <c:pt idx="58">
                  <c:v>225.767</c:v>
                </c:pt>
                <c:pt idx="59">
                  <c:v>217.233</c:v>
                </c:pt>
                <c:pt idx="60">
                  <c:v>194.86699999999999</c:v>
                </c:pt>
                <c:pt idx="61">
                  <c:v>155.083</c:v>
                </c:pt>
                <c:pt idx="62">
                  <c:v>123.767</c:v>
                </c:pt>
                <c:pt idx="63">
                  <c:v>113.133</c:v>
                </c:pt>
                <c:pt idx="64">
                  <c:v>111.43300000000001</c:v>
                </c:pt>
                <c:pt idx="65">
                  <c:v>113.783</c:v>
                </c:pt>
                <c:pt idx="66">
                  <c:v>115.617</c:v>
                </c:pt>
                <c:pt idx="67">
                  <c:v>121.18300000000001</c:v>
                </c:pt>
                <c:pt idx="68">
                  <c:v>129.93299999999999</c:v>
                </c:pt>
                <c:pt idx="69">
                  <c:v>139.4</c:v>
                </c:pt>
                <c:pt idx="70">
                  <c:v>154.61699999999999</c:v>
                </c:pt>
                <c:pt idx="71">
                  <c:v>168.46700000000001</c:v>
                </c:pt>
                <c:pt idx="72">
                  <c:v>180.483</c:v>
                </c:pt>
                <c:pt idx="73">
                  <c:v>189.767</c:v>
                </c:pt>
                <c:pt idx="74">
                  <c:v>195.3</c:v>
                </c:pt>
                <c:pt idx="75">
                  <c:v>201.333</c:v>
                </c:pt>
                <c:pt idx="76">
                  <c:v>203.56700000000001</c:v>
                </c:pt>
                <c:pt idx="77">
                  <c:v>201.68299999999999</c:v>
                </c:pt>
                <c:pt idx="78">
                  <c:v>193.28299999999999</c:v>
                </c:pt>
                <c:pt idx="79">
                  <c:v>175.71700000000001</c:v>
                </c:pt>
                <c:pt idx="80">
                  <c:v>142.18299999999999</c:v>
                </c:pt>
                <c:pt idx="81">
                  <c:v>112.7</c:v>
                </c:pt>
                <c:pt idx="82">
                  <c:v>107.2</c:v>
                </c:pt>
                <c:pt idx="83">
                  <c:v>106.583</c:v>
                </c:pt>
                <c:pt idx="84">
                  <c:v>106.017</c:v>
                </c:pt>
                <c:pt idx="85">
                  <c:v>107.983</c:v>
                </c:pt>
                <c:pt idx="86">
                  <c:v>106.083</c:v>
                </c:pt>
                <c:pt idx="87">
                  <c:v>107.1</c:v>
                </c:pt>
                <c:pt idx="88">
                  <c:v>107.783</c:v>
                </c:pt>
                <c:pt idx="89">
                  <c:v>108.5</c:v>
                </c:pt>
                <c:pt idx="90">
                  <c:v>108.18300000000001</c:v>
                </c:pt>
                <c:pt idx="91">
                  <c:v>107.483</c:v>
                </c:pt>
                <c:pt idx="92">
                  <c:v>109.833</c:v>
                </c:pt>
                <c:pt idx="93">
                  <c:v>106.7</c:v>
                </c:pt>
                <c:pt idx="94">
                  <c:v>109.55</c:v>
                </c:pt>
                <c:pt idx="95">
                  <c:v>107.8</c:v>
                </c:pt>
                <c:pt idx="96">
                  <c:v>109.883</c:v>
                </c:pt>
                <c:pt idx="97">
                  <c:v>107.81699999999999</c:v>
                </c:pt>
                <c:pt idx="98">
                  <c:v>109.06699999999999</c:v>
                </c:pt>
                <c:pt idx="99">
                  <c:v>107.783</c:v>
                </c:pt>
                <c:pt idx="100">
                  <c:v>106.55</c:v>
                </c:pt>
                <c:pt idx="101">
                  <c:v>107.81699999999999</c:v>
                </c:pt>
                <c:pt idx="102">
                  <c:v>109.15</c:v>
                </c:pt>
                <c:pt idx="103">
                  <c:v>110.31699999999999</c:v>
                </c:pt>
                <c:pt idx="104">
                  <c:v>111.6</c:v>
                </c:pt>
                <c:pt idx="105">
                  <c:v>111.31699999999999</c:v>
                </c:pt>
                <c:pt idx="106">
                  <c:v>111.35</c:v>
                </c:pt>
                <c:pt idx="107">
                  <c:v>113.267</c:v>
                </c:pt>
                <c:pt idx="108">
                  <c:v>114.06699999999999</c:v>
                </c:pt>
                <c:pt idx="109">
                  <c:v>112.3</c:v>
                </c:pt>
                <c:pt idx="110">
                  <c:v>110.95</c:v>
                </c:pt>
                <c:pt idx="111">
                  <c:v>108.483</c:v>
                </c:pt>
                <c:pt idx="112">
                  <c:v>107.133</c:v>
                </c:pt>
                <c:pt idx="113">
                  <c:v>107.517</c:v>
                </c:pt>
                <c:pt idx="114">
                  <c:v>106.767</c:v>
                </c:pt>
                <c:pt idx="115">
                  <c:v>104.267</c:v>
                </c:pt>
                <c:pt idx="116">
                  <c:v>105.017</c:v>
                </c:pt>
                <c:pt idx="117">
                  <c:v>105.667</c:v>
                </c:pt>
                <c:pt idx="118">
                  <c:v>106.217</c:v>
                </c:pt>
                <c:pt idx="119">
                  <c:v>106.867</c:v>
                </c:pt>
                <c:pt idx="120">
                  <c:v>106.533</c:v>
                </c:pt>
                <c:pt idx="121">
                  <c:v>105.417</c:v>
                </c:pt>
                <c:pt idx="122">
                  <c:v>102.517</c:v>
                </c:pt>
                <c:pt idx="123">
                  <c:v>104.05</c:v>
                </c:pt>
                <c:pt idx="124">
                  <c:v>104.967</c:v>
                </c:pt>
                <c:pt idx="125">
                  <c:v>103.85</c:v>
                </c:pt>
                <c:pt idx="126">
                  <c:v>104.31699999999999</c:v>
                </c:pt>
                <c:pt idx="127">
                  <c:v>105.217</c:v>
                </c:pt>
                <c:pt idx="128">
                  <c:v>104.333</c:v>
                </c:pt>
                <c:pt idx="129">
                  <c:v>103.617</c:v>
                </c:pt>
                <c:pt idx="130">
                  <c:v>105.93300000000001</c:v>
                </c:pt>
                <c:pt idx="131">
                  <c:v>104.8</c:v>
                </c:pt>
                <c:pt idx="132">
                  <c:v>107.06699999999999</c:v>
                </c:pt>
                <c:pt idx="133">
                  <c:v>108.2</c:v>
                </c:pt>
                <c:pt idx="134">
                  <c:v>109.883</c:v>
                </c:pt>
                <c:pt idx="135">
                  <c:v>106.667</c:v>
                </c:pt>
                <c:pt idx="136">
                  <c:v>107.533</c:v>
                </c:pt>
                <c:pt idx="137">
                  <c:v>106.9</c:v>
                </c:pt>
                <c:pt idx="138">
                  <c:v>103.85</c:v>
                </c:pt>
                <c:pt idx="139">
                  <c:v>103.533</c:v>
                </c:pt>
                <c:pt idx="140">
                  <c:v>104.217</c:v>
                </c:pt>
                <c:pt idx="141">
                  <c:v>101.117</c:v>
                </c:pt>
                <c:pt idx="142">
                  <c:v>103.717</c:v>
                </c:pt>
                <c:pt idx="143">
                  <c:v>103.56699999999999</c:v>
                </c:pt>
                <c:pt idx="144">
                  <c:v>104.233</c:v>
                </c:pt>
                <c:pt idx="145">
                  <c:v>101.7</c:v>
                </c:pt>
                <c:pt idx="146">
                  <c:v>104.517</c:v>
                </c:pt>
                <c:pt idx="147">
                  <c:v>101.383</c:v>
                </c:pt>
                <c:pt idx="148">
                  <c:v>100.717</c:v>
                </c:pt>
                <c:pt idx="149">
                  <c:v>102.2</c:v>
                </c:pt>
                <c:pt idx="150">
                  <c:v>103.783</c:v>
                </c:pt>
                <c:pt idx="151">
                  <c:v>102.667</c:v>
                </c:pt>
                <c:pt idx="152">
                  <c:v>102.217</c:v>
                </c:pt>
                <c:pt idx="153">
                  <c:v>102.867</c:v>
                </c:pt>
                <c:pt idx="154">
                  <c:v>104.7</c:v>
                </c:pt>
                <c:pt idx="155">
                  <c:v>103.6</c:v>
                </c:pt>
                <c:pt idx="156">
                  <c:v>100.68300000000001</c:v>
                </c:pt>
                <c:pt idx="157">
                  <c:v>100.967</c:v>
                </c:pt>
                <c:pt idx="158">
                  <c:v>99.5</c:v>
                </c:pt>
                <c:pt idx="159">
                  <c:v>103.8</c:v>
                </c:pt>
                <c:pt idx="160">
                  <c:v>103.767</c:v>
                </c:pt>
                <c:pt idx="161">
                  <c:v>98.832999999999998</c:v>
                </c:pt>
                <c:pt idx="162">
                  <c:v>100.65</c:v>
                </c:pt>
                <c:pt idx="163">
                  <c:v>100.43300000000001</c:v>
                </c:pt>
                <c:pt idx="164">
                  <c:v>102.31699999999999</c:v>
                </c:pt>
                <c:pt idx="165">
                  <c:v>101.25</c:v>
                </c:pt>
                <c:pt idx="166">
                  <c:v>98.332999999999998</c:v>
                </c:pt>
                <c:pt idx="167">
                  <c:v>100.233</c:v>
                </c:pt>
                <c:pt idx="168">
                  <c:v>100.55</c:v>
                </c:pt>
                <c:pt idx="169">
                  <c:v>101.783</c:v>
                </c:pt>
                <c:pt idx="170">
                  <c:v>100.467</c:v>
                </c:pt>
                <c:pt idx="171">
                  <c:v>100.56699999999999</c:v>
                </c:pt>
                <c:pt idx="172">
                  <c:v>102</c:v>
                </c:pt>
                <c:pt idx="173">
                  <c:v>99.766999999999996</c:v>
                </c:pt>
                <c:pt idx="174">
                  <c:v>99.9</c:v>
                </c:pt>
                <c:pt idx="175">
                  <c:v>99.283000000000001</c:v>
                </c:pt>
                <c:pt idx="176">
                  <c:v>101.25</c:v>
                </c:pt>
                <c:pt idx="177">
                  <c:v>99.983000000000004</c:v>
                </c:pt>
                <c:pt idx="178">
                  <c:v>101.05</c:v>
                </c:pt>
                <c:pt idx="179">
                  <c:v>99.516999999999996</c:v>
                </c:pt>
                <c:pt idx="180">
                  <c:v>97.7</c:v>
                </c:pt>
                <c:pt idx="181">
                  <c:v>98.966999999999999</c:v>
                </c:pt>
                <c:pt idx="182">
                  <c:v>99</c:v>
                </c:pt>
                <c:pt idx="183">
                  <c:v>99.983000000000004</c:v>
                </c:pt>
                <c:pt idx="184">
                  <c:v>99.783000000000001</c:v>
                </c:pt>
                <c:pt idx="185">
                  <c:v>97.733000000000004</c:v>
                </c:pt>
                <c:pt idx="186">
                  <c:v>101.75</c:v>
                </c:pt>
                <c:pt idx="187">
                  <c:v>100.6</c:v>
                </c:pt>
                <c:pt idx="188">
                  <c:v>97.233000000000004</c:v>
                </c:pt>
                <c:pt idx="189">
                  <c:v>97.283000000000001</c:v>
                </c:pt>
                <c:pt idx="190">
                  <c:v>97.566999999999993</c:v>
                </c:pt>
                <c:pt idx="191">
                  <c:v>98.35</c:v>
                </c:pt>
                <c:pt idx="192">
                  <c:v>97.75</c:v>
                </c:pt>
                <c:pt idx="193">
                  <c:v>98.433000000000007</c:v>
                </c:pt>
                <c:pt idx="194">
                  <c:v>98.832999999999998</c:v>
                </c:pt>
                <c:pt idx="195">
                  <c:v>99.483000000000004</c:v>
                </c:pt>
                <c:pt idx="196">
                  <c:v>98.933000000000007</c:v>
                </c:pt>
                <c:pt idx="197">
                  <c:v>100.65</c:v>
                </c:pt>
                <c:pt idx="198">
                  <c:v>100.017</c:v>
                </c:pt>
                <c:pt idx="199">
                  <c:v>98.316999999999993</c:v>
                </c:pt>
                <c:pt idx="200">
                  <c:v>98.832999999999998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113.82154665856282</c:v>
                </c:pt>
                <c:pt idx="3">
                  <c:v>113.96957973355623</c:v>
                </c:pt>
                <c:pt idx="4">
                  <c:v>114.11661750377905</c:v>
                </c:pt>
                <c:pt idx="5">
                  <c:v>114.26251359496084</c:v>
                </c:pt>
                <c:pt idx="6">
                  <c:v>114.40710457403306</c:v>
                </c:pt>
                <c:pt idx="7">
                  <c:v>114.55020844060307</c:v>
                </c:pt>
                <c:pt idx="8">
                  <c:v>114.69162306989054</c:v>
                </c:pt>
                <c:pt idx="9">
                  <c:v>114.83112462619572</c:v>
                </c:pt>
                <c:pt idx="10">
                  <c:v>114.96846597196583</c:v>
                </c:pt>
                <c:pt idx="11">
                  <c:v>115.10337510466404</c:v>
                </c:pt>
                <c:pt idx="12">
                  <c:v>115.23555366220837</c:v>
                </c:pt>
                <c:pt idx="13">
                  <c:v>115.36467554827209</c:v>
                </c:pt>
                <c:pt idx="14">
                  <c:v>115.49038574225119</c:v>
                </c:pt>
                <c:pt idx="15">
                  <c:v>115.61229937722918</c:v>
                </c:pt>
                <c:pt idx="16">
                  <c:v>115.73000119664277</c:v>
                </c:pt>
                <c:pt idx="17">
                  <c:v>115.84304554372082</c:v>
                </c:pt>
                <c:pt idx="18">
                  <c:v>115.95095710992283</c:v>
                </c:pt>
                <c:pt idx="19">
                  <c:v>116.05323279169144</c:v>
                </c:pt>
                <c:pt idx="20">
                  <c:v>116.14934521574678</c:v>
                </c:pt>
                <c:pt idx="21">
                  <c:v>116.23874885092154</c:v>
                </c:pt>
                <c:pt idx="22">
                  <c:v>116.32089021959446</c:v>
                </c:pt>
                <c:pt idx="23">
                  <c:v>116.39522468600487</c:v>
                </c:pt>
                <c:pt idx="24">
                  <c:v>116.46124381376558</c:v>
                </c:pt>
                <c:pt idx="25">
                  <c:v>116.51851958374671</c:v>
                </c:pt>
                <c:pt idx="26">
                  <c:v>116.56677511753988</c:v>
                </c:pt>
                <c:pt idx="27">
                  <c:v>116.60599623178125</c:v>
                </c:pt>
                <c:pt idx="28">
                  <c:v>116.63660434687537</c:v>
                </c:pt>
                <c:pt idx="29">
                  <c:v>116.65971897321755</c:v>
                </c:pt>
                <c:pt idx="30">
                  <c:v>116.67754678345274</c:v>
                </c:pt>
                <c:pt idx="31">
                  <c:v>116.69394309599504</c:v>
                </c:pt>
                <c:pt idx="32">
                  <c:v>116.71519848964141</c:v>
                </c:pt>
                <c:pt idx="33">
                  <c:v>116.75110517900923</c:v>
                </c:pt>
                <c:pt idx="34">
                  <c:v>116.81635047907068</c:v>
                </c:pt>
                <c:pt idx="35">
                  <c:v>116.93226302495157</c:v>
                </c:pt>
                <c:pt idx="36">
                  <c:v>117.12889600417822</c:v>
                </c:pt>
                <c:pt idx="37">
                  <c:v>117.44736611939044</c:v>
                </c:pt>
                <c:pt idx="38">
                  <c:v>117.94227574826867</c:v>
                </c:pt>
                <c:pt idx="39">
                  <c:v>118.68393220582333</c:v>
                </c:pt>
                <c:pt idx="40">
                  <c:v>119.75995268210445</c:v>
                </c:pt>
                <c:pt idx="41">
                  <c:v>121.27572547431657</c:v>
                </c:pt>
                <c:pt idx="42">
                  <c:v>123.35311527665286</c:v>
                </c:pt>
                <c:pt idx="43">
                  <c:v>126.12678647317725</c:v>
                </c:pt>
                <c:pt idx="44">
                  <c:v>129.7376085713031</c:v>
                </c:pt>
                <c:pt idx="45">
                  <c:v>134.32283020098012</c:v>
                </c:pt>
                <c:pt idx="46">
                  <c:v>140.00307400850605</c:v>
                </c:pt>
                <c:pt idx="47">
                  <c:v>146.86669976527094</c:v>
                </c:pt>
                <c:pt idx="48">
                  <c:v>154.95265992313799</c:v>
                </c:pt>
                <c:pt idx="49">
                  <c:v>164.23354993442044</c:v>
                </c:pt>
                <c:pt idx="50">
                  <c:v>174.60102433021882</c:v>
                </c:pt>
                <c:pt idx="51">
                  <c:v>185.8559325701342</c:v>
                </c:pt>
                <c:pt idx="52">
                  <c:v>197.70469733210649</c:v>
                </c:pt>
                <c:pt idx="53">
                  <c:v>209.75717648194271</c:v>
                </c:pt>
                <c:pt idx="54">
                  <c:v>221.49105738084714</c:v>
                </c:pt>
                <c:pt idx="55">
                  <c:v>232.06171765103613</c:v>
                </c:pt>
                <c:pt idx="56">
                  <c:v>239.76898443628394</c:v>
                </c:pt>
                <c:pt idx="57">
                  <c:v>241.37851114729477</c:v>
                </c:pt>
                <c:pt idx="58">
                  <c:v>232.636456469492</c:v>
                </c:pt>
                <c:pt idx="59">
                  <c:v>211.46398229848617</c:v>
                </c:pt>
                <c:pt idx="60">
                  <c:v>181.82095045908224</c:v>
                </c:pt>
                <c:pt idx="61">
                  <c:v>152.83604503592963</c:v>
                </c:pt>
                <c:pt idx="62">
                  <c:v>132.43635508095136</c:v>
                </c:pt>
                <c:pt idx="63">
                  <c:v>122.45213945026107</c:v>
                </c:pt>
                <c:pt idx="64">
                  <c:v>119.97799324425095</c:v>
                </c:pt>
                <c:pt idx="65">
                  <c:v>121.50823867022315</c:v>
                </c:pt>
                <c:pt idx="66">
                  <c:v>125.07001753802533</c:v>
                </c:pt>
                <c:pt idx="67">
                  <c:v>130.01725778828214</c:v>
                </c:pt>
                <c:pt idx="68">
                  <c:v>136.25681496005973</c:v>
                </c:pt>
                <c:pt idx="69">
                  <c:v>143.79484884106841</c:v>
                </c:pt>
                <c:pt idx="70">
                  <c:v>152.57383165167232</c:v>
                </c:pt>
                <c:pt idx="71">
                  <c:v>162.42161370473187</c:v>
                </c:pt>
                <c:pt idx="72">
                  <c:v>173.03426378743339</c:v>
                </c:pt>
                <c:pt idx="73">
                  <c:v>183.97071469201231</c:v>
                </c:pt>
                <c:pt idx="74">
                  <c:v>194.61111334485958</c:v>
                </c:pt>
                <c:pt idx="75">
                  <c:v>203.87515833819145</c:v>
                </c:pt>
                <c:pt idx="76">
                  <c:v>209.36971536111437</c:v>
                </c:pt>
                <c:pt idx="77">
                  <c:v>206.62262288432677</c:v>
                </c:pt>
                <c:pt idx="78">
                  <c:v>191.34950230807502</c:v>
                </c:pt>
                <c:pt idx="79">
                  <c:v>165.46179799912895</c:v>
                </c:pt>
                <c:pt idx="80">
                  <c:v>138.72031498903581</c:v>
                </c:pt>
                <c:pt idx="81">
                  <c:v>120.44721490475524</c:v>
                </c:pt>
                <c:pt idx="82">
                  <c:v>111.99309784341071</c:v>
                </c:pt>
                <c:pt idx="83">
                  <c:v>109.28532049574969</c:v>
                </c:pt>
                <c:pt idx="84">
                  <c:v>108.62713754245382</c:v>
                </c:pt>
                <c:pt idx="85">
                  <c:v>108.44089056826022</c:v>
                </c:pt>
                <c:pt idx="86">
                  <c:v>108.32761560177323</c:v>
                </c:pt>
                <c:pt idx="87">
                  <c:v>108.22327434645003</c:v>
                </c:pt>
                <c:pt idx="88">
                  <c:v>108.12107362724915</c:v>
                </c:pt>
                <c:pt idx="89">
                  <c:v>108.02046435283646</c:v>
                </c:pt>
                <c:pt idx="90">
                  <c:v>107.92139384669181</c:v>
                </c:pt>
                <c:pt idx="91">
                  <c:v>107.82397668228742</c:v>
                </c:pt>
                <c:pt idx="92">
                  <c:v>107.72870732681653</c:v>
                </c:pt>
                <c:pt idx="93">
                  <c:v>107.6369941187327</c:v>
                </c:pt>
                <c:pt idx="94">
                  <c:v>107.55226222107164</c:v>
                </c:pt>
                <c:pt idx="95">
                  <c:v>107.48196858228003</c:v>
                </c:pt>
                <c:pt idx="96">
                  <c:v>107.44077616932869</c:v>
                </c:pt>
                <c:pt idx="97">
                  <c:v>107.45461720860654</c:v>
                </c:pt>
                <c:pt idx="98">
                  <c:v>107.56417808276018</c:v>
                </c:pt>
                <c:pt idx="99">
                  <c:v>107.82448237940181</c:v>
                </c:pt>
                <c:pt idx="100">
                  <c:v>108.29553871325358</c:v>
                </c:pt>
                <c:pt idx="101">
                  <c:v>109.01949487006073</c:v>
                </c:pt>
                <c:pt idx="102">
                  <c:v>109.98520509775655</c:v>
                </c:pt>
                <c:pt idx="103">
                  <c:v>111.09257115183958</c:v>
                </c:pt>
                <c:pt idx="104">
                  <c:v>112.14132923791658</c:v>
                </c:pt>
                <c:pt idx="105">
                  <c:v>112.8694809126274</c:v>
                </c:pt>
                <c:pt idx="106">
                  <c:v>113.04377631201086</c:v>
                </c:pt>
                <c:pt idx="107">
                  <c:v>112.56506201655149</c:v>
                </c:pt>
                <c:pt idx="108">
                  <c:v>111.52563069563089</c:v>
                </c:pt>
                <c:pt idx="109">
                  <c:v>110.17531276291376</c:v>
                </c:pt>
                <c:pt idx="110">
                  <c:v>108.8122080806733</c:v>
                </c:pt>
                <c:pt idx="111">
                  <c:v>107.66496717825615</c:v>
                </c:pt>
                <c:pt idx="112">
                  <c:v>106.83204973339265</c:v>
                </c:pt>
                <c:pt idx="113">
                  <c:v>106.29502687152105</c:v>
                </c:pt>
                <c:pt idx="114">
                  <c:v>105.97436997111589</c:v>
                </c:pt>
                <c:pt idx="115">
                  <c:v>105.78380183112891</c:v>
                </c:pt>
                <c:pt idx="116">
                  <c:v>105.65925007988898</c:v>
                </c:pt>
                <c:pt idx="117">
                  <c:v>105.56345245050427</c:v>
                </c:pt>
                <c:pt idx="118">
                  <c:v>105.47861348306562</c:v>
                </c:pt>
                <c:pt idx="119">
                  <c:v>105.39759526731865</c:v>
                </c:pt>
                <c:pt idx="120">
                  <c:v>105.31796438751671</c:v>
                </c:pt>
                <c:pt idx="121">
                  <c:v>105.23901388853427</c:v>
                </c:pt>
                <c:pt idx="122">
                  <c:v>105.160580704735</c:v>
                </c:pt>
                <c:pt idx="123">
                  <c:v>105.08270366991287</c:v>
                </c:pt>
                <c:pt idx="124">
                  <c:v>105.00576934811603</c:v>
                </c:pt>
                <c:pt idx="125">
                  <c:v>104.93151321812803</c:v>
                </c:pt>
                <c:pt idx="126">
                  <c:v>104.86629009658317</c:v>
                </c:pt>
                <c:pt idx="127">
                  <c:v>104.82900938915553</c:v>
                </c:pt>
                <c:pt idx="128">
                  <c:v>104.86433976415078</c:v>
                </c:pt>
                <c:pt idx="129">
                  <c:v>105.05242417556087</c:v>
                </c:pt>
                <c:pt idx="130">
                  <c:v>105.49092892197221</c:v>
                </c:pt>
                <c:pt idx="131">
                  <c:v>106.22530848757968</c:v>
                </c:pt>
                <c:pt idx="132">
                  <c:v>107.14901112114495</c:v>
                </c:pt>
                <c:pt idx="133">
                  <c:v>107.96749373469183</c:v>
                </c:pt>
                <c:pt idx="134">
                  <c:v>108.3186313758959</c:v>
                </c:pt>
                <c:pt idx="135">
                  <c:v>108.0036109969838</c:v>
                </c:pt>
                <c:pt idx="136">
                  <c:v>107.13399689862277</c:v>
                </c:pt>
                <c:pt idx="137">
                  <c:v>106.0504314206018</c:v>
                </c:pt>
                <c:pt idx="138">
                  <c:v>105.09182588294046</c:v>
                </c:pt>
                <c:pt idx="139">
                  <c:v>104.42363158373075</c:v>
                </c:pt>
                <c:pt idx="140">
                  <c:v>104.03226556450178</c:v>
                </c:pt>
                <c:pt idx="141">
                  <c:v>103.82177998265421</c:v>
                </c:pt>
                <c:pt idx="142">
                  <c:v>103.70107771070847</c:v>
                </c:pt>
                <c:pt idx="143">
                  <c:v>103.61561855429781</c:v>
                </c:pt>
                <c:pt idx="144">
                  <c:v>103.54133736432669</c:v>
                </c:pt>
                <c:pt idx="145">
                  <c:v>103.46996790921861</c:v>
                </c:pt>
                <c:pt idx="146">
                  <c:v>103.39923154193113</c:v>
                </c:pt>
                <c:pt idx="147">
                  <c:v>103.32860483023876</c:v>
                </c:pt>
                <c:pt idx="148">
                  <c:v>103.2579743094641</c:v>
                </c:pt>
                <c:pt idx="149">
                  <c:v>103.18730533629261</c:v>
                </c:pt>
                <c:pt idx="150">
                  <c:v>103.11657737067353</c:v>
                </c:pt>
                <c:pt idx="151">
                  <c:v>103.04577377312305</c:v>
                </c:pt>
                <c:pt idx="152">
                  <c:v>102.97488045326193</c:v>
                </c:pt>
                <c:pt idx="153">
                  <c:v>102.90388564811575</c:v>
                </c:pt>
                <c:pt idx="154">
                  <c:v>102.83277979223053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113.82154665855836</c:v>
                </c:pt>
                <c:pt idx="3">
                  <c:v>113.96957973354326</c:v>
                </c:pt>
                <c:pt idx="4">
                  <c:v>114.11661750374199</c:v>
                </c:pt>
                <c:pt idx="5">
                  <c:v>114.26251359485698</c:v>
                </c:pt>
                <c:pt idx="6">
                  <c:v>114.4071045737474</c:v>
                </c:pt>
                <c:pt idx="7">
                  <c:v>114.55020843983186</c:v>
                </c:pt>
                <c:pt idx="8">
                  <c:v>114.69162306784685</c:v>
                </c:pt>
                <c:pt idx="9">
                  <c:v>114.8311246208799</c:v>
                </c:pt>
                <c:pt idx="10">
                  <c:v>114.96846595839418</c:v>
                </c:pt>
                <c:pt idx="11">
                  <c:v>115.10337507065408</c:v>
                </c:pt>
                <c:pt idx="12">
                  <c:v>115.23555357855383</c:v>
                </c:pt>
                <c:pt idx="13">
                  <c:v>115.36467534630374</c:v>
                </c:pt>
                <c:pt idx="14">
                  <c:v>115.4903852636351</c:v>
                </c:pt>
                <c:pt idx="15">
                  <c:v>115.61229826395663</c:v>
                </c:pt>
                <c:pt idx="16">
                  <c:v>115.72999865493315</c:v>
                </c:pt>
                <c:pt idx="17">
                  <c:v>115.84303984784397</c:v>
                </c:pt>
                <c:pt idx="18">
                  <c:v>115.95094458123828</c:v>
                </c:pt>
                <c:pt idx="19">
                  <c:v>116.05320574210795</c:v>
                </c:pt>
                <c:pt idx="20">
                  <c:v>116.14928789314236</c:v>
                </c:pt>
                <c:pt idx="21">
                  <c:v>116.23862961654905</c:v>
                </c:pt>
                <c:pt idx="22">
                  <c:v>116.32064678222243</c:v>
                </c:pt>
                <c:pt idx="23">
                  <c:v>116.39473683943466</c:v>
                </c:pt>
                <c:pt idx="24">
                  <c:v>116.46028421543141</c:v>
                </c:pt>
                <c:pt idx="25">
                  <c:v>116.5166668801737</c:v>
                </c:pt>
                <c:pt idx="26">
                  <c:v>116.56326410308787</c:v>
                </c:pt>
                <c:pt idx="27">
                  <c:v>116.59946538463143</c:v>
                </c:pt>
                <c:pt idx="28">
                  <c:v>116.62468049297085</c:v>
                </c:pt>
                <c:pt idx="29">
                  <c:v>116.63835047517509</c:v>
                </c:pt>
                <c:pt idx="30">
                  <c:v>116.63995944514582</c:v>
                </c:pt>
                <c:pt idx="31">
                  <c:v>116.62904688025262</c:v>
                </c:pt>
                <c:pt idx="32">
                  <c:v>116.60522008964983</c:v>
                </c:pt>
                <c:pt idx="33">
                  <c:v>116.5681664548228</c:v>
                </c:pt>
                <c:pt idx="34">
                  <c:v>116.5176649929971</c:v>
                </c:pt>
                <c:pt idx="35">
                  <c:v>116.45359676276026</c:v>
                </c:pt>
                <c:pt idx="36">
                  <c:v>116.37595362422475</c:v>
                </c:pt>
                <c:pt idx="37">
                  <c:v>116.28484488774052</c:v>
                </c:pt>
                <c:pt idx="38">
                  <c:v>116.18050143802681</c:v>
                </c:pt>
                <c:pt idx="39">
                  <c:v>116.0632770045802</c:v>
                </c:pt>
                <c:pt idx="40">
                  <c:v>115.9336463613074</c:v>
                </c:pt>
                <c:pt idx="41">
                  <c:v>115.79220037252395</c:v>
                </c:pt>
                <c:pt idx="42">
                  <c:v>115.6396379500805</c:v>
                </c:pt>
                <c:pt idx="43">
                  <c:v>115.47675513684177</c:v>
                </c:pt>
                <c:pt idx="44">
                  <c:v>115.3044316735911</c:v>
                </c:pt>
                <c:pt idx="45">
                  <c:v>115.12361552859213</c:v>
                </c:pt>
                <c:pt idx="46">
                  <c:v>114.93530596205281</c:v>
                </c:pt>
                <c:pt idx="47">
                  <c:v>114.74053575483831</c:v>
                </c:pt>
                <c:pt idx="48">
                  <c:v>114.54035324860041</c:v>
                </c:pt>
                <c:pt idx="49">
                  <c:v>114.33580482332751</c:v>
                </c:pt>
                <c:pt idx="50">
                  <c:v>114.12791838192095</c:v>
                </c:pt>
                <c:pt idx="51">
                  <c:v>113.91768832634912</c:v>
                </c:pt>
                <c:pt idx="52">
                  <c:v>113.7060624047068</c:v>
                </c:pt>
                <c:pt idx="53">
                  <c:v>113.49393069244348</c:v>
                </c:pt>
                <c:pt idx="54">
                  <c:v>113.28211685327373</c:v>
                </c:pt>
                <c:pt idx="55">
                  <c:v>113.07137171392765</c:v>
                </c:pt>
                <c:pt idx="56">
                  <c:v>112.86236908835794</c:v>
                </c:pt>
                <c:pt idx="57">
                  <c:v>112.65570370568805</c:v>
                </c:pt>
                <c:pt idx="58">
                  <c:v>112.45189103440944</c:v>
                </c:pt>
                <c:pt idx="59">
                  <c:v>112.25136875356797</c:v>
                </c:pt>
                <c:pt idx="60">
                  <c:v>112.05449959883376</c:v>
                </c:pt>
                <c:pt idx="61">
                  <c:v>111.86157530519662</c:v>
                </c:pt>
                <c:pt idx="62">
                  <c:v>111.67282137565758</c:v>
                </c:pt>
                <c:pt idx="63">
                  <c:v>111.48840242347272</c:v>
                </c:pt>
                <c:pt idx="64">
                  <c:v>111.30842786105768</c:v>
                </c:pt>
                <c:pt idx="65">
                  <c:v>111.13295773864779</c:v>
                </c:pt>
                <c:pt idx="66">
                  <c:v>110.96200856772042</c:v>
                </c:pt>
                <c:pt idx="67">
                  <c:v>110.795558996005</c:v>
                </c:pt>
                <c:pt idx="68">
                  <c:v>110.63355523111349</c:v>
                </c:pt>
                <c:pt idx="69">
                  <c:v>110.4759161373881</c:v>
                </c:pt>
                <c:pt idx="70">
                  <c:v>110.32253795484976</c:v>
                </c:pt>
                <c:pt idx="71">
                  <c:v>110.17329860985956</c:v>
                </c:pt>
                <c:pt idx="72">
                  <c:v>110.0280616042493</c:v>
                </c:pt>
                <c:pt idx="73">
                  <c:v>109.88667948340168</c:v>
                </c:pt>
                <c:pt idx="74">
                  <c:v>109.7489968943581</c:v>
                </c:pt>
                <c:pt idx="75">
                  <c:v>109.61485325286112</c:v>
                </c:pt>
                <c:pt idx="76">
                  <c:v>109.48408504369883</c:v>
                </c:pt>
                <c:pt idx="77">
                  <c:v>109.35652778219799</c:v>
                </c:pt>
                <c:pt idx="78">
                  <c:v>109.23201766659058</c:v>
                </c:pt>
                <c:pt idx="79">
                  <c:v>109.11039295159004</c:v>
                </c:pt>
                <c:pt idx="80">
                  <c:v>108.99149507316221</c:v>
                </c:pt>
                <c:pt idx="81">
                  <c:v>108.87516955341447</c:v>
                </c:pt>
                <c:pt idx="82">
                  <c:v>108.76126671297071</c:v>
                </c:pt>
                <c:pt idx="83">
                  <c:v>108.64964221632215</c:v>
                </c:pt>
                <c:pt idx="84">
                  <c:v>108.54015747358297</c:v>
                </c:pt>
                <c:pt idx="85">
                  <c:v>108.43267991994209</c:v>
                </c:pt>
                <c:pt idx="86">
                  <c:v>108.32708319196861</c:v>
                </c:pt>
                <c:pt idx="87">
                  <c:v>108.22324721785569</c:v>
                </c:pt>
                <c:pt idx="88">
                  <c:v>108.12105823671737</c:v>
                </c:pt>
                <c:pt idx="89">
                  <c:v>108.02040876021034</c:v>
                </c:pt>
                <c:pt idx="90">
                  <c:v>107.92119748805074</c:v>
                </c:pt>
                <c:pt idx="91">
                  <c:v>107.82332918744537</c:v>
                </c:pt>
                <c:pt idx="92">
                  <c:v>107.72671454504996</c:v>
                </c:pt>
                <c:pt idx="93">
                  <c:v>107.63126999880645</c:v>
                </c:pt>
                <c:pt idx="94">
                  <c:v>107.53691755588213</c:v>
                </c:pt>
                <c:pt idx="95">
                  <c:v>107.4435846019301</c:v>
                </c:pt>
                <c:pt idx="96">
                  <c:v>107.35120370599776</c:v>
                </c:pt>
                <c:pt idx="97">
                  <c:v>107.25971242461657</c:v>
                </c:pt>
                <c:pt idx="98">
                  <c:v>107.16905310790102</c:v>
                </c:pt>
                <c:pt idx="99">
                  <c:v>107.07917270985089</c:v>
                </c:pt>
                <c:pt idx="100">
                  <c:v>106.99002260448073</c:v>
                </c:pt>
                <c:pt idx="101">
                  <c:v>106.9015584088793</c:v>
                </c:pt>
                <c:pt idx="102">
                  <c:v>106.81373981382089</c:v>
                </c:pt>
                <c:pt idx="103">
                  <c:v>106.72653042209787</c:v>
                </c:pt>
                <c:pt idx="104">
                  <c:v>106.63989759431462</c:v>
                </c:pt>
                <c:pt idx="105">
                  <c:v>106.55381230146668</c:v>
                </c:pt>
                <c:pt idx="106">
                  <c:v>106.46824898322377</c:v>
                </c:pt>
                <c:pt idx="107">
                  <c:v>106.38318541043779</c:v>
                </c:pt>
                <c:pt idx="108">
                  <c:v>106.29860255000636</c:v>
                </c:pt>
                <c:pt idx="109">
                  <c:v>106.21448442984594</c:v>
                </c:pt>
                <c:pt idx="110">
                  <c:v>106.13081800137093</c:v>
                </c:pt>
                <c:pt idx="111">
                  <c:v>106.04759299655058</c:v>
                </c:pt>
                <c:pt idx="112">
                  <c:v>105.96480177634157</c:v>
                </c:pt>
                <c:pt idx="113">
                  <c:v>105.88243916709423</c:v>
                </c:pt>
                <c:pt idx="114">
                  <c:v>105.80050228142829</c:v>
                </c:pt>
                <c:pt idx="115">
                  <c:v>105.71899032011007</c:v>
                </c:pt>
                <c:pt idx="116">
                  <c:v>105.63790435166321</c:v>
                </c:pt>
                <c:pt idx="117">
                  <c:v>105.55724706685223</c:v>
                </c:pt>
                <c:pt idx="118">
                  <c:v>105.47702250582383</c:v>
                </c:pt>
                <c:pt idx="119">
                  <c:v>105.39723575660145</c:v>
                </c:pt>
                <c:pt idx="120">
                  <c:v>105.31789262482161</c:v>
                </c:pt>
                <c:pt idx="121">
                  <c:v>105.23899927607282</c:v>
                </c:pt>
                <c:pt idx="122">
                  <c:v>105.16056185392507</c:v>
                </c:pt>
                <c:pt idx="123">
                  <c:v>105.08258607866662</c:v>
                </c:pt>
                <c:pt idx="124">
                  <c:v>105.00507683380903</c:v>
                </c:pt>
                <c:pt idx="125">
                  <c:v>104.92803774946273</c:v>
                </c:pt>
                <c:pt idx="126">
                  <c:v>104.85147079357816</c:v>
                </c:pt>
                <c:pt idx="127">
                  <c:v>104.77537588361702</c:v>
                </c:pt>
                <c:pt idx="128">
                  <c:v>104.69975053229143</c:v>
                </c:pt>
                <c:pt idx="129">
                  <c:v>104.62458954141177</c:v>
                </c:pt>
                <c:pt idx="130">
                  <c:v>104.5498847574757</c:v>
                </c:pt>
                <c:pt idx="131">
                  <c:v>104.47562490132725</c:v>
                </c:pt>
                <c:pt idx="132">
                  <c:v>104.4017954819861</c:v>
                </c:pt>
                <c:pt idx="133">
                  <c:v>104.32837880167178</c:v>
                </c:pt>
                <c:pt idx="134">
                  <c:v>104.25535405526442</c:v>
                </c:pt>
                <c:pt idx="135">
                  <c:v>104.18269752319894</c:v>
                </c:pt>
                <c:pt idx="136">
                  <c:v>104.1103828523747</c:v>
                </c:pt>
                <c:pt idx="137">
                  <c:v>104.03838141541311</c:v>
                </c:pt>
                <c:pt idx="138">
                  <c:v>103.96666273484212</c:v>
                </c:pt>
                <c:pt idx="139">
                  <c:v>103.89519495582368</c:v>
                </c:pt>
                <c:pt idx="140">
                  <c:v>103.82394534909031</c:v>
                </c:pt>
                <c:pt idx="141">
                  <c:v>103.75288082494708</c:v>
                </c:pt>
                <c:pt idx="142">
                  <c:v>103.68196843954576</c:v>
                </c:pt>
                <c:pt idx="143">
                  <c:v>103.61117587606373</c:v>
                </c:pt>
                <c:pt idx="144">
                  <c:v>103.54047188574881</c:v>
                </c:pt>
                <c:pt idx="145">
                  <c:v>103.46982667678066</c:v>
                </c:pt>
                <c:pt idx="146">
                  <c:v>103.39921224228246</c:v>
                </c:pt>
                <c:pt idx="147">
                  <c:v>103.32860262231502</c:v>
                </c:pt>
                <c:pt idx="148">
                  <c:v>103.25797409805055</c:v>
                </c:pt>
                <c:pt idx="149">
                  <c:v>103.18730531935313</c:v>
                </c:pt>
                <c:pt idx="150">
                  <c:v>103.11657736953799</c:v>
                </c:pt>
                <c:pt idx="151">
                  <c:v>103.04577377305937</c:v>
                </c:pt>
                <c:pt idx="152">
                  <c:v>102.97488045325895</c:v>
                </c:pt>
                <c:pt idx="153">
                  <c:v>102.90388564811563</c:v>
                </c:pt>
                <c:pt idx="154">
                  <c:v>102.83277979223053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115.2</c:v>
                </c:pt>
                <c:pt idx="1">
                  <c:v>114.283</c:v>
                </c:pt>
                <c:pt idx="2">
                  <c:v>114.217</c:v>
                </c:pt>
                <c:pt idx="3">
                  <c:v>113.3</c:v>
                </c:pt>
                <c:pt idx="4">
                  <c:v>114.967</c:v>
                </c:pt>
                <c:pt idx="5">
                  <c:v>115</c:v>
                </c:pt>
                <c:pt idx="6">
                  <c:v>113.8</c:v>
                </c:pt>
                <c:pt idx="7">
                  <c:v>113.15</c:v>
                </c:pt>
                <c:pt idx="8">
                  <c:v>111.783</c:v>
                </c:pt>
                <c:pt idx="9">
                  <c:v>114.45</c:v>
                </c:pt>
                <c:pt idx="10">
                  <c:v>114.833</c:v>
                </c:pt>
                <c:pt idx="11">
                  <c:v>113.383</c:v>
                </c:pt>
                <c:pt idx="12">
                  <c:v>113.867</c:v>
                </c:pt>
                <c:pt idx="13">
                  <c:v>114.3</c:v>
                </c:pt>
                <c:pt idx="14">
                  <c:v>114.45</c:v>
                </c:pt>
                <c:pt idx="15">
                  <c:v>112.467</c:v>
                </c:pt>
                <c:pt idx="16">
                  <c:v>113.883</c:v>
                </c:pt>
                <c:pt idx="17">
                  <c:v>112.533</c:v>
                </c:pt>
                <c:pt idx="18">
                  <c:v>114.367</c:v>
                </c:pt>
                <c:pt idx="19">
                  <c:v>113.333</c:v>
                </c:pt>
                <c:pt idx="20">
                  <c:v>114.283</c:v>
                </c:pt>
                <c:pt idx="21">
                  <c:v>112.617</c:v>
                </c:pt>
                <c:pt idx="22">
                  <c:v>116.4</c:v>
                </c:pt>
                <c:pt idx="23">
                  <c:v>114.31699999999999</c:v>
                </c:pt>
                <c:pt idx="24">
                  <c:v>114.367</c:v>
                </c:pt>
                <c:pt idx="25">
                  <c:v>114.85</c:v>
                </c:pt>
                <c:pt idx="26">
                  <c:v>111.483</c:v>
                </c:pt>
                <c:pt idx="27">
                  <c:v>113.31699999999999</c:v>
                </c:pt>
                <c:pt idx="28">
                  <c:v>114.233</c:v>
                </c:pt>
                <c:pt idx="29">
                  <c:v>112.65</c:v>
                </c:pt>
                <c:pt idx="30">
                  <c:v>113.15</c:v>
                </c:pt>
                <c:pt idx="31">
                  <c:v>113.967</c:v>
                </c:pt>
                <c:pt idx="32">
                  <c:v>113.75</c:v>
                </c:pt>
                <c:pt idx="33">
                  <c:v>114.883</c:v>
                </c:pt>
                <c:pt idx="34">
                  <c:v>115.783</c:v>
                </c:pt>
                <c:pt idx="35">
                  <c:v>114.55</c:v>
                </c:pt>
                <c:pt idx="36">
                  <c:v>115.033</c:v>
                </c:pt>
                <c:pt idx="37">
                  <c:v>117.43300000000001</c:v>
                </c:pt>
                <c:pt idx="38">
                  <c:v>117.583</c:v>
                </c:pt>
                <c:pt idx="39">
                  <c:v>116.31699999999999</c:v>
                </c:pt>
                <c:pt idx="40">
                  <c:v>116.65</c:v>
                </c:pt>
                <c:pt idx="41">
                  <c:v>121.267</c:v>
                </c:pt>
                <c:pt idx="42">
                  <c:v>120.85</c:v>
                </c:pt>
                <c:pt idx="43">
                  <c:v>121.833</c:v>
                </c:pt>
                <c:pt idx="44">
                  <c:v>122.85</c:v>
                </c:pt>
                <c:pt idx="45">
                  <c:v>128.333</c:v>
                </c:pt>
                <c:pt idx="46">
                  <c:v>132.733</c:v>
                </c:pt>
                <c:pt idx="47">
                  <c:v>141.233</c:v>
                </c:pt>
                <c:pt idx="48">
                  <c:v>151.46700000000001</c:v>
                </c:pt>
                <c:pt idx="49">
                  <c:v>166.38300000000001</c:v>
                </c:pt>
                <c:pt idx="50">
                  <c:v>185.083</c:v>
                </c:pt>
                <c:pt idx="51">
                  <c:v>199.333</c:v>
                </c:pt>
                <c:pt idx="52">
                  <c:v>214.46700000000001</c:v>
                </c:pt>
                <c:pt idx="53">
                  <c:v>222.11699999999999</c:v>
                </c:pt>
                <c:pt idx="54">
                  <c:v>227.71700000000001</c:v>
                </c:pt>
                <c:pt idx="55">
                  <c:v>231.1</c:v>
                </c:pt>
                <c:pt idx="56">
                  <c:v>229.93299999999999</c:v>
                </c:pt>
                <c:pt idx="57">
                  <c:v>226.483</c:v>
                </c:pt>
                <c:pt idx="58">
                  <c:v>215.93299999999999</c:v>
                </c:pt>
                <c:pt idx="59">
                  <c:v>195.96700000000001</c:v>
                </c:pt>
                <c:pt idx="60">
                  <c:v>165.667</c:v>
                </c:pt>
                <c:pt idx="61">
                  <c:v>133.85</c:v>
                </c:pt>
                <c:pt idx="62">
                  <c:v>114.25</c:v>
                </c:pt>
                <c:pt idx="63">
                  <c:v>109.133</c:v>
                </c:pt>
                <c:pt idx="64">
                  <c:v>109.417</c:v>
                </c:pt>
                <c:pt idx="65">
                  <c:v>113.833</c:v>
                </c:pt>
                <c:pt idx="66">
                  <c:v>114.81699999999999</c:v>
                </c:pt>
                <c:pt idx="67">
                  <c:v>121.233</c:v>
                </c:pt>
                <c:pt idx="68">
                  <c:v>131.583</c:v>
                </c:pt>
                <c:pt idx="69">
                  <c:v>145.93299999999999</c:v>
                </c:pt>
                <c:pt idx="70">
                  <c:v>159.083</c:v>
                </c:pt>
                <c:pt idx="71">
                  <c:v>169.88300000000001</c:v>
                </c:pt>
                <c:pt idx="72">
                  <c:v>181.517</c:v>
                </c:pt>
                <c:pt idx="73">
                  <c:v>189.483</c:v>
                </c:pt>
                <c:pt idx="74">
                  <c:v>195.3</c:v>
                </c:pt>
                <c:pt idx="75">
                  <c:v>197.667</c:v>
                </c:pt>
                <c:pt idx="76">
                  <c:v>198.333</c:v>
                </c:pt>
                <c:pt idx="77">
                  <c:v>191.733</c:v>
                </c:pt>
                <c:pt idx="78">
                  <c:v>176.833</c:v>
                </c:pt>
                <c:pt idx="79">
                  <c:v>151.15</c:v>
                </c:pt>
                <c:pt idx="80">
                  <c:v>126.5</c:v>
                </c:pt>
                <c:pt idx="81">
                  <c:v>107.917</c:v>
                </c:pt>
                <c:pt idx="82">
                  <c:v>101.483</c:v>
                </c:pt>
                <c:pt idx="83">
                  <c:v>102.7</c:v>
                </c:pt>
                <c:pt idx="84">
                  <c:v>102.06699999999999</c:v>
                </c:pt>
                <c:pt idx="85">
                  <c:v>104.417</c:v>
                </c:pt>
                <c:pt idx="86">
                  <c:v>104.267</c:v>
                </c:pt>
                <c:pt idx="87">
                  <c:v>102.5</c:v>
                </c:pt>
                <c:pt idx="88">
                  <c:v>104.68300000000001</c:v>
                </c:pt>
                <c:pt idx="89">
                  <c:v>106.2</c:v>
                </c:pt>
                <c:pt idx="90">
                  <c:v>102.9</c:v>
                </c:pt>
                <c:pt idx="91">
                  <c:v>103.967</c:v>
                </c:pt>
                <c:pt idx="92">
                  <c:v>103.167</c:v>
                </c:pt>
                <c:pt idx="93">
                  <c:v>106.583</c:v>
                </c:pt>
                <c:pt idx="94">
                  <c:v>105.15</c:v>
                </c:pt>
                <c:pt idx="95">
                  <c:v>107.167</c:v>
                </c:pt>
                <c:pt idx="96">
                  <c:v>104.133</c:v>
                </c:pt>
                <c:pt idx="97">
                  <c:v>103.7</c:v>
                </c:pt>
                <c:pt idx="98">
                  <c:v>104.783</c:v>
                </c:pt>
                <c:pt idx="99">
                  <c:v>105.05</c:v>
                </c:pt>
                <c:pt idx="100">
                  <c:v>105.95</c:v>
                </c:pt>
                <c:pt idx="101">
                  <c:v>103.367</c:v>
                </c:pt>
                <c:pt idx="102">
                  <c:v>104.367</c:v>
                </c:pt>
                <c:pt idx="103">
                  <c:v>106.033</c:v>
                </c:pt>
                <c:pt idx="104">
                  <c:v>107.133</c:v>
                </c:pt>
                <c:pt idx="105">
                  <c:v>108.167</c:v>
                </c:pt>
                <c:pt idx="106">
                  <c:v>109.833</c:v>
                </c:pt>
                <c:pt idx="107">
                  <c:v>113.883</c:v>
                </c:pt>
                <c:pt idx="108">
                  <c:v>112.267</c:v>
                </c:pt>
                <c:pt idx="109">
                  <c:v>110.467</c:v>
                </c:pt>
                <c:pt idx="110">
                  <c:v>110.967</c:v>
                </c:pt>
                <c:pt idx="111">
                  <c:v>107.267</c:v>
                </c:pt>
                <c:pt idx="112">
                  <c:v>107.1</c:v>
                </c:pt>
                <c:pt idx="113">
                  <c:v>104.033</c:v>
                </c:pt>
                <c:pt idx="114">
                  <c:v>104.5</c:v>
                </c:pt>
                <c:pt idx="115">
                  <c:v>103.8</c:v>
                </c:pt>
                <c:pt idx="116">
                  <c:v>104.883</c:v>
                </c:pt>
                <c:pt idx="117">
                  <c:v>103</c:v>
                </c:pt>
                <c:pt idx="118">
                  <c:v>102.85</c:v>
                </c:pt>
                <c:pt idx="119">
                  <c:v>102.483</c:v>
                </c:pt>
                <c:pt idx="120">
                  <c:v>101.31699999999999</c:v>
                </c:pt>
                <c:pt idx="121">
                  <c:v>103.383</c:v>
                </c:pt>
                <c:pt idx="122">
                  <c:v>104.8</c:v>
                </c:pt>
                <c:pt idx="123">
                  <c:v>101.917</c:v>
                </c:pt>
                <c:pt idx="124">
                  <c:v>99.917000000000002</c:v>
                </c:pt>
                <c:pt idx="125">
                  <c:v>102.4</c:v>
                </c:pt>
                <c:pt idx="126">
                  <c:v>103.333</c:v>
                </c:pt>
                <c:pt idx="127">
                  <c:v>100.93300000000001</c:v>
                </c:pt>
                <c:pt idx="128">
                  <c:v>103.417</c:v>
                </c:pt>
                <c:pt idx="129">
                  <c:v>103.033</c:v>
                </c:pt>
                <c:pt idx="130">
                  <c:v>103.6</c:v>
                </c:pt>
                <c:pt idx="131">
                  <c:v>103.43300000000001</c:v>
                </c:pt>
                <c:pt idx="132">
                  <c:v>104.283</c:v>
                </c:pt>
                <c:pt idx="133">
                  <c:v>105.4</c:v>
                </c:pt>
                <c:pt idx="134">
                  <c:v>105.75</c:v>
                </c:pt>
                <c:pt idx="135">
                  <c:v>107.3</c:v>
                </c:pt>
                <c:pt idx="136">
                  <c:v>103.517</c:v>
                </c:pt>
                <c:pt idx="137">
                  <c:v>105.5</c:v>
                </c:pt>
                <c:pt idx="138">
                  <c:v>99.85</c:v>
                </c:pt>
                <c:pt idx="139">
                  <c:v>101.35</c:v>
                </c:pt>
                <c:pt idx="140">
                  <c:v>100.7</c:v>
                </c:pt>
                <c:pt idx="141">
                  <c:v>100.31699999999999</c:v>
                </c:pt>
                <c:pt idx="142">
                  <c:v>100.083</c:v>
                </c:pt>
                <c:pt idx="143">
                  <c:v>100.033</c:v>
                </c:pt>
                <c:pt idx="144">
                  <c:v>99.683000000000007</c:v>
                </c:pt>
                <c:pt idx="145">
                  <c:v>100.8</c:v>
                </c:pt>
                <c:pt idx="146">
                  <c:v>99.566999999999993</c:v>
                </c:pt>
                <c:pt idx="147">
                  <c:v>100.35</c:v>
                </c:pt>
                <c:pt idx="148">
                  <c:v>99.316999999999993</c:v>
                </c:pt>
                <c:pt idx="149">
                  <c:v>101.117</c:v>
                </c:pt>
                <c:pt idx="150">
                  <c:v>100.917</c:v>
                </c:pt>
                <c:pt idx="151">
                  <c:v>99.783000000000001</c:v>
                </c:pt>
                <c:pt idx="152">
                  <c:v>98.4</c:v>
                </c:pt>
                <c:pt idx="153">
                  <c:v>97.733000000000004</c:v>
                </c:pt>
                <c:pt idx="154">
                  <c:v>99.2</c:v>
                </c:pt>
                <c:pt idx="155">
                  <c:v>98.332999999999998</c:v>
                </c:pt>
                <c:pt idx="156">
                  <c:v>100.3</c:v>
                </c:pt>
                <c:pt idx="157">
                  <c:v>100.283</c:v>
                </c:pt>
                <c:pt idx="158">
                  <c:v>99.05</c:v>
                </c:pt>
                <c:pt idx="159">
                  <c:v>98.1</c:v>
                </c:pt>
                <c:pt idx="160">
                  <c:v>100.583</c:v>
                </c:pt>
                <c:pt idx="161">
                  <c:v>98.832999999999998</c:v>
                </c:pt>
                <c:pt idx="162">
                  <c:v>98.183000000000007</c:v>
                </c:pt>
                <c:pt idx="163">
                  <c:v>99.85</c:v>
                </c:pt>
                <c:pt idx="164">
                  <c:v>98.566999999999993</c:v>
                </c:pt>
                <c:pt idx="165">
                  <c:v>98.283000000000001</c:v>
                </c:pt>
                <c:pt idx="166">
                  <c:v>98.316999999999993</c:v>
                </c:pt>
                <c:pt idx="167">
                  <c:v>98.8</c:v>
                </c:pt>
                <c:pt idx="168">
                  <c:v>96.4</c:v>
                </c:pt>
                <c:pt idx="169">
                  <c:v>98.9</c:v>
                </c:pt>
                <c:pt idx="170">
                  <c:v>97.367000000000004</c:v>
                </c:pt>
                <c:pt idx="171">
                  <c:v>98.9</c:v>
                </c:pt>
                <c:pt idx="172">
                  <c:v>98.983000000000004</c:v>
                </c:pt>
                <c:pt idx="173">
                  <c:v>98</c:v>
                </c:pt>
                <c:pt idx="174">
                  <c:v>99.85</c:v>
                </c:pt>
                <c:pt idx="175">
                  <c:v>98.3</c:v>
                </c:pt>
                <c:pt idx="176">
                  <c:v>99.433000000000007</c:v>
                </c:pt>
                <c:pt idx="177">
                  <c:v>95.966999999999999</c:v>
                </c:pt>
                <c:pt idx="178">
                  <c:v>98.632999999999996</c:v>
                </c:pt>
                <c:pt idx="179">
                  <c:v>99.816999999999993</c:v>
                </c:pt>
                <c:pt idx="180">
                  <c:v>98.216999999999999</c:v>
                </c:pt>
                <c:pt idx="181">
                  <c:v>99.75</c:v>
                </c:pt>
                <c:pt idx="182">
                  <c:v>96.566999999999993</c:v>
                </c:pt>
                <c:pt idx="183">
                  <c:v>97.533000000000001</c:v>
                </c:pt>
                <c:pt idx="184">
                  <c:v>96.382999999999996</c:v>
                </c:pt>
                <c:pt idx="185">
                  <c:v>96.066999999999993</c:v>
                </c:pt>
                <c:pt idx="186">
                  <c:v>96.2</c:v>
                </c:pt>
                <c:pt idx="187">
                  <c:v>98.533000000000001</c:v>
                </c:pt>
                <c:pt idx="188">
                  <c:v>99.283000000000001</c:v>
                </c:pt>
                <c:pt idx="189">
                  <c:v>97.05</c:v>
                </c:pt>
                <c:pt idx="190">
                  <c:v>96.983000000000004</c:v>
                </c:pt>
                <c:pt idx="191">
                  <c:v>97.6</c:v>
                </c:pt>
                <c:pt idx="192">
                  <c:v>99.132999999999996</c:v>
                </c:pt>
                <c:pt idx="193">
                  <c:v>96.766999999999996</c:v>
                </c:pt>
                <c:pt idx="194">
                  <c:v>95.7</c:v>
                </c:pt>
                <c:pt idx="195">
                  <c:v>96.25</c:v>
                </c:pt>
                <c:pt idx="196">
                  <c:v>96.816999999999993</c:v>
                </c:pt>
                <c:pt idx="197">
                  <c:v>95.367000000000004</c:v>
                </c:pt>
                <c:pt idx="198">
                  <c:v>97.05</c:v>
                </c:pt>
                <c:pt idx="199">
                  <c:v>96.266999999999996</c:v>
                </c:pt>
                <c:pt idx="200">
                  <c:v>98.082999999999998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113.08125347281802</c:v>
                </c:pt>
                <c:pt idx="4">
                  <c:v>113.12266206645796</c:v>
                </c:pt>
                <c:pt idx="5">
                  <c:v>113.16239202595636</c:v>
                </c:pt>
                <c:pt idx="6">
                  <c:v>113.20027154805842</c:v>
                </c:pt>
                <c:pt idx="7">
                  <c:v>113.23611377743822</c:v>
                </c:pt>
                <c:pt idx="8">
                  <c:v>113.26971596455171</c:v>
                </c:pt>
                <c:pt idx="9">
                  <c:v>113.30085867826156</c:v>
                </c:pt>
                <c:pt idx="10">
                  <c:v>113.32930510166165</c:v>
                </c:pt>
                <c:pt idx="11">
                  <c:v>113.35480044504858</c:v>
                </c:pt>
                <c:pt idx="12">
                  <c:v>113.37707151625932</c:v>
                </c:pt>
                <c:pt idx="13">
                  <c:v>113.39582649593956</c:v>
                </c:pt>
                <c:pt idx="14">
                  <c:v>113.41075497445638</c:v>
                </c:pt>
                <c:pt idx="15">
                  <c:v>113.42152831973297</c:v>
                </c:pt>
                <c:pt idx="16">
                  <c:v>113.42780046458604</c:v>
                </c:pt>
                <c:pt idx="17">
                  <c:v>113.42920923475837</c:v>
                </c:pt>
                <c:pt idx="18">
                  <c:v>113.4253783971479</c:v>
                </c:pt>
                <c:pt idx="19">
                  <c:v>113.41592071418829</c:v>
                </c:pt>
                <c:pt idx="20">
                  <c:v>113.40044248394918</c:v>
                </c:pt>
                <c:pt idx="21">
                  <c:v>113.37855039133727</c:v>
                </c:pt>
                <c:pt idx="22">
                  <c:v>113.34986209752411</c:v>
                </c:pt>
                <c:pt idx="23">
                  <c:v>113.31402300998526</c:v>
                </c:pt>
                <c:pt idx="24">
                  <c:v>113.27073333078135</c:v>
                </c:pt>
                <c:pt idx="25">
                  <c:v>113.21979208035609</c:v>
                </c:pt>
                <c:pt idx="26">
                  <c:v>113.16116871315697</c:v>
                </c:pt>
                <c:pt idx="27">
                  <c:v>113.09511858562421</c:v>
                </c:pt>
                <c:pt idx="28">
                  <c:v>113.02236625025166</c:v>
                </c:pt>
                <c:pt idx="29">
                  <c:v>112.94439044433084</c:v>
                </c:pt>
                <c:pt idx="30">
                  <c:v>112.86385633967274</c:v>
                </c:pt>
                <c:pt idx="31">
                  <c:v>112.78525289854032</c:v>
                </c:pt>
                <c:pt idx="32">
                  <c:v>112.71580357538689</c:v>
                </c:pt>
                <c:pt idx="33">
                  <c:v>112.66672304432645</c:v>
                </c:pt>
                <c:pt idx="34">
                  <c:v>112.65488528866383</c:v>
                </c:pt>
                <c:pt idx="35">
                  <c:v>112.70494193796571</c:v>
                </c:pt>
                <c:pt idx="36">
                  <c:v>112.85187630088065</c:v>
                </c:pt>
                <c:pt idx="37">
                  <c:v>113.143891488927</c:v>
                </c:pt>
                <c:pt idx="38">
                  <c:v>113.64540768801501</c:v>
                </c:pt>
                <c:pt idx="39">
                  <c:v>114.43978865779904</c:v>
                </c:pt>
                <c:pt idx="40">
                  <c:v>115.63124623937243</c:v>
                </c:pt>
                <c:pt idx="41">
                  <c:v>117.3452122856617</c:v>
                </c:pt>
                <c:pt idx="42">
                  <c:v>119.72636102899244</c:v>
                </c:pt>
                <c:pt idx="43">
                  <c:v>122.93346134798981</c:v>
                </c:pt>
                <c:pt idx="44">
                  <c:v>127.13038792975276</c:v>
                </c:pt>
                <c:pt idx="45">
                  <c:v>132.47296077403513</c:v>
                </c:pt>
                <c:pt idx="46">
                  <c:v>139.09182403723813</c:v>
                </c:pt>
                <c:pt idx="47">
                  <c:v>147.0722856857999</c:v>
                </c:pt>
                <c:pt idx="48">
                  <c:v>156.43282965786491</c:v>
                </c:pt>
                <c:pt idx="49">
                  <c:v>167.10468575174241</c:v>
                </c:pt>
                <c:pt idx="50">
                  <c:v>178.91478797374504</c:v>
                </c:pt>
                <c:pt idx="51">
                  <c:v>191.57132971725241</c:v>
                </c:pt>
                <c:pt idx="52">
                  <c:v>204.63793800354915</c:v>
                </c:pt>
                <c:pt idx="53">
                  <c:v>217.44936197803054</c:v>
                </c:pt>
                <c:pt idx="54">
                  <c:v>228.88706569418255</c:v>
                </c:pt>
                <c:pt idx="55">
                  <c:v>237.01180473524735</c:v>
                </c:pt>
                <c:pt idx="56">
                  <c:v>238.90091192925328</c:v>
                </c:pt>
                <c:pt idx="57">
                  <c:v>231.4445866609563</c:v>
                </c:pt>
                <c:pt idx="58">
                  <c:v>213.42677568669052</c:v>
                </c:pt>
                <c:pt idx="59">
                  <c:v>187.55468924191183</c:v>
                </c:pt>
                <c:pt idx="60">
                  <c:v>160.06488456857844</c:v>
                </c:pt>
                <c:pt idx="61">
                  <c:v>137.44888319067877</c:v>
                </c:pt>
                <c:pt idx="62">
                  <c:v>123.0448943156574</c:v>
                </c:pt>
                <c:pt idx="63">
                  <c:v>116.39120167811927</c:v>
                </c:pt>
                <c:pt idx="64">
                  <c:v>115.1165266621052</c:v>
                </c:pt>
                <c:pt idx="65">
                  <c:v>117.02507026548689</c:v>
                </c:pt>
                <c:pt idx="66">
                  <c:v>120.91709270151355</c:v>
                </c:pt>
                <c:pt idx="67">
                  <c:v>126.39270886924392</c:v>
                </c:pt>
                <c:pt idx="68">
                  <c:v>133.4080906502565</c:v>
                </c:pt>
                <c:pt idx="69">
                  <c:v>141.97132832990437</c:v>
                </c:pt>
                <c:pt idx="70">
                  <c:v>151.99637424243326</c:v>
                </c:pt>
                <c:pt idx="71">
                  <c:v>163.23870488595185</c:v>
                </c:pt>
                <c:pt idx="72">
                  <c:v>175.25632797485463</c:v>
                </c:pt>
                <c:pt idx="73">
                  <c:v>187.32475118569022</c:v>
                </c:pt>
                <c:pt idx="74">
                  <c:v>198.14741813389713</c:v>
                </c:pt>
                <c:pt idx="75">
                  <c:v>205.26453278490041</c:v>
                </c:pt>
                <c:pt idx="76">
                  <c:v>204.81606632929123</c:v>
                </c:pt>
                <c:pt idx="77">
                  <c:v>193.31223938893368</c:v>
                </c:pt>
                <c:pt idx="78">
                  <c:v>171.49072361344878</c:v>
                </c:pt>
                <c:pt idx="79">
                  <c:v>145.98796407887806</c:v>
                </c:pt>
                <c:pt idx="80">
                  <c:v>125.08142917780306</c:v>
                </c:pt>
                <c:pt idx="81">
                  <c:v>112.65706327544549</c:v>
                </c:pt>
                <c:pt idx="82">
                  <c:v>107.22800660699868</c:v>
                </c:pt>
                <c:pt idx="83">
                  <c:v>105.44917805085876</c:v>
                </c:pt>
                <c:pt idx="84">
                  <c:v>104.97695668495402</c:v>
                </c:pt>
                <c:pt idx="85">
                  <c:v>104.83652129242695</c:v>
                </c:pt>
                <c:pt idx="86">
                  <c:v>104.75760527762247</c:v>
                </c:pt>
                <c:pt idx="87">
                  <c:v>104.68798834444679</c:v>
                </c:pt>
                <c:pt idx="88">
                  <c:v>104.62042004280222</c:v>
                </c:pt>
                <c:pt idx="89">
                  <c:v>104.55409584097642</c:v>
                </c:pt>
                <c:pt idx="90">
                  <c:v>104.488872415286</c:v>
                </c:pt>
                <c:pt idx="91">
                  <c:v>104.42466482255141</c:v>
                </c:pt>
                <c:pt idx="92">
                  <c:v>104.36141531581272</c:v>
                </c:pt>
                <c:pt idx="93">
                  <c:v>104.29913852010989</c:v>
                </c:pt>
                <c:pt idx="94">
                  <c:v>104.23806597553126</c:v>
                </c:pt>
                <c:pt idx="95">
                  <c:v>104.17904067020991</c:v>
                </c:pt>
                <c:pt idx="96">
                  <c:v>104.12447897380204</c:v>
                </c:pt>
                <c:pt idx="97">
                  <c:v>104.08044669784974</c:v>
                </c:pt>
                <c:pt idx="98">
                  <c:v>104.06055661159301</c:v>
                </c:pt>
                <c:pt idx="99">
                  <c:v>104.09211765774586</c:v>
                </c:pt>
                <c:pt idx="100">
                  <c:v>104.2236225571083</c:v>
                </c:pt>
                <c:pt idx="101">
                  <c:v>104.52967276956919</c:v>
                </c:pt>
                <c:pt idx="102">
                  <c:v>105.10520757070935</c:v>
                </c:pt>
                <c:pt idx="103">
                  <c:v>106.03827590381809</c:v>
                </c:pt>
                <c:pt idx="104">
                  <c:v>107.35559148033394</c:v>
                </c:pt>
                <c:pt idx="105">
                  <c:v>108.9537071863419</c:v>
                </c:pt>
                <c:pt idx="106">
                  <c:v>110.55692397634691</c:v>
                </c:pt>
                <c:pt idx="107">
                  <c:v>111.7574405579939</c:v>
                </c:pt>
                <c:pt idx="108">
                  <c:v>112.16088763599657</c:v>
                </c:pt>
                <c:pt idx="109">
                  <c:v>111.57985419979097</c:v>
                </c:pt>
                <c:pt idx="110">
                  <c:v>110.15106727322505</c:v>
                </c:pt>
                <c:pt idx="111">
                  <c:v>108.28020359475379</c:v>
                </c:pt>
                <c:pt idx="112">
                  <c:v>106.4420929732421</c:v>
                </c:pt>
                <c:pt idx="113">
                  <c:v>104.9734750796531</c:v>
                </c:pt>
                <c:pt idx="114">
                  <c:v>103.98476366598436</c:v>
                </c:pt>
                <c:pt idx="115">
                  <c:v>103.40775596775791</c:v>
                </c:pt>
                <c:pt idx="116">
                  <c:v>103.10283678810852</c:v>
                </c:pt>
                <c:pt idx="117">
                  <c:v>102.94352734937033</c:v>
                </c:pt>
                <c:pt idx="118">
                  <c:v>102.84864377059118</c:v>
                </c:pt>
                <c:pt idx="119">
                  <c:v>102.77742898154494</c:v>
                </c:pt>
                <c:pt idx="120">
                  <c:v>102.71323651235348</c:v>
                </c:pt>
                <c:pt idx="121">
                  <c:v>102.65041379230459</c:v>
                </c:pt>
                <c:pt idx="122">
                  <c:v>102.58734561649699</c:v>
                </c:pt>
                <c:pt idx="123">
                  <c:v>102.52372528964226</c:v>
                </c:pt>
                <c:pt idx="124">
                  <c:v>102.46008907468755</c:v>
                </c:pt>
                <c:pt idx="125">
                  <c:v>102.39943221407154</c:v>
                </c:pt>
                <c:pt idx="126">
                  <c:v>102.35312495714695</c:v>
                </c:pt>
                <c:pt idx="127">
                  <c:v>102.35468480702171</c:v>
                </c:pt>
                <c:pt idx="128">
                  <c:v>102.47891417195724</c:v>
                </c:pt>
                <c:pt idx="129">
                  <c:v>102.84309872936822</c:v>
                </c:pt>
                <c:pt idx="130">
                  <c:v>103.54643526081635</c:v>
                </c:pt>
                <c:pt idx="131">
                  <c:v>104.53785444313375</c:v>
                </c:pt>
                <c:pt idx="132">
                  <c:v>105.51515603421082</c:v>
                </c:pt>
                <c:pt idx="133">
                  <c:v>106.02376236885144</c:v>
                </c:pt>
                <c:pt idx="134">
                  <c:v>105.76228468014075</c:v>
                </c:pt>
                <c:pt idx="135">
                  <c:v>104.82789998029128</c:v>
                </c:pt>
                <c:pt idx="136">
                  <c:v>103.63775482340154</c:v>
                </c:pt>
                <c:pt idx="137">
                  <c:v>102.61051294826038</c:v>
                </c:pt>
                <c:pt idx="138">
                  <c:v>101.93049306789587</c:v>
                </c:pt>
                <c:pt idx="139">
                  <c:v>101.55680511451108</c:v>
                </c:pt>
                <c:pt idx="140">
                  <c:v>101.36454854818402</c:v>
                </c:pt>
                <c:pt idx="141">
                  <c:v>101.2519703112302</c:v>
                </c:pt>
                <c:pt idx="142">
                  <c:v>101.16632151683042</c:v>
                </c:pt>
                <c:pt idx="143">
                  <c:v>101.08777624330715</c:v>
                </c:pt>
                <c:pt idx="144">
                  <c:v>101.01068977134129</c:v>
                </c:pt>
                <c:pt idx="145">
                  <c:v>100.93384467428533</c:v>
                </c:pt>
                <c:pt idx="146">
                  <c:v>100.85707132086274</c:v>
                </c:pt>
                <c:pt idx="147">
                  <c:v>100.78038966142651</c:v>
                </c:pt>
                <c:pt idx="148">
                  <c:v>100.70384277679256</c:v>
                </c:pt>
                <c:pt idx="149">
                  <c:v>100.62747161918615</c:v>
                </c:pt>
                <c:pt idx="150">
                  <c:v>100.55131197800372</c:v>
                </c:pt>
                <c:pt idx="151">
                  <c:v>100.47539427054363</c:v>
                </c:pt>
                <c:pt idx="152">
                  <c:v>100.39974369577891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113.08125347281367</c:v>
                </c:pt>
                <c:pt idx="4">
                  <c:v>113.12266206644486</c:v>
                </c:pt>
                <c:pt idx="5">
                  <c:v>113.1623920259176</c:v>
                </c:pt>
                <c:pt idx="6">
                  <c:v>113.20027154794603</c:v>
                </c:pt>
                <c:pt idx="7">
                  <c:v>113.23611377711876</c:v>
                </c:pt>
                <c:pt idx="8">
                  <c:v>113.26971596366161</c:v>
                </c:pt>
                <c:pt idx="9">
                  <c:v>113.30085867583038</c:v>
                </c:pt>
                <c:pt idx="10">
                  <c:v>113.32930509515191</c:v>
                </c:pt>
                <c:pt idx="11">
                  <c:v>113.35480042796125</c:v>
                </c:pt>
                <c:pt idx="12">
                  <c:v>113.37707147228996</c:v>
                </c:pt>
                <c:pt idx="13">
                  <c:v>113.39582638502448</c:v>
                </c:pt>
                <c:pt idx="14">
                  <c:v>113.41075470017535</c:v>
                </c:pt>
                <c:pt idx="15">
                  <c:v>113.42152765481865</c:v>
                </c:pt>
                <c:pt idx="16">
                  <c:v>113.42779888442875</c:v>
                </c:pt>
                <c:pt idx="17">
                  <c:v>113.42920555347146</c:v>
                </c:pt>
                <c:pt idx="18">
                  <c:v>113.4253699897087</c:v>
                </c:pt>
                <c:pt idx="19">
                  <c:v>113.41590189102871</c:v>
                </c:pt>
                <c:pt idx="20">
                  <c:v>113.40040117101573</c:v>
                </c:pt>
                <c:pt idx="21">
                  <c:v>113.37846150310629</c:v>
                </c:pt>
                <c:pt idx="22">
                  <c:v>113.34967461222793</c:v>
                </c:pt>
                <c:pt idx="23">
                  <c:v>113.31363534651098</c:v>
                </c:pt>
                <c:pt idx="24">
                  <c:v>113.26994753937588</c:v>
                </c:pt>
                <c:pt idx="25">
                  <c:v>113.21823064364597</c:v>
                </c:pt>
                <c:pt idx="26">
                  <c:v>113.15812708431878</c:v>
                </c:pt>
                <c:pt idx="27">
                  <c:v>113.08931023574675</c:v>
                </c:pt>
                <c:pt idx="28">
                  <c:v>113.01149288338505</c:v>
                </c:pt>
                <c:pt idx="29">
                  <c:v>112.92443598183041</c:v>
                </c:pt>
                <c:pt idx="30">
                  <c:v>112.82795747226584</c:v>
                </c:pt>
                <c:pt idx="31">
                  <c:v>112.72194087704345</c:v>
                </c:pt>
                <c:pt idx="32">
                  <c:v>112.60634335098653</c:v>
                </c:pt>
                <c:pt idx="33">
                  <c:v>112.48120284242258</c:v>
                </c:pt>
                <c:pt idx="34">
                  <c:v>112.34664400627736</c:v>
                </c:pt>
                <c:pt idx="35">
                  <c:v>112.20288252055313</c:v>
                </c:pt>
                <c:pt idx="36">
                  <c:v>112.05022748890357</c:v>
                </c:pt>
                <c:pt idx="37">
                  <c:v>111.88908166694534</c:v>
                </c:pt>
                <c:pt idx="38">
                  <c:v>111.71993932752559</c:v>
                </c:pt>
                <c:pt idx="39">
                  <c:v>111.54338167726131</c:v>
                </c:pt>
                <c:pt idx="40">
                  <c:v>111.36006984788737</c:v>
                </c:pt>
                <c:pt idx="41">
                  <c:v>111.17073560398538</c:v>
                </c:pt>
                <c:pt idx="42">
                  <c:v>110.97617002489061</c:v>
                </c:pt>
                <c:pt idx="43">
                  <c:v>110.77721052391945</c:v>
                </c:pt>
                <c:pt idx="44">
                  <c:v>110.57472665399871</c:v>
                </c:pt>
                <c:pt idx="45">
                  <c:v>110.36960520830969</c:v>
                </c:pt>
                <c:pt idx="46">
                  <c:v>110.16273515302927</c:v>
                </c:pt>
                <c:pt idx="47">
                  <c:v>109.95499292487702</c:v>
                </c:pt>
                <c:pt idx="48">
                  <c:v>109.74722859020672</c:v>
                </c:pt>
                <c:pt idx="49">
                  <c:v>109.54025329885634</c:v>
                </c:pt>
                <c:pt idx="50">
                  <c:v>109.3348283811481</c:v>
                </c:pt>
                <c:pt idx="51">
                  <c:v>109.13165633797173</c:v>
                </c:pt>
                <c:pt idx="52">
                  <c:v>108.93137386994077</c:v>
                </c:pt>
                <c:pt idx="53">
                  <c:v>108.73454698994085</c:v>
                </c:pt>
                <c:pt idx="54">
                  <c:v>108.5416681706381</c:v>
                </c:pt>
                <c:pt idx="55">
                  <c:v>108.35315539971126</c:v>
                </c:pt>
                <c:pt idx="56">
                  <c:v>108.16935295389757</c:v>
                </c:pt>
                <c:pt idx="57">
                  <c:v>107.99053365973602</c:v>
                </c:pt>
                <c:pt idx="58">
                  <c:v>107.8169023838532</c:v>
                </c:pt>
                <c:pt idx="59">
                  <c:v>107.64860048716905</c:v>
                </c:pt>
                <c:pt idx="60">
                  <c:v>107.48571098300577</c:v>
                </c:pt>
                <c:pt idx="61">
                  <c:v>107.3282641557697</c:v>
                </c:pt>
                <c:pt idx="62">
                  <c:v>107.17624342151625</c:v>
                </c:pt>
                <c:pt idx="63">
                  <c:v>107.0295912413166</c:v>
                </c:pt>
                <c:pt idx="64">
                  <c:v>106.88821493028836</c:v>
                </c:pt>
                <c:pt idx="65">
                  <c:v>106.75199223725485</c:v>
                </c:pt>
                <c:pt idx="66">
                  <c:v>106.62077660059656</c:v>
                </c:pt>
                <c:pt idx="67">
                  <c:v>106.49440201378079</c:v>
                </c:pt>
                <c:pt idx="68">
                  <c:v>106.37268745858356</c:v>
                </c:pt>
                <c:pt idx="69">
                  <c:v>106.25544088480298</c:v>
                </c:pt>
                <c:pt idx="70">
                  <c:v>106.14246273225562</c:v>
                </c:pt>
                <c:pt idx="71">
                  <c:v>106.03354900421802</c:v>
                </c:pt>
                <c:pt idx="72">
                  <c:v>105.92849391152943</c:v>
                </c:pt>
                <c:pt idx="73">
                  <c:v>105.82709211371528</c:v>
                </c:pt>
                <c:pt idx="74">
                  <c:v>105.72914058814996</c:v>
                </c:pt>
                <c:pt idx="75">
                  <c:v>105.63444016089484</c:v>
                </c:pt>
                <c:pt idx="76">
                  <c:v>105.54279673383145</c:v>
                </c:pt>
                <c:pt idx="77">
                  <c:v>105.45402224243625</c:v>
                </c:pt>
                <c:pt idx="78">
                  <c:v>105.36793537733803</c:v>
                </c:pt>
                <c:pt idx="79">
                  <c:v>105.28436210094026</c:v>
                </c:pt>
                <c:pt idx="80">
                  <c:v>105.20313598810525</c:v>
                </c:pt>
                <c:pt idx="81">
                  <c:v>105.12409841736607</c:v>
                </c:pt>
                <c:pt idx="82">
                  <c:v>105.04709863650342</c:v>
                </c:pt>
                <c:pt idx="83">
                  <c:v>104.97199372369643</c:v>
                </c:pt>
                <c:pt idx="84">
                  <c:v>104.89864846291664</c:v>
                </c:pt>
                <c:pt idx="85">
                  <c:v>104.82693514982644</c:v>
                </c:pt>
                <c:pt idx="86">
                  <c:v>104.7567333422124</c:v>
                </c:pt>
                <c:pt idx="87">
                  <c:v>104.68792956694051</c:v>
                </c:pt>
                <c:pt idx="88">
                  <c:v>104.62041699358076</c:v>
                </c:pt>
                <c:pt idx="89">
                  <c:v>104.55409508320862</c:v>
                </c:pt>
                <c:pt idx="90">
                  <c:v>104.48886921944857</c:v>
                </c:pt>
                <c:pt idx="91">
                  <c:v>104.42465032756986</c:v>
                </c:pt>
                <c:pt idx="92">
                  <c:v>104.36135448636875</c:v>
                </c:pt>
                <c:pt idx="93">
                  <c:v>104.29890253665994</c:v>
                </c:pt>
                <c:pt idx="94">
                  <c:v>104.23721968944436</c:v>
                </c:pt>
                <c:pt idx="95">
                  <c:v>104.17623513620933</c:v>
                </c:pt>
                <c:pt idx="96">
                  <c:v>104.11588166333854</c:v>
                </c:pt>
                <c:pt idx="97">
                  <c:v>104.05609527225906</c:v>
                </c:pt>
                <c:pt idx="98">
                  <c:v>103.99681480671855</c:v>
                </c:pt>
                <c:pt idx="99">
                  <c:v>103.93798158846677</c:v>
                </c:pt>
                <c:pt idx="100">
                  <c:v>103.87953906260358</c:v>
                </c:pt>
                <c:pt idx="101">
                  <c:v>103.82143245394889</c:v>
                </c:pt>
                <c:pt idx="102">
                  <c:v>103.76360843598334</c:v>
                </c:pt>
                <c:pt idx="103">
                  <c:v>103.70601481420037</c:v>
                </c:pt>
                <c:pt idx="104">
                  <c:v>103.64860022609213</c:v>
                </c:pt>
                <c:pt idx="105">
                  <c:v>103.59131386046114</c:v>
                </c:pt>
                <c:pt idx="106">
                  <c:v>103.53410519929103</c:v>
                </c:pt>
                <c:pt idx="107">
                  <c:v>103.47692378601292</c:v>
                </c:pt>
                <c:pt idx="108">
                  <c:v>103.4197190246438</c:v>
                </c:pt>
                <c:pt idx="109">
                  <c:v>103.36244001492469</c:v>
                </c:pt>
                <c:pt idx="110">
                  <c:v>103.30503542920748</c:v>
                </c:pt>
                <c:pt idx="111">
                  <c:v>103.24745343738512</c:v>
                </c:pt>
                <c:pt idx="112">
                  <c:v>103.18964168657101</c:v>
                </c:pt>
                <c:pt idx="113">
                  <c:v>103.13154734243608</c:v>
                </c:pt>
                <c:pt idx="114">
                  <c:v>103.07311719903319</c:v>
                </c:pt>
                <c:pt idx="115">
                  <c:v>103.01429786348521</c:v>
                </c:pt>
                <c:pt idx="116">
                  <c:v>102.95503602100237</c:v>
                </c:pt>
                <c:pt idx="117">
                  <c:v>102.89527878424214</c:v>
                </c:pt>
                <c:pt idx="118">
                  <c:v>102.83497412896348</c:v>
                </c:pt>
                <c:pt idx="119">
                  <c:v>102.77407141521658</c:v>
                </c:pt>
                <c:pt idx="120">
                  <c:v>102.71252198994998</c:v>
                </c:pt>
                <c:pt idx="121">
                  <c:v>102.6502798629616</c:v>
                </c:pt>
                <c:pt idx="122">
                  <c:v>102.58730244368778</c:v>
                </c:pt>
                <c:pt idx="123">
                  <c:v>102.52355132161181</c:v>
                </c:pt>
                <c:pt idx="124">
                  <c:v>102.45899306834757</c:v>
                </c:pt>
                <c:pt idx="125">
                  <c:v>102.39360003505981</c:v>
                </c:pt>
                <c:pt idx="126">
                  <c:v>102.32735111521168</c:v>
                </c:pt>
                <c:pt idx="127">
                  <c:v>102.26023244009923</c:v>
                </c:pt>
                <c:pt idx="128">
                  <c:v>102.19223797364268</c:v>
                </c:pt>
                <c:pt idx="129">
                  <c:v>102.1233699737875</c:v>
                </c:pt>
                <c:pt idx="130">
                  <c:v>102.05363929084345</c:v>
                </c:pt>
                <c:pt idx="131">
                  <c:v>101.98306547821161</c:v>
                </c:pt>
                <c:pt idx="132">
                  <c:v>101.9116766980809</c:v>
                </c:pt>
                <c:pt idx="133">
                  <c:v>101.83950941346811</c:v>
                </c:pt>
                <c:pt idx="134">
                  <c:v>101.76660786789409</c:v>
                </c:pt>
                <c:pt idx="135">
                  <c:v>101.69302336434127</c:v>
                </c:pt>
                <c:pt idx="136">
                  <c:v>101.61881336514975</c:v>
                </c:pt>
                <c:pt idx="137">
                  <c:v>101.5440404434036</c:v>
                </c:pt>
                <c:pt idx="138">
                  <c:v>101.4687711234384</c:v>
                </c:pt>
                <c:pt idx="139">
                  <c:v>101.39307465283376</c:v>
                </c:pt>
                <c:pt idx="140">
                  <c:v>101.31702175033028</c:v>
                </c:pt>
                <c:pt idx="141">
                  <c:v>101.2406833734627</c:v>
                </c:pt>
                <c:pt idx="142">
                  <c:v>101.16412954651805</c:v>
                </c:pt>
                <c:pt idx="143">
                  <c:v>101.08742828410405</c:v>
                </c:pt>
                <c:pt idx="144">
                  <c:v>101.01064463869918</c:v>
                </c:pt>
                <c:pt idx="145">
                  <c:v>100.93383989268769</c:v>
                </c:pt>
                <c:pt idx="146">
                  <c:v>100.85707090720446</c:v>
                </c:pt>
                <c:pt idx="147">
                  <c:v>100.78038963221344</c:v>
                </c:pt>
                <c:pt idx="148">
                  <c:v>100.70384277510882</c:v>
                </c:pt>
                <c:pt idx="149">
                  <c:v>100.62747161910697</c:v>
                </c:pt>
                <c:pt idx="150">
                  <c:v>100.55131197800068</c:v>
                </c:pt>
                <c:pt idx="151">
                  <c:v>100.47539427054353</c:v>
                </c:pt>
                <c:pt idx="152">
                  <c:v>100.39974369577891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116.35</c:v>
                </c:pt>
                <c:pt idx="1">
                  <c:v>112.967</c:v>
                </c:pt>
                <c:pt idx="2">
                  <c:v>113.06699999999999</c:v>
                </c:pt>
                <c:pt idx="3">
                  <c:v>114.533</c:v>
                </c:pt>
                <c:pt idx="4">
                  <c:v>112.55</c:v>
                </c:pt>
                <c:pt idx="5">
                  <c:v>113.68300000000001</c:v>
                </c:pt>
                <c:pt idx="6">
                  <c:v>113.7</c:v>
                </c:pt>
                <c:pt idx="7">
                  <c:v>112.9</c:v>
                </c:pt>
                <c:pt idx="8">
                  <c:v>113.7</c:v>
                </c:pt>
                <c:pt idx="9">
                  <c:v>113.733</c:v>
                </c:pt>
                <c:pt idx="10">
                  <c:v>112.217</c:v>
                </c:pt>
                <c:pt idx="11">
                  <c:v>114.56699999999999</c:v>
                </c:pt>
                <c:pt idx="12">
                  <c:v>113.9</c:v>
                </c:pt>
                <c:pt idx="13">
                  <c:v>112.517</c:v>
                </c:pt>
                <c:pt idx="14">
                  <c:v>113.717</c:v>
                </c:pt>
                <c:pt idx="15">
                  <c:v>114.983</c:v>
                </c:pt>
                <c:pt idx="16">
                  <c:v>113.65</c:v>
                </c:pt>
                <c:pt idx="17">
                  <c:v>113.68300000000001</c:v>
                </c:pt>
                <c:pt idx="18">
                  <c:v>112.35</c:v>
                </c:pt>
                <c:pt idx="19">
                  <c:v>114.31699999999999</c:v>
                </c:pt>
                <c:pt idx="20">
                  <c:v>113.533</c:v>
                </c:pt>
                <c:pt idx="21">
                  <c:v>114.1</c:v>
                </c:pt>
                <c:pt idx="22">
                  <c:v>113.43300000000001</c:v>
                </c:pt>
                <c:pt idx="23">
                  <c:v>113.383</c:v>
                </c:pt>
                <c:pt idx="24">
                  <c:v>112.31699999999999</c:v>
                </c:pt>
                <c:pt idx="25">
                  <c:v>114.1</c:v>
                </c:pt>
                <c:pt idx="26">
                  <c:v>112.18300000000001</c:v>
                </c:pt>
                <c:pt idx="27">
                  <c:v>114.31699999999999</c:v>
                </c:pt>
                <c:pt idx="28">
                  <c:v>114.283</c:v>
                </c:pt>
                <c:pt idx="29">
                  <c:v>110.983</c:v>
                </c:pt>
                <c:pt idx="30">
                  <c:v>113.95</c:v>
                </c:pt>
                <c:pt idx="31">
                  <c:v>115.283</c:v>
                </c:pt>
                <c:pt idx="32">
                  <c:v>118.233</c:v>
                </c:pt>
                <c:pt idx="33">
                  <c:v>116.383</c:v>
                </c:pt>
                <c:pt idx="34">
                  <c:v>116.717</c:v>
                </c:pt>
                <c:pt idx="35">
                  <c:v>117.95</c:v>
                </c:pt>
                <c:pt idx="36">
                  <c:v>114.833</c:v>
                </c:pt>
                <c:pt idx="37">
                  <c:v>117.983</c:v>
                </c:pt>
                <c:pt idx="38">
                  <c:v>116.8</c:v>
                </c:pt>
                <c:pt idx="39">
                  <c:v>117.15</c:v>
                </c:pt>
                <c:pt idx="40">
                  <c:v>119.667</c:v>
                </c:pt>
                <c:pt idx="41">
                  <c:v>120.81699999999999</c:v>
                </c:pt>
                <c:pt idx="42">
                  <c:v>119.6</c:v>
                </c:pt>
                <c:pt idx="43">
                  <c:v>122.617</c:v>
                </c:pt>
                <c:pt idx="44">
                  <c:v>124.95</c:v>
                </c:pt>
                <c:pt idx="45">
                  <c:v>127.05</c:v>
                </c:pt>
                <c:pt idx="46">
                  <c:v>134.31700000000001</c:v>
                </c:pt>
                <c:pt idx="47">
                  <c:v>142.417</c:v>
                </c:pt>
                <c:pt idx="48">
                  <c:v>157.333</c:v>
                </c:pt>
                <c:pt idx="49">
                  <c:v>176.38300000000001</c:v>
                </c:pt>
                <c:pt idx="50">
                  <c:v>194.11699999999999</c:v>
                </c:pt>
                <c:pt idx="51">
                  <c:v>209.53299999999999</c:v>
                </c:pt>
                <c:pt idx="52">
                  <c:v>222.31700000000001</c:v>
                </c:pt>
                <c:pt idx="53">
                  <c:v>228.85</c:v>
                </c:pt>
                <c:pt idx="54">
                  <c:v>234.38300000000001</c:v>
                </c:pt>
                <c:pt idx="55">
                  <c:v>235.233</c:v>
                </c:pt>
                <c:pt idx="56">
                  <c:v>233.36699999999999</c:v>
                </c:pt>
                <c:pt idx="57">
                  <c:v>228.733</c:v>
                </c:pt>
                <c:pt idx="58">
                  <c:v>214.417</c:v>
                </c:pt>
                <c:pt idx="59">
                  <c:v>178.7</c:v>
                </c:pt>
                <c:pt idx="60">
                  <c:v>132.5</c:v>
                </c:pt>
                <c:pt idx="61">
                  <c:v>114.06699999999999</c:v>
                </c:pt>
                <c:pt idx="62">
                  <c:v>110.083</c:v>
                </c:pt>
                <c:pt idx="63">
                  <c:v>112.4</c:v>
                </c:pt>
                <c:pt idx="64">
                  <c:v>112.75</c:v>
                </c:pt>
                <c:pt idx="65">
                  <c:v>115.06699999999999</c:v>
                </c:pt>
                <c:pt idx="66">
                  <c:v>121.833</c:v>
                </c:pt>
                <c:pt idx="67">
                  <c:v>127.45</c:v>
                </c:pt>
                <c:pt idx="68">
                  <c:v>140.80000000000001</c:v>
                </c:pt>
                <c:pt idx="69">
                  <c:v>153.18299999999999</c:v>
                </c:pt>
                <c:pt idx="70">
                  <c:v>168.13300000000001</c:v>
                </c:pt>
                <c:pt idx="71">
                  <c:v>180.21700000000001</c:v>
                </c:pt>
                <c:pt idx="72">
                  <c:v>191.13300000000001</c:v>
                </c:pt>
                <c:pt idx="73">
                  <c:v>197.28299999999999</c:v>
                </c:pt>
                <c:pt idx="74">
                  <c:v>201.75</c:v>
                </c:pt>
                <c:pt idx="75">
                  <c:v>202.75</c:v>
                </c:pt>
                <c:pt idx="76">
                  <c:v>200.81700000000001</c:v>
                </c:pt>
                <c:pt idx="77">
                  <c:v>188.833</c:v>
                </c:pt>
                <c:pt idx="78">
                  <c:v>160.55000000000001</c:v>
                </c:pt>
                <c:pt idx="79">
                  <c:v>123.917</c:v>
                </c:pt>
                <c:pt idx="80">
                  <c:v>105.05</c:v>
                </c:pt>
                <c:pt idx="81">
                  <c:v>105.717</c:v>
                </c:pt>
                <c:pt idx="82">
                  <c:v>104.35</c:v>
                </c:pt>
                <c:pt idx="83">
                  <c:v>106.05</c:v>
                </c:pt>
                <c:pt idx="84">
                  <c:v>103.1</c:v>
                </c:pt>
                <c:pt idx="85">
                  <c:v>103.767</c:v>
                </c:pt>
                <c:pt idx="86">
                  <c:v>105.2</c:v>
                </c:pt>
                <c:pt idx="87">
                  <c:v>105.717</c:v>
                </c:pt>
                <c:pt idx="88">
                  <c:v>105.167</c:v>
                </c:pt>
                <c:pt idx="89">
                  <c:v>107.56699999999999</c:v>
                </c:pt>
                <c:pt idx="90">
                  <c:v>105.917</c:v>
                </c:pt>
                <c:pt idx="91">
                  <c:v>104.31699999999999</c:v>
                </c:pt>
                <c:pt idx="92">
                  <c:v>105.18300000000001</c:v>
                </c:pt>
                <c:pt idx="93">
                  <c:v>105.75</c:v>
                </c:pt>
                <c:pt idx="94">
                  <c:v>106.417</c:v>
                </c:pt>
                <c:pt idx="95">
                  <c:v>107.06699999999999</c:v>
                </c:pt>
                <c:pt idx="96">
                  <c:v>108.583</c:v>
                </c:pt>
                <c:pt idx="97">
                  <c:v>105.06699999999999</c:v>
                </c:pt>
                <c:pt idx="98">
                  <c:v>104.217</c:v>
                </c:pt>
                <c:pt idx="99">
                  <c:v>105.967</c:v>
                </c:pt>
                <c:pt idx="100">
                  <c:v>106.7</c:v>
                </c:pt>
                <c:pt idx="101">
                  <c:v>104.6</c:v>
                </c:pt>
                <c:pt idx="102">
                  <c:v>105.93300000000001</c:v>
                </c:pt>
                <c:pt idx="103">
                  <c:v>106.367</c:v>
                </c:pt>
                <c:pt idx="104">
                  <c:v>109.217</c:v>
                </c:pt>
                <c:pt idx="105">
                  <c:v>111.083</c:v>
                </c:pt>
                <c:pt idx="106">
                  <c:v>112.883</c:v>
                </c:pt>
                <c:pt idx="107">
                  <c:v>114.617</c:v>
                </c:pt>
                <c:pt idx="108">
                  <c:v>115.767</c:v>
                </c:pt>
                <c:pt idx="109">
                  <c:v>115.217</c:v>
                </c:pt>
                <c:pt idx="110">
                  <c:v>111.383</c:v>
                </c:pt>
                <c:pt idx="111">
                  <c:v>109.483</c:v>
                </c:pt>
                <c:pt idx="112">
                  <c:v>107.45</c:v>
                </c:pt>
                <c:pt idx="113">
                  <c:v>105.467</c:v>
                </c:pt>
                <c:pt idx="114">
                  <c:v>102.033</c:v>
                </c:pt>
                <c:pt idx="115">
                  <c:v>102.517</c:v>
                </c:pt>
                <c:pt idx="116">
                  <c:v>102.75</c:v>
                </c:pt>
                <c:pt idx="117">
                  <c:v>101.883</c:v>
                </c:pt>
                <c:pt idx="118">
                  <c:v>102</c:v>
                </c:pt>
                <c:pt idx="119">
                  <c:v>101.4</c:v>
                </c:pt>
                <c:pt idx="120">
                  <c:v>103.667</c:v>
                </c:pt>
                <c:pt idx="121">
                  <c:v>103.783</c:v>
                </c:pt>
                <c:pt idx="122">
                  <c:v>102.217</c:v>
                </c:pt>
                <c:pt idx="123">
                  <c:v>101.217</c:v>
                </c:pt>
                <c:pt idx="124">
                  <c:v>102.5</c:v>
                </c:pt>
                <c:pt idx="125">
                  <c:v>104.85</c:v>
                </c:pt>
                <c:pt idx="126">
                  <c:v>103.65</c:v>
                </c:pt>
                <c:pt idx="127">
                  <c:v>101.56699999999999</c:v>
                </c:pt>
                <c:pt idx="128">
                  <c:v>103.93300000000001</c:v>
                </c:pt>
                <c:pt idx="129">
                  <c:v>103.767</c:v>
                </c:pt>
                <c:pt idx="130">
                  <c:v>103.5</c:v>
                </c:pt>
                <c:pt idx="131">
                  <c:v>105.25</c:v>
                </c:pt>
                <c:pt idx="132">
                  <c:v>105.917</c:v>
                </c:pt>
                <c:pt idx="133">
                  <c:v>108.95</c:v>
                </c:pt>
                <c:pt idx="134">
                  <c:v>110.2</c:v>
                </c:pt>
                <c:pt idx="135">
                  <c:v>109.033</c:v>
                </c:pt>
                <c:pt idx="136">
                  <c:v>109.85</c:v>
                </c:pt>
                <c:pt idx="137">
                  <c:v>106.68300000000001</c:v>
                </c:pt>
                <c:pt idx="138">
                  <c:v>100.9</c:v>
                </c:pt>
                <c:pt idx="139">
                  <c:v>98.766999999999996</c:v>
                </c:pt>
                <c:pt idx="140">
                  <c:v>100.43300000000001</c:v>
                </c:pt>
                <c:pt idx="141">
                  <c:v>100.15</c:v>
                </c:pt>
                <c:pt idx="142">
                  <c:v>99.533000000000001</c:v>
                </c:pt>
                <c:pt idx="143">
                  <c:v>101.467</c:v>
                </c:pt>
                <c:pt idx="144">
                  <c:v>101.9</c:v>
                </c:pt>
                <c:pt idx="145">
                  <c:v>100.217</c:v>
                </c:pt>
                <c:pt idx="146">
                  <c:v>99.466999999999999</c:v>
                </c:pt>
                <c:pt idx="147">
                  <c:v>101.617</c:v>
                </c:pt>
                <c:pt idx="148">
                  <c:v>100.1</c:v>
                </c:pt>
                <c:pt idx="149">
                  <c:v>100.35</c:v>
                </c:pt>
                <c:pt idx="150">
                  <c:v>100.517</c:v>
                </c:pt>
                <c:pt idx="151">
                  <c:v>102.467</c:v>
                </c:pt>
                <c:pt idx="152">
                  <c:v>100.133</c:v>
                </c:pt>
                <c:pt idx="153">
                  <c:v>99.283000000000001</c:v>
                </c:pt>
                <c:pt idx="154">
                  <c:v>98.667000000000002</c:v>
                </c:pt>
                <c:pt idx="155">
                  <c:v>99.332999999999998</c:v>
                </c:pt>
                <c:pt idx="156">
                  <c:v>100.483</c:v>
                </c:pt>
                <c:pt idx="157">
                  <c:v>99.566999999999993</c:v>
                </c:pt>
                <c:pt idx="158">
                  <c:v>99.983000000000004</c:v>
                </c:pt>
                <c:pt idx="159">
                  <c:v>99.617000000000004</c:v>
                </c:pt>
                <c:pt idx="160">
                  <c:v>99.65</c:v>
                </c:pt>
                <c:pt idx="161">
                  <c:v>99.716999999999999</c:v>
                </c:pt>
                <c:pt idx="162">
                  <c:v>98.382999999999996</c:v>
                </c:pt>
                <c:pt idx="163">
                  <c:v>98.933000000000007</c:v>
                </c:pt>
                <c:pt idx="164">
                  <c:v>99.25</c:v>
                </c:pt>
                <c:pt idx="165">
                  <c:v>98.233000000000004</c:v>
                </c:pt>
                <c:pt idx="166">
                  <c:v>98.082999999999998</c:v>
                </c:pt>
                <c:pt idx="167">
                  <c:v>100.18300000000001</c:v>
                </c:pt>
                <c:pt idx="168">
                  <c:v>98.75</c:v>
                </c:pt>
                <c:pt idx="169">
                  <c:v>98.433000000000007</c:v>
                </c:pt>
                <c:pt idx="170">
                  <c:v>98.75</c:v>
                </c:pt>
                <c:pt idx="171">
                  <c:v>101.767</c:v>
                </c:pt>
                <c:pt idx="172">
                  <c:v>100.033</c:v>
                </c:pt>
                <c:pt idx="173">
                  <c:v>99.233000000000004</c:v>
                </c:pt>
                <c:pt idx="174">
                  <c:v>100.033</c:v>
                </c:pt>
                <c:pt idx="175">
                  <c:v>99.716999999999999</c:v>
                </c:pt>
                <c:pt idx="176">
                  <c:v>99.016999999999996</c:v>
                </c:pt>
                <c:pt idx="177">
                  <c:v>97.766999999999996</c:v>
                </c:pt>
                <c:pt idx="178">
                  <c:v>99.632999999999996</c:v>
                </c:pt>
                <c:pt idx="179">
                  <c:v>98.85</c:v>
                </c:pt>
                <c:pt idx="180">
                  <c:v>99.2</c:v>
                </c:pt>
                <c:pt idx="181">
                  <c:v>97.9</c:v>
                </c:pt>
                <c:pt idx="182">
                  <c:v>97.316999999999993</c:v>
                </c:pt>
                <c:pt idx="183">
                  <c:v>98.35</c:v>
                </c:pt>
                <c:pt idx="184">
                  <c:v>97.983000000000004</c:v>
                </c:pt>
                <c:pt idx="185">
                  <c:v>97</c:v>
                </c:pt>
                <c:pt idx="186">
                  <c:v>98.667000000000002</c:v>
                </c:pt>
                <c:pt idx="187">
                  <c:v>99.417000000000002</c:v>
                </c:pt>
                <c:pt idx="188">
                  <c:v>99.716999999999999</c:v>
                </c:pt>
                <c:pt idx="189">
                  <c:v>98.433000000000007</c:v>
                </c:pt>
                <c:pt idx="190">
                  <c:v>96.066999999999993</c:v>
                </c:pt>
                <c:pt idx="191">
                  <c:v>98.183000000000007</c:v>
                </c:pt>
                <c:pt idx="192">
                  <c:v>98.816999999999993</c:v>
                </c:pt>
                <c:pt idx="193">
                  <c:v>98.066999999999993</c:v>
                </c:pt>
                <c:pt idx="194">
                  <c:v>99.132999999999996</c:v>
                </c:pt>
                <c:pt idx="195">
                  <c:v>98.95</c:v>
                </c:pt>
                <c:pt idx="196">
                  <c:v>97.25</c:v>
                </c:pt>
                <c:pt idx="197">
                  <c:v>98.933000000000007</c:v>
                </c:pt>
                <c:pt idx="198">
                  <c:v>99.132999999999996</c:v>
                </c:pt>
                <c:pt idx="199">
                  <c:v>99</c:v>
                </c:pt>
                <c:pt idx="200">
                  <c:v>95.95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112.25062316132303</c:v>
                </c:pt>
                <c:pt idx="5">
                  <c:v>112.36022547974879</c:v>
                </c:pt>
                <c:pt idx="6">
                  <c:v>112.46836250879014</c:v>
                </c:pt>
                <c:pt idx="7">
                  <c:v>112.57485278700699</c:v>
                </c:pt>
                <c:pt idx="8">
                  <c:v>112.67949639396427</c:v>
                </c:pt>
                <c:pt idx="9">
                  <c:v>112.78207366646534</c:v>
                </c:pt>
                <c:pt idx="10">
                  <c:v>112.88234394482537</c:v>
                </c:pt>
                <c:pt idx="11">
                  <c:v>112.98004438226758</c:v>
                </c:pt>
                <c:pt idx="12">
                  <c:v>113.07488885792954</c:v>
                </c:pt>
                <c:pt idx="13">
                  <c:v>113.16656704262878</c:v>
                </c:pt>
                <c:pt idx="14">
                  <c:v>113.25474367707179</c:v>
                </c:pt>
                <c:pt idx="15">
                  <c:v>113.33905813596971</c:v>
                </c:pt>
                <c:pt idx="16">
                  <c:v>113.41912437146297</c:v>
                </c:pt>
                <c:pt idx="17">
                  <c:v>113.49453136128264</c:v>
                </c:pt>
                <c:pt idx="18">
                  <c:v>113.56484424272628</c:v>
                </c:pt>
                <c:pt idx="19">
                  <c:v>113.62960641433793</c:v>
                </c:pt>
                <c:pt idx="20">
                  <c:v>113.68834307169577</c:v>
                </c:pt>
                <c:pt idx="21">
                  <c:v>113.74056697803717</c:v>
                </c:pt>
                <c:pt idx="22">
                  <c:v>113.7857878629991</c:v>
                </c:pt>
                <c:pt idx="23">
                  <c:v>113.8235278628575</c:v>
                </c:pt>
                <c:pt idx="24">
                  <c:v>113.85334711363458</c:v>
                </c:pt>
                <c:pt idx="25">
                  <c:v>113.87488633096366</c:v>
                </c:pt>
                <c:pt idx="26">
                  <c:v>113.88793739933803</c:v>
                </c:pt>
                <c:pt idx="27">
                  <c:v>113.89255914787547</c:v>
                </c:pt>
                <c:pt idx="28">
                  <c:v>113.88926406782647</c:v>
                </c:pt>
                <c:pt idx="29">
                  <c:v>113.87931295229906</c:v>
                </c:pt>
                <c:pt idx="30">
                  <c:v>113.8651679895107</c:v>
                </c:pt>
                <c:pt idx="31">
                  <c:v>113.85116941764869</c:v>
                </c:pt>
                <c:pt idx="32">
                  <c:v>113.84451366034976</c:v>
                </c:pt>
                <c:pt idx="33">
                  <c:v>113.85661714024984</c:v>
                </c:pt>
                <c:pt idx="34">
                  <c:v>113.90494272375759</c:v>
                </c:pt>
                <c:pt idx="35">
                  <c:v>114.0153360444848</c:v>
                </c:pt>
                <c:pt idx="36">
                  <c:v>114.22485703058312</c:v>
                </c:pt>
                <c:pt idx="37">
                  <c:v>114.5849895162762</c:v>
                </c:pt>
                <c:pt idx="38">
                  <c:v>115.16496545540888</c:v>
                </c:pt>
                <c:pt idx="39">
                  <c:v>116.05475582189817</c:v>
                </c:pt>
                <c:pt idx="40">
                  <c:v>117.36707718885452</c:v>
                </c:pt>
                <c:pt idx="41">
                  <c:v>119.23757705952475</c:v>
                </c:pt>
                <c:pt idx="42">
                  <c:v>121.82224409901026</c:v>
                </c:pt>
                <c:pt idx="43">
                  <c:v>125.29110378432787</c:v>
                </c:pt>
                <c:pt idx="44">
                  <c:v>129.81746686467864</c:v>
                </c:pt>
                <c:pt idx="45">
                  <c:v>135.56244049031608</c:v>
                </c:pt>
                <c:pt idx="46">
                  <c:v>142.65509511580464</c:v>
                </c:pt>
                <c:pt idx="47">
                  <c:v>151.16955406392367</c:v>
                </c:pt>
                <c:pt idx="48">
                  <c:v>161.10122234815347</c:v>
                </c:pt>
                <c:pt idx="49">
                  <c:v>172.3452232589471</c:v>
                </c:pt>
                <c:pt idx="50">
                  <c:v>184.68063954645953</c:v>
                </c:pt>
                <c:pt idx="51">
                  <c:v>197.7638448521156</c:v>
                </c:pt>
                <c:pt idx="52">
                  <c:v>211.12949059260416</c:v>
                </c:pt>
                <c:pt idx="53">
                  <c:v>224.16638691605056</c:v>
                </c:pt>
                <c:pt idx="54">
                  <c:v>235.90933693984189</c:v>
                </c:pt>
                <c:pt idx="55">
                  <c:v>244.29683436120283</c:v>
                </c:pt>
                <c:pt idx="56">
                  <c:v>245.04149456396362</c:v>
                </c:pt>
                <c:pt idx="57">
                  <c:v>232.40239815752722</c:v>
                </c:pt>
                <c:pt idx="58">
                  <c:v>204.55973813127557</c:v>
                </c:pt>
                <c:pt idx="59">
                  <c:v>169.0924902858803</c:v>
                </c:pt>
                <c:pt idx="60">
                  <c:v>138.91089472561231</c:v>
                </c:pt>
                <c:pt idx="61">
                  <c:v>121.44640895691469</c:v>
                </c:pt>
                <c:pt idx="62">
                  <c:v>115.04815518762888</c:v>
                </c:pt>
                <c:pt idx="63">
                  <c:v>114.62948797176381</c:v>
                </c:pt>
                <c:pt idx="64">
                  <c:v>116.80714086842448</c:v>
                </c:pt>
                <c:pt idx="65">
                  <c:v>120.44853611710263</c:v>
                </c:pt>
                <c:pt idx="66">
                  <c:v>125.45340361771062</c:v>
                </c:pt>
                <c:pt idx="67">
                  <c:v>131.95971730104174</c:v>
                </c:pt>
                <c:pt idx="68">
                  <c:v>140.07308251008379</c:v>
                </c:pt>
                <c:pt idx="69">
                  <c:v>149.78004470966587</c:v>
                </c:pt>
                <c:pt idx="70">
                  <c:v>160.90238382054866</c:v>
                </c:pt>
                <c:pt idx="71">
                  <c:v>173.06820865714511</c:v>
                </c:pt>
                <c:pt idx="72">
                  <c:v>185.68639891035548</c:v>
                </c:pt>
                <c:pt idx="73">
                  <c:v>197.82135066466628</c:v>
                </c:pt>
                <c:pt idx="74">
                  <c:v>207.65165434740067</c:v>
                </c:pt>
                <c:pt idx="75">
                  <c:v>211.42047717688817</c:v>
                </c:pt>
                <c:pt idx="76">
                  <c:v>203.72235535488971</c:v>
                </c:pt>
                <c:pt idx="77">
                  <c:v>182.19535850832273</c:v>
                </c:pt>
                <c:pt idx="78">
                  <c:v>153.15602662432076</c:v>
                </c:pt>
                <c:pt idx="79">
                  <c:v>128.21341678156767</c:v>
                </c:pt>
                <c:pt idx="80">
                  <c:v>113.86314681568633</c:v>
                </c:pt>
                <c:pt idx="81">
                  <c:v>108.22645405101365</c:v>
                </c:pt>
                <c:pt idx="82">
                  <c:v>106.66547786585869</c:v>
                </c:pt>
                <c:pt idx="83">
                  <c:v>106.30748447743424</c:v>
                </c:pt>
                <c:pt idx="84">
                  <c:v>106.18304510156719</c:v>
                </c:pt>
                <c:pt idx="85">
                  <c:v>106.09011682449808</c:v>
                </c:pt>
                <c:pt idx="86">
                  <c:v>106.00140679493651</c:v>
                </c:pt>
                <c:pt idx="87">
                  <c:v>105.91438887887369</c:v>
                </c:pt>
                <c:pt idx="88">
                  <c:v>105.82881360146202</c:v>
                </c:pt>
                <c:pt idx="89">
                  <c:v>105.74457499615819</c:v>
                </c:pt>
                <c:pt idx="90">
                  <c:v>105.66157949386799</c:v>
                </c:pt>
                <c:pt idx="91">
                  <c:v>105.57974434104182</c:v>
                </c:pt>
                <c:pt idx="92">
                  <c:v>105.49901267424187</c:v>
                </c:pt>
                <c:pt idx="93">
                  <c:v>105.41940689780135</c:v>
                </c:pt>
                <c:pt idx="94">
                  <c:v>105.34119631981019</c:v>
                </c:pt>
                <c:pt idx="95">
                  <c:v>105.26536895352932</c:v>
                </c:pt>
                <c:pt idx="96">
                  <c:v>105.19481518594498</c:v>
                </c:pt>
                <c:pt idx="97">
                  <c:v>105.13694836502422</c:v>
                </c:pt>
                <c:pt idx="98">
                  <c:v>105.10873510460267</c:v>
                </c:pt>
                <c:pt idx="99">
                  <c:v>105.14478150068069</c:v>
                </c:pt>
                <c:pt idx="100">
                  <c:v>105.30732367842529</c:v>
                </c:pt>
                <c:pt idx="101">
                  <c:v>105.69283997525505</c:v>
                </c:pt>
                <c:pt idx="102">
                  <c:v>106.42406312801583</c:v>
                </c:pt>
                <c:pt idx="103">
                  <c:v>107.61253929837915</c:v>
                </c:pt>
                <c:pt idx="104">
                  <c:v>109.28434537009502</c:v>
                </c:pt>
                <c:pt idx="105">
                  <c:v>111.28857726705712</c:v>
                </c:pt>
                <c:pt idx="106">
                  <c:v>113.24790164298464</c:v>
                </c:pt>
                <c:pt idx="107">
                  <c:v>114.62684204786633</c:v>
                </c:pt>
                <c:pt idx="108">
                  <c:v>114.94021208037226</c:v>
                </c:pt>
                <c:pt idx="109">
                  <c:v>114.00755979883137</c:v>
                </c:pt>
                <c:pt idx="110">
                  <c:v>112.07813329300481</c:v>
                </c:pt>
                <c:pt idx="111">
                  <c:v>109.71509574821624</c:v>
                </c:pt>
                <c:pt idx="112">
                  <c:v>107.51087491815665</c:v>
                </c:pt>
                <c:pt idx="113">
                  <c:v>105.83452128181186</c:v>
                </c:pt>
                <c:pt idx="114">
                  <c:v>104.75990057151547</c:v>
                </c:pt>
                <c:pt idx="115">
                  <c:v>104.16080536446714</c:v>
                </c:pt>
                <c:pt idx="116">
                  <c:v>103.85414101780874</c:v>
                </c:pt>
                <c:pt idx="117">
                  <c:v>103.6933589978719</c:v>
                </c:pt>
                <c:pt idx="118">
                  <c:v>103.59275572827205</c:v>
                </c:pt>
                <c:pt idx="119">
                  <c:v>103.512847678623</c:v>
                </c:pt>
                <c:pt idx="120">
                  <c:v>103.43883201607734</c:v>
                </c:pt>
                <c:pt idx="121">
                  <c:v>103.36610696750171</c:v>
                </c:pt>
                <c:pt idx="122">
                  <c:v>103.29346666630633</c:v>
                </c:pt>
                <c:pt idx="123">
                  <c:v>103.2206536978953</c:v>
                </c:pt>
                <c:pt idx="124">
                  <c:v>103.14777235847326</c:v>
                </c:pt>
                <c:pt idx="125">
                  <c:v>103.0758507170559</c:v>
                </c:pt>
                <c:pt idx="126">
                  <c:v>103.01005056153396</c:v>
                </c:pt>
                <c:pt idx="127">
                  <c:v>102.97055474664066</c:v>
                </c:pt>
                <c:pt idx="128">
                  <c:v>103.01865833234986</c:v>
                </c:pt>
                <c:pt idx="129">
                  <c:v>103.29421753735708</c:v>
                </c:pt>
                <c:pt idx="130">
                  <c:v>104.01895932340123</c:v>
                </c:pt>
                <c:pt idx="131">
                  <c:v>105.37750318046184</c:v>
                </c:pt>
                <c:pt idx="132">
                  <c:v>107.25755447967448</c:v>
                </c:pt>
                <c:pt idx="133">
                  <c:v>109.06256322289885</c:v>
                </c:pt>
                <c:pt idx="134">
                  <c:v>109.93246402842617</c:v>
                </c:pt>
                <c:pt idx="135">
                  <c:v>109.35426165045725</c:v>
                </c:pt>
                <c:pt idx="136">
                  <c:v>107.59724082994622</c:v>
                </c:pt>
                <c:pt idx="137">
                  <c:v>105.4862972198854</c:v>
                </c:pt>
                <c:pt idx="138">
                  <c:v>103.76530917707932</c:v>
                </c:pt>
                <c:pt idx="139">
                  <c:v>102.70069199371929</c:v>
                </c:pt>
                <c:pt idx="140">
                  <c:v>102.16513338064519</c:v>
                </c:pt>
                <c:pt idx="141">
                  <c:v>101.92026464164753</c:v>
                </c:pt>
                <c:pt idx="142">
                  <c:v>101.79394085559964</c:v>
                </c:pt>
                <c:pt idx="143">
                  <c:v>101.70475355145238</c:v>
                </c:pt>
                <c:pt idx="144">
                  <c:v>101.6246521668467</c:v>
                </c:pt>
                <c:pt idx="145">
                  <c:v>101.54630265557067</c:v>
                </c:pt>
                <c:pt idx="146">
                  <c:v>101.46823125237425</c:v>
                </c:pt>
                <c:pt idx="147">
                  <c:v>101.39022106262568</c:v>
                </c:pt>
                <c:pt idx="148">
                  <c:v>101.31226266294689</c:v>
                </c:pt>
                <c:pt idx="149">
                  <c:v>101.23437182255749</c:v>
                </c:pt>
                <c:pt idx="150">
                  <c:v>101.15656488388254</c:v>
                </c:pt>
                <c:pt idx="151">
                  <c:v>101.07885614888259</c:v>
                </c:pt>
                <c:pt idx="152">
                  <c:v>101.00125769590184</c:v>
                </c:pt>
                <c:pt idx="153">
                  <c:v>100.92377944164278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112.25062316131691</c:v>
                </c:pt>
                <c:pt idx="5">
                  <c:v>112.36022547972996</c:v>
                </c:pt>
                <c:pt idx="6">
                  <c:v>112.46836250873345</c:v>
                </c:pt>
                <c:pt idx="7">
                  <c:v>112.5748527868399</c:v>
                </c:pt>
                <c:pt idx="8">
                  <c:v>112.67949639348186</c:v>
                </c:pt>
                <c:pt idx="9">
                  <c:v>112.78207366510121</c:v>
                </c:pt>
                <c:pt idx="10">
                  <c:v>112.88234394104738</c:v>
                </c:pt>
                <c:pt idx="11">
                  <c:v>112.98004437201979</c:v>
                </c:pt>
                <c:pt idx="12">
                  <c:v>113.07488883070451</c:v>
                </c:pt>
                <c:pt idx="13">
                  <c:v>113.16656697178956</c:v>
                </c:pt>
                <c:pt idx="14">
                  <c:v>113.2547434965429</c:v>
                </c:pt>
                <c:pt idx="15">
                  <c:v>113.33905768537393</c:v>
                </c:pt>
                <c:pt idx="16">
                  <c:v>113.41912326993639</c:v>
                </c:pt>
                <c:pt idx="17">
                  <c:v>113.49452872391727</c:v>
                </c:pt>
                <c:pt idx="18">
                  <c:v>113.56483805810551</c:v>
                </c:pt>
                <c:pt idx="19">
                  <c:v>113.62959220992438</c:v>
                </c:pt>
                <c:pt idx="20">
                  <c:v>113.68831111947868</c:v>
                </c:pt>
                <c:pt idx="21">
                  <c:v>113.74049658233486</c:v>
                </c:pt>
                <c:pt idx="22">
                  <c:v>113.78563596265721</c:v>
                </c:pt>
                <c:pt idx="23">
                  <c:v>113.82320683788743</c:v>
                </c:pt>
                <c:pt idx="24">
                  <c:v>113.85268262687087</c:v>
                </c:pt>
                <c:pt idx="25">
                  <c:v>113.87353922638547</c:v>
                </c:pt>
                <c:pt idx="26">
                  <c:v>113.88526264594407</c:v>
                </c:pt>
                <c:pt idx="27">
                  <c:v>113.88735758754687</c:v>
                </c:pt>
                <c:pt idx="28">
                  <c:v>113.87935686646647</c:v>
                </c:pt>
                <c:pt idx="29">
                  <c:v>113.86083151269122</c:v>
                </c:pt>
                <c:pt idx="30">
                  <c:v>113.83140133280962</c:v>
                </c:pt>
                <c:pt idx="31">
                  <c:v>113.79074565233151</c:v>
                </c:pt>
                <c:pt idx="32">
                  <c:v>113.73861390304246</c:v>
                </c:pt>
                <c:pt idx="33">
                  <c:v>113.67483567396292</c:v>
                </c:pt>
                <c:pt idx="34">
                  <c:v>113.59932981312551</c:v>
                </c:pt>
                <c:pt idx="35">
                  <c:v>113.51211215575894</c:v>
                </c:pt>
                <c:pt idx="36">
                  <c:v>113.41330146682341</c:v>
                </c:pt>
                <c:pt idx="37">
                  <c:v>113.30312322494989</c:v>
                </c:pt>
                <c:pt idx="38">
                  <c:v>113.18191094141305</c:v>
                </c:pt>
                <c:pt idx="39">
                  <c:v>113.05010480004239</c:v>
                </c:pt>
                <c:pt idx="40">
                  <c:v>112.90824751753121</c:v>
                </c:pt>
                <c:pt idx="41">
                  <c:v>112.75697745153884</c:v>
                </c:pt>
                <c:pt idx="42">
                  <c:v>112.59701911742943</c:v>
                </c:pt>
                <c:pt idx="43">
                  <c:v>112.42917140345772</c:v>
                </c:pt>
                <c:pt idx="44">
                  <c:v>112.25429388862938</c:v>
                </c:pt>
                <c:pt idx="45">
                  <c:v>112.0732917583077</c:v>
                </c:pt>
                <c:pt idx="46">
                  <c:v>111.88709987296836</c:v>
                </c:pt>
                <c:pt idx="47">
                  <c:v>111.69666657122191</c:v>
                </c:pt>
                <c:pt idx="48">
                  <c:v>111.50293777848036</c:v>
                </c:pt>
                <c:pt idx="49">
                  <c:v>111.30684194981008</c:v>
                </c:pt>
                <c:pt idx="50">
                  <c:v>111.10927630474657</c:v>
                </c:pt>
                <c:pt idx="51">
                  <c:v>110.91109472035501</c:v>
                </c:pt>
                <c:pt idx="52">
                  <c:v>110.7130975449229</c:v>
                </c:pt>
                <c:pt idx="53">
                  <c:v>110.5160234868445</c:v>
                </c:pt>
                <c:pt idx="54">
                  <c:v>110.32054362926883</c:v>
                </c:pt>
                <c:pt idx="55">
                  <c:v>110.1272575273376</c:v>
                </c:pt>
                <c:pt idx="56">
                  <c:v>109.9366912659732</c:v>
                </c:pt>
                <c:pt idx="57">
                  <c:v>109.74929729492108</c:v>
                </c:pt>
                <c:pt idx="58">
                  <c:v>109.5654558150342</c:v>
                </c:pt>
                <c:pt idx="59">
                  <c:v>109.38547746497972</c:v>
                </c:pt>
                <c:pt idx="60">
                  <c:v>109.20960704885968</c:v>
                </c:pt>
                <c:pt idx="61">
                  <c:v>109.0380280500893</c:v>
                </c:pt>
                <c:pt idx="62">
                  <c:v>108.87086769231163</c:v>
                </c:pt>
                <c:pt idx="63">
                  <c:v>108.70820233112421</c:v>
                </c:pt>
                <c:pt idx="64">
                  <c:v>108.55006298812111</c:v>
                </c:pt>
                <c:pt idx="65">
                  <c:v>108.39644086874365</c:v>
                </c:pt>
                <c:pt idx="66">
                  <c:v>108.24729273566179</c:v>
                </c:pt>
                <c:pt idx="67">
                  <c:v>108.10254603833936</c:v>
                </c:pt>
                <c:pt idx="68">
                  <c:v>107.96210372598641</c:v>
                </c:pt>
                <c:pt idx="69">
                  <c:v>107.8258486945995</c:v>
                </c:pt>
                <c:pt idx="70">
                  <c:v>107.69364783890663</c:v>
                </c:pt>
                <c:pt idx="71">
                  <c:v>107.56535569670311</c:v>
                </c:pt>
                <c:pt idx="72">
                  <c:v>107.44081768642123</c:v>
                </c:pt>
                <c:pt idx="73">
                  <c:v>107.31987294908356</c:v>
                </c:pt>
                <c:pt idx="74">
                  <c:v>107.20235681339192</c:v>
                </c:pt>
                <c:pt idx="75">
                  <c:v>107.08810290797943</c:v>
                </c:pt>
                <c:pt idx="76">
                  <c:v>106.97694494818583</c:v>
                </c:pt>
                <c:pt idx="77">
                  <c:v>106.86871822647272</c:v>
                </c:pt>
                <c:pt idx="78">
                  <c:v>106.76326083611163</c:v>
                </c:pt>
                <c:pt idx="79">
                  <c:v>106.6604146573478</c:v>
                </c:pt>
                <c:pt idx="80">
                  <c:v>106.56002613412109</c:v>
                </c:pt>
                <c:pt idx="81">
                  <c:v>106.46194686782357</c:v>
                </c:pt>
                <c:pt idx="82">
                  <c:v>106.36603405266395</c:v>
                </c:pt>
                <c:pt idx="83">
                  <c:v>106.27215077512696</c:v>
                </c:pt>
                <c:pt idx="84">
                  <c:v>106.18016619786918</c:v>
                </c:pt>
                <c:pt idx="85">
                  <c:v>106.08995564625853</c:v>
                </c:pt>
                <c:pt idx="86">
                  <c:v>106.00140061370162</c:v>
                </c:pt>
                <c:pt idx="87">
                  <c:v>105.91438869994948</c:v>
                </c:pt>
                <c:pt idx="88">
                  <c:v>105.82881349475524</c:v>
                </c:pt>
                <c:pt idx="89">
                  <c:v>105.7445744175883</c:v>
                </c:pt>
                <c:pt idx="90">
                  <c:v>105.66157652259976</c:v>
                </c:pt>
                <c:pt idx="91">
                  <c:v>105.57973027667798</c:v>
                </c:pt>
                <c:pt idx="92">
                  <c:v>105.49895131723056</c:v>
                </c:pt>
                <c:pt idx="93">
                  <c:v>105.41916019527429</c:v>
                </c:pt>
                <c:pt idx="94">
                  <c:v>105.34028210849431</c:v>
                </c:pt>
                <c:pt idx="95">
                  <c:v>105.26224662814394</c:v>
                </c:pt>
                <c:pt idx="96">
                  <c:v>105.18498742298473</c:v>
                </c:pt>
                <c:pt idx="97">
                  <c:v>105.10844198290489</c:v>
                </c:pt>
                <c:pt idx="98">
                  <c:v>105.03255134439277</c:v>
                </c:pt>
                <c:pt idx="99">
                  <c:v>104.95725981967449</c:v>
                </c:pt>
                <c:pt idx="100">
                  <c:v>104.88251473104398</c:v>
                </c:pt>
                <c:pt idx="101">
                  <c:v>104.80826615171095</c:v>
                </c:pt>
                <c:pt idx="102">
                  <c:v>104.73446665436489</c:v>
                </c:pt>
                <c:pt idx="103">
                  <c:v>104.66107106859479</c:v>
                </c:pt>
                <c:pt idx="104">
                  <c:v>104.58803624830838</c:v>
                </c:pt>
                <c:pt idx="105">
                  <c:v>104.51532085035849</c:v>
                </c:pt>
                <c:pt idx="106">
                  <c:v>104.44288512570037</c:v>
                </c:pt>
                <c:pt idx="107">
                  <c:v>104.37069072456568</c:v>
                </c:pt>
                <c:pt idx="108">
                  <c:v>104.29870051733707</c:v>
                </c:pt>
                <c:pt idx="109">
                  <c:v>104.2268784330326</c:v>
                </c:pt>
                <c:pt idx="110">
                  <c:v>104.15518931754478</c:v>
                </c:pt>
                <c:pt idx="111">
                  <c:v>104.08359881400803</c:v>
                </c:pt>
                <c:pt idx="112">
                  <c:v>104.01207326787051</c:v>
                </c:pt>
                <c:pt idx="113">
                  <c:v>103.94057965939018</c:v>
                </c:pt>
                <c:pt idx="114">
                  <c:v>103.86908556633506</c:v>
                </c:pt>
                <c:pt idx="115">
                  <c:v>103.79755915960483</c:v>
                </c:pt>
                <c:pt idx="116">
                  <c:v>103.72596923427093</c:v>
                </c:pt>
                <c:pt idx="117">
                  <c:v>103.6542852781142</c:v>
                </c:pt>
                <c:pt idx="118">
                  <c:v>103.58247757909245</c:v>
                </c:pt>
                <c:pt idx="119">
                  <c:v>103.51051737226364</c:v>
                </c:pt>
                <c:pt idx="120">
                  <c:v>103.43837702551022</c:v>
                </c:pt>
                <c:pt idx="121">
                  <c:v>103.3660302619579</c:v>
                </c:pt>
                <c:pt idx="122">
                  <c:v>103.29345241528475</c:v>
                </c:pt>
                <c:pt idx="123">
                  <c:v>103.22062071222553</c:v>
                </c:pt>
                <c:pt idx="124">
                  <c:v>103.14751457458168</c:v>
                </c:pt>
                <c:pt idx="125">
                  <c:v>103.0741159310637</c:v>
                </c:pt>
                <c:pt idx="126">
                  <c:v>103.00040952747057</c:v>
                </c:pt>
                <c:pt idx="127">
                  <c:v>102.92638322221725</c:v>
                </c:pt>
                <c:pt idx="128">
                  <c:v>102.85202825323208</c:v>
                </c:pt>
                <c:pt idx="129">
                  <c:v>102.77733946192943</c:v>
                </c:pt>
                <c:pt idx="130">
                  <c:v>102.70231546045362</c:v>
                </c:pt>
                <c:pt idx="131">
                  <c:v>102.62695872977204</c:v>
                </c:pt>
                <c:pt idx="132">
                  <c:v>102.55127563848527</c:v>
                </c:pt>
                <c:pt idx="133">
                  <c:v>102.47527637534489</c:v>
                </c:pt>
                <c:pt idx="134">
                  <c:v>102.39897479227437</c:v>
                </c:pt>
                <c:pt idx="135">
                  <c:v>102.32238815893172</c:v>
                </c:pt>
                <c:pt idx="136">
                  <c:v>102.24553683424111</c:v>
                </c:pt>
                <c:pt idx="137">
                  <c:v>102.16844386452182</c:v>
                </c:pt>
                <c:pt idx="138">
                  <c:v>102.09113452152886</c:v>
                </c:pt>
                <c:pt idx="139">
                  <c:v>102.0136357966048</c:v>
                </c:pt>
                <c:pt idx="140">
                  <c:v>101.93597586901133</c:v>
                </c:pt>
                <c:pt idx="141">
                  <c:v>101.85818356724121</c:v>
                </c:pt>
                <c:pt idx="142">
                  <c:v>101.78028784169636</c:v>
                </c:pt>
                <c:pt idx="143">
                  <c:v>101.70231726564361</c:v>
                </c:pt>
                <c:pt idx="144">
                  <c:v>101.62429957900608</c:v>
                </c:pt>
                <c:pt idx="145">
                  <c:v>101.54626128655346</c:v>
                </c:pt>
                <c:pt idx="146">
                  <c:v>101.46822731869085</c:v>
                </c:pt>
                <c:pt idx="147">
                  <c:v>101.39022075958313</c:v>
                </c:pt>
                <c:pt idx="148">
                  <c:v>101.31226264403801</c:v>
                </c:pt>
                <c:pt idx="149">
                  <c:v>101.23437182160211</c:v>
                </c:pt>
                <c:pt idx="150">
                  <c:v>101.15656488384346</c:v>
                </c:pt>
                <c:pt idx="151">
                  <c:v>101.0788561488813</c:v>
                </c:pt>
                <c:pt idx="152">
                  <c:v>101.00125769590181</c:v>
                </c:pt>
                <c:pt idx="153">
                  <c:v>100.92377944164278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115.167</c:v>
                </c:pt>
                <c:pt idx="1">
                  <c:v>110.717</c:v>
                </c:pt>
                <c:pt idx="2">
                  <c:v>111.833</c:v>
                </c:pt>
                <c:pt idx="3">
                  <c:v>113.533</c:v>
                </c:pt>
                <c:pt idx="4">
                  <c:v>111.7</c:v>
                </c:pt>
                <c:pt idx="5">
                  <c:v>111.717</c:v>
                </c:pt>
                <c:pt idx="6">
                  <c:v>112.333</c:v>
                </c:pt>
                <c:pt idx="7">
                  <c:v>111.033</c:v>
                </c:pt>
                <c:pt idx="8">
                  <c:v>115.15</c:v>
                </c:pt>
                <c:pt idx="9">
                  <c:v>111.93300000000001</c:v>
                </c:pt>
                <c:pt idx="10">
                  <c:v>111.833</c:v>
                </c:pt>
                <c:pt idx="11">
                  <c:v>113.4</c:v>
                </c:pt>
                <c:pt idx="12">
                  <c:v>111.05</c:v>
                </c:pt>
                <c:pt idx="13">
                  <c:v>112.167</c:v>
                </c:pt>
                <c:pt idx="14">
                  <c:v>112.533</c:v>
                </c:pt>
                <c:pt idx="15">
                  <c:v>111.983</c:v>
                </c:pt>
                <c:pt idx="16">
                  <c:v>112.733</c:v>
                </c:pt>
                <c:pt idx="17">
                  <c:v>112.267</c:v>
                </c:pt>
                <c:pt idx="18">
                  <c:v>113.417</c:v>
                </c:pt>
                <c:pt idx="19">
                  <c:v>113.517</c:v>
                </c:pt>
                <c:pt idx="20">
                  <c:v>112.717</c:v>
                </c:pt>
                <c:pt idx="21">
                  <c:v>114.083</c:v>
                </c:pt>
                <c:pt idx="22">
                  <c:v>113.967</c:v>
                </c:pt>
                <c:pt idx="23">
                  <c:v>112.56699999999999</c:v>
                </c:pt>
                <c:pt idx="24">
                  <c:v>112.55</c:v>
                </c:pt>
                <c:pt idx="25">
                  <c:v>112.7</c:v>
                </c:pt>
                <c:pt idx="26">
                  <c:v>112.867</c:v>
                </c:pt>
                <c:pt idx="27">
                  <c:v>113.733</c:v>
                </c:pt>
                <c:pt idx="28">
                  <c:v>113.9</c:v>
                </c:pt>
                <c:pt idx="29">
                  <c:v>114.3</c:v>
                </c:pt>
                <c:pt idx="30">
                  <c:v>113.833</c:v>
                </c:pt>
                <c:pt idx="31">
                  <c:v>115.1</c:v>
                </c:pt>
                <c:pt idx="32">
                  <c:v>116.333</c:v>
                </c:pt>
                <c:pt idx="33">
                  <c:v>115.43300000000001</c:v>
                </c:pt>
                <c:pt idx="34">
                  <c:v>116.18300000000001</c:v>
                </c:pt>
                <c:pt idx="35">
                  <c:v>115.56699999999999</c:v>
                </c:pt>
                <c:pt idx="36">
                  <c:v>118.2</c:v>
                </c:pt>
                <c:pt idx="37">
                  <c:v>116.033</c:v>
                </c:pt>
                <c:pt idx="38">
                  <c:v>118.05</c:v>
                </c:pt>
                <c:pt idx="39">
                  <c:v>116.43300000000001</c:v>
                </c:pt>
                <c:pt idx="40">
                  <c:v>114.533</c:v>
                </c:pt>
                <c:pt idx="41">
                  <c:v>118.3</c:v>
                </c:pt>
                <c:pt idx="42">
                  <c:v>116.45</c:v>
                </c:pt>
                <c:pt idx="43">
                  <c:v>116.517</c:v>
                </c:pt>
                <c:pt idx="44">
                  <c:v>119.267</c:v>
                </c:pt>
                <c:pt idx="45">
                  <c:v>120.583</c:v>
                </c:pt>
                <c:pt idx="46">
                  <c:v>123.883</c:v>
                </c:pt>
                <c:pt idx="47">
                  <c:v>126.93300000000001</c:v>
                </c:pt>
                <c:pt idx="48">
                  <c:v>133.44999999999999</c:v>
                </c:pt>
                <c:pt idx="49">
                  <c:v>147.43299999999999</c:v>
                </c:pt>
                <c:pt idx="50">
                  <c:v>165.61699999999999</c:v>
                </c:pt>
                <c:pt idx="51">
                  <c:v>184.5</c:v>
                </c:pt>
                <c:pt idx="52">
                  <c:v>202.78299999999999</c:v>
                </c:pt>
                <c:pt idx="53">
                  <c:v>216.417</c:v>
                </c:pt>
                <c:pt idx="54">
                  <c:v>225.35</c:v>
                </c:pt>
                <c:pt idx="55">
                  <c:v>231.483</c:v>
                </c:pt>
                <c:pt idx="56">
                  <c:v>232.45</c:v>
                </c:pt>
                <c:pt idx="57">
                  <c:v>232.36699999999999</c:v>
                </c:pt>
                <c:pt idx="58">
                  <c:v>229.167</c:v>
                </c:pt>
                <c:pt idx="59">
                  <c:v>217.25</c:v>
                </c:pt>
                <c:pt idx="60">
                  <c:v>186.85</c:v>
                </c:pt>
                <c:pt idx="61">
                  <c:v>141.21700000000001</c:v>
                </c:pt>
                <c:pt idx="62">
                  <c:v>116.05</c:v>
                </c:pt>
                <c:pt idx="63">
                  <c:v>112.033</c:v>
                </c:pt>
                <c:pt idx="64">
                  <c:v>111.483</c:v>
                </c:pt>
                <c:pt idx="65">
                  <c:v>113.733</c:v>
                </c:pt>
                <c:pt idx="66">
                  <c:v>116</c:v>
                </c:pt>
                <c:pt idx="67">
                  <c:v>117.6</c:v>
                </c:pt>
                <c:pt idx="68">
                  <c:v>124.1</c:v>
                </c:pt>
                <c:pt idx="69">
                  <c:v>135.80000000000001</c:v>
                </c:pt>
                <c:pt idx="70">
                  <c:v>146.19999999999999</c:v>
                </c:pt>
                <c:pt idx="71">
                  <c:v>161.68299999999999</c:v>
                </c:pt>
                <c:pt idx="72">
                  <c:v>175.53299999999999</c:v>
                </c:pt>
                <c:pt idx="73">
                  <c:v>186.25</c:v>
                </c:pt>
                <c:pt idx="74">
                  <c:v>193.65</c:v>
                </c:pt>
                <c:pt idx="75">
                  <c:v>199.1</c:v>
                </c:pt>
                <c:pt idx="76">
                  <c:v>201.083</c:v>
                </c:pt>
                <c:pt idx="77">
                  <c:v>199.18299999999999</c:v>
                </c:pt>
                <c:pt idx="78">
                  <c:v>192.65</c:v>
                </c:pt>
                <c:pt idx="79">
                  <c:v>166.21700000000001</c:v>
                </c:pt>
                <c:pt idx="80">
                  <c:v>127.533</c:v>
                </c:pt>
                <c:pt idx="81">
                  <c:v>106.667</c:v>
                </c:pt>
                <c:pt idx="82">
                  <c:v>107.35</c:v>
                </c:pt>
                <c:pt idx="83">
                  <c:v>105.18300000000001</c:v>
                </c:pt>
                <c:pt idx="84">
                  <c:v>106.2</c:v>
                </c:pt>
                <c:pt idx="85">
                  <c:v>105.983</c:v>
                </c:pt>
                <c:pt idx="86">
                  <c:v>102.3</c:v>
                </c:pt>
                <c:pt idx="87">
                  <c:v>105.8</c:v>
                </c:pt>
                <c:pt idx="88">
                  <c:v>105.15</c:v>
                </c:pt>
                <c:pt idx="89">
                  <c:v>105.06699999999999</c:v>
                </c:pt>
                <c:pt idx="90">
                  <c:v>106.367</c:v>
                </c:pt>
                <c:pt idx="91">
                  <c:v>105.43300000000001</c:v>
                </c:pt>
                <c:pt idx="92">
                  <c:v>104.617</c:v>
                </c:pt>
                <c:pt idx="93">
                  <c:v>107.2</c:v>
                </c:pt>
                <c:pt idx="94">
                  <c:v>104.483</c:v>
                </c:pt>
                <c:pt idx="95">
                  <c:v>107.43300000000001</c:v>
                </c:pt>
                <c:pt idx="96">
                  <c:v>107.06699999999999</c:v>
                </c:pt>
                <c:pt idx="97">
                  <c:v>107.217</c:v>
                </c:pt>
                <c:pt idx="98">
                  <c:v>104.617</c:v>
                </c:pt>
                <c:pt idx="99">
                  <c:v>107.233</c:v>
                </c:pt>
                <c:pt idx="100">
                  <c:v>104.983</c:v>
                </c:pt>
                <c:pt idx="101">
                  <c:v>105.033</c:v>
                </c:pt>
                <c:pt idx="102">
                  <c:v>104.533</c:v>
                </c:pt>
                <c:pt idx="103">
                  <c:v>105.95</c:v>
                </c:pt>
                <c:pt idx="104">
                  <c:v>105.333</c:v>
                </c:pt>
                <c:pt idx="105">
                  <c:v>106.967</c:v>
                </c:pt>
                <c:pt idx="106">
                  <c:v>111.833</c:v>
                </c:pt>
                <c:pt idx="107">
                  <c:v>114.233</c:v>
                </c:pt>
                <c:pt idx="108">
                  <c:v>115.43300000000001</c:v>
                </c:pt>
                <c:pt idx="109">
                  <c:v>119.43300000000001</c:v>
                </c:pt>
                <c:pt idx="110">
                  <c:v>117.367</c:v>
                </c:pt>
                <c:pt idx="111">
                  <c:v>115.6</c:v>
                </c:pt>
                <c:pt idx="112">
                  <c:v>111.55</c:v>
                </c:pt>
                <c:pt idx="113">
                  <c:v>109.033</c:v>
                </c:pt>
                <c:pt idx="114">
                  <c:v>107.217</c:v>
                </c:pt>
                <c:pt idx="115">
                  <c:v>105.583</c:v>
                </c:pt>
                <c:pt idx="116">
                  <c:v>103.68300000000001</c:v>
                </c:pt>
                <c:pt idx="117">
                  <c:v>101.85</c:v>
                </c:pt>
                <c:pt idx="118">
                  <c:v>102.31699999999999</c:v>
                </c:pt>
                <c:pt idx="119">
                  <c:v>101.383</c:v>
                </c:pt>
                <c:pt idx="120">
                  <c:v>104.767</c:v>
                </c:pt>
                <c:pt idx="121">
                  <c:v>104.6</c:v>
                </c:pt>
                <c:pt idx="122">
                  <c:v>103.517</c:v>
                </c:pt>
                <c:pt idx="123">
                  <c:v>103.667</c:v>
                </c:pt>
                <c:pt idx="124">
                  <c:v>103.65</c:v>
                </c:pt>
                <c:pt idx="125">
                  <c:v>101.333</c:v>
                </c:pt>
                <c:pt idx="126">
                  <c:v>101.85</c:v>
                </c:pt>
                <c:pt idx="127">
                  <c:v>101.18300000000001</c:v>
                </c:pt>
                <c:pt idx="128">
                  <c:v>101.383</c:v>
                </c:pt>
                <c:pt idx="129">
                  <c:v>99.983000000000004</c:v>
                </c:pt>
                <c:pt idx="130">
                  <c:v>103.167</c:v>
                </c:pt>
                <c:pt idx="131">
                  <c:v>104.533</c:v>
                </c:pt>
                <c:pt idx="132">
                  <c:v>104.45</c:v>
                </c:pt>
                <c:pt idx="133">
                  <c:v>105.65</c:v>
                </c:pt>
                <c:pt idx="134">
                  <c:v>107.81699999999999</c:v>
                </c:pt>
                <c:pt idx="135">
                  <c:v>109.017</c:v>
                </c:pt>
                <c:pt idx="136">
                  <c:v>110.15</c:v>
                </c:pt>
                <c:pt idx="137">
                  <c:v>109.483</c:v>
                </c:pt>
                <c:pt idx="138">
                  <c:v>107.083</c:v>
                </c:pt>
                <c:pt idx="139">
                  <c:v>104.367</c:v>
                </c:pt>
                <c:pt idx="140">
                  <c:v>100.55</c:v>
                </c:pt>
                <c:pt idx="141">
                  <c:v>99.167000000000002</c:v>
                </c:pt>
                <c:pt idx="142">
                  <c:v>101.267</c:v>
                </c:pt>
                <c:pt idx="143">
                  <c:v>99.5</c:v>
                </c:pt>
                <c:pt idx="144">
                  <c:v>99.983000000000004</c:v>
                </c:pt>
                <c:pt idx="145">
                  <c:v>100.3</c:v>
                </c:pt>
                <c:pt idx="146">
                  <c:v>100.45</c:v>
                </c:pt>
                <c:pt idx="147">
                  <c:v>101.133</c:v>
                </c:pt>
                <c:pt idx="148">
                  <c:v>101.767</c:v>
                </c:pt>
                <c:pt idx="149">
                  <c:v>98.382999999999996</c:v>
                </c:pt>
                <c:pt idx="150">
                  <c:v>99.832999999999998</c:v>
                </c:pt>
                <c:pt idx="151">
                  <c:v>100.167</c:v>
                </c:pt>
                <c:pt idx="152">
                  <c:v>99.382999999999996</c:v>
                </c:pt>
                <c:pt idx="153">
                  <c:v>99.667000000000002</c:v>
                </c:pt>
                <c:pt idx="154">
                  <c:v>101.517</c:v>
                </c:pt>
                <c:pt idx="155">
                  <c:v>100.733</c:v>
                </c:pt>
                <c:pt idx="156">
                  <c:v>101.8</c:v>
                </c:pt>
                <c:pt idx="157">
                  <c:v>100.533</c:v>
                </c:pt>
                <c:pt idx="158">
                  <c:v>99.3</c:v>
                </c:pt>
                <c:pt idx="159">
                  <c:v>100.767</c:v>
                </c:pt>
                <c:pt idx="160">
                  <c:v>100.133</c:v>
                </c:pt>
                <c:pt idx="161">
                  <c:v>100.467</c:v>
                </c:pt>
                <c:pt idx="162">
                  <c:v>99.7</c:v>
                </c:pt>
                <c:pt idx="163">
                  <c:v>99.582999999999998</c:v>
                </c:pt>
                <c:pt idx="164">
                  <c:v>100.18300000000001</c:v>
                </c:pt>
                <c:pt idx="165">
                  <c:v>98.733000000000004</c:v>
                </c:pt>
                <c:pt idx="166">
                  <c:v>99.582999999999998</c:v>
                </c:pt>
                <c:pt idx="167">
                  <c:v>98.382999999999996</c:v>
                </c:pt>
                <c:pt idx="168">
                  <c:v>99.832999999999998</c:v>
                </c:pt>
                <c:pt idx="169">
                  <c:v>100.333</c:v>
                </c:pt>
                <c:pt idx="170">
                  <c:v>98.3</c:v>
                </c:pt>
                <c:pt idx="171">
                  <c:v>99.216999999999999</c:v>
                </c:pt>
                <c:pt idx="172">
                  <c:v>100.383</c:v>
                </c:pt>
                <c:pt idx="173">
                  <c:v>101.133</c:v>
                </c:pt>
                <c:pt idx="174">
                  <c:v>98.632999999999996</c:v>
                </c:pt>
                <c:pt idx="175">
                  <c:v>100.533</c:v>
                </c:pt>
                <c:pt idx="176">
                  <c:v>98.316999999999993</c:v>
                </c:pt>
                <c:pt idx="177">
                  <c:v>97.5</c:v>
                </c:pt>
                <c:pt idx="178">
                  <c:v>100.31699999999999</c:v>
                </c:pt>
                <c:pt idx="179">
                  <c:v>99.1</c:v>
                </c:pt>
                <c:pt idx="180">
                  <c:v>97.95</c:v>
                </c:pt>
                <c:pt idx="181">
                  <c:v>98</c:v>
                </c:pt>
                <c:pt idx="182">
                  <c:v>98.082999999999998</c:v>
                </c:pt>
                <c:pt idx="183">
                  <c:v>97.316999999999993</c:v>
                </c:pt>
                <c:pt idx="184">
                  <c:v>99.516999999999996</c:v>
                </c:pt>
                <c:pt idx="185">
                  <c:v>98.15</c:v>
                </c:pt>
                <c:pt idx="186">
                  <c:v>99.7</c:v>
                </c:pt>
                <c:pt idx="187">
                  <c:v>100.65</c:v>
                </c:pt>
                <c:pt idx="188">
                  <c:v>99.016999999999996</c:v>
                </c:pt>
                <c:pt idx="189">
                  <c:v>98.617000000000004</c:v>
                </c:pt>
                <c:pt idx="190">
                  <c:v>98.016999999999996</c:v>
                </c:pt>
                <c:pt idx="191">
                  <c:v>99.117000000000004</c:v>
                </c:pt>
                <c:pt idx="192">
                  <c:v>98.3</c:v>
                </c:pt>
                <c:pt idx="193">
                  <c:v>97.566999999999993</c:v>
                </c:pt>
                <c:pt idx="194">
                  <c:v>96.5</c:v>
                </c:pt>
                <c:pt idx="195">
                  <c:v>96.966999999999999</c:v>
                </c:pt>
                <c:pt idx="196">
                  <c:v>99.533000000000001</c:v>
                </c:pt>
                <c:pt idx="197">
                  <c:v>97.933000000000007</c:v>
                </c:pt>
                <c:pt idx="198">
                  <c:v>99.783000000000001</c:v>
                </c:pt>
                <c:pt idx="199">
                  <c:v>99.85</c:v>
                </c:pt>
                <c:pt idx="200">
                  <c:v>97.832999999999998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111.42820562232208</c:v>
                </c:pt>
                <c:pt idx="10">
                  <c:v>111.58930825104409</c:v>
                </c:pt>
                <c:pt idx="11">
                  <c:v>111.74885459828073</c:v>
                </c:pt>
                <c:pt idx="12">
                  <c:v>111.90661694870442</c:v>
                </c:pt>
                <c:pt idx="13">
                  <c:v>112.06234272810033</c:v>
                </c:pt>
                <c:pt idx="14">
                  <c:v>112.21575278384496</c:v>
                </c:pt>
                <c:pt idx="15">
                  <c:v>112.36653973762115</c:v>
                </c:pt>
                <c:pt idx="16">
                  <c:v>112.51436646398054</c:v>
                </c:pt>
                <c:pt idx="17">
                  <c:v>112.65886475946942</c:v>
                </c:pt>
                <c:pt idx="18">
                  <c:v>112.79963428003255</c:v>
                </c:pt>
                <c:pt idx="19">
                  <c:v>112.93624184076619</c:v>
                </c:pt>
                <c:pt idx="20">
                  <c:v>113.06822119537323</c:v>
                </c:pt>
                <c:pt idx="21">
                  <c:v>113.19507345090949</c:v>
                </c:pt>
                <c:pt idx="22">
                  <c:v>113.31626834369987</c:v>
                </c:pt>
                <c:pt idx="23">
                  <c:v>113.43124673916797</c:v>
                </c:pt>
                <c:pt idx="24">
                  <c:v>113.53942498814193</c:v>
                </c:pt>
                <c:pt idx="25">
                  <c:v>113.64020229651281</c:v>
                </c:pt>
                <c:pt idx="26">
                  <c:v>113.73297325544402</c:v>
                </c:pt>
                <c:pt idx="27">
                  <c:v>113.81714948404894</c:v>
                </c:pt>
                <c:pt idx="28">
                  <c:v>113.89219749485092</c:v>
                </c:pt>
                <c:pt idx="29">
                  <c:v>113.95770517958658</c:v>
                </c:pt>
                <c:pt idx="30">
                  <c:v>114.01349774179958</c:v>
                </c:pt>
                <c:pt idx="31">
                  <c:v>114.05983662321549</c:v>
                </c:pt>
                <c:pt idx="32">
                  <c:v>114.0977529839421</c:v>
                </c:pt>
                <c:pt idx="33">
                  <c:v>114.12959088533607</c:v>
                </c:pt>
                <c:pt idx="34">
                  <c:v>114.15986313190083</c:v>
                </c:pt>
                <c:pt idx="35">
                  <c:v>114.19655049837506</c:v>
                </c:pt>
                <c:pt idx="36">
                  <c:v>114.2529942472222</c:v>
                </c:pt>
                <c:pt idx="37">
                  <c:v>114.35052851785032</c:v>
                </c:pt>
                <c:pt idx="38">
                  <c:v>114.52195413102081</c:v>
                </c:pt>
                <c:pt idx="39">
                  <c:v>114.81584629484867</c:v>
                </c:pt>
                <c:pt idx="40">
                  <c:v>115.30149554332442</c:v>
                </c:pt>
                <c:pt idx="41">
                  <c:v>116.07399497380638</c:v>
                </c:pt>
                <c:pt idx="42">
                  <c:v>117.25862107684398</c:v>
                </c:pt>
                <c:pt idx="43">
                  <c:v>119.01325798025803</c:v>
                </c:pt>
                <c:pt idx="44">
                  <c:v>121.52727482919222</c:v>
                </c:pt>
                <c:pt idx="45">
                  <c:v>125.01511027030841</c:v>
                </c:pt>
                <c:pt idx="46">
                  <c:v>129.70299243629887</c:v>
                </c:pt>
                <c:pt idx="47">
                  <c:v>135.80785538302737</c:v>
                </c:pt>
                <c:pt idx="48">
                  <c:v>143.50866331593829</c:v>
                </c:pt>
                <c:pt idx="49">
                  <c:v>152.911961053559</c:v>
                </c:pt>
                <c:pt idx="50">
                  <c:v>164.01530732930354</c:v>
                </c:pt>
                <c:pt idx="51">
                  <c:v>176.6738195623619</c:v>
                </c:pt>
                <c:pt idx="52">
                  <c:v>190.57470493933494</c:v>
                </c:pt>
                <c:pt idx="53">
                  <c:v>205.21460632586525</c:v>
                </c:pt>
                <c:pt idx="54">
                  <c:v>219.82881698203747</c:v>
                </c:pt>
                <c:pt idx="55">
                  <c:v>233.11479604085724</c:v>
                </c:pt>
                <c:pt idx="56">
                  <c:v>242.58663357556333</c:v>
                </c:pt>
                <c:pt idx="57">
                  <c:v>244.04032783649643</c:v>
                </c:pt>
                <c:pt idx="58">
                  <c:v>232.84523098004357</c:v>
                </c:pt>
                <c:pt idx="59">
                  <c:v>208.04212652249493</c:v>
                </c:pt>
                <c:pt idx="60">
                  <c:v>175.71892416587585</c:v>
                </c:pt>
                <c:pt idx="61">
                  <c:v>146.19702774116033</c:v>
                </c:pt>
                <c:pt idx="62">
                  <c:v>126.69047844401136</c:v>
                </c:pt>
                <c:pt idx="63">
                  <c:v>117.60752270398037</c:v>
                </c:pt>
                <c:pt idx="64">
                  <c:v>115.34103411544309</c:v>
                </c:pt>
                <c:pt idx="65">
                  <c:v>116.49226561199593</c:v>
                </c:pt>
                <c:pt idx="66">
                  <c:v>119.41884887684287</c:v>
                </c:pt>
                <c:pt idx="67">
                  <c:v>123.71318339522739</c:v>
                </c:pt>
                <c:pt idx="68">
                  <c:v>129.42765077390476</c:v>
                </c:pt>
                <c:pt idx="69">
                  <c:v>136.67709432861773</c:v>
                </c:pt>
                <c:pt idx="70">
                  <c:v>145.49201440333576</c:v>
                </c:pt>
                <c:pt idx="71">
                  <c:v>155.75622293108839</c:v>
                </c:pt>
                <c:pt idx="72">
                  <c:v>167.17221726574181</c:v>
                </c:pt>
                <c:pt idx="73">
                  <c:v>179.24657122979227</c:v>
                </c:pt>
                <c:pt idx="74">
                  <c:v>191.26593951468698</c:v>
                </c:pt>
                <c:pt idx="75">
                  <c:v>202.04686764462235</c:v>
                </c:pt>
                <c:pt idx="76">
                  <c:v>208.88837746725267</c:v>
                </c:pt>
                <c:pt idx="77">
                  <c:v>206.20875618682851</c:v>
                </c:pt>
                <c:pt idx="78">
                  <c:v>188.40561033360643</c:v>
                </c:pt>
                <c:pt idx="79">
                  <c:v>158.7735064202754</c:v>
                </c:pt>
                <c:pt idx="80">
                  <c:v>130.79384558650378</c:v>
                </c:pt>
                <c:pt idx="81">
                  <c:v>114.49207673949752</c:v>
                </c:pt>
                <c:pt idx="82">
                  <c:v>108.47785707507427</c:v>
                </c:pt>
                <c:pt idx="83">
                  <c:v>107.00397867970929</c:v>
                </c:pt>
                <c:pt idx="84">
                  <c:v>106.68806205526809</c:v>
                </c:pt>
                <c:pt idx="85">
                  <c:v>106.55207116597596</c:v>
                </c:pt>
                <c:pt idx="86">
                  <c:v>106.4349814660623</c:v>
                </c:pt>
                <c:pt idx="87">
                  <c:v>106.32083408874219</c:v>
                </c:pt>
                <c:pt idx="88">
                  <c:v>106.20855660440793</c:v>
                </c:pt>
                <c:pt idx="89">
                  <c:v>106.09799933490825</c:v>
                </c:pt>
                <c:pt idx="90">
                  <c:v>105.9890526362407</c:v>
                </c:pt>
                <c:pt idx="91">
                  <c:v>105.88161350305573</c:v>
                </c:pt>
                <c:pt idx="92">
                  <c:v>105.77558660611642</c:v>
                </c:pt>
                <c:pt idx="93">
                  <c:v>105.67089190498108</c:v>
                </c:pt>
                <c:pt idx="94">
                  <c:v>105.56749343481791</c:v>
                </c:pt>
                <c:pt idx="95">
                  <c:v>105.46549725382461</c:v>
                </c:pt>
                <c:pt idx="96">
                  <c:v>105.36545104448233</c:v>
                </c:pt>
                <c:pt idx="97">
                  <c:v>105.26916422738529</c:v>
                </c:pt>
                <c:pt idx="98">
                  <c:v>105.18170185395279</c:v>
                </c:pt>
                <c:pt idx="99">
                  <c:v>105.11563741605219</c:v>
                </c:pt>
                <c:pt idx="100">
                  <c:v>105.09883846361294</c:v>
                </c:pt>
                <c:pt idx="101">
                  <c:v>105.1861541452017</c:v>
                </c:pt>
                <c:pt idx="102">
                  <c:v>105.47207857468233</c:v>
                </c:pt>
                <c:pt idx="103">
                  <c:v>106.09495869504765</c:v>
                </c:pt>
                <c:pt idx="104">
                  <c:v>107.2155533604591</c:v>
                </c:pt>
                <c:pt idx="105">
                  <c:v>108.95142439695447</c:v>
                </c:pt>
                <c:pt idx="106">
                  <c:v>111.26676333793992</c:v>
                </c:pt>
                <c:pt idx="107">
                  <c:v>113.86178333283993</c:v>
                </c:pt>
                <c:pt idx="108">
                  <c:v>116.15460488449811</c:v>
                </c:pt>
                <c:pt idx="109">
                  <c:v>117.4420510114734</c:v>
                </c:pt>
                <c:pt idx="110">
                  <c:v>117.21658627317539</c:v>
                </c:pt>
                <c:pt idx="111">
                  <c:v>115.45971875413892</c:v>
                </c:pt>
                <c:pt idx="112">
                  <c:v>112.68737604366267</c:v>
                </c:pt>
                <c:pt idx="113">
                  <c:v>109.68696399542901</c:v>
                </c:pt>
                <c:pt idx="114">
                  <c:v>107.13076472283331</c:v>
                </c:pt>
                <c:pt idx="115">
                  <c:v>105.33159202447573</c:v>
                </c:pt>
                <c:pt idx="116">
                  <c:v>104.25342298926412</c:v>
                </c:pt>
                <c:pt idx="117">
                  <c:v>103.68205537753197</c:v>
                </c:pt>
                <c:pt idx="118">
                  <c:v>103.39343460285042</c:v>
                </c:pt>
                <c:pt idx="119">
                  <c:v>103.23387963722055</c:v>
                </c:pt>
                <c:pt idx="120">
                  <c:v>103.12332020244399</c:v>
                </c:pt>
                <c:pt idx="121">
                  <c:v>103.02841886965916</c:v>
                </c:pt>
                <c:pt idx="122">
                  <c:v>102.93781145821168</c:v>
                </c:pt>
                <c:pt idx="123">
                  <c:v>102.84828008838973</c:v>
                </c:pt>
                <c:pt idx="124">
                  <c:v>102.75906314772817</c:v>
                </c:pt>
                <c:pt idx="125">
                  <c:v>102.67005667301284</c:v>
                </c:pt>
                <c:pt idx="126">
                  <c:v>102.58162279034556</c:v>
                </c:pt>
                <c:pt idx="127">
                  <c:v>102.49600566033871</c:v>
                </c:pt>
                <c:pt idx="128">
                  <c:v>102.42344648462431</c:v>
                </c:pt>
                <c:pt idx="129">
                  <c:v>102.40054766559284</c:v>
                </c:pt>
                <c:pt idx="130">
                  <c:v>102.52763084419865</c:v>
                </c:pt>
                <c:pt idx="131">
                  <c:v>103.00583882336565</c:v>
                </c:pt>
                <c:pt idx="132">
                  <c:v>104.09600634956294</c:v>
                </c:pt>
                <c:pt idx="133">
                  <c:v>105.90598577319331</c:v>
                </c:pt>
                <c:pt idx="134">
                  <c:v>108.08155396365417</c:v>
                </c:pt>
                <c:pt idx="135">
                  <c:v>109.75358175569271</c:v>
                </c:pt>
                <c:pt idx="136">
                  <c:v>110.02810077068935</c:v>
                </c:pt>
                <c:pt idx="137">
                  <c:v>108.69626737345169</c:v>
                </c:pt>
                <c:pt idx="138">
                  <c:v>106.42177939604724</c:v>
                </c:pt>
                <c:pt idx="139">
                  <c:v>104.184874484462</c:v>
                </c:pt>
                <c:pt idx="140">
                  <c:v>102.59839213544592</c:v>
                </c:pt>
                <c:pt idx="141">
                  <c:v>101.71923635848243</c:v>
                </c:pt>
                <c:pt idx="142">
                  <c:v>101.30633203060397</c:v>
                </c:pt>
                <c:pt idx="143">
                  <c:v>101.11314413777849</c:v>
                </c:pt>
                <c:pt idx="144">
                  <c:v>100.99812601440719</c:v>
                </c:pt>
                <c:pt idx="145">
                  <c:v>100.90464838397247</c:v>
                </c:pt>
                <c:pt idx="146">
                  <c:v>100.81584237350484</c:v>
                </c:pt>
                <c:pt idx="147">
                  <c:v>100.72785174978885</c:v>
                </c:pt>
                <c:pt idx="148">
                  <c:v>100.6399878658827</c:v>
                </c:pt>
                <c:pt idx="149">
                  <c:v>100.55215265949222</c:v>
                </c:pt>
                <c:pt idx="150">
                  <c:v>100.46433387522337</c:v>
                </c:pt>
                <c:pt idx="151">
                  <c:v>100.376529153737</c:v>
                </c:pt>
                <c:pt idx="152">
                  <c:v>100.28873713133272</c:v>
                </c:pt>
                <c:pt idx="153">
                  <c:v>100.20095661378001</c:v>
                </c:pt>
                <c:pt idx="154">
                  <c:v>100.11318651016038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111.42820562231833</c:v>
                </c:pt>
                <c:pt idx="10">
                  <c:v>111.58930825103128</c:v>
                </c:pt>
                <c:pt idx="11">
                  <c:v>111.74885459823803</c:v>
                </c:pt>
                <c:pt idx="12">
                  <c:v>111.9066169485655</c:v>
                </c:pt>
                <c:pt idx="13">
                  <c:v>112.06234272765933</c:v>
                </c:pt>
                <c:pt idx="14">
                  <c:v>112.21575278247894</c:v>
                </c:pt>
                <c:pt idx="15">
                  <c:v>112.36653973349244</c:v>
                </c:pt>
                <c:pt idx="16">
                  <c:v>112.51436645180435</c:v>
                </c:pt>
                <c:pt idx="17">
                  <c:v>112.6588647244307</c:v>
                </c:pt>
                <c:pt idx="18">
                  <c:v>112.79963418164843</c:v>
                </c:pt>
                <c:pt idx="19">
                  <c:v>112.93624157121474</c:v>
                </c:pt>
                <c:pt idx="20">
                  <c:v>113.0682204747666</c:v>
                </c:pt>
                <c:pt idx="21">
                  <c:v>113.19507157118265</c:v>
                </c:pt>
                <c:pt idx="22">
                  <c:v>113.31626355925938</c:v>
                </c:pt>
                <c:pt idx="23">
                  <c:v>113.43123485667702</c:v>
                </c:pt>
                <c:pt idx="24">
                  <c:v>113.5393961927001</c:v>
                </c:pt>
                <c:pt idx="25">
                  <c:v>113.64013420704809</c:v>
                </c:pt>
                <c:pt idx="26">
                  <c:v>113.7328161555065</c:v>
                </c:pt>
                <c:pt idx="27">
                  <c:v>113.81679580280961</c:v>
                </c:pt>
                <c:pt idx="28">
                  <c:v>113.89142055400488</c:v>
                </c:pt>
                <c:pt idx="29">
                  <c:v>113.95603983617323</c:v>
                </c:pt>
                <c:pt idx="30">
                  <c:v>114.01001469289534</c:v>
                </c:pt>
                <c:pt idx="31">
                  <c:v>114.05272849488591</c:v>
                </c:pt>
                <c:pt idx="32">
                  <c:v>114.08359860342763</c:v>
                </c:pt>
                <c:pt idx="33">
                  <c:v>114.10208875142196</c:v>
                </c:pt>
                <c:pt idx="34">
                  <c:v>114.10772183401654</c:v>
                </c:pt>
                <c:pt idx="35">
                  <c:v>114.10009273193467</c:v>
                </c:pt>
                <c:pt idx="36">
                  <c:v>114.07888073172802</c:v>
                </c:pt>
                <c:pt idx="37">
                  <c:v>114.04386106450009</c:v>
                </c:pt>
                <c:pt idx="38">
                  <c:v>113.99491506430037</c:v>
                </c:pt>
                <c:pt idx="39">
                  <c:v>113.93203845453581</c:v>
                </c:pt>
                <c:pt idx="40">
                  <c:v>113.85534730886212</c:v>
                </c:pt>
                <c:pt idx="41">
                  <c:v>113.76508130319759</c:v>
                </c:pt>
                <c:pt idx="42">
                  <c:v>113.66160397596238</c:v>
                </c:pt>
                <c:pt idx="43">
                  <c:v>113.54539983953677</c:v>
                </c:pt>
                <c:pt idx="44">
                  <c:v>113.41706832952737</c:v>
                </c:pt>
                <c:pt idx="45">
                  <c:v>113.27731472973947</c:v>
                </c:pt>
                <c:pt idx="46">
                  <c:v>113.12693835847368</c:v>
                </c:pt>
                <c:pt idx="47">
                  <c:v>112.96681843448368</c:v>
                </c:pt>
                <c:pt idx="48">
                  <c:v>112.79789814839997</c:v>
                </c:pt>
                <c:pt idx="49">
                  <c:v>112.62116753969767</c:v>
                </c:pt>
                <c:pt idx="50">
                  <c:v>112.43764581558943</c:v>
                </c:pt>
                <c:pt idx="51">
                  <c:v>112.24836374536359</c:v>
                </c:pt>
                <c:pt idx="52">
                  <c:v>112.0543467240347</c:v>
                </c:pt>
                <c:pt idx="53">
                  <c:v>111.85659902815955</c:v>
                </c:pt>
                <c:pt idx="54">
                  <c:v>111.6560896919881</c:v>
                </c:pt>
                <c:pt idx="55">
                  <c:v>111.45374032269508</c:v>
                </c:pt>
                <c:pt idx="56">
                  <c:v>111.25041505840832</c:v>
                </c:pt>
                <c:pt idx="57">
                  <c:v>111.04691276052355</c:v>
                </c:pt>
                <c:pt idx="58">
                  <c:v>110.84396142935765</c:v>
                </c:pt>
                <c:pt idx="59">
                  <c:v>110.64221474467432</c:v>
                </c:pt>
                <c:pt idx="60">
                  <c:v>110.44225056314176</c:v>
                </c:pt>
                <c:pt idx="61">
                  <c:v>110.24457115456445</c:v>
                </c:pt>
                <c:pt idx="62">
                  <c:v>110.04960492734773</c:v>
                </c:pt>
                <c:pt idx="63">
                  <c:v>109.85770937941201</c:v>
                </c:pt>
                <c:pt idx="64">
                  <c:v>109.66917501114766</c:v>
                </c:pt>
                <c:pt idx="65">
                  <c:v>109.4842299490099</c:v>
                </c:pt>
                <c:pt idx="66">
                  <c:v>109.30304504891883</c:v>
                </c:pt>
                <c:pt idx="67">
                  <c:v>109.12573927482777</c:v>
                </c:pt>
                <c:pt idx="68">
                  <c:v>108.95238517706967</c:v>
                </c:pt>
                <c:pt idx="69">
                  <c:v>108.78301432524644</c:v>
                </c:pt>
                <c:pt idx="70">
                  <c:v>108.61762257981499</c:v>
                </c:pt>
                <c:pt idx="71">
                  <c:v>108.4561751139494</c:v>
                </c:pt>
                <c:pt idx="72">
                  <c:v>108.29861112192977</c:v>
                </c:pt>
                <c:pt idx="73">
                  <c:v>108.14484817179412</c:v>
                </c:pt>
                <c:pt idx="74">
                  <c:v>107.99478617813703</c:v>
                </c:pt>
                <c:pt idx="75">
                  <c:v>107.84831098580858</c:v>
                </c:pt>
                <c:pt idx="76">
                  <c:v>107.70529756706451</c:v>
                </c:pt>
                <c:pt idx="77">
                  <c:v>107.56561284374369</c:v>
                </c:pt>
                <c:pt idx="78">
                  <c:v>107.42911815264911</c:v>
                </c:pt>
                <c:pt idx="79">
                  <c:v>107.29567137684852</c:v>
                </c:pt>
                <c:pt idx="80">
                  <c:v>107.16512876844514</c:v>
                </c:pt>
                <c:pt idx="81">
                  <c:v>107.03734648982913</c:v>
                </c:pt>
                <c:pt idx="82">
                  <c:v>106.91218190080528</c:v>
                </c:pt>
                <c:pt idx="83">
                  <c:v>106.78949461856014</c:v>
                </c:pt>
                <c:pt idx="84">
                  <c:v>106.66914737640343</c:v>
                </c:pt>
                <c:pt idx="85">
                  <c:v>106.55100670577812</c:v>
                </c:pt>
                <c:pt idx="86">
                  <c:v>106.43494346432607</c:v>
                </c:pt>
                <c:pt idx="87">
                  <c:v>106.32083323094245</c:v>
                </c:pt>
                <c:pt idx="88">
                  <c:v>106.20855658683961</c:v>
                </c:pt>
                <c:pt idx="89">
                  <c:v>106.09799929973892</c:v>
                </c:pt>
                <c:pt idx="90">
                  <c:v>105.98905242646659</c:v>
                </c:pt>
                <c:pt idx="91">
                  <c:v>105.88161234747885</c:v>
                </c:pt>
                <c:pt idx="92">
                  <c:v>105.77558074520755</c:v>
                </c:pt>
                <c:pt idx="93">
                  <c:v>105.67086453660947</c:v>
                </c:pt>
                <c:pt idx="94">
                  <c:v>105.56737576892745</c:v>
                </c:pt>
                <c:pt idx="95">
                  <c:v>105.46503148643093</c:v>
                </c:pt>
                <c:pt idx="96">
                  <c:v>105.36375357478927</c:v>
                </c:pt>
                <c:pt idx="97">
                  <c:v>105.26346858874371</c:v>
                </c:pt>
                <c:pt idx="98">
                  <c:v>105.16410756786851</c:v>
                </c:pt>
                <c:pt idx="99">
                  <c:v>105.06560584444435</c:v>
                </c:pt>
                <c:pt idx="100">
                  <c:v>104.96790284679703</c:v>
                </c:pt>
                <c:pt idx="101">
                  <c:v>104.87094190087089</c:v>
                </c:pt>
                <c:pt idx="102">
                  <c:v>104.77467003230269</c:v>
                </c:pt>
                <c:pt idx="103">
                  <c:v>104.67903777082807</c:v>
                </c:pt>
                <c:pt idx="104">
                  <c:v>104.58399895848009</c:v>
                </c:pt>
                <c:pt idx="105">
                  <c:v>104.4895105627234</c:v>
                </c:pt>
                <c:pt idx="106">
                  <c:v>104.39553249539657</c:v>
                </c:pt>
                <c:pt idx="107">
                  <c:v>104.30202743810869</c:v>
                </c:pt>
                <c:pt idx="108">
                  <c:v>104.20896067454397</c:v>
                </c:pt>
                <c:pt idx="109">
                  <c:v>104.11629992996762</c:v>
                </c:pt>
                <c:pt idx="110">
                  <c:v>104.02401521809318</c:v>
                </c:pt>
                <c:pt idx="111">
                  <c:v>103.93207869536029</c:v>
                </c:pt>
                <c:pt idx="112">
                  <c:v>103.84046452258166</c:v>
                </c:pt>
                <c:pt idx="113">
                  <c:v>103.74914873384429</c:v>
                </c:pt>
                <c:pt idx="114">
                  <c:v>103.65810911249069</c:v>
                </c:pt>
                <c:pt idx="115">
                  <c:v>103.56732507395941</c:v>
                </c:pt>
                <c:pt idx="116">
                  <c:v>103.47677755522923</c:v>
                </c:pt>
                <c:pt idx="117">
                  <c:v>103.38644891058485</c:v>
                </c:pt>
                <c:pt idx="118">
                  <c:v>103.29632281340554</c:v>
                </c:pt>
                <c:pt idx="119">
                  <c:v>103.20638416366911</c:v>
                </c:pt>
                <c:pt idx="120">
                  <c:v>103.11661900086105</c:v>
                </c:pt>
                <c:pt idx="121">
                  <c:v>103.02701442198486</c:v>
                </c:pt>
                <c:pt idx="122">
                  <c:v>102.93755850437982</c:v>
                </c:pt>
                <c:pt idx="123">
                  <c:v>102.84824023307067</c:v>
                </c:pt>
                <c:pt idx="124">
                  <c:v>102.75904943239539</c:v>
                </c:pt>
                <c:pt idx="125">
                  <c:v>102.6699767016846</c:v>
                </c:pt>
                <c:pt idx="126">
                  <c:v>102.58101335479611</c:v>
                </c:pt>
                <c:pt idx="127">
                  <c:v>102.49215136333979</c:v>
                </c:pt>
                <c:pt idx="128">
                  <c:v>102.40338330346066</c:v>
                </c:pt>
                <c:pt idx="129">
                  <c:v>102.31470230607781</c:v>
                </c:pt>
                <c:pt idx="130">
                  <c:v>102.22610201050311</c:v>
                </c:pt>
                <c:pt idx="131">
                  <c:v>102.1375765213847</c:v>
                </c:pt>
                <c:pt idx="132">
                  <c:v>102.04912036893121</c:v>
                </c:pt>
                <c:pt idx="133">
                  <c:v>101.96072847237787</c:v>
                </c:pt>
                <c:pt idx="134">
                  <c:v>101.87239610664705</c:v>
                </c:pt>
                <c:pt idx="135">
                  <c:v>101.78411887214129</c:v>
                </c:pt>
                <c:pt idx="136">
                  <c:v>101.69589266758032</c:v>
                </c:pt>
                <c:pt idx="137">
                  <c:v>101.60771366576377</c:v>
                </c:pt>
                <c:pt idx="138">
                  <c:v>101.51957829210437</c:v>
                </c:pt>
                <c:pt idx="139">
                  <c:v>101.4314832057421</c:v>
                </c:pt>
                <c:pt idx="140">
                  <c:v>101.34342528301562</c:v>
                </c:pt>
                <c:pt idx="141">
                  <c:v>101.25540160304091</c:v>
                </c:pt>
                <c:pt idx="142">
                  <c:v>101.16740943512798</c:v>
                </c:pt>
                <c:pt idx="143">
                  <c:v>101.07944622775855</c:v>
                </c:pt>
                <c:pt idx="144">
                  <c:v>100.99150959884975</c:v>
                </c:pt>
                <c:pt idx="145">
                  <c:v>100.90359732704181</c:v>
                </c:pt>
                <c:pt idx="146">
                  <c:v>100.8157073437703</c:v>
                </c:pt>
                <c:pt idx="147">
                  <c:v>100.72783772591234</c:v>
                </c:pt>
                <c:pt idx="148">
                  <c:v>100.63998668883093</c:v>
                </c:pt>
                <c:pt idx="149">
                  <c:v>100.55215257967791</c:v>
                </c:pt>
                <c:pt idx="150">
                  <c:v>100.46433387085212</c:v>
                </c:pt>
                <c:pt idx="151">
                  <c:v>100.37652915354369</c:v>
                </c:pt>
                <c:pt idx="152">
                  <c:v>100.28873713132582</c:v>
                </c:pt>
                <c:pt idx="153">
                  <c:v>100.20095661377981</c:v>
                </c:pt>
                <c:pt idx="154">
                  <c:v>100.11318651016038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109.45</c:v>
                </c:pt>
                <c:pt idx="1">
                  <c:v>110.75</c:v>
                </c:pt>
                <c:pt idx="2">
                  <c:v>111.533</c:v>
                </c:pt>
                <c:pt idx="3">
                  <c:v>110.883</c:v>
                </c:pt>
                <c:pt idx="4">
                  <c:v>110.85</c:v>
                </c:pt>
                <c:pt idx="5">
                  <c:v>111.533</c:v>
                </c:pt>
                <c:pt idx="6">
                  <c:v>110.383</c:v>
                </c:pt>
                <c:pt idx="7">
                  <c:v>112.333</c:v>
                </c:pt>
                <c:pt idx="8">
                  <c:v>110.65</c:v>
                </c:pt>
                <c:pt idx="9">
                  <c:v>111.017</c:v>
                </c:pt>
                <c:pt idx="10">
                  <c:v>111.15</c:v>
                </c:pt>
                <c:pt idx="11">
                  <c:v>111.267</c:v>
                </c:pt>
                <c:pt idx="12">
                  <c:v>111.983</c:v>
                </c:pt>
                <c:pt idx="13">
                  <c:v>110.93300000000001</c:v>
                </c:pt>
                <c:pt idx="14">
                  <c:v>110.06699999999999</c:v>
                </c:pt>
                <c:pt idx="15">
                  <c:v>110.6</c:v>
                </c:pt>
                <c:pt idx="16">
                  <c:v>111.117</c:v>
                </c:pt>
                <c:pt idx="17">
                  <c:v>110.533</c:v>
                </c:pt>
                <c:pt idx="18">
                  <c:v>110.733</c:v>
                </c:pt>
                <c:pt idx="19">
                  <c:v>112.43300000000001</c:v>
                </c:pt>
                <c:pt idx="20">
                  <c:v>112.033</c:v>
                </c:pt>
                <c:pt idx="21">
                  <c:v>111.9</c:v>
                </c:pt>
                <c:pt idx="22">
                  <c:v>111.25</c:v>
                </c:pt>
                <c:pt idx="23">
                  <c:v>112.733</c:v>
                </c:pt>
                <c:pt idx="24">
                  <c:v>112.05</c:v>
                </c:pt>
                <c:pt idx="25">
                  <c:v>111.8</c:v>
                </c:pt>
                <c:pt idx="26">
                  <c:v>111.883</c:v>
                </c:pt>
                <c:pt idx="27">
                  <c:v>113</c:v>
                </c:pt>
                <c:pt idx="28">
                  <c:v>112.883</c:v>
                </c:pt>
                <c:pt idx="29">
                  <c:v>113.31699999999999</c:v>
                </c:pt>
                <c:pt idx="30">
                  <c:v>111.93300000000001</c:v>
                </c:pt>
                <c:pt idx="31">
                  <c:v>114.533</c:v>
                </c:pt>
                <c:pt idx="32">
                  <c:v>114.43300000000001</c:v>
                </c:pt>
                <c:pt idx="33">
                  <c:v>113.667</c:v>
                </c:pt>
                <c:pt idx="34">
                  <c:v>115.867</c:v>
                </c:pt>
                <c:pt idx="35">
                  <c:v>115.383</c:v>
                </c:pt>
                <c:pt idx="36">
                  <c:v>115.367</c:v>
                </c:pt>
                <c:pt idx="37">
                  <c:v>116.033</c:v>
                </c:pt>
                <c:pt idx="38">
                  <c:v>116.85</c:v>
                </c:pt>
                <c:pt idx="39">
                  <c:v>117.68300000000001</c:v>
                </c:pt>
                <c:pt idx="40">
                  <c:v>116.167</c:v>
                </c:pt>
                <c:pt idx="41">
                  <c:v>117.017</c:v>
                </c:pt>
                <c:pt idx="42">
                  <c:v>116.417</c:v>
                </c:pt>
                <c:pt idx="43">
                  <c:v>116.533</c:v>
                </c:pt>
                <c:pt idx="44">
                  <c:v>119</c:v>
                </c:pt>
                <c:pt idx="45">
                  <c:v>121.05</c:v>
                </c:pt>
                <c:pt idx="46">
                  <c:v>119.117</c:v>
                </c:pt>
                <c:pt idx="47">
                  <c:v>126.75</c:v>
                </c:pt>
                <c:pt idx="48">
                  <c:v>133.55000000000001</c:v>
                </c:pt>
                <c:pt idx="49">
                  <c:v>145.56700000000001</c:v>
                </c:pt>
                <c:pt idx="50">
                  <c:v>165.86699999999999</c:v>
                </c:pt>
                <c:pt idx="51">
                  <c:v>184</c:v>
                </c:pt>
                <c:pt idx="52">
                  <c:v>200.61699999999999</c:v>
                </c:pt>
                <c:pt idx="53">
                  <c:v>213.083</c:v>
                </c:pt>
                <c:pt idx="54">
                  <c:v>222.1</c:v>
                </c:pt>
                <c:pt idx="55">
                  <c:v>227.96700000000001</c:v>
                </c:pt>
                <c:pt idx="56">
                  <c:v>228.68299999999999</c:v>
                </c:pt>
                <c:pt idx="57">
                  <c:v>226.95</c:v>
                </c:pt>
                <c:pt idx="58">
                  <c:v>216.55</c:v>
                </c:pt>
                <c:pt idx="59">
                  <c:v>190.517</c:v>
                </c:pt>
                <c:pt idx="60">
                  <c:v>147.017</c:v>
                </c:pt>
                <c:pt idx="61">
                  <c:v>119.31699999999999</c:v>
                </c:pt>
                <c:pt idx="62">
                  <c:v>113.68300000000001</c:v>
                </c:pt>
                <c:pt idx="63">
                  <c:v>111.5</c:v>
                </c:pt>
                <c:pt idx="64">
                  <c:v>112.05</c:v>
                </c:pt>
                <c:pt idx="65">
                  <c:v>112.18300000000001</c:v>
                </c:pt>
                <c:pt idx="66">
                  <c:v>114.56699999999999</c:v>
                </c:pt>
                <c:pt idx="67">
                  <c:v>118.2</c:v>
                </c:pt>
                <c:pt idx="68">
                  <c:v>126.717</c:v>
                </c:pt>
                <c:pt idx="69">
                  <c:v>137.917</c:v>
                </c:pt>
                <c:pt idx="70">
                  <c:v>151.35</c:v>
                </c:pt>
                <c:pt idx="71">
                  <c:v>163.06700000000001</c:v>
                </c:pt>
                <c:pt idx="72">
                  <c:v>174.21700000000001</c:v>
                </c:pt>
                <c:pt idx="73">
                  <c:v>184.267</c:v>
                </c:pt>
                <c:pt idx="74">
                  <c:v>192.333</c:v>
                </c:pt>
                <c:pt idx="75">
                  <c:v>195.38300000000001</c:v>
                </c:pt>
                <c:pt idx="76">
                  <c:v>195.31700000000001</c:v>
                </c:pt>
                <c:pt idx="77">
                  <c:v>187.43299999999999</c:v>
                </c:pt>
                <c:pt idx="78">
                  <c:v>161.55000000000001</c:v>
                </c:pt>
                <c:pt idx="79">
                  <c:v>128.25</c:v>
                </c:pt>
                <c:pt idx="80">
                  <c:v>110.45</c:v>
                </c:pt>
                <c:pt idx="81">
                  <c:v>103.95</c:v>
                </c:pt>
                <c:pt idx="82">
                  <c:v>103.383</c:v>
                </c:pt>
                <c:pt idx="83">
                  <c:v>103.9</c:v>
                </c:pt>
                <c:pt idx="84">
                  <c:v>103</c:v>
                </c:pt>
                <c:pt idx="85">
                  <c:v>103.95</c:v>
                </c:pt>
                <c:pt idx="86">
                  <c:v>101.367</c:v>
                </c:pt>
                <c:pt idx="87">
                  <c:v>104.81699999999999</c:v>
                </c:pt>
                <c:pt idx="88">
                  <c:v>103.583</c:v>
                </c:pt>
                <c:pt idx="89">
                  <c:v>103.017</c:v>
                </c:pt>
                <c:pt idx="90">
                  <c:v>103.18300000000001</c:v>
                </c:pt>
                <c:pt idx="91">
                  <c:v>102.617</c:v>
                </c:pt>
                <c:pt idx="92">
                  <c:v>102.5</c:v>
                </c:pt>
                <c:pt idx="93">
                  <c:v>105.467</c:v>
                </c:pt>
                <c:pt idx="94">
                  <c:v>105.167</c:v>
                </c:pt>
                <c:pt idx="95">
                  <c:v>102.517</c:v>
                </c:pt>
                <c:pt idx="96">
                  <c:v>104.733</c:v>
                </c:pt>
                <c:pt idx="97">
                  <c:v>105.1</c:v>
                </c:pt>
                <c:pt idx="98">
                  <c:v>102.717</c:v>
                </c:pt>
                <c:pt idx="99">
                  <c:v>101.967</c:v>
                </c:pt>
                <c:pt idx="100">
                  <c:v>103.833</c:v>
                </c:pt>
                <c:pt idx="101">
                  <c:v>104.017</c:v>
                </c:pt>
                <c:pt idx="102">
                  <c:v>102.767</c:v>
                </c:pt>
                <c:pt idx="103">
                  <c:v>102.5</c:v>
                </c:pt>
                <c:pt idx="104">
                  <c:v>104.4</c:v>
                </c:pt>
                <c:pt idx="105">
                  <c:v>105.783</c:v>
                </c:pt>
                <c:pt idx="106">
                  <c:v>110.43300000000001</c:v>
                </c:pt>
                <c:pt idx="107">
                  <c:v>115</c:v>
                </c:pt>
                <c:pt idx="108">
                  <c:v>116.967</c:v>
                </c:pt>
                <c:pt idx="109">
                  <c:v>116.767</c:v>
                </c:pt>
                <c:pt idx="110">
                  <c:v>115.43300000000001</c:v>
                </c:pt>
                <c:pt idx="111">
                  <c:v>113.283</c:v>
                </c:pt>
                <c:pt idx="112">
                  <c:v>109.4</c:v>
                </c:pt>
                <c:pt idx="113">
                  <c:v>105.967</c:v>
                </c:pt>
                <c:pt idx="114">
                  <c:v>101.733</c:v>
                </c:pt>
                <c:pt idx="115">
                  <c:v>101.233</c:v>
                </c:pt>
                <c:pt idx="116">
                  <c:v>102.533</c:v>
                </c:pt>
                <c:pt idx="117">
                  <c:v>100.9</c:v>
                </c:pt>
                <c:pt idx="118">
                  <c:v>102.283</c:v>
                </c:pt>
                <c:pt idx="119">
                  <c:v>103.81699999999999</c:v>
                </c:pt>
                <c:pt idx="120">
                  <c:v>102.033</c:v>
                </c:pt>
                <c:pt idx="121">
                  <c:v>102.4</c:v>
                </c:pt>
                <c:pt idx="122">
                  <c:v>100.1</c:v>
                </c:pt>
                <c:pt idx="123">
                  <c:v>102.517</c:v>
                </c:pt>
                <c:pt idx="124">
                  <c:v>99.867000000000004</c:v>
                </c:pt>
                <c:pt idx="125">
                  <c:v>99.667000000000002</c:v>
                </c:pt>
                <c:pt idx="126">
                  <c:v>101.417</c:v>
                </c:pt>
                <c:pt idx="127">
                  <c:v>100.467</c:v>
                </c:pt>
                <c:pt idx="128">
                  <c:v>99.8</c:v>
                </c:pt>
                <c:pt idx="129">
                  <c:v>101.783</c:v>
                </c:pt>
                <c:pt idx="130">
                  <c:v>103.1</c:v>
                </c:pt>
                <c:pt idx="131">
                  <c:v>103.917</c:v>
                </c:pt>
                <c:pt idx="132">
                  <c:v>104.267</c:v>
                </c:pt>
                <c:pt idx="133">
                  <c:v>106.133</c:v>
                </c:pt>
                <c:pt idx="134">
                  <c:v>107.06699999999999</c:v>
                </c:pt>
                <c:pt idx="135">
                  <c:v>110.2</c:v>
                </c:pt>
                <c:pt idx="136">
                  <c:v>109.65</c:v>
                </c:pt>
                <c:pt idx="137">
                  <c:v>107.7</c:v>
                </c:pt>
                <c:pt idx="138">
                  <c:v>103.883</c:v>
                </c:pt>
                <c:pt idx="139">
                  <c:v>99.3</c:v>
                </c:pt>
                <c:pt idx="140">
                  <c:v>101.033</c:v>
                </c:pt>
                <c:pt idx="141">
                  <c:v>99.85</c:v>
                </c:pt>
                <c:pt idx="142">
                  <c:v>101.467</c:v>
                </c:pt>
                <c:pt idx="143">
                  <c:v>100.1</c:v>
                </c:pt>
                <c:pt idx="144">
                  <c:v>99.783000000000001</c:v>
                </c:pt>
                <c:pt idx="145">
                  <c:v>100.167</c:v>
                </c:pt>
                <c:pt idx="146">
                  <c:v>99.65</c:v>
                </c:pt>
                <c:pt idx="147">
                  <c:v>100.083</c:v>
                </c:pt>
                <c:pt idx="148">
                  <c:v>100.117</c:v>
                </c:pt>
                <c:pt idx="149">
                  <c:v>99.483000000000004</c:v>
                </c:pt>
                <c:pt idx="150">
                  <c:v>99.566999999999993</c:v>
                </c:pt>
                <c:pt idx="151">
                  <c:v>100.983</c:v>
                </c:pt>
                <c:pt idx="152">
                  <c:v>98.417000000000002</c:v>
                </c:pt>
                <c:pt idx="153">
                  <c:v>98.45</c:v>
                </c:pt>
                <c:pt idx="154">
                  <c:v>99.332999999999998</c:v>
                </c:pt>
                <c:pt idx="155">
                  <c:v>99.816999999999993</c:v>
                </c:pt>
                <c:pt idx="156">
                  <c:v>100.25</c:v>
                </c:pt>
                <c:pt idx="157">
                  <c:v>99</c:v>
                </c:pt>
                <c:pt idx="158">
                  <c:v>100.6</c:v>
                </c:pt>
                <c:pt idx="159">
                  <c:v>98.367000000000004</c:v>
                </c:pt>
                <c:pt idx="160">
                  <c:v>100.6</c:v>
                </c:pt>
                <c:pt idx="161">
                  <c:v>101.617</c:v>
                </c:pt>
                <c:pt idx="162">
                  <c:v>99.733000000000004</c:v>
                </c:pt>
                <c:pt idx="163">
                  <c:v>97.233000000000004</c:v>
                </c:pt>
                <c:pt idx="164">
                  <c:v>101.017</c:v>
                </c:pt>
                <c:pt idx="165">
                  <c:v>100.68300000000001</c:v>
                </c:pt>
                <c:pt idx="166">
                  <c:v>100.583</c:v>
                </c:pt>
                <c:pt idx="167">
                  <c:v>98.816999999999993</c:v>
                </c:pt>
                <c:pt idx="168">
                  <c:v>98.5</c:v>
                </c:pt>
                <c:pt idx="169">
                  <c:v>97.316999999999993</c:v>
                </c:pt>
                <c:pt idx="170">
                  <c:v>98.332999999999998</c:v>
                </c:pt>
                <c:pt idx="171">
                  <c:v>99.95</c:v>
                </c:pt>
                <c:pt idx="172">
                  <c:v>99.716999999999999</c:v>
                </c:pt>
                <c:pt idx="173">
                  <c:v>100.733</c:v>
                </c:pt>
                <c:pt idx="174">
                  <c:v>99.667000000000002</c:v>
                </c:pt>
                <c:pt idx="175">
                  <c:v>99.983000000000004</c:v>
                </c:pt>
                <c:pt idx="176">
                  <c:v>100.1</c:v>
                </c:pt>
                <c:pt idx="177">
                  <c:v>96.85</c:v>
                </c:pt>
                <c:pt idx="178">
                  <c:v>100.18300000000001</c:v>
                </c:pt>
                <c:pt idx="179">
                  <c:v>99.316999999999993</c:v>
                </c:pt>
                <c:pt idx="180">
                  <c:v>98.683000000000007</c:v>
                </c:pt>
                <c:pt idx="181">
                  <c:v>99.917000000000002</c:v>
                </c:pt>
                <c:pt idx="182">
                  <c:v>98.466999999999999</c:v>
                </c:pt>
                <c:pt idx="183">
                  <c:v>100.333</c:v>
                </c:pt>
                <c:pt idx="184">
                  <c:v>99.582999999999998</c:v>
                </c:pt>
                <c:pt idx="185">
                  <c:v>101.65</c:v>
                </c:pt>
                <c:pt idx="186">
                  <c:v>98.716999999999999</c:v>
                </c:pt>
                <c:pt idx="187">
                  <c:v>99.082999999999998</c:v>
                </c:pt>
                <c:pt idx="188">
                  <c:v>99.266999999999996</c:v>
                </c:pt>
                <c:pt idx="189">
                  <c:v>98.05</c:v>
                </c:pt>
                <c:pt idx="190">
                  <c:v>97.3</c:v>
                </c:pt>
                <c:pt idx="191">
                  <c:v>98.233000000000004</c:v>
                </c:pt>
                <c:pt idx="192">
                  <c:v>99.132999999999996</c:v>
                </c:pt>
                <c:pt idx="193">
                  <c:v>98.933000000000007</c:v>
                </c:pt>
                <c:pt idx="194">
                  <c:v>99.617000000000004</c:v>
                </c:pt>
                <c:pt idx="195">
                  <c:v>99.667000000000002</c:v>
                </c:pt>
                <c:pt idx="196">
                  <c:v>99.6</c:v>
                </c:pt>
                <c:pt idx="197">
                  <c:v>98.533000000000001</c:v>
                </c:pt>
                <c:pt idx="198">
                  <c:v>99.033000000000001</c:v>
                </c:pt>
                <c:pt idx="199">
                  <c:v>97.5</c:v>
                </c:pt>
                <c:pt idx="200">
                  <c:v>97.816999999999993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109.84123022464573</c:v>
                </c:pt>
                <c:pt idx="12">
                  <c:v>110.03955198726467</c:v>
                </c:pt>
                <c:pt idx="13">
                  <c:v>110.23490595894083</c:v>
                </c:pt>
                <c:pt idx="14">
                  <c:v>110.42692922376463</c:v>
                </c:pt>
                <c:pt idx="15">
                  <c:v>110.61522500881182</c:v>
                </c:pt>
                <c:pt idx="16">
                  <c:v>110.7993611534707</c:v>
                </c:pt>
                <c:pt idx="17">
                  <c:v>110.97886885469696</c:v>
                </c:pt>
                <c:pt idx="18">
                  <c:v>111.15324178097322</c:v>
                </c:pt>
                <c:pt idx="19">
                  <c:v>111.32193566178411</c:v>
                </c:pt>
                <c:pt idx="20">
                  <c:v>111.48436847555602</c:v>
                </c:pt>
                <c:pt idx="21">
                  <c:v>111.63992138045276</c:v>
                </c:pt>
                <c:pt idx="22">
                  <c:v>111.78794056733906</c:v>
                </c:pt>
                <c:pt idx="23">
                  <c:v>111.92774028156695</c:v>
                </c:pt>
                <c:pt idx="24">
                  <c:v>112.05860740090742</c:v>
                </c:pt>
                <c:pt idx="25">
                  <c:v>112.17980825424435</c:v>
                </c:pt>
                <c:pt idx="26">
                  <c:v>112.29059898008552</c:v>
                </c:pt>
                <c:pt idx="27">
                  <c:v>112.39024194810575</c:v>
                </c:pt>
                <c:pt idx="28">
                  <c:v>112.47803310332124</c:v>
                </c:pt>
                <c:pt idx="29">
                  <c:v>112.55334934849787</c:v>
                </c:pt>
                <c:pt idx="30">
                  <c:v>112.6157324545426</c:v>
                </c:pt>
                <c:pt idx="31">
                  <c:v>112.66503808744355</c:v>
                </c:pt>
                <c:pt idx="32">
                  <c:v>112.70169721580515</c:v>
                </c:pt>
                <c:pt idx="33">
                  <c:v>112.72716400799753</c:v>
                </c:pt>
                <c:pt idx="34">
                  <c:v>112.74465964009345</c:v>
                </c:pt>
                <c:pt idx="35">
                  <c:v>112.76036251314576</c:v>
                </c:pt>
                <c:pt idx="36">
                  <c:v>112.78523420783371</c:v>
                </c:pt>
                <c:pt idx="37">
                  <c:v>112.83769130583252</c:v>
                </c:pt>
                <c:pt idx="38">
                  <c:v>112.94731089003258</c:v>
                </c:pt>
                <c:pt idx="39">
                  <c:v>113.15965877016305</c:v>
                </c:pt>
                <c:pt idx="40">
                  <c:v>113.54211844443144</c:v>
                </c:pt>
                <c:pt idx="41">
                  <c:v>114.19024925811611</c:v>
                </c:pt>
                <c:pt idx="42">
                  <c:v>115.23371584301748</c:v>
                </c:pt>
                <c:pt idx="43">
                  <c:v>116.84025876897117</c:v>
                </c:pt>
                <c:pt idx="44">
                  <c:v>119.21563606412377</c:v>
                </c:pt>
                <c:pt idx="45">
                  <c:v>122.59714336253747</c:v>
                </c:pt>
                <c:pt idx="46">
                  <c:v>127.23844812110882</c:v>
                </c:pt>
                <c:pt idx="47">
                  <c:v>133.38426935309576</c:v>
                </c:pt>
                <c:pt idx="48">
                  <c:v>141.23501914258395</c:v>
                </c:pt>
                <c:pt idx="49">
                  <c:v>150.90382343852968</c:v>
                </c:pt>
                <c:pt idx="50">
                  <c:v>162.37101651072231</c:v>
                </c:pt>
                <c:pt idx="51">
                  <c:v>175.44351884721047</c:v>
                </c:pt>
                <c:pt idx="52">
                  <c:v>189.72602078809356</c:v>
                </c:pt>
                <c:pt idx="53">
                  <c:v>204.59455418652647</c:v>
                </c:pt>
                <c:pt idx="54">
                  <c:v>219.08221130854983</c:v>
                </c:pt>
                <c:pt idx="55">
                  <c:v>231.40396165122425</c:v>
                </c:pt>
                <c:pt idx="56">
                  <c:v>237.96361264361448</c:v>
                </c:pt>
                <c:pt idx="57">
                  <c:v>233.15318568866388</c:v>
                </c:pt>
                <c:pt idx="58">
                  <c:v>212.86841194555396</c:v>
                </c:pt>
                <c:pt idx="59">
                  <c:v>180.67851441686608</c:v>
                </c:pt>
                <c:pt idx="60">
                  <c:v>148.09409880023907</c:v>
                </c:pt>
                <c:pt idx="61">
                  <c:v>125.52709431978838</c:v>
                </c:pt>
                <c:pt idx="62">
                  <c:v>114.88441561984479</c:v>
                </c:pt>
                <c:pt idx="63">
                  <c:v>112.01009313058128</c:v>
                </c:pt>
                <c:pt idx="64">
                  <c:v>112.70162041122522</c:v>
                </c:pt>
                <c:pt idx="65">
                  <c:v>115.03017641401314</c:v>
                </c:pt>
                <c:pt idx="66">
                  <c:v>118.5871419858187</c:v>
                </c:pt>
                <c:pt idx="67">
                  <c:v>123.47465316156357</c:v>
                </c:pt>
                <c:pt idx="68">
                  <c:v>129.86092436710567</c:v>
                </c:pt>
                <c:pt idx="69">
                  <c:v>137.83784007102881</c:v>
                </c:pt>
                <c:pt idx="70">
                  <c:v>147.35691084160348</c:v>
                </c:pt>
                <c:pt idx="71">
                  <c:v>158.1854645798098</c:v>
                </c:pt>
                <c:pt idx="72">
                  <c:v>169.88161688612337</c:v>
                </c:pt>
                <c:pt idx="73">
                  <c:v>181.77339557983606</c:v>
                </c:pt>
                <c:pt idx="74">
                  <c:v>192.77812069808039</c:v>
                </c:pt>
                <c:pt idx="75">
                  <c:v>200.53340861926347</c:v>
                </c:pt>
                <c:pt idx="76">
                  <c:v>199.95305322095044</c:v>
                </c:pt>
                <c:pt idx="77">
                  <c:v>185.12331217414049</c:v>
                </c:pt>
                <c:pt idx="78">
                  <c:v>157.69900580275964</c:v>
                </c:pt>
                <c:pt idx="79">
                  <c:v>130.08209812150767</c:v>
                </c:pt>
                <c:pt idx="80">
                  <c:v>113.13873204212153</c:v>
                </c:pt>
                <c:pt idx="81">
                  <c:v>106.61529612090207</c:v>
                </c:pt>
                <c:pt idx="82">
                  <c:v>104.97199581989263</c:v>
                </c:pt>
                <c:pt idx="83">
                  <c:v>104.63016364548015</c:v>
                </c:pt>
                <c:pt idx="84">
                  <c:v>104.49818353204869</c:v>
                </c:pt>
                <c:pt idx="85">
                  <c:v>104.38920426625658</c:v>
                </c:pt>
                <c:pt idx="86">
                  <c:v>104.28412898974965</c:v>
                </c:pt>
                <c:pt idx="87">
                  <c:v>104.18162530246352</c:v>
                </c:pt>
                <c:pt idx="88">
                  <c:v>104.08148873145382</c:v>
                </c:pt>
                <c:pt idx="89">
                  <c:v>103.98356551610976</c:v>
                </c:pt>
                <c:pt idx="90">
                  <c:v>103.88771071872104</c:v>
                </c:pt>
                <c:pt idx="91">
                  <c:v>103.79378753093832</c:v>
                </c:pt>
                <c:pt idx="92">
                  <c:v>103.70166893707935</c:v>
                </c:pt>
                <c:pt idx="93">
                  <c:v>103.61124548667057</c:v>
                </c:pt>
                <c:pt idx="94">
                  <c:v>103.52245661736028</c:v>
                </c:pt>
                <c:pt idx="95">
                  <c:v>103.43540278234705</c:v>
                </c:pt>
                <c:pt idx="96">
                  <c:v>103.35070324174616</c:v>
                </c:pt>
                <c:pt idx="97">
                  <c:v>103.27051007591902</c:v>
                </c:pt>
                <c:pt idx="98">
                  <c:v>103.20104028853342</c:v>
                </c:pt>
                <c:pt idx="99">
                  <c:v>103.15807133232416</c:v>
                </c:pt>
                <c:pt idx="100">
                  <c:v>103.17705153565304</c:v>
                </c:pt>
                <c:pt idx="101">
                  <c:v>103.32803158435971</c:v>
                </c:pt>
                <c:pt idx="102">
                  <c:v>103.73064728168704</c:v>
                </c:pt>
                <c:pt idx="103">
                  <c:v>104.55499772872705</c:v>
                </c:pt>
                <c:pt idx="104">
                  <c:v>105.98435987899219</c:v>
                </c:pt>
                <c:pt idx="105">
                  <c:v>108.11814858074922</c:v>
                </c:pt>
                <c:pt idx="106">
                  <c:v>110.82713374478317</c:v>
                </c:pt>
                <c:pt idx="107">
                  <c:v>113.6400141636973</c:v>
                </c:pt>
                <c:pt idx="108">
                  <c:v>115.79243038554598</c:v>
                </c:pt>
                <c:pt idx="109">
                  <c:v>116.51493290015493</c:v>
                </c:pt>
                <c:pt idx="110">
                  <c:v>115.44673016347423</c:v>
                </c:pt>
                <c:pt idx="111">
                  <c:v>112.88551709831552</c:v>
                </c:pt>
                <c:pt idx="112">
                  <c:v>109.64760153321154</c:v>
                </c:pt>
                <c:pt idx="113">
                  <c:v>106.62310375151164</c:v>
                </c:pt>
                <c:pt idx="114">
                  <c:v>104.36310590549112</c:v>
                </c:pt>
                <c:pt idx="115">
                  <c:v>102.96331318379755</c:v>
                </c:pt>
                <c:pt idx="116">
                  <c:v>102.22216486625645</c:v>
                </c:pt>
                <c:pt idx="117">
                  <c:v>101.86806247714746</c:v>
                </c:pt>
                <c:pt idx="118">
                  <c:v>101.69620935733209</c:v>
                </c:pt>
                <c:pt idx="119">
                  <c:v>101.5945868277924</c:v>
                </c:pt>
                <c:pt idx="120">
                  <c:v>101.51542966131072</c:v>
                </c:pt>
                <c:pt idx="121">
                  <c:v>101.44235434161212</c:v>
                </c:pt>
                <c:pt idx="122">
                  <c:v>101.37075986590003</c:v>
                </c:pt>
                <c:pt idx="123">
                  <c:v>101.29957309051798</c:v>
                </c:pt>
                <c:pt idx="124">
                  <c:v>101.22859434518058</c:v>
                </c:pt>
                <c:pt idx="125">
                  <c:v>101.15792694213761</c:v>
                </c:pt>
                <c:pt idx="126">
                  <c:v>101.08857623713588</c:v>
                </c:pt>
                <c:pt idx="127">
                  <c:v>101.02610172661187</c:v>
                </c:pt>
                <c:pt idx="128">
                  <c:v>100.99423669172894</c:v>
                </c:pt>
                <c:pt idx="129">
                  <c:v>101.07045533980488</c:v>
                </c:pt>
                <c:pt idx="130">
                  <c:v>101.44139791349146</c:v>
                </c:pt>
                <c:pt idx="131">
                  <c:v>102.41253905514782</c:v>
                </c:pt>
                <c:pt idx="132">
                  <c:v>104.23384933010603</c:v>
                </c:pt>
                <c:pt idx="133">
                  <c:v>106.71228893018863</c:v>
                </c:pt>
                <c:pt idx="134">
                  <c:v>108.96118340165712</c:v>
                </c:pt>
                <c:pt idx="135">
                  <c:v>109.80302384874867</c:v>
                </c:pt>
                <c:pt idx="136">
                  <c:v>108.69792618101579</c:v>
                </c:pt>
                <c:pt idx="137">
                  <c:v>106.24108017963314</c:v>
                </c:pt>
                <c:pt idx="138">
                  <c:v>103.62824609690867</c:v>
                </c:pt>
                <c:pt idx="139">
                  <c:v>101.72065537125822</c:v>
                </c:pt>
                <c:pt idx="140">
                  <c:v>100.66996980815719</c:v>
                </c:pt>
                <c:pt idx="141">
                  <c:v>100.20067327612996</c:v>
                </c:pt>
                <c:pt idx="142">
                  <c:v>100.00479095905249</c:v>
                </c:pt>
                <c:pt idx="143">
                  <c:v>99.903980764502421</c:v>
                </c:pt>
                <c:pt idx="144">
                  <c:v>99.828332498277319</c:v>
                </c:pt>
                <c:pt idx="145">
                  <c:v>99.757843331195801</c:v>
                </c:pt>
                <c:pt idx="146">
                  <c:v>99.688194852570419</c:v>
                </c:pt>
                <c:pt idx="147">
                  <c:v>99.618670012099003</c:v>
                </c:pt>
                <c:pt idx="148">
                  <c:v>99.549175139388765</c:v>
                </c:pt>
                <c:pt idx="149">
                  <c:v>99.479699413259823</c:v>
                </c:pt>
                <c:pt idx="150">
                  <c:v>99.410240650643047</c:v>
                </c:pt>
                <c:pt idx="151">
                  <c:v>99.340797472326599</c:v>
                </c:pt>
                <c:pt idx="152">
                  <c:v>99.271368652604352</c:v>
                </c:pt>
                <c:pt idx="153">
                  <c:v>99.20195306860569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109.84123022464182</c:v>
                </c:pt>
                <c:pt idx="12">
                  <c:v>110.03955198725045</c:v>
                </c:pt>
                <c:pt idx="13">
                  <c:v>110.23490595889037</c:v>
                </c:pt>
                <c:pt idx="14">
                  <c:v>110.42692922359043</c:v>
                </c:pt>
                <c:pt idx="15">
                  <c:v>110.61522500822677</c:v>
                </c:pt>
                <c:pt idx="16">
                  <c:v>110.79936115155867</c:v>
                </c:pt>
                <c:pt idx="17">
                  <c:v>110.9788688486164</c:v>
                </c:pt>
                <c:pt idx="18">
                  <c:v>111.15324176215684</c:v>
                </c:pt>
                <c:pt idx="19">
                  <c:v>111.32193560512451</c:v>
                </c:pt>
                <c:pt idx="20">
                  <c:v>111.48436830953807</c:v>
                </c:pt>
                <c:pt idx="21">
                  <c:v>111.63992090710443</c:v>
                </c:pt>
                <c:pt idx="22">
                  <c:v>111.78793925407841</c:v>
                </c:pt>
                <c:pt idx="23">
                  <c:v>111.92773673616669</c:v>
                </c:pt>
                <c:pt idx="24">
                  <c:v>112.0585980871724</c:v>
                </c:pt>
                <c:pt idx="25">
                  <c:v>112.17978444603415</c:v>
                </c:pt>
                <c:pt idx="26">
                  <c:v>112.29053975933812</c:v>
                </c:pt>
                <c:pt idx="27">
                  <c:v>112.39009860880373</c:v>
                </c:pt>
                <c:pt idx="28">
                  <c:v>112.47769550447639</c:v>
                </c:pt>
                <c:pt idx="29">
                  <c:v>112.55257563373443</c:v>
                </c:pt>
                <c:pt idx="30">
                  <c:v>112.61400699380684</c:v>
                </c:pt>
                <c:pt idx="31">
                  <c:v>112.66129376239235</c:v>
                </c:pt>
                <c:pt idx="32">
                  <c:v>112.69379067946495</c:v>
                </c:pt>
                <c:pt idx="33">
                  <c:v>112.71091812711605</c:v>
                </c:pt>
                <c:pt idx="34">
                  <c:v>112.71217750837931</c:v>
                </c:pt>
                <c:pt idx="35">
                  <c:v>112.69716644671691</c:v>
                </c:pt>
                <c:pt idx="36">
                  <c:v>112.66559326243049</c:v>
                </c:pt>
                <c:pt idx="37">
                  <c:v>112.61729013826323</c:v>
                </c:pt>
                <c:pt idx="38">
                  <c:v>112.55222437103308</c:v>
                </c:pt>
                <c:pt idx="39">
                  <c:v>112.47050712515714</c:v>
                </c:pt>
                <c:pt idx="40">
                  <c:v>112.3723991610549</c:v>
                </c:pt>
                <c:pt idx="41">
                  <c:v>112.2583131073095</c:v>
                </c:pt>
                <c:pt idx="42">
                  <c:v>112.12881197721163</c:v>
                </c:pt>
                <c:pt idx="43">
                  <c:v>111.98460379126351</c:v>
                </c:pt>
                <c:pt idx="44">
                  <c:v>111.82653234731919</c:v>
                </c:pt>
                <c:pt idx="45">
                  <c:v>111.65556436660285</c:v>
                </c:pt>
                <c:pt idx="46">
                  <c:v>111.47277342281245</c:v>
                </c:pt>
                <c:pt idx="47">
                  <c:v>111.2793212189427</c:v>
                </c:pt>
                <c:pt idx="48">
                  <c:v>111.0764369000792</c:v>
                </c:pt>
                <c:pt idx="49">
                  <c:v>110.86539517103334</c:v>
                </c:pt>
                <c:pt idx="50">
                  <c:v>110.64749402016299</c:v>
                </c:pt>
                <c:pt idx="51">
                  <c:v>110.42403283443917</c:v>
                </c:pt>
                <c:pt idx="52">
                  <c:v>110.19629162953827</c:v>
                </c:pt>
                <c:pt idx="53">
                  <c:v>109.96551201994363</c:v>
                </c:pt>
                <c:pt idx="54">
                  <c:v>109.73288042784253</c:v>
                </c:pt>
                <c:pt idx="55">
                  <c:v>109.49951388746898</c:v>
                </c:pt>
                <c:pt idx="56">
                  <c:v>109.26644865496515</c:v>
                </c:pt>
                <c:pt idx="57">
                  <c:v>109.03463169321637</c:v>
                </c:pt>
                <c:pt idx="58">
                  <c:v>108.80491497490972</c:v>
                </c:pt>
                <c:pt idx="59">
                  <c:v>108.57805244129426</c:v>
                </c:pt>
                <c:pt idx="60">
                  <c:v>108.35469937223164</c:v>
                </c:pt>
                <c:pt idx="61">
                  <c:v>108.13541386615391</c:v>
                </c:pt>
                <c:pt idx="62">
                  <c:v>107.9206600955101</c:v>
                </c:pt>
                <c:pt idx="63">
                  <c:v>107.71081299166971</c:v>
                </c:pt>
                <c:pt idx="64">
                  <c:v>107.50616401957545</c:v>
                </c:pt>
                <c:pt idx="65">
                  <c:v>107.30692772273342</c:v>
                </c:pt>
                <c:pt idx="66">
                  <c:v>107.11324874939066</c:v>
                </c:pt>
                <c:pt idx="67">
                  <c:v>106.92520910724195</c:v>
                </c:pt>
                <c:pt idx="68">
                  <c:v>106.74283543348689</c:v>
                </c:pt>
                <c:pt idx="69">
                  <c:v>106.56610610687741</c:v>
                </c:pt>
                <c:pt idx="70">
                  <c:v>106.39495806654311</c:v>
                </c:pt>
                <c:pt idx="71">
                  <c:v>106.22929323744543</c:v>
                </c:pt>
                <c:pt idx="72">
                  <c:v>106.0689844934129</c:v>
                </c:pt>
                <c:pt idx="73">
                  <c:v>105.91388111541406</c:v>
                </c:pt>
                <c:pt idx="74">
                  <c:v>105.76381372494227</c:v>
                </c:pt>
                <c:pt idx="75">
                  <c:v>105.61859869028527</c:v>
                </c:pt>
                <c:pt idx="76">
                  <c:v>105.47804201736668</c:v>
                </c:pt>
                <c:pt idx="77">
                  <c:v>105.34194274721715</c:v>
                </c:pt>
                <c:pt idx="78">
                  <c:v>105.21009588944816</c:v>
                </c:pt>
                <c:pt idx="79">
                  <c:v>105.08229492585268</c:v>
                </c:pt>
                <c:pt idx="80">
                  <c:v>104.95833392092128</c:v>
                </c:pt>
                <c:pt idx="81">
                  <c:v>104.83800927707105</c:v>
                </c:pt>
                <c:pt idx="82">
                  <c:v>104.72112117212222</c:v>
                </c:pt>
                <c:pt idx="83">
                  <c:v>104.60747471535527</c:v>
                </c:pt>
                <c:pt idx="84">
                  <c:v>104.49688085661505</c:v>
                </c:pt>
                <c:pt idx="85">
                  <c:v>104.38915708062554</c:v>
                </c:pt>
                <c:pt idx="86">
                  <c:v>104.28412791611808</c:v>
                </c:pt>
                <c:pt idx="87">
                  <c:v>104.18162528670082</c:v>
                </c:pt>
                <c:pt idx="88">
                  <c:v>104.08148872771069</c:v>
                </c:pt>
                <c:pt idx="89">
                  <c:v>103.98356549067115</c:v>
                </c:pt>
                <c:pt idx="90">
                  <c:v>103.88771055448267</c:v>
                </c:pt>
                <c:pt idx="91">
                  <c:v>103.7937865601361</c:v>
                </c:pt>
                <c:pt idx="92">
                  <c:v>103.70166368357825</c:v>
                </c:pt>
                <c:pt idx="93">
                  <c:v>103.6112194593906</c:v>
                </c:pt>
                <c:pt idx="94">
                  <c:v>103.52233856616215</c:v>
                </c:pt>
                <c:pt idx="95">
                  <c:v>103.43491258284455</c:v>
                </c:pt>
                <c:pt idx="96">
                  <c:v>103.34883972396362</c:v>
                </c:pt>
                <c:pt idx="97">
                  <c:v>103.26402456031313</c:v>
                </c:pt>
                <c:pt idx="98">
                  <c:v>103.18037773066402</c:v>
                </c:pt>
                <c:pt idx="99">
                  <c:v>103.09781564906976</c:v>
                </c:pt>
                <c:pt idx="100">
                  <c:v>103.01626021152376</c:v>
                </c:pt>
                <c:pt idx="101">
                  <c:v>102.93563850501454</c:v>
                </c:pt>
                <c:pt idx="102">
                  <c:v>102.85588252141589</c:v>
                </c:pt>
                <c:pt idx="103">
                  <c:v>102.77692887812962</c:v>
                </c:pt>
                <c:pt idx="104">
                  <c:v>102.69871854696031</c:v>
                </c:pt>
                <c:pt idx="105">
                  <c:v>102.62119659232943</c:v>
                </c:pt>
                <c:pt idx="106">
                  <c:v>102.5443119196273</c:v>
                </c:pt>
                <c:pt idx="107">
                  <c:v>102.46801703424204</c:v>
                </c:pt>
                <c:pt idx="108">
                  <c:v>102.39226781159228</c:v>
                </c:pt>
                <c:pt idx="109">
                  <c:v>102.31702327831592</c:v>
                </c:pt>
                <c:pt idx="110">
                  <c:v>102.24224540462512</c:v>
                </c:pt>
                <c:pt idx="111">
                  <c:v>102.16789890772583</c:v>
                </c:pt>
                <c:pt idx="112">
                  <c:v>102.0939510661099</c:v>
                </c:pt>
                <c:pt idx="113">
                  <c:v>102.02037154445955</c:v>
                </c:pt>
                <c:pt idx="114">
                  <c:v>101.94713222885194</c:v>
                </c:pt>
                <c:pt idx="115">
                  <c:v>101.87420707191346</c:v>
                </c:pt>
                <c:pt idx="116">
                  <c:v>101.80157194754784</c:v>
                </c:pt>
                <c:pt idx="117">
                  <c:v>101.72920451484508</c:v>
                </c:pt>
                <c:pt idx="118">
                  <c:v>101.65708409076886</c:v>
                </c:pt>
                <c:pt idx="119">
                  <c:v>101.58519153121804</c:v>
                </c:pt>
                <c:pt idx="120">
                  <c:v>101.51350912005699</c:v>
                </c:pt>
                <c:pt idx="121">
                  <c:v>101.44202046571563</c:v>
                </c:pt>
                <c:pt idx="122">
                  <c:v>101.37071040496487</c:v>
                </c:pt>
                <c:pt idx="123">
                  <c:v>101.2995649134804</c:v>
                </c:pt>
                <c:pt idx="124">
                  <c:v>101.22857102281517</c:v>
                </c:pt>
                <c:pt idx="125">
                  <c:v>101.15771674340741</c:v>
                </c:pt>
                <c:pt idx="126">
                  <c:v>101.08699099325722</c:v>
                </c:pt>
                <c:pt idx="127">
                  <c:v>101.01638353191095</c:v>
                </c:pt>
                <c:pt idx="128">
                  <c:v>100.94588489939591</c:v>
                </c:pt>
                <c:pt idx="129">
                  <c:v>100.87548635975494</c:v>
                </c:pt>
                <c:pt idx="130">
                  <c:v>100.80517984883447</c:v>
                </c:pt>
                <c:pt idx="131">
                  <c:v>100.73495792598652</c:v>
                </c:pt>
                <c:pt idx="132">
                  <c:v>100.66481372935581</c:v>
                </c:pt>
                <c:pt idx="133">
                  <c:v>100.59474093443315</c:v>
                </c:pt>
                <c:pt idx="134">
                  <c:v>100.52473371557302</c:v>
                </c:pt>
                <c:pt idx="135">
                  <c:v>100.45478671019278</c:v>
                </c:pt>
                <c:pt idx="136">
                  <c:v>100.38489498539272</c:v>
                </c:pt>
                <c:pt idx="137">
                  <c:v>100.31505400676404</c:v>
                </c:pt>
                <c:pt idx="138">
                  <c:v>100.24525960917882</c:v>
                </c:pt>
                <c:pt idx="139">
                  <c:v>100.1755079693867</c:v>
                </c:pt>
                <c:pt idx="140">
                  <c:v>100.10579558027278</c:v>
                </c:pt>
                <c:pt idx="141">
                  <c:v>100.03611922665783</c:v>
                </c:pt>
                <c:pt idx="142">
                  <c:v>99.966475962548827</c:v>
                </c:pt>
                <c:pt idx="143">
                  <c:v>99.89686308976809</c:v>
                </c:pt>
                <c:pt idx="144">
                  <c:v>99.827278137906006</c:v>
                </c:pt>
                <c:pt idx="145">
                  <c:v>99.757718845555189</c:v>
                </c:pt>
                <c:pt idx="146">
                  <c:v>99.688183142790265</c:v>
                </c:pt>
                <c:pt idx="147">
                  <c:v>99.618669134861079</c:v>
                </c:pt>
                <c:pt idx="148">
                  <c:v>99.54917508706697</c:v>
                </c:pt>
                <c:pt idx="149">
                  <c:v>99.479699410776021</c:v>
                </c:pt>
                <c:pt idx="150">
                  <c:v>99.410240650549227</c:v>
                </c:pt>
                <c:pt idx="151">
                  <c:v>99.340797472323786</c:v>
                </c:pt>
                <c:pt idx="152">
                  <c:v>99.271368652604281</c:v>
                </c:pt>
                <c:pt idx="153">
                  <c:v>99.20195306860569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113.917</c:v>
                </c:pt>
                <c:pt idx="1">
                  <c:v>113.35</c:v>
                </c:pt>
                <c:pt idx="2">
                  <c:v>115.4</c:v>
                </c:pt>
                <c:pt idx="3">
                  <c:v>114.783</c:v>
                </c:pt>
                <c:pt idx="4">
                  <c:v>112.06699999999999</c:v>
                </c:pt>
                <c:pt idx="5">
                  <c:v>113.583</c:v>
                </c:pt>
                <c:pt idx="6">
                  <c:v>112.95</c:v>
                </c:pt>
                <c:pt idx="7">
                  <c:v>113.95</c:v>
                </c:pt>
                <c:pt idx="8">
                  <c:v>114.467</c:v>
                </c:pt>
                <c:pt idx="9">
                  <c:v>111.43300000000001</c:v>
                </c:pt>
                <c:pt idx="10">
                  <c:v>112.517</c:v>
                </c:pt>
                <c:pt idx="11">
                  <c:v>113.55</c:v>
                </c:pt>
                <c:pt idx="12">
                  <c:v>113.8</c:v>
                </c:pt>
                <c:pt idx="13">
                  <c:v>111.05</c:v>
                </c:pt>
                <c:pt idx="14">
                  <c:v>111.6</c:v>
                </c:pt>
                <c:pt idx="15">
                  <c:v>112.833</c:v>
                </c:pt>
                <c:pt idx="16">
                  <c:v>111.983</c:v>
                </c:pt>
                <c:pt idx="17">
                  <c:v>112.68300000000001</c:v>
                </c:pt>
                <c:pt idx="18">
                  <c:v>114.75</c:v>
                </c:pt>
                <c:pt idx="19">
                  <c:v>112.35</c:v>
                </c:pt>
                <c:pt idx="20">
                  <c:v>115.517</c:v>
                </c:pt>
                <c:pt idx="21">
                  <c:v>113.15</c:v>
                </c:pt>
                <c:pt idx="22">
                  <c:v>114.2</c:v>
                </c:pt>
                <c:pt idx="23">
                  <c:v>112.75</c:v>
                </c:pt>
                <c:pt idx="24">
                  <c:v>113.18300000000001</c:v>
                </c:pt>
                <c:pt idx="25">
                  <c:v>112.9</c:v>
                </c:pt>
                <c:pt idx="26">
                  <c:v>112.633</c:v>
                </c:pt>
                <c:pt idx="27">
                  <c:v>111.81699999999999</c:v>
                </c:pt>
                <c:pt idx="28">
                  <c:v>116.883</c:v>
                </c:pt>
                <c:pt idx="29">
                  <c:v>114.633</c:v>
                </c:pt>
                <c:pt idx="30">
                  <c:v>114.8</c:v>
                </c:pt>
                <c:pt idx="31">
                  <c:v>115.31699999999999</c:v>
                </c:pt>
                <c:pt idx="32">
                  <c:v>113.483</c:v>
                </c:pt>
                <c:pt idx="33">
                  <c:v>113.05</c:v>
                </c:pt>
                <c:pt idx="34">
                  <c:v>114.43300000000001</c:v>
                </c:pt>
                <c:pt idx="35">
                  <c:v>114.133</c:v>
                </c:pt>
                <c:pt idx="36">
                  <c:v>116.81699999999999</c:v>
                </c:pt>
                <c:pt idx="37">
                  <c:v>116.633</c:v>
                </c:pt>
                <c:pt idx="38">
                  <c:v>115.167</c:v>
                </c:pt>
                <c:pt idx="39">
                  <c:v>116.983</c:v>
                </c:pt>
                <c:pt idx="40">
                  <c:v>116.45</c:v>
                </c:pt>
                <c:pt idx="41">
                  <c:v>118.06699999999999</c:v>
                </c:pt>
                <c:pt idx="42">
                  <c:v>119.767</c:v>
                </c:pt>
                <c:pt idx="43">
                  <c:v>117</c:v>
                </c:pt>
                <c:pt idx="44">
                  <c:v>120.917</c:v>
                </c:pt>
                <c:pt idx="45">
                  <c:v>121.25</c:v>
                </c:pt>
                <c:pt idx="46">
                  <c:v>126.267</c:v>
                </c:pt>
                <c:pt idx="47">
                  <c:v>136.167</c:v>
                </c:pt>
                <c:pt idx="48">
                  <c:v>149.53299999999999</c:v>
                </c:pt>
                <c:pt idx="49">
                  <c:v>169.06700000000001</c:v>
                </c:pt>
                <c:pt idx="50">
                  <c:v>186.61699999999999</c:v>
                </c:pt>
                <c:pt idx="51">
                  <c:v>205.4</c:v>
                </c:pt>
                <c:pt idx="52">
                  <c:v>217.95</c:v>
                </c:pt>
                <c:pt idx="53">
                  <c:v>226.65</c:v>
                </c:pt>
                <c:pt idx="54">
                  <c:v>230.167</c:v>
                </c:pt>
                <c:pt idx="55">
                  <c:v>232.11699999999999</c:v>
                </c:pt>
                <c:pt idx="56">
                  <c:v>231.417</c:v>
                </c:pt>
                <c:pt idx="57">
                  <c:v>223.75</c:v>
                </c:pt>
                <c:pt idx="58">
                  <c:v>205.03299999999999</c:v>
                </c:pt>
                <c:pt idx="59">
                  <c:v>158.55000000000001</c:v>
                </c:pt>
                <c:pt idx="60">
                  <c:v>121.733</c:v>
                </c:pt>
                <c:pt idx="61">
                  <c:v>113.45</c:v>
                </c:pt>
                <c:pt idx="62">
                  <c:v>111.033</c:v>
                </c:pt>
                <c:pt idx="63">
                  <c:v>113.3</c:v>
                </c:pt>
                <c:pt idx="64">
                  <c:v>111.333</c:v>
                </c:pt>
                <c:pt idx="65">
                  <c:v>116.283</c:v>
                </c:pt>
                <c:pt idx="66">
                  <c:v>122.017</c:v>
                </c:pt>
                <c:pt idx="67">
                  <c:v>131</c:v>
                </c:pt>
                <c:pt idx="68">
                  <c:v>143.31700000000001</c:v>
                </c:pt>
                <c:pt idx="69">
                  <c:v>158.233</c:v>
                </c:pt>
                <c:pt idx="70">
                  <c:v>170.81700000000001</c:v>
                </c:pt>
                <c:pt idx="71">
                  <c:v>183.017</c:v>
                </c:pt>
                <c:pt idx="72">
                  <c:v>190.667</c:v>
                </c:pt>
                <c:pt idx="73">
                  <c:v>196.95</c:v>
                </c:pt>
                <c:pt idx="74">
                  <c:v>201.8</c:v>
                </c:pt>
                <c:pt idx="75">
                  <c:v>200.6</c:v>
                </c:pt>
                <c:pt idx="76">
                  <c:v>193.05</c:v>
                </c:pt>
                <c:pt idx="77">
                  <c:v>167.75</c:v>
                </c:pt>
                <c:pt idx="78">
                  <c:v>125.6</c:v>
                </c:pt>
                <c:pt idx="79">
                  <c:v>107.133</c:v>
                </c:pt>
                <c:pt idx="80">
                  <c:v>102.617</c:v>
                </c:pt>
                <c:pt idx="81">
                  <c:v>104.85</c:v>
                </c:pt>
                <c:pt idx="82">
                  <c:v>104.65</c:v>
                </c:pt>
                <c:pt idx="83">
                  <c:v>102.4</c:v>
                </c:pt>
                <c:pt idx="84">
                  <c:v>102.65</c:v>
                </c:pt>
                <c:pt idx="85">
                  <c:v>105.767</c:v>
                </c:pt>
                <c:pt idx="86">
                  <c:v>104.733</c:v>
                </c:pt>
                <c:pt idx="87">
                  <c:v>105.1</c:v>
                </c:pt>
                <c:pt idx="88">
                  <c:v>104.85</c:v>
                </c:pt>
                <c:pt idx="89">
                  <c:v>107.117</c:v>
                </c:pt>
                <c:pt idx="90">
                  <c:v>105.85</c:v>
                </c:pt>
                <c:pt idx="91">
                  <c:v>106.85</c:v>
                </c:pt>
                <c:pt idx="92">
                  <c:v>106.06699999999999</c:v>
                </c:pt>
                <c:pt idx="93">
                  <c:v>107.18300000000001</c:v>
                </c:pt>
                <c:pt idx="94">
                  <c:v>108.117</c:v>
                </c:pt>
                <c:pt idx="95">
                  <c:v>105.3</c:v>
                </c:pt>
                <c:pt idx="96">
                  <c:v>106.18300000000001</c:v>
                </c:pt>
                <c:pt idx="97">
                  <c:v>104.717</c:v>
                </c:pt>
                <c:pt idx="98">
                  <c:v>107.883</c:v>
                </c:pt>
                <c:pt idx="99">
                  <c:v>105.767</c:v>
                </c:pt>
                <c:pt idx="100">
                  <c:v>106.93300000000001</c:v>
                </c:pt>
                <c:pt idx="101">
                  <c:v>106.85</c:v>
                </c:pt>
                <c:pt idx="102">
                  <c:v>108.983</c:v>
                </c:pt>
                <c:pt idx="103">
                  <c:v>113.7</c:v>
                </c:pt>
                <c:pt idx="104">
                  <c:v>116.083</c:v>
                </c:pt>
                <c:pt idx="105">
                  <c:v>117.883</c:v>
                </c:pt>
                <c:pt idx="106">
                  <c:v>121.217</c:v>
                </c:pt>
                <c:pt idx="107">
                  <c:v>121.75</c:v>
                </c:pt>
                <c:pt idx="108">
                  <c:v>120.65</c:v>
                </c:pt>
                <c:pt idx="109">
                  <c:v>118.467</c:v>
                </c:pt>
                <c:pt idx="110">
                  <c:v>113.617</c:v>
                </c:pt>
                <c:pt idx="111">
                  <c:v>109.6</c:v>
                </c:pt>
                <c:pt idx="112">
                  <c:v>108.68300000000001</c:v>
                </c:pt>
                <c:pt idx="113">
                  <c:v>104.783</c:v>
                </c:pt>
                <c:pt idx="114">
                  <c:v>104.517</c:v>
                </c:pt>
                <c:pt idx="115">
                  <c:v>105.017</c:v>
                </c:pt>
                <c:pt idx="116">
                  <c:v>102.367</c:v>
                </c:pt>
                <c:pt idx="117">
                  <c:v>104.083</c:v>
                </c:pt>
                <c:pt idx="118">
                  <c:v>102.35</c:v>
                </c:pt>
                <c:pt idx="119">
                  <c:v>104.81699999999999</c:v>
                </c:pt>
                <c:pt idx="120">
                  <c:v>103.583</c:v>
                </c:pt>
                <c:pt idx="121">
                  <c:v>103.68300000000001</c:v>
                </c:pt>
                <c:pt idx="122">
                  <c:v>102.467</c:v>
                </c:pt>
                <c:pt idx="123">
                  <c:v>103.4</c:v>
                </c:pt>
                <c:pt idx="124">
                  <c:v>101.7</c:v>
                </c:pt>
                <c:pt idx="125">
                  <c:v>102.117</c:v>
                </c:pt>
                <c:pt idx="126">
                  <c:v>102.517</c:v>
                </c:pt>
                <c:pt idx="127">
                  <c:v>102.15</c:v>
                </c:pt>
                <c:pt idx="128">
                  <c:v>103.9</c:v>
                </c:pt>
                <c:pt idx="129">
                  <c:v>107.56699999999999</c:v>
                </c:pt>
                <c:pt idx="130">
                  <c:v>108.667</c:v>
                </c:pt>
                <c:pt idx="131">
                  <c:v>112.7</c:v>
                </c:pt>
                <c:pt idx="132">
                  <c:v>113.983</c:v>
                </c:pt>
                <c:pt idx="133">
                  <c:v>113.717</c:v>
                </c:pt>
                <c:pt idx="134">
                  <c:v>110.9</c:v>
                </c:pt>
                <c:pt idx="135">
                  <c:v>107.45</c:v>
                </c:pt>
                <c:pt idx="136">
                  <c:v>104.717</c:v>
                </c:pt>
                <c:pt idx="137">
                  <c:v>103.717</c:v>
                </c:pt>
                <c:pt idx="138">
                  <c:v>101.68300000000001</c:v>
                </c:pt>
                <c:pt idx="139">
                  <c:v>102.81699999999999</c:v>
                </c:pt>
                <c:pt idx="140">
                  <c:v>102.583</c:v>
                </c:pt>
                <c:pt idx="141">
                  <c:v>102.56699999999999</c:v>
                </c:pt>
                <c:pt idx="142">
                  <c:v>101.467</c:v>
                </c:pt>
                <c:pt idx="143">
                  <c:v>102.017</c:v>
                </c:pt>
                <c:pt idx="144">
                  <c:v>101.31699999999999</c:v>
                </c:pt>
                <c:pt idx="145">
                  <c:v>100.9</c:v>
                </c:pt>
                <c:pt idx="146">
                  <c:v>103.8</c:v>
                </c:pt>
                <c:pt idx="147">
                  <c:v>101.717</c:v>
                </c:pt>
                <c:pt idx="148">
                  <c:v>100.167</c:v>
                </c:pt>
                <c:pt idx="149">
                  <c:v>101.233</c:v>
                </c:pt>
                <c:pt idx="150">
                  <c:v>100.56699999999999</c:v>
                </c:pt>
                <c:pt idx="151">
                  <c:v>103.133</c:v>
                </c:pt>
                <c:pt idx="152">
                  <c:v>102.783</c:v>
                </c:pt>
                <c:pt idx="153">
                  <c:v>101.883</c:v>
                </c:pt>
                <c:pt idx="154">
                  <c:v>99.266999999999996</c:v>
                </c:pt>
                <c:pt idx="155">
                  <c:v>103.517</c:v>
                </c:pt>
                <c:pt idx="156">
                  <c:v>103.31699999999999</c:v>
                </c:pt>
                <c:pt idx="157">
                  <c:v>103.967</c:v>
                </c:pt>
                <c:pt idx="158">
                  <c:v>103.55</c:v>
                </c:pt>
                <c:pt idx="159">
                  <c:v>104.367</c:v>
                </c:pt>
                <c:pt idx="160">
                  <c:v>103.18300000000001</c:v>
                </c:pt>
                <c:pt idx="161">
                  <c:v>104.583</c:v>
                </c:pt>
                <c:pt idx="162">
                  <c:v>103.3</c:v>
                </c:pt>
                <c:pt idx="163">
                  <c:v>101.467</c:v>
                </c:pt>
                <c:pt idx="164">
                  <c:v>100.31699999999999</c:v>
                </c:pt>
                <c:pt idx="165">
                  <c:v>101.483</c:v>
                </c:pt>
                <c:pt idx="166">
                  <c:v>102.467</c:v>
                </c:pt>
                <c:pt idx="167">
                  <c:v>99.233000000000004</c:v>
                </c:pt>
                <c:pt idx="168">
                  <c:v>103.31699999999999</c:v>
                </c:pt>
                <c:pt idx="169">
                  <c:v>102.133</c:v>
                </c:pt>
                <c:pt idx="170">
                  <c:v>102.367</c:v>
                </c:pt>
                <c:pt idx="171">
                  <c:v>99.85</c:v>
                </c:pt>
                <c:pt idx="172">
                  <c:v>100.467</c:v>
                </c:pt>
                <c:pt idx="173">
                  <c:v>100.56699999999999</c:v>
                </c:pt>
                <c:pt idx="174">
                  <c:v>99.716999999999999</c:v>
                </c:pt>
                <c:pt idx="175">
                  <c:v>102.383</c:v>
                </c:pt>
                <c:pt idx="176">
                  <c:v>102.95</c:v>
                </c:pt>
                <c:pt idx="177">
                  <c:v>102.633</c:v>
                </c:pt>
                <c:pt idx="178">
                  <c:v>102.25</c:v>
                </c:pt>
                <c:pt idx="179">
                  <c:v>100.083</c:v>
                </c:pt>
                <c:pt idx="180">
                  <c:v>100.333</c:v>
                </c:pt>
                <c:pt idx="181">
                  <c:v>101.583</c:v>
                </c:pt>
                <c:pt idx="182">
                  <c:v>99.75</c:v>
                </c:pt>
                <c:pt idx="183">
                  <c:v>101.56699999999999</c:v>
                </c:pt>
                <c:pt idx="184">
                  <c:v>100.667</c:v>
                </c:pt>
                <c:pt idx="185">
                  <c:v>101.56699999999999</c:v>
                </c:pt>
                <c:pt idx="186">
                  <c:v>102.2</c:v>
                </c:pt>
                <c:pt idx="187">
                  <c:v>99.382999999999996</c:v>
                </c:pt>
                <c:pt idx="188">
                  <c:v>99.8</c:v>
                </c:pt>
                <c:pt idx="189">
                  <c:v>100</c:v>
                </c:pt>
                <c:pt idx="190">
                  <c:v>103.767</c:v>
                </c:pt>
                <c:pt idx="191">
                  <c:v>98.917000000000002</c:v>
                </c:pt>
                <c:pt idx="192">
                  <c:v>102.1</c:v>
                </c:pt>
                <c:pt idx="193">
                  <c:v>100.56699999999999</c:v>
                </c:pt>
                <c:pt idx="194">
                  <c:v>101.283</c:v>
                </c:pt>
                <c:pt idx="195">
                  <c:v>98.3</c:v>
                </c:pt>
                <c:pt idx="196">
                  <c:v>99</c:v>
                </c:pt>
                <c:pt idx="197">
                  <c:v>99.582999999999998</c:v>
                </c:pt>
                <c:pt idx="198">
                  <c:v>97.6</c:v>
                </c:pt>
                <c:pt idx="199">
                  <c:v>103.8</c:v>
                </c:pt>
                <c:pt idx="200">
                  <c:v>100.5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111.92451060997239</c:v>
                </c:pt>
                <c:pt idx="9">
                  <c:v>112.03476421986544</c:v>
                </c:pt>
                <c:pt idx="10">
                  <c:v>112.14310759398687</c:v>
                </c:pt>
                <c:pt idx="11">
                  <c:v>112.24931218428328</c:v>
                </c:pt>
                <c:pt idx="12">
                  <c:v>112.3531277771901</c:v>
                </c:pt>
                <c:pt idx="13">
                  <c:v>112.45428133797392</c:v>
                </c:pt>
                <c:pt idx="14">
                  <c:v>112.55247598167779</c:v>
                </c:pt>
                <c:pt idx="15">
                  <c:v>112.64739012292712</c:v>
                </c:pt>
                <c:pt idx="16">
                  <c:v>112.73867686583067</c:v>
                </c:pt>
                <c:pt idx="17">
                  <c:v>112.82596370541614</c:v>
                </c:pt>
                <c:pt idx="18">
                  <c:v>112.90885262472489</c:v>
                </c:pt>
                <c:pt idx="19">
                  <c:v>112.98692069008489</c:v>
                </c:pt>
                <c:pt idx="20">
                  <c:v>113.05972127875704</c:v>
                </c:pt>
                <c:pt idx="21">
                  <c:v>113.12678613467503</c:v>
                </c:pt>
                <c:pt idx="22">
                  <c:v>113.18762857362994</c:v>
                </c:pt>
                <c:pt idx="23">
                  <c:v>113.24174841627864</c:v>
                </c:pt>
                <c:pt idx="24">
                  <c:v>113.28863974152357</c:v>
                </c:pt>
                <c:pt idx="25">
                  <c:v>113.32780354724812</c:v>
                </c:pt>
                <c:pt idx="26">
                  <c:v>113.35876925464498</c:v>
                </c:pt>
                <c:pt idx="27">
                  <c:v>113.38113228709339</c:v>
                </c:pt>
                <c:pt idx="28">
                  <c:v>113.39462055972513</c:v>
                </c:pt>
                <c:pt idx="29">
                  <c:v>113.39921178399082</c:v>
                </c:pt>
                <c:pt idx="30">
                  <c:v>113.39533736197981</c:v>
                </c:pt>
                <c:pt idx="31">
                  <c:v>113.38422852789026</c:v>
                </c:pt>
                <c:pt idx="32">
                  <c:v>113.36848671808592</c:v>
                </c:pt>
                <c:pt idx="33">
                  <c:v>113.35299148277582</c:v>
                </c:pt>
                <c:pt idx="34">
                  <c:v>113.34629079169962</c:v>
                </c:pt>
                <c:pt idx="35">
                  <c:v>113.36264047629673</c:v>
                </c:pt>
                <c:pt idx="36">
                  <c:v>113.42485557353628</c:v>
                </c:pt>
                <c:pt idx="37">
                  <c:v>113.56808397306652</c:v>
                </c:pt>
                <c:pt idx="38">
                  <c:v>113.84448590100759</c:v>
                </c:pt>
                <c:pt idx="39">
                  <c:v>114.32857823265269</c:v>
                </c:pt>
                <c:pt idx="40">
                  <c:v>115.12267107119106</c:v>
                </c:pt>
                <c:pt idx="41">
                  <c:v>116.36140402588047</c:v>
                </c:pt>
                <c:pt idx="42">
                  <c:v>118.21394146474842</c:v>
                </c:pt>
                <c:pt idx="43">
                  <c:v>120.88201935521599</c:v>
                </c:pt>
                <c:pt idx="44">
                  <c:v>124.59190421806125</c:v>
                </c:pt>
                <c:pt idx="45">
                  <c:v>129.57859789016612</c:v>
                </c:pt>
                <c:pt idx="46">
                  <c:v>136.06144111890805</c:v>
                </c:pt>
                <c:pt idx="47">
                  <c:v>144.21168315056713</c:v>
                </c:pt>
                <c:pt idx="48">
                  <c:v>154.11448853633374</c:v>
                </c:pt>
                <c:pt idx="49">
                  <c:v>165.72994792751851</c:v>
                </c:pt>
                <c:pt idx="50">
                  <c:v>178.85939060498643</c:v>
                </c:pt>
                <c:pt idx="51">
                  <c:v>193.12299085355923</c:v>
                </c:pt>
                <c:pt idx="52">
                  <c:v>207.94295463662078</c:v>
                </c:pt>
                <c:pt idx="53">
                  <c:v>222.46372021850505</c:v>
                </c:pt>
                <c:pt idx="54">
                  <c:v>235.17095389816086</c:v>
                </c:pt>
                <c:pt idx="55">
                  <c:v>242.95555206353828</c:v>
                </c:pt>
                <c:pt idx="56">
                  <c:v>240.51084597900913</c:v>
                </c:pt>
                <c:pt idx="57">
                  <c:v>222.90203124860122</c:v>
                </c:pt>
                <c:pt idx="58">
                  <c:v>191.72487333721702</c:v>
                </c:pt>
                <c:pt idx="59">
                  <c:v>157.4138405843043</c:v>
                </c:pt>
                <c:pt idx="60">
                  <c:v>131.67831360408522</c:v>
                </c:pt>
                <c:pt idx="61">
                  <c:v>118.51406980801873</c:v>
                </c:pt>
                <c:pt idx="62">
                  <c:v>114.54565418563472</c:v>
                </c:pt>
                <c:pt idx="63">
                  <c:v>115.13844415585089</c:v>
                </c:pt>
                <c:pt idx="64">
                  <c:v>117.79395071327166</c:v>
                </c:pt>
                <c:pt idx="65">
                  <c:v>121.82385456063864</c:v>
                </c:pt>
                <c:pt idx="66">
                  <c:v>127.23511276730997</c:v>
                </c:pt>
                <c:pt idx="67">
                  <c:v>134.15091087480155</c:v>
                </c:pt>
                <c:pt idx="68">
                  <c:v>142.62214780894041</c:v>
                </c:pt>
                <c:pt idx="69">
                  <c:v>152.55937097654896</c:v>
                </c:pt>
                <c:pt idx="70">
                  <c:v>163.69561587827144</c:v>
                </c:pt>
                <c:pt idx="71">
                  <c:v>175.57106531783651</c:v>
                </c:pt>
                <c:pt idx="72">
                  <c:v>187.53944740059501</c:v>
                </c:pt>
                <c:pt idx="73">
                  <c:v>198.70876946158864</c:v>
                </c:pt>
                <c:pt idx="74">
                  <c:v>207.22154931993299</c:v>
                </c:pt>
                <c:pt idx="75">
                  <c:v>207.87559680594666</c:v>
                </c:pt>
                <c:pt idx="76">
                  <c:v>192.17420185027342</c:v>
                </c:pt>
                <c:pt idx="77">
                  <c:v>160.26260570082704</c:v>
                </c:pt>
                <c:pt idx="78">
                  <c:v>129.00308241814585</c:v>
                </c:pt>
                <c:pt idx="79">
                  <c:v>112.34621622953556</c:v>
                </c:pt>
                <c:pt idx="80">
                  <c:v>107.37138702576456</c:v>
                </c:pt>
                <c:pt idx="81">
                  <c:v>106.47414351567916</c:v>
                </c:pt>
                <c:pt idx="82">
                  <c:v>106.30462030305758</c:v>
                </c:pt>
                <c:pt idx="83">
                  <c:v>106.20625068927519</c:v>
                </c:pt>
                <c:pt idx="84">
                  <c:v>106.11347939512068</c:v>
                </c:pt>
                <c:pt idx="85">
                  <c:v>106.02271232437725</c:v>
                </c:pt>
                <c:pt idx="86">
                  <c:v>105.9337282498816</c:v>
                </c:pt>
                <c:pt idx="87">
                  <c:v>105.84640992512816</c:v>
                </c:pt>
                <c:pt idx="88">
                  <c:v>105.76064798157553</c:v>
                </c:pt>
                <c:pt idx="89">
                  <c:v>105.67634042394835</c:v>
                </c:pt>
                <c:pt idx="90">
                  <c:v>105.59339728206459</c:v>
                </c:pt>
                <c:pt idx="91">
                  <c:v>105.51175952489794</c:v>
                </c:pt>
                <c:pt idx="92">
                  <c:v>105.43146775955059</c:v>
                </c:pt>
                <c:pt idx="93">
                  <c:v>105.35288641965282</c:v>
                </c:pt>
                <c:pt idx="94">
                  <c:v>105.27735954264027</c:v>
                </c:pt>
                <c:pt idx="95">
                  <c:v>105.2089202965673</c:v>
                </c:pt>
                <c:pt idx="96">
                  <c:v>105.15822490918069</c:v>
                </c:pt>
                <c:pt idx="97">
                  <c:v>105.15041614934243</c:v>
                </c:pt>
                <c:pt idx="98">
                  <c:v>105.23836483689422</c:v>
                </c:pt>
                <c:pt idx="99">
                  <c:v>105.52015036667278</c:v>
                </c:pt>
                <c:pt idx="100">
                  <c:v>106.15296694094275</c:v>
                </c:pt>
                <c:pt idx="101">
                  <c:v>107.34508751126663</c:v>
                </c:pt>
                <c:pt idx="102">
                  <c:v>109.29926372439751</c:v>
                </c:pt>
                <c:pt idx="103">
                  <c:v>112.09009215012644</c:v>
                </c:pt>
                <c:pt idx="104">
                  <c:v>115.50160563254245</c:v>
                </c:pt>
                <c:pt idx="105">
                  <c:v>118.92315725659492</c:v>
                </c:pt>
                <c:pt idx="106">
                  <c:v>121.44194072342688</c:v>
                </c:pt>
                <c:pt idx="107">
                  <c:v>122.19045166716359</c:v>
                </c:pt>
                <c:pt idx="108">
                  <c:v>120.80118040891452</c:v>
                </c:pt>
                <c:pt idx="109">
                  <c:v>117.65633262749249</c:v>
                </c:pt>
                <c:pt idx="110">
                  <c:v>113.71220496076958</c:v>
                </c:pt>
                <c:pt idx="111">
                  <c:v>110.00429817244097</c:v>
                </c:pt>
                <c:pt idx="112">
                  <c:v>107.19011173381028</c:v>
                </c:pt>
                <c:pt idx="113">
                  <c:v>105.40919091782446</c:v>
                </c:pt>
                <c:pt idx="114">
                  <c:v>104.44601321715676</c:v>
                </c:pt>
                <c:pt idx="115">
                  <c:v>103.98344891828472</c:v>
                </c:pt>
                <c:pt idx="116">
                  <c:v>103.76850096727956</c:v>
                </c:pt>
                <c:pt idx="117">
                  <c:v>103.65462034674256</c:v>
                </c:pt>
                <c:pt idx="118">
                  <c:v>103.57524569077195</c:v>
                </c:pt>
                <c:pt idx="119">
                  <c:v>103.50588722118982</c:v>
                </c:pt>
                <c:pt idx="120">
                  <c:v>103.43912021540174</c:v>
                </c:pt>
                <c:pt idx="121">
                  <c:v>103.37308788180462</c:v>
                </c:pt>
                <c:pt idx="122">
                  <c:v>103.30755785460856</c:v>
                </c:pt>
                <c:pt idx="123">
                  <c:v>103.24356043596731</c:v>
                </c:pt>
                <c:pt idx="124">
                  <c:v>103.18689549433486</c:v>
                </c:pt>
                <c:pt idx="125">
                  <c:v>103.16178148838749</c:v>
                </c:pt>
                <c:pt idx="126">
                  <c:v>103.24671249913582</c:v>
                </c:pt>
                <c:pt idx="127">
                  <c:v>103.63339176126962</c:v>
                </c:pt>
                <c:pt idx="128">
                  <c:v>104.6514713746955</c:v>
                </c:pt>
                <c:pt idx="129">
                  <c:v>106.62195133070963</c:v>
                </c:pt>
                <c:pt idx="130">
                  <c:v>109.46875119038384</c:v>
                </c:pt>
                <c:pt idx="131">
                  <c:v>112.36695398019904</c:v>
                </c:pt>
                <c:pt idx="132">
                  <c:v>113.98222274515894</c:v>
                </c:pt>
                <c:pt idx="133">
                  <c:v>113.39767603672945</c:v>
                </c:pt>
                <c:pt idx="134">
                  <c:v>110.89655758326909</c:v>
                </c:pt>
                <c:pt idx="135">
                  <c:v>107.72107183189122</c:v>
                </c:pt>
                <c:pt idx="136">
                  <c:v>105.07809887801157</c:v>
                </c:pt>
                <c:pt idx="137">
                  <c:v>103.44405744470802</c:v>
                </c:pt>
                <c:pt idx="138">
                  <c:v>102.6477005007324</c:v>
                </c:pt>
                <c:pt idx="139">
                  <c:v>102.31712717330443</c:v>
                </c:pt>
                <c:pt idx="140">
                  <c:v>102.17708231257522</c:v>
                </c:pt>
                <c:pt idx="141">
                  <c:v>102.09656720832643</c:v>
                </c:pt>
                <c:pt idx="142">
                  <c:v>102.03054600816102</c:v>
                </c:pt>
                <c:pt idx="143">
                  <c:v>101.96731982288048</c:v>
                </c:pt>
                <c:pt idx="144">
                  <c:v>101.90453534835896</c:v>
                </c:pt>
                <c:pt idx="145">
                  <c:v>101.84181570127103</c:v>
                </c:pt>
                <c:pt idx="146">
                  <c:v>101.77910680186146</c:v>
                </c:pt>
                <c:pt idx="147">
                  <c:v>101.71639638832495</c:v>
                </c:pt>
                <c:pt idx="148">
                  <c:v>101.65367715440922</c:v>
                </c:pt>
                <c:pt idx="149">
                  <c:v>101.59094296598624</c:v>
                </c:pt>
                <c:pt idx="150">
                  <c:v>101.52818853857272</c:v>
                </c:pt>
                <c:pt idx="151">
                  <c:v>101.46540938751637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111.92451060997021</c:v>
                </c:pt>
                <c:pt idx="9">
                  <c:v>112.03476421985775</c:v>
                </c:pt>
                <c:pt idx="10">
                  <c:v>112.14310759396042</c:v>
                </c:pt>
                <c:pt idx="11">
                  <c:v>112.24931218419458</c:v>
                </c:pt>
                <c:pt idx="12">
                  <c:v>112.35312777690011</c:v>
                </c:pt>
                <c:pt idx="13">
                  <c:v>112.45428133704968</c:v>
                </c:pt>
                <c:pt idx="14">
                  <c:v>112.55247597880602</c:v>
                </c:pt>
                <c:pt idx="15">
                  <c:v>112.64739011422799</c:v>
                </c:pt>
                <c:pt idx="16">
                  <c:v>112.73867684014076</c:v>
                </c:pt>
                <c:pt idx="17">
                  <c:v>112.8259636314538</c:v>
                </c:pt>
                <c:pt idx="18">
                  <c:v>112.90885241712867</c:v>
                </c:pt>
                <c:pt idx="19">
                  <c:v>112.98692012203152</c:v>
                </c:pt>
                <c:pt idx="20">
                  <c:v>113.0597197633833</c:v>
                </c:pt>
                <c:pt idx="21">
                  <c:v>113.12678219363097</c:v>
                </c:pt>
                <c:pt idx="22">
                  <c:v>113.18761858136969</c:v>
                </c:pt>
                <c:pt idx="23">
                  <c:v>113.24172371740794</c:v>
                </c:pt>
                <c:pt idx="24">
                  <c:v>113.28858022310683</c:v>
                </c:pt>
                <c:pt idx="25">
                  <c:v>113.32766372169151</c:v>
                </c:pt>
                <c:pt idx="26">
                  <c:v>113.35844900942413</c:v>
                </c:pt>
                <c:pt idx="27">
                  <c:v>113.38041723172536</c:v>
                </c:pt>
                <c:pt idx="28">
                  <c:v>113.39306402935489</c:v>
                </c:pt>
                <c:pt idx="29">
                  <c:v>113.39590857204927</c:v>
                </c:pt>
                <c:pt idx="30">
                  <c:v>113.38850334278138</c:v>
                </c:pt>
                <c:pt idx="31">
                  <c:v>113.3704444771649</c:v>
                </c:pt>
                <c:pt idx="32">
                  <c:v>113.34138240256165</c:v>
                </c:pt>
                <c:pt idx="33">
                  <c:v>113.30103246416537</c:v>
                </c:pt>
                <c:pt idx="34">
                  <c:v>113.24918517549006</c:v>
                </c:pt>
                <c:pt idx="35">
                  <c:v>113.18571569348551</c:v>
                </c:pt>
                <c:pt idx="36">
                  <c:v>113.11059209911369</c:v>
                </c:pt>
                <c:pt idx="37">
                  <c:v>113.02388206722182</c:v>
                </c:pt>
                <c:pt idx="38">
                  <c:v>112.92575753828319</c:v>
                </c:pt>
                <c:pt idx="39">
                  <c:v>112.81649706053085</c:v>
                </c:pt>
                <c:pt idx="40">
                  <c:v>112.69648555333249</c:v>
                </c:pt>
                <c:pt idx="41">
                  <c:v>112.56621134789724</c:v>
                </c:pt>
                <c:pt idx="42">
                  <c:v>112.42626048356064</c:v>
                </c:pt>
                <c:pt idx="43">
                  <c:v>112.27730836880721</c:v>
                </c:pt>
                <c:pt idx="44">
                  <c:v>112.12010904626369</c:v>
                </c:pt>
                <c:pt idx="45">
                  <c:v>111.955482420099</c:v>
                </c:pt>
                <c:pt idx="46">
                  <c:v>111.78429990321004</c:v>
                </c:pt>
                <c:pt idx="47">
                  <c:v>111.60746901259994</c:v>
                </c:pt>
                <c:pt idx="48">
                  <c:v>111.42591747938266</c:v>
                </c:pt>
                <c:pt idx="49">
                  <c:v>111.2405774429072</c:v>
                </c:pt>
                <c:pt idx="50">
                  <c:v>111.05237026783415</c:v>
                </c:pt>
                <c:pt idx="51">
                  <c:v>110.86219246280484</c:v>
                </c:pt>
                <c:pt idx="52">
                  <c:v>110.67090309608379</c:v>
                </c:pt>
                <c:pt idx="53">
                  <c:v>110.47931300512725</c:v>
                </c:pt>
                <c:pt idx="54">
                  <c:v>110.28817599179899</c:v>
                </c:pt>
                <c:pt idx="55">
                  <c:v>110.09818209086326</c:v>
                </c:pt>
                <c:pt idx="56">
                  <c:v>109.90995290324385</c:v>
                </c:pt>
                <c:pt idx="57">
                  <c:v>109.7240389025248</c:v>
                </c:pt>
                <c:pt idx="58">
                  <c:v>109.54091855662395</c:v>
                </c:pt>
                <c:pt idx="59">
                  <c:v>109.36099905800531</c:v>
                </c:pt>
                <c:pt idx="60">
                  <c:v>109.184618425108</c:v>
                </c:pt>
                <c:pt idx="61">
                  <c:v>109.01204872347036</c:v>
                </c:pt>
                <c:pt idx="62">
                  <c:v>108.84350015503495</c:v>
                </c:pt>
                <c:pt idx="63">
                  <c:v>108.67912577554476</c:v>
                </c:pt>
                <c:pt idx="64">
                  <c:v>108.51902661982716</c:v>
                </c:pt>
                <c:pt idx="65">
                  <c:v>108.36325704026139</c:v>
                </c:pt>
                <c:pt idx="66">
                  <c:v>108.21183009229142</c:v>
                </c:pt>
                <c:pt idx="67">
                  <c:v>108.0647228303426</c:v>
                </c:pt>
                <c:pt idx="68">
                  <c:v>107.92188140625736</c:v>
                </c:pt>
                <c:pt idx="69">
                  <c:v>107.78322588916836</c:v>
                </c:pt>
                <c:pt idx="70">
                  <c:v>107.64865474978109</c:v>
                </c:pt>
                <c:pt idx="71">
                  <c:v>107.51804897290305</c:v>
                </c:pt>
                <c:pt idx="72">
                  <c:v>107.39127577958158</c:v>
                </c:pt>
                <c:pt idx="73">
                  <c:v>107.26819195445806</c:v>
                </c:pt>
                <c:pt idx="74">
                  <c:v>107.14864678512694</c:v>
                </c:pt>
                <c:pt idx="75">
                  <c:v>107.03248462871072</c:v>
                </c:pt>
                <c:pt idx="76">
                  <c:v>106.91954712688306</c:v>
                </c:pt>
                <c:pt idx="77">
                  <c:v>106.80967509456504</c:v>
                </c:pt>
                <c:pt idx="78">
                  <c:v>106.70271010984553</c:v>
                </c:pt>
                <c:pt idx="79">
                  <c:v>106.59849583367389</c:v>
                </c:pt>
                <c:pt idx="80">
                  <c:v>106.49687908784134</c:v>
                </c:pt>
                <c:pt idx="81">
                  <c:v>106.39771071896993</c:v>
                </c:pt>
                <c:pt idx="82">
                  <c:v>106.30084627488333</c:v>
                </c:pt>
                <c:pt idx="83">
                  <c:v>106.2061465180238</c:v>
                </c:pt>
                <c:pt idx="84">
                  <c:v>106.11347779865126</c:v>
                </c:pt>
                <c:pt idx="85">
                  <c:v>106.02271230852378</c:v>
                </c:pt>
                <c:pt idx="86">
                  <c:v>105.93372823370521</c:v>
                </c:pt>
                <c:pt idx="87">
                  <c:v>105.84640982313263</c:v>
                </c:pt>
                <c:pt idx="88">
                  <c:v>105.76064738765419</c:v>
                </c:pt>
                <c:pt idx="89">
                  <c:v>105.67633724244172</c:v>
                </c:pt>
                <c:pt idx="90">
                  <c:v>105.59338160401177</c:v>
                </c:pt>
                <c:pt idx="91">
                  <c:v>105.51168845156322</c:v>
                </c:pt>
                <c:pt idx="92">
                  <c:v>105.43117136095736</c:v>
                </c:pt>
                <c:pt idx="93">
                  <c:v>105.35174931842766</c:v>
                </c:pt>
                <c:pt idx="94">
                  <c:v>105.2733465200032</c:v>
                </c:pt>
                <c:pt idx="95">
                  <c:v>105.19589216165187</c:v>
                </c:pt>
                <c:pt idx="96">
                  <c:v>105.1193202242879</c:v>
                </c:pt>
                <c:pt idx="97">
                  <c:v>105.04356925703213</c:v>
                </c:pt>
                <c:pt idx="98">
                  <c:v>104.96858216144959</c:v>
                </c:pt>
                <c:pt idx="99">
                  <c:v>104.89430597890862</c:v>
                </c:pt>
                <c:pt idx="100">
                  <c:v>104.82069168269607</c:v>
                </c:pt>
                <c:pt idx="101">
                  <c:v>104.74769397607685</c:v>
                </c:pt>
                <c:pt idx="102">
                  <c:v>104.67527109709154</c:v>
                </c:pt>
                <c:pt idx="103">
                  <c:v>104.60338463053645</c:v>
                </c:pt>
                <c:pt idx="104">
                  <c:v>104.53199932726068</c:v>
                </c:pt>
                <c:pt idx="105">
                  <c:v>104.46108293063527</c:v>
                </c:pt>
                <c:pt idx="106">
                  <c:v>104.39060600980117</c:v>
                </c:pt>
                <c:pt idx="107">
                  <c:v>104.32054179907846</c:v>
                </c:pt>
                <c:pt idx="108">
                  <c:v>104.25086604272144</c:v>
                </c:pt>
                <c:pt idx="109">
                  <c:v>104.1815568440324</c:v>
                </c:pt>
                <c:pt idx="110">
                  <c:v>104.11259451770364</c:v>
                </c:pt>
                <c:pt idx="111">
                  <c:v>104.04396144415016</c:v>
                </c:pt>
                <c:pt idx="112">
                  <c:v>103.97564192452724</c:v>
                </c:pt>
                <c:pt idx="113">
                  <c:v>103.90762203511139</c:v>
                </c:pt>
                <c:pt idx="114">
                  <c:v>103.83988947976532</c:v>
                </c:pt>
                <c:pt idx="115">
                  <c:v>103.7724334393212</c:v>
                </c:pt>
                <c:pt idx="116">
                  <c:v>103.70524441691049</c:v>
                </c:pt>
                <c:pt idx="117">
                  <c:v>103.63831407855089</c:v>
                </c:pt>
                <c:pt idx="118">
                  <c:v>103.57163508867669</c:v>
                </c:pt>
                <c:pt idx="119">
                  <c:v>103.50520094076785</c:v>
                </c:pt>
                <c:pt idx="120">
                  <c:v>103.43900578378675</c:v>
                </c:pt>
                <c:pt idx="121">
                  <c:v>103.37304424575295</c:v>
                </c:pt>
                <c:pt idx="122">
                  <c:v>103.30731125645056</c:v>
                </c:pt>
                <c:pt idx="123">
                  <c:v>103.24180187192937</c:v>
                </c:pt>
                <c:pt idx="124">
                  <c:v>103.17651110408522</c:v>
                </c:pt>
                <c:pt idx="125">
                  <c:v>103.11143375913132</c:v>
                </c:pt>
                <c:pt idx="126">
                  <c:v>103.04656428914413</c:v>
                </c:pt>
                <c:pt idx="127">
                  <c:v>102.98189666102745</c:v>
                </c:pt>
                <c:pt idx="128">
                  <c:v>102.91742424714306</c:v>
                </c:pt>
                <c:pt idx="129">
                  <c:v>102.85313974147151</c:v>
                </c:pt>
                <c:pt idx="130">
                  <c:v>102.78903510448779</c:v>
                </c:pt>
                <c:pt idx="131">
                  <c:v>102.72510153897801</c:v>
                </c:pt>
                <c:pt idx="132">
                  <c:v>102.66132949783548</c:v>
                </c:pt>
                <c:pt idx="133">
                  <c:v>102.59770872352698</c:v>
                </c:pt>
                <c:pt idx="134">
                  <c:v>102.53422831751152</c:v>
                </c:pt>
                <c:pt idx="135">
                  <c:v>102.47087683652583</c:v>
                </c:pt>
                <c:pt idx="136">
                  <c:v>102.40764241143401</c:v>
                </c:pt>
                <c:pt idx="137">
                  <c:v>102.34451288336808</c:v>
                </c:pt>
                <c:pt idx="138">
                  <c:v>102.28147595123416</c:v>
                </c:pt>
                <c:pt idx="139">
                  <c:v>102.21851932437059</c:v>
                </c:pt>
                <c:pt idx="140">
                  <c:v>102.15563087422967</c:v>
                </c:pt>
                <c:pt idx="141">
                  <c:v>102.09279877938684</c:v>
                </c:pt>
                <c:pt idx="142">
                  <c:v>102.0300116589097</c:v>
                </c:pt>
                <c:pt idx="143">
                  <c:v>101.96725869006663</c:v>
                </c:pt>
                <c:pt idx="144">
                  <c:v>101.90452970743522</c:v>
                </c:pt>
                <c:pt idx="145">
                  <c:v>101.84181528159714</c:v>
                </c:pt>
                <c:pt idx="146">
                  <c:v>101.77910677669433</c:v>
                </c:pt>
                <c:pt idx="147">
                  <c:v>101.71639638710876</c:v>
                </c:pt>
                <c:pt idx="148">
                  <c:v>101.65367715436187</c:v>
                </c:pt>
                <c:pt idx="149">
                  <c:v>101.59094296598477</c:v>
                </c:pt>
                <c:pt idx="150">
                  <c:v>101.52818853857268</c:v>
                </c:pt>
                <c:pt idx="151">
                  <c:v>101.46540938751637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114.81699999999999</c:v>
                </c:pt>
                <c:pt idx="1">
                  <c:v>115.467</c:v>
                </c:pt>
                <c:pt idx="2">
                  <c:v>114.5</c:v>
                </c:pt>
                <c:pt idx="3">
                  <c:v>114.233</c:v>
                </c:pt>
                <c:pt idx="4">
                  <c:v>115.783</c:v>
                </c:pt>
                <c:pt idx="5">
                  <c:v>114.867</c:v>
                </c:pt>
                <c:pt idx="6">
                  <c:v>116</c:v>
                </c:pt>
                <c:pt idx="7">
                  <c:v>115.65</c:v>
                </c:pt>
                <c:pt idx="8">
                  <c:v>114.18300000000001</c:v>
                </c:pt>
                <c:pt idx="9">
                  <c:v>115.117</c:v>
                </c:pt>
                <c:pt idx="10">
                  <c:v>114.967</c:v>
                </c:pt>
                <c:pt idx="11">
                  <c:v>113.25</c:v>
                </c:pt>
                <c:pt idx="12">
                  <c:v>113.333</c:v>
                </c:pt>
                <c:pt idx="13">
                  <c:v>113.517</c:v>
                </c:pt>
                <c:pt idx="14">
                  <c:v>114.8</c:v>
                </c:pt>
                <c:pt idx="15">
                  <c:v>113.017</c:v>
                </c:pt>
                <c:pt idx="16">
                  <c:v>116.117</c:v>
                </c:pt>
                <c:pt idx="17">
                  <c:v>113.6</c:v>
                </c:pt>
                <c:pt idx="18">
                  <c:v>113.083</c:v>
                </c:pt>
                <c:pt idx="19">
                  <c:v>113.4</c:v>
                </c:pt>
                <c:pt idx="20">
                  <c:v>115.7</c:v>
                </c:pt>
                <c:pt idx="21">
                  <c:v>113.467</c:v>
                </c:pt>
                <c:pt idx="22">
                  <c:v>112.65</c:v>
                </c:pt>
                <c:pt idx="23">
                  <c:v>114.417</c:v>
                </c:pt>
                <c:pt idx="24">
                  <c:v>113.667</c:v>
                </c:pt>
                <c:pt idx="25">
                  <c:v>114.133</c:v>
                </c:pt>
                <c:pt idx="26">
                  <c:v>115.65</c:v>
                </c:pt>
                <c:pt idx="27">
                  <c:v>115.85</c:v>
                </c:pt>
                <c:pt idx="28">
                  <c:v>114.65</c:v>
                </c:pt>
                <c:pt idx="29">
                  <c:v>115.45</c:v>
                </c:pt>
                <c:pt idx="30">
                  <c:v>114.483</c:v>
                </c:pt>
                <c:pt idx="31">
                  <c:v>116.3</c:v>
                </c:pt>
                <c:pt idx="32">
                  <c:v>117.533</c:v>
                </c:pt>
                <c:pt idx="33">
                  <c:v>117.117</c:v>
                </c:pt>
                <c:pt idx="34">
                  <c:v>117.18300000000001</c:v>
                </c:pt>
                <c:pt idx="35">
                  <c:v>116.367</c:v>
                </c:pt>
                <c:pt idx="36">
                  <c:v>117.367</c:v>
                </c:pt>
                <c:pt idx="37">
                  <c:v>117.25</c:v>
                </c:pt>
                <c:pt idx="38">
                  <c:v>119.033</c:v>
                </c:pt>
                <c:pt idx="39">
                  <c:v>117.467</c:v>
                </c:pt>
                <c:pt idx="40">
                  <c:v>117.55</c:v>
                </c:pt>
                <c:pt idx="41">
                  <c:v>117.68300000000001</c:v>
                </c:pt>
                <c:pt idx="42">
                  <c:v>118.56699999999999</c:v>
                </c:pt>
                <c:pt idx="43">
                  <c:v>120.31699999999999</c:v>
                </c:pt>
                <c:pt idx="44">
                  <c:v>123.05</c:v>
                </c:pt>
                <c:pt idx="45">
                  <c:v>123.267</c:v>
                </c:pt>
                <c:pt idx="46">
                  <c:v>128.417</c:v>
                </c:pt>
                <c:pt idx="47">
                  <c:v>138.25</c:v>
                </c:pt>
                <c:pt idx="48">
                  <c:v>150.38300000000001</c:v>
                </c:pt>
                <c:pt idx="49">
                  <c:v>165.983</c:v>
                </c:pt>
                <c:pt idx="50">
                  <c:v>182.28299999999999</c:v>
                </c:pt>
                <c:pt idx="51">
                  <c:v>199.917</c:v>
                </c:pt>
                <c:pt idx="52">
                  <c:v>211.6</c:v>
                </c:pt>
                <c:pt idx="53">
                  <c:v>220</c:v>
                </c:pt>
                <c:pt idx="54">
                  <c:v>225.733</c:v>
                </c:pt>
                <c:pt idx="55">
                  <c:v>227.35</c:v>
                </c:pt>
                <c:pt idx="56">
                  <c:v>226.93299999999999</c:v>
                </c:pt>
                <c:pt idx="57">
                  <c:v>221.333</c:v>
                </c:pt>
                <c:pt idx="58">
                  <c:v>206.667</c:v>
                </c:pt>
                <c:pt idx="59">
                  <c:v>180.43299999999999</c:v>
                </c:pt>
                <c:pt idx="60">
                  <c:v>141.68299999999999</c:v>
                </c:pt>
                <c:pt idx="61">
                  <c:v>119.8</c:v>
                </c:pt>
                <c:pt idx="62">
                  <c:v>116.833</c:v>
                </c:pt>
                <c:pt idx="63">
                  <c:v>115.06699999999999</c:v>
                </c:pt>
                <c:pt idx="64">
                  <c:v>114.85</c:v>
                </c:pt>
                <c:pt idx="65">
                  <c:v>120.233</c:v>
                </c:pt>
                <c:pt idx="66">
                  <c:v>123.283</c:v>
                </c:pt>
                <c:pt idx="67">
                  <c:v>131.983</c:v>
                </c:pt>
                <c:pt idx="68">
                  <c:v>143.03299999999999</c:v>
                </c:pt>
                <c:pt idx="69">
                  <c:v>155.75</c:v>
                </c:pt>
                <c:pt idx="70">
                  <c:v>166.483</c:v>
                </c:pt>
                <c:pt idx="71">
                  <c:v>176.71700000000001</c:v>
                </c:pt>
                <c:pt idx="72">
                  <c:v>186.38300000000001</c:v>
                </c:pt>
                <c:pt idx="73">
                  <c:v>191.233</c:v>
                </c:pt>
                <c:pt idx="74">
                  <c:v>194.9</c:v>
                </c:pt>
                <c:pt idx="75">
                  <c:v>194.85</c:v>
                </c:pt>
                <c:pt idx="76">
                  <c:v>189.85</c:v>
                </c:pt>
                <c:pt idx="77">
                  <c:v>178.35</c:v>
                </c:pt>
                <c:pt idx="78">
                  <c:v>150.88300000000001</c:v>
                </c:pt>
                <c:pt idx="79">
                  <c:v>121.93300000000001</c:v>
                </c:pt>
                <c:pt idx="80">
                  <c:v>109.383</c:v>
                </c:pt>
                <c:pt idx="81">
                  <c:v>107.517</c:v>
                </c:pt>
                <c:pt idx="82">
                  <c:v>107.967</c:v>
                </c:pt>
                <c:pt idx="83">
                  <c:v>107.5</c:v>
                </c:pt>
                <c:pt idx="84">
                  <c:v>105.85</c:v>
                </c:pt>
                <c:pt idx="85">
                  <c:v>108.333</c:v>
                </c:pt>
                <c:pt idx="86">
                  <c:v>107.583</c:v>
                </c:pt>
                <c:pt idx="87">
                  <c:v>109.083</c:v>
                </c:pt>
                <c:pt idx="88">
                  <c:v>109.45</c:v>
                </c:pt>
                <c:pt idx="89">
                  <c:v>108.167</c:v>
                </c:pt>
                <c:pt idx="90">
                  <c:v>109.333</c:v>
                </c:pt>
                <c:pt idx="91">
                  <c:v>110.35</c:v>
                </c:pt>
                <c:pt idx="92">
                  <c:v>108.7</c:v>
                </c:pt>
                <c:pt idx="93">
                  <c:v>107.7</c:v>
                </c:pt>
                <c:pt idx="94">
                  <c:v>109.4</c:v>
                </c:pt>
                <c:pt idx="95">
                  <c:v>109.083</c:v>
                </c:pt>
                <c:pt idx="96">
                  <c:v>109.283</c:v>
                </c:pt>
                <c:pt idx="97">
                  <c:v>107.717</c:v>
                </c:pt>
                <c:pt idx="98">
                  <c:v>107.333</c:v>
                </c:pt>
                <c:pt idx="99">
                  <c:v>109.15</c:v>
                </c:pt>
                <c:pt idx="100">
                  <c:v>109.333</c:v>
                </c:pt>
                <c:pt idx="101">
                  <c:v>109.633</c:v>
                </c:pt>
                <c:pt idx="102">
                  <c:v>110.75</c:v>
                </c:pt>
                <c:pt idx="103">
                  <c:v>112.06699999999999</c:v>
                </c:pt>
                <c:pt idx="104">
                  <c:v>113.483</c:v>
                </c:pt>
                <c:pt idx="105">
                  <c:v>117.733</c:v>
                </c:pt>
                <c:pt idx="106">
                  <c:v>122.367</c:v>
                </c:pt>
                <c:pt idx="107">
                  <c:v>123.217</c:v>
                </c:pt>
                <c:pt idx="108">
                  <c:v>122.55</c:v>
                </c:pt>
                <c:pt idx="109">
                  <c:v>123.867</c:v>
                </c:pt>
                <c:pt idx="110">
                  <c:v>118.917</c:v>
                </c:pt>
                <c:pt idx="111">
                  <c:v>115.95</c:v>
                </c:pt>
                <c:pt idx="112">
                  <c:v>110.75</c:v>
                </c:pt>
                <c:pt idx="113">
                  <c:v>109.1</c:v>
                </c:pt>
                <c:pt idx="114">
                  <c:v>106.667</c:v>
                </c:pt>
                <c:pt idx="115">
                  <c:v>104.35</c:v>
                </c:pt>
                <c:pt idx="116">
                  <c:v>105.3</c:v>
                </c:pt>
                <c:pt idx="117">
                  <c:v>105.43300000000001</c:v>
                </c:pt>
                <c:pt idx="118">
                  <c:v>104.25</c:v>
                </c:pt>
                <c:pt idx="119">
                  <c:v>104.483</c:v>
                </c:pt>
                <c:pt idx="120">
                  <c:v>105.45</c:v>
                </c:pt>
                <c:pt idx="121">
                  <c:v>103.65</c:v>
                </c:pt>
                <c:pt idx="122">
                  <c:v>102.583</c:v>
                </c:pt>
                <c:pt idx="123">
                  <c:v>103.017</c:v>
                </c:pt>
                <c:pt idx="124">
                  <c:v>103.45</c:v>
                </c:pt>
                <c:pt idx="125">
                  <c:v>102.333</c:v>
                </c:pt>
                <c:pt idx="126">
                  <c:v>103.417</c:v>
                </c:pt>
                <c:pt idx="127">
                  <c:v>104.8</c:v>
                </c:pt>
                <c:pt idx="128">
                  <c:v>104.68300000000001</c:v>
                </c:pt>
                <c:pt idx="129">
                  <c:v>106.25</c:v>
                </c:pt>
                <c:pt idx="130">
                  <c:v>106.417</c:v>
                </c:pt>
                <c:pt idx="131">
                  <c:v>110.833</c:v>
                </c:pt>
                <c:pt idx="132">
                  <c:v>111.867</c:v>
                </c:pt>
                <c:pt idx="133">
                  <c:v>113.06699999999999</c:v>
                </c:pt>
                <c:pt idx="134">
                  <c:v>112.617</c:v>
                </c:pt>
                <c:pt idx="135">
                  <c:v>112.45</c:v>
                </c:pt>
                <c:pt idx="136">
                  <c:v>110.3</c:v>
                </c:pt>
                <c:pt idx="137">
                  <c:v>107.967</c:v>
                </c:pt>
                <c:pt idx="138">
                  <c:v>106.2</c:v>
                </c:pt>
                <c:pt idx="139">
                  <c:v>103.75</c:v>
                </c:pt>
                <c:pt idx="140">
                  <c:v>103.083</c:v>
                </c:pt>
                <c:pt idx="141">
                  <c:v>102.85</c:v>
                </c:pt>
                <c:pt idx="142">
                  <c:v>103.267</c:v>
                </c:pt>
                <c:pt idx="143">
                  <c:v>102.56699999999999</c:v>
                </c:pt>
                <c:pt idx="144">
                  <c:v>103.2</c:v>
                </c:pt>
                <c:pt idx="145">
                  <c:v>102.9</c:v>
                </c:pt>
                <c:pt idx="146">
                  <c:v>102.43300000000001</c:v>
                </c:pt>
                <c:pt idx="147">
                  <c:v>103.35</c:v>
                </c:pt>
                <c:pt idx="148">
                  <c:v>102.43300000000001</c:v>
                </c:pt>
                <c:pt idx="149">
                  <c:v>102.083</c:v>
                </c:pt>
                <c:pt idx="150">
                  <c:v>100.917</c:v>
                </c:pt>
                <c:pt idx="151">
                  <c:v>102.467</c:v>
                </c:pt>
                <c:pt idx="152">
                  <c:v>102.367</c:v>
                </c:pt>
                <c:pt idx="153">
                  <c:v>101.167</c:v>
                </c:pt>
                <c:pt idx="154">
                  <c:v>101.9</c:v>
                </c:pt>
                <c:pt idx="155">
                  <c:v>99.632999999999996</c:v>
                </c:pt>
                <c:pt idx="156">
                  <c:v>103.93300000000001</c:v>
                </c:pt>
                <c:pt idx="157">
                  <c:v>102.467</c:v>
                </c:pt>
                <c:pt idx="158">
                  <c:v>102.167</c:v>
                </c:pt>
                <c:pt idx="159">
                  <c:v>101.033</c:v>
                </c:pt>
                <c:pt idx="160">
                  <c:v>101.417</c:v>
                </c:pt>
                <c:pt idx="161">
                  <c:v>102.333</c:v>
                </c:pt>
                <c:pt idx="162">
                  <c:v>99.332999999999998</c:v>
                </c:pt>
                <c:pt idx="163">
                  <c:v>104.533</c:v>
                </c:pt>
                <c:pt idx="164">
                  <c:v>102.917</c:v>
                </c:pt>
                <c:pt idx="165">
                  <c:v>100.18300000000001</c:v>
                </c:pt>
                <c:pt idx="166">
                  <c:v>102.417</c:v>
                </c:pt>
                <c:pt idx="167">
                  <c:v>103.883</c:v>
                </c:pt>
                <c:pt idx="168">
                  <c:v>102.283</c:v>
                </c:pt>
                <c:pt idx="169">
                  <c:v>102.267</c:v>
                </c:pt>
                <c:pt idx="170">
                  <c:v>100.25</c:v>
                </c:pt>
                <c:pt idx="171">
                  <c:v>100.56699999999999</c:v>
                </c:pt>
                <c:pt idx="172">
                  <c:v>103.43300000000001</c:v>
                </c:pt>
                <c:pt idx="173">
                  <c:v>100.517</c:v>
                </c:pt>
                <c:pt idx="174">
                  <c:v>101.033</c:v>
                </c:pt>
                <c:pt idx="175">
                  <c:v>101.333</c:v>
                </c:pt>
                <c:pt idx="176">
                  <c:v>102.367</c:v>
                </c:pt>
                <c:pt idx="177">
                  <c:v>102.15</c:v>
                </c:pt>
                <c:pt idx="178">
                  <c:v>101.017</c:v>
                </c:pt>
                <c:pt idx="179">
                  <c:v>101.05</c:v>
                </c:pt>
                <c:pt idx="180">
                  <c:v>100.5</c:v>
                </c:pt>
                <c:pt idx="181">
                  <c:v>100.6</c:v>
                </c:pt>
                <c:pt idx="182">
                  <c:v>100.85</c:v>
                </c:pt>
                <c:pt idx="183">
                  <c:v>98.632999999999996</c:v>
                </c:pt>
                <c:pt idx="184">
                  <c:v>100.81699999999999</c:v>
                </c:pt>
                <c:pt idx="185">
                  <c:v>101.6</c:v>
                </c:pt>
                <c:pt idx="186">
                  <c:v>99.867000000000004</c:v>
                </c:pt>
                <c:pt idx="187">
                  <c:v>101.233</c:v>
                </c:pt>
                <c:pt idx="188">
                  <c:v>100.43300000000001</c:v>
                </c:pt>
                <c:pt idx="189">
                  <c:v>100.483</c:v>
                </c:pt>
                <c:pt idx="190">
                  <c:v>101.55</c:v>
                </c:pt>
                <c:pt idx="191">
                  <c:v>99.483000000000004</c:v>
                </c:pt>
                <c:pt idx="192">
                  <c:v>100.5</c:v>
                </c:pt>
                <c:pt idx="193">
                  <c:v>100.85</c:v>
                </c:pt>
                <c:pt idx="194">
                  <c:v>101.55</c:v>
                </c:pt>
                <c:pt idx="195">
                  <c:v>100.43300000000001</c:v>
                </c:pt>
                <c:pt idx="196">
                  <c:v>100.1</c:v>
                </c:pt>
                <c:pt idx="197">
                  <c:v>101.267</c:v>
                </c:pt>
                <c:pt idx="198">
                  <c:v>101.68300000000001</c:v>
                </c:pt>
                <c:pt idx="199">
                  <c:v>100.583</c:v>
                </c:pt>
                <c:pt idx="200">
                  <c:v>99.75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113.17388205626629</c:v>
                </c:pt>
                <c:pt idx="11">
                  <c:v>113.3397147731031</c:v>
                </c:pt>
                <c:pt idx="12">
                  <c:v>113.50501423330432</c:v>
                </c:pt>
                <c:pt idx="13">
                  <c:v>113.66960217443786</c:v>
                </c:pt>
                <c:pt idx="14">
                  <c:v>113.83327513455075</c:v>
                </c:pt>
                <c:pt idx="15">
                  <c:v>113.99580226950778</c:v>
                </c:pt>
                <c:pt idx="16">
                  <c:v>114.156923188924</c:v>
                </c:pt>
                <c:pt idx="17">
                  <c:v>114.31634586655015</c:v>
                </c:pt>
                <c:pt idx="18">
                  <c:v>114.47374469506465</c:v>
                </c:pt>
                <c:pt idx="19">
                  <c:v>114.62875877333443</c:v>
                </c:pt>
                <c:pt idx="20">
                  <c:v>114.78099054032955</c:v>
                </c:pt>
                <c:pt idx="21">
                  <c:v>114.93000491323286</c:v>
                </c:pt>
                <c:pt idx="22">
                  <c:v>115.07532916796839</c:v>
                </c:pt>
                <c:pt idx="23">
                  <c:v>115.21645396006818</c:v>
                </c:pt>
                <c:pt idx="24">
                  <c:v>115.35283620472322</c:v>
                </c:pt>
                <c:pt idx="25">
                  <c:v>115.48390517124959</c:v>
                </c:pt>
                <c:pt idx="26">
                  <c:v>115.60907437330675</c:v>
                </c:pt>
                <c:pt idx="27">
                  <c:v>115.72776411224216</c:v>
                </c:pt>
                <c:pt idx="28">
                  <c:v>115.83944357973903</c:v>
                </c:pt>
                <c:pt idx="29">
                  <c:v>115.94370829613497</c:v>
                </c:pt>
                <c:pt idx="30">
                  <c:v>116.04041972340504</c:v>
                </c:pt>
                <c:pt idx="31">
                  <c:v>116.12995067877729</c:v>
                </c:pt>
                <c:pt idx="32">
                  <c:v>116.2136039288348</c:v>
                </c:pt>
                <c:pt idx="33">
                  <c:v>116.29430213410116</c:v>
                </c:pt>
                <c:pt idx="34">
                  <c:v>116.37768262409246</c:v>
                </c:pt>
                <c:pt idx="35">
                  <c:v>116.4737633387449</c:v>
                </c:pt>
                <c:pt idx="36">
                  <c:v>116.59936329885399</c:v>
                </c:pt>
                <c:pt idx="37">
                  <c:v>116.78144121799933</c:v>
                </c:pt>
                <c:pt idx="38">
                  <c:v>117.06143175076404</c:v>
                </c:pt>
                <c:pt idx="39">
                  <c:v>117.50048077368101</c:v>
                </c:pt>
                <c:pt idx="40">
                  <c:v>118.18518695606745</c:v>
                </c:pt>
                <c:pt idx="41">
                  <c:v>119.23304671037216</c:v>
                </c:pt>
                <c:pt idx="42">
                  <c:v>120.79631259025449</c:v>
                </c:pt>
                <c:pt idx="43">
                  <c:v>123.0625038657429</c:v>
                </c:pt>
                <c:pt idx="44">
                  <c:v>126.24950137254829</c:v>
                </c:pt>
                <c:pt idx="45">
                  <c:v>130.59320550131258</c:v>
                </c:pt>
                <c:pt idx="46">
                  <c:v>136.32632218842809</c:v>
                </c:pt>
                <c:pt idx="47">
                  <c:v>143.64808290951024</c:v>
                </c:pt>
                <c:pt idx="48">
                  <c:v>152.68655844047956</c:v>
                </c:pt>
                <c:pt idx="49">
                  <c:v>163.45732040856302</c:v>
                </c:pt>
                <c:pt idx="50">
                  <c:v>175.82315026088261</c:v>
                </c:pt>
                <c:pt idx="51">
                  <c:v>189.45436157364176</c:v>
                </c:pt>
                <c:pt idx="52">
                  <c:v>203.76562344048708</c:v>
                </c:pt>
                <c:pt idx="53">
                  <c:v>217.75470819988149</c:v>
                </c:pt>
                <c:pt idx="54">
                  <c:v>229.65736327495713</c:v>
                </c:pt>
                <c:pt idx="55">
                  <c:v>236.57472162329682</c:v>
                </c:pt>
                <c:pt idx="56">
                  <c:v>234.8025080454178</c:v>
                </c:pt>
                <c:pt idx="57">
                  <c:v>221.71140676684303</c:v>
                </c:pt>
                <c:pt idx="58">
                  <c:v>198.49221425555714</c:v>
                </c:pt>
                <c:pt idx="59">
                  <c:v>170.97037332081726</c:v>
                </c:pt>
                <c:pt idx="60">
                  <c:v>146.64230979008275</c:v>
                </c:pt>
                <c:pt idx="61">
                  <c:v>130.26865290994414</c:v>
                </c:pt>
                <c:pt idx="62">
                  <c:v>122.15022953129596</c:v>
                </c:pt>
                <c:pt idx="63">
                  <c:v>119.89572950869217</c:v>
                </c:pt>
                <c:pt idx="64">
                  <c:v>121.00200244593748</c:v>
                </c:pt>
                <c:pt idx="65">
                  <c:v>124.04393007158423</c:v>
                </c:pt>
                <c:pt idx="66">
                  <c:v>128.5367019931393</c:v>
                </c:pt>
                <c:pt idx="67">
                  <c:v>134.43011397593438</c:v>
                </c:pt>
                <c:pt idx="68">
                  <c:v>141.75858963317702</c:v>
                </c:pt>
                <c:pt idx="69">
                  <c:v>150.47938286844564</c:v>
                </c:pt>
                <c:pt idx="70">
                  <c:v>160.4046150572965</c:v>
                </c:pt>
                <c:pt idx="71">
                  <c:v>171.16926443441898</c:v>
                </c:pt>
                <c:pt idx="72">
                  <c:v>182.19052966045786</c:v>
                </c:pt>
                <c:pt idx="73">
                  <c:v>192.48203531316642</c:v>
                </c:pt>
                <c:pt idx="74">
                  <c:v>200.06758597287367</c:v>
                </c:pt>
                <c:pt idx="75">
                  <c:v>201.27371847030022</c:v>
                </c:pt>
                <c:pt idx="76">
                  <c:v>191.85451650980144</c:v>
                </c:pt>
                <c:pt idx="77">
                  <c:v>171.43053384165654</c:v>
                </c:pt>
                <c:pt idx="78">
                  <c:v>146.66458181244948</c:v>
                </c:pt>
                <c:pt idx="79">
                  <c:v>126.73896065481445</c:v>
                </c:pt>
                <c:pt idx="80">
                  <c:v>115.6752611502899</c:v>
                </c:pt>
                <c:pt idx="81">
                  <c:v>111.33943718040528</c:v>
                </c:pt>
                <c:pt idx="82">
                  <c:v>110.06764870445852</c:v>
                </c:pt>
                <c:pt idx="83">
                  <c:v>109.70581530747954</c:v>
                </c:pt>
                <c:pt idx="84">
                  <c:v>109.52676719955677</c:v>
                </c:pt>
                <c:pt idx="85">
                  <c:v>109.37395307755233</c:v>
                </c:pt>
                <c:pt idx="86">
                  <c:v>109.22494648770018</c:v>
                </c:pt>
                <c:pt idx="87">
                  <c:v>109.07751340208752</c:v>
                </c:pt>
                <c:pt idx="88">
                  <c:v>108.93143995501215</c:v>
                </c:pt>
                <c:pt idx="89">
                  <c:v>108.78665121196413</c:v>
                </c:pt>
                <c:pt idx="90">
                  <c:v>108.64308272444511</c:v>
                </c:pt>
                <c:pt idx="91">
                  <c:v>108.50068059513566</c:v>
                </c:pt>
                <c:pt idx="92">
                  <c:v>108.3594243767013</c:v>
                </c:pt>
                <c:pt idx="93">
                  <c:v>108.2194077664753</c:v>
                </c:pt>
                <c:pt idx="94">
                  <c:v>108.08109464327099</c:v>
                </c:pt>
                <c:pt idx="95">
                  <c:v>107.94604955342794</c:v>
                </c:pt>
                <c:pt idx="96">
                  <c:v>107.81879736908884</c:v>
                </c:pt>
                <c:pt idx="97">
                  <c:v>107.71100394329544</c:v>
                </c:pt>
                <c:pt idx="98">
                  <c:v>107.64963487367548</c:v>
                </c:pt>
                <c:pt idx="99">
                  <c:v>107.69033148468574</c:v>
                </c:pt>
                <c:pt idx="100">
                  <c:v>107.93443290523099</c:v>
                </c:pt>
                <c:pt idx="101">
                  <c:v>108.54130124074126</c:v>
                </c:pt>
                <c:pt idx="102">
                  <c:v>109.71745127481441</c:v>
                </c:pt>
                <c:pt idx="103">
                  <c:v>111.65696512251321</c:v>
                </c:pt>
                <c:pt idx="104">
                  <c:v>114.41854189878045</c:v>
                </c:pt>
                <c:pt idx="105">
                  <c:v>117.76867130433868</c:v>
                </c:pt>
                <c:pt idx="106">
                  <c:v>121.08878415842914</c:v>
                </c:pt>
                <c:pt idx="107">
                  <c:v>123.47760536915989</c:v>
                </c:pt>
                <c:pt idx="108">
                  <c:v>124.09636610146137</c:v>
                </c:pt>
                <c:pt idx="109">
                  <c:v>122.60642469608543</c:v>
                </c:pt>
                <c:pt idx="110">
                  <c:v>119.39962990322755</c:v>
                </c:pt>
                <c:pt idx="111">
                  <c:v>115.41858620676354</c:v>
                </c:pt>
                <c:pt idx="112">
                  <c:v>111.67595952990702</c:v>
                </c:pt>
                <c:pt idx="113">
                  <c:v>108.81479147642168</c:v>
                </c:pt>
                <c:pt idx="114">
                  <c:v>106.97418787477042</c:v>
                </c:pt>
                <c:pt idx="115">
                  <c:v>105.94579552911618</c:v>
                </c:pt>
                <c:pt idx="116">
                  <c:v>105.41892972351867</c:v>
                </c:pt>
                <c:pt idx="117">
                  <c:v>105.14305859847148</c:v>
                </c:pt>
                <c:pt idx="118">
                  <c:v>104.97128963217794</c:v>
                </c:pt>
                <c:pt idx="119">
                  <c:v>104.83596673763364</c:v>
                </c:pt>
                <c:pt idx="120">
                  <c:v>104.71180575309498</c:v>
                </c:pt>
                <c:pt idx="121">
                  <c:v>104.59101666083311</c:v>
                </c:pt>
                <c:pt idx="122">
                  <c:v>104.47161674707486</c:v>
                </c:pt>
                <c:pt idx="123">
                  <c:v>104.35325463640314</c:v>
                </c:pt>
                <c:pt idx="124">
                  <c:v>104.23631975511093</c:v>
                </c:pt>
                <c:pt idx="125">
                  <c:v>104.12341926207873</c:v>
                </c:pt>
                <c:pt idx="126">
                  <c:v>104.02659813888862</c:v>
                </c:pt>
                <c:pt idx="127">
                  <c:v>103.98970784973844</c:v>
                </c:pt>
                <c:pt idx="128">
                  <c:v>104.13581108823145</c:v>
                </c:pt>
                <c:pt idx="129">
                  <c:v>104.71958797013247</c:v>
                </c:pt>
                <c:pt idx="130">
                  <c:v>106.08945329126348</c:v>
                </c:pt>
                <c:pt idx="131">
                  <c:v>108.42972403460664</c:v>
                </c:pt>
                <c:pt idx="132">
                  <c:v>111.34690953492787</c:v>
                </c:pt>
                <c:pt idx="133">
                  <c:v>113.73726571501793</c:v>
                </c:pt>
                <c:pt idx="134">
                  <c:v>114.36269986095758</c:v>
                </c:pt>
                <c:pt idx="135">
                  <c:v>112.80901891922784</c:v>
                </c:pt>
                <c:pt idx="136">
                  <c:v>109.8506901749611</c:v>
                </c:pt>
                <c:pt idx="137">
                  <c:v>106.79958744814857</c:v>
                </c:pt>
                <c:pt idx="138">
                  <c:v>104.56117376321409</c:v>
                </c:pt>
                <c:pt idx="139">
                  <c:v>103.29050588228087</c:v>
                </c:pt>
                <c:pt idx="140">
                  <c:v>102.69060453439765</c:v>
                </c:pt>
                <c:pt idx="141">
                  <c:v>102.42000400683533</c:v>
                </c:pt>
                <c:pt idx="142">
                  <c:v>102.27113094938309</c:v>
                </c:pt>
                <c:pt idx="143">
                  <c:v>102.15713022627915</c:v>
                </c:pt>
                <c:pt idx="144">
                  <c:v>102.0510288938585</c:v>
                </c:pt>
                <c:pt idx="145">
                  <c:v>101.94637628301739</c:v>
                </c:pt>
                <c:pt idx="146">
                  <c:v>101.84193320778283</c:v>
                </c:pt>
                <c:pt idx="147">
                  <c:v>101.73747536900483</c:v>
                </c:pt>
                <c:pt idx="148">
                  <c:v>101.63293583915501</c:v>
                </c:pt>
                <c:pt idx="149">
                  <c:v>101.52827086416276</c:v>
                </c:pt>
                <c:pt idx="150">
                  <c:v>101.4234435473975</c:v>
                </c:pt>
                <c:pt idx="151">
                  <c:v>101.31842224543196</c:v>
                </c:pt>
                <c:pt idx="152">
                  <c:v>101.21318031866772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113.17388205625942</c:v>
                </c:pt>
                <c:pt idx="11">
                  <c:v>113.33971477307891</c:v>
                </c:pt>
                <c:pt idx="12">
                  <c:v>113.50501423322144</c:v>
                </c:pt>
                <c:pt idx="13">
                  <c:v>113.66960217416117</c:v>
                </c:pt>
                <c:pt idx="14">
                  <c:v>113.83327513365107</c:v>
                </c:pt>
                <c:pt idx="15">
                  <c:v>113.99580226665837</c:v>
                </c:pt>
                <c:pt idx="16">
                  <c:v>114.15692318013379</c:v>
                </c:pt>
                <c:pt idx="17">
                  <c:v>114.316345840137</c:v>
                </c:pt>
                <c:pt idx="18">
                  <c:v>114.47374461775797</c:v>
                </c:pt>
                <c:pt idx="19">
                  <c:v>114.62875855294548</c:v>
                </c:pt>
                <c:pt idx="20">
                  <c:v>114.78098992834794</c:v>
                </c:pt>
                <c:pt idx="21">
                  <c:v>114.93000325798593</c:v>
                </c:pt>
                <c:pt idx="22">
                  <c:v>115.07532480719981</c:v>
                </c:pt>
                <c:pt idx="23">
                  <c:v>115.21644276983547</c:v>
                </c:pt>
                <c:pt idx="24">
                  <c:v>115.35280823481594</c:v>
                </c:pt>
                <c:pt idx="25">
                  <c:v>115.48383707569432</c:v>
                </c:pt>
                <c:pt idx="26">
                  <c:v>115.60891289197042</c:v>
                </c:pt>
                <c:pt idx="27">
                  <c:v>115.72739111833783</c:v>
                </c:pt>
                <c:pt idx="28">
                  <c:v>115.83860439618437</c:v>
                </c:pt>
                <c:pt idx="29">
                  <c:v>115.9418692694757</c:v>
                </c:pt>
                <c:pt idx="30">
                  <c:v>116.03649422399924</c:v>
                </c:pt>
                <c:pt idx="31">
                  <c:v>116.12178903496782</c:v>
                </c:pt>
                <c:pt idx="32">
                  <c:v>116.19707532428374</c:v>
                </c:pt>
                <c:pt idx="33">
                  <c:v>116.26169815758833</c:v>
                </c:pt>
                <c:pt idx="34">
                  <c:v>116.31503843605216</c:v>
                </c:pt>
                <c:pt idx="35">
                  <c:v>116.35652576337097</c:v>
                </c:pt>
                <c:pt idx="36">
                  <c:v>116.38565140029542</c:v>
                </c:pt>
                <c:pt idx="37">
                  <c:v>116.40198086351084</c:v>
                </c:pt>
                <c:pt idx="38">
                  <c:v>116.40516568911079</c:v>
                </c:pt>
                <c:pt idx="39">
                  <c:v>116.39495386893533</c:v>
                </c:pt>
                <c:pt idx="40">
                  <c:v>116.37119848491157</c:v>
                </c:pt>
                <c:pt idx="41">
                  <c:v>116.33386411435417</c:v>
                </c:pt>
                <c:pt idx="42">
                  <c:v>116.28303065741072</c:v>
                </c:pt>
                <c:pt idx="43">
                  <c:v>116.21889434298157</c:v>
                </c:pt>
                <c:pt idx="44">
                  <c:v>116.14176579519577</c:v>
                </c:pt>
                <c:pt idx="45">
                  <c:v>116.052065180217</c:v>
                </c:pt>
                <c:pt idx="46">
                  <c:v>115.95031459261659</c:v>
                </c:pt>
                <c:pt idx="47">
                  <c:v>115.83712797117248</c:v>
                </c:pt>
                <c:pt idx="48">
                  <c:v>115.71319894586949</c:v>
                </c:pt>
                <c:pt idx="49">
                  <c:v>115.57928710303288</c:v>
                </c:pt>
                <c:pt idx="50">
                  <c:v>115.43620320853627</c:v>
                </c:pt>
                <c:pt idx="51">
                  <c:v>115.28479394761719</c:v>
                </c:pt>
                <c:pt idx="52">
                  <c:v>115.12592672492974</c:v>
                </c:pt>
                <c:pt idx="53">
                  <c:v>114.96047502381724</c:v>
                </c:pt>
                <c:pt idx="54">
                  <c:v>114.78930475533902</c:v>
                </c:pt>
                <c:pt idx="55">
                  <c:v>114.61326194261765</c:v>
                </c:pt>
                <c:pt idx="56">
                  <c:v>114.43316199231506</c:v>
                </c:pt>
                <c:pt idx="57">
                  <c:v>114.24978070987218</c:v>
                </c:pt>
                <c:pt idx="58">
                  <c:v>114.06384712491517</c:v>
                </c:pt>
                <c:pt idx="59">
                  <c:v>113.87603811288622</c:v>
                </c:pt>
                <c:pt idx="60">
                  <c:v>113.68697473182064</c:v>
                </c:pt>
                <c:pt idx="61">
                  <c:v>113.4972201410018</c:v>
                </c:pt>
                <c:pt idx="62">
                  <c:v>113.30727893129735</c:v>
                </c:pt>
                <c:pt idx="63">
                  <c:v>113.11759767449647</c:v>
                </c:pt>
                <c:pt idx="64">
                  <c:v>112.92856648929839</c:v>
                </c:pt>
                <c:pt idx="65">
                  <c:v>112.74052142261876</c:v>
                </c:pt>
                <c:pt idx="66">
                  <c:v>112.55374745425377</c:v>
                </c:pt>
                <c:pt idx="67">
                  <c:v>112.36848194835581</c:v>
                </c:pt>
                <c:pt idx="68">
                  <c:v>112.18491839450323</c:v>
                </c:pt>
                <c:pt idx="69">
                  <c:v>112.00321030254962</c:v>
                </c:pt>
                <c:pt idx="70">
                  <c:v>111.82347513741959</c:v>
                </c:pt>
                <c:pt idx="71">
                  <c:v>111.64579820142532</c:v>
                </c:pt>
                <c:pt idx="72">
                  <c:v>111.47023639169116</c:v>
                </c:pt>
                <c:pt idx="73">
                  <c:v>111.29682177836017</c:v>
                </c:pt>
                <c:pt idx="74">
                  <c:v>111.12556496512468</c:v>
                </c:pt>
                <c:pt idx="75">
                  <c:v>110.9564582071672</c:v>
                </c:pt>
                <c:pt idx="76">
                  <c:v>110.78947827286078</c:v>
                </c:pt>
                <c:pt idx="77">
                  <c:v>110.62458904469004</c:v>
                </c:pt>
                <c:pt idx="78">
                  <c:v>110.4617438620175</c:v>
                </c:pt>
                <c:pt idx="79">
                  <c:v>110.30088761376034</c:v>
                </c:pt>
                <c:pt idx="80">
                  <c:v>110.14195859300858</c:v>
                </c:pt>
                <c:pt idx="81">
                  <c:v>109.98489012833754</c:v>
                </c:pt>
                <c:pt idx="82">
                  <c:v>109.82961200827486</c:v>
                </c:pt>
                <c:pt idx="83">
                  <c:v>109.67605171627369</c:v>
                </c:pt>
                <c:pt idx="84">
                  <c:v>109.52413549379743</c:v>
                </c:pt>
                <c:pt idx="85">
                  <c:v>109.37378924889214</c:v>
                </c:pt>
                <c:pt idx="86">
                  <c:v>109.22493932703667</c:v>
                </c:pt>
                <c:pt idx="87">
                  <c:v>109.07751316022366</c:v>
                </c:pt>
                <c:pt idx="88">
                  <c:v>108.9314398092241</c:v>
                </c:pt>
                <c:pt idx="89">
                  <c:v>108.78665041288626</c:v>
                </c:pt>
                <c:pt idx="90">
                  <c:v>108.6430785571729</c:v>
                </c:pt>
                <c:pt idx="91">
                  <c:v>108.500660575483</c:v>
                </c:pt>
                <c:pt idx="92">
                  <c:v>108.3593357906652</c:v>
                </c:pt>
                <c:pt idx="93">
                  <c:v>108.21904670802634</c:v>
                </c:pt>
                <c:pt idx="94">
                  <c:v>108.07973916758216</c:v>
                </c:pt>
                <c:pt idx="95">
                  <c:v>107.9413624627928</c:v>
                </c:pt>
                <c:pt idx="96">
                  <c:v>107.80386943207378</c:v>
                </c:pt>
                <c:pt idx="97">
                  <c:v>107.66721652847055</c:v>
                </c:pt>
                <c:pt idx="98">
                  <c:v>107.53136387202711</c:v>
                </c:pt>
                <c:pt idx="99">
                  <c:v>107.39627528855708</c:v>
                </c:pt>
                <c:pt idx="100">
                  <c:v>107.26191833773235</c:v>
                </c:pt>
                <c:pt idx="101">
                  <c:v>107.12826433262994</c:v>
                </c:pt>
                <c:pt idx="102">
                  <c:v>106.99528835211228</c:v>
                </c:pt>
                <c:pt idx="103">
                  <c:v>106.86296924665321</c:v>
                </c:pt>
                <c:pt idx="104">
                  <c:v>106.73128963745248</c:v>
                </c:pt>
                <c:pt idx="105">
                  <c:v>106.60023590790323</c:v>
                </c:pt>
                <c:pt idx="106">
                  <c:v>106.46979818568666</c:v>
                </c:pt>
                <c:pt idx="107">
                  <c:v>106.33997031297069</c:v>
                </c:pt>
                <c:pt idx="108">
                  <c:v>106.21074980139409</c:v>
                </c:pt>
                <c:pt idx="109">
                  <c:v>106.08213776773768</c:v>
                </c:pt>
                <c:pt idx="110">
                  <c:v>105.95413884544911</c:v>
                </c:pt>
                <c:pt idx="111">
                  <c:v>105.82676106652606</c:v>
                </c:pt>
                <c:pt idx="112">
                  <c:v>105.70001570772257</c:v>
                </c:pt>
                <c:pt idx="113">
                  <c:v>105.57391709467706</c:v>
                </c:pt>
                <c:pt idx="114">
                  <c:v>105.44848235743451</c:v>
                </c:pt>
                <c:pt idx="115">
                  <c:v>105.32373113102044</c:v>
                </c:pt>
                <c:pt idx="116">
                  <c:v>105.19968519529939</c:v>
                </c:pt>
                <c:pt idx="117">
                  <c:v>105.07636804938869</c:v>
                </c:pt>
                <c:pt idx="118">
                  <c:v>104.95380441747113</c:v>
                </c:pt>
                <c:pt idx="119">
                  <c:v>104.83201968500052</c:v>
                </c:pt>
                <c:pt idx="120">
                  <c:v>104.71103926704644</c:v>
                </c:pt>
                <c:pt idx="121">
                  <c:v>104.5908879138518</c:v>
                </c:pt>
                <c:pt idx="122">
                  <c:v>104.47158896250311</c:v>
                </c:pt>
                <c:pt idx="123">
                  <c:v>104.35316354779572</c:v>
                </c:pt>
                <c:pt idx="124">
                  <c:v>104.23562978970457</c:v>
                </c:pt>
                <c:pt idx="125">
                  <c:v>104.1190019790663</c:v>
                </c:pt>
                <c:pt idx="126">
                  <c:v>104.00328978680236</c:v>
                </c:pt>
                <c:pt idx="127">
                  <c:v>103.88849752489747</c:v>
                </c:pt>
                <c:pt idx="128">
                  <c:v>103.77462348901213</c:v>
                </c:pt>
                <c:pt idx="129">
                  <c:v>103.66165941271498</c:v>
                </c:pt>
                <c:pt idx="130">
                  <c:v>103.54959006161255</c:v>
                </c:pt>
                <c:pt idx="131">
                  <c:v>103.43839299199672</c:v>
                </c:pt>
                <c:pt idx="132">
                  <c:v>103.32803849305918</c:v>
                </c:pt>
                <c:pt idx="133">
                  <c:v>103.21848972445305</c:v>
                </c:pt>
                <c:pt idx="134">
                  <c:v>103.10970305241707</c:v>
                </c:pt>
                <c:pt idx="135">
                  <c:v>103.00162857838191</c:v>
                </c:pt>
                <c:pt idx="136">
                  <c:v>102.89421084462205</c:v>
                </c:pt>
                <c:pt idx="137">
                  <c:v>102.78738969282239</c:v>
                </c:pt>
                <c:pt idx="138">
                  <c:v>102.68110124407401</c:v>
                </c:pt>
                <c:pt idx="139">
                  <c:v>102.57527896337199</c:v>
                </c:pt>
                <c:pt idx="140">
                  <c:v>102.46985476854988</c:v>
                </c:pt>
                <c:pt idx="141">
                  <c:v>102.36476014293181</c:v>
                </c:pt>
                <c:pt idx="142">
                  <c:v>102.25992721275298</c:v>
                </c:pt>
                <c:pt idx="143">
                  <c:v>102.15528975433217</c:v>
                </c:pt>
                <c:pt idx="144">
                  <c:v>102.05078410163334</c:v>
                </c:pt>
                <c:pt idx="145">
                  <c:v>101.94634993168198</c:v>
                </c:pt>
                <c:pt idx="146">
                  <c:v>101.84193091271055</c:v>
                </c:pt>
                <c:pt idx="147">
                  <c:v>101.73747520732843</c:v>
                </c:pt>
                <c:pt idx="148">
                  <c:v>101.63293582994552</c:v>
                </c:pt>
                <c:pt idx="149">
                  <c:v>101.52827086373867</c:v>
                </c:pt>
                <c:pt idx="150">
                  <c:v>101.42344354738171</c:v>
                </c:pt>
                <c:pt idx="151">
                  <c:v>101.31842224543149</c:v>
                </c:pt>
                <c:pt idx="152">
                  <c:v>101.21318031866771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110.867</c:v>
                </c:pt>
                <c:pt idx="1">
                  <c:v>112.93300000000001</c:v>
                </c:pt>
                <c:pt idx="2">
                  <c:v>112.81699999999999</c:v>
                </c:pt>
                <c:pt idx="3">
                  <c:v>111.917</c:v>
                </c:pt>
                <c:pt idx="4">
                  <c:v>110.983</c:v>
                </c:pt>
                <c:pt idx="5">
                  <c:v>110.43300000000001</c:v>
                </c:pt>
                <c:pt idx="6">
                  <c:v>111.233</c:v>
                </c:pt>
                <c:pt idx="7">
                  <c:v>114.217</c:v>
                </c:pt>
                <c:pt idx="8">
                  <c:v>113.1</c:v>
                </c:pt>
                <c:pt idx="9">
                  <c:v>110.633</c:v>
                </c:pt>
                <c:pt idx="10">
                  <c:v>110.717</c:v>
                </c:pt>
                <c:pt idx="11">
                  <c:v>110.867</c:v>
                </c:pt>
                <c:pt idx="12">
                  <c:v>114.133</c:v>
                </c:pt>
                <c:pt idx="13">
                  <c:v>113.283</c:v>
                </c:pt>
                <c:pt idx="14">
                  <c:v>112.25</c:v>
                </c:pt>
                <c:pt idx="15">
                  <c:v>114.517</c:v>
                </c:pt>
                <c:pt idx="16">
                  <c:v>112.75</c:v>
                </c:pt>
                <c:pt idx="17">
                  <c:v>110.6</c:v>
                </c:pt>
                <c:pt idx="18">
                  <c:v>112.783</c:v>
                </c:pt>
                <c:pt idx="19">
                  <c:v>114.417</c:v>
                </c:pt>
                <c:pt idx="20">
                  <c:v>111.517</c:v>
                </c:pt>
                <c:pt idx="21">
                  <c:v>112.4</c:v>
                </c:pt>
                <c:pt idx="22">
                  <c:v>114.267</c:v>
                </c:pt>
                <c:pt idx="23">
                  <c:v>115.633</c:v>
                </c:pt>
                <c:pt idx="24">
                  <c:v>113.667</c:v>
                </c:pt>
                <c:pt idx="25">
                  <c:v>113.833</c:v>
                </c:pt>
                <c:pt idx="26">
                  <c:v>113.5</c:v>
                </c:pt>
                <c:pt idx="27">
                  <c:v>113.25</c:v>
                </c:pt>
                <c:pt idx="28">
                  <c:v>114.25</c:v>
                </c:pt>
                <c:pt idx="29">
                  <c:v>114.75</c:v>
                </c:pt>
                <c:pt idx="30">
                  <c:v>115.8</c:v>
                </c:pt>
                <c:pt idx="31">
                  <c:v>116.93300000000001</c:v>
                </c:pt>
                <c:pt idx="32">
                  <c:v>115.93300000000001</c:v>
                </c:pt>
                <c:pt idx="33">
                  <c:v>116.083</c:v>
                </c:pt>
                <c:pt idx="34">
                  <c:v>115.8</c:v>
                </c:pt>
                <c:pt idx="35">
                  <c:v>117.167</c:v>
                </c:pt>
                <c:pt idx="36">
                  <c:v>117</c:v>
                </c:pt>
                <c:pt idx="37">
                  <c:v>116.517</c:v>
                </c:pt>
                <c:pt idx="38">
                  <c:v>115.383</c:v>
                </c:pt>
                <c:pt idx="39">
                  <c:v>116.717</c:v>
                </c:pt>
                <c:pt idx="40">
                  <c:v>117.06699999999999</c:v>
                </c:pt>
                <c:pt idx="41">
                  <c:v>118.917</c:v>
                </c:pt>
                <c:pt idx="42">
                  <c:v>118.833</c:v>
                </c:pt>
                <c:pt idx="43">
                  <c:v>118.4</c:v>
                </c:pt>
                <c:pt idx="44">
                  <c:v>122.117</c:v>
                </c:pt>
                <c:pt idx="45">
                  <c:v>122.233</c:v>
                </c:pt>
                <c:pt idx="46">
                  <c:v>125.7</c:v>
                </c:pt>
                <c:pt idx="47">
                  <c:v>133.333</c:v>
                </c:pt>
                <c:pt idx="48">
                  <c:v>140.267</c:v>
                </c:pt>
                <c:pt idx="49">
                  <c:v>148.63300000000001</c:v>
                </c:pt>
                <c:pt idx="50">
                  <c:v>162.833</c:v>
                </c:pt>
                <c:pt idx="51">
                  <c:v>176.417</c:v>
                </c:pt>
                <c:pt idx="52">
                  <c:v>193.8</c:v>
                </c:pt>
                <c:pt idx="53">
                  <c:v>204.61699999999999</c:v>
                </c:pt>
                <c:pt idx="54">
                  <c:v>214.1</c:v>
                </c:pt>
                <c:pt idx="55">
                  <c:v>219.71700000000001</c:v>
                </c:pt>
                <c:pt idx="56">
                  <c:v>222.85</c:v>
                </c:pt>
                <c:pt idx="57">
                  <c:v>221.81700000000001</c:v>
                </c:pt>
                <c:pt idx="58">
                  <c:v>217.36699999999999</c:v>
                </c:pt>
                <c:pt idx="59">
                  <c:v>207.68299999999999</c:v>
                </c:pt>
                <c:pt idx="60">
                  <c:v>182.767</c:v>
                </c:pt>
                <c:pt idx="61">
                  <c:v>143.13300000000001</c:v>
                </c:pt>
                <c:pt idx="62">
                  <c:v>116.917</c:v>
                </c:pt>
                <c:pt idx="63">
                  <c:v>113.4</c:v>
                </c:pt>
                <c:pt idx="64">
                  <c:v>111.43300000000001</c:v>
                </c:pt>
                <c:pt idx="65">
                  <c:v>114.31699999999999</c:v>
                </c:pt>
                <c:pt idx="66">
                  <c:v>116.383</c:v>
                </c:pt>
                <c:pt idx="67">
                  <c:v>119.35</c:v>
                </c:pt>
                <c:pt idx="68">
                  <c:v>125.617</c:v>
                </c:pt>
                <c:pt idx="69">
                  <c:v>131.25</c:v>
                </c:pt>
                <c:pt idx="70">
                  <c:v>142.167</c:v>
                </c:pt>
                <c:pt idx="71">
                  <c:v>153.65</c:v>
                </c:pt>
                <c:pt idx="72">
                  <c:v>166.667</c:v>
                </c:pt>
                <c:pt idx="73">
                  <c:v>175.267</c:v>
                </c:pt>
                <c:pt idx="74">
                  <c:v>184.267</c:v>
                </c:pt>
                <c:pt idx="75">
                  <c:v>189.78299999999999</c:v>
                </c:pt>
                <c:pt idx="76">
                  <c:v>193.167</c:v>
                </c:pt>
                <c:pt idx="77">
                  <c:v>191.78299999999999</c:v>
                </c:pt>
                <c:pt idx="78">
                  <c:v>184.61699999999999</c:v>
                </c:pt>
                <c:pt idx="79">
                  <c:v>168.083</c:v>
                </c:pt>
                <c:pt idx="80">
                  <c:v>139.30000000000001</c:v>
                </c:pt>
                <c:pt idx="81">
                  <c:v>112.583</c:v>
                </c:pt>
                <c:pt idx="82">
                  <c:v>107.867</c:v>
                </c:pt>
                <c:pt idx="83">
                  <c:v>109.117</c:v>
                </c:pt>
                <c:pt idx="84">
                  <c:v>106.667</c:v>
                </c:pt>
                <c:pt idx="85">
                  <c:v>106.767</c:v>
                </c:pt>
                <c:pt idx="86">
                  <c:v>106.083</c:v>
                </c:pt>
                <c:pt idx="87">
                  <c:v>106.1</c:v>
                </c:pt>
                <c:pt idx="88">
                  <c:v>105.467</c:v>
                </c:pt>
                <c:pt idx="89">
                  <c:v>106.533</c:v>
                </c:pt>
                <c:pt idx="90">
                  <c:v>106.133</c:v>
                </c:pt>
                <c:pt idx="91">
                  <c:v>106.68300000000001</c:v>
                </c:pt>
                <c:pt idx="92">
                  <c:v>107.917</c:v>
                </c:pt>
                <c:pt idx="93">
                  <c:v>107.85</c:v>
                </c:pt>
                <c:pt idx="94">
                  <c:v>105.81699999999999</c:v>
                </c:pt>
                <c:pt idx="95">
                  <c:v>106.517</c:v>
                </c:pt>
                <c:pt idx="96">
                  <c:v>106.667</c:v>
                </c:pt>
                <c:pt idx="97">
                  <c:v>109.3</c:v>
                </c:pt>
                <c:pt idx="98">
                  <c:v>108.6</c:v>
                </c:pt>
                <c:pt idx="99">
                  <c:v>109.65</c:v>
                </c:pt>
                <c:pt idx="100">
                  <c:v>108.517</c:v>
                </c:pt>
                <c:pt idx="101">
                  <c:v>107.883</c:v>
                </c:pt>
                <c:pt idx="102">
                  <c:v>109.15</c:v>
                </c:pt>
                <c:pt idx="103">
                  <c:v>108.05</c:v>
                </c:pt>
                <c:pt idx="104">
                  <c:v>106.75</c:v>
                </c:pt>
                <c:pt idx="105">
                  <c:v>109.617</c:v>
                </c:pt>
                <c:pt idx="106">
                  <c:v>114</c:v>
                </c:pt>
                <c:pt idx="107">
                  <c:v>115.117</c:v>
                </c:pt>
                <c:pt idx="108">
                  <c:v>119.283</c:v>
                </c:pt>
                <c:pt idx="109">
                  <c:v>120.867</c:v>
                </c:pt>
                <c:pt idx="110">
                  <c:v>124.2</c:v>
                </c:pt>
                <c:pt idx="111">
                  <c:v>122.81699999999999</c:v>
                </c:pt>
                <c:pt idx="112">
                  <c:v>121.467</c:v>
                </c:pt>
                <c:pt idx="113">
                  <c:v>115.833</c:v>
                </c:pt>
                <c:pt idx="114">
                  <c:v>111.983</c:v>
                </c:pt>
                <c:pt idx="115">
                  <c:v>108.783</c:v>
                </c:pt>
                <c:pt idx="116">
                  <c:v>105.417</c:v>
                </c:pt>
                <c:pt idx="117">
                  <c:v>105.017</c:v>
                </c:pt>
                <c:pt idx="118">
                  <c:v>105.05</c:v>
                </c:pt>
                <c:pt idx="119">
                  <c:v>102.85</c:v>
                </c:pt>
                <c:pt idx="120">
                  <c:v>103.68300000000001</c:v>
                </c:pt>
                <c:pt idx="121">
                  <c:v>103.6</c:v>
                </c:pt>
                <c:pt idx="122">
                  <c:v>103.6</c:v>
                </c:pt>
                <c:pt idx="123">
                  <c:v>104.25</c:v>
                </c:pt>
                <c:pt idx="124">
                  <c:v>103.417</c:v>
                </c:pt>
                <c:pt idx="125">
                  <c:v>104.217</c:v>
                </c:pt>
                <c:pt idx="126">
                  <c:v>103.917</c:v>
                </c:pt>
                <c:pt idx="127">
                  <c:v>101.917</c:v>
                </c:pt>
                <c:pt idx="128">
                  <c:v>103.2</c:v>
                </c:pt>
                <c:pt idx="129">
                  <c:v>105.417</c:v>
                </c:pt>
                <c:pt idx="130">
                  <c:v>103.333</c:v>
                </c:pt>
                <c:pt idx="131">
                  <c:v>106.483</c:v>
                </c:pt>
                <c:pt idx="132">
                  <c:v>106.56699999999999</c:v>
                </c:pt>
                <c:pt idx="133">
                  <c:v>107.5</c:v>
                </c:pt>
                <c:pt idx="134">
                  <c:v>110.68300000000001</c:v>
                </c:pt>
                <c:pt idx="135">
                  <c:v>111.8</c:v>
                </c:pt>
                <c:pt idx="136">
                  <c:v>111.867</c:v>
                </c:pt>
                <c:pt idx="137">
                  <c:v>113.033</c:v>
                </c:pt>
                <c:pt idx="138">
                  <c:v>113.233</c:v>
                </c:pt>
                <c:pt idx="139">
                  <c:v>108.517</c:v>
                </c:pt>
                <c:pt idx="140">
                  <c:v>107.117</c:v>
                </c:pt>
                <c:pt idx="141">
                  <c:v>104.5</c:v>
                </c:pt>
                <c:pt idx="142">
                  <c:v>103.167</c:v>
                </c:pt>
                <c:pt idx="143">
                  <c:v>101.417</c:v>
                </c:pt>
                <c:pt idx="144">
                  <c:v>103.43300000000001</c:v>
                </c:pt>
                <c:pt idx="145">
                  <c:v>101.6</c:v>
                </c:pt>
                <c:pt idx="146">
                  <c:v>104.43300000000001</c:v>
                </c:pt>
                <c:pt idx="147">
                  <c:v>103.483</c:v>
                </c:pt>
                <c:pt idx="148">
                  <c:v>103.633</c:v>
                </c:pt>
                <c:pt idx="149">
                  <c:v>103.31699999999999</c:v>
                </c:pt>
                <c:pt idx="150">
                  <c:v>101.56699999999999</c:v>
                </c:pt>
                <c:pt idx="151">
                  <c:v>100.883</c:v>
                </c:pt>
                <c:pt idx="152">
                  <c:v>101.467</c:v>
                </c:pt>
                <c:pt idx="153">
                  <c:v>103.06699999999999</c:v>
                </c:pt>
                <c:pt idx="154">
                  <c:v>101.133</c:v>
                </c:pt>
                <c:pt idx="155">
                  <c:v>103.417</c:v>
                </c:pt>
                <c:pt idx="156">
                  <c:v>102.417</c:v>
                </c:pt>
                <c:pt idx="157">
                  <c:v>101.483</c:v>
                </c:pt>
                <c:pt idx="158">
                  <c:v>100.81699999999999</c:v>
                </c:pt>
                <c:pt idx="159">
                  <c:v>102.3</c:v>
                </c:pt>
                <c:pt idx="160">
                  <c:v>101.633</c:v>
                </c:pt>
                <c:pt idx="161">
                  <c:v>100.267</c:v>
                </c:pt>
                <c:pt idx="162">
                  <c:v>102.133</c:v>
                </c:pt>
                <c:pt idx="163">
                  <c:v>99.867000000000004</c:v>
                </c:pt>
                <c:pt idx="164">
                  <c:v>100.85</c:v>
                </c:pt>
                <c:pt idx="165">
                  <c:v>102.267</c:v>
                </c:pt>
                <c:pt idx="166">
                  <c:v>101.8</c:v>
                </c:pt>
                <c:pt idx="167">
                  <c:v>100.633</c:v>
                </c:pt>
                <c:pt idx="168">
                  <c:v>100.8</c:v>
                </c:pt>
                <c:pt idx="169">
                  <c:v>101.9</c:v>
                </c:pt>
                <c:pt idx="170">
                  <c:v>100.9</c:v>
                </c:pt>
                <c:pt idx="171">
                  <c:v>103.467</c:v>
                </c:pt>
                <c:pt idx="172">
                  <c:v>101.617</c:v>
                </c:pt>
                <c:pt idx="173">
                  <c:v>101.81699999999999</c:v>
                </c:pt>
                <c:pt idx="174">
                  <c:v>100.833</c:v>
                </c:pt>
                <c:pt idx="175">
                  <c:v>100.25</c:v>
                </c:pt>
                <c:pt idx="176">
                  <c:v>100.75</c:v>
                </c:pt>
                <c:pt idx="177">
                  <c:v>102.233</c:v>
                </c:pt>
                <c:pt idx="178">
                  <c:v>100.867</c:v>
                </c:pt>
                <c:pt idx="179">
                  <c:v>100.483</c:v>
                </c:pt>
                <c:pt idx="180">
                  <c:v>101.633</c:v>
                </c:pt>
                <c:pt idx="181">
                  <c:v>100.45</c:v>
                </c:pt>
                <c:pt idx="182">
                  <c:v>101</c:v>
                </c:pt>
                <c:pt idx="183">
                  <c:v>99.2</c:v>
                </c:pt>
                <c:pt idx="184">
                  <c:v>101.7</c:v>
                </c:pt>
                <c:pt idx="185">
                  <c:v>101.217</c:v>
                </c:pt>
                <c:pt idx="186">
                  <c:v>100.333</c:v>
                </c:pt>
                <c:pt idx="187">
                  <c:v>100.8</c:v>
                </c:pt>
                <c:pt idx="188">
                  <c:v>101.483</c:v>
                </c:pt>
                <c:pt idx="189">
                  <c:v>99.716999999999999</c:v>
                </c:pt>
                <c:pt idx="190">
                  <c:v>101.81699999999999</c:v>
                </c:pt>
                <c:pt idx="191">
                  <c:v>99.632999999999996</c:v>
                </c:pt>
                <c:pt idx="192">
                  <c:v>99.582999999999998</c:v>
                </c:pt>
                <c:pt idx="193">
                  <c:v>102.25</c:v>
                </c:pt>
                <c:pt idx="194">
                  <c:v>98.933000000000007</c:v>
                </c:pt>
                <c:pt idx="195">
                  <c:v>99.7</c:v>
                </c:pt>
                <c:pt idx="196">
                  <c:v>100.733</c:v>
                </c:pt>
                <c:pt idx="197">
                  <c:v>99.582999999999998</c:v>
                </c:pt>
                <c:pt idx="198">
                  <c:v>99.1</c:v>
                </c:pt>
                <c:pt idx="199">
                  <c:v>97.832999999999998</c:v>
                </c:pt>
                <c:pt idx="200">
                  <c:v>100.65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111.28357311971037</c:v>
                </c:pt>
                <c:pt idx="7">
                  <c:v>111.45693737665086</c:v>
                </c:pt>
                <c:pt idx="8">
                  <c:v>111.62931883343819</c:v>
                </c:pt>
                <c:pt idx="9">
                  <c:v>111.80055106110453</c:v>
                </c:pt>
                <c:pt idx="10">
                  <c:v>111.97044746556168</c:v>
                </c:pt>
                <c:pt idx="11">
                  <c:v>112.13879956881117</c:v>
                </c:pt>
                <c:pt idx="12">
                  <c:v>112.3053752688371</c:v>
                </c:pt>
                <c:pt idx="13">
                  <c:v>112.46991710996197</c:v>
                </c:pt>
                <c:pt idx="14">
                  <c:v>112.63214060393236</c:v>
                </c:pt>
                <c:pt idx="15">
                  <c:v>112.79173265201355</c:v>
                </c:pt>
                <c:pt idx="16">
                  <c:v>112.94835013052075</c:v>
                </c:pt>
                <c:pt idx="17">
                  <c:v>113.10161871783089</c:v>
                </c:pt>
                <c:pt idx="18">
                  <c:v>113.25113206285296</c:v>
                </c:pt>
                <c:pt idx="19">
                  <c:v>113.39645142904391</c:v>
                </c:pt>
                <c:pt idx="20">
                  <c:v>113.53710600591008</c:v>
                </c:pt>
                <c:pt idx="21">
                  <c:v>113.67259418340937</c:v>
                </c:pt>
                <c:pt idx="22">
                  <c:v>113.80238627341967</c:v>
                </c:pt>
                <c:pt idx="23">
                  <c:v>113.92592950525334</c:v>
                </c:pt>
                <c:pt idx="24">
                  <c:v>114.04265673298353</c:v>
                </c:pt>
                <c:pt idx="25">
                  <c:v>114.15200135045596</c:v>
                </c:pt>
                <c:pt idx="26">
                  <c:v>114.25342268197326</c:v>
                </c:pt>
                <c:pt idx="27">
                  <c:v>114.34644897316457</c:v>
                </c:pt>
                <c:pt idx="28">
                  <c:v>114.43074951878441</c:v>
                </c:pt>
                <c:pt idx="29">
                  <c:v>114.50625396002307</c:v>
                </c:pt>
                <c:pt idx="30">
                  <c:v>114.5733458316448</c:v>
                </c:pt>
                <c:pt idx="31">
                  <c:v>114.63316922485683</c:v>
                </c:pt>
                <c:pt idx="32">
                  <c:v>114.68810150264659</c:v>
                </c:pt>
                <c:pt idx="33">
                  <c:v>114.74245977983841</c:v>
                </c:pt>
                <c:pt idx="34">
                  <c:v>114.80352108548291</c:v>
                </c:pt>
                <c:pt idx="35">
                  <c:v>114.88294029033399</c:v>
                </c:pt>
                <c:pt idx="36">
                  <c:v>114.99863815423294</c:v>
                </c:pt>
                <c:pt idx="37">
                  <c:v>115.17719446039294</c:v>
                </c:pt>
                <c:pt idx="38">
                  <c:v>115.45670797459482</c:v>
                </c:pt>
                <c:pt idx="39">
                  <c:v>115.88996810592816</c:v>
                </c:pt>
                <c:pt idx="40">
                  <c:v>116.54762134110929</c:v>
                </c:pt>
                <c:pt idx="41">
                  <c:v>117.5208187972424</c:v>
                </c:pt>
                <c:pt idx="42">
                  <c:v>118.92262537082601</c:v>
                </c:pt>
                <c:pt idx="43">
                  <c:v>120.88729969914388</c:v>
                </c:pt>
                <c:pt idx="44">
                  <c:v>123.56647704761238</c:v>
                </c:pt>
                <c:pt idx="45">
                  <c:v>127.1213713473268</c:v>
                </c:pt>
                <c:pt idx="46">
                  <c:v>131.71041743851541</c:v>
                </c:pt>
                <c:pt idx="47">
                  <c:v>137.47233181872878</c:v>
                </c:pt>
                <c:pt idx="48">
                  <c:v>144.50536235146745</c:v>
                </c:pt>
                <c:pt idx="49">
                  <c:v>152.84444172102633</c:v>
                </c:pt>
                <c:pt idx="50">
                  <c:v>162.43890409924254</c:v>
                </c:pt>
                <c:pt idx="51">
                  <c:v>173.1341517475166</c:v>
                </c:pt>
                <c:pt idx="52">
                  <c:v>184.6607315432108</c:v>
                </c:pt>
                <c:pt idx="53">
                  <c:v>196.63125702426453</c:v>
                </c:pt>
                <c:pt idx="54">
                  <c:v>208.52488807096577</c:v>
                </c:pt>
                <c:pt idx="55">
                  <c:v>219.55355307827773</c:v>
                </c:pt>
                <c:pt idx="56">
                  <c:v>228.15210625732317</c:v>
                </c:pt>
                <c:pt idx="57">
                  <c:v>231.07449659731043</c:v>
                </c:pt>
                <c:pt idx="58">
                  <c:v>223.52924193787902</c:v>
                </c:pt>
                <c:pt idx="59">
                  <c:v>202.7382013042872</c:v>
                </c:pt>
                <c:pt idx="60">
                  <c:v>172.99007411381558</c:v>
                </c:pt>
                <c:pt idx="61">
                  <c:v>144.66024404496636</c:v>
                </c:pt>
                <c:pt idx="62">
                  <c:v>126.00046193902139</c:v>
                </c:pt>
                <c:pt idx="63">
                  <c:v>117.74941478311209</c:v>
                </c:pt>
                <c:pt idx="64">
                  <c:v>116.0174003398014</c:v>
                </c:pt>
                <c:pt idx="65">
                  <c:v>117.27698200261035</c:v>
                </c:pt>
                <c:pt idx="66">
                  <c:v>119.97523228889997</c:v>
                </c:pt>
                <c:pt idx="67">
                  <c:v>123.77868692858938</c:v>
                </c:pt>
                <c:pt idx="68">
                  <c:v>128.73862806663504</c:v>
                </c:pt>
                <c:pt idx="69">
                  <c:v>134.9410495323111</c:v>
                </c:pt>
                <c:pt idx="70">
                  <c:v>142.40121389197481</c:v>
                </c:pt>
                <c:pt idx="71">
                  <c:v>151.02276080485777</c:v>
                </c:pt>
                <c:pt idx="72">
                  <c:v>160.57444432252083</c:v>
                </c:pt>
                <c:pt idx="73">
                  <c:v>170.68003010737092</c:v>
                </c:pt>
                <c:pt idx="74">
                  <c:v>180.8031744348981</c:v>
                </c:pt>
                <c:pt idx="75">
                  <c:v>190.09515829828149</c:v>
                </c:pt>
                <c:pt idx="76">
                  <c:v>196.73492693970019</c:v>
                </c:pt>
                <c:pt idx="77">
                  <c:v>196.85104535284256</c:v>
                </c:pt>
                <c:pt idx="78">
                  <c:v>185.6028572327225</c:v>
                </c:pt>
                <c:pt idx="79">
                  <c:v>162.9952831106003</c:v>
                </c:pt>
                <c:pt idx="80">
                  <c:v>137.67591174970147</c:v>
                </c:pt>
                <c:pt idx="81">
                  <c:v>119.70139683279793</c:v>
                </c:pt>
                <c:pt idx="82">
                  <c:v>111.36069861678416</c:v>
                </c:pt>
                <c:pt idx="83">
                  <c:v>108.76737649645621</c:v>
                </c:pt>
                <c:pt idx="84">
                  <c:v>108.16832502504911</c:v>
                </c:pt>
                <c:pt idx="85">
                  <c:v>107.99980853756784</c:v>
                </c:pt>
                <c:pt idx="86">
                  <c:v>107.89185456831909</c:v>
                </c:pt>
                <c:pt idx="87">
                  <c:v>107.79083167764492</c:v>
                </c:pt>
                <c:pt idx="88">
                  <c:v>107.69174590997255</c:v>
                </c:pt>
                <c:pt idx="89">
                  <c:v>107.5942092416805</c:v>
                </c:pt>
                <c:pt idx="90">
                  <c:v>107.49811375118313</c:v>
                </c:pt>
                <c:pt idx="91">
                  <c:v>107.40336761233486</c:v>
                </c:pt>
                <c:pt idx="92">
                  <c:v>107.30988720894017</c:v>
                </c:pt>
                <c:pt idx="93">
                  <c:v>107.21760618921947</c:v>
                </c:pt>
                <c:pt idx="94">
                  <c:v>107.12650847022338</c:v>
                </c:pt>
                <c:pt idx="95">
                  <c:v>107.03673456806744</c:v>
                </c:pt>
                <c:pt idx="96">
                  <c:v>106.94889214609253</c:v>
                </c:pt>
                <c:pt idx="97">
                  <c:v>106.86487496328047</c:v>
                </c:pt>
                <c:pt idx="98">
                  <c:v>106.78980005745883</c:v>
                </c:pt>
                <c:pt idx="99">
                  <c:v>106.73607521333092</c:v>
                </c:pt>
                <c:pt idx="100">
                  <c:v>106.73084517537755</c:v>
                </c:pt>
                <c:pt idx="101">
                  <c:v>106.82746529694995</c:v>
                </c:pt>
                <c:pt idx="102">
                  <c:v>107.1191319389074</c:v>
                </c:pt>
                <c:pt idx="103">
                  <c:v>107.7474391036757</c:v>
                </c:pt>
                <c:pt idx="104">
                  <c:v>108.89125874324927</c:v>
                </c:pt>
                <c:pt idx="105">
                  <c:v>110.71695234972786</c:v>
                </c:pt>
                <c:pt idx="106">
                  <c:v>113.27975865562988</c:v>
                </c:pt>
                <c:pt idx="107">
                  <c:v>116.39831231054114</c:v>
                </c:pt>
                <c:pt idx="108">
                  <c:v>119.57338448879021</c:v>
                </c:pt>
                <c:pt idx="109">
                  <c:v>122.04922965294529</c:v>
                </c:pt>
                <c:pt idx="110">
                  <c:v>123.06529521047148</c:v>
                </c:pt>
                <c:pt idx="111">
                  <c:v>122.2095821607268</c:v>
                </c:pt>
                <c:pt idx="112">
                  <c:v>119.6596221042723</c:v>
                </c:pt>
                <c:pt idx="113">
                  <c:v>116.12503621279224</c:v>
                </c:pt>
                <c:pt idx="114">
                  <c:v>112.50865001908858</c:v>
                </c:pt>
                <c:pt idx="115">
                  <c:v>109.51145596951596</c:v>
                </c:pt>
                <c:pt idx="116">
                  <c:v>107.42418741974421</c:v>
                </c:pt>
                <c:pt idx="117">
                  <c:v>106.17387733126124</c:v>
                </c:pt>
                <c:pt idx="118">
                  <c:v>105.51113724494799</c:v>
                </c:pt>
                <c:pt idx="119">
                  <c:v>105.18249160467037</c:v>
                </c:pt>
                <c:pt idx="120">
                  <c:v>105.01178694884587</c:v>
                </c:pt>
                <c:pt idx="121">
                  <c:v>104.90405760043262</c:v>
                </c:pt>
                <c:pt idx="122">
                  <c:v>104.81772908384279</c:v>
                </c:pt>
                <c:pt idx="123">
                  <c:v>104.73768908234679</c:v>
                </c:pt>
                <c:pt idx="124">
                  <c:v>104.65932101993653</c:v>
                </c:pt>
                <c:pt idx="125">
                  <c:v>104.58146562125516</c:v>
                </c:pt>
                <c:pt idx="126">
                  <c:v>104.50413729766035</c:v>
                </c:pt>
                <c:pt idx="127">
                  <c:v>104.42886348391772</c:v>
                </c:pt>
                <c:pt idx="128">
                  <c:v>104.36281376787441</c:v>
                </c:pt>
                <c:pt idx="129">
                  <c:v>104.33221669171921</c:v>
                </c:pt>
                <c:pt idx="130">
                  <c:v>104.4127975876531</c:v>
                </c:pt>
                <c:pt idx="131">
                  <c:v>104.77181145673015</c:v>
                </c:pt>
                <c:pt idx="132">
                  <c:v>105.67252304638333</c:v>
                </c:pt>
                <c:pt idx="133">
                  <c:v>107.3478807693067</c:v>
                </c:pt>
                <c:pt idx="134">
                  <c:v>109.71564248307686</c:v>
                </c:pt>
                <c:pt idx="135">
                  <c:v>112.13947599763686</c:v>
                </c:pt>
                <c:pt idx="136">
                  <c:v>113.59863400180046</c:v>
                </c:pt>
                <c:pt idx="137">
                  <c:v>113.33136898091394</c:v>
                </c:pt>
                <c:pt idx="138">
                  <c:v>111.42874836044281</c:v>
                </c:pt>
                <c:pt idx="139">
                  <c:v>108.76637709213533</c:v>
                </c:pt>
                <c:pt idx="140">
                  <c:v>106.34165516982726</c:v>
                </c:pt>
                <c:pt idx="141">
                  <c:v>104.68290227677996</c:v>
                </c:pt>
                <c:pt idx="142">
                  <c:v>103.77671572586338</c:v>
                </c:pt>
                <c:pt idx="143">
                  <c:v>103.35438971009921</c:v>
                </c:pt>
                <c:pt idx="144">
                  <c:v>103.16212424662963</c:v>
                </c:pt>
                <c:pt idx="145">
                  <c:v>103.05445460235318</c:v>
                </c:pt>
                <c:pt idx="146">
                  <c:v>102.97137671580208</c:v>
                </c:pt>
                <c:pt idx="147">
                  <c:v>102.89402863967842</c:v>
                </c:pt>
                <c:pt idx="148">
                  <c:v>102.81776723947453</c:v>
                </c:pt>
                <c:pt idx="149">
                  <c:v>102.74168182182648</c:v>
                </c:pt>
                <c:pt idx="150">
                  <c:v>102.66562651776854</c:v>
                </c:pt>
                <c:pt idx="151">
                  <c:v>102.58957991100436</c:v>
                </c:pt>
                <c:pt idx="152">
                  <c:v>102.51353705862448</c:v>
                </c:pt>
                <c:pt idx="153">
                  <c:v>102.43749505336875</c:v>
                </c:pt>
                <c:pt idx="154">
                  <c:v>102.36145147097555</c:v>
                </c:pt>
                <c:pt idx="155">
                  <c:v>102.28540422372927</c:v>
                </c:pt>
                <c:pt idx="156">
                  <c:v>102.20935153395092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111.28357311970632</c:v>
                </c:pt>
                <c:pt idx="7">
                  <c:v>111.45693737663808</c:v>
                </c:pt>
                <c:pt idx="8">
                  <c:v>111.62931883339878</c:v>
                </c:pt>
                <c:pt idx="9">
                  <c:v>111.80055106098553</c:v>
                </c:pt>
                <c:pt idx="10">
                  <c:v>111.97044746520997</c:v>
                </c:pt>
                <c:pt idx="11">
                  <c:v>112.13879956779387</c:v>
                </c:pt>
                <c:pt idx="12">
                  <c:v>112.30537526595737</c:v>
                </c:pt>
                <c:pt idx="13">
                  <c:v>112.469917101984</c:v>
                </c:pt>
                <c:pt idx="14">
                  <c:v>112.63214058230179</c:v>
                </c:pt>
                <c:pt idx="15">
                  <c:v>112.79173259461805</c:v>
                </c:pt>
                <c:pt idx="16">
                  <c:v>112.94834998147408</c:v>
                </c:pt>
                <c:pt idx="17">
                  <c:v>113.10161833903854</c:v>
                </c:pt>
                <c:pt idx="18">
                  <c:v>113.25113112071469</c:v>
                </c:pt>
                <c:pt idx="19">
                  <c:v>113.39644913573468</c:v>
                </c:pt>
                <c:pt idx="20">
                  <c:v>113.53710054273512</c:v>
                </c:pt>
                <c:pt idx="21">
                  <c:v>113.6725814465568</c:v>
                </c:pt>
                <c:pt idx="22">
                  <c:v>113.80235721221221</c:v>
                </c:pt>
                <c:pt idx="23">
                  <c:v>113.92586461197605</c:v>
                </c:pt>
                <c:pt idx="24">
                  <c:v>114.04251491860009</c:v>
                </c:pt>
                <c:pt idx="25">
                  <c:v>114.15169804838567</c:v>
                </c:pt>
                <c:pt idx="26">
                  <c:v>114.25278784094171</c:v>
                </c:pt>
                <c:pt idx="27">
                  <c:v>114.34514853674759</c:v>
                </c:pt>
                <c:pt idx="28">
                  <c:v>114.42814247828824</c:v>
                </c:pt>
                <c:pt idx="29">
                  <c:v>114.50113901521358</c:v>
                </c:pt>
                <c:pt idx="30">
                  <c:v>114.56352453911023</c:v>
                </c:pt>
                <c:pt idx="31">
                  <c:v>114.61471351039725</c:v>
                </c:pt>
                <c:pt idx="32">
                  <c:v>114.65416027099147</c:v>
                </c:pt>
                <c:pt idx="33">
                  <c:v>114.68137136530224</c:v>
                </c:pt>
                <c:pt idx="34">
                  <c:v>114.69591802347864</c:v>
                </c:pt>
                <c:pt idx="35">
                  <c:v>114.69744840020833</c:v>
                </c:pt>
                <c:pt idx="36">
                  <c:v>114.68569911582001</c:v>
                </c:pt>
                <c:pt idx="37">
                  <c:v>114.66050562000632</c:v>
                </c:pt>
                <c:pt idx="38">
                  <c:v>114.62181089745891</c:v>
                </c:pt>
                <c:pt idx="39">
                  <c:v>114.56967206294888</c:v>
                </c:pt>
                <c:pt idx="40">
                  <c:v>114.5042644525772</c:v>
                </c:pt>
                <c:pt idx="41">
                  <c:v>114.4258829070766</c:v>
                </c:pt>
                <c:pt idx="42">
                  <c:v>114.33494005821464</c:v>
                </c:pt>
                <c:pt idx="43">
                  <c:v>114.23196156374331</c:v>
                </c:pt>
                <c:pt idx="44">
                  <c:v>114.11757838080656</c:v>
                </c:pt>
                <c:pt idx="45">
                  <c:v>113.99251631160494</c:v>
                </c:pt>
                <c:pt idx="46">
                  <c:v>113.85758318737599</c:v>
                </c:pt>
                <c:pt idx="47">
                  <c:v>113.71365416716887</c:v>
                </c:pt>
                <c:pt idx="48">
                  <c:v>113.56165570822908</c:v>
                </c:pt>
                <c:pt idx="49">
                  <c:v>113.40254880968968</c:v>
                </c:pt>
                <c:pt idx="50">
                  <c:v>113.23731213869459</c:v>
                </c:pt>
                <c:pt idx="51">
                  <c:v>113.0669256195054</c:v>
                </c:pt>
                <c:pt idx="52">
                  <c:v>112.89235500608542</c:v>
                </c:pt>
                <c:pt idx="53">
                  <c:v>112.71453787399115</c:v>
                </c:pt>
                <c:pt idx="54">
                  <c:v>112.53437136642852</c:v>
                </c:pt>
                <c:pt idx="55">
                  <c:v>112.35270192076987</c:v>
                </c:pt>
                <c:pt idx="56">
                  <c:v>112.17031709390905</c:v>
                </c:pt>
                <c:pt idx="57">
                  <c:v>111.98793950457524</c:v>
                </c:pt>
                <c:pt idx="58">
                  <c:v>111.80622282346279</c:v>
                </c:pt>
                <c:pt idx="59">
                  <c:v>111.62574967121333</c:v>
                </c:pt>
                <c:pt idx="60">
                  <c:v>111.44703123150869</c:v>
                </c:pt>
                <c:pt idx="61">
                  <c:v>111.27050835176956</c:v>
                </c:pt>
                <c:pt idx="62">
                  <c:v>111.09655388589667</c:v>
                </c:pt>
                <c:pt idx="63">
                  <c:v>110.92547602992762</c:v>
                </c:pt>
                <c:pt idx="64">
                  <c:v>110.7575224096926</c:v>
                </c:pt>
                <c:pt idx="65">
                  <c:v>110.59288469664061</c:v>
                </c:pt>
                <c:pt idx="66">
                  <c:v>110.4317035511696</c:v>
                </c:pt>
                <c:pt idx="67">
                  <c:v>110.27407371949975</c:v>
                </c:pt>
                <c:pt idx="68">
                  <c:v>110.12004913825399</c:v>
                </c:pt>
                <c:pt idx="69">
                  <c:v>109.96964792875508</c:v>
                </c:pt>
                <c:pt idx="70">
                  <c:v>109.82285718937082</c:v>
                </c:pt>
                <c:pt idx="71">
                  <c:v>109.67963751818694</c:v>
                </c:pt>
                <c:pt idx="72">
                  <c:v>109.53992721936856</c:v>
                </c:pt>
                <c:pt idx="73">
                  <c:v>109.40364616456641</c:v>
                </c:pt>
                <c:pt idx="74">
                  <c:v>109.27069929563493</c:v>
                </c:pt>
                <c:pt idx="75">
                  <c:v>109.14097976691016</c:v>
                </c:pt>
                <c:pt idx="76">
                  <c:v>109.01437173460035</c:v>
                </c:pt>
                <c:pt idx="77">
                  <c:v>108.89075280778128</c:v>
                </c:pt>
                <c:pt idx="78">
                  <c:v>108.76999618039993</c:v>
                </c:pt>
                <c:pt idx="79">
                  <c:v>108.65197246690255</c:v>
                </c:pt>
                <c:pt idx="80">
                  <c:v>108.53655126593844</c:v>
                </c:pt>
                <c:pt idx="81">
                  <c:v>108.42360247732742</c:v>
                </c:pt>
                <c:pt idx="82">
                  <c:v>108.31299739737786</c:v>
                </c:pt>
                <c:pt idx="83">
                  <c:v>108.20460961691188</c:v>
                </c:pt>
                <c:pt idx="84">
                  <c:v>108.09831574518279</c:v>
                </c:pt>
                <c:pt idx="85">
                  <c:v>107.99399598139847</c:v>
                </c:pt>
                <c:pt idx="86">
                  <c:v>107.89153455391818</c:v>
                </c:pt>
                <c:pt idx="87">
                  <c:v>107.79082004545424</c:v>
                </c:pt>
                <c:pt idx="88">
                  <c:v>107.69174562086155</c:v>
                </c:pt>
                <c:pt idx="89">
                  <c:v>107.59420917238214</c:v>
                </c:pt>
                <c:pt idx="90">
                  <c:v>107.49811339556943</c:v>
                </c:pt>
                <c:pt idx="91">
                  <c:v>107.4033658075714</c:v>
                </c:pt>
                <c:pt idx="92">
                  <c:v>107.30987871801605</c:v>
                </c:pt>
                <c:pt idx="93">
                  <c:v>107.21756916142677</c:v>
                </c:pt>
                <c:pt idx="94">
                  <c:v>107.1263587989002</c:v>
                </c:pt>
                <c:pt idx="95">
                  <c:v>107.03617379570244</c:v>
                </c:pt>
                <c:pt idx="96">
                  <c:v>106.94694468047818</c:v>
                </c:pt>
                <c:pt idx="97">
                  <c:v>106.85860619091149</c:v>
                </c:pt>
                <c:pt idx="98">
                  <c:v>106.77109710992391</c:v>
                </c:pt>
                <c:pt idx="99">
                  <c:v>106.68436009583068</c:v>
                </c:pt>
                <c:pt idx="100">
                  <c:v>106.59834150929591</c:v>
                </c:pt>
                <c:pt idx="101">
                  <c:v>106.51299123942077</c:v>
                </c:pt>
                <c:pt idx="102">
                  <c:v>106.42826253085801</c:v>
                </c:pt>
                <c:pt idx="103">
                  <c:v>106.3441118134642</c:v>
                </c:pt>
                <c:pt idx="104">
                  <c:v>106.26049853566833</c:v>
                </c:pt>
                <c:pt idx="105">
                  <c:v>106.17738500244965</c:v>
                </c:pt>
                <c:pt idx="106">
                  <c:v>106.09473621856692</c:v>
                </c:pt>
                <c:pt idx="107">
                  <c:v>106.01251973746587</c:v>
                </c:pt>
                <c:pt idx="108">
                  <c:v>105.93070551610371</c:v>
                </c:pt>
                <c:pt idx="109">
                  <c:v>105.84926577576486</c:v>
                </c:pt>
                <c:pt idx="110">
                  <c:v>105.76817486880006</c:v>
                </c:pt>
                <c:pt idx="111">
                  <c:v>105.68740915109632</c:v>
                </c:pt>
                <c:pt idx="112">
                  <c:v>105.60694685997818</c:v>
                </c:pt>
                <c:pt idx="113">
                  <c:v>105.52676799714902</c:v>
                </c:pt>
                <c:pt idx="114">
                  <c:v>105.44685421620599</c:v>
                </c:pt>
                <c:pt idx="115">
                  <c:v>105.36718871420405</c:v>
                </c:pt>
                <c:pt idx="116">
                  <c:v>105.28775612670445</c:v>
                </c:pt>
                <c:pt idx="117">
                  <c:v>105.20854242572403</c:v>
                </c:pt>
                <c:pt idx="118">
                  <c:v>105.12953482000707</c:v>
                </c:pt>
                <c:pt idx="119">
                  <c:v>105.05072165707293</c:v>
                </c:pt>
                <c:pt idx="120">
                  <c:v>104.97209232655624</c:v>
                </c:pt>
                <c:pt idx="121">
                  <c:v>104.89363716445078</c:v>
                </c:pt>
                <c:pt idx="122">
                  <c:v>104.81534735799931</c:v>
                </c:pt>
                <c:pt idx="123">
                  <c:v>104.73721485113663</c:v>
                </c:pt>
                <c:pt idx="124">
                  <c:v>104.65923225058879</c:v>
                </c:pt>
                <c:pt idx="125">
                  <c:v>104.58139273295573</c:v>
                </c:pt>
                <c:pt idx="126">
                  <c:v>104.50368995334333</c:v>
                </c:pt>
                <c:pt idx="127">
                  <c:v>104.42611795635526</c:v>
                </c:pt>
                <c:pt idx="128">
                  <c:v>104.34867109048561</c:v>
                </c:pt>
                <c:pt idx="129">
                  <c:v>104.27134392715283</c:v>
                </c:pt>
                <c:pt idx="130">
                  <c:v>104.19413118576117</c:v>
                </c:pt>
                <c:pt idx="131">
                  <c:v>104.11702766625048</c:v>
                </c:pt>
                <c:pt idx="132">
                  <c:v>104.04002819057732</c:v>
                </c:pt>
                <c:pt idx="133">
                  <c:v>103.96312755445308</c:v>
                </c:pt>
                <c:pt idx="134">
                  <c:v>103.88632049043835</c:v>
                </c:pt>
                <c:pt idx="135">
                  <c:v>103.80960164316798</c:v>
                </c:pt>
                <c:pt idx="136">
                  <c:v>103.7329655570673</c:v>
                </c:pt>
                <c:pt idx="137">
                  <c:v>103.65640667644868</c:v>
                </c:pt>
                <c:pt idx="138">
                  <c:v>103.57991935737425</c:v>
                </c:pt>
                <c:pt idx="139">
                  <c:v>103.50349789018171</c:v>
                </c:pt>
                <c:pt idx="140">
                  <c:v>103.42713653112494</c:v>
                </c:pt>
                <c:pt idx="141">
                  <c:v>103.35082954122382</c:v>
                </c:pt>
                <c:pt idx="142">
                  <c:v>103.27457123016877</c:v>
                </c:pt>
                <c:pt idx="143">
                  <c:v>103.19835600300743</c:v>
                </c:pt>
                <c:pt idx="144">
                  <c:v>103.12217840735568</c:v>
                </c:pt>
                <c:pt idx="145">
                  <c:v>103.04603317901777</c:v>
                </c:pt>
                <c:pt idx="146">
                  <c:v>102.969915284151</c:v>
                </c:pt>
                <c:pt idx="147">
                  <c:v>102.89381995644474</c:v>
                </c:pt>
                <c:pt idx="148">
                  <c:v>102.81774272816972</c:v>
                </c:pt>
                <c:pt idx="149">
                  <c:v>102.7416794543595</c:v>
                </c:pt>
                <c:pt idx="150">
                  <c:v>102.66562632978396</c:v>
                </c:pt>
                <c:pt idx="151">
                  <c:v>102.58957989873632</c:v>
                </c:pt>
                <c:pt idx="152">
                  <c:v>102.5135370579666</c:v>
                </c:pt>
                <c:pt idx="153">
                  <c:v>102.43749505333976</c:v>
                </c:pt>
                <c:pt idx="154">
                  <c:v>102.3614514709745</c:v>
                </c:pt>
                <c:pt idx="155">
                  <c:v>102.28540422372924</c:v>
                </c:pt>
                <c:pt idx="156">
                  <c:v>102.20935153395092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112.3</c:v>
                </c:pt>
                <c:pt idx="1">
                  <c:v>113.2</c:v>
                </c:pt>
                <c:pt idx="2">
                  <c:v>114.467</c:v>
                </c:pt>
                <c:pt idx="3">
                  <c:v>114.65</c:v>
                </c:pt>
                <c:pt idx="4">
                  <c:v>113.017</c:v>
                </c:pt>
                <c:pt idx="5">
                  <c:v>115.217</c:v>
                </c:pt>
                <c:pt idx="6">
                  <c:v>115.167</c:v>
                </c:pt>
                <c:pt idx="7">
                  <c:v>114.283</c:v>
                </c:pt>
                <c:pt idx="8">
                  <c:v>114.5</c:v>
                </c:pt>
                <c:pt idx="9">
                  <c:v>114.167</c:v>
                </c:pt>
                <c:pt idx="10">
                  <c:v>114.5</c:v>
                </c:pt>
                <c:pt idx="11">
                  <c:v>113.517</c:v>
                </c:pt>
                <c:pt idx="12">
                  <c:v>113.767</c:v>
                </c:pt>
                <c:pt idx="13">
                  <c:v>115.283</c:v>
                </c:pt>
                <c:pt idx="14">
                  <c:v>114.75</c:v>
                </c:pt>
                <c:pt idx="15">
                  <c:v>115.18300000000001</c:v>
                </c:pt>
                <c:pt idx="16">
                  <c:v>114.617</c:v>
                </c:pt>
                <c:pt idx="17">
                  <c:v>114.5</c:v>
                </c:pt>
                <c:pt idx="18">
                  <c:v>115.5</c:v>
                </c:pt>
                <c:pt idx="19">
                  <c:v>117.017</c:v>
                </c:pt>
                <c:pt idx="20">
                  <c:v>116.43300000000001</c:v>
                </c:pt>
                <c:pt idx="21">
                  <c:v>115.31699999999999</c:v>
                </c:pt>
                <c:pt idx="22">
                  <c:v>115.45</c:v>
                </c:pt>
                <c:pt idx="23">
                  <c:v>115.417</c:v>
                </c:pt>
                <c:pt idx="24">
                  <c:v>114.733</c:v>
                </c:pt>
                <c:pt idx="25">
                  <c:v>115.967</c:v>
                </c:pt>
                <c:pt idx="26">
                  <c:v>113.983</c:v>
                </c:pt>
                <c:pt idx="27">
                  <c:v>116.217</c:v>
                </c:pt>
                <c:pt idx="28">
                  <c:v>118.167</c:v>
                </c:pt>
                <c:pt idx="29">
                  <c:v>116.1</c:v>
                </c:pt>
                <c:pt idx="30">
                  <c:v>117.383</c:v>
                </c:pt>
                <c:pt idx="31">
                  <c:v>118.417</c:v>
                </c:pt>
                <c:pt idx="32">
                  <c:v>117.1</c:v>
                </c:pt>
                <c:pt idx="33">
                  <c:v>116.18300000000001</c:v>
                </c:pt>
                <c:pt idx="34">
                  <c:v>116.983</c:v>
                </c:pt>
                <c:pt idx="35">
                  <c:v>118.383</c:v>
                </c:pt>
                <c:pt idx="36">
                  <c:v>117.7</c:v>
                </c:pt>
                <c:pt idx="37">
                  <c:v>119.5</c:v>
                </c:pt>
                <c:pt idx="38">
                  <c:v>118.467</c:v>
                </c:pt>
                <c:pt idx="39">
                  <c:v>118.383</c:v>
                </c:pt>
                <c:pt idx="40">
                  <c:v>118.5</c:v>
                </c:pt>
                <c:pt idx="41">
                  <c:v>120.267</c:v>
                </c:pt>
                <c:pt idx="42">
                  <c:v>120.45</c:v>
                </c:pt>
                <c:pt idx="43">
                  <c:v>122.65</c:v>
                </c:pt>
                <c:pt idx="44">
                  <c:v>121.45</c:v>
                </c:pt>
                <c:pt idx="45">
                  <c:v>124.93300000000001</c:v>
                </c:pt>
                <c:pt idx="46">
                  <c:v>124.533</c:v>
                </c:pt>
                <c:pt idx="47">
                  <c:v>129.75</c:v>
                </c:pt>
                <c:pt idx="48">
                  <c:v>133.6</c:v>
                </c:pt>
                <c:pt idx="49">
                  <c:v>141.733</c:v>
                </c:pt>
                <c:pt idx="50">
                  <c:v>151.15</c:v>
                </c:pt>
                <c:pt idx="51">
                  <c:v>165.28299999999999</c:v>
                </c:pt>
                <c:pt idx="52">
                  <c:v>182.15</c:v>
                </c:pt>
                <c:pt idx="53">
                  <c:v>198.75</c:v>
                </c:pt>
                <c:pt idx="54">
                  <c:v>209.11699999999999</c:v>
                </c:pt>
                <c:pt idx="55">
                  <c:v>216.75</c:v>
                </c:pt>
                <c:pt idx="56">
                  <c:v>222.167</c:v>
                </c:pt>
                <c:pt idx="57">
                  <c:v>222.38300000000001</c:v>
                </c:pt>
                <c:pt idx="58">
                  <c:v>218.28299999999999</c:v>
                </c:pt>
                <c:pt idx="59">
                  <c:v>208.18299999999999</c:v>
                </c:pt>
                <c:pt idx="60">
                  <c:v>186.06700000000001</c:v>
                </c:pt>
                <c:pt idx="61">
                  <c:v>148.6</c:v>
                </c:pt>
                <c:pt idx="62">
                  <c:v>119.1</c:v>
                </c:pt>
                <c:pt idx="63">
                  <c:v>113.68300000000001</c:v>
                </c:pt>
                <c:pt idx="64">
                  <c:v>114.7</c:v>
                </c:pt>
                <c:pt idx="65">
                  <c:v>113.267</c:v>
                </c:pt>
                <c:pt idx="66">
                  <c:v>115.283</c:v>
                </c:pt>
                <c:pt idx="67">
                  <c:v>118.617</c:v>
                </c:pt>
                <c:pt idx="68">
                  <c:v>121.833</c:v>
                </c:pt>
                <c:pt idx="69">
                  <c:v>129.1</c:v>
                </c:pt>
                <c:pt idx="70">
                  <c:v>137.53299999999999</c:v>
                </c:pt>
                <c:pt idx="71">
                  <c:v>146.71700000000001</c:v>
                </c:pt>
                <c:pt idx="72">
                  <c:v>160.85</c:v>
                </c:pt>
                <c:pt idx="73">
                  <c:v>172.167</c:v>
                </c:pt>
                <c:pt idx="74">
                  <c:v>181.13300000000001</c:v>
                </c:pt>
                <c:pt idx="75">
                  <c:v>189.93299999999999</c:v>
                </c:pt>
                <c:pt idx="76">
                  <c:v>191.21700000000001</c:v>
                </c:pt>
                <c:pt idx="77">
                  <c:v>191.06700000000001</c:v>
                </c:pt>
                <c:pt idx="78">
                  <c:v>185.53299999999999</c:v>
                </c:pt>
                <c:pt idx="79">
                  <c:v>168.38300000000001</c:v>
                </c:pt>
                <c:pt idx="80">
                  <c:v>138.9</c:v>
                </c:pt>
                <c:pt idx="81">
                  <c:v>114.133</c:v>
                </c:pt>
                <c:pt idx="82">
                  <c:v>109</c:v>
                </c:pt>
                <c:pt idx="83">
                  <c:v>109.1</c:v>
                </c:pt>
                <c:pt idx="84">
                  <c:v>108.533</c:v>
                </c:pt>
                <c:pt idx="85">
                  <c:v>109.267</c:v>
                </c:pt>
                <c:pt idx="86">
                  <c:v>107.35</c:v>
                </c:pt>
                <c:pt idx="87">
                  <c:v>109.017</c:v>
                </c:pt>
                <c:pt idx="88">
                  <c:v>107.667</c:v>
                </c:pt>
                <c:pt idx="89">
                  <c:v>108.083</c:v>
                </c:pt>
                <c:pt idx="90">
                  <c:v>109.55</c:v>
                </c:pt>
                <c:pt idx="91">
                  <c:v>108.65</c:v>
                </c:pt>
                <c:pt idx="92">
                  <c:v>108.45</c:v>
                </c:pt>
                <c:pt idx="93">
                  <c:v>109.45</c:v>
                </c:pt>
                <c:pt idx="94">
                  <c:v>109.217</c:v>
                </c:pt>
                <c:pt idx="95">
                  <c:v>108.533</c:v>
                </c:pt>
                <c:pt idx="96">
                  <c:v>109.55</c:v>
                </c:pt>
                <c:pt idx="97">
                  <c:v>110.783</c:v>
                </c:pt>
                <c:pt idx="98">
                  <c:v>109.56699999999999</c:v>
                </c:pt>
                <c:pt idx="99">
                  <c:v>109.533</c:v>
                </c:pt>
                <c:pt idx="100">
                  <c:v>109.267</c:v>
                </c:pt>
                <c:pt idx="101">
                  <c:v>109.6</c:v>
                </c:pt>
                <c:pt idx="102">
                  <c:v>108.617</c:v>
                </c:pt>
                <c:pt idx="103">
                  <c:v>109.8</c:v>
                </c:pt>
                <c:pt idx="104">
                  <c:v>108.267</c:v>
                </c:pt>
                <c:pt idx="105">
                  <c:v>110.267</c:v>
                </c:pt>
                <c:pt idx="106">
                  <c:v>114.133</c:v>
                </c:pt>
                <c:pt idx="107">
                  <c:v>118.733</c:v>
                </c:pt>
                <c:pt idx="108">
                  <c:v>121.917</c:v>
                </c:pt>
                <c:pt idx="109">
                  <c:v>125.883</c:v>
                </c:pt>
                <c:pt idx="110">
                  <c:v>124.167</c:v>
                </c:pt>
                <c:pt idx="111">
                  <c:v>123.333</c:v>
                </c:pt>
                <c:pt idx="112">
                  <c:v>121.633</c:v>
                </c:pt>
                <c:pt idx="113">
                  <c:v>118.217</c:v>
                </c:pt>
                <c:pt idx="114">
                  <c:v>112.867</c:v>
                </c:pt>
                <c:pt idx="115">
                  <c:v>107.31699999999999</c:v>
                </c:pt>
                <c:pt idx="116">
                  <c:v>106.467</c:v>
                </c:pt>
                <c:pt idx="117">
                  <c:v>104.667</c:v>
                </c:pt>
                <c:pt idx="118">
                  <c:v>103.667</c:v>
                </c:pt>
                <c:pt idx="119">
                  <c:v>104.35</c:v>
                </c:pt>
                <c:pt idx="120">
                  <c:v>104.7</c:v>
                </c:pt>
                <c:pt idx="121">
                  <c:v>104.55</c:v>
                </c:pt>
                <c:pt idx="122">
                  <c:v>104.467</c:v>
                </c:pt>
                <c:pt idx="123">
                  <c:v>104.667</c:v>
                </c:pt>
                <c:pt idx="124">
                  <c:v>105.45</c:v>
                </c:pt>
                <c:pt idx="125">
                  <c:v>104.3</c:v>
                </c:pt>
                <c:pt idx="126">
                  <c:v>102.81699999999999</c:v>
                </c:pt>
                <c:pt idx="127">
                  <c:v>104.8</c:v>
                </c:pt>
                <c:pt idx="128">
                  <c:v>103.517</c:v>
                </c:pt>
                <c:pt idx="129">
                  <c:v>103.75</c:v>
                </c:pt>
                <c:pt idx="130">
                  <c:v>103.883</c:v>
                </c:pt>
                <c:pt idx="131">
                  <c:v>107.917</c:v>
                </c:pt>
                <c:pt idx="132">
                  <c:v>109.65</c:v>
                </c:pt>
                <c:pt idx="133">
                  <c:v>111.15</c:v>
                </c:pt>
                <c:pt idx="134">
                  <c:v>111.717</c:v>
                </c:pt>
                <c:pt idx="135">
                  <c:v>113.883</c:v>
                </c:pt>
                <c:pt idx="136">
                  <c:v>113.783</c:v>
                </c:pt>
                <c:pt idx="137">
                  <c:v>114.417</c:v>
                </c:pt>
                <c:pt idx="138">
                  <c:v>112.217</c:v>
                </c:pt>
                <c:pt idx="139">
                  <c:v>109.617</c:v>
                </c:pt>
                <c:pt idx="140">
                  <c:v>103.56699999999999</c:v>
                </c:pt>
                <c:pt idx="141">
                  <c:v>105.43300000000001</c:v>
                </c:pt>
                <c:pt idx="142">
                  <c:v>102.533</c:v>
                </c:pt>
                <c:pt idx="143">
                  <c:v>104.383</c:v>
                </c:pt>
                <c:pt idx="144">
                  <c:v>102.883</c:v>
                </c:pt>
                <c:pt idx="145">
                  <c:v>102.06699999999999</c:v>
                </c:pt>
                <c:pt idx="146">
                  <c:v>100.9</c:v>
                </c:pt>
                <c:pt idx="147">
                  <c:v>103.1</c:v>
                </c:pt>
                <c:pt idx="148">
                  <c:v>101.967</c:v>
                </c:pt>
                <c:pt idx="149">
                  <c:v>104.033</c:v>
                </c:pt>
                <c:pt idx="150">
                  <c:v>103.333</c:v>
                </c:pt>
                <c:pt idx="151">
                  <c:v>102.81699999999999</c:v>
                </c:pt>
                <c:pt idx="152">
                  <c:v>102.967</c:v>
                </c:pt>
                <c:pt idx="153">
                  <c:v>103.95</c:v>
                </c:pt>
                <c:pt idx="154">
                  <c:v>102.367</c:v>
                </c:pt>
                <c:pt idx="155">
                  <c:v>104.3</c:v>
                </c:pt>
                <c:pt idx="156">
                  <c:v>101.7</c:v>
                </c:pt>
                <c:pt idx="157">
                  <c:v>101.18300000000001</c:v>
                </c:pt>
                <c:pt idx="158">
                  <c:v>103.533</c:v>
                </c:pt>
                <c:pt idx="159">
                  <c:v>102.033</c:v>
                </c:pt>
                <c:pt idx="160">
                  <c:v>102.617</c:v>
                </c:pt>
                <c:pt idx="161">
                  <c:v>103.617</c:v>
                </c:pt>
                <c:pt idx="162">
                  <c:v>102.1</c:v>
                </c:pt>
                <c:pt idx="163">
                  <c:v>103.283</c:v>
                </c:pt>
                <c:pt idx="164">
                  <c:v>100.93300000000001</c:v>
                </c:pt>
                <c:pt idx="165">
                  <c:v>102.15</c:v>
                </c:pt>
                <c:pt idx="166">
                  <c:v>102.583</c:v>
                </c:pt>
                <c:pt idx="167">
                  <c:v>103.167</c:v>
                </c:pt>
                <c:pt idx="168">
                  <c:v>102.65</c:v>
                </c:pt>
                <c:pt idx="169">
                  <c:v>102.9</c:v>
                </c:pt>
                <c:pt idx="170">
                  <c:v>104.1</c:v>
                </c:pt>
                <c:pt idx="171">
                  <c:v>103.617</c:v>
                </c:pt>
                <c:pt idx="172">
                  <c:v>102.25</c:v>
                </c:pt>
                <c:pt idx="173">
                  <c:v>103.267</c:v>
                </c:pt>
                <c:pt idx="174">
                  <c:v>101.45</c:v>
                </c:pt>
                <c:pt idx="175">
                  <c:v>101.417</c:v>
                </c:pt>
                <c:pt idx="176">
                  <c:v>103.5</c:v>
                </c:pt>
                <c:pt idx="177">
                  <c:v>102.15</c:v>
                </c:pt>
                <c:pt idx="178">
                  <c:v>104.367</c:v>
                </c:pt>
                <c:pt idx="179">
                  <c:v>103.9</c:v>
                </c:pt>
                <c:pt idx="180">
                  <c:v>103.017</c:v>
                </c:pt>
                <c:pt idx="181">
                  <c:v>104.583</c:v>
                </c:pt>
                <c:pt idx="182">
                  <c:v>103.217</c:v>
                </c:pt>
                <c:pt idx="183">
                  <c:v>102.35</c:v>
                </c:pt>
                <c:pt idx="184">
                  <c:v>102.967</c:v>
                </c:pt>
                <c:pt idx="185">
                  <c:v>100.7</c:v>
                </c:pt>
                <c:pt idx="186">
                  <c:v>103.133</c:v>
                </c:pt>
                <c:pt idx="187">
                  <c:v>101.9</c:v>
                </c:pt>
                <c:pt idx="188">
                  <c:v>103.133</c:v>
                </c:pt>
                <c:pt idx="189">
                  <c:v>101.167</c:v>
                </c:pt>
                <c:pt idx="190">
                  <c:v>103.517</c:v>
                </c:pt>
                <c:pt idx="191">
                  <c:v>101.3</c:v>
                </c:pt>
                <c:pt idx="192">
                  <c:v>102.18300000000001</c:v>
                </c:pt>
                <c:pt idx="193">
                  <c:v>102.85</c:v>
                </c:pt>
                <c:pt idx="194">
                  <c:v>102.55</c:v>
                </c:pt>
                <c:pt idx="195">
                  <c:v>102.75</c:v>
                </c:pt>
                <c:pt idx="196">
                  <c:v>101.783</c:v>
                </c:pt>
                <c:pt idx="197">
                  <c:v>100.733</c:v>
                </c:pt>
                <c:pt idx="198">
                  <c:v>101.45</c:v>
                </c:pt>
                <c:pt idx="199">
                  <c:v>101.867</c:v>
                </c:pt>
                <c:pt idx="200">
                  <c:v>103.43300000000001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113.81058792831308</c:v>
                </c:pt>
                <c:pt idx="11">
                  <c:v>113.99962034657962</c:v>
                </c:pt>
                <c:pt idx="12">
                  <c:v>114.18772942746767</c:v>
                </c:pt>
                <c:pt idx="13">
                  <c:v>114.37471408263258</c:v>
                </c:pt>
                <c:pt idx="14">
                  <c:v>114.56034724316785</c:v>
                </c:pt>
                <c:pt idx="15">
                  <c:v>114.74437368749972</c:v>
                </c:pt>
                <c:pt idx="16">
                  <c:v>114.92650788218414</c:v>
                </c:pt>
                <c:pt idx="17">
                  <c:v>115.10643188740744</c:v>
                </c:pt>
                <c:pt idx="18">
                  <c:v>115.28379339122135</c:v>
                </c:pt>
                <c:pt idx="19">
                  <c:v>115.45820395074956</c:v>
                </c:pt>
                <c:pt idx="20">
                  <c:v>115.62923753596279</c:v>
                </c:pt>
                <c:pt idx="21">
                  <c:v>115.79642949508963</c:v>
                </c:pt>
                <c:pt idx="22">
                  <c:v>115.95927609722516</c:v>
                </c:pt>
                <c:pt idx="23">
                  <c:v>116.11723487240617</c:v>
                </c:pt>
                <c:pt idx="24">
                  <c:v>116.26972609390521</c:v>
                </c:pt>
                <c:pt idx="25">
                  <c:v>116.41613599405295</c:v>
                </c:pt>
                <c:pt idx="26">
                  <c:v>116.55582279034857</c:v>
                </c:pt>
                <c:pt idx="27">
                  <c:v>116.68812753077331</c:v>
                </c:pt>
                <c:pt idx="28">
                  <c:v>116.8123934953308</c:v>
                </c:pt>
                <c:pt idx="29">
                  <c:v>116.92800096549693</c:v>
                </c:pt>
                <c:pt idx="30">
                  <c:v>117.03442939903238</c:v>
                </c:pt>
                <c:pt idx="31">
                  <c:v>117.13136749079734</c:v>
                </c:pt>
                <c:pt idx="32">
                  <c:v>117.21890448560947</c:v>
                </c:pt>
                <c:pt idx="33">
                  <c:v>117.29785450923308</c:v>
                </c:pt>
                <c:pt idx="34">
                  <c:v>117.37028988787556</c:v>
                </c:pt>
                <c:pt idx="35">
                  <c:v>117.44038790717606</c:v>
                </c:pt>
                <c:pt idx="36">
                  <c:v>117.51572345738779</c:v>
                </c:pt>
                <c:pt idx="37">
                  <c:v>117.60915797319689</c:v>
                </c:pt>
                <c:pt idx="38">
                  <c:v>117.74146754779078</c:v>
                </c:pt>
                <c:pt idx="39">
                  <c:v>117.94479898205644</c:v>
                </c:pt>
                <c:pt idx="40">
                  <c:v>118.26691793422631</c:v>
                </c:pt>
                <c:pt idx="41">
                  <c:v>118.77599811938641</c:v>
                </c:pt>
                <c:pt idx="42">
                  <c:v>119.56538878380326</c:v>
                </c:pt>
                <c:pt idx="43">
                  <c:v>120.75741100913037</c:v>
                </c:pt>
                <c:pt idx="44">
                  <c:v>122.50483312378594</c:v>
                </c:pt>
                <c:pt idx="45">
                  <c:v>124.9883683592747</c:v>
                </c:pt>
                <c:pt idx="46">
                  <c:v>128.40846807518972</c:v>
                </c:pt>
                <c:pt idx="47">
                  <c:v>132.97000597124634</c:v>
                </c:pt>
                <c:pt idx="48">
                  <c:v>138.85928100534207</c:v>
                </c:pt>
                <c:pt idx="49">
                  <c:v>146.2141324951576</c:v>
                </c:pt>
                <c:pt idx="50">
                  <c:v>155.0897340587654</c:v>
                </c:pt>
                <c:pt idx="51">
                  <c:v>165.42450662287749</c:v>
                </c:pt>
                <c:pt idx="52">
                  <c:v>177.01199777458942</c:v>
                </c:pt>
                <c:pt idx="53">
                  <c:v>189.48356813709208</c:v>
                </c:pt>
                <c:pt idx="54">
                  <c:v>202.29189879024725</c:v>
                </c:pt>
                <c:pt idx="55">
                  <c:v>214.61167794605507</c:v>
                </c:pt>
                <c:pt idx="56">
                  <c:v>224.9019454788145</c:v>
                </c:pt>
                <c:pt idx="57">
                  <c:v>229.97609719516203</c:v>
                </c:pt>
                <c:pt idx="58">
                  <c:v>224.810951059644</c:v>
                </c:pt>
                <c:pt idx="59">
                  <c:v>205.84262242238023</c:v>
                </c:pt>
                <c:pt idx="60">
                  <c:v>176.62659517968828</c:v>
                </c:pt>
                <c:pt idx="61">
                  <c:v>147.75004869274517</c:v>
                </c:pt>
                <c:pt idx="62">
                  <c:v>128.28162320090254</c:v>
                </c:pt>
                <c:pt idx="63">
                  <c:v>119.38395210044811</c:v>
                </c:pt>
                <c:pt idx="64">
                  <c:v>117.07368043287691</c:v>
                </c:pt>
                <c:pt idx="65">
                  <c:v>117.66780572521949</c:v>
                </c:pt>
                <c:pt idx="66">
                  <c:v>119.58307151642686</c:v>
                </c:pt>
                <c:pt idx="67">
                  <c:v>122.52684059816548</c:v>
                </c:pt>
                <c:pt idx="68">
                  <c:v>126.61604943845241</c:v>
                </c:pt>
                <c:pt idx="69">
                  <c:v>132.01775763492165</c:v>
                </c:pt>
                <c:pt idx="70">
                  <c:v>138.83662358534463</c:v>
                </c:pt>
                <c:pt idx="71">
                  <c:v>147.05985010495493</c:v>
                </c:pt>
                <c:pt idx="72">
                  <c:v>156.51574366718134</c:v>
                </c:pt>
                <c:pt idx="73">
                  <c:v>166.84736668585549</c:v>
                </c:pt>
                <c:pt idx="74">
                  <c:v>177.49666124804412</c:v>
                </c:pt>
                <c:pt idx="75">
                  <c:v>187.59508787551852</c:v>
                </c:pt>
                <c:pt idx="76">
                  <c:v>195.34948129763933</c:v>
                </c:pt>
                <c:pt idx="77">
                  <c:v>196.72749170218145</c:v>
                </c:pt>
                <c:pt idx="78">
                  <c:v>186.15949223244365</c:v>
                </c:pt>
                <c:pt idx="79">
                  <c:v>163.19475687182845</c:v>
                </c:pt>
                <c:pt idx="80">
                  <c:v>137.50440354150246</c:v>
                </c:pt>
                <c:pt idx="81">
                  <c:v>120.12635760379034</c:v>
                </c:pt>
                <c:pt idx="82">
                  <c:v>112.74878667355053</c:v>
                </c:pt>
                <c:pt idx="83">
                  <c:v>110.69789318243559</c:v>
                </c:pt>
                <c:pt idx="84">
                  <c:v>110.23559761252152</c:v>
                </c:pt>
                <c:pt idx="85">
                  <c:v>110.05693971618545</c:v>
                </c:pt>
                <c:pt idx="86">
                  <c:v>109.91078815947375</c:v>
                </c:pt>
                <c:pt idx="87">
                  <c:v>109.76857446945331</c:v>
                </c:pt>
                <c:pt idx="88">
                  <c:v>109.62824036832652</c:v>
                </c:pt>
                <c:pt idx="89">
                  <c:v>109.48960468694686</c:v>
                </c:pt>
                <c:pt idx="90">
                  <c:v>109.35257032078114</c:v>
                </c:pt>
                <c:pt idx="91">
                  <c:v>109.21704625534748</c:v>
                </c:pt>
                <c:pt idx="92">
                  <c:v>109.08294615300487</c:v>
                </c:pt>
                <c:pt idx="93">
                  <c:v>108.95019069835531</c:v>
                </c:pt>
                <c:pt idx="94">
                  <c:v>108.818717546912</c:v>
                </c:pt>
                <c:pt idx="95">
                  <c:v>108.68852071876735</c:v>
                </c:pt>
                <c:pt idx="96">
                  <c:v>108.55979177296284</c:v>
                </c:pt>
                <c:pt idx="97">
                  <c:v>108.4333727559678</c:v>
                </c:pt>
                <c:pt idx="98">
                  <c:v>108.31204838310958</c:v>
                </c:pt>
                <c:pt idx="99">
                  <c:v>108.20379542592754</c:v>
                </c:pt>
                <c:pt idx="100">
                  <c:v>108.12888762341079</c:v>
                </c:pt>
                <c:pt idx="101">
                  <c:v>108.13307699665138</c:v>
                </c:pt>
                <c:pt idx="102">
                  <c:v>108.30727581545358</c:v>
                </c:pt>
                <c:pt idx="103">
                  <c:v>108.80773773676924</c:v>
                </c:pt>
                <c:pt idx="104">
                  <c:v>109.85837694373375</c:v>
                </c:pt>
                <c:pt idx="105">
                  <c:v>111.70343789589656</c:v>
                </c:pt>
                <c:pt idx="106">
                  <c:v>114.48104879096321</c:v>
                </c:pt>
                <c:pt idx="107">
                  <c:v>118.03144637007586</c:v>
                </c:pt>
                <c:pt idx="108">
                  <c:v>121.74245572876625</c:v>
                </c:pt>
                <c:pt idx="109">
                  <c:v>124.60654871060096</c:v>
                </c:pt>
                <c:pt idx="110">
                  <c:v>125.59628979056365</c:v>
                </c:pt>
                <c:pt idx="111">
                  <c:v>124.21490432303467</c:v>
                </c:pt>
                <c:pt idx="112">
                  <c:v>120.83835141747522</c:v>
                </c:pt>
                <c:pt idx="113">
                  <c:v>116.54102780627223</c:v>
                </c:pt>
                <c:pt idx="114">
                  <c:v>112.50817287163525</c:v>
                </c:pt>
                <c:pt idx="115">
                  <c:v>109.48145449968735</c:v>
                </c:pt>
                <c:pt idx="116">
                  <c:v>107.59643815846994</c:v>
                </c:pt>
                <c:pt idx="117">
                  <c:v>106.58909604426981</c:v>
                </c:pt>
                <c:pt idx="118">
                  <c:v>106.09877275587429</c:v>
                </c:pt>
                <c:pt idx="119">
                  <c:v>105.85236222997655</c:v>
                </c:pt>
                <c:pt idx="120">
                  <c:v>105.70020623972573</c:v>
                </c:pt>
                <c:pt idx="121">
                  <c:v>105.57846300652423</c:v>
                </c:pt>
                <c:pt idx="122">
                  <c:v>105.46526120162436</c:v>
                </c:pt>
                <c:pt idx="123">
                  <c:v>105.35448935091925</c:v>
                </c:pt>
                <c:pt idx="124">
                  <c:v>105.24474926490326</c:v>
                </c:pt>
                <c:pt idx="125">
                  <c:v>105.1357993202494</c:v>
                </c:pt>
                <c:pt idx="126">
                  <c:v>105.027745763159</c:v>
                </c:pt>
                <c:pt idx="127">
                  <c:v>104.92157406639137</c:v>
                </c:pt>
                <c:pt idx="128">
                  <c:v>104.8228492083488</c:v>
                </c:pt>
                <c:pt idx="129">
                  <c:v>104.75620498833516</c:v>
                </c:pt>
                <c:pt idx="130">
                  <c:v>104.80542801154958</c:v>
                </c:pt>
                <c:pt idx="131">
                  <c:v>105.18215609451472</c:v>
                </c:pt>
                <c:pt idx="132">
                  <c:v>106.25547547047347</c:v>
                </c:pt>
                <c:pt idx="133">
                  <c:v>108.37381874045661</c:v>
                </c:pt>
                <c:pt idx="134">
                  <c:v>111.39990258204139</c:v>
                </c:pt>
                <c:pt idx="135">
                  <c:v>114.32922180338412</c:v>
                </c:pt>
                <c:pt idx="136">
                  <c:v>115.66855272224416</c:v>
                </c:pt>
                <c:pt idx="137">
                  <c:v>114.57381986423438</c:v>
                </c:pt>
                <c:pt idx="138">
                  <c:v>111.62008246558896</c:v>
                </c:pt>
                <c:pt idx="139">
                  <c:v>108.28231301145861</c:v>
                </c:pt>
                <c:pt idx="140">
                  <c:v>105.74318776300112</c:v>
                </c:pt>
                <c:pt idx="141">
                  <c:v>104.2965817165567</c:v>
                </c:pt>
                <c:pt idx="142">
                  <c:v>103.63205911021244</c:v>
                </c:pt>
                <c:pt idx="143">
                  <c:v>103.35004516133355</c:v>
                </c:pt>
                <c:pt idx="144">
                  <c:v>103.20558879328752</c:v>
                </c:pt>
                <c:pt idx="145">
                  <c:v>103.09871421054883</c:v>
                </c:pt>
                <c:pt idx="146">
                  <c:v>102.99981420456545</c:v>
                </c:pt>
                <c:pt idx="147">
                  <c:v>102.9022695622451</c:v>
                </c:pt>
                <c:pt idx="148">
                  <c:v>102.80491564318538</c:v>
                </c:pt>
                <c:pt idx="149">
                  <c:v>102.70756241955229</c:v>
                </c:pt>
                <c:pt idx="150">
                  <c:v>102.61015603285324</c:v>
                </c:pt>
                <c:pt idx="151">
                  <c:v>102.51266060793216</c:v>
                </c:pt>
                <c:pt idx="152">
                  <c:v>102.41504553901329</c:v>
                </c:pt>
                <c:pt idx="153">
                  <c:v>102.31728441267396</c:v>
                </c:pt>
                <c:pt idx="154">
                  <c:v>102.21935485037194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113.81058792831129</c:v>
                </c:pt>
                <c:pt idx="11">
                  <c:v>113.99962034657324</c:v>
                </c:pt>
                <c:pt idx="12">
                  <c:v>114.18772942744555</c:v>
                </c:pt>
                <c:pt idx="13">
                  <c:v>114.37471408255779</c:v>
                </c:pt>
                <c:pt idx="14">
                  <c:v>114.56034724292147</c:v>
                </c:pt>
                <c:pt idx="15">
                  <c:v>114.74437368670871</c:v>
                </c:pt>
                <c:pt idx="16">
                  <c:v>114.92650787970925</c:v>
                </c:pt>
                <c:pt idx="17">
                  <c:v>115.10643187986065</c:v>
                </c:pt>
                <c:pt idx="18">
                  <c:v>115.28379336879318</c:v>
                </c:pt>
                <c:pt idx="19">
                  <c:v>115.45820388578883</c:v>
                </c:pt>
                <c:pt idx="20">
                  <c:v>115.62923735259061</c:v>
                </c:pt>
                <c:pt idx="21">
                  <c:v>115.79642899061251</c:v>
                </c:pt>
                <c:pt idx="22">
                  <c:v>115.95927474460782</c:v>
                </c:pt>
                <c:pt idx="23">
                  <c:v>116.11723133785809</c:v>
                </c:pt>
                <c:pt idx="24">
                  <c:v>116.26971709233425</c:v>
                </c:pt>
                <c:pt idx="25">
                  <c:v>116.41611365173684</c:v>
                </c:pt>
                <c:pt idx="26">
                  <c:v>116.55576874435029</c:v>
                </c:pt>
                <c:pt idx="27">
                  <c:v>116.6880001146575</c:v>
                </c:pt>
                <c:pt idx="28">
                  <c:v>116.81210073606567</c:v>
                </c:pt>
                <c:pt idx="29">
                  <c:v>116.92734539046815</c:v>
                </c:pt>
                <c:pt idx="30">
                  <c:v>117.03299866263734</c:v>
                </c:pt>
                <c:pt idx="31">
                  <c:v>117.12832434811877</c:v>
                </c:pt>
                <c:pt idx="32">
                  <c:v>117.21259621271342</c:v>
                </c:pt>
                <c:pt idx="33">
                  <c:v>117.28510997118275</c:v>
                </c:pt>
                <c:pt idx="34">
                  <c:v>117.34519627511818</c:v>
                </c:pt>
                <c:pt idx="35">
                  <c:v>117.39223441892875</c:v>
                </c:pt>
                <c:pt idx="36">
                  <c:v>117.42566639382851</c:v>
                </c:pt>
                <c:pt idx="37">
                  <c:v>117.44501084879029</c:v>
                </c:pt>
                <c:pt idx="38">
                  <c:v>117.4498764615043</c:v>
                </c:pt>
                <c:pt idx="39">
                  <c:v>117.43997418825013</c:v>
                </c:pt>
                <c:pt idx="40">
                  <c:v>117.41512785526623</c:v>
                </c:pt>
                <c:pt idx="41">
                  <c:v>117.37528258007968</c:v>
                </c:pt>
                <c:pt idx="42">
                  <c:v>117.32051057133593</c:v>
                </c:pt>
                <c:pt idx="43">
                  <c:v>117.2510139489778</c:v>
                </c:pt>
                <c:pt idx="44">
                  <c:v>117.167124348939</c:v>
                </c:pt>
                <c:pt idx="45">
                  <c:v>117.0692992205058</c:v>
                </c:pt>
                <c:pt idx="46">
                  <c:v>116.95811488025487</c:v>
                </c:pt>
                <c:pt idx="47">
                  <c:v>116.83425654248218</c:v>
                </c:pt>
                <c:pt idx="48">
                  <c:v>116.69850569037784</c:v>
                </c:pt>
                <c:pt idx="49">
                  <c:v>116.55172527387622</c:v>
                </c:pt>
                <c:pt idx="50">
                  <c:v>116.3948433102553</c:v>
                </c:pt>
                <c:pt idx="51">
                  <c:v>116.22883551637933</c:v>
                </c:pt>
                <c:pt idx="52">
                  <c:v>116.05470761477132</c:v>
                </c:pt>
                <c:pt idx="53">
                  <c:v>115.87347793089782</c:v>
                </c:pt>
                <c:pt idx="54">
                  <c:v>115.68616084079757</c:v>
                </c:pt>
                <c:pt idx="55">
                  <c:v>115.49375154360038</c:v>
                </c:pt>
                <c:pt idx="56">
                  <c:v>115.29721253114414</c:v>
                </c:pt>
                <c:pt idx="57">
                  <c:v>115.09746201582705</c:v>
                </c:pt>
                <c:pt idx="58">
                  <c:v>114.89536446655345</c:v>
                </c:pt>
                <c:pt idx="59">
                  <c:v>114.69172329842375</c:v>
                </c:pt>
                <c:pt idx="60">
                  <c:v>114.48727567024916</c:v>
                </c:pt>
                <c:pt idx="61">
                  <c:v>114.28268926869147</c:v>
                </c:pt>
                <c:pt idx="62">
                  <c:v>114.07856090060727</c:v>
                </c:pt>
                <c:pt idx="63">
                  <c:v>113.87541667613556</c:v>
                </c:pt>
                <c:pt idx="64">
                  <c:v>113.67371354301733</c:v>
                </c:pt>
                <c:pt idx="65">
                  <c:v>113.47384192546012</c:v>
                </c:pt>
                <c:pt idx="66">
                  <c:v>113.27612922591078</c:v>
                </c:pt>
                <c:pt idx="67">
                  <c:v>113.08084396252225</c:v>
                </c:pt>
                <c:pt idx="68">
                  <c:v>112.88820033610823</c:v>
                </c:pt>
                <c:pt idx="69">
                  <c:v>112.69836304544452</c:v>
                </c:pt>
                <c:pt idx="70">
                  <c:v>112.51145219674116</c:v>
                </c:pt>
                <c:pt idx="71">
                  <c:v>112.32754818024097</c:v>
                </c:pt>
                <c:pt idx="72">
                  <c:v>112.14669641289929</c:v>
                </c:pt>
                <c:pt idx="73">
                  <c:v>111.96891187005771</c:v>
                </c:pt>
                <c:pt idx="74">
                  <c:v>111.79418335038436</c:v>
                </c:pt>
                <c:pt idx="75">
                  <c:v>111.62247743683608</c:v>
                </c:pt>
                <c:pt idx="76">
                  <c:v>111.45374213194765</c:v>
                </c:pt>
                <c:pt idx="77">
                  <c:v>111.28791015847133</c:v>
                </c:pt>
                <c:pt idx="78">
                  <c:v>111.12490192648707</c:v>
                </c:pt>
                <c:pt idx="79">
                  <c:v>110.96462817585348</c:v>
                </c:pt>
                <c:pt idx="80">
                  <c:v>110.80699230857905</c:v>
                </c:pt>
                <c:pt idx="81">
                  <c:v>110.65189242967176</c:v>
                </c:pt>
                <c:pt idx="82">
                  <c:v>110.49922311757329</c:v>
                </c:pt>
                <c:pt idx="83">
                  <c:v>110.34887694667938</c:v>
                </c:pt>
                <c:pt idx="84">
                  <c:v>110.20074578493271</c:v>
                </c:pt>
                <c:pt idx="85">
                  <c:v>110.05472188927003</c:v>
                </c:pt>
                <c:pt idx="86">
                  <c:v>109.91069882098526</c:v>
                </c:pt>
                <c:pt idx="87">
                  <c:v>109.76857220199089</c:v>
                </c:pt>
                <c:pt idx="88">
                  <c:v>109.62824033164178</c:v>
                </c:pt>
                <c:pt idx="89">
                  <c:v>109.48960468232295</c:v>
                </c:pt>
                <c:pt idx="90">
                  <c:v>109.35257029047462</c:v>
                </c:pt>
                <c:pt idx="91">
                  <c:v>109.21704605818846</c:v>
                </c:pt>
                <c:pt idx="92">
                  <c:v>109.0829449789981</c:v>
                </c:pt>
                <c:pt idx="93">
                  <c:v>108.95018430003657</c:v>
                </c:pt>
                <c:pt idx="94">
                  <c:v>108.8186856313586</c:v>
                </c:pt>
                <c:pt idx="95">
                  <c:v>108.68837501193791</c:v>
                </c:pt>
                <c:pt idx="96">
                  <c:v>108.55918294065356</c:v>
                </c:pt>
                <c:pt idx="97">
                  <c:v>108.43104437947315</c:v>
                </c:pt>
                <c:pt idx="98">
                  <c:v>108.3038987350204</c:v>
                </c:pt>
                <c:pt idx="99">
                  <c:v>108.17768982377277</c:v>
                </c:pt>
                <c:pt idx="100">
                  <c:v>108.05236582526433</c:v>
                </c:pt>
                <c:pt idx="101">
                  <c:v>107.92787922685646</c:v>
                </c:pt>
                <c:pt idx="102">
                  <c:v>107.80418676287758</c:v>
                </c:pt>
                <c:pt idx="103">
                  <c:v>107.68124935020934</c:v>
                </c:pt>
                <c:pt idx="104">
                  <c:v>107.55903202170084</c:v>
                </c:pt>
                <c:pt idx="105">
                  <c:v>107.43750385811593</c:v>
                </c:pt>
                <c:pt idx="106">
                  <c:v>107.31663791865141</c:v>
                </c:pt>
                <c:pt idx="107">
                  <c:v>107.19641116940177</c:v>
                </c:pt>
                <c:pt idx="108">
                  <c:v>107.07680440848432</c:v>
                </c:pt>
                <c:pt idx="109">
                  <c:v>106.95780218587736</c:v>
                </c:pt>
                <c:pt idx="110">
                  <c:v>106.83939271536939</c:v>
                </c:pt>
                <c:pt idx="111">
                  <c:v>106.72156777537771</c:v>
                </c:pt>
                <c:pt idx="112">
                  <c:v>106.6043225947881</c:v>
                </c:pt>
                <c:pt idx="113">
                  <c:v>106.48765571941806</c:v>
                </c:pt>
                <c:pt idx="114">
                  <c:v>106.37156885424501</c:v>
                </c:pt>
                <c:pt idx="115">
                  <c:v>106.2560666762113</c:v>
                </c:pt>
                <c:pt idx="116">
                  <c:v>106.14115661226774</c:v>
                </c:pt>
                <c:pt idx="117">
                  <c:v>106.02684857740135</c:v>
                </c:pt>
                <c:pt idx="118">
                  <c:v>105.91315466777466</c:v>
                </c:pt>
                <c:pt idx="119">
                  <c:v>105.80008880484088</c:v>
                </c:pt>
                <c:pt idx="120">
                  <c:v>105.68766632744817</c:v>
                </c:pt>
                <c:pt idx="121">
                  <c:v>105.57590353055153</c:v>
                </c:pt>
                <c:pt idx="122">
                  <c:v>105.46481715123029</c:v>
                </c:pt>
                <c:pt idx="123">
                  <c:v>105.35442380525753</c:v>
                </c:pt>
                <c:pt idx="124">
                  <c:v>105.24473938043003</c:v>
                </c:pt>
                <c:pt idx="125">
                  <c:v>105.13577839614685</c:v>
                </c:pt>
                <c:pt idx="126">
                  <c:v>105.02755334216374</c:v>
                </c:pt>
                <c:pt idx="127">
                  <c:v>104.92007401284306</c:v>
                </c:pt>
                <c:pt idx="128">
                  <c:v>104.81334685630341</c:v>
                </c:pt>
                <c:pt idx="129">
                  <c:v>104.70737436036131</c:v>
                </c:pt>
                <c:pt idx="130">
                  <c:v>104.60215449874593</c:v>
                </c:pt>
                <c:pt idx="131">
                  <c:v>104.49768026147827</c:v>
                </c:pt>
                <c:pt idx="132">
                  <c:v>104.39393929231071</c:v>
                </c:pt>
                <c:pt idx="133">
                  <c:v>104.29091365359318</c:v>
                </c:pt>
                <c:pt idx="134">
                  <c:v>104.18857973485899</c:v>
                </c:pt>
                <c:pt idx="135">
                  <c:v>104.08690831594267</c:v>
                </c:pt>
                <c:pt idx="136">
                  <c:v>103.9858647888414</c:v>
                </c:pt>
                <c:pt idx="137">
                  <c:v>103.8854095352302</c:v>
                </c:pt>
                <c:pt idx="138">
                  <c:v>103.78549844905862</c:v>
                </c:pt>
                <c:pt idx="139">
                  <c:v>103.6860835865611</c:v>
                </c:pt>
                <c:pt idx="140">
                  <c:v>103.58711391986127</c:v>
                </c:pt>
                <c:pt idx="141">
                  <c:v>103.48853616562114</c:v>
                </c:pt>
                <c:pt idx="142">
                  <c:v>103.39029565723179</c:v>
                </c:pt>
                <c:pt idx="143">
                  <c:v>103.29233722804503</c:v>
                </c:pt>
                <c:pt idx="144">
                  <c:v>103.19460607410792</c:v>
                </c:pt>
                <c:pt idx="145">
                  <c:v>103.09704856760777</c:v>
                </c:pt>
                <c:pt idx="146">
                  <c:v>102.99961299644697</c:v>
                </c:pt>
                <c:pt idx="147">
                  <c:v>102.90225021062213</c:v>
                </c:pt>
                <c:pt idx="148">
                  <c:v>102.80491416191423</c:v>
                </c:pt>
                <c:pt idx="149">
                  <c:v>102.70756232934288</c:v>
                </c:pt>
                <c:pt idx="150">
                  <c:v>102.61015602848366</c:v>
                </c:pt>
                <c:pt idx="151">
                  <c:v>102.51266060776386</c:v>
                </c:pt>
                <c:pt idx="152">
                  <c:v>102.41504553900813</c:v>
                </c:pt>
                <c:pt idx="153">
                  <c:v>102.31728441267383</c:v>
                </c:pt>
                <c:pt idx="154">
                  <c:v>102.21935485037194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113.95</c:v>
                </c:pt>
                <c:pt idx="1">
                  <c:v>115.65</c:v>
                </c:pt>
                <c:pt idx="2">
                  <c:v>117.367</c:v>
                </c:pt>
                <c:pt idx="3">
                  <c:v>114.333</c:v>
                </c:pt>
                <c:pt idx="4">
                  <c:v>116.1</c:v>
                </c:pt>
                <c:pt idx="5">
                  <c:v>114.5</c:v>
                </c:pt>
                <c:pt idx="6">
                  <c:v>115.167</c:v>
                </c:pt>
                <c:pt idx="7">
                  <c:v>113.667</c:v>
                </c:pt>
                <c:pt idx="8">
                  <c:v>117.617</c:v>
                </c:pt>
                <c:pt idx="9">
                  <c:v>116.25</c:v>
                </c:pt>
                <c:pt idx="10">
                  <c:v>115.9</c:v>
                </c:pt>
                <c:pt idx="11">
                  <c:v>116.667</c:v>
                </c:pt>
                <c:pt idx="12">
                  <c:v>117.85</c:v>
                </c:pt>
                <c:pt idx="13">
                  <c:v>117.45</c:v>
                </c:pt>
                <c:pt idx="14">
                  <c:v>116.1</c:v>
                </c:pt>
                <c:pt idx="15">
                  <c:v>115.517</c:v>
                </c:pt>
                <c:pt idx="16">
                  <c:v>116.383</c:v>
                </c:pt>
                <c:pt idx="17">
                  <c:v>118.43300000000001</c:v>
                </c:pt>
                <c:pt idx="18">
                  <c:v>117.483</c:v>
                </c:pt>
                <c:pt idx="19">
                  <c:v>117.033</c:v>
                </c:pt>
                <c:pt idx="20">
                  <c:v>116.717</c:v>
                </c:pt>
                <c:pt idx="21">
                  <c:v>117.15</c:v>
                </c:pt>
                <c:pt idx="22">
                  <c:v>118.083</c:v>
                </c:pt>
                <c:pt idx="23">
                  <c:v>116.6</c:v>
                </c:pt>
                <c:pt idx="24">
                  <c:v>116.283</c:v>
                </c:pt>
                <c:pt idx="25">
                  <c:v>117.55</c:v>
                </c:pt>
                <c:pt idx="26">
                  <c:v>115.9</c:v>
                </c:pt>
                <c:pt idx="27">
                  <c:v>118.767</c:v>
                </c:pt>
                <c:pt idx="28">
                  <c:v>116.68300000000001</c:v>
                </c:pt>
                <c:pt idx="29">
                  <c:v>117.3</c:v>
                </c:pt>
                <c:pt idx="30">
                  <c:v>116.9</c:v>
                </c:pt>
                <c:pt idx="31">
                  <c:v>119.883</c:v>
                </c:pt>
                <c:pt idx="32">
                  <c:v>117.75</c:v>
                </c:pt>
                <c:pt idx="33">
                  <c:v>118.233</c:v>
                </c:pt>
                <c:pt idx="34">
                  <c:v>119.533</c:v>
                </c:pt>
                <c:pt idx="35">
                  <c:v>120.6</c:v>
                </c:pt>
                <c:pt idx="36">
                  <c:v>120.017</c:v>
                </c:pt>
                <c:pt idx="37">
                  <c:v>122.1</c:v>
                </c:pt>
                <c:pt idx="38">
                  <c:v>119.867</c:v>
                </c:pt>
                <c:pt idx="39">
                  <c:v>121.25</c:v>
                </c:pt>
                <c:pt idx="40">
                  <c:v>120.3</c:v>
                </c:pt>
                <c:pt idx="41">
                  <c:v>120.31699999999999</c:v>
                </c:pt>
                <c:pt idx="42">
                  <c:v>123.217</c:v>
                </c:pt>
                <c:pt idx="43">
                  <c:v>123.017</c:v>
                </c:pt>
                <c:pt idx="44">
                  <c:v>124.333</c:v>
                </c:pt>
                <c:pt idx="45">
                  <c:v>124.9</c:v>
                </c:pt>
                <c:pt idx="46">
                  <c:v>127.18300000000001</c:v>
                </c:pt>
                <c:pt idx="47">
                  <c:v>129.017</c:v>
                </c:pt>
                <c:pt idx="48">
                  <c:v>136.44999999999999</c:v>
                </c:pt>
                <c:pt idx="49">
                  <c:v>144.81700000000001</c:v>
                </c:pt>
                <c:pt idx="50">
                  <c:v>159.1</c:v>
                </c:pt>
                <c:pt idx="51">
                  <c:v>171.583</c:v>
                </c:pt>
                <c:pt idx="52">
                  <c:v>189.583</c:v>
                </c:pt>
                <c:pt idx="53">
                  <c:v>204.267</c:v>
                </c:pt>
                <c:pt idx="54">
                  <c:v>215.31700000000001</c:v>
                </c:pt>
                <c:pt idx="55">
                  <c:v>221.833</c:v>
                </c:pt>
                <c:pt idx="56">
                  <c:v>225.6</c:v>
                </c:pt>
                <c:pt idx="57">
                  <c:v>224.56700000000001</c:v>
                </c:pt>
                <c:pt idx="58">
                  <c:v>221.2</c:v>
                </c:pt>
                <c:pt idx="59">
                  <c:v>210.06700000000001</c:v>
                </c:pt>
                <c:pt idx="60">
                  <c:v>192.78299999999999</c:v>
                </c:pt>
                <c:pt idx="61">
                  <c:v>161.983</c:v>
                </c:pt>
                <c:pt idx="62">
                  <c:v>132.083</c:v>
                </c:pt>
                <c:pt idx="63">
                  <c:v>116.667</c:v>
                </c:pt>
                <c:pt idx="64">
                  <c:v>113.233</c:v>
                </c:pt>
                <c:pt idx="65">
                  <c:v>116.633</c:v>
                </c:pt>
                <c:pt idx="66">
                  <c:v>114.617</c:v>
                </c:pt>
                <c:pt idx="67">
                  <c:v>117.167</c:v>
                </c:pt>
                <c:pt idx="68">
                  <c:v>123.06699999999999</c:v>
                </c:pt>
                <c:pt idx="69">
                  <c:v>128.69999999999999</c:v>
                </c:pt>
                <c:pt idx="70">
                  <c:v>139.19999999999999</c:v>
                </c:pt>
                <c:pt idx="71">
                  <c:v>151.81700000000001</c:v>
                </c:pt>
                <c:pt idx="72">
                  <c:v>163.96700000000001</c:v>
                </c:pt>
                <c:pt idx="73">
                  <c:v>175.81700000000001</c:v>
                </c:pt>
                <c:pt idx="74">
                  <c:v>184.65</c:v>
                </c:pt>
                <c:pt idx="75">
                  <c:v>190.71700000000001</c:v>
                </c:pt>
                <c:pt idx="76">
                  <c:v>194.233</c:v>
                </c:pt>
                <c:pt idx="77">
                  <c:v>192.75</c:v>
                </c:pt>
                <c:pt idx="78">
                  <c:v>189.267</c:v>
                </c:pt>
                <c:pt idx="79">
                  <c:v>176.267</c:v>
                </c:pt>
                <c:pt idx="80">
                  <c:v>159.983</c:v>
                </c:pt>
                <c:pt idx="81">
                  <c:v>133.083</c:v>
                </c:pt>
                <c:pt idx="82">
                  <c:v>113.85</c:v>
                </c:pt>
                <c:pt idx="83">
                  <c:v>109.267</c:v>
                </c:pt>
                <c:pt idx="84">
                  <c:v>110.5</c:v>
                </c:pt>
                <c:pt idx="85">
                  <c:v>110.43300000000001</c:v>
                </c:pt>
                <c:pt idx="86">
                  <c:v>110.833</c:v>
                </c:pt>
                <c:pt idx="87">
                  <c:v>109.75</c:v>
                </c:pt>
                <c:pt idx="88">
                  <c:v>109.56699999999999</c:v>
                </c:pt>
                <c:pt idx="89">
                  <c:v>112.017</c:v>
                </c:pt>
                <c:pt idx="90">
                  <c:v>110.633</c:v>
                </c:pt>
                <c:pt idx="91">
                  <c:v>109.717</c:v>
                </c:pt>
                <c:pt idx="92">
                  <c:v>110.833</c:v>
                </c:pt>
                <c:pt idx="93">
                  <c:v>108.95</c:v>
                </c:pt>
                <c:pt idx="94">
                  <c:v>112.233</c:v>
                </c:pt>
                <c:pt idx="95">
                  <c:v>110.883</c:v>
                </c:pt>
                <c:pt idx="96">
                  <c:v>113.06699999999999</c:v>
                </c:pt>
                <c:pt idx="97">
                  <c:v>111.55</c:v>
                </c:pt>
                <c:pt idx="98">
                  <c:v>112.31699999999999</c:v>
                </c:pt>
                <c:pt idx="99">
                  <c:v>111.117</c:v>
                </c:pt>
                <c:pt idx="100">
                  <c:v>112.233</c:v>
                </c:pt>
                <c:pt idx="101">
                  <c:v>110.9</c:v>
                </c:pt>
                <c:pt idx="102">
                  <c:v>112.033</c:v>
                </c:pt>
                <c:pt idx="103">
                  <c:v>110.417</c:v>
                </c:pt>
                <c:pt idx="104">
                  <c:v>111.467</c:v>
                </c:pt>
                <c:pt idx="105">
                  <c:v>112.117</c:v>
                </c:pt>
                <c:pt idx="106">
                  <c:v>116.7</c:v>
                </c:pt>
                <c:pt idx="107">
                  <c:v>120.767</c:v>
                </c:pt>
                <c:pt idx="108">
                  <c:v>124.7</c:v>
                </c:pt>
                <c:pt idx="109">
                  <c:v>129.25</c:v>
                </c:pt>
                <c:pt idx="110">
                  <c:v>130.05000000000001</c:v>
                </c:pt>
                <c:pt idx="111">
                  <c:v>130.21700000000001</c:v>
                </c:pt>
                <c:pt idx="112">
                  <c:v>126.5</c:v>
                </c:pt>
                <c:pt idx="113">
                  <c:v>121.367</c:v>
                </c:pt>
                <c:pt idx="114">
                  <c:v>117.68300000000001</c:v>
                </c:pt>
                <c:pt idx="115">
                  <c:v>112.117</c:v>
                </c:pt>
                <c:pt idx="116">
                  <c:v>109.85</c:v>
                </c:pt>
                <c:pt idx="117">
                  <c:v>108.583</c:v>
                </c:pt>
                <c:pt idx="118">
                  <c:v>106.367</c:v>
                </c:pt>
                <c:pt idx="119">
                  <c:v>107.083</c:v>
                </c:pt>
                <c:pt idx="120">
                  <c:v>106.783</c:v>
                </c:pt>
                <c:pt idx="121">
                  <c:v>108.367</c:v>
                </c:pt>
                <c:pt idx="122">
                  <c:v>109.217</c:v>
                </c:pt>
                <c:pt idx="123">
                  <c:v>109.033</c:v>
                </c:pt>
                <c:pt idx="124">
                  <c:v>108.517</c:v>
                </c:pt>
                <c:pt idx="125">
                  <c:v>106.217</c:v>
                </c:pt>
                <c:pt idx="126">
                  <c:v>108.7</c:v>
                </c:pt>
                <c:pt idx="127">
                  <c:v>106.8</c:v>
                </c:pt>
                <c:pt idx="128">
                  <c:v>107.583</c:v>
                </c:pt>
                <c:pt idx="129">
                  <c:v>108.05</c:v>
                </c:pt>
                <c:pt idx="130">
                  <c:v>106.583</c:v>
                </c:pt>
                <c:pt idx="131">
                  <c:v>107.883</c:v>
                </c:pt>
                <c:pt idx="132">
                  <c:v>110.1</c:v>
                </c:pt>
                <c:pt idx="133">
                  <c:v>108.81699999999999</c:v>
                </c:pt>
                <c:pt idx="134">
                  <c:v>113.617</c:v>
                </c:pt>
                <c:pt idx="135">
                  <c:v>118.167</c:v>
                </c:pt>
                <c:pt idx="136">
                  <c:v>118.93300000000001</c:v>
                </c:pt>
                <c:pt idx="137">
                  <c:v>119.9</c:v>
                </c:pt>
                <c:pt idx="138">
                  <c:v>118.7</c:v>
                </c:pt>
                <c:pt idx="139">
                  <c:v>116.417</c:v>
                </c:pt>
                <c:pt idx="140">
                  <c:v>111.45</c:v>
                </c:pt>
                <c:pt idx="141">
                  <c:v>108.2</c:v>
                </c:pt>
                <c:pt idx="142">
                  <c:v>108.6</c:v>
                </c:pt>
                <c:pt idx="143">
                  <c:v>105.767</c:v>
                </c:pt>
                <c:pt idx="144">
                  <c:v>106.05</c:v>
                </c:pt>
                <c:pt idx="145">
                  <c:v>103.417</c:v>
                </c:pt>
                <c:pt idx="146">
                  <c:v>105.167</c:v>
                </c:pt>
                <c:pt idx="147">
                  <c:v>105.633</c:v>
                </c:pt>
                <c:pt idx="148">
                  <c:v>105.95</c:v>
                </c:pt>
                <c:pt idx="149">
                  <c:v>107.43300000000001</c:v>
                </c:pt>
                <c:pt idx="150">
                  <c:v>104.717</c:v>
                </c:pt>
                <c:pt idx="151">
                  <c:v>104.5</c:v>
                </c:pt>
                <c:pt idx="152">
                  <c:v>104.3</c:v>
                </c:pt>
                <c:pt idx="153">
                  <c:v>107.017</c:v>
                </c:pt>
                <c:pt idx="154">
                  <c:v>105.383</c:v>
                </c:pt>
                <c:pt idx="155">
                  <c:v>103.767</c:v>
                </c:pt>
                <c:pt idx="156">
                  <c:v>107.167</c:v>
                </c:pt>
                <c:pt idx="157">
                  <c:v>105.283</c:v>
                </c:pt>
                <c:pt idx="158">
                  <c:v>106.06699999999999</c:v>
                </c:pt>
                <c:pt idx="159">
                  <c:v>105.2</c:v>
                </c:pt>
                <c:pt idx="160">
                  <c:v>106.383</c:v>
                </c:pt>
                <c:pt idx="161">
                  <c:v>105.06699999999999</c:v>
                </c:pt>
                <c:pt idx="162">
                  <c:v>104.8</c:v>
                </c:pt>
                <c:pt idx="163">
                  <c:v>105.85</c:v>
                </c:pt>
                <c:pt idx="164">
                  <c:v>103.93300000000001</c:v>
                </c:pt>
                <c:pt idx="165">
                  <c:v>103.85</c:v>
                </c:pt>
                <c:pt idx="166">
                  <c:v>104.083</c:v>
                </c:pt>
                <c:pt idx="167">
                  <c:v>104</c:v>
                </c:pt>
                <c:pt idx="168">
                  <c:v>104.867</c:v>
                </c:pt>
                <c:pt idx="169">
                  <c:v>104.55</c:v>
                </c:pt>
                <c:pt idx="170">
                  <c:v>103.5</c:v>
                </c:pt>
                <c:pt idx="171">
                  <c:v>104.68300000000001</c:v>
                </c:pt>
                <c:pt idx="172">
                  <c:v>104.18300000000001</c:v>
                </c:pt>
                <c:pt idx="173">
                  <c:v>104.117</c:v>
                </c:pt>
                <c:pt idx="174">
                  <c:v>104.233</c:v>
                </c:pt>
                <c:pt idx="175">
                  <c:v>104.267</c:v>
                </c:pt>
                <c:pt idx="176">
                  <c:v>106.733</c:v>
                </c:pt>
                <c:pt idx="177">
                  <c:v>105</c:v>
                </c:pt>
                <c:pt idx="178">
                  <c:v>104.333</c:v>
                </c:pt>
                <c:pt idx="179">
                  <c:v>104.583</c:v>
                </c:pt>
                <c:pt idx="180">
                  <c:v>101.783</c:v>
                </c:pt>
                <c:pt idx="181">
                  <c:v>103.233</c:v>
                </c:pt>
                <c:pt idx="182">
                  <c:v>105.367</c:v>
                </c:pt>
                <c:pt idx="183">
                  <c:v>104.283</c:v>
                </c:pt>
                <c:pt idx="184">
                  <c:v>103.31699999999999</c:v>
                </c:pt>
                <c:pt idx="185">
                  <c:v>105.56699999999999</c:v>
                </c:pt>
                <c:pt idx="186">
                  <c:v>104.5</c:v>
                </c:pt>
                <c:pt idx="187">
                  <c:v>104.4</c:v>
                </c:pt>
                <c:pt idx="188">
                  <c:v>103.8</c:v>
                </c:pt>
                <c:pt idx="189">
                  <c:v>105.717</c:v>
                </c:pt>
                <c:pt idx="190">
                  <c:v>103.533</c:v>
                </c:pt>
                <c:pt idx="191">
                  <c:v>103.55</c:v>
                </c:pt>
                <c:pt idx="192">
                  <c:v>103.56699999999999</c:v>
                </c:pt>
                <c:pt idx="193">
                  <c:v>103.7</c:v>
                </c:pt>
                <c:pt idx="194">
                  <c:v>101.767</c:v>
                </c:pt>
                <c:pt idx="195">
                  <c:v>102.93300000000001</c:v>
                </c:pt>
                <c:pt idx="196">
                  <c:v>102.2</c:v>
                </c:pt>
                <c:pt idx="197">
                  <c:v>104.117</c:v>
                </c:pt>
                <c:pt idx="198">
                  <c:v>102.667</c:v>
                </c:pt>
                <c:pt idx="199">
                  <c:v>104.167</c:v>
                </c:pt>
                <c:pt idx="200">
                  <c:v>103.267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115.60790799122495</c:v>
                </c:pt>
                <c:pt idx="11">
                  <c:v>115.77285836786237</c:v>
                </c:pt>
                <c:pt idx="12">
                  <c:v>115.93639232299124</c:v>
                </c:pt>
                <c:pt idx="13">
                  <c:v>116.09829315060472</c:v>
                </c:pt>
                <c:pt idx="14">
                  <c:v>116.25832005949333</c:v>
                </c:pt>
                <c:pt idx="15">
                  <c:v>116.41620649857518</c:v>
                </c:pt>
                <c:pt idx="16">
                  <c:v>116.57165855603253</c:v>
                </c:pt>
                <c:pt idx="17">
                  <c:v>116.72435348555474</c:v>
                </c:pt>
                <c:pt idx="18">
                  <c:v>116.87393842384326</c:v>
                </c:pt>
                <c:pt idx="19">
                  <c:v>117.02002937615494</c:v>
                </c:pt>
                <c:pt idx="20">
                  <c:v>117.16221056248338</c:v>
                </c:pt>
                <c:pt idx="21">
                  <c:v>117.30003423960933</c:v>
                </c:pt>
                <c:pt idx="22">
                  <c:v>117.43302115199802</c:v>
                </c:pt>
                <c:pt idx="23">
                  <c:v>117.56066183537843</c:v>
                </c:pt>
                <c:pt idx="24">
                  <c:v>117.68241913772589</c:v>
                </c:pt>
                <c:pt idx="25">
                  <c:v>117.79773260523633</c:v>
                </c:pt>
                <c:pt idx="26">
                  <c:v>117.90602593907843</c:v>
                </c:pt>
                <c:pt idx="27">
                  <c:v>118.00671979666973</c:v>
                </c:pt>
                <c:pt idx="28">
                  <c:v>118.09925417823899</c:v>
                </c:pt>
                <c:pt idx="29">
                  <c:v>118.18312811137724</c:v>
                </c:pt>
                <c:pt idx="30">
                  <c:v>118.25797019560147</c:v>
                </c:pt>
                <c:pt idx="31">
                  <c:v>118.32366293080048</c:v>
                </c:pt>
                <c:pt idx="32">
                  <c:v>118.38055789587862</c:v>
                </c:pt>
                <c:pt idx="33">
                  <c:v>118.42983881045438</c:v>
                </c:pt>
                <c:pt idx="34">
                  <c:v>118.47411542338914</c:v>
                </c:pt>
                <c:pt idx="35">
                  <c:v>118.51836110787008</c:v>
                </c:pt>
                <c:pt idx="36">
                  <c:v>118.57133555643999</c:v>
                </c:pt>
                <c:pt idx="37">
                  <c:v>118.64765050902746</c:v>
                </c:pt>
                <c:pt idx="38">
                  <c:v>118.77062432231779</c:v>
                </c:pt>
                <c:pt idx="39">
                  <c:v>118.97600808591596</c:v>
                </c:pt>
                <c:pt idx="40">
                  <c:v>119.31652727375881</c:v>
                </c:pt>
                <c:pt idx="41">
                  <c:v>119.86694876964036</c:v>
                </c:pt>
                <c:pt idx="42">
                  <c:v>120.72904967456422</c:v>
                </c:pt>
                <c:pt idx="43">
                  <c:v>122.03545734207282</c:v>
                </c:pt>
                <c:pt idx="44">
                  <c:v>123.95091719377136</c:v>
                </c:pt>
                <c:pt idx="45">
                  <c:v>126.66924025569494</c:v>
                </c:pt>
                <c:pt idx="46">
                  <c:v>130.40413712990269</c:v>
                </c:pt>
                <c:pt idx="47">
                  <c:v>135.37251772743917</c:v>
                </c:pt>
                <c:pt idx="48">
                  <c:v>141.76974245968225</c:v>
                </c:pt>
                <c:pt idx="49">
                  <c:v>149.73775626378674</c:v>
                </c:pt>
                <c:pt idx="50">
                  <c:v>159.32880059547389</c:v>
                </c:pt>
                <c:pt idx="51">
                  <c:v>170.46862708499634</c:v>
                </c:pt>
                <c:pt idx="52">
                  <c:v>182.9208318584127</c:v>
                </c:pt>
                <c:pt idx="53">
                  <c:v>196.23993105990934</c:v>
                </c:pt>
                <c:pt idx="54">
                  <c:v>209.66548205360996</c:v>
                </c:pt>
                <c:pt idx="55">
                  <c:v>221.88010445682505</c:v>
                </c:pt>
                <c:pt idx="56">
                  <c:v>230.66317858115764</c:v>
                </c:pt>
                <c:pt idx="57">
                  <c:v>232.86154120209207</c:v>
                </c:pt>
                <c:pt idx="58">
                  <c:v>225.43997255696917</c:v>
                </c:pt>
                <c:pt idx="59">
                  <c:v>207.70621793735239</c:v>
                </c:pt>
                <c:pt idx="60">
                  <c:v>183.03497888409916</c:v>
                </c:pt>
                <c:pt idx="61">
                  <c:v>157.82656391250498</c:v>
                </c:pt>
                <c:pt idx="62">
                  <c:v>137.93435667032082</c:v>
                </c:pt>
                <c:pt idx="63">
                  <c:v>125.71869528568905</c:v>
                </c:pt>
                <c:pt idx="64">
                  <c:v>120.11180886989339</c:v>
                </c:pt>
                <c:pt idx="65">
                  <c:v>118.74375595483407</c:v>
                </c:pt>
                <c:pt idx="66">
                  <c:v>119.75684808323582</c:v>
                </c:pt>
                <c:pt idx="67">
                  <c:v>122.30399848559794</c:v>
                </c:pt>
                <c:pt idx="68">
                  <c:v>126.24023927381717</c:v>
                </c:pt>
                <c:pt idx="69">
                  <c:v>131.71199459380216</c:v>
                </c:pt>
                <c:pt idx="70">
                  <c:v>138.89902694262642</c:v>
                </c:pt>
                <c:pt idx="71">
                  <c:v>147.87416516435795</c:v>
                </c:pt>
                <c:pt idx="72">
                  <c:v>158.50360704556692</c:v>
                </c:pt>
                <c:pt idx="73">
                  <c:v>170.33181618655547</c:v>
                </c:pt>
                <c:pt idx="74">
                  <c:v>182.39429419909033</c:v>
                </c:pt>
                <c:pt idx="75">
                  <c:v>192.94577617355253</c:v>
                </c:pt>
                <c:pt idx="76">
                  <c:v>199.32829872719128</c:v>
                </c:pt>
                <c:pt idx="77">
                  <c:v>198.54747750040733</c:v>
                </c:pt>
                <c:pt idx="78">
                  <c:v>188.91685783752533</c:v>
                </c:pt>
                <c:pt idx="79">
                  <c:v>171.8711100134887</c:v>
                </c:pt>
                <c:pt idx="80">
                  <c:v>151.99518347684955</c:v>
                </c:pt>
                <c:pt idx="81">
                  <c:v>134.5691633716568</c:v>
                </c:pt>
                <c:pt idx="82">
                  <c:v>122.63819712199538</c:v>
                </c:pt>
                <c:pt idx="83">
                  <c:v>116.15216296215534</c:v>
                </c:pt>
                <c:pt idx="84">
                  <c:v>113.30939569924017</c:v>
                </c:pt>
                <c:pt idx="85">
                  <c:v>112.26775373296381</c:v>
                </c:pt>
                <c:pt idx="86">
                  <c:v>111.9075023807915</c:v>
                </c:pt>
                <c:pt idx="87">
                  <c:v>111.7485286927721</c:v>
                </c:pt>
                <c:pt idx="88">
                  <c:v>111.6372216084782</c:v>
                </c:pt>
                <c:pt idx="89">
                  <c:v>111.53590002616576</c:v>
                </c:pt>
                <c:pt idx="90">
                  <c:v>111.43732063859042</c:v>
                </c:pt>
                <c:pt idx="91">
                  <c:v>111.34032232424134</c:v>
                </c:pt>
                <c:pt idx="92">
                  <c:v>111.24468651667793</c:v>
                </c:pt>
                <c:pt idx="93">
                  <c:v>111.15031256245652</c:v>
                </c:pt>
                <c:pt idx="94">
                  <c:v>111.05711755609545</c:v>
                </c:pt>
                <c:pt idx="95">
                  <c:v>110.96503707029171</c:v>
                </c:pt>
                <c:pt idx="96">
                  <c:v>110.87407130041257</c:v>
                </c:pt>
                <c:pt idx="97">
                  <c:v>110.78446801688918</c:v>
                </c:pt>
                <c:pt idx="98">
                  <c:v>110.69735278480343</c:v>
                </c:pt>
                <c:pt idx="99">
                  <c:v>110.61663376204822</c:v>
                </c:pt>
                <c:pt idx="100">
                  <c:v>110.55400587412461</c:v>
                </c:pt>
                <c:pt idx="101">
                  <c:v>110.54019455366536</c:v>
                </c:pt>
                <c:pt idx="102">
                  <c:v>110.64591122951518</c:v>
                </c:pt>
                <c:pt idx="103">
                  <c:v>111.01201832680012</c:v>
                </c:pt>
                <c:pt idx="104">
                  <c:v>111.8754461277284</c:v>
                </c:pt>
                <c:pt idx="105">
                  <c:v>113.55462918967082</c:v>
                </c:pt>
                <c:pt idx="106">
                  <c:v>116.33992052312652</c:v>
                </c:pt>
                <c:pt idx="107">
                  <c:v>120.25910251532406</c:v>
                </c:pt>
                <c:pt idx="108">
                  <c:v>124.79675704798549</c:v>
                </c:pt>
                <c:pt idx="109">
                  <c:v>128.8029005805501</c:v>
                </c:pt>
                <c:pt idx="110">
                  <c:v>130.84906181551455</c:v>
                </c:pt>
                <c:pt idx="111">
                  <c:v>129.98917408134412</c:v>
                </c:pt>
                <c:pt idx="112">
                  <c:v>126.4147693837198</c:v>
                </c:pt>
                <c:pt idx="113">
                  <c:v>121.40783196367094</c:v>
                </c:pt>
                <c:pt idx="114">
                  <c:v>116.56656972082898</c:v>
                </c:pt>
                <c:pt idx="115">
                  <c:v>112.94823823833582</c:v>
                </c:pt>
                <c:pt idx="116">
                  <c:v>110.76627489450037</c:v>
                </c:pt>
                <c:pt idx="117">
                  <c:v>109.67063713063051</c:v>
                </c:pt>
                <c:pt idx="118">
                  <c:v>109.18745900899854</c:v>
                </c:pt>
                <c:pt idx="119">
                  <c:v>108.97457026735665</c:v>
                </c:pt>
                <c:pt idx="120">
                  <c:v>108.85713574282133</c:v>
                </c:pt>
                <c:pt idx="121">
                  <c:v>108.7669551745672</c:v>
                </c:pt>
                <c:pt idx="122">
                  <c:v>108.68304086215772</c:v>
                </c:pt>
                <c:pt idx="123">
                  <c:v>108.60019819224641</c:v>
                </c:pt>
                <c:pt idx="124">
                  <c:v>108.51736939699438</c:v>
                </c:pt>
                <c:pt idx="125">
                  <c:v>108.43436287600177</c:v>
                </c:pt>
                <c:pt idx="126">
                  <c:v>108.35114232190712</c:v>
                </c:pt>
                <c:pt idx="127">
                  <c:v>108.26777632383553</c:v>
                </c:pt>
                <c:pt idx="128">
                  <c:v>108.18502469265573</c:v>
                </c:pt>
                <c:pt idx="129">
                  <c:v>108.10801243966931</c:v>
                </c:pt>
                <c:pt idx="130">
                  <c:v>108.06270098525356</c:v>
                </c:pt>
                <c:pt idx="131">
                  <c:v>108.14746023138514</c:v>
                </c:pt>
                <c:pt idx="132">
                  <c:v>108.63187117293714</c:v>
                </c:pt>
                <c:pt idx="133">
                  <c:v>110.01011324045986</c:v>
                </c:pt>
                <c:pt idx="134">
                  <c:v>112.7432205363358</c:v>
                </c:pt>
                <c:pt idx="135">
                  <c:v>116.56231567238864</c:v>
                </c:pt>
                <c:pt idx="136">
                  <c:v>119.96664818730365</c:v>
                </c:pt>
                <c:pt idx="137">
                  <c:v>120.97729280082967</c:v>
                </c:pt>
                <c:pt idx="138">
                  <c:v>118.87084422952327</c:v>
                </c:pt>
                <c:pt idx="139">
                  <c:v>114.91593959080818</c:v>
                </c:pt>
                <c:pt idx="140">
                  <c:v>111.13650415604317</c:v>
                </c:pt>
                <c:pt idx="141">
                  <c:v>108.67852659988638</c:v>
                </c:pt>
                <c:pt idx="142">
                  <c:v>107.488577632043</c:v>
                </c:pt>
                <c:pt idx="143">
                  <c:v>107.01847831592094</c:v>
                </c:pt>
                <c:pt idx="144">
                  <c:v>106.83032950823629</c:v>
                </c:pt>
                <c:pt idx="145">
                  <c:v>106.7224329546204</c:v>
                </c:pt>
                <c:pt idx="146">
                  <c:v>106.63152291880523</c:v>
                </c:pt>
                <c:pt idx="147">
                  <c:v>106.54330937199023</c:v>
                </c:pt>
                <c:pt idx="148">
                  <c:v>106.4554189012748</c:v>
                </c:pt>
                <c:pt idx="149">
                  <c:v>106.36757227728708</c:v>
                </c:pt>
                <c:pt idx="150">
                  <c:v>106.27976146264916</c:v>
                </c:pt>
                <c:pt idx="151">
                  <c:v>106.19200318821483</c:v>
                </c:pt>
                <c:pt idx="152">
                  <c:v>106.10431411552051</c:v>
                </c:pt>
                <c:pt idx="153">
                  <c:v>106.01670891639066</c:v>
                </c:pt>
                <c:pt idx="154">
                  <c:v>105.92920016579131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115.60790799122242</c:v>
                </c:pt>
                <c:pt idx="11">
                  <c:v>115.77285836785346</c:v>
                </c:pt>
                <c:pt idx="12">
                  <c:v>115.93639232296067</c:v>
                </c:pt>
                <c:pt idx="13">
                  <c:v>116.09829315050246</c:v>
                </c:pt>
                <c:pt idx="14">
                  <c:v>116.25832005915981</c:v>
                </c:pt>
                <c:pt idx="15">
                  <c:v>116.41620649751482</c:v>
                </c:pt>
                <c:pt idx="16">
                  <c:v>116.57165855274629</c:v>
                </c:pt>
                <c:pt idx="17">
                  <c:v>116.72435347562667</c:v>
                </c:pt>
                <c:pt idx="18">
                  <c:v>116.87393839460543</c:v>
                </c:pt>
                <c:pt idx="19">
                  <c:v>117.02002929222033</c:v>
                </c:pt>
                <c:pt idx="20">
                  <c:v>117.16221032759951</c:v>
                </c:pt>
                <c:pt idx="21">
                  <c:v>117.30003359887012</c:v>
                </c:pt>
                <c:pt idx="22">
                  <c:v>117.43301944817125</c:v>
                </c:pt>
                <c:pt idx="23">
                  <c:v>117.56065741880374</c:v>
                </c:pt>
                <c:pt idx="24">
                  <c:v>117.68240797778921</c:v>
                </c:pt>
                <c:pt idx="25">
                  <c:v>117.79770511655596</c:v>
                </c:pt>
                <c:pt idx="26">
                  <c:v>117.90595993632354</c:v>
                </c:pt>
                <c:pt idx="27">
                  <c:v>118.0065653116957</c:v>
                </c:pt>
                <c:pt idx="28">
                  <c:v>118.0989017047679</c:v>
                </c:pt>
                <c:pt idx="29">
                  <c:v>118.18234417171675</c:v>
                </c:pt>
                <c:pt idx="30">
                  <c:v>118.25627056380381</c:v>
                </c:pt>
                <c:pt idx="31">
                  <c:v>118.32007087505062</c:v>
                </c:pt>
                <c:pt idx="32">
                  <c:v>118.37315763041217</c:v>
                </c:pt>
                <c:pt idx="33">
                  <c:v>118.41497714297529</c:v>
                </c:pt>
                <c:pt idx="34">
                  <c:v>118.4450213995306</c:v>
                </c:pt>
                <c:pt idx="35">
                  <c:v>118.46284026492233</c:v>
                </c:pt>
                <c:pt idx="36">
                  <c:v>118.46805363196205</c:v>
                </c:pt>
                <c:pt idx="37">
                  <c:v>118.46036309118276</c:v>
                </c:pt>
                <c:pt idx="38">
                  <c:v>118.43956265930754</c:v>
                </c:pt>
                <c:pt idx="39">
                  <c:v>118.40554809261297</c:v>
                </c:pt>
                <c:pt idx="40">
                  <c:v>118.35832432588094</c:v>
                </c:pt>
                <c:pt idx="41">
                  <c:v>118.29801062202461</c:v>
                </c:pt>
                <c:pt idx="42">
                  <c:v>118.22484309200244</c:v>
                </c:pt>
                <c:pt idx="43">
                  <c:v>118.13917434672588</c:v>
                </c:pt>
                <c:pt idx="44">
                  <c:v>118.04147016688407</c:v>
                </c:pt>
                <c:pt idx="45">
                  <c:v>117.9323032149299</c:v>
                </c:pt>
                <c:pt idx="46">
                  <c:v>117.81234395599863</c:v>
                </c:pt>
                <c:pt idx="47">
                  <c:v>117.68234909046916</c:v>
                </c:pt>
                <c:pt idx="48">
                  <c:v>117.54314791971268</c:v>
                </c:pt>
                <c:pt idx="49">
                  <c:v>117.39562715924701</c:v>
                </c:pt>
                <c:pt idx="50">
                  <c:v>117.24071477342108</c:v>
                </c:pt>
                <c:pt idx="51">
                  <c:v>117.07936342943188</c:v>
                </c:pt>
                <c:pt idx="52">
                  <c:v>116.91253415585827</c:v>
                </c:pt>
                <c:pt idx="53">
                  <c:v>116.74118074513727</c:v>
                </c:pt>
                <c:pt idx="54">
                  <c:v>116.56623536631744</c:v>
                </c:pt>
                <c:pt idx="55">
                  <c:v>116.38859576162719</c:v>
                </c:pt>
                <c:pt idx="56">
                  <c:v>116.20911429636328</c:v>
                </c:pt>
                <c:pt idx="57">
                  <c:v>116.02858902471563</c:v>
                </c:pt>
                <c:pt idx="58">
                  <c:v>115.84775683187031</c:v>
                </c:pt>
                <c:pt idx="59">
                  <c:v>115.66728862107125</c:v>
                </c:pt>
                <c:pt idx="60">
                  <c:v>115.48778643748571</c:v>
                </c:pt>
                <c:pt idx="61">
                  <c:v>115.3097823610578</c:v>
                </c:pt>
                <c:pt idx="62">
                  <c:v>115.13373895870546</c:v>
                </c:pt>
                <c:pt idx="63">
                  <c:v>114.96005106144516</c:v>
                </c:pt>
                <c:pt idx="64">
                  <c:v>114.78904862249873</c:v>
                </c:pt>
                <c:pt idx="65">
                  <c:v>114.62100041566619</c:v>
                </c:pt>
                <c:pt idx="66">
                  <c:v>114.456118346436</c:v>
                </c:pt>
                <c:pt idx="67">
                  <c:v>114.29456216864271</c:v>
                </c:pt>
                <c:pt idx="68">
                  <c:v>114.13644442435398</c:v>
                </c:pt>
                <c:pt idx="69">
                  <c:v>113.98183545180702</c:v>
                </c:pt>
                <c:pt idx="70">
                  <c:v>113.83076833377021</c:v>
                </c:pt>
                <c:pt idx="71">
                  <c:v>113.68324368526098</c:v>
                </c:pt>
                <c:pt idx="72">
                  <c:v>113.53923420411124</c:v>
                </c:pt>
                <c:pt idx="73">
                  <c:v>113.39868892980165</c:v>
                </c:pt>
                <c:pt idx="74">
                  <c:v>113.26153717496143</c:v>
                </c:pt>
                <c:pt idx="75">
                  <c:v>113.12769210986507</c:v>
                </c:pt>
                <c:pt idx="76">
                  <c:v>112.9970539932394</c:v>
                </c:pt>
                <c:pt idx="77">
                  <c:v>112.86951305293672</c:v>
                </c:pt>
                <c:pt idx="78">
                  <c:v>112.7449520278164</c:v>
                </c:pt>
                <c:pt idx="79">
                  <c:v>112.62324838782894</c:v>
                </c:pt>
                <c:pt idx="80">
                  <c:v>112.50427625314184</c:v>
                </c:pt>
                <c:pt idx="81">
                  <c:v>112.38790803550633</c:v>
                </c:pt>
                <c:pt idx="82">
                  <c:v>112.27401582622848</c:v>
                </c:pt>
                <c:pt idx="83">
                  <c:v>112.1624725553438</c:v>
                </c:pt>
                <c:pt idx="84">
                  <c:v>112.05315294612554</c:v>
                </c:pt>
                <c:pt idx="85">
                  <c:v>111.94593428807794</c:v>
                </c:pt>
                <c:pt idx="86">
                  <c:v>111.84069705023546</c:v>
                </c:pt>
                <c:pt idx="87">
                  <c:v>111.73732535503567</c:v>
                </c:pt>
                <c:pt idx="88">
                  <c:v>111.6357073313582</c:v>
                </c:pt>
                <c:pt idx="89">
                  <c:v>111.53573536360463</c:v>
                </c:pt>
                <c:pt idx="90">
                  <c:v>111.43730625198957</c:v>
                </c:pt>
                <c:pt idx="91">
                  <c:v>111.34032129756959</c:v>
                </c:pt>
                <c:pt idx="92">
                  <c:v>111.24468632397623</c:v>
                </c:pt>
                <c:pt idx="93">
                  <c:v>111.15031164636775</c:v>
                </c:pt>
                <c:pt idx="94">
                  <c:v>111.05711199677906</c:v>
                </c:pt>
                <c:pt idx="95">
                  <c:v>110.96500641383595</c:v>
                </c:pt>
                <c:pt idx="96">
                  <c:v>110.87391810371184</c:v>
                </c:pt>
                <c:pt idx="97">
                  <c:v>110.7837742782352</c:v>
                </c:pt>
                <c:pt idx="98">
                  <c:v>110.69450597520726</c:v>
                </c:pt>
                <c:pt idx="99">
                  <c:v>110.60604786524833</c:v>
                </c:pt>
                <c:pt idx="100">
                  <c:v>110.51833804885827</c:v>
                </c:pt>
                <c:pt idx="101">
                  <c:v>110.43131784684228</c:v>
                </c:pt>
                <c:pt idx="102">
                  <c:v>110.34493158681148</c:v>
                </c:pt>
                <c:pt idx="103">
                  <c:v>110.25912638811486</c:v>
                </c:pt>
                <c:pt idx="104">
                  <c:v>110.17385194728676</c:v>
                </c:pt>
                <c:pt idx="105">
                  <c:v>110.08906032589969</c:v>
                </c:pt>
                <c:pt idx="106">
                  <c:v>110.0047057425883</c:v>
                </c:pt>
                <c:pt idx="107">
                  <c:v>109.92074437095508</c:v>
                </c:pt>
                <c:pt idx="108">
                  <c:v>109.83713414507146</c:v>
                </c:pt>
                <c:pt idx="109">
                  <c:v>109.75383457434852</c:v>
                </c:pt>
                <c:pt idx="110">
                  <c:v>109.67080656965818</c:v>
                </c:pt>
                <c:pt idx="111">
                  <c:v>109.58801228273002</c:v>
                </c:pt>
                <c:pt idx="112">
                  <c:v>109.50541496101958</c:v>
                </c:pt>
                <c:pt idx="113">
                  <c:v>109.4229788204254</c:v>
                </c:pt>
                <c:pt idx="114">
                  <c:v>109.3406689384052</c:v>
                </c:pt>
                <c:pt idx="115">
                  <c:v>109.25845117018484</c:v>
                </c:pt>
                <c:pt idx="116">
                  <c:v>109.17629209083852</c:v>
                </c:pt>
                <c:pt idx="117">
                  <c:v>109.09415896601539</c:v>
                </c:pt>
                <c:pt idx="118">
                  <c:v>109.01201975396165</c:v>
                </c:pt>
                <c:pt idx="119">
                  <c:v>108.92984314120255</c:v>
                </c:pt>
                <c:pt idx="120">
                  <c:v>108.84759861377007</c:v>
                </c:pt>
                <c:pt idx="121">
                  <c:v>108.76525656515862</c:v>
                </c:pt>
                <c:pt idx="122">
                  <c:v>108.68278844124015</c:v>
                </c:pt>
                <c:pt idx="123">
                  <c:v>108.60016692116066</c:v>
                </c:pt>
                <c:pt idx="124">
                  <c:v>108.5173661317823</c:v>
                </c:pt>
                <c:pt idx="125">
                  <c:v>108.43436189156164</c:v>
                </c:pt>
                <c:pt idx="126">
                  <c:v>108.35113197792518</c:v>
                </c:pt>
                <c:pt idx="127">
                  <c:v>108.26765641031068</c:v>
                </c:pt>
                <c:pt idx="128">
                  <c:v>108.18391773920715</c:v>
                </c:pt>
                <c:pt idx="129">
                  <c:v>108.09990132989546</c:v>
                </c:pt>
                <c:pt idx="130">
                  <c:v>108.01559562832563</c:v>
                </c:pt>
                <c:pt idx="131">
                  <c:v>107.93099239583387</c:v>
                </c:pt>
                <c:pt idx="132">
                  <c:v>107.84608689934643</c:v>
                </c:pt>
                <c:pt idx="133">
                  <c:v>107.76087804445626</c:v>
                </c:pt>
                <c:pt idx="134">
                  <c:v>107.6753684403464</c:v>
                </c:pt>
                <c:pt idx="135">
                  <c:v>107.58956438796031</c:v>
                </c:pt>
                <c:pt idx="136">
                  <c:v>107.50347578598696</c:v>
                </c:pt>
                <c:pt idx="137">
                  <c:v>107.41711595296574</c:v>
                </c:pt>
                <c:pt idx="138">
                  <c:v>107.33050136787523</c:v>
                </c:pt>
                <c:pt idx="139">
                  <c:v>107.24365133565772</c:v>
                </c:pt>
                <c:pt idx="140">
                  <c:v>107.15658758793751</c:v>
                </c:pt>
                <c:pt idx="141">
                  <c:v>107.06933383241386</c:v>
                </c:pt>
                <c:pt idx="142">
                  <c:v>106.98191526680472</c:v>
                </c:pt>
                <c:pt idx="143">
                  <c:v>106.89435807460968</c:v>
                </c:pt>
                <c:pt idx="144">
                  <c:v>106.80668892027474</c:v>
                </c:pt>
                <c:pt idx="145">
                  <c:v>106.71893446059855</c:v>
                </c:pt>
                <c:pt idx="146">
                  <c:v>106.63112088753678</c:v>
                </c:pt>
                <c:pt idx="147">
                  <c:v>106.54327351512595</c:v>
                </c:pt>
                <c:pt idx="148">
                  <c:v>106.4554164203002</c:v>
                </c:pt>
                <c:pt idx="149">
                  <c:v>106.36757214416924</c:v>
                </c:pt>
                <c:pt idx="150">
                  <c:v>106.27976145711234</c:v>
                </c:pt>
                <c:pt idx="151">
                  <c:v>106.19200318803635</c:v>
                </c:pt>
                <c:pt idx="152">
                  <c:v>106.10431411551605</c:v>
                </c:pt>
                <c:pt idx="153">
                  <c:v>106.01670891639057</c:v>
                </c:pt>
                <c:pt idx="154">
                  <c:v>105.92920016579131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114.333</c:v>
                </c:pt>
                <c:pt idx="1">
                  <c:v>116.65</c:v>
                </c:pt>
                <c:pt idx="2">
                  <c:v>113.733</c:v>
                </c:pt>
                <c:pt idx="3">
                  <c:v>114.65</c:v>
                </c:pt>
                <c:pt idx="4">
                  <c:v>115.133</c:v>
                </c:pt>
                <c:pt idx="5">
                  <c:v>112.783</c:v>
                </c:pt>
                <c:pt idx="6">
                  <c:v>112.083</c:v>
                </c:pt>
                <c:pt idx="7">
                  <c:v>114.4</c:v>
                </c:pt>
                <c:pt idx="8">
                  <c:v>113.75</c:v>
                </c:pt>
                <c:pt idx="9">
                  <c:v>113.867</c:v>
                </c:pt>
                <c:pt idx="10">
                  <c:v>114.25</c:v>
                </c:pt>
                <c:pt idx="11">
                  <c:v>114.8</c:v>
                </c:pt>
                <c:pt idx="12">
                  <c:v>113.283</c:v>
                </c:pt>
                <c:pt idx="13">
                  <c:v>113.767</c:v>
                </c:pt>
                <c:pt idx="14">
                  <c:v>113.8</c:v>
                </c:pt>
                <c:pt idx="15">
                  <c:v>113.417</c:v>
                </c:pt>
                <c:pt idx="16">
                  <c:v>116.1</c:v>
                </c:pt>
                <c:pt idx="17">
                  <c:v>114.9</c:v>
                </c:pt>
                <c:pt idx="18">
                  <c:v>115.25</c:v>
                </c:pt>
                <c:pt idx="19">
                  <c:v>115.583</c:v>
                </c:pt>
                <c:pt idx="20">
                  <c:v>114.4</c:v>
                </c:pt>
                <c:pt idx="21">
                  <c:v>116.267</c:v>
                </c:pt>
                <c:pt idx="22">
                  <c:v>116.3</c:v>
                </c:pt>
                <c:pt idx="23">
                  <c:v>116.3</c:v>
                </c:pt>
                <c:pt idx="24">
                  <c:v>117.3</c:v>
                </c:pt>
                <c:pt idx="25">
                  <c:v>117.233</c:v>
                </c:pt>
                <c:pt idx="26">
                  <c:v>116.633</c:v>
                </c:pt>
                <c:pt idx="27">
                  <c:v>118.533</c:v>
                </c:pt>
                <c:pt idx="28">
                  <c:v>117.083</c:v>
                </c:pt>
                <c:pt idx="29">
                  <c:v>115.3</c:v>
                </c:pt>
                <c:pt idx="30">
                  <c:v>117.56699999999999</c:v>
                </c:pt>
                <c:pt idx="31">
                  <c:v>118.7</c:v>
                </c:pt>
                <c:pt idx="32">
                  <c:v>116.333</c:v>
                </c:pt>
                <c:pt idx="33">
                  <c:v>118.467</c:v>
                </c:pt>
                <c:pt idx="34">
                  <c:v>120.43300000000001</c:v>
                </c:pt>
                <c:pt idx="35">
                  <c:v>120.85</c:v>
                </c:pt>
                <c:pt idx="36">
                  <c:v>121.333</c:v>
                </c:pt>
                <c:pt idx="37">
                  <c:v>118.517</c:v>
                </c:pt>
                <c:pt idx="38">
                  <c:v>122.133</c:v>
                </c:pt>
                <c:pt idx="39">
                  <c:v>121.18300000000001</c:v>
                </c:pt>
                <c:pt idx="40">
                  <c:v>118.333</c:v>
                </c:pt>
                <c:pt idx="41">
                  <c:v>122.333</c:v>
                </c:pt>
                <c:pt idx="42">
                  <c:v>122.4</c:v>
                </c:pt>
                <c:pt idx="43">
                  <c:v>125.9</c:v>
                </c:pt>
                <c:pt idx="44">
                  <c:v>125.2</c:v>
                </c:pt>
                <c:pt idx="45">
                  <c:v>127.8</c:v>
                </c:pt>
                <c:pt idx="46">
                  <c:v>129.06700000000001</c:v>
                </c:pt>
                <c:pt idx="47">
                  <c:v>135.11699999999999</c:v>
                </c:pt>
                <c:pt idx="48">
                  <c:v>141.833</c:v>
                </c:pt>
                <c:pt idx="49">
                  <c:v>151.667</c:v>
                </c:pt>
                <c:pt idx="50">
                  <c:v>163.63300000000001</c:v>
                </c:pt>
                <c:pt idx="51">
                  <c:v>178.483</c:v>
                </c:pt>
                <c:pt idx="52">
                  <c:v>190.483</c:v>
                </c:pt>
                <c:pt idx="53">
                  <c:v>204.63300000000001</c:v>
                </c:pt>
                <c:pt idx="54">
                  <c:v>214.95</c:v>
                </c:pt>
                <c:pt idx="55">
                  <c:v>218.71700000000001</c:v>
                </c:pt>
                <c:pt idx="56">
                  <c:v>223.2</c:v>
                </c:pt>
                <c:pt idx="57">
                  <c:v>221.983</c:v>
                </c:pt>
                <c:pt idx="58">
                  <c:v>220.7</c:v>
                </c:pt>
                <c:pt idx="59">
                  <c:v>210.21700000000001</c:v>
                </c:pt>
                <c:pt idx="60">
                  <c:v>193.583</c:v>
                </c:pt>
                <c:pt idx="61">
                  <c:v>166.43299999999999</c:v>
                </c:pt>
                <c:pt idx="62">
                  <c:v>133.96700000000001</c:v>
                </c:pt>
                <c:pt idx="63">
                  <c:v>117.917</c:v>
                </c:pt>
                <c:pt idx="64">
                  <c:v>114.55</c:v>
                </c:pt>
                <c:pt idx="65">
                  <c:v>112.55</c:v>
                </c:pt>
                <c:pt idx="66">
                  <c:v>115.667</c:v>
                </c:pt>
                <c:pt idx="67">
                  <c:v>117.45</c:v>
                </c:pt>
                <c:pt idx="68">
                  <c:v>121.31699999999999</c:v>
                </c:pt>
                <c:pt idx="69">
                  <c:v>130.44999999999999</c:v>
                </c:pt>
                <c:pt idx="70">
                  <c:v>136.94999999999999</c:v>
                </c:pt>
                <c:pt idx="71">
                  <c:v>149.483</c:v>
                </c:pt>
                <c:pt idx="72">
                  <c:v>158.19999999999999</c:v>
                </c:pt>
                <c:pt idx="73">
                  <c:v>169</c:v>
                </c:pt>
                <c:pt idx="74">
                  <c:v>179.31700000000001</c:v>
                </c:pt>
                <c:pt idx="75">
                  <c:v>184.5</c:v>
                </c:pt>
                <c:pt idx="76">
                  <c:v>189.833</c:v>
                </c:pt>
                <c:pt idx="77">
                  <c:v>190.56700000000001</c:v>
                </c:pt>
                <c:pt idx="78">
                  <c:v>189.517</c:v>
                </c:pt>
                <c:pt idx="79">
                  <c:v>185.11699999999999</c:v>
                </c:pt>
                <c:pt idx="80">
                  <c:v>170.2</c:v>
                </c:pt>
                <c:pt idx="81">
                  <c:v>151.28299999999999</c:v>
                </c:pt>
                <c:pt idx="82">
                  <c:v>129.28299999999999</c:v>
                </c:pt>
                <c:pt idx="83">
                  <c:v>112.017</c:v>
                </c:pt>
                <c:pt idx="84">
                  <c:v>108.233</c:v>
                </c:pt>
                <c:pt idx="85">
                  <c:v>110.05</c:v>
                </c:pt>
                <c:pt idx="86">
                  <c:v>108.267</c:v>
                </c:pt>
                <c:pt idx="87">
                  <c:v>107.533</c:v>
                </c:pt>
                <c:pt idx="88">
                  <c:v>108.18300000000001</c:v>
                </c:pt>
                <c:pt idx="89">
                  <c:v>109.9</c:v>
                </c:pt>
                <c:pt idx="90">
                  <c:v>109.483</c:v>
                </c:pt>
                <c:pt idx="91">
                  <c:v>109.883</c:v>
                </c:pt>
                <c:pt idx="92">
                  <c:v>111.35</c:v>
                </c:pt>
                <c:pt idx="93">
                  <c:v>110.633</c:v>
                </c:pt>
                <c:pt idx="94">
                  <c:v>109.81699999999999</c:v>
                </c:pt>
                <c:pt idx="95">
                  <c:v>110.233</c:v>
                </c:pt>
                <c:pt idx="96">
                  <c:v>110.93300000000001</c:v>
                </c:pt>
                <c:pt idx="97">
                  <c:v>109.617</c:v>
                </c:pt>
                <c:pt idx="98">
                  <c:v>111.117</c:v>
                </c:pt>
                <c:pt idx="99">
                  <c:v>112.55</c:v>
                </c:pt>
                <c:pt idx="100">
                  <c:v>110.95</c:v>
                </c:pt>
                <c:pt idx="101">
                  <c:v>112.55</c:v>
                </c:pt>
                <c:pt idx="102">
                  <c:v>110.983</c:v>
                </c:pt>
                <c:pt idx="103">
                  <c:v>110.95</c:v>
                </c:pt>
                <c:pt idx="104">
                  <c:v>111.31699999999999</c:v>
                </c:pt>
                <c:pt idx="105">
                  <c:v>112.667</c:v>
                </c:pt>
                <c:pt idx="106">
                  <c:v>113.35</c:v>
                </c:pt>
                <c:pt idx="107">
                  <c:v>117.217</c:v>
                </c:pt>
                <c:pt idx="108">
                  <c:v>120.633</c:v>
                </c:pt>
                <c:pt idx="109">
                  <c:v>124.06699999999999</c:v>
                </c:pt>
                <c:pt idx="110">
                  <c:v>128.517</c:v>
                </c:pt>
                <c:pt idx="111">
                  <c:v>129.81700000000001</c:v>
                </c:pt>
                <c:pt idx="112">
                  <c:v>129.667</c:v>
                </c:pt>
                <c:pt idx="113">
                  <c:v>128.28299999999999</c:v>
                </c:pt>
                <c:pt idx="114">
                  <c:v>123.56699999999999</c:v>
                </c:pt>
                <c:pt idx="115">
                  <c:v>120.467</c:v>
                </c:pt>
                <c:pt idx="116">
                  <c:v>113.81699999999999</c:v>
                </c:pt>
                <c:pt idx="117">
                  <c:v>111.133</c:v>
                </c:pt>
                <c:pt idx="118">
                  <c:v>108.7</c:v>
                </c:pt>
                <c:pt idx="119">
                  <c:v>107.05</c:v>
                </c:pt>
                <c:pt idx="120">
                  <c:v>108.033</c:v>
                </c:pt>
                <c:pt idx="121">
                  <c:v>107.9</c:v>
                </c:pt>
                <c:pt idx="122">
                  <c:v>109.31699999999999</c:v>
                </c:pt>
                <c:pt idx="123">
                  <c:v>108.417</c:v>
                </c:pt>
                <c:pt idx="124">
                  <c:v>108.2</c:v>
                </c:pt>
                <c:pt idx="125">
                  <c:v>106.7</c:v>
                </c:pt>
                <c:pt idx="126">
                  <c:v>108.167</c:v>
                </c:pt>
                <c:pt idx="127">
                  <c:v>109.2</c:v>
                </c:pt>
                <c:pt idx="128">
                  <c:v>106.117</c:v>
                </c:pt>
                <c:pt idx="129">
                  <c:v>108.93300000000001</c:v>
                </c:pt>
                <c:pt idx="130">
                  <c:v>108.4</c:v>
                </c:pt>
                <c:pt idx="131">
                  <c:v>108.833</c:v>
                </c:pt>
                <c:pt idx="132">
                  <c:v>108.367</c:v>
                </c:pt>
                <c:pt idx="133">
                  <c:v>108.583</c:v>
                </c:pt>
                <c:pt idx="134">
                  <c:v>110.93300000000001</c:v>
                </c:pt>
                <c:pt idx="135">
                  <c:v>114.55</c:v>
                </c:pt>
                <c:pt idx="136">
                  <c:v>114.9</c:v>
                </c:pt>
                <c:pt idx="137">
                  <c:v>116.9</c:v>
                </c:pt>
                <c:pt idx="138">
                  <c:v>119.783</c:v>
                </c:pt>
                <c:pt idx="139">
                  <c:v>119.633</c:v>
                </c:pt>
                <c:pt idx="140">
                  <c:v>119.75</c:v>
                </c:pt>
                <c:pt idx="141">
                  <c:v>115.25</c:v>
                </c:pt>
                <c:pt idx="142">
                  <c:v>110.283</c:v>
                </c:pt>
                <c:pt idx="143">
                  <c:v>108.167</c:v>
                </c:pt>
                <c:pt idx="144">
                  <c:v>107.467</c:v>
                </c:pt>
                <c:pt idx="145">
                  <c:v>107.117</c:v>
                </c:pt>
                <c:pt idx="146">
                  <c:v>106.25</c:v>
                </c:pt>
                <c:pt idx="147">
                  <c:v>105.617</c:v>
                </c:pt>
                <c:pt idx="148">
                  <c:v>106.4</c:v>
                </c:pt>
                <c:pt idx="149">
                  <c:v>106.9</c:v>
                </c:pt>
                <c:pt idx="150">
                  <c:v>106.133</c:v>
                </c:pt>
                <c:pt idx="151">
                  <c:v>105.18300000000001</c:v>
                </c:pt>
                <c:pt idx="152">
                  <c:v>107.133</c:v>
                </c:pt>
                <c:pt idx="153">
                  <c:v>106.25</c:v>
                </c:pt>
                <c:pt idx="154">
                  <c:v>106.883</c:v>
                </c:pt>
                <c:pt idx="155">
                  <c:v>104.8</c:v>
                </c:pt>
                <c:pt idx="156">
                  <c:v>104.85</c:v>
                </c:pt>
                <c:pt idx="157">
                  <c:v>107.833</c:v>
                </c:pt>
                <c:pt idx="158">
                  <c:v>107.25</c:v>
                </c:pt>
                <c:pt idx="159">
                  <c:v>106.467</c:v>
                </c:pt>
                <c:pt idx="160">
                  <c:v>106.85</c:v>
                </c:pt>
                <c:pt idx="161">
                  <c:v>105.3</c:v>
                </c:pt>
                <c:pt idx="162">
                  <c:v>104.95</c:v>
                </c:pt>
                <c:pt idx="163">
                  <c:v>104.55</c:v>
                </c:pt>
                <c:pt idx="164">
                  <c:v>105.083</c:v>
                </c:pt>
                <c:pt idx="165">
                  <c:v>105.733</c:v>
                </c:pt>
                <c:pt idx="166">
                  <c:v>106.167</c:v>
                </c:pt>
                <c:pt idx="167">
                  <c:v>105.233</c:v>
                </c:pt>
                <c:pt idx="168">
                  <c:v>103.95</c:v>
                </c:pt>
                <c:pt idx="169">
                  <c:v>106.383</c:v>
                </c:pt>
                <c:pt idx="170">
                  <c:v>105.3</c:v>
                </c:pt>
                <c:pt idx="171">
                  <c:v>106.43300000000001</c:v>
                </c:pt>
                <c:pt idx="172">
                  <c:v>105.967</c:v>
                </c:pt>
                <c:pt idx="173">
                  <c:v>105.35</c:v>
                </c:pt>
                <c:pt idx="174">
                  <c:v>104.367</c:v>
                </c:pt>
                <c:pt idx="175">
                  <c:v>105.5</c:v>
                </c:pt>
                <c:pt idx="176">
                  <c:v>105.9</c:v>
                </c:pt>
                <c:pt idx="177">
                  <c:v>105.6</c:v>
                </c:pt>
                <c:pt idx="178">
                  <c:v>104.633</c:v>
                </c:pt>
                <c:pt idx="179">
                  <c:v>103.733</c:v>
                </c:pt>
                <c:pt idx="180">
                  <c:v>104.783</c:v>
                </c:pt>
                <c:pt idx="181">
                  <c:v>102.4</c:v>
                </c:pt>
                <c:pt idx="182">
                  <c:v>103.85</c:v>
                </c:pt>
                <c:pt idx="183">
                  <c:v>103.75</c:v>
                </c:pt>
                <c:pt idx="184">
                  <c:v>103.867</c:v>
                </c:pt>
                <c:pt idx="185">
                  <c:v>103.7</c:v>
                </c:pt>
                <c:pt idx="186">
                  <c:v>103.7</c:v>
                </c:pt>
                <c:pt idx="187">
                  <c:v>103.85</c:v>
                </c:pt>
                <c:pt idx="188">
                  <c:v>102.8</c:v>
                </c:pt>
                <c:pt idx="189">
                  <c:v>105.867</c:v>
                </c:pt>
                <c:pt idx="190">
                  <c:v>105.967</c:v>
                </c:pt>
                <c:pt idx="191">
                  <c:v>103.7</c:v>
                </c:pt>
                <c:pt idx="192">
                  <c:v>103.25</c:v>
                </c:pt>
                <c:pt idx="193">
                  <c:v>105.05</c:v>
                </c:pt>
                <c:pt idx="194">
                  <c:v>104.68300000000001</c:v>
                </c:pt>
                <c:pt idx="195">
                  <c:v>105.033</c:v>
                </c:pt>
                <c:pt idx="196">
                  <c:v>103.467</c:v>
                </c:pt>
                <c:pt idx="197">
                  <c:v>103.05</c:v>
                </c:pt>
                <c:pt idx="198">
                  <c:v>103.167</c:v>
                </c:pt>
                <c:pt idx="199">
                  <c:v>104.6</c:v>
                </c:pt>
                <c:pt idx="200">
                  <c:v>102.55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112.40189538880236</c:v>
                </c:pt>
                <c:pt idx="6">
                  <c:v>112.6347006901084</c:v>
                </c:pt>
                <c:pt idx="7">
                  <c:v>112.86620954517483</c:v>
                </c:pt>
                <c:pt idx="8">
                  <c:v>113.09622536755056</c:v>
                </c:pt>
                <c:pt idx="9">
                  <c:v>113.32452876358865</c:v>
                </c:pt>
                <c:pt idx="10">
                  <c:v>113.55087562659975</c:v>
                </c:pt>
                <c:pt idx="11">
                  <c:v>113.774995204909</c:v>
                </c:pt>
                <c:pt idx="12">
                  <c:v>113.99658817748715</c:v>
                </c:pt>
                <c:pt idx="13">
                  <c:v>114.21532477986193</c:v>
                </c:pt>
                <c:pt idx="14">
                  <c:v>114.43084303360014</c:v>
                </c:pt>
                <c:pt idx="15">
                  <c:v>114.64274714527117</c:v>
                </c:pt>
                <c:pt idx="16">
                  <c:v>114.85060615645079</c:v>
                </c:pt>
                <c:pt idx="17">
                  <c:v>115.05395294708862</c:v>
                </c:pt>
                <c:pt idx="18">
                  <c:v>115.25228372466506</c:v>
                </c:pt>
                <c:pt idx="19">
                  <c:v>115.44505817922634</c:v>
                </c:pt>
                <c:pt idx="20">
                  <c:v>115.63170056499632</c:v>
                </c:pt>
                <c:pt idx="21">
                  <c:v>115.81160211043397</c:v>
                </c:pt>
                <c:pt idx="22">
                  <c:v>115.98412540785922</c:v>
                </c:pt>
                <c:pt idx="23">
                  <c:v>116.14861186935451</c:v>
                </c:pt>
                <c:pt idx="24">
                  <c:v>116.30439408045216</c:v>
                </c:pt>
                <c:pt idx="25">
                  <c:v>116.45081612017385</c:v>
                </c:pt>
                <c:pt idx="26">
                  <c:v>116.58726690157698</c:v>
                </c:pt>
                <c:pt idx="27">
                  <c:v>116.71323465327583</c:v>
                </c:pt>
                <c:pt idx="28">
                  <c:v>116.82839519648533</c:v>
                </c:pt>
                <c:pt idx="29">
                  <c:v>116.9327530521783</c:v>
                </c:pt>
                <c:pt idx="30">
                  <c:v>117.02686287926976</c:v>
                </c:pt>
                <c:pt idx="31">
                  <c:v>117.11216918442814</c:v>
                </c:pt>
                <c:pt idx="32">
                  <c:v>117.19151388100023</c:v>
                </c:pt>
                <c:pt idx="33">
                  <c:v>117.26987228463879</c:v>
                </c:pt>
                <c:pt idx="34">
                  <c:v>117.35538525375821</c:v>
                </c:pt>
                <c:pt idx="35">
                  <c:v>117.4607534474639</c:v>
                </c:pt>
                <c:pt idx="36">
                  <c:v>117.60504247391806</c:v>
                </c:pt>
                <c:pt idx="37">
                  <c:v>117.81590742366475</c:v>
                </c:pt>
                <c:pt idx="38">
                  <c:v>118.13217474543121</c:v>
                </c:pt>
                <c:pt idx="39">
                  <c:v>118.60661424405028</c:v>
                </c:pt>
                <c:pt idx="40">
                  <c:v>119.30859572870044</c:v>
                </c:pt>
                <c:pt idx="41">
                  <c:v>120.32616446657067</c:v>
                </c:pt>
                <c:pt idx="42">
                  <c:v>121.76691021488561</c:v>
                </c:pt>
                <c:pt idx="43">
                  <c:v>123.756882298015</c:v>
                </c:pt>
                <c:pt idx="44">
                  <c:v>126.43676446521084</c:v>
                </c:pt>
                <c:pt idx="45">
                  <c:v>129.95461804354528</c:v>
                </c:pt>
                <c:pt idx="46">
                  <c:v>134.45477204937905</c:v>
                </c:pt>
                <c:pt idx="47">
                  <c:v>140.06290352443867</c:v>
                </c:pt>
                <c:pt idx="48">
                  <c:v>146.86799183547018</c:v>
                </c:pt>
                <c:pt idx="49">
                  <c:v>154.90257925754017</c:v>
                </c:pt>
                <c:pt idx="50">
                  <c:v>164.12349612932039</c:v>
                </c:pt>
                <c:pt idx="51">
                  <c:v>174.39561673390475</c:v>
                </c:pt>
                <c:pt idx="52">
                  <c:v>185.48015280586</c:v>
                </c:pt>
                <c:pt idx="53">
                  <c:v>197.02169988835888</c:v>
                </c:pt>
                <c:pt idx="54">
                  <c:v>208.50197690856143</c:v>
                </c:pt>
                <c:pt idx="55">
                  <c:v>219.07600553023929</c:v>
                </c:pt>
                <c:pt idx="56">
                  <c:v>227.20590917834664</c:v>
                </c:pt>
                <c:pt idx="57">
                  <c:v>230.290179692457</c:v>
                </c:pt>
                <c:pt idx="58">
                  <c:v>225.08284458150476</c:v>
                </c:pt>
                <c:pt idx="59">
                  <c:v>209.67666655694057</c:v>
                </c:pt>
                <c:pt idx="60">
                  <c:v>186.04725661256984</c:v>
                </c:pt>
                <c:pt idx="61">
                  <c:v>160.24207648461044</c:v>
                </c:pt>
                <c:pt idx="62">
                  <c:v>138.97235410409533</c:v>
                </c:pt>
                <c:pt idx="63">
                  <c:v>125.64015566544015</c:v>
                </c:pt>
                <c:pt idx="64">
                  <c:v>119.55790722304472</c:v>
                </c:pt>
                <c:pt idx="65">
                  <c:v>118.15822577267019</c:v>
                </c:pt>
                <c:pt idx="66">
                  <c:v>119.26682794151866</c:v>
                </c:pt>
                <c:pt idx="67">
                  <c:v>121.82279537522339</c:v>
                </c:pt>
                <c:pt idx="68">
                  <c:v>125.55040715850814</c:v>
                </c:pt>
                <c:pt idx="69">
                  <c:v>130.49337996410497</c:v>
                </c:pt>
                <c:pt idx="70">
                  <c:v>136.74841201919961</c:v>
                </c:pt>
                <c:pt idx="71">
                  <c:v>144.35071280871259</c:v>
                </c:pt>
                <c:pt idx="72">
                  <c:v>153.21839351914556</c:v>
                </c:pt>
                <c:pt idx="73">
                  <c:v>163.10859446684543</c:v>
                </c:pt>
                <c:pt idx="74">
                  <c:v>173.55088692775013</c:v>
                </c:pt>
                <c:pt idx="75">
                  <c:v>183.70300476945678</c:v>
                </c:pt>
                <c:pt idx="76">
                  <c:v>192.10236848277088</c:v>
                </c:pt>
                <c:pt idx="77">
                  <c:v>196.50513512310471</c:v>
                </c:pt>
                <c:pt idx="78">
                  <c:v>194.34655094728419</c:v>
                </c:pt>
                <c:pt idx="79">
                  <c:v>184.20280649853314</c:v>
                </c:pt>
                <c:pt idx="80">
                  <c:v>167.466212038869</c:v>
                </c:pt>
                <c:pt idx="81">
                  <c:v>148.40322409685939</c:v>
                </c:pt>
                <c:pt idx="82">
                  <c:v>131.88958121983205</c:v>
                </c:pt>
                <c:pt idx="83">
                  <c:v>120.68520703772415</c:v>
                </c:pt>
                <c:pt idx="84">
                  <c:v>114.65279538054712</c:v>
                </c:pt>
                <c:pt idx="85">
                  <c:v>112.0446140435421</c:v>
                </c:pt>
                <c:pt idx="86">
                  <c:v>111.1126389152401</c:v>
                </c:pt>
                <c:pt idx="87">
                  <c:v>110.8080924851234</c:v>
                </c:pt>
                <c:pt idx="88">
                  <c:v>110.68679079317644</c:v>
                </c:pt>
                <c:pt idx="89">
                  <c:v>110.6084892149554</c:v>
                </c:pt>
                <c:pt idx="90">
                  <c:v>110.53927740264983</c:v>
                </c:pt>
                <c:pt idx="91">
                  <c:v>110.47272468498421</c:v>
                </c:pt>
                <c:pt idx="92">
                  <c:v>110.4077980067166</c:v>
                </c:pt>
                <c:pt idx="93">
                  <c:v>110.34428782645263</c:v>
                </c:pt>
                <c:pt idx="94">
                  <c:v>110.28209340141409</c:v>
                </c:pt>
                <c:pt idx="95">
                  <c:v>110.22115566435778</c:v>
                </c:pt>
                <c:pt idx="96">
                  <c:v>110.16151954595925</c:v>
                </c:pt>
                <c:pt idx="97">
                  <c:v>110.10355579250134</c:v>
                </c:pt>
                <c:pt idx="98">
                  <c:v>110.04859313788202</c:v>
                </c:pt>
                <c:pt idx="99">
                  <c:v>110.00053108576823</c:v>
                </c:pt>
                <c:pt idx="100">
                  <c:v>109.96950210470037</c:v>
                </c:pt>
                <c:pt idx="101">
                  <c:v>109.97917211422239</c:v>
                </c:pt>
                <c:pt idx="102">
                  <c:v>110.07919678044856</c:v>
                </c:pt>
                <c:pt idx="103">
                  <c:v>110.36242600756559</c:v>
                </c:pt>
                <c:pt idx="104">
                  <c:v>110.98107491188691</c:v>
                </c:pt>
                <c:pt idx="105">
                  <c:v>112.14684627507803</c:v>
                </c:pt>
                <c:pt idx="106">
                  <c:v>114.09075453671338</c:v>
                </c:pt>
                <c:pt idx="107">
                  <c:v>116.96043145309604</c:v>
                </c:pt>
                <c:pt idx="108">
                  <c:v>120.6621583748405</c:v>
                </c:pt>
                <c:pt idx="109">
                  <c:v>124.71622173121212</c:v>
                </c:pt>
                <c:pt idx="110">
                  <c:v>128.25267455294306</c:v>
                </c:pt>
                <c:pt idx="111">
                  <c:v>130.25351582078068</c:v>
                </c:pt>
                <c:pt idx="112">
                  <c:v>129.99640611986135</c:v>
                </c:pt>
                <c:pt idx="113">
                  <c:v>127.45499292509945</c:v>
                </c:pt>
                <c:pt idx="114">
                  <c:v>123.36169385451579</c:v>
                </c:pt>
                <c:pt idx="115">
                  <c:v>118.85302707537237</c:v>
                </c:pt>
                <c:pt idx="116">
                  <c:v>114.93439885319779</c:v>
                </c:pt>
                <c:pt idx="117">
                  <c:v>112.1181175421104</c:v>
                </c:pt>
                <c:pt idx="118">
                  <c:v>110.40497043683038</c:v>
                </c:pt>
                <c:pt idx="119">
                  <c:v>109.5053802910915</c:v>
                </c:pt>
                <c:pt idx="120">
                  <c:v>109.08402257152743</c:v>
                </c:pt>
                <c:pt idx="121">
                  <c:v>108.89390498301064</c:v>
                </c:pt>
                <c:pt idx="122">
                  <c:v>108.79714332288586</c:v>
                </c:pt>
                <c:pt idx="123">
                  <c:v>108.73199474629358</c:v>
                </c:pt>
                <c:pt idx="124">
                  <c:v>108.67568598412453</c:v>
                </c:pt>
                <c:pt idx="125">
                  <c:v>108.62118413252739</c:v>
                </c:pt>
                <c:pt idx="126">
                  <c:v>108.56664170042751</c:v>
                </c:pt>
                <c:pt idx="127">
                  <c:v>108.51165828692235</c:v>
                </c:pt>
                <c:pt idx="128">
                  <c:v>108.45637980762582</c:v>
                </c:pt>
                <c:pt idx="129">
                  <c:v>108.40228307081273</c:v>
                </c:pt>
                <c:pt idx="130">
                  <c:v>108.35668777974664</c:v>
                </c:pt>
                <c:pt idx="131">
                  <c:v>108.34805807961386</c:v>
                </c:pt>
                <c:pt idx="132">
                  <c:v>108.46337654910268</c:v>
                </c:pt>
                <c:pt idx="133">
                  <c:v>108.90563106980771</c:v>
                </c:pt>
                <c:pt idx="134">
                  <c:v>110.01384013473049</c:v>
                </c:pt>
                <c:pt idx="135">
                  <c:v>112.11821672364864</c:v>
                </c:pt>
                <c:pt idx="136">
                  <c:v>115.16709610743186</c:v>
                </c:pt>
                <c:pt idx="137">
                  <c:v>118.37339348013246</c:v>
                </c:pt>
                <c:pt idx="138">
                  <c:v>120.39001616296137</c:v>
                </c:pt>
                <c:pt idx="139">
                  <c:v>120.16265303843007</c:v>
                </c:pt>
                <c:pt idx="140">
                  <c:v>117.76882935035941</c:v>
                </c:pt>
                <c:pt idx="141">
                  <c:v>114.36104269935218</c:v>
                </c:pt>
                <c:pt idx="142">
                  <c:v>111.2686010360212</c:v>
                </c:pt>
                <c:pt idx="143">
                  <c:v>109.18653131448698</c:v>
                </c:pt>
                <c:pt idx="144">
                  <c:v>108.08275556981654</c:v>
                </c:pt>
                <c:pt idx="145">
                  <c:v>107.59484149034412</c:v>
                </c:pt>
                <c:pt idx="146">
                  <c:v>107.39180964200109</c:v>
                </c:pt>
                <c:pt idx="147">
                  <c:v>107.29000511429946</c:v>
                </c:pt>
                <c:pt idx="148">
                  <c:v>107.21640741788308</c:v>
                </c:pt>
                <c:pt idx="149">
                  <c:v>107.14903580439798</c:v>
                </c:pt>
                <c:pt idx="150">
                  <c:v>107.08276955312151</c:v>
                </c:pt>
                <c:pt idx="151">
                  <c:v>107.01669692657374</c:v>
                </c:pt>
                <c:pt idx="152">
                  <c:v>106.95071922576993</c:v>
                </c:pt>
                <c:pt idx="153">
                  <c:v>106.88485836418815</c:v>
                </c:pt>
                <c:pt idx="154">
                  <c:v>106.81914699056199</c:v>
                </c:pt>
                <c:pt idx="155">
                  <c:v>106.75361472317957</c:v>
                </c:pt>
                <c:pt idx="156">
                  <c:v>106.68828683516578</c:v>
                </c:pt>
                <c:pt idx="157">
                  <c:v>106.62318428100187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112.401895388797</c:v>
                </c:pt>
                <c:pt idx="6">
                  <c:v>112.63470069009216</c:v>
                </c:pt>
                <c:pt idx="7">
                  <c:v>112.86620954512654</c:v>
                </c:pt>
                <c:pt idx="8">
                  <c:v>113.09622536740989</c:v>
                </c:pt>
                <c:pt idx="9">
                  <c:v>113.32452876318703</c:v>
                </c:pt>
                <c:pt idx="10">
                  <c:v>113.55087562547625</c:v>
                </c:pt>
                <c:pt idx="11">
                  <c:v>113.77499520182928</c:v>
                </c:pt>
                <c:pt idx="12">
                  <c:v>113.99658816921492</c:v>
                </c:pt>
                <c:pt idx="13">
                  <c:v>114.21532475808934</c:v>
                </c:pt>
                <c:pt idx="14">
                  <c:v>114.43084297744721</c:v>
                </c:pt>
                <c:pt idx="15">
                  <c:v>114.64274700336227</c:v>
                </c:pt>
                <c:pt idx="16">
                  <c:v>114.85060580503445</c:v>
                </c:pt>
                <c:pt idx="17">
                  <c:v>115.05395209436291</c:v>
                </c:pt>
                <c:pt idx="18">
                  <c:v>115.25228169711382</c:v>
                </c:pt>
                <c:pt idx="19">
                  <c:v>115.44505345523167</c:v>
                </c:pt>
                <c:pt idx="20">
                  <c:v>115.63168977994943</c:v>
                </c:pt>
                <c:pt idx="21">
                  <c:v>115.81157798307662</c:v>
                </c:pt>
                <c:pt idx="22">
                  <c:v>115.98407251798251</c:v>
                </c:pt>
                <c:pt idx="23">
                  <c:v>116.14849826095752</c:v>
                </c:pt>
                <c:pt idx="24">
                  <c:v>116.30415495633002</c:v>
                </c:pt>
                <c:pt idx="25">
                  <c:v>116.45032293339618</c:v>
                </c:pt>
                <c:pt idx="26">
                  <c:v>116.58627017843936</c:v>
                </c:pt>
                <c:pt idx="27">
                  <c:v>116.7112608096906</c:v>
                </c:pt>
                <c:pt idx="28">
                  <c:v>116.8245649562991</c:v>
                </c:pt>
                <c:pt idx="29">
                  <c:v>116.92546998423032</c:v>
                </c:pt>
                <c:pt idx="30">
                  <c:v>117.01329294342816</c:v>
                </c:pt>
                <c:pt idx="31">
                  <c:v>117.08739403365034</c:v>
                </c:pt>
                <c:pt idx="32">
                  <c:v>117.14719080450749</c:v>
                </c:pt>
                <c:pt idx="33">
                  <c:v>117.192172723122</c:v>
                </c:pt>
                <c:pt idx="34">
                  <c:v>117.22191566639553</c:v>
                </c:pt>
                <c:pt idx="35">
                  <c:v>117.23609583094228</c:v>
                </c:pt>
                <c:pt idx="36">
                  <c:v>117.23450250947464</c:v>
                </c:pt>
                <c:pt idx="37">
                  <c:v>117.21704916464121</c:v>
                </c:pt>
                <c:pt idx="38">
                  <c:v>117.18378224565159</c:v>
                </c:pt>
                <c:pt idx="39">
                  <c:v>117.13488724307597</c:v>
                </c:pt>
                <c:pt idx="40">
                  <c:v>117.07069156375913</c:v>
                </c:pt>
                <c:pt idx="41">
                  <c:v>116.9916639282863</c:v>
                </c:pt>
                <c:pt idx="42">
                  <c:v>116.89841014182174</c:v>
                </c:pt>
                <c:pt idx="43">
                  <c:v>116.79166525613695</c:v>
                </c:pt>
                <c:pt idx="44">
                  <c:v>116.67228231449978</c:v>
                </c:pt>
                <c:pt idx="45">
                  <c:v>116.54121803873805</c:v>
                </c:pt>
                <c:pt idx="46">
                  <c:v>116.39951596621043</c:v>
                </c:pt>
                <c:pt idx="47">
                  <c:v>116.24828766213481</c:v>
                </c:pt>
                <c:pt idx="48">
                  <c:v>116.08869271106978</c:v>
                </c:pt>
                <c:pt idx="49">
                  <c:v>115.92191822539112</c:v>
                </c:pt>
                <c:pt idx="50">
                  <c:v>115.74915859759196</c:v>
                </c:pt>
                <c:pt idx="51">
                  <c:v>115.57159617045824</c:v>
                </c:pt>
                <c:pt idx="52">
                  <c:v>115.39038341137103</c:v>
                </c:pt>
                <c:pt idx="53">
                  <c:v>115.20662706335629</c:v>
                </c:pt>
                <c:pt idx="54">
                  <c:v>115.02137461650817</c:v>
                </c:pt>
                <c:pt idx="55">
                  <c:v>114.83560330959696</c:v>
                </c:pt>
                <c:pt idx="56">
                  <c:v>114.65021174260218</c:v>
                </c:pt>
                <c:pt idx="57">
                  <c:v>114.46601406441084</c:v>
                </c:pt>
                <c:pt idx="58">
                  <c:v>114.28373660160146</c:v>
                </c:pt>
                <c:pt idx="59">
                  <c:v>114.10401671737915</c:v>
                </c:pt>
                <c:pt idx="60">
                  <c:v>113.92740363541589</c:v>
                </c:pt>
                <c:pt idx="61">
                  <c:v>113.75436093081309</c:v>
                </c:pt>
                <c:pt idx="62">
                  <c:v>113.58527037746497</c:v>
                </c:pt>
                <c:pt idx="63">
                  <c:v>113.42043684467545</c:v>
                </c:pt>
                <c:pt idx="64">
                  <c:v>113.26009395242683</c:v>
                </c:pt>
                <c:pt idx="65">
                  <c:v>113.10441022060888</c:v>
                </c:pt>
                <c:pt idx="66">
                  <c:v>112.95349547941476</c:v>
                </c:pt>
                <c:pt idx="67">
                  <c:v>112.80740734304146</c:v>
                </c:pt>
                <c:pt idx="68">
                  <c:v>112.66615758437324</c:v>
                </c:pt>
                <c:pt idx="69">
                  <c:v>112.52971828261944</c:v>
                </c:pt>
                <c:pt idx="70">
                  <c:v>112.39802764759932</c:v>
                </c:pt>
                <c:pt idx="71">
                  <c:v>112.27099545268119</c:v>
                </c:pt>
                <c:pt idx="72">
                  <c:v>112.14850803285034</c:v>
                </c:pt>
                <c:pt idx="73">
                  <c:v>112.03043282488404</c:v>
                </c:pt>
                <c:pt idx="74">
                  <c:v>111.91662244326547</c:v>
                </c:pt>
                <c:pt idx="75">
                  <c:v>111.80691829854665</c:v>
                </c:pt>
                <c:pt idx="76">
                  <c:v>111.70115377474916</c:v>
                </c:pt>
                <c:pt idx="77">
                  <c:v>111.59915698949098</c:v>
                </c:pt>
                <c:pt idx="78">
                  <c:v>111.50075316528306</c:v>
                </c:pt>
                <c:pt idx="79">
                  <c:v>111.40576664326879</c:v>
                </c:pt>
                <c:pt idx="80">
                  <c:v>111.31402257197105</c:v>
                </c:pt>
                <c:pt idx="81">
                  <c:v>111.22534830370763</c:v>
                </c:pt>
                <c:pt idx="82">
                  <c:v>111.1395745305381</c:v>
                </c:pt>
                <c:pt idx="83">
                  <c:v>111.0565361901626</c:v>
                </c:pt>
                <c:pt idx="84">
                  <c:v>110.97607317031493</c:v>
                </c:pt>
                <c:pt idx="85">
                  <c:v>110.89803083804344</c:v>
                </c:pt>
                <c:pt idx="86">
                  <c:v>110.82226041798729</c:v>
                </c:pt>
                <c:pt idx="87">
                  <c:v>110.74861924142971</c:v>
                </c:pt>
                <c:pt idx="88">
                  <c:v>110.67697088562039</c:v>
                </c:pt>
                <c:pt idx="89">
                  <c:v>110.60718522065891</c:v>
                </c:pt>
                <c:pt idx="90">
                  <c:v>110.53913837915593</c:v>
                </c:pt>
                <c:pt idx="91">
                  <c:v>110.47271266196138</c:v>
                </c:pt>
                <c:pt idx="92">
                  <c:v>110.40779639148293</c:v>
                </c:pt>
                <c:pt idx="93">
                  <c:v>110.34428372251692</c:v>
                </c:pt>
                <c:pt idx="94">
                  <c:v>110.28207441907792</c:v>
                </c:pt>
                <c:pt idx="95">
                  <c:v>110.22107360443827</c:v>
                </c:pt>
                <c:pt idx="96">
                  <c:v>110.16119149046744</c:v>
                </c:pt>
                <c:pt idx="97">
                  <c:v>110.10234309138463</c:v>
                </c:pt>
                <c:pt idx="98">
                  <c:v>110.04444792619992</c:v>
                </c:pt>
                <c:pt idx="99">
                  <c:v>109.98742971340825</c:v>
                </c:pt>
                <c:pt idx="100">
                  <c:v>109.93121606090951</c:v>
                </c:pt>
                <c:pt idx="101">
                  <c:v>109.87573815365008</c:v>
                </c:pt>
                <c:pt idx="102">
                  <c:v>109.82093044111015</c:v>
                </c:pt>
                <c:pt idx="103">
                  <c:v>109.7667303264886</c:v>
                </c:pt>
                <c:pt idx="104">
                  <c:v>109.71307785926429</c:v>
                </c:pt>
                <c:pt idx="105">
                  <c:v>109.65991543272973</c:v>
                </c:pt>
                <c:pt idx="106">
                  <c:v>109.60718748810154</c:v>
                </c:pt>
                <c:pt idx="107">
                  <c:v>109.55484022690725</c:v>
                </c:pt>
                <c:pt idx="108">
                  <c:v>109.50282133352681</c:v>
                </c:pt>
                <c:pt idx="109">
                  <c:v>109.45107971002651</c:v>
                </c:pt>
                <c:pt idx="110">
                  <c:v>109.39956522575588</c:v>
                </c:pt>
                <c:pt idx="111">
                  <c:v>109.34822848457847</c:v>
                </c:pt>
                <c:pt idx="112">
                  <c:v>109.29702061306006</c:v>
                </c:pt>
                <c:pt idx="113">
                  <c:v>109.24589307342985</c:v>
                </c:pt>
                <c:pt idx="114">
                  <c:v>109.19479750563426</c:v>
                </c:pt>
                <c:pt idx="115">
                  <c:v>109.14368560329304</c:v>
                </c:pt>
                <c:pt idx="116">
                  <c:v>109.09250902880171</c:v>
                </c:pt>
                <c:pt idx="117">
                  <c:v>109.04121937315627</c:v>
                </c:pt>
                <c:pt idx="118">
                  <c:v>108.98976816624986</c:v>
                </c:pt>
                <c:pt idx="119">
                  <c:v>108.93810694334037</c:v>
                </c:pt>
                <c:pt idx="120">
                  <c:v>108.88618737304419</c:v>
                </c:pt>
                <c:pt idx="121">
                  <c:v>108.83396145150039</c:v>
                </c:pt>
                <c:pt idx="122">
                  <c:v>108.78138176620328</c:v>
                </c:pt>
                <c:pt idx="123">
                  <c:v>108.72840183136266</c:v>
                </c:pt>
                <c:pt idx="124">
                  <c:v>108.67497649448208</c:v>
                </c:pt>
                <c:pt idx="125">
                  <c:v>108.62106241114154</c:v>
                </c:pt>
                <c:pt idx="126">
                  <c:v>108.5666185817681</c:v>
                </c:pt>
                <c:pt idx="127">
                  <c:v>108.51160694056921</c:v>
                </c:pt>
                <c:pt idx="128">
                  <c:v>108.45599298293639</c:v>
                </c:pt>
                <c:pt idx="129">
                  <c:v>108.39974641371894</c:v>
                </c:pt>
                <c:pt idx="130">
                  <c:v>108.34284179509049</c:v>
                </c:pt>
                <c:pt idx="131">
                  <c:v>108.28525916960501</c:v>
                </c:pt>
                <c:pt idx="132">
                  <c:v>108.22698463180706</c:v>
                </c:pt>
                <c:pt idx="133">
                  <c:v>108.16801082075492</c:v>
                </c:pt>
                <c:pt idx="134">
                  <c:v>108.1083373063225</c:v>
                </c:pt>
                <c:pt idx="135">
                  <c:v>108.04797084436012</c:v>
                </c:pt>
                <c:pt idx="136">
                  <c:v>107.9869254797829</c:v>
                </c:pt>
                <c:pt idx="137">
                  <c:v>107.92522248232774</c:v>
                </c:pt>
                <c:pt idx="138">
                  <c:v>107.86289010681423</c:v>
                </c:pt>
                <c:pt idx="139">
                  <c:v>107.79996317783838</c:v>
                </c:pt>
                <c:pt idx="140">
                  <c:v>107.73648250736485</c:v>
                </c:pt>
                <c:pt idx="141">
                  <c:v>107.67249416203232</c:v>
                </c:pt>
                <c:pt idx="142">
                  <c:v>107.60804860449676</c:v>
                </c:pt>
                <c:pt idx="143">
                  <c:v>107.54319973922406</c:v>
                </c:pt>
                <c:pt idx="144">
                  <c:v>107.47800389734076</c:v>
                </c:pt>
                <c:pt idx="145">
                  <c:v>107.41251879717633</c:v>
                </c:pt>
                <c:pt idx="146">
                  <c:v>107.34680251689824</c:v>
                </c:pt>
                <c:pt idx="147">
                  <c:v>107.28091251327879</c:v>
                </c:pt>
                <c:pt idx="148">
                  <c:v>107.21490471644485</c:v>
                </c:pt>
                <c:pt idx="149">
                  <c:v>107.14883272488899</c:v>
                </c:pt>
                <c:pt idx="150">
                  <c:v>107.08274711858321</c:v>
                </c:pt>
                <c:pt idx="151">
                  <c:v>107.01669490126919</c:v>
                </c:pt>
                <c:pt idx="152">
                  <c:v>106.95071907639962</c:v>
                </c:pt>
                <c:pt idx="153">
                  <c:v>106.88485835519047</c:v>
                </c:pt>
                <c:pt idx="154">
                  <c:v>106.81914699011941</c:v>
                </c:pt>
                <c:pt idx="155">
                  <c:v>106.75361472316179</c:v>
                </c:pt>
                <c:pt idx="156">
                  <c:v>106.6882868351652</c:v>
                </c:pt>
                <c:pt idx="157">
                  <c:v>106.62318428100185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2.6987992517047495E-3</c:v>
                </c:pt>
                <c:pt idx="1">
                  <c:v>1.095340241316442E-2</c:v>
                </c:pt>
                <c:pt idx="2">
                  <c:v>2.4595147778053064E-2</c:v>
                </c:pt>
                <c:pt idx="3">
                  <c:v>2.9809217934147193E-2</c:v>
                </c:pt>
                <c:pt idx="4">
                  <c:v>3.6546435958147841E-2</c:v>
                </c:pt>
                <c:pt idx="5">
                  <c:v>4.8283458337686359E-2</c:v>
                </c:pt>
                <c:pt idx="6">
                  <c:v>5.3887681305509597E-2</c:v>
                </c:pt>
                <c:pt idx="7">
                  <c:v>6.4704720101364105E-2</c:v>
                </c:pt>
                <c:pt idx="8">
                  <c:v>6.8721951480427854E-2</c:v>
                </c:pt>
                <c:pt idx="9">
                  <c:v>6.8553183175787305E-2</c:v>
                </c:pt>
                <c:pt idx="10">
                  <c:v>7.6199350313116962E-2</c:v>
                </c:pt>
                <c:pt idx="11">
                  <c:v>7.5998044249009855E-2</c:v>
                </c:pt>
                <c:pt idx="12">
                  <c:v>7.9093491550370917E-2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5.8740976270733837E-3</c:v>
                </c:pt>
                <c:pt idx="1">
                  <c:v>5.9744998751149981E-3</c:v>
                </c:pt>
                <c:pt idx="2">
                  <c:v>2.0937595402349851E-2</c:v>
                </c:pt>
                <c:pt idx="3">
                  <c:v>2.0740583389553185E-2</c:v>
                </c:pt>
                <c:pt idx="4">
                  <c:v>3.6071709856707615E-2</c:v>
                </c:pt>
                <c:pt idx="5">
                  <c:v>4.1661939526257727E-2</c:v>
                </c:pt>
                <c:pt idx="6">
                  <c:v>4.8451631085101532E-2</c:v>
                </c:pt>
                <c:pt idx="7">
                  <c:v>5.6750214483104022E-2</c:v>
                </c:pt>
                <c:pt idx="8">
                  <c:v>5.9898965467914039E-2</c:v>
                </c:pt>
                <c:pt idx="9">
                  <c:v>5.5873823851626245E-2</c:v>
                </c:pt>
                <c:pt idx="10">
                  <c:v>6.643975567393863E-2</c:v>
                </c:pt>
                <c:pt idx="11">
                  <c:v>6.831163839645206E-2</c:v>
                </c:pt>
                <c:pt idx="12">
                  <c:v>6.7972334958611463E-2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114.06699999999999</c:v>
                </c:pt>
                <c:pt idx="1">
                  <c:v>115.867</c:v>
                </c:pt>
                <c:pt idx="2">
                  <c:v>112.81699999999999</c:v>
                </c:pt>
                <c:pt idx="3">
                  <c:v>115.9</c:v>
                </c:pt>
                <c:pt idx="4">
                  <c:v>114.2</c:v>
                </c:pt>
                <c:pt idx="5">
                  <c:v>114.667</c:v>
                </c:pt>
                <c:pt idx="6">
                  <c:v>116.533</c:v>
                </c:pt>
                <c:pt idx="7">
                  <c:v>114.9</c:v>
                </c:pt>
                <c:pt idx="8">
                  <c:v>112.4</c:v>
                </c:pt>
                <c:pt idx="9">
                  <c:v>114.283</c:v>
                </c:pt>
                <c:pt idx="10">
                  <c:v>114.867</c:v>
                </c:pt>
                <c:pt idx="11">
                  <c:v>113.56699999999999</c:v>
                </c:pt>
                <c:pt idx="12">
                  <c:v>115.767</c:v>
                </c:pt>
                <c:pt idx="13">
                  <c:v>114.55</c:v>
                </c:pt>
                <c:pt idx="14">
                  <c:v>116.283</c:v>
                </c:pt>
                <c:pt idx="15">
                  <c:v>113.55</c:v>
                </c:pt>
                <c:pt idx="16">
                  <c:v>115.133</c:v>
                </c:pt>
                <c:pt idx="17">
                  <c:v>114.217</c:v>
                </c:pt>
                <c:pt idx="18">
                  <c:v>115.06699999999999</c:v>
                </c:pt>
                <c:pt idx="19">
                  <c:v>113.717</c:v>
                </c:pt>
                <c:pt idx="20">
                  <c:v>114.167</c:v>
                </c:pt>
                <c:pt idx="21">
                  <c:v>112.18300000000001</c:v>
                </c:pt>
                <c:pt idx="22">
                  <c:v>113.783</c:v>
                </c:pt>
                <c:pt idx="23">
                  <c:v>113.6</c:v>
                </c:pt>
                <c:pt idx="24">
                  <c:v>115.967</c:v>
                </c:pt>
                <c:pt idx="25">
                  <c:v>115.383</c:v>
                </c:pt>
                <c:pt idx="26">
                  <c:v>115.5</c:v>
                </c:pt>
                <c:pt idx="27">
                  <c:v>115.283</c:v>
                </c:pt>
                <c:pt idx="28">
                  <c:v>116.5</c:v>
                </c:pt>
                <c:pt idx="29">
                  <c:v>117.15</c:v>
                </c:pt>
                <c:pt idx="30">
                  <c:v>116.967</c:v>
                </c:pt>
                <c:pt idx="31">
                  <c:v>115.8</c:v>
                </c:pt>
                <c:pt idx="32">
                  <c:v>117.467</c:v>
                </c:pt>
                <c:pt idx="33">
                  <c:v>116.7</c:v>
                </c:pt>
                <c:pt idx="34">
                  <c:v>119.18300000000001</c:v>
                </c:pt>
                <c:pt idx="35">
                  <c:v>117.333</c:v>
                </c:pt>
                <c:pt idx="36">
                  <c:v>120.367</c:v>
                </c:pt>
                <c:pt idx="37">
                  <c:v>119.18300000000001</c:v>
                </c:pt>
                <c:pt idx="38">
                  <c:v>118.18300000000001</c:v>
                </c:pt>
                <c:pt idx="39">
                  <c:v>119.883</c:v>
                </c:pt>
                <c:pt idx="40">
                  <c:v>117.81699999999999</c:v>
                </c:pt>
                <c:pt idx="41">
                  <c:v>120.633</c:v>
                </c:pt>
                <c:pt idx="42">
                  <c:v>120.45</c:v>
                </c:pt>
                <c:pt idx="43">
                  <c:v>120.35</c:v>
                </c:pt>
                <c:pt idx="44">
                  <c:v>121.583</c:v>
                </c:pt>
                <c:pt idx="45">
                  <c:v>124.18300000000001</c:v>
                </c:pt>
                <c:pt idx="46">
                  <c:v>126.3</c:v>
                </c:pt>
                <c:pt idx="47">
                  <c:v>127.783</c:v>
                </c:pt>
                <c:pt idx="48">
                  <c:v>136.18299999999999</c:v>
                </c:pt>
                <c:pt idx="49">
                  <c:v>149.19999999999999</c:v>
                </c:pt>
                <c:pt idx="50">
                  <c:v>164.45</c:v>
                </c:pt>
                <c:pt idx="51">
                  <c:v>180.267</c:v>
                </c:pt>
                <c:pt idx="52">
                  <c:v>195.88300000000001</c:v>
                </c:pt>
                <c:pt idx="53">
                  <c:v>207.75</c:v>
                </c:pt>
                <c:pt idx="54">
                  <c:v>216.083</c:v>
                </c:pt>
                <c:pt idx="55">
                  <c:v>222.417</c:v>
                </c:pt>
                <c:pt idx="56">
                  <c:v>224.3</c:v>
                </c:pt>
                <c:pt idx="57">
                  <c:v>222.2</c:v>
                </c:pt>
                <c:pt idx="58">
                  <c:v>217.833</c:v>
                </c:pt>
                <c:pt idx="59">
                  <c:v>208.93299999999999</c:v>
                </c:pt>
                <c:pt idx="60">
                  <c:v>188.93299999999999</c:v>
                </c:pt>
                <c:pt idx="61">
                  <c:v>162.11699999999999</c:v>
                </c:pt>
                <c:pt idx="62">
                  <c:v>131.733</c:v>
                </c:pt>
                <c:pt idx="63">
                  <c:v>117.06699999999999</c:v>
                </c:pt>
                <c:pt idx="64">
                  <c:v>115.18300000000001</c:v>
                </c:pt>
                <c:pt idx="65">
                  <c:v>112.35</c:v>
                </c:pt>
                <c:pt idx="66">
                  <c:v>113.8</c:v>
                </c:pt>
                <c:pt idx="67">
                  <c:v>114.033</c:v>
                </c:pt>
                <c:pt idx="68">
                  <c:v>117.383</c:v>
                </c:pt>
                <c:pt idx="69">
                  <c:v>123.467</c:v>
                </c:pt>
                <c:pt idx="70">
                  <c:v>133.833</c:v>
                </c:pt>
                <c:pt idx="71">
                  <c:v>142.81700000000001</c:v>
                </c:pt>
                <c:pt idx="72">
                  <c:v>154.19999999999999</c:v>
                </c:pt>
                <c:pt idx="73">
                  <c:v>165.71700000000001</c:v>
                </c:pt>
                <c:pt idx="74">
                  <c:v>177.6</c:v>
                </c:pt>
                <c:pt idx="75">
                  <c:v>183.233</c:v>
                </c:pt>
                <c:pt idx="76">
                  <c:v>187.38300000000001</c:v>
                </c:pt>
                <c:pt idx="77">
                  <c:v>189.61699999999999</c:v>
                </c:pt>
                <c:pt idx="78">
                  <c:v>191.167</c:v>
                </c:pt>
                <c:pt idx="79">
                  <c:v>186.03299999999999</c:v>
                </c:pt>
                <c:pt idx="80">
                  <c:v>178.46700000000001</c:v>
                </c:pt>
                <c:pt idx="81">
                  <c:v>160.233</c:v>
                </c:pt>
                <c:pt idx="82">
                  <c:v>133.917</c:v>
                </c:pt>
                <c:pt idx="83">
                  <c:v>116.017</c:v>
                </c:pt>
                <c:pt idx="84">
                  <c:v>108.783</c:v>
                </c:pt>
                <c:pt idx="85">
                  <c:v>108.68300000000001</c:v>
                </c:pt>
                <c:pt idx="86">
                  <c:v>106.8</c:v>
                </c:pt>
                <c:pt idx="87">
                  <c:v>110.31699999999999</c:v>
                </c:pt>
                <c:pt idx="88">
                  <c:v>109.75</c:v>
                </c:pt>
                <c:pt idx="89">
                  <c:v>108.667</c:v>
                </c:pt>
                <c:pt idx="90">
                  <c:v>108.667</c:v>
                </c:pt>
                <c:pt idx="91">
                  <c:v>110.68300000000001</c:v>
                </c:pt>
                <c:pt idx="92">
                  <c:v>109.167</c:v>
                </c:pt>
                <c:pt idx="93">
                  <c:v>112.383</c:v>
                </c:pt>
                <c:pt idx="94">
                  <c:v>111.6</c:v>
                </c:pt>
                <c:pt idx="95">
                  <c:v>110.25</c:v>
                </c:pt>
                <c:pt idx="96">
                  <c:v>112.767</c:v>
                </c:pt>
                <c:pt idx="97">
                  <c:v>111.133</c:v>
                </c:pt>
                <c:pt idx="98">
                  <c:v>112.9</c:v>
                </c:pt>
                <c:pt idx="99">
                  <c:v>112.167</c:v>
                </c:pt>
                <c:pt idx="100">
                  <c:v>112.18300000000001</c:v>
                </c:pt>
                <c:pt idx="101">
                  <c:v>110.583</c:v>
                </c:pt>
                <c:pt idx="102">
                  <c:v>114</c:v>
                </c:pt>
                <c:pt idx="103">
                  <c:v>111.767</c:v>
                </c:pt>
                <c:pt idx="104">
                  <c:v>114.56699999999999</c:v>
                </c:pt>
                <c:pt idx="105">
                  <c:v>117.68300000000001</c:v>
                </c:pt>
                <c:pt idx="106">
                  <c:v>120.283</c:v>
                </c:pt>
                <c:pt idx="107">
                  <c:v>126.467</c:v>
                </c:pt>
                <c:pt idx="108">
                  <c:v>131.833</c:v>
                </c:pt>
                <c:pt idx="109">
                  <c:v>141.19999999999999</c:v>
                </c:pt>
                <c:pt idx="110">
                  <c:v>145.30000000000001</c:v>
                </c:pt>
                <c:pt idx="111">
                  <c:v>153.31700000000001</c:v>
                </c:pt>
                <c:pt idx="112">
                  <c:v>156.167</c:v>
                </c:pt>
                <c:pt idx="113">
                  <c:v>155.833</c:v>
                </c:pt>
                <c:pt idx="114">
                  <c:v>153.13300000000001</c:v>
                </c:pt>
                <c:pt idx="115">
                  <c:v>147.68299999999999</c:v>
                </c:pt>
                <c:pt idx="116">
                  <c:v>138.05000000000001</c:v>
                </c:pt>
                <c:pt idx="117">
                  <c:v>128.36699999999999</c:v>
                </c:pt>
                <c:pt idx="118">
                  <c:v>121.85</c:v>
                </c:pt>
                <c:pt idx="119">
                  <c:v>114.233</c:v>
                </c:pt>
                <c:pt idx="120">
                  <c:v>108.65</c:v>
                </c:pt>
                <c:pt idx="121">
                  <c:v>107.967</c:v>
                </c:pt>
                <c:pt idx="122">
                  <c:v>107.75</c:v>
                </c:pt>
                <c:pt idx="123">
                  <c:v>106.81699999999999</c:v>
                </c:pt>
                <c:pt idx="124">
                  <c:v>106.65</c:v>
                </c:pt>
                <c:pt idx="125">
                  <c:v>106.383</c:v>
                </c:pt>
                <c:pt idx="126">
                  <c:v>108.333</c:v>
                </c:pt>
                <c:pt idx="127">
                  <c:v>107.05</c:v>
                </c:pt>
                <c:pt idx="128">
                  <c:v>107.43300000000001</c:v>
                </c:pt>
                <c:pt idx="129">
                  <c:v>106.717</c:v>
                </c:pt>
                <c:pt idx="130">
                  <c:v>108.35</c:v>
                </c:pt>
                <c:pt idx="131">
                  <c:v>108.35</c:v>
                </c:pt>
                <c:pt idx="132">
                  <c:v>109.31699999999999</c:v>
                </c:pt>
                <c:pt idx="133">
                  <c:v>111.35</c:v>
                </c:pt>
                <c:pt idx="134">
                  <c:v>113.733</c:v>
                </c:pt>
                <c:pt idx="135">
                  <c:v>117.333</c:v>
                </c:pt>
                <c:pt idx="136">
                  <c:v>119.25</c:v>
                </c:pt>
                <c:pt idx="137">
                  <c:v>126.45</c:v>
                </c:pt>
                <c:pt idx="138">
                  <c:v>130.81700000000001</c:v>
                </c:pt>
                <c:pt idx="139">
                  <c:v>133.61699999999999</c:v>
                </c:pt>
                <c:pt idx="140">
                  <c:v>136.25</c:v>
                </c:pt>
                <c:pt idx="141">
                  <c:v>137.583</c:v>
                </c:pt>
                <c:pt idx="142">
                  <c:v>133.483</c:v>
                </c:pt>
                <c:pt idx="143">
                  <c:v>130.06700000000001</c:v>
                </c:pt>
                <c:pt idx="144">
                  <c:v>121.717</c:v>
                </c:pt>
                <c:pt idx="145">
                  <c:v>114.75</c:v>
                </c:pt>
                <c:pt idx="146">
                  <c:v>112.167</c:v>
                </c:pt>
                <c:pt idx="147">
                  <c:v>108.2</c:v>
                </c:pt>
                <c:pt idx="148">
                  <c:v>105.8</c:v>
                </c:pt>
                <c:pt idx="149">
                  <c:v>107.733</c:v>
                </c:pt>
                <c:pt idx="150">
                  <c:v>106.083</c:v>
                </c:pt>
                <c:pt idx="151">
                  <c:v>106.583</c:v>
                </c:pt>
                <c:pt idx="152">
                  <c:v>108.5</c:v>
                </c:pt>
                <c:pt idx="153">
                  <c:v>106.733</c:v>
                </c:pt>
                <c:pt idx="154">
                  <c:v>106.9</c:v>
                </c:pt>
                <c:pt idx="155">
                  <c:v>105.983</c:v>
                </c:pt>
                <c:pt idx="156">
                  <c:v>107.717</c:v>
                </c:pt>
                <c:pt idx="157">
                  <c:v>106.033</c:v>
                </c:pt>
                <c:pt idx="158">
                  <c:v>106.633</c:v>
                </c:pt>
                <c:pt idx="159">
                  <c:v>106.517</c:v>
                </c:pt>
                <c:pt idx="160">
                  <c:v>105.583</c:v>
                </c:pt>
                <c:pt idx="161">
                  <c:v>105.3</c:v>
                </c:pt>
                <c:pt idx="162">
                  <c:v>106</c:v>
                </c:pt>
                <c:pt idx="163">
                  <c:v>106.383</c:v>
                </c:pt>
                <c:pt idx="164">
                  <c:v>107.65</c:v>
                </c:pt>
                <c:pt idx="165">
                  <c:v>105.2</c:v>
                </c:pt>
                <c:pt idx="166">
                  <c:v>105.68300000000001</c:v>
                </c:pt>
                <c:pt idx="167">
                  <c:v>106.43300000000001</c:v>
                </c:pt>
                <c:pt idx="168">
                  <c:v>103.983</c:v>
                </c:pt>
                <c:pt idx="169">
                  <c:v>107.583</c:v>
                </c:pt>
                <c:pt idx="170">
                  <c:v>105.383</c:v>
                </c:pt>
                <c:pt idx="171">
                  <c:v>106.783</c:v>
                </c:pt>
                <c:pt idx="172">
                  <c:v>108.833</c:v>
                </c:pt>
                <c:pt idx="173">
                  <c:v>105.68300000000001</c:v>
                </c:pt>
                <c:pt idx="174">
                  <c:v>105.7</c:v>
                </c:pt>
                <c:pt idx="175">
                  <c:v>106.983</c:v>
                </c:pt>
                <c:pt idx="176">
                  <c:v>105.717</c:v>
                </c:pt>
                <c:pt idx="177">
                  <c:v>106.533</c:v>
                </c:pt>
                <c:pt idx="178">
                  <c:v>106.2</c:v>
                </c:pt>
                <c:pt idx="179">
                  <c:v>107</c:v>
                </c:pt>
                <c:pt idx="180">
                  <c:v>105.18300000000001</c:v>
                </c:pt>
                <c:pt idx="181">
                  <c:v>106.983</c:v>
                </c:pt>
                <c:pt idx="182">
                  <c:v>106.383</c:v>
                </c:pt>
                <c:pt idx="183">
                  <c:v>107.483</c:v>
                </c:pt>
                <c:pt idx="184">
                  <c:v>107.35</c:v>
                </c:pt>
                <c:pt idx="185">
                  <c:v>105.383</c:v>
                </c:pt>
                <c:pt idx="186">
                  <c:v>104.417</c:v>
                </c:pt>
                <c:pt idx="187">
                  <c:v>107.3</c:v>
                </c:pt>
                <c:pt idx="188">
                  <c:v>107.15</c:v>
                </c:pt>
                <c:pt idx="189">
                  <c:v>107.583</c:v>
                </c:pt>
                <c:pt idx="190">
                  <c:v>104.633</c:v>
                </c:pt>
                <c:pt idx="191">
                  <c:v>104.9</c:v>
                </c:pt>
                <c:pt idx="192">
                  <c:v>105.733</c:v>
                </c:pt>
                <c:pt idx="193">
                  <c:v>107.017</c:v>
                </c:pt>
                <c:pt idx="194">
                  <c:v>105</c:v>
                </c:pt>
                <c:pt idx="195">
                  <c:v>107.1</c:v>
                </c:pt>
                <c:pt idx="196">
                  <c:v>106.167</c:v>
                </c:pt>
                <c:pt idx="197">
                  <c:v>105.85</c:v>
                </c:pt>
                <c:pt idx="198">
                  <c:v>105.833</c:v>
                </c:pt>
                <c:pt idx="199">
                  <c:v>106.283</c:v>
                </c:pt>
                <c:pt idx="200">
                  <c:v>103.383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113.25464591328365</c:v>
                </c:pt>
                <c:pt idx="11">
                  <c:v>113.45010343159747</c:v>
                </c:pt>
                <c:pt idx="12">
                  <c:v>113.6443239105553</c:v>
                </c:pt>
                <c:pt idx="13">
                  <c:v>113.83709465010641</c:v>
                </c:pt>
                <c:pt idx="14">
                  <c:v>114.02817800051018</c:v>
                </c:pt>
                <c:pt idx="15">
                  <c:v>114.21730951948672</c:v>
                </c:pt>
                <c:pt idx="16">
                  <c:v>114.40419619003656</c:v>
                </c:pt>
                <c:pt idx="17">
                  <c:v>114.58851475379578</c:v>
                </c:pt>
                <c:pt idx="18">
                  <c:v>114.7699102266604</c:v>
                </c:pt>
                <c:pt idx="19">
                  <c:v>114.94799467761021</c:v>
                </c:pt>
                <c:pt idx="20">
                  <c:v>115.12234637021832</c:v>
                </c:pt>
                <c:pt idx="21">
                  <c:v>115.2925093940905</c:v>
                </c:pt>
                <c:pt idx="22">
                  <c:v>115.45799396128723</c:v>
                </c:pt>
                <c:pt idx="23">
                  <c:v>115.61827763357979</c:v>
                </c:pt>
                <c:pt idx="24">
                  <c:v>115.77280792628643</c:v>
                </c:pt>
                <c:pt idx="25">
                  <c:v>115.92100709155747</c:v>
                </c:pt>
                <c:pt idx="26">
                  <c:v>116.06228057852326</c:v>
                </c:pt>
                <c:pt idx="27">
                  <c:v>116.19603197569958</c:v>
                </c:pt>
                <c:pt idx="28">
                  <c:v>116.32168961085155</c:v>
                </c:pt>
                <c:pt idx="29">
                  <c:v>116.43875409580237</c:v>
                </c:pt>
                <c:pt idx="30">
                  <c:v>116.54688290910195</c:v>
                </c:pt>
                <c:pt idx="31">
                  <c:v>116.6460387943754</c:v>
                </c:pt>
                <c:pt idx="32">
                  <c:v>116.73674455183604</c:v>
                </c:pt>
                <c:pt idx="33">
                  <c:v>116.82050855393284</c:v>
                </c:pt>
                <c:pt idx="34">
                  <c:v>116.90051265647527</c:v>
                </c:pt>
                <c:pt idx="35">
                  <c:v>116.98268430828136</c:v>
                </c:pt>
                <c:pt idx="36">
                  <c:v>117.07730082939835</c:v>
                </c:pt>
                <c:pt idx="37">
                  <c:v>117.20128384337882</c:v>
                </c:pt>
                <c:pt idx="38">
                  <c:v>117.38131741534464</c:v>
                </c:pt>
                <c:pt idx="39">
                  <c:v>117.65784134219022</c:v>
                </c:pt>
                <c:pt idx="40">
                  <c:v>118.08980737760197</c:v>
                </c:pt>
                <c:pt idx="41">
                  <c:v>118.75982459415833</c:v>
                </c:pt>
                <c:pt idx="42">
                  <c:v>119.7789636529636</c:v>
                </c:pt>
                <c:pt idx="43">
                  <c:v>121.29007445173593</c:v>
                </c:pt>
                <c:pt idx="44">
                  <c:v>123.46807701364833</c:v>
                </c:pt>
                <c:pt idx="45">
                  <c:v>126.51543612150383</c:v>
                </c:pt>
                <c:pt idx="46">
                  <c:v>130.65108107001157</c:v>
                </c:pt>
                <c:pt idx="47">
                  <c:v>136.09153280031413</c:v>
                </c:pt>
                <c:pt idx="48">
                  <c:v>143.02403461539828</c:v>
                </c:pt>
                <c:pt idx="49">
                  <c:v>151.57294836725754</c:v>
                </c:pt>
                <c:pt idx="50">
                  <c:v>161.76197200129641</c:v>
                </c:pt>
                <c:pt idx="51">
                  <c:v>173.47389158215756</c:v>
                </c:pt>
                <c:pt idx="52">
                  <c:v>186.4020785050333</c:v>
                </c:pt>
                <c:pt idx="53">
                  <c:v>199.96928700076478</c:v>
                </c:pt>
                <c:pt idx="54">
                  <c:v>213.17208899526605</c:v>
                </c:pt>
                <c:pt idx="55">
                  <c:v>224.35213893422417</c:v>
                </c:pt>
                <c:pt idx="56">
                  <c:v>231.07595913567559</c:v>
                </c:pt>
                <c:pt idx="57">
                  <c:v>230.54106172360002</c:v>
                </c:pt>
                <c:pt idx="58">
                  <c:v>220.81675371252092</c:v>
                </c:pt>
                <c:pt idx="59">
                  <c:v>202.44255801915128</c:v>
                </c:pt>
                <c:pt idx="60">
                  <c:v>179.03708182926258</c:v>
                </c:pt>
                <c:pt idx="61">
                  <c:v>155.93199380489213</c:v>
                </c:pt>
                <c:pt idx="62">
                  <c:v>137.58860039966771</c:v>
                </c:pt>
                <c:pt idx="63">
                  <c:v>125.79337054175846</c:v>
                </c:pt>
                <c:pt idx="64">
                  <c:v>119.80411363233719</c:v>
                </c:pt>
                <c:pt idx="65">
                  <c:v>117.78447626043275</c:v>
                </c:pt>
                <c:pt idx="66">
                  <c:v>118.12415892579017</c:v>
                </c:pt>
                <c:pt idx="67">
                  <c:v>119.94326735532911</c:v>
                </c:pt>
                <c:pt idx="68">
                  <c:v>122.97635286073553</c:v>
                </c:pt>
                <c:pt idx="69">
                  <c:v>127.28172912284371</c:v>
                </c:pt>
                <c:pt idx="70">
                  <c:v>133.01609930276302</c:v>
                </c:pt>
                <c:pt idx="71">
                  <c:v>140.30186140205225</c:v>
                </c:pt>
                <c:pt idx="72">
                  <c:v>149.14455703088484</c:v>
                </c:pt>
                <c:pt idx="73">
                  <c:v>159.36367197061855</c:v>
                </c:pt>
                <c:pt idx="74">
                  <c:v>170.50307617330915</c:v>
                </c:pt>
                <c:pt idx="75">
                  <c:v>181.67159363595525</c:v>
                </c:pt>
                <c:pt idx="76">
                  <c:v>191.29789505335611</c:v>
                </c:pt>
                <c:pt idx="77">
                  <c:v>196.99434718623414</c:v>
                </c:pt>
                <c:pt idx="78">
                  <c:v>196.03965785063335</c:v>
                </c:pt>
                <c:pt idx="79">
                  <c:v>186.83364659719541</c:v>
                </c:pt>
                <c:pt idx="80">
                  <c:v>170.57685719596751</c:v>
                </c:pt>
                <c:pt idx="81">
                  <c:v>151.42339150646282</c:v>
                </c:pt>
                <c:pt idx="82">
                  <c:v>134.34724402454839</c:v>
                </c:pt>
                <c:pt idx="83">
                  <c:v>122.4010674707926</c:v>
                </c:pt>
                <c:pt idx="84">
                  <c:v>115.74009148666009</c:v>
                </c:pt>
                <c:pt idx="85">
                  <c:v>112.74067643679905</c:v>
                </c:pt>
                <c:pt idx="86">
                  <c:v>111.61784414435573</c:v>
                </c:pt>
                <c:pt idx="87">
                  <c:v>111.23288810520825</c:v>
                </c:pt>
                <c:pt idx="88">
                  <c:v>111.07502900085511</c:v>
                </c:pt>
                <c:pt idx="89">
                  <c:v>110.97317485129803</c:v>
                </c:pt>
                <c:pt idx="90">
                  <c:v>110.88338523585948</c:v>
                </c:pt>
                <c:pt idx="91">
                  <c:v>110.79702290912928</c:v>
                </c:pt>
                <c:pt idx="92">
                  <c:v>110.7131677111596</c:v>
                </c:pt>
                <c:pt idx="93">
                  <c:v>110.63272291222556</c:v>
                </c:pt>
                <c:pt idx="94">
                  <c:v>110.55792743756339</c:v>
                </c:pt>
                <c:pt idx="95">
                  <c:v>110.49320908813276</c:v>
                </c:pt>
                <c:pt idx="96">
                  <c:v>110.44680289368941</c:v>
                </c:pt>
                <c:pt idx="97">
                  <c:v>110.43326579487984</c:v>
                </c:pt>
                <c:pt idx="98">
                  <c:v>110.47707549983284</c:v>
                </c:pt>
                <c:pt idx="99">
                  <c:v>110.6173404858251</c:v>
                </c:pt>
                <c:pt idx="100">
                  <c:v>110.91328891688732</c:v>
                </c:pt>
                <c:pt idx="101">
                  <c:v>111.44962878591676</c:v>
                </c:pt>
                <c:pt idx="102">
                  <c:v>112.34012938902933</c:v>
                </c:pt>
                <c:pt idx="103">
                  <c:v>113.72702430838322</c:v>
                </c:pt>
                <c:pt idx="104">
                  <c:v>115.7733259025007</c:v>
                </c:pt>
                <c:pt idx="105">
                  <c:v>118.64506523699686</c:v>
                </c:pt>
                <c:pt idx="106">
                  <c:v>122.48071162073431</c:v>
                </c:pt>
                <c:pt idx="107">
                  <c:v>127.34509404722313</c:v>
                </c:pt>
                <c:pt idx="108">
                  <c:v>133.16520083425556</c:v>
                </c:pt>
                <c:pt idx="109">
                  <c:v>139.64879069356908</c:v>
                </c:pt>
                <c:pt idx="110">
                  <c:v>146.20236725320032</c:v>
                </c:pt>
                <c:pt idx="111">
                  <c:v>151.89877950195446</c:v>
                </c:pt>
                <c:pt idx="112">
                  <c:v>155.57903490842989</c:v>
                </c:pt>
                <c:pt idx="113">
                  <c:v>156.15468067318346</c:v>
                </c:pt>
                <c:pt idx="114">
                  <c:v>153.05869050981559</c:v>
                </c:pt>
                <c:pt idx="115">
                  <c:v>146.62164470597926</c:v>
                </c:pt>
                <c:pt idx="116">
                  <c:v>138.09077023688366</c:v>
                </c:pt>
                <c:pt idx="117">
                  <c:v>129.19245102803768</c:v>
                </c:pt>
                <c:pt idx="118">
                  <c:v>121.46236727298869</c:v>
                </c:pt>
                <c:pt idx="119">
                  <c:v>115.7415082256791</c:v>
                </c:pt>
                <c:pt idx="120">
                  <c:v>112.09094874064387</c:v>
                </c:pt>
                <c:pt idx="121">
                  <c:v>110.06234702279914</c:v>
                </c:pt>
                <c:pt idx="122">
                  <c:v>109.06534484821456</c:v>
                </c:pt>
                <c:pt idx="123">
                  <c:v>108.61595914261811</c:v>
                </c:pt>
                <c:pt idx="124">
                  <c:v>108.41285974767344</c:v>
                </c:pt>
                <c:pt idx="125">
                  <c:v>108.30490965028761</c:v>
                </c:pt>
                <c:pt idx="126">
                  <c:v>108.23023273180142</c:v>
                </c:pt>
                <c:pt idx="127">
                  <c:v>108.17045608605413</c:v>
                </c:pt>
                <c:pt idx="128">
                  <c:v>108.12893987497071</c:v>
                </c:pt>
                <c:pt idx="129">
                  <c:v>108.12771015806453</c:v>
                </c:pt>
                <c:pt idx="130">
                  <c:v>108.21736502808896</c:v>
                </c:pt>
                <c:pt idx="131">
                  <c:v>108.4960407758057</c:v>
                </c:pt>
                <c:pt idx="132">
                  <c:v>109.13096800087716</c:v>
                </c:pt>
                <c:pt idx="133">
                  <c:v>110.36765045881734</c:v>
                </c:pt>
                <c:pt idx="134">
                  <c:v>112.50118291852331</c:v>
                </c:pt>
                <c:pt idx="135">
                  <c:v>115.78286736658315</c:v>
                </c:pt>
                <c:pt idx="136">
                  <c:v>120.25864771237949</c:v>
                </c:pt>
                <c:pt idx="137">
                  <c:v>125.58983349637235</c:v>
                </c:pt>
                <c:pt idx="138">
                  <c:v>130.96679754451162</c:v>
                </c:pt>
                <c:pt idx="139">
                  <c:v>135.23539609916909</c:v>
                </c:pt>
                <c:pt idx="140">
                  <c:v>137.2640818643408</c:v>
                </c:pt>
                <c:pt idx="141">
                  <c:v>136.4131379975027</c:v>
                </c:pt>
                <c:pt idx="142">
                  <c:v>132.84747451304236</c:v>
                </c:pt>
                <c:pt idx="143">
                  <c:v>127.48745836334353</c:v>
                </c:pt>
                <c:pt idx="144">
                  <c:v>121.6121895557953</c:v>
                </c:pt>
                <c:pt idx="145">
                  <c:v>116.35092558978936</c:v>
                </c:pt>
                <c:pt idx="146">
                  <c:v>112.34254107990523</c:v>
                </c:pt>
                <c:pt idx="147">
                  <c:v>109.69136933226461</c:v>
                </c:pt>
                <c:pt idx="148">
                  <c:v>108.14709182935486</c:v>
                </c:pt>
                <c:pt idx="149">
                  <c:v>107.3411041120753</c:v>
                </c:pt>
                <c:pt idx="150">
                  <c:v>106.95146908341491</c:v>
                </c:pt>
                <c:pt idx="151">
                  <c:v>106.76372199776976</c:v>
                </c:pt>
                <c:pt idx="152">
                  <c:v>106.6609648408669</c:v>
                </c:pt>
                <c:pt idx="153">
                  <c:v>106.58945141801144</c:v>
                </c:pt>
                <c:pt idx="154">
                  <c:v>106.52799328889503</c:v>
                </c:pt>
                <c:pt idx="155">
                  <c:v>106.46935210164953</c:v>
                </c:pt>
                <c:pt idx="156">
                  <c:v>106.41136506106757</c:v>
                </c:pt>
                <c:pt idx="157">
                  <c:v>106.35345797086683</c:v>
                </c:pt>
                <c:pt idx="158">
                  <c:v>106.29548877310154</c:v>
                </c:pt>
                <c:pt idx="159">
                  <c:v>106.23741920841806</c:v>
                </c:pt>
                <c:pt idx="160">
                  <c:v>106.17923423936062</c:v>
                </c:pt>
                <c:pt idx="161">
                  <c:v>106.12092477898003</c:v>
                </c:pt>
                <c:pt idx="162">
                  <c:v>106.06248435221583</c:v>
                </c:pt>
                <c:pt idx="163">
                  <c:v>106.00390840916963</c:v>
                </c:pt>
                <c:pt idx="164">
                  <c:v>105.94519407341222</c:v>
                </c:pt>
                <c:pt idx="165">
                  <c:v>105.88633995140931</c:v>
                </c:pt>
                <c:pt idx="166">
                  <c:v>105.82734595149944</c:v>
                </c:pt>
                <c:pt idx="167">
                  <c:v>105.76821310905817</c:v>
                </c:pt>
                <c:pt idx="168">
                  <c:v>105.70894342007477</c:v>
                </c:pt>
                <c:pt idx="169">
                  <c:v>105.6495396852816</c:v>
                </c:pt>
                <c:pt idx="170">
                  <c:v>105.59000536631336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113.25464591327949</c:v>
                </c:pt>
                <c:pt idx="11">
                  <c:v>113.45010343158303</c:v>
                </c:pt>
                <c:pt idx="12">
                  <c:v>113.6443239105064</c:v>
                </c:pt>
                <c:pt idx="13">
                  <c:v>113.83709464994499</c:v>
                </c:pt>
                <c:pt idx="14">
                  <c:v>114.02817799999065</c:v>
                </c:pt>
                <c:pt idx="15">
                  <c:v>114.21730951785639</c:v>
                </c:pt>
                <c:pt idx="16">
                  <c:v>114.40419618504866</c:v>
                </c:pt>
                <c:pt idx="17">
                  <c:v>114.5885147389175</c:v>
                </c:pt>
                <c:pt idx="18">
                  <c:v>114.76991018339118</c:v>
                </c:pt>
                <c:pt idx="19">
                  <c:v>114.94799455492387</c:v>
                </c:pt>
                <c:pt idx="20">
                  <c:v>115.1223460310586</c:v>
                </c:pt>
                <c:pt idx="21">
                  <c:v>115.29250847997059</c:v>
                </c:pt>
                <c:pt idx="22">
                  <c:v>115.45799155917706</c:v>
                </c:pt>
                <c:pt idx="23">
                  <c:v>115.61827147935247</c:v>
                </c:pt>
                <c:pt idx="24">
                  <c:v>115.7727925537686</c:v>
                </c:pt>
                <c:pt idx="25">
                  <c:v>115.9209696540148</c:v>
                </c:pt>
                <c:pt idx="26">
                  <c:v>116.06219168696447</c:v>
                </c:pt>
                <c:pt idx="27">
                  <c:v>116.19582619503417</c:v>
                </c:pt>
                <c:pt idx="28">
                  <c:v>116.32122516031343</c:v>
                </c:pt>
                <c:pt idx="29">
                  <c:v>116.43773206206639</c:v>
                </c:pt>
                <c:pt idx="30">
                  <c:v>116.54469019580318</c:v>
                </c:pt>
                <c:pt idx="31">
                  <c:v>116.64145221062968</c:v>
                </c:pt>
                <c:pt idx="32">
                  <c:v>116.72739076081962</c:v>
                </c:pt>
                <c:pt idx="33">
                  <c:v>116.80191009947666</c:v>
                </c:pt>
                <c:pt idx="34">
                  <c:v>116.8644583698932</c:v>
                </c:pt>
                <c:pt idx="35">
                  <c:v>116.91454027806469</c:v>
                </c:pt>
                <c:pt idx="36">
                  <c:v>116.95172976310202</c:v>
                </c:pt>
                <c:pt idx="37">
                  <c:v>116.97568222702859</c:v>
                </c:pt>
                <c:pt idx="38">
                  <c:v>116.9861458478883</c:v>
                </c:pt>
                <c:pt idx="39">
                  <c:v>116.98297148602757</c:v>
                </c:pt>
                <c:pt idx="40">
                  <c:v>116.96612070747706</c:v>
                </c:pt>
                <c:pt idx="41">
                  <c:v>116.93567149326252</c:v>
                </c:pt>
                <c:pt idx="42">
                  <c:v>116.89182127941375</c:v>
                </c:pt>
                <c:pt idx="43">
                  <c:v>116.83488707669416</c:v>
                </c:pt>
                <c:pt idx="44">
                  <c:v>116.76530254597203</c:v>
                </c:pt>
                <c:pt idx="45">
                  <c:v>116.68361204641015</c:v>
                </c:pt>
                <c:pt idx="46">
                  <c:v>116.59046181909692</c:v>
                </c:pt>
                <c:pt idx="47">
                  <c:v>116.48658860735665</c:v>
                </c:pt>
                <c:pt idx="48">
                  <c:v>116.37280613608301</c:v>
                </c:pt>
                <c:pt idx="49">
                  <c:v>116.24998996690476</c:v>
                </c:pt>
                <c:pt idx="50">
                  <c:v>116.11906130721481</c:v>
                </c:pt>
                <c:pt idx="51">
                  <c:v>115.98097037568314</c:v>
                </c:pt>
                <c:pt idx="52">
                  <c:v>115.83667991486878</c:v>
                </c:pt>
                <c:pt idx="53">
                  <c:v>115.68714939621977</c:v>
                </c:pt>
                <c:pt idx="54">
                  <c:v>115.53332039000487</c:v>
                </c:pt>
                <c:pt idx="55">
                  <c:v>115.37610348024585</c:v>
                </c:pt>
                <c:pt idx="56">
                  <c:v>115.21636700100343</c:v>
                </c:pt>
                <c:pt idx="57">
                  <c:v>115.05492776377267</c:v>
                </c:pt>
                <c:pt idx="58">
                  <c:v>114.89254384369056</c:v>
                </c:pt>
                <c:pt idx="59">
                  <c:v>114.72990940069677</c:v>
                </c:pt>
                <c:pt idx="60">
                  <c:v>114.56765143487345</c:v>
                </c:pt>
                <c:pt idx="61">
                  <c:v>114.40632831524576</c:v>
                </c:pt>
                <c:pt idx="62">
                  <c:v>114.24642987899067</c:v>
                </c:pt>
                <c:pt idx="63">
                  <c:v>114.0883788725221</c:v>
                </c:pt>
                <c:pt idx="64">
                  <c:v>113.9325334955147</c:v>
                </c:pt>
                <c:pt idx="65">
                  <c:v>113.77919081116053</c:v>
                </c:pt>
                <c:pt idx="66">
                  <c:v>113.62859079808634</c:v>
                </c:pt>
                <c:pt idx="67">
                  <c:v>113.48092083863976</c:v>
                </c:pt>
                <c:pt idx="68">
                  <c:v>113.33632046211589</c:v>
                </c:pt>
                <c:pt idx="69">
                  <c:v>113.19488618772226</c:v>
                </c:pt>
                <c:pt idx="70">
                  <c:v>113.05667633884403</c:v>
                </c:pt>
                <c:pt idx="71">
                  <c:v>112.92171572607977</c:v>
                </c:pt>
                <c:pt idx="72">
                  <c:v>112.79000012057905</c:v>
                </c:pt>
                <c:pt idx="73">
                  <c:v>112.66150046079005</c:v>
                </c:pt>
                <c:pt idx="74">
                  <c:v>112.53616675448291</c:v>
                </c:pt>
                <c:pt idx="75">
                  <c:v>112.41393165375003</c:v>
                </c:pt>
                <c:pt idx="76">
                  <c:v>112.29471369366998</c:v>
                </c:pt>
                <c:pt idx="77">
                  <c:v>112.17842019564675</c:v>
                </c:pt>
                <c:pt idx="78">
                  <c:v>112.06494984436989</c:v>
                </c:pt>
                <c:pt idx="79">
                  <c:v>111.95419495318163</c:v>
                </c:pt>
                <c:pt idx="80">
                  <c:v>111.84604343670293</c:v>
                </c:pt>
                <c:pt idx="81">
                  <c:v>111.74038051216328</c:v>
                </c:pt>
                <c:pt idx="82">
                  <c:v>111.63709015228422</c:v>
                </c:pt>
                <c:pt idx="83">
                  <c:v>111.5360563130357</c:v>
                </c:pt>
                <c:pt idx="84">
                  <c:v>111.43716395934263</c:v>
                </c:pt>
                <c:pt idx="85">
                  <c:v>111.34029991104998</c:v>
                </c:pt>
                <c:pt idx="86">
                  <c:v>111.2453535303187</c:v>
                </c:pt>
                <c:pt idx="87">
                  <c:v>111.15221727024627</c:v>
                </c:pt>
                <c:pt idx="88">
                  <c:v>111.06078710298672</c:v>
                </c:pt>
                <c:pt idx="89">
                  <c:v>110.97096284406183</c:v>
                </c:pt>
                <c:pt idx="90">
                  <c:v>110.88264838797086</c:v>
                </c:pt>
                <c:pt idx="91">
                  <c:v>110.79575186865772</c:v>
                </c:pt>
                <c:pt idx="92">
                  <c:v>110.71018575691926</c:v>
                </c:pt>
                <c:pt idx="93">
                  <c:v>110.6258669054486</c:v>
                </c:pt>
                <c:pt idx="94">
                  <c:v>110.54271655092212</c:v>
                </c:pt>
                <c:pt idx="95">
                  <c:v>110.46066028135745</c:v>
                </c:pt>
                <c:pt idx="96">
                  <c:v>110.37962797589606</c:v>
                </c:pt>
                <c:pt idx="97">
                  <c:v>110.29955372319721</c:v>
                </c:pt>
                <c:pt idx="98">
                  <c:v>110.22037572375788</c:v>
                </c:pt>
                <c:pt idx="99">
                  <c:v>110.14203618069907</c:v>
                </c:pt>
                <c:pt idx="100">
                  <c:v>110.06448118286453</c:v>
                </c:pt>
                <c:pt idx="101">
                  <c:v>109.98766058346308</c:v>
                </c:pt>
                <c:pt idx="102">
                  <c:v>109.91152787693574</c:v>
                </c:pt>
                <c:pt idx="103">
                  <c:v>109.83604007623791</c:v>
                </c:pt>
                <c:pt idx="104">
                  <c:v>109.76115759228598</c:v>
                </c:pt>
                <c:pt idx="105">
                  <c:v>109.68684411691588</c:v>
                </c:pt>
                <c:pt idx="106">
                  <c:v>109.61306651033281</c:v>
                </c:pt>
                <c:pt idx="107">
                  <c:v>109.53979469368834</c:v>
                </c:pt>
                <c:pt idx="108">
                  <c:v>109.46700154709298</c:v>
                </c:pt>
                <c:pt idx="109">
                  <c:v>109.39466281305782</c:v>
                </c:pt>
                <c:pt idx="110">
                  <c:v>109.32275700504711</c:v>
                </c:pt>
                <c:pt idx="111">
                  <c:v>109.25126532051246</c:v>
                </c:pt>
                <c:pt idx="112">
                  <c:v>109.18017155746605</c:v>
                </c:pt>
                <c:pt idx="113">
                  <c:v>109.10946203333017</c:v>
                </c:pt>
                <c:pt idx="114">
                  <c:v>109.03912550447772</c:v>
                </c:pt>
                <c:pt idx="115">
                  <c:v>108.96915308455223</c:v>
                </c:pt>
                <c:pt idx="116">
                  <c:v>108.8995381593363</c:v>
                </c:pt>
                <c:pt idx="117">
                  <c:v>108.83027629563162</c:v>
                </c:pt>
                <c:pt idx="118">
                  <c:v>108.7613651413367</c:v>
                </c:pt>
                <c:pt idx="119">
                  <c:v>108.69280431367994</c:v>
                </c:pt>
                <c:pt idx="120">
                  <c:v>108.62459527240831</c:v>
                </c:pt>
                <c:pt idx="121">
                  <c:v>108.55674117467348</c:v>
                </c:pt>
                <c:pt idx="122">
                  <c:v>108.48924670843306</c:v>
                </c:pt>
                <c:pt idx="123">
                  <c:v>108.4221179014248</c:v>
                </c:pt>
                <c:pt idx="124">
                  <c:v>108.35536190321474</c:v>
                </c:pt>
                <c:pt idx="125">
                  <c:v>108.2889867384981</c:v>
                </c:pt>
                <c:pt idx="126">
                  <c:v>108.22300103076601</c:v>
                </c:pt>
                <c:pt idx="127">
                  <c:v>108.15741369666038</c:v>
                </c:pt>
                <c:pt idx="128">
                  <c:v>108.09223361281167</c:v>
                </c:pt>
                <c:pt idx="129">
                  <c:v>108.02746925866879</c:v>
                </c:pt>
                <c:pt idx="130">
                  <c:v>107.96312834072413</c:v>
                </c:pt>
                <c:pt idx="131">
                  <c:v>107.89921740552681</c:v>
                </c:pt>
                <c:pt idx="132">
                  <c:v>107.83574145084114</c:v>
                </c:pt>
                <c:pt idx="133">
                  <c:v>107.77270354609914</c:v>
                </c:pt>
                <c:pt idx="134">
                  <c:v>107.71010447474745</c:v>
                </c:pt>
                <c:pt idx="135">
                  <c:v>107.64794241202652</c:v>
                </c:pt>
                <c:pt idx="136">
                  <c:v>107.58621265197995</c:v>
                </c:pt>
                <c:pt idx="137">
                  <c:v>107.52490739694225</c:v>
                </c:pt>
                <c:pt idx="138">
                  <c:v>107.46401562131547</c:v>
                </c:pt>
                <c:pt idx="139">
                  <c:v>107.40352301910958</c:v>
                </c:pt>
                <c:pt idx="140">
                  <c:v>107.34341204156347</c:v>
                </c:pt>
                <c:pt idx="141">
                  <c:v>107.28366202734546</c:v>
                </c:pt>
                <c:pt idx="142">
                  <c:v>107.22424942359287</c:v>
                </c:pt>
                <c:pt idx="143">
                  <c:v>107.16514809169126</c:v>
                </c:pt>
                <c:pt idx="144">
                  <c:v>107.10632968754558</c:v>
                </c:pt>
                <c:pt idx="145">
                  <c:v>107.04776410248135</c:v>
                </c:pt>
                <c:pt idx="146">
                  <c:v>106.98941994812094</c:v>
                </c:pt>
                <c:pt idx="147">
                  <c:v>106.9312650668154</c:v>
                </c:pt>
                <c:pt idx="148">
                  <c:v>106.87326704858998</c:v>
                </c:pt>
                <c:pt idx="149">
                  <c:v>106.81539373609013</c:v>
                </c:pt>
                <c:pt idx="150">
                  <c:v>106.75761370059342</c:v>
                </c:pt>
                <c:pt idx="151">
                  <c:v>106.69989667460267</c:v>
                </c:pt>
                <c:pt idx="152">
                  <c:v>106.6422139296087</c:v>
                </c:pt>
                <c:pt idx="153">
                  <c:v>106.58453859103577</c:v>
                </c:pt>
                <c:pt idx="154">
                  <c:v>106.52684588588463</c:v>
                </c:pt>
                <c:pt idx="155">
                  <c:v>106.46911332192273</c:v>
                </c:pt>
                <c:pt idx="156">
                  <c:v>106.41132080023969</c:v>
                </c:pt>
                <c:pt idx="157">
                  <c:v>106.35345066545179</c:v>
                </c:pt>
                <c:pt idx="158">
                  <c:v>106.29548769972395</c:v>
                </c:pt>
                <c:pt idx="159">
                  <c:v>106.2374190680606</c:v>
                </c:pt>
                <c:pt idx="160">
                  <c:v>106.17923422303015</c:v>
                </c:pt>
                <c:pt idx="161">
                  <c:v>106.12092477728974</c:v>
                </c:pt>
                <c:pt idx="162">
                  <c:v>106.06248435206022</c:v>
                </c:pt>
                <c:pt idx="163">
                  <c:v>106.00390840915688</c:v>
                </c:pt>
                <c:pt idx="164">
                  <c:v>105.9451940734113</c:v>
                </c:pt>
                <c:pt idx="165">
                  <c:v>105.88633995140925</c:v>
                </c:pt>
                <c:pt idx="166">
                  <c:v>105.82734595149944</c:v>
                </c:pt>
                <c:pt idx="167">
                  <c:v>105.76821310905817</c:v>
                </c:pt>
                <c:pt idx="168">
                  <c:v>105.70894342007477</c:v>
                </c:pt>
                <c:pt idx="169">
                  <c:v>105.6495396852816</c:v>
                </c:pt>
                <c:pt idx="170">
                  <c:v>105.59000536631336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119.583</c:v>
                </c:pt>
                <c:pt idx="1">
                  <c:v>113.4</c:v>
                </c:pt>
                <c:pt idx="2">
                  <c:v>112</c:v>
                </c:pt>
                <c:pt idx="3">
                  <c:v>111.967</c:v>
                </c:pt>
                <c:pt idx="4">
                  <c:v>114.06699999999999</c:v>
                </c:pt>
                <c:pt idx="5">
                  <c:v>114.733</c:v>
                </c:pt>
                <c:pt idx="6">
                  <c:v>112.75</c:v>
                </c:pt>
                <c:pt idx="7">
                  <c:v>113.767</c:v>
                </c:pt>
                <c:pt idx="8">
                  <c:v>113.767</c:v>
                </c:pt>
                <c:pt idx="9">
                  <c:v>112.35</c:v>
                </c:pt>
                <c:pt idx="10">
                  <c:v>113.617</c:v>
                </c:pt>
                <c:pt idx="11">
                  <c:v>113.68300000000001</c:v>
                </c:pt>
                <c:pt idx="12">
                  <c:v>113.633</c:v>
                </c:pt>
                <c:pt idx="13">
                  <c:v>113.45</c:v>
                </c:pt>
                <c:pt idx="14">
                  <c:v>115.617</c:v>
                </c:pt>
                <c:pt idx="15">
                  <c:v>113.5</c:v>
                </c:pt>
                <c:pt idx="16">
                  <c:v>114.65</c:v>
                </c:pt>
                <c:pt idx="17">
                  <c:v>112.967</c:v>
                </c:pt>
                <c:pt idx="18">
                  <c:v>113.767</c:v>
                </c:pt>
                <c:pt idx="19">
                  <c:v>115.767</c:v>
                </c:pt>
                <c:pt idx="20">
                  <c:v>114.517</c:v>
                </c:pt>
                <c:pt idx="21">
                  <c:v>115.983</c:v>
                </c:pt>
                <c:pt idx="22">
                  <c:v>114.617</c:v>
                </c:pt>
                <c:pt idx="23">
                  <c:v>115.033</c:v>
                </c:pt>
                <c:pt idx="24">
                  <c:v>113.5</c:v>
                </c:pt>
                <c:pt idx="25">
                  <c:v>112.467</c:v>
                </c:pt>
                <c:pt idx="26">
                  <c:v>114.35</c:v>
                </c:pt>
                <c:pt idx="27">
                  <c:v>115.68300000000001</c:v>
                </c:pt>
                <c:pt idx="28">
                  <c:v>114.5</c:v>
                </c:pt>
                <c:pt idx="29">
                  <c:v>117.767</c:v>
                </c:pt>
                <c:pt idx="30">
                  <c:v>116.31699999999999</c:v>
                </c:pt>
                <c:pt idx="31">
                  <c:v>115.533</c:v>
                </c:pt>
                <c:pt idx="32">
                  <c:v>117.65</c:v>
                </c:pt>
                <c:pt idx="33">
                  <c:v>117.35</c:v>
                </c:pt>
                <c:pt idx="34">
                  <c:v>118.033</c:v>
                </c:pt>
                <c:pt idx="35">
                  <c:v>116.617</c:v>
                </c:pt>
                <c:pt idx="36">
                  <c:v>118.06699999999999</c:v>
                </c:pt>
                <c:pt idx="37">
                  <c:v>115.767</c:v>
                </c:pt>
                <c:pt idx="38">
                  <c:v>118.7</c:v>
                </c:pt>
                <c:pt idx="39">
                  <c:v>117.6</c:v>
                </c:pt>
                <c:pt idx="40">
                  <c:v>118.583</c:v>
                </c:pt>
                <c:pt idx="41">
                  <c:v>120.1</c:v>
                </c:pt>
                <c:pt idx="42">
                  <c:v>117.233</c:v>
                </c:pt>
                <c:pt idx="43">
                  <c:v>121.083</c:v>
                </c:pt>
                <c:pt idx="44">
                  <c:v>119.217</c:v>
                </c:pt>
                <c:pt idx="45">
                  <c:v>117.95</c:v>
                </c:pt>
                <c:pt idx="46">
                  <c:v>118.35</c:v>
                </c:pt>
                <c:pt idx="47">
                  <c:v>121.017</c:v>
                </c:pt>
                <c:pt idx="48">
                  <c:v>126.75</c:v>
                </c:pt>
                <c:pt idx="49">
                  <c:v>136.86699999999999</c:v>
                </c:pt>
                <c:pt idx="50">
                  <c:v>149.43299999999999</c:v>
                </c:pt>
                <c:pt idx="51">
                  <c:v>164</c:v>
                </c:pt>
                <c:pt idx="52">
                  <c:v>178.083</c:v>
                </c:pt>
                <c:pt idx="53">
                  <c:v>190.233</c:v>
                </c:pt>
                <c:pt idx="54">
                  <c:v>198.75</c:v>
                </c:pt>
                <c:pt idx="55">
                  <c:v>204.267</c:v>
                </c:pt>
                <c:pt idx="56">
                  <c:v>202.35</c:v>
                </c:pt>
                <c:pt idx="57">
                  <c:v>197.53299999999999</c:v>
                </c:pt>
                <c:pt idx="58">
                  <c:v>187.267</c:v>
                </c:pt>
                <c:pt idx="59">
                  <c:v>167.2</c:v>
                </c:pt>
                <c:pt idx="60">
                  <c:v>141.517</c:v>
                </c:pt>
                <c:pt idx="61">
                  <c:v>119.56699999999999</c:v>
                </c:pt>
                <c:pt idx="62">
                  <c:v>115.667</c:v>
                </c:pt>
                <c:pt idx="63">
                  <c:v>110.733</c:v>
                </c:pt>
                <c:pt idx="64">
                  <c:v>111.2</c:v>
                </c:pt>
                <c:pt idx="65">
                  <c:v>113.6</c:v>
                </c:pt>
                <c:pt idx="66">
                  <c:v>111.95</c:v>
                </c:pt>
                <c:pt idx="67">
                  <c:v>115.31699999999999</c:v>
                </c:pt>
                <c:pt idx="68">
                  <c:v>116.18300000000001</c:v>
                </c:pt>
                <c:pt idx="69">
                  <c:v>118.85</c:v>
                </c:pt>
                <c:pt idx="70">
                  <c:v>130.71700000000001</c:v>
                </c:pt>
                <c:pt idx="71">
                  <c:v>137.917</c:v>
                </c:pt>
                <c:pt idx="72">
                  <c:v>149.1</c:v>
                </c:pt>
                <c:pt idx="73">
                  <c:v>159.25</c:v>
                </c:pt>
                <c:pt idx="74">
                  <c:v>166.18299999999999</c:v>
                </c:pt>
                <c:pt idx="75">
                  <c:v>170.7</c:v>
                </c:pt>
                <c:pt idx="76">
                  <c:v>173.483</c:v>
                </c:pt>
                <c:pt idx="77">
                  <c:v>172.06700000000001</c:v>
                </c:pt>
                <c:pt idx="78">
                  <c:v>166.8</c:v>
                </c:pt>
                <c:pt idx="79">
                  <c:v>153.833</c:v>
                </c:pt>
                <c:pt idx="80">
                  <c:v>135.167</c:v>
                </c:pt>
                <c:pt idx="81">
                  <c:v>119.117</c:v>
                </c:pt>
                <c:pt idx="82">
                  <c:v>109.95</c:v>
                </c:pt>
                <c:pt idx="83">
                  <c:v>109.6</c:v>
                </c:pt>
                <c:pt idx="84">
                  <c:v>108.883</c:v>
                </c:pt>
                <c:pt idx="85">
                  <c:v>110.617</c:v>
                </c:pt>
                <c:pt idx="86">
                  <c:v>110.55</c:v>
                </c:pt>
                <c:pt idx="87">
                  <c:v>110.117</c:v>
                </c:pt>
                <c:pt idx="88">
                  <c:v>111.883</c:v>
                </c:pt>
                <c:pt idx="89">
                  <c:v>112.083</c:v>
                </c:pt>
                <c:pt idx="90">
                  <c:v>112.4</c:v>
                </c:pt>
                <c:pt idx="91">
                  <c:v>112.833</c:v>
                </c:pt>
                <c:pt idx="92">
                  <c:v>112.833</c:v>
                </c:pt>
                <c:pt idx="93">
                  <c:v>113.05</c:v>
                </c:pt>
                <c:pt idx="94">
                  <c:v>111.95</c:v>
                </c:pt>
                <c:pt idx="95">
                  <c:v>112.65</c:v>
                </c:pt>
                <c:pt idx="96">
                  <c:v>115.033</c:v>
                </c:pt>
                <c:pt idx="97">
                  <c:v>112.2</c:v>
                </c:pt>
                <c:pt idx="98">
                  <c:v>114.983</c:v>
                </c:pt>
                <c:pt idx="99">
                  <c:v>113.617</c:v>
                </c:pt>
                <c:pt idx="100">
                  <c:v>113.867</c:v>
                </c:pt>
                <c:pt idx="101">
                  <c:v>114.883</c:v>
                </c:pt>
                <c:pt idx="102">
                  <c:v>115.483</c:v>
                </c:pt>
                <c:pt idx="103">
                  <c:v>119.267</c:v>
                </c:pt>
                <c:pt idx="104">
                  <c:v>123.467</c:v>
                </c:pt>
                <c:pt idx="105">
                  <c:v>127.867</c:v>
                </c:pt>
                <c:pt idx="106">
                  <c:v>136.333</c:v>
                </c:pt>
                <c:pt idx="107">
                  <c:v>145.017</c:v>
                </c:pt>
                <c:pt idx="108">
                  <c:v>154.31700000000001</c:v>
                </c:pt>
                <c:pt idx="109">
                  <c:v>165.983</c:v>
                </c:pt>
                <c:pt idx="110">
                  <c:v>172.85</c:v>
                </c:pt>
                <c:pt idx="111">
                  <c:v>179.81700000000001</c:v>
                </c:pt>
                <c:pt idx="112">
                  <c:v>184.75</c:v>
                </c:pt>
                <c:pt idx="113">
                  <c:v>185.3</c:v>
                </c:pt>
                <c:pt idx="114">
                  <c:v>183.05</c:v>
                </c:pt>
                <c:pt idx="115">
                  <c:v>176.63300000000001</c:v>
                </c:pt>
                <c:pt idx="116">
                  <c:v>167.15</c:v>
                </c:pt>
                <c:pt idx="117">
                  <c:v>151.917</c:v>
                </c:pt>
                <c:pt idx="118">
                  <c:v>137.1</c:v>
                </c:pt>
                <c:pt idx="119">
                  <c:v>123.367</c:v>
                </c:pt>
                <c:pt idx="120">
                  <c:v>113.9</c:v>
                </c:pt>
                <c:pt idx="121">
                  <c:v>108.55</c:v>
                </c:pt>
                <c:pt idx="122">
                  <c:v>108.983</c:v>
                </c:pt>
                <c:pt idx="123">
                  <c:v>108.18300000000001</c:v>
                </c:pt>
                <c:pt idx="124">
                  <c:v>106.65</c:v>
                </c:pt>
                <c:pt idx="125">
                  <c:v>108.033</c:v>
                </c:pt>
                <c:pt idx="126">
                  <c:v>109.43300000000001</c:v>
                </c:pt>
                <c:pt idx="127">
                  <c:v>107.917</c:v>
                </c:pt>
                <c:pt idx="128">
                  <c:v>108</c:v>
                </c:pt>
                <c:pt idx="129">
                  <c:v>108.7</c:v>
                </c:pt>
                <c:pt idx="130">
                  <c:v>109.95</c:v>
                </c:pt>
                <c:pt idx="131">
                  <c:v>111.15</c:v>
                </c:pt>
                <c:pt idx="132">
                  <c:v>112.583</c:v>
                </c:pt>
                <c:pt idx="133">
                  <c:v>117.9</c:v>
                </c:pt>
                <c:pt idx="134">
                  <c:v>119.367</c:v>
                </c:pt>
                <c:pt idx="135">
                  <c:v>127.6</c:v>
                </c:pt>
                <c:pt idx="136">
                  <c:v>135.75</c:v>
                </c:pt>
                <c:pt idx="137">
                  <c:v>142.56700000000001</c:v>
                </c:pt>
                <c:pt idx="138">
                  <c:v>148.44999999999999</c:v>
                </c:pt>
                <c:pt idx="139">
                  <c:v>154.417</c:v>
                </c:pt>
                <c:pt idx="140">
                  <c:v>157.833</c:v>
                </c:pt>
                <c:pt idx="141">
                  <c:v>157.78299999999999</c:v>
                </c:pt>
                <c:pt idx="142">
                  <c:v>157.25</c:v>
                </c:pt>
                <c:pt idx="143">
                  <c:v>150.78299999999999</c:v>
                </c:pt>
                <c:pt idx="144">
                  <c:v>144.31700000000001</c:v>
                </c:pt>
                <c:pt idx="145">
                  <c:v>134.71700000000001</c:v>
                </c:pt>
                <c:pt idx="146">
                  <c:v>121.833</c:v>
                </c:pt>
                <c:pt idx="147">
                  <c:v>114.483</c:v>
                </c:pt>
                <c:pt idx="148">
                  <c:v>107.45</c:v>
                </c:pt>
                <c:pt idx="149">
                  <c:v>104.917</c:v>
                </c:pt>
                <c:pt idx="150">
                  <c:v>107.93300000000001</c:v>
                </c:pt>
                <c:pt idx="151">
                  <c:v>107.4</c:v>
                </c:pt>
                <c:pt idx="152">
                  <c:v>106.43300000000001</c:v>
                </c:pt>
                <c:pt idx="153">
                  <c:v>106.717</c:v>
                </c:pt>
                <c:pt idx="154">
                  <c:v>106.017</c:v>
                </c:pt>
                <c:pt idx="155">
                  <c:v>107.367</c:v>
                </c:pt>
                <c:pt idx="156">
                  <c:v>107.05</c:v>
                </c:pt>
                <c:pt idx="157">
                  <c:v>107.533</c:v>
                </c:pt>
                <c:pt idx="158">
                  <c:v>106.75</c:v>
                </c:pt>
                <c:pt idx="159">
                  <c:v>108.167</c:v>
                </c:pt>
                <c:pt idx="160">
                  <c:v>106.917</c:v>
                </c:pt>
                <c:pt idx="161">
                  <c:v>105.9</c:v>
                </c:pt>
                <c:pt idx="162">
                  <c:v>107.8</c:v>
                </c:pt>
                <c:pt idx="163">
                  <c:v>105.56699999999999</c:v>
                </c:pt>
                <c:pt idx="164">
                  <c:v>107.43300000000001</c:v>
                </c:pt>
                <c:pt idx="165">
                  <c:v>107.05</c:v>
                </c:pt>
                <c:pt idx="166">
                  <c:v>107.667</c:v>
                </c:pt>
                <c:pt idx="167">
                  <c:v>106.6</c:v>
                </c:pt>
                <c:pt idx="168">
                  <c:v>107.18300000000001</c:v>
                </c:pt>
                <c:pt idx="169">
                  <c:v>107.633</c:v>
                </c:pt>
                <c:pt idx="170">
                  <c:v>107.25</c:v>
                </c:pt>
                <c:pt idx="171">
                  <c:v>107.633</c:v>
                </c:pt>
                <c:pt idx="172">
                  <c:v>107.7</c:v>
                </c:pt>
                <c:pt idx="173">
                  <c:v>105.767</c:v>
                </c:pt>
                <c:pt idx="174">
                  <c:v>108.667</c:v>
                </c:pt>
                <c:pt idx="175">
                  <c:v>106.417</c:v>
                </c:pt>
                <c:pt idx="176">
                  <c:v>107.3</c:v>
                </c:pt>
                <c:pt idx="177">
                  <c:v>106.81699999999999</c:v>
                </c:pt>
                <c:pt idx="178">
                  <c:v>106.75</c:v>
                </c:pt>
                <c:pt idx="179">
                  <c:v>106.06699999999999</c:v>
                </c:pt>
                <c:pt idx="180">
                  <c:v>106.017</c:v>
                </c:pt>
                <c:pt idx="181">
                  <c:v>108.917</c:v>
                </c:pt>
                <c:pt idx="182">
                  <c:v>106.267</c:v>
                </c:pt>
                <c:pt idx="183">
                  <c:v>107.25</c:v>
                </c:pt>
                <c:pt idx="184">
                  <c:v>107.6</c:v>
                </c:pt>
                <c:pt idx="185">
                  <c:v>106.383</c:v>
                </c:pt>
                <c:pt idx="186">
                  <c:v>105.5</c:v>
                </c:pt>
                <c:pt idx="187">
                  <c:v>106.417</c:v>
                </c:pt>
                <c:pt idx="188">
                  <c:v>105.517</c:v>
                </c:pt>
                <c:pt idx="189">
                  <c:v>105.95</c:v>
                </c:pt>
                <c:pt idx="190">
                  <c:v>104.45</c:v>
                </c:pt>
                <c:pt idx="191">
                  <c:v>107.867</c:v>
                </c:pt>
                <c:pt idx="192">
                  <c:v>105.133</c:v>
                </c:pt>
                <c:pt idx="193">
                  <c:v>106.15</c:v>
                </c:pt>
                <c:pt idx="194">
                  <c:v>107.217</c:v>
                </c:pt>
                <c:pt idx="195">
                  <c:v>102.833</c:v>
                </c:pt>
                <c:pt idx="196">
                  <c:v>105.81699999999999</c:v>
                </c:pt>
                <c:pt idx="197">
                  <c:v>104.45</c:v>
                </c:pt>
                <c:pt idx="198">
                  <c:v>106.43300000000001</c:v>
                </c:pt>
                <c:pt idx="199">
                  <c:v>104.8</c:v>
                </c:pt>
                <c:pt idx="200">
                  <c:v>107.06699999999999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114.2616005982658</c:v>
                </c:pt>
                <c:pt idx="20">
                  <c:v>114.46155159964182</c:v>
                </c:pt>
                <c:pt idx="21">
                  <c:v>114.65910742819258</c:v>
                </c:pt>
                <c:pt idx="22">
                  <c:v>114.85389550487227</c:v>
                </c:pt>
                <c:pt idx="23">
                  <c:v>115.0455082366193</c:v>
                </c:pt>
                <c:pt idx="24">
                  <c:v>115.23350242957068</c:v>
                </c:pt>
                <c:pt idx="25">
                  <c:v>115.4173992750338</c:v>
                </c:pt>
                <c:pt idx="26">
                  <c:v>115.59668503839895</c:v>
                </c:pt>
                <c:pt idx="27">
                  <c:v>115.77081260470031</c:v>
                </c:pt>
                <c:pt idx="28">
                  <c:v>115.93920409238795</c:v>
                </c:pt>
                <c:pt idx="29">
                  <c:v>116.10125490695108</c:v>
                </c:pt>
                <c:pt idx="30">
                  <c:v>116.25634004162016</c:v>
                </c:pt>
                <c:pt idx="31">
                  <c:v>116.40382455493477</c:v>
                </c:pt>
                <c:pt idx="32">
                  <c:v>116.54308287312858</c:v>
                </c:pt>
                <c:pt idx="33">
                  <c:v>116.67353773567918</c:v>
                </c:pt>
                <c:pt idx="34">
                  <c:v>116.79474270110916</c:v>
                </c:pt>
                <c:pt idx="35">
                  <c:v>116.90655802030997</c:v>
                </c:pt>
                <c:pt idx="36">
                  <c:v>117.00951699214338</c:v>
                </c:pt>
                <c:pt idx="37">
                  <c:v>117.105558901544</c:v>
                </c:pt>
                <c:pt idx="38">
                  <c:v>117.19942270915259</c:v>
                </c:pt>
                <c:pt idx="39">
                  <c:v>117.30114732978512</c:v>
                </c:pt>
                <c:pt idx="40">
                  <c:v>117.43027466351667</c:v>
                </c:pt>
                <c:pt idx="41">
                  <c:v>117.62241611321912</c:v>
                </c:pt>
                <c:pt idx="42">
                  <c:v>117.93867544341418</c:v>
                </c:pt>
                <c:pt idx="43">
                  <c:v>118.47782566052919</c:v>
                </c:pt>
                <c:pt idx="44">
                  <c:v>119.38993706258859</c:v>
                </c:pt>
                <c:pt idx="45">
                  <c:v>120.88831516473529</c:v>
                </c:pt>
                <c:pt idx="46">
                  <c:v>123.25441449182712</c:v>
                </c:pt>
                <c:pt idx="47">
                  <c:v>126.82858082506264</c:v>
                </c:pt>
                <c:pt idx="48">
                  <c:v>131.97917440094258</c:v>
                </c:pt>
                <c:pt idx="49">
                  <c:v>139.04489065432386</c:v>
                </c:pt>
                <c:pt idx="50">
                  <c:v>148.24943691035148</c:v>
                </c:pt>
                <c:pt idx="51">
                  <c:v>159.5890164544129</c:v>
                </c:pt>
                <c:pt idx="52">
                  <c:v>172.68003191783663</c:v>
                </c:pt>
                <c:pt idx="53">
                  <c:v>186.52816747259433</c:v>
                </c:pt>
                <c:pt idx="54">
                  <c:v>199.21287977422932</c:v>
                </c:pt>
                <c:pt idx="55">
                  <c:v>207.7230273769901</c:v>
                </c:pt>
                <c:pt idx="56">
                  <c:v>208.55855001418342</c:v>
                </c:pt>
                <c:pt idx="57">
                  <c:v>199.53522129156082</c:v>
                </c:pt>
                <c:pt idx="58">
                  <c:v>181.88390504401991</c:v>
                </c:pt>
                <c:pt idx="59">
                  <c:v>160.47921907040913</c:v>
                </c:pt>
                <c:pt idx="60">
                  <c:v>141.24924362484464</c:v>
                </c:pt>
                <c:pt idx="61">
                  <c:v>127.84387371291949</c:v>
                </c:pt>
                <c:pt idx="62">
                  <c:v>120.47577916735135</c:v>
                </c:pt>
                <c:pt idx="63">
                  <c:v>117.29409249031526</c:v>
                </c:pt>
                <c:pt idx="64">
                  <c:v>116.31709692753591</c:v>
                </c:pt>
                <c:pt idx="65">
                  <c:v>116.36911495570872</c:v>
                </c:pt>
                <c:pt idx="66">
                  <c:v>117.04798663627773</c:v>
                </c:pt>
                <c:pt idx="67">
                  <c:v>118.39470935425608</c:v>
                </c:pt>
                <c:pt idx="68">
                  <c:v>120.65198104247028</c:v>
                </c:pt>
                <c:pt idx="69">
                  <c:v>124.14150049246317</c:v>
                </c:pt>
                <c:pt idx="70">
                  <c:v>129.18235939322074</c:v>
                </c:pt>
                <c:pt idx="71">
                  <c:v>135.99840980975833</c:v>
                </c:pt>
                <c:pt idx="72">
                  <c:v>144.5952468071402</c:v>
                </c:pt>
                <c:pt idx="73">
                  <c:v>154.58699507663596</c:v>
                </c:pt>
                <c:pt idx="74">
                  <c:v>164.93594419328016</c:v>
                </c:pt>
                <c:pt idx="75">
                  <c:v>173.65254851198978</c:v>
                </c:pt>
                <c:pt idx="76">
                  <c:v>177.84717440012471</c:v>
                </c:pt>
                <c:pt idx="77">
                  <c:v>174.81834534933239</c:v>
                </c:pt>
                <c:pt idx="78">
                  <c:v>164.11272951507996</c:v>
                </c:pt>
                <c:pt idx="79">
                  <c:v>148.75866789093621</c:v>
                </c:pt>
                <c:pt idx="80">
                  <c:v>133.76579265659907</c:v>
                </c:pt>
                <c:pt idx="81">
                  <c:v>122.89328029826417</c:v>
                </c:pt>
                <c:pt idx="82">
                  <c:v>116.86203954021812</c:v>
                </c:pt>
                <c:pt idx="83">
                  <c:v>114.25079235454488</c:v>
                </c:pt>
                <c:pt idx="84">
                  <c:v>113.33113795662966</c:v>
                </c:pt>
                <c:pt idx="85">
                  <c:v>113.02734276045412</c:v>
                </c:pt>
                <c:pt idx="86">
                  <c:v>112.8930108190284</c:v>
                </c:pt>
                <c:pt idx="87">
                  <c:v>112.79529023116335</c:v>
                </c:pt>
                <c:pt idx="88">
                  <c:v>112.70499806616687</c:v>
                </c:pt>
                <c:pt idx="89">
                  <c:v>112.61754746614126</c:v>
                </c:pt>
                <c:pt idx="90">
                  <c:v>112.53295475832378</c:v>
                </c:pt>
                <c:pt idx="91">
                  <c:v>112.45248097124373</c:v>
                </c:pt>
                <c:pt idx="92">
                  <c:v>112.37870998569191</c:v>
                </c:pt>
                <c:pt idx="93">
                  <c:v>112.31646093309644</c:v>
                </c:pt>
                <c:pt idx="94">
                  <c:v>112.27431745143294</c:v>
                </c:pt>
                <c:pt idx="95">
                  <c:v>112.26694197264437</c:v>
                </c:pt>
                <c:pt idx="96">
                  <c:v>112.3183680900305</c:v>
                </c:pt>
                <c:pt idx="97">
                  <c:v>112.46637266261067</c:v>
                </c:pt>
                <c:pt idx="98">
                  <c:v>112.76781287382003</c:v>
                </c:pt>
                <c:pt idx="99">
                  <c:v>113.30444320570876</c:v>
                </c:pt>
                <c:pt idx="100">
                  <c:v>114.18820509347162</c:v>
                </c:pt>
                <c:pt idx="101">
                  <c:v>115.56436860189996</c:v>
                </c:pt>
                <c:pt idx="102">
                  <c:v>117.61033455713337</c:v>
                </c:pt>
                <c:pt idx="103">
                  <c:v>120.52755953795109</c:v>
                </c:pt>
                <c:pt idx="104">
                  <c:v>124.52407827694435</c:v>
                </c:pt>
                <c:pt idx="105">
                  <c:v>129.78537748596705</c:v>
                </c:pt>
                <c:pt idx="106">
                  <c:v>136.43150173527462</c:v>
                </c:pt>
                <c:pt idx="107">
                  <c:v>144.45792443038033</c:v>
                </c:pt>
                <c:pt idx="108">
                  <c:v>153.65822416739306</c:v>
                </c:pt>
                <c:pt idx="109">
                  <c:v>163.53305057867618</c:v>
                </c:pt>
                <c:pt idx="110">
                  <c:v>173.20999569451217</c:v>
                </c:pt>
                <c:pt idx="111">
                  <c:v>181.43339682033118</c:v>
                </c:pt>
                <c:pt idx="112">
                  <c:v>186.70903117835019</c:v>
                </c:pt>
                <c:pt idx="113">
                  <c:v>187.65884627777191</c:v>
                </c:pt>
                <c:pt idx="114">
                  <c:v>183.52360515781317</c:v>
                </c:pt>
                <c:pt idx="115">
                  <c:v>174.594843665761</c:v>
                </c:pt>
                <c:pt idx="116">
                  <c:v>162.29697128752011</c:v>
                </c:pt>
                <c:pt idx="117">
                  <c:v>148.78620456525243</c:v>
                </c:pt>
                <c:pt idx="118">
                  <c:v>136.22559106880928</c:v>
                </c:pt>
                <c:pt idx="119">
                  <c:v>126.11072996086682</c:v>
                </c:pt>
                <c:pt idx="120">
                  <c:v>118.97400718089416</c:v>
                </c:pt>
                <c:pt idx="121">
                  <c:v>114.5306102371042</c:v>
                </c:pt>
                <c:pt idx="122">
                  <c:v>112.07325254162379</c:v>
                </c:pt>
                <c:pt idx="123">
                  <c:v>110.85434647215193</c:v>
                </c:pt>
                <c:pt idx="124">
                  <c:v>110.30296210562342</c:v>
                </c:pt>
                <c:pt idx="125">
                  <c:v>110.07264011436177</c:v>
                </c:pt>
                <c:pt idx="126">
                  <c:v>109.99599124383182</c:v>
                </c:pt>
                <c:pt idx="127">
                  <c:v>110.02077886335485</c:v>
                </c:pt>
                <c:pt idx="128">
                  <c:v>110.16531911899335</c:v>
                </c:pt>
                <c:pt idx="129">
                  <c:v>110.49927316100772</c:v>
                </c:pt>
                <c:pt idx="130">
                  <c:v>111.14148203985371</c:v>
                </c:pt>
                <c:pt idx="131">
                  <c:v>112.26360933843208</c:v>
                </c:pt>
                <c:pt idx="132">
                  <c:v>114.08892616044078</c:v>
                </c:pt>
                <c:pt idx="133">
                  <c:v>116.87581421400481</c:v>
                </c:pt>
                <c:pt idx="134">
                  <c:v>120.87545266271134</c:v>
                </c:pt>
                <c:pt idx="135">
                  <c:v>126.25468521088995</c:v>
                </c:pt>
                <c:pt idx="136">
                  <c:v>132.98211845791951</c:v>
                </c:pt>
                <c:pt idx="137">
                  <c:v>140.69400609618202</c:v>
                </c:pt>
                <c:pt idx="138">
                  <c:v>148.58985493117208</c:v>
                </c:pt>
                <c:pt idx="139">
                  <c:v>155.4441806073153</c:v>
                </c:pt>
                <c:pt idx="140">
                  <c:v>159.82278933838003</c:v>
                </c:pt>
                <c:pt idx="141">
                  <c:v>160.5140317997413</c:v>
                </c:pt>
                <c:pt idx="142">
                  <c:v>157.03273534328477</c:v>
                </c:pt>
                <c:pt idx="143">
                  <c:v>149.92785937997786</c:v>
                </c:pt>
                <c:pt idx="144">
                  <c:v>140.66529359409003</c:v>
                </c:pt>
                <c:pt idx="145">
                  <c:v>131.09485531915101</c:v>
                </c:pt>
                <c:pt idx="146">
                  <c:v>122.78229188790569</c:v>
                </c:pt>
                <c:pt idx="147">
                  <c:v>116.56466026563071</c:v>
                </c:pt>
                <c:pt idx="148">
                  <c:v>112.50797931576804</c:v>
                </c:pt>
                <c:pt idx="149">
                  <c:v>110.17650552044338</c:v>
                </c:pt>
                <c:pt idx="150">
                  <c:v>108.98055680072116</c:v>
                </c:pt>
                <c:pt idx="151">
                  <c:v>108.41762719537</c:v>
                </c:pt>
                <c:pt idx="152">
                  <c:v>108.15780244799376</c:v>
                </c:pt>
                <c:pt idx="153">
                  <c:v>108.02367744079316</c:v>
                </c:pt>
                <c:pt idx="154">
                  <c:v>107.93495674899972</c:v>
                </c:pt>
                <c:pt idx="155">
                  <c:v>107.86059723818558</c:v>
                </c:pt>
                <c:pt idx="156">
                  <c:v>107.79025625004017</c:v>
                </c:pt>
                <c:pt idx="157">
                  <c:v>107.72094765719372</c:v>
                </c:pt>
                <c:pt idx="158">
                  <c:v>107.65192198154283</c:v>
                </c:pt>
                <c:pt idx="159">
                  <c:v>107.58301565479996</c:v>
                </c:pt>
                <c:pt idx="160">
                  <c:v>107.51419770427424</c:v>
                </c:pt>
                <c:pt idx="161">
                  <c:v>107.4454628321961</c:v>
                </c:pt>
                <c:pt idx="162">
                  <c:v>107.37680966456205</c:v>
                </c:pt>
                <c:pt idx="163">
                  <c:v>107.30823696140588</c:v>
                </c:pt>
                <c:pt idx="164">
                  <c:v>107.23974309606695</c:v>
                </c:pt>
                <c:pt idx="165">
                  <c:v>107.17132604890561</c:v>
                </c:pt>
                <c:pt idx="166">
                  <c:v>107.10298346893178</c:v>
                </c:pt>
                <c:pt idx="167">
                  <c:v>107.03471273975092</c:v>
                </c:pt>
                <c:pt idx="168">
                  <c:v>106.96651104131494</c:v>
                </c:pt>
                <c:pt idx="169">
                  <c:v>106.89837540608001</c:v>
                </c:pt>
                <c:pt idx="170">
                  <c:v>106.83030276919148</c:v>
                </c:pt>
                <c:pt idx="171">
                  <c:v>106.76229001262146</c:v>
                </c:pt>
                <c:pt idx="172">
                  <c:v>106.69433400337651</c:v>
                </c:pt>
                <c:pt idx="173">
                  <c:v>106.62643162603509</c:v>
                </c:pt>
                <c:pt idx="174">
                  <c:v>106.55857980997395</c:v>
                </c:pt>
                <c:pt idx="175">
                  <c:v>106.49077555170894</c:v>
                </c:pt>
                <c:pt idx="176">
                  <c:v>106.42301593281155</c:v>
                </c:pt>
                <c:pt idx="177">
                  <c:v>106.3552981338774</c:v>
                </c:pt>
                <c:pt idx="178">
                  <c:v>106.28761944501744</c:v>
                </c:pt>
                <c:pt idx="179">
                  <c:v>106.21997727332705</c:v>
                </c:pt>
                <c:pt idx="180">
                  <c:v>106.15236914776048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114.26160059826238</c:v>
                </c:pt>
                <c:pt idx="20">
                  <c:v>114.46155159962537</c:v>
                </c:pt>
                <c:pt idx="21">
                  <c:v>114.65910742811649</c:v>
                </c:pt>
                <c:pt idx="22">
                  <c:v>114.85389550453451</c:v>
                </c:pt>
                <c:pt idx="23">
                  <c:v>115.04550823517977</c:v>
                </c:pt>
                <c:pt idx="24">
                  <c:v>115.23350242367941</c:v>
                </c:pt>
                <c:pt idx="25">
                  <c:v>115.4173992518831</c:v>
                </c:pt>
                <c:pt idx="26">
                  <c:v>115.59668495104347</c:v>
                </c:pt>
                <c:pt idx="27">
                  <c:v>115.77081228819173</c:v>
                </c:pt>
                <c:pt idx="28">
                  <c:v>115.93920299122779</c:v>
                </c:pt>
                <c:pt idx="29">
                  <c:v>116.10125122832953</c:v>
                </c:pt>
                <c:pt idx="30">
                  <c:v>116.25632824142092</c:v>
                </c:pt>
                <c:pt idx="31">
                  <c:v>116.40378820838569</c:v>
                </c:pt>
                <c:pt idx="32">
                  <c:v>116.54297537358042</c:v>
                </c:pt>
                <c:pt idx="33">
                  <c:v>116.67323244066786</c:v>
                </c:pt>
                <c:pt idx="34">
                  <c:v>116.79391016632135</c:v>
                </c:pt>
                <c:pt idx="35">
                  <c:v>116.90437802938959</c:v>
                </c:pt>
                <c:pt idx="36">
                  <c:v>117.00403578023098</c:v>
                </c:pt>
                <c:pt idx="37">
                  <c:v>117.09232560288397</c:v>
                </c:pt>
                <c:pt idx="38">
                  <c:v>117.16874455337222</c:v>
                </c:pt>
                <c:pt idx="39">
                  <c:v>117.23285687643995</c:v>
                </c:pt>
                <c:pt idx="40">
                  <c:v>117.28430575646614</c:v>
                </c:pt>
                <c:pt idx="41">
                  <c:v>117.32282403213891</c:v>
                </c:pt>
                <c:pt idx="42">
                  <c:v>117.34824340372847</c:v>
                </c:pt>
                <c:pt idx="43">
                  <c:v>117.36050168992737</c:v>
                </c:pt>
                <c:pt idx="44">
                  <c:v>117.35964774942472</c:v>
                </c:pt>
                <c:pt idx="45">
                  <c:v>117.34584376915146</c:v>
                </c:pt>
                <c:pt idx="46">
                  <c:v>117.31936473212195</c:v>
                </c:pt>
                <c:pt idx="47">
                  <c:v>117.28059500601236</c:v>
                </c:pt>
                <c:pt idx="48">
                  <c:v>117.23002213001006</c:v>
                </c:pt>
                <c:pt idx="49">
                  <c:v>117.16822801183304</c:v>
                </c:pt>
                <c:pt idx="50">
                  <c:v>117.09587786889078</c:v>
                </c:pt>
                <c:pt idx="51">
                  <c:v>117.01370734814741</c:v>
                </c:pt>
                <c:pt idx="52">
                  <c:v>116.9225083312563</c:v>
                </c:pt>
                <c:pt idx="53">
                  <c:v>116.82311397065776</c:v>
                </c:pt>
                <c:pt idx="54">
                  <c:v>116.71638350741907</c:v>
                </c:pt>
                <c:pt idx="55">
                  <c:v>116.60318739457328</c:v>
                </c:pt>
                <c:pt idx="56">
                  <c:v>116.48439319512809</c:v>
                </c:pt>
                <c:pt idx="57">
                  <c:v>116.36085264823575</c:v>
                </c:pt>
                <c:pt idx="58">
                  <c:v>116.23339020774216</c:v>
                </c:pt>
                <c:pt idx="59">
                  <c:v>116.10279326214182</c:v>
                </c:pt>
                <c:pt idx="60">
                  <c:v>115.96980415092973</c:v>
                </c:pt>
                <c:pt idx="61">
                  <c:v>115.83511400536156</c:v>
                </c:pt>
                <c:pt idx="62">
                  <c:v>115.69935836609437</c:v>
                </c:pt>
                <c:pt idx="63">
                  <c:v>115.56311446882491</c:v>
                </c:pt>
                <c:pt idx="64">
                  <c:v>115.42690004306566</c:v>
                </c:pt>
                <c:pt idx="65">
                  <c:v>115.29117343844692</c:v>
                </c:pt>
                <c:pt idx="66">
                  <c:v>115.15633487622607</c:v>
                </c:pt>
                <c:pt idx="67">
                  <c:v>115.02272861913174</c:v>
                </c:pt>
                <c:pt idx="68">
                  <c:v>114.89064585799527</c:v>
                </c:pt>
                <c:pt idx="69">
                  <c:v>114.76032812642933</c:v>
                </c:pt>
                <c:pt idx="70">
                  <c:v>114.63197107280182</c:v>
                </c:pt>
                <c:pt idx="71">
                  <c:v>114.50572843985741</c:v>
                </c:pt>
                <c:pt idx="72">
                  <c:v>114.38171612481885</c:v>
                </c:pt>
                <c:pt idx="73">
                  <c:v>114.26001621526935</c:v>
                </c:pt>
                <c:pt idx="74">
                  <c:v>114.14068091754659</c:v>
                </c:pt>
                <c:pt idx="75">
                  <c:v>114.0237363140601</c:v>
                </c:pt>
                <c:pt idx="76">
                  <c:v>113.90918590344707</c:v>
                </c:pt>
                <c:pt idx="77">
                  <c:v>113.79701389260401</c:v>
                </c:pt>
                <c:pt idx="78">
                  <c:v>113.68718822234119</c:v>
                </c:pt>
                <c:pt idx="79">
                  <c:v>113.57966331880071</c:v>
                </c:pt>
                <c:pt idx="80">
                  <c:v>113.47438257103288</c:v>
                </c:pt>
                <c:pt idx="81">
                  <c:v>113.3712805414707</c:v>
                </c:pt>
                <c:pt idx="82">
                  <c:v>113.27028492072566</c:v>
                </c:pt>
                <c:pt idx="83">
                  <c:v>113.17131824140661</c:v>
                </c:pt>
                <c:pt idx="84">
                  <c:v>113.07429936777828</c:v>
                </c:pt>
                <c:pt idx="85">
                  <c:v>112.97914477925205</c:v>
                </c:pt>
                <c:pt idx="86">
                  <c:v>112.88576966613779</c:v>
                </c:pt>
                <c:pt idx="87">
                  <c:v>112.79408885595525</c:v>
                </c:pt>
                <c:pt idx="88">
                  <c:v>112.70401758805392</c:v>
                </c:pt>
                <c:pt idx="89">
                  <c:v>112.61547215344301</c:v>
                </c:pt>
                <c:pt idx="90">
                  <c:v>112.52837041568802</c:v>
                </c:pt>
                <c:pt idx="91">
                  <c:v>112.44263222756527</c:v>
                </c:pt>
                <c:pt idx="92">
                  <c:v>112.35817975694431</c:v>
                </c:pt>
                <c:pt idx="93">
                  <c:v>112.27493773413417</c:v>
                </c:pt>
                <c:pt idx="94">
                  <c:v>112.19283363172148</c:v>
                </c:pt>
                <c:pt idx="95">
                  <c:v>112.11179778676743</c:v>
                </c:pt>
                <c:pt idx="96">
                  <c:v>112.03176347413611</c:v>
                </c:pt>
                <c:pt idx="97">
                  <c:v>111.95266693870785</c:v>
                </c:pt>
                <c:pt idx="98">
                  <c:v>111.87444739329385</c:v>
                </c:pt>
                <c:pt idx="99">
                  <c:v>111.79704698821493</c:v>
                </c:pt>
                <c:pt idx="100">
                  <c:v>111.72041075773711</c:v>
                </c:pt>
                <c:pt idx="101">
                  <c:v>111.64448654786715</c:v>
                </c:pt>
                <c:pt idx="102">
                  <c:v>111.56922492939859</c:v>
                </c:pt>
                <c:pt idx="103">
                  <c:v>111.49457909955973</c:v>
                </c:pt>
                <c:pt idx="104">
                  <c:v>111.42050477514235</c:v>
                </c:pt>
                <c:pt idx="105">
                  <c:v>111.34696007958097</c:v>
                </c:pt>
                <c:pt idx="106">
                  <c:v>111.27390542610152</c:v>
                </c:pt>
                <c:pt idx="107">
                  <c:v>111.20130339875882</c:v>
                </c:pt>
                <c:pt idx="108">
                  <c:v>111.1291186329324</c:v>
                </c:pt>
                <c:pt idx="109">
                  <c:v>111.05731769664341</c:v>
                </c:pt>
                <c:pt idx="110">
                  <c:v>110.98586897388795</c:v>
                </c:pt>
                <c:pt idx="111">
                  <c:v>110.91474255105084</c:v>
                </c:pt>
                <c:pt idx="112">
                  <c:v>110.84391010736252</c:v>
                </c:pt>
                <c:pt idx="113">
                  <c:v>110.7733448102895</c:v>
                </c:pt>
                <c:pt idx="114">
                  <c:v>110.70302121669783</c:v>
                </c:pt>
                <c:pt idx="115">
                  <c:v>110.63291518059764</c:v>
                </c:pt>
                <c:pt idx="116">
                  <c:v>110.56300376825753</c:v>
                </c:pt>
                <c:pt idx="117">
                  <c:v>110.49326518146755</c:v>
                </c:pt>
                <c:pt idx="118">
                  <c:v>110.42367868971786</c:v>
                </c:pt>
                <c:pt idx="119">
                  <c:v>110.35422457204477</c:v>
                </c:pt>
                <c:pt idx="120">
                  <c:v>110.28488406926331</c:v>
                </c:pt>
                <c:pt idx="121">
                  <c:v>110.21563934725091</c:v>
                </c:pt>
                <c:pt idx="122">
                  <c:v>110.14647347185667</c:v>
                </c:pt>
                <c:pt idx="123">
                  <c:v>110.07737039587772</c:v>
                </c:pt>
                <c:pt idx="124">
                  <c:v>110.00831495835891</c:v>
                </c:pt>
                <c:pt idx="125">
                  <c:v>109.93929289622216</c:v>
                </c:pt>
                <c:pt idx="126">
                  <c:v>109.87029086791847</c:v>
                </c:pt>
                <c:pt idx="127">
                  <c:v>109.80129648840943</c:v>
                </c:pt>
                <c:pt idx="128">
                  <c:v>109.73229837433463</c:v>
                </c:pt>
                <c:pt idx="129">
                  <c:v>109.66328619771389</c:v>
                </c:pt>
                <c:pt idx="130">
                  <c:v>109.59425074598725</c:v>
                </c:pt>
                <c:pt idx="131">
                  <c:v>109.52518398563817</c:v>
                </c:pt>
                <c:pt idx="132">
                  <c:v>109.45607912611163</c:v>
                </c:pt>
                <c:pt idx="133">
                  <c:v>109.38693068027285</c:v>
                </c:pt>
                <c:pt idx="134">
                  <c:v>109.31773451730105</c:v>
                </c:pt>
                <c:pt idx="135">
                  <c:v>109.24848790373049</c:v>
                </c:pt>
                <c:pt idx="136">
                  <c:v>109.17918952838039</c:v>
                </c:pt>
                <c:pt idx="137">
                  <c:v>109.1098395071987</c:v>
                </c:pt>
                <c:pt idx="138">
                  <c:v>109.04043936460067</c:v>
                </c:pt>
                <c:pt idx="139">
                  <c:v>108.97099198871535</c:v>
                </c:pt>
                <c:pt idx="140">
                  <c:v>108.90150155903453</c:v>
                </c:pt>
                <c:pt idx="141">
                  <c:v>108.83197344623818</c:v>
                </c:pt>
                <c:pt idx="142">
                  <c:v>108.76241408537179</c:v>
                </c:pt>
                <c:pt idx="143">
                  <c:v>108.69283082497398</c:v>
                </c:pt>
                <c:pt idx="144">
                  <c:v>108.62323175609362</c:v>
                </c:pt>
                <c:pt idx="145">
                  <c:v>108.55362552628304</c:v>
                </c:pt>
                <c:pt idx="146">
                  <c:v>108.48402114451464</c:v>
                </c:pt>
                <c:pt idx="147">
                  <c:v>108.41442778347013</c:v>
                </c:pt>
                <c:pt idx="148">
                  <c:v>108.34485458575617</c:v>
                </c:pt>
                <c:pt idx="149">
                  <c:v>108.27531048030403</c:v>
                </c:pt>
                <c:pt idx="150">
                  <c:v>108.20580401454899</c:v>
                </c:pt>
                <c:pt idx="151">
                  <c:v>108.13634320702229</c:v>
                </c:pt>
                <c:pt idx="152">
                  <c:v>108.06693542381386</c:v>
                </c:pt>
                <c:pt idx="153">
                  <c:v>107.99758728107699</c:v>
                </c:pt>
                <c:pt idx="154">
                  <c:v>107.92830457444813</c:v>
                </c:pt>
                <c:pt idx="155">
                  <c:v>107.85909223503721</c:v>
                </c:pt>
                <c:pt idx="156">
                  <c:v>107.78995431057911</c:v>
                </c:pt>
                <c:pt idx="157">
                  <c:v>107.720893969477</c:v>
                </c:pt>
                <c:pt idx="158">
                  <c:v>107.65191352484</c:v>
                </c:pt>
                <c:pt idx="159">
                  <c:v>107.58301447522555</c:v>
                </c:pt>
                <c:pt idx="160">
                  <c:v>107.51419755862824</c:v>
                </c:pt>
                <c:pt idx="161">
                  <c:v>107.44546281628166</c:v>
                </c:pt>
                <c:pt idx="162">
                  <c:v>107.37680966302356</c:v>
                </c:pt>
                <c:pt idx="163">
                  <c:v>107.30823696127433</c:v>
                </c:pt>
                <c:pt idx="164">
                  <c:v>107.239743096057</c:v>
                </c:pt>
                <c:pt idx="165">
                  <c:v>107.17132604890494</c:v>
                </c:pt>
                <c:pt idx="166">
                  <c:v>107.10298346893174</c:v>
                </c:pt>
                <c:pt idx="167">
                  <c:v>107.03471273975092</c:v>
                </c:pt>
                <c:pt idx="168">
                  <c:v>106.96651104131494</c:v>
                </c:pt>
                <c:pt idx="169">
                  <c:v>106.89837540608001</c:v>
                </c:pt>
                <c:pt idx="170">
                  <c:v>106.83030276919148</c:v>
                </c:pt>
                <c:pt idx="171">
                  <c:v>106.76229001262146</c:v>
                </c:pt>
                <c:pt idx="172">
                  <c:v>106.69433400337651</c:v>
                </c:pt>
                <c:pt idx="173">
                  <c:v>106.62643162603509</c:v>
                </c:pt>
                <c:pt idx="174">
                  <c:v>106.55857980997395</c:v>
                </c:pt>
                <c:pt idx="175">
                  <c:v>106.49077555170894</c:v>
                </c:pt>
                <c:pt idx="176">
                  <c:v>106.42301593281155</c:v>
                </c:pt>
                <c:pt idx="177">
                  <c:v>106.3552981338774</c:v>
                </c:pt>
                <c:pt idx="178">
                  <c:v>106.28761944501744</c:v>
                </c:pt>
                <c:pt idx="179">
                  <c:v>106.21997727332705</c:v>
                </c:pt>
                <c:pt idx="180">
                  <c:v>106.15236914776048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106.639</c:v>
                </c:pt>
                <c:pt idx="1">
                  <c:v>108.148</c:v>
                </c:pt>
                <c:pt idx="2">
                  <c:v>109.148</c:v>
                </c:pt>
                <c:pt idx="3">
                  <c:v>107.246</c:v>
                </c:pt>
                <c:pt idx="4">
                  <c:v>103.852</c:v>
                </c:pt>
                <c:pt idx="5">
                  <c:v>107.47499999999999</c:v>
                </c:pt>
                <c:pt idx="6">
                  <c:v>106.607</c:v>
                </c:pt>
                <c:pt idx="7">
                  <c:v>104.04900000000001</c:v>
                </c:pt>
                <c:pt idx="8">
                  <c:v>107.59</c:v>
                </c:pt>
                <c:pt idx="9">
                  <c:v>109.04900000000001</c:v>
                </c:pt>
                <c:pt idx="10">
                  <c:v>106.78700000000001</c:v>
                </c:pt>
                <c:pt idx="11">
                  <c:v>105.967</c:v>
                </c:pt>
                <c:pt idx="12">
                  <c:v>104.672</c:v>
                </c:pt>
                <c:pt idx="13">
                  <c:v>105.08199999999999</c:v>
                </c:pt>
                <c:pt idx="14">
                  <c:v>106.623</c:v>
                </c:pt>
                <c:pt idx="15">
                  <c:v>107.65600000000001</c:v>
                </c:pt>
                <c:pt idx="16">
                  <c:v>107.164</c:v>
                </c:pt>
                <c:pt idx="17">
                  <c:v>106.574</c:v>
                </c:pt>
                <c:pt idx="18">
                  <c:v>106.574</c:v>
                </c:pt>
                <c:pt idx="19">
                  <c:v>107.41</c:v>
                </c:pt>
                <c:pt idx="20">
                  <c:v>105.852</c:v>
                </c:pt>
                <c:pt idx="21">
                  <c:v>106.836</c:v>
                </c:pt>
                <c:pt idx="22">
                  <c:v>107.95099999999999</c:v>
                </c:pt>
                <c:pt idx="23">
                  <c:v>106.869</c:v>
                </c:pt>
                <c:pt idx="24">
                  <c:v>106.033</c:v>
                </c:pt>
                <c:pt idx="25">
                  <c:v>107.754</c:v>
                </c:pt>
                <c:pt idx="26">
                  <c:v>106.541</c:v>
                </c:pt>
                <c:pt idx="27">
                  <c:v>106.754</c:v>
                </c:pt>
                <c:pt idx="28">
                  <c:v>108.672</c:v>
                </c:pt>
                <c:pt idx="29">
                  <c:v>108.23</c:v>
                </c:pt>
                <c:pt idx="30">
                  <c:v>109.869</c:v>
                </c:pt>
                <c:pt idx="31">
                  <c:v>109.131</c:v>
                </c:pt>
                <c:pt idx="32">
                  <c:v>109.01600000000001</c:v>
                </c:pt>
                <c:pt idx="33">
                  <c:v>111.836</c:v>
                </c:pt>
                <c:pt idx="34">
                  <c:v>111.443</c:v>
                </c:pt>
                <c:pt idx="35">
                  <c:v>109.68899999999999</c:v>
                </c:pt>
                <c:pt idx="36">
                  <c:v>110.705</c:v>
                </c:pt>
                <c:pt idx="37">
                  <c:v>109.393</c:v>
                </c:pt>
                <c:pt idx="38">
                  <c:v>114.18</c:v>
                </c:pt>
                <c:pt idx="39">
                  <c:v>112.721</c:v>
                </c:pt>
                <c:pt idx="40">
                  <c:v>111.18</c:v>
                </c:pt>
                <c:pt idx="41">
                  <c:v>113.754</c:v>
                </c:pt>
                <c:pt idx="42">
                  <c:v>114.541</c:v>
                </c:pt>
                <c:pt idx="43">
                  <c:v>113.623</c:v>
                </c:pt>
                <c:pt idx="44">
                  <c:v>116.721</c:v>
                </c:pt>
                <c:pt idx="45">
                  <c:v>120.607</c:v>
                </c:pt>
                <c:pt idx="46">
                  <c:v>126.77</c:v>
                </c:pt>
                <c:pt idx="47">
                  <c:v>135.131</c:v>
                </c:pt>
                <c:pt idx="48">
                  <c:v>145.70500000000001</c:v>
                </c:pt>
                <c:pt idx="49">
                  <c:v>161.066</c:v>
                </c:pt>
                <c:pt idx="50">
                  <c:v>176.42599999999999</c:v>
                </c:pt>
                <c:pt idx="51">
                  <c:v>191.934</c:v>
                </c:pt>
                <c:pt idx="52">
                  <c:v>202.75399999999999</c:v>
                </c:pt>
                <c:pt idx="53">
                  <c:v>213.393</c:v>
                </c:pt>
                <c:pt idx="54">
                  <c:v>219.18</c:v>
                </c:pt>
                <c:pt idx="55">
                  <c:v>223.607</c:v>
                </c:pt>
                <c:pt idx="56">
                  <c:v>222.90199999999999</c:v>
                </c:pt>
                <c:pt idx="57">
                  <c:v>222</c:v>
                </c:pt>
                <c:pt idx="58">
                  <c:v>218.393</c:v>
                </c:pt>
                <c:pt idx="59">
                  <c:v>211.83600000000001</c:v>
                </c:pt>
                <c:pt idx="60">
                  <c:v>202.393</c:v>
                </c:pt>
                <c:pt idx="61">
                  <c:v>185.55699999999999</c:v>
                </c:pt>
                <c:pt idx="62">
                  <c:v>159.11500000000001</c:v>
                </c:pt>
                <c:pt idx="63">
                  <c:v>128.59</c:v>
                </c:pt>
                <c:pt idx="64">
                  <c:v>109.607</c:v>
                </c:pt>
                <c:pt idx="65">
                  <c:v>105.639</c:v>
                </c:pt>
                <c:pt idx="66">
                  <c:v>108.098</c:v>
                </c:pt>
                <c:pt idx="67">
                  <c:v>111.246</c:v>
                </c:pt>
                <c:pt idx="68">
                  <c:v>116.279</c:v>
                </c:pt>
                <c:pt idx="69">
                  <c:v>125.164</c:v>
                </c:pt>
                <c:pt idx="70">
                  <c:v>138.57400000000001</c:v>
                </c:pt>
                <c:pt idx="71">
                  <c:v>150.52500000000001</c:v>
                </c:pt>
                <c:pt idx="72">
                  <c:v>162.57400000000001</c:v>
                </c:pt>
                <c:pt idx="73">
                  <c:v>170.131</c:v>
                </c:pt>
                <c:pt idx="74">
                  <c:v>178.42599999999999</c:v>
                </c:pt>
                <c:pt idx="75">
                  <c:v>185.29499999999999</c:v>
                </c:pt>
                <c:pt idx="76">
                  <c:v>185.50800000000001</c:v>
                </c:pt>
                <c:pt idx="77">
                  <c:v>187.90199999999999</c:v>
                </c:pt>
                <c:pt idx="78">
                  <c:v>188.62299999999999</c:v>
                </c:pt>
                <c:pt idx="79">
                  <c:v>184.95099999999999</c:v>
                </c:pt>
                <c:pt idx="80">
                  <c:v>178.90199999999999</c:v>
                </c:pt>
                <c:pt idx="81">
                  <c:v>167.131</c:v>
                </c:pt>
                <c:pt idx="82">
                  <c:v>145.607</c:v>
                </c:pt>
                <c:pt idx="83">
                  <c:v>117.279</c:v>
                </c:pt>
                <c:pt idx="84">
                  <c:v>103.164</c:v>
                </c:pt>
                <c:pt idx="85">
                  <c:v>97.933999999999997</c:v>
                </c:pt>
                <c:pt idx="86">
                  <c:v>94.738</c:v>
                </c:pt>
                <c:pt idx="87">
                  <c:v>98.131</c:v>
                </c:pt>
                <c:pt idx="88">
                  <c:v>100.246</c:v>
                </c:pt>
                <c:pt idx="89">
                  <c:v>100.82</c:v>
                </c:pt>
                <c:pt idx="90">
                  <c:v>100.721</c:v>
                </c:pt>
                <c:pt idx="91">
                  <c:v>98.376999999999995</c:v>
                </c:pt>
                <c:pt idx="92">
                  <c:v>99.426000000000002</c:v>
                </c:pt>
                <c:pt idx="93">
                  <c:v>102.41</c:v>
                </c:pt>
                <c:pt idx="94">
                  <c:v>101.328</c:v>
                </c:pt>
                <c:pt idx="95">
                  <c:v>101.443</c:v>
                </c:pt>
                <c:pt idx="96">
                  <c:v>99.197000000000003</c:v>
                </c:pt>
                <c:pt idx="97">
                  <c:v>101.607</c:v>
                </c:pt>
                <c:pt idx="98">
                  <c:v>101.91800000000001</c:v>
                </c:pt>
                <c:pt idx="99">
                  <c:v>101.508</c:v>
                </c:pt>
                <c:pt idx="100">
                  <c:v>103.21299999999999</c:v>
                </c:pt>
                <c:pt idx="101">
                  <c:v>101.803</c:v>
                </c:pt>
                <c:pt idx="102">
                  <c:v>101.78700000000001</c:v>
                </c:pt>
                <c:pt idx="103">
                  <c:v>99.262</c:v>
                </c:pt>
                <c:pt idx="104">
                  <c:v>102.246</c:v>
                </c:pt>
                <c:pt idx="105">
                  <c:v>99.950999999999993</c:v>
                </c:pt>
                <c:pt idx="106">
                  <c:v>100.623</c:v>
                </c:pt>
                <c:pt idx="107">
                  <c:v>100.01600000000001</c:v>
                </c:pt>
                <c:pt idx="108">
                  <c:v>100.098</c:v>
                </c:pt>
                <c:pt idx="109">
                  <c:v>100.443</c:v>
                </c:pt>
                <c:pt idx="110">
                  <c:v>100.443</c:v>
                </c:pt>
                <c:pt idx="111">
                  <c:v>99.376999999999995</c:v>
                </c:pt>
                <c:pt idx="112">
                  <c:v>98.016000000000005</c:v>
                </c:pt>
                <c:pt idx="113">
                  <c:v>99.540999999999997</c:v>
                </c:pt>
                <c:pt idx="114">
                  <c:v>98.426000000000002</c:v>
                </c:pt>
                <c:pt idx="115">
                  <c:v>100.52500000000001</c:v>
                </c:pt>
                <c:pt idx="116">
                  <c:v>99.459000000000003</c:v>
                </c:pt>
                <c:pt idx="117">
                  <c:v>100.607</c:v>
                </c:pt>
                <c:pt idx="118">
                  <c:v>99.885000000000005</c:v>
                </c:pt>
                <c:pt idx="119">
                  <c:v>99.525000000000006</c:v>
                </c:pt>
                <c:pt idx="120">
                  <c:v>97.507999999999996</c:v>
                </c:pt>
                <c:pt idx="121">
                  <c:v>97.802999999999997</c:v>
                </c:pt>
                <c:pt idx="122">
                  <c:v>98.835999999999999</c:v>
                </c:pt>
                <c:pt idx="123">
                  <c:v>99.704999999999998</c:v>
                </c:pt>
                <c:pt idx="124">
                  <c:v>98.393000000000001</c:v>
                </c:pt>
                <c:pt idx="125">
                  <c:v>96.835999999999999</c:v>
                </c:pt>
                <c:pt idx="126">
                  <c:v>98.147999999999996</c:v>
                </c:pt>
                <c:pt idx="127">
                  <c:v>97.245999999999995</c:v>
                </c:pt>
                <c:pt idx="128">
                  <c:v>96.950999999999993</c:v>
                </c:pt>
                <c:pt idx="129">
                  <c:v>97.212999999999994</c:v>
                </c:pt>
                <c:pt idx="130">
                  <c:v>97.59</c:v>
                </c:pt>
                <c:pt idx="131">
                  <c:v>97.638999999999996</c:v>
                </c:pt>
                <c:pt idx="132">
                  <c:v>96.59</c:v>
                </c:pt>
                <c:pt idx="133">
                  <c:v>99.638999999999996</c:v>
                </c:pt>
                <c:pt idx="134">
                  <c:v>99.540999999999997</c:v>
                </c:pt>
                <c:pt idx="135">
                  <c:v>97.393000000000001</c:v>
                </c:pt>
                <c:pt idx="136">
                  <c:v>96.573999999999998</c:v>
                </c:pt>
                <c:pt idx="137">
                  <c:v>95.754000000000005</c:v>
                </c:pt>
                <c:pt idx="138">
                  <c:v>97.016000000000005</c:v>
                </c:pt>
                <c:pt idx="139">
                  <c:v>95.41</c:v>
                </c:pt>
                <c:pt idx="140">
                  <c:v>93.869</c:v>
                </c:pt>
                <c:pt idx="141">
                  <c:v>96.376999999999995</c:v>
                </c:pt>
                <c:pt idx="142">
                  <c:v>96.016000000000005</c:v>
                </c:pt>
                <c:pt idx="143">
                  <c:v>96.18</c:v>
                </c:pt>
                <c:pt idx="144">
                  <c:v>95.295000000000002</c:v>
                </c:pt>
                <c:pt idx="145">
                  <c:v>95.262</c:v>
                </c:pt>
                <c:pt idx="146">
                  <c:v>95.918000000000006</c:v>
                </c:pt>
                <c:pt idx="147">
                  <c:v>95.721000000000004</c:v>
                </c:pt>
                <c:pt idx="148">
                  <c:v>96.23</c:v>
                </c:pt>
                <c:pt idx="149">
                  <c:v>95.966999999999999</c:v>
                </c:pt>
                <c:pt idx="150">
                  <c:v>96.671999999999997</c:v>
                </c:pt>
                <c:pt idx="151">
                  <c:v>94.82</c:v>
                </c:pt>
                <c:pt idx="152">
                  <c:v>96.738</c:v>
                </c:pt>
                <c:pt idx="153">
                  <c:v>95.197000000000003</c:v>
                </c:pt>
                <c:pt idx="154">
                  <c:v>94.902000000000001</c:v>
                </c:pt>
                <c:pt idx="155">
                  <c:v>94.671999999999997</c:v>
                </c:pt>
                <c:pt idx="156">
                  <c:v>96.474999999999994</c:v>
                </c:pt>
                <c:pt idx="157">
                  <c:v>95.885000000000005</c:v>
                </c:pt>
                <c:pt idx="158">
                  <c:v>96.097999999999999</c:v>
                </c:pt>
                <c:pt idx="159">
                  <c:v>94.311000000000007</c:v>
                </c:pt>
                <c:pt idx="160">
                  <c:v>94.606999999999999</c:v>
                </c:pt>
                <c:pt idx="161">
                  <c:v>93.361000000000004</c:v>
                </c:pt>
                <c:pt idx="162">
                  <c:v>96.066000000000003</c:v>
                </c:pt>
                <c:pt idx="163">
                  <c:v>95</c:v>
                </c:pt>
                <c:pt idx="164">
                  <c:v>95.869</c:v>
                </c:pt>
                <c:pt idx="165">
                  <c:v>97.525000000000006</c:v>
                </c:pt>
                <c:pt idx="166">
                  <c:v>94.459000000000003</c:v>
                </c:pt>
                <c:pt idx="167">
                  <c:v>97.18</c:v>
                </c:pt>
                <c:pt idx="168">
                  <c:v>96.787000000000006</c:v>
                </c:pt>
                <c:pt idx="169">
                  <c:v>95.016000000000005</c:v>
                </c:pt>
                <c:pt idx="170">
                  <c:v>96.097999999999999</c:v>
                </c:pt>
                <c:pt idx="171">
                  <c:v>93.918000000000006</c:v>
                </c:pt>
                <c:pt idx="172">
                  <c:v>96.311000000000007</c:v>
                </c:pt>
                <c:pt idx="173">
                  <c:v>97.573999999999998</c:v>
                </c:pt>
                <c:pt idx="174">
                  <c:v>95.41</c:v>
                </c:pt>
                <c:pt idx="175">
                  <c:v>94.918000000000006</c:v>
                </c:pt>
                <c:pt idx="176">
                  <c:v>96.933999999999997</c:v>
                </c:pt>
                <c:pt idx="177">
                  <c:v>97.738</c:v>
                </c:pt>
                <c:pt idx="178">
                  <c:v>95.393000000000001</c:v>
                </c:pt>
                <c:pt idx="179">
                  <c:v>94.966999999999999</c:v>
                </c:pt>
                <c:pt idx="180">
                  <c:v>94.114999999999995</c:v>
                </c:pt>
                <c:pt idx="181">
                  <c:v>95.885000000000005</c:v>
                </c:pt>
                <c:pt idx="182">
                  <c:v>90.59</c:v>
                </c:pt>
                <c:pt idx="183">
                  <c:v>94.656000000000006</c:v>
                </c:pt>
                <c:pt idx="184">
                  <c:v>96.212999999999994</c:v>
                </c:pt>
                <c:pt idx="185">
                  <c:v>94.82</c:v>
                </c:pt>
                <c:pt idx="186">
                  <c:v>95.426000000000002</c:v>
                </c:pt>
                <c:pt idx="187">
                  <c:v>94.704999999999998</c:v>
                </c:pt>
                <c:pt idx="188">
                  <c:v>92.164000000000001</c:v>
                </c:pt>
                <c:pt idx="189">
                  <c:v>95.147999999999996</c:v>
                </c:pt>
                <c:pt idx="190">
                  <c:v>92.474999999999994</c:v>
                </c:pt>
                <c:pt idx="191">
                  <c:v>94.656000000000006</c:v>
                </c:pt>
                <c:pt idx="192">
                  <c:v>95.081999999999994</c:v>
                </c:pt>
                <c:pt idx="193">
                  <c:v>94.492000000000004</c:v>
                </c:pt>
                <c:pt idx="194">
                  <c:v>92.442999999999998</c:v>
                </c:pt>
                <c:pt idx="195">
                  <c:v>94.343999999999994</c:v>
                </c:pt>
                <c:pt idx="196">
                  <c:v>95.212999999999994</c:v>
                </c:pt>
                <c:pt idx="197">
                  <c:v>94.393000000000001</c:v>
                </c:pt>
                <c:pt idx="198">
                  <c:v>93.787000000000006</c:v>
                </c:pt>
                <c:pt idx="199">
                  <c:v>93.343999999999994</c:v>
                </c:pt>
                <c:pt idx="200">
                  <c:v>94.77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105.45878464575705</c:v>
                </c:pt>
                <c:pt idx="1">
                  <c:v>105.58722668834602</c:v>
                </c:pt>
                <c:pt idx="2">
                  <c:v>105.7153418345858</c:v>
                </c:pt>
                <c:pt idx="3">
                  <c:v>105.84305503380497</c:v>
                </c:pt>
                <c:pt idx="4">
                  <c:v>105.97028063318062</c:v>
                </c:pt>
                <c:pt idx="5">
                  <c:v>106.09692123625891</c:v>
                </c:pt>
                <c:pt idx="6">
                  <c:v>106.22286648554935</c:v>
                </c:pt>
                <c:pt idx="7">
                  <c:v>106.3479917741533</c:v>
                </c:pt>
                <c:pt idx="8">
                  <c:v>106.47215689453525</c:v>
                </c:pt>
                <c:pt idx="9">
                  <c:v>106.59520463645467</c:v>
                </c:pt>
                <c:pt idx="10">
                  <c:v>106.71695935093169</c:v>
                </c:pt>
                <c:pt idx="11">
                  <c:v>106.83722550320856</c:v>
                </c:pt>
                <c:pt idx="12">
                  <c:v>106.95578624550143</c:v>
                </c:pt>
                <c:pt idx="13">
                  <c:v>107.0724020508265</c:v>
                </c:pt>
                <c:pt idx="14">
                  <c:v>107.18680946403552</c:v>
                </c:pt>
                <c:pt idx="15">
                  <c:v>107.298720048522</c:v>
                </c:pt>
                <c:pt idx="16">
                  <c:v>107.40781964247256</c:v>
                </c:pt>
                <c:pt idx="17">
                  <c:v>107.51376809687176</c:v>
                </c:pt>
                <c:pt idx="18">
                  <c:v>107.61619976545335</c:v>
                </c:pt>
                <c:pt idx="19">
                  <c:v>107.71472518194874</c:v>
                </c:pt>
                <c:pt idx="20">
                  <c:v>107.80893463600491</c:v>
                </c:pt>
                <c:pt idx="21">
                  <c:v>107.89840481266668</c:v>
                </c:pt>
                <c:pt idx="22">
                  <c:v>107.98271038859498</c:v>
                </c:pt>
                <c:pt idx="23">
                  <c:v>108.06144361605584</c:v>
                </c:pt>
                <c:pt idx="24">
                  <c:v>108.13424664880969</c:v>
                </c:pt>
                <c:pt idx="25">
                  <c:v>108.20086388328068</c:v>
                </c:pt>
                <c:pt idx="26">
                  <c:v>108.26122512829998</c:v>
                </c:pt>
                <c:pt idx="27">
                  <c:v>108.3155751682804</c:v>
                </c:pt>
                <c:pt idx="28">
                  <c:v>108.36467132294149</c:v>
                </c:pt>
                <c:pt idx="29">
                  <c:v>108.41007776573412</c:v>
                </c:pt>
                <c:pt idx="30">
                  <c:v>108.45459306840294</c:v>
                </c:pt>
                <c:pt idx="31">
                  <c:v>108.50285451161191</c:v>
                </c:pt>
                <c:pt idx="32">
                  <c:v>108.5621671687807</c:v>
                </c:pt>
                <c:pt idx="33">
                  <c:v>108.64360474705676</c:v>
                </c:pt>
                <c:pt idx="34">
                  <c:v>108.76341889730962</c:v>
                </c:pt>
                <c:pt idx="35">
                  <c:v>108.94476985788899</c:v>
                </c:pt>
                <c:pt idx="36">
                  <c:v>109.21974965265376</c:v>
                </c:pt>
                <c:pt idx="37">
                  <c:v>109.63160660197272</c:v>
                </c:pt>
                <c:pt idx="38">
                  <c:v>110.23699629499346</c:v>
                </c:pt>
                <c:pt idx="39">
                  <c:v>111.10798347427611</c:v>
                </c:pt>
                <c:pt idx="40">
                  <c:v>112.3334115251178</c:v>
                </c:pt>
                <c:pt idx="41">
                  <c:v>114.01915835555651</c:v>
                </c:pt>
                <c:pt idx="42">
                  <c:v>116.28673287407744</c:v>
                </c:pt>
                <c:pt idx="43">
                  <c:v>119.26966290715549</c:v>
                </c:pt>
                <c:pt idx="44">
                  <c:v>123.10721121116467</c:v>
                </c:pt>
                <c:pt idx="45">
                  <c:v>127.93515258272188</c:v>
                </c:pt>
                <c:pt idx="46">
                  <c:v>133.8736568645013</c:v>
                </c:pt>
                <c:pt idx="47">
                  <c:v>141.01271999915897</c:v>
                </c:pt>
                <c:pt idx="48">
                  <c:v>149.39595712724474</c:v>
                </c:pt>
                <c:pt idx="49">
                  <c:v>159.00360869365861</c:v>
                </c:pt>
                <c:pt idx="50">
                  <c:v>169.73459951514693</c:v>
                </c:pt>
                <c:pt idx="51">
                  <c:v>181.38426879575394</c:v>
                </c:pt>
                <c:pt idx="52">
                  <c:v>193.60840290401413</c:v>
                </c:pt>
                <c:pt idx="53">
                  <c:v>205.85904742048635</c:v>
                </c:pt>
                <c:pt idx="54">
                  <c:v>217.28576672691347</c:v>
                </c:pt>
                <c:pt idx="55">
                  <c:v>226.63593783778566</c:v>
                </c:pt>
                <c:pt idx="56">
                  <c:v>232.25932053689712</c:v>
                </c:pt>
                <c:pt idx="57">
                  <c:v>232.37040024938267</c:v>
                </c:pt>
                <c:pt idx="58">
                  <c:v>225.64386238857756</c:v>
                </c:pt>
                <c:pt idx="59">
                  <c:v>211.97058518320421</c:v>
                </c:pt>
                <c:pt idx="60">
                  <c:v>192.9341296653127</c:v>
                </c:pt>
                <c:pt idx="61">
                  <c:v>171.57413834496322</c:v>
                </c:pt>
                <c:pt idx="62">
                  <c:v>151.41213178950656</c:v>
                </c:pt>
                <c:pt idx="63">
                  <c:v>135.24669725925668</c:v>
                </c:pt>
                <c:pt idx="64">
                  <c:v>124.39941678458331</c:v>
                </c:pt>
                <c:pt idx="65">
                  <c:v>118.74204852560548</c:v>
                </c:pt>
                <c:pt idx="66">
                  <c:v>117.29439184370256</c:v>
                </c:pt>
                <c:pt idx="67">
                  <c:v>118.91218982549732</c:v>
                </c:pt>
                <c:pt idx="68">
                  <c:v>122.71112048609254</c:v>
                </c:pt>
                <c:pt idx="69">
                  <c:v>128.16461159475878</c:v>
                </c:pt>
                <c:pt idx="70">
                  <c:v>135.00420090500842</c:v>
                </c:pt>
                <c:pt idx="71">
                  <c:v>143.07076742236839</c:v>
                </c:pt>
                <c:pt idx="72">
                  <c:v>152.19544198416924</c:v>
                </c:pt>
                <c:pt idx="73">
                  <c:v>162.11972811619611</c:v>
                </c:pt>
                <c:pt idx="74">
                  <c:v>172.4233047669743</c:v>
                </c:pt>
                <c:pt idx="75">
                  <c:v>182.41033890757473</c:v>
                </c:pt>
                <c:pt idx="76">
                  <c:v>190.93215528096641</c:v>
                </c:pt>
                <c:pt idx="77">
                  <c:v>196.2511069850982</c:v>
                </c:pt>
                <c:pt idx="78">
                  <c:v>196.24692840000972</c:v>
                </c:pt>
                <c:pt idx="79">
                  <c:v>189.2595206959092</c:v>
                </c:pt>
                <c:pt idx="80">
                  <c:v>175.33788777296598</c:v>
                </c:pt>
                <c:pt idx="81">
                  <c:v>156.92692819075222</c:v>
                </c:pt>
                <c:pt idx="82">
                  <c:v>138.07715833467947</c:v>
                </c:pt>
                <c:pt idx="83">
                  <c:v>122.49664586942565</c:v>
                </c:pt>
                <c:pt idx="84">
                  <c:v>111.92936430739273</c:v>
                </c:pt>
                <c:pt idx="85">
                  <c:v>105.99426642038379</c:v>
                </c:pt>
                <c:pt idx="86">
                  <c:v>103.20402330189324</c:v>
                </c:pt>
                <c:pt idx="87">
                  <c:v>102.07691800785409</c:v>
                </c:pt>
                <c:pt idx="88">
                  <c:v>101.65266078087878</c:v>
                </c:pt>
                <c:pt idx="89">
                  <c:v>101.46924632159644</c:v>
                </c:pt>
                <c:pt idx="90">
                  <c:v>101.35368255579476</c:v>
                </c:pt>
                <c:pt idx="91">
                  <c:v>101.2543750105028</c:v>
                </c:pt>
                <c:pt idx="92">
                  <c:v>101.15887984771766</c:v>
                </c:pt>
                <c:pt idx="93">
                  <c:v>101.0647183034435</c:v>
                </c:pt>
                <c:pt idx="94">
                  <c:v>100.97144636029633</c:v>
                </c:pt>
                <c:pt idx="95">
                  <c:v>100.87895878026482</c:v>
                </c:pt>
                <c:pt idx="96">
                  <c:v>100.78719944707495</c:v>
                </c:pt>
                <c:pt idx="97">
                  <c:v>100.69612257384357</c:v>
                </c:pt>
                <c:pt idx="98">
                  <c:v>100.60569197237604</c:v>
                </c:pt>
                <c:pt idx="99">
                  <c:v>100.5158906477353</c:v>
                </c:pt>
                <c:pt idx="100">
                  <c:v>100.42674458424996</c:v>
                </c:pt>
                <c:pt idx="101">
                  <c:v>100.33837339808348</c:v>
                </c:pt>
                <c:pt idx="102">
                  <c:v>100.25108541456049</c:v>
                </c:pt>
                <c:pt idx="103">
                  <c:v>100.16553106365014</c:v>
                </c:pt>
                <c:pt idx="104">
                  <c:v>100.08290346173672</c:v>
                </c:pt>
                <c:pt idx="105">
                  <c:v>100.00511537396751</c:v>
                </c:pt>
                <c:pt idx="106">
                  <c:v>99.934791200509395</c:v>
                </c:pt>
                <c:pt idx="107">
                  <c:v>99.874838143432711</c:v>
                </c:pt>
                <c:pt idx="108">
                  <c:v>99.827403530093719</c:v>
                </c:pt>
                <c:pt idx="109">
                  <c:v>99.792294012665096</c:v>
                </c:pt>
                <c:pt idx="110">
                  <c:v>99.76541708101287</c:v>
                </c:pt>
                <c:pt idx="111">
                  <c:v>99.738247273638692</c:v>
                </c:pt>
                <c:pt idx="112">
                  <c:v>99.69926021040456</c:v>
                </c:pt>
                <c:pt idx="113">
                  <c:v>99.637413414418077</c:v>
                </c:pt>
                <c:pt idx="114">
                  <c:v>99.546392831973108</c:v>
                </c:pt>
                <c:pt idx="115">
                  <c:v>99.427444681229105</c:v>
                </c:pt>
                <c:pt idx="116">
                  <c:v>99.289079146805861</c:v>
                </c:pt>
                <c:pt idx="117">
                  <c:v>99.143684674489336</c:v>
                </c:pt>
                <c:pt idx="118">
                  <c:v>99.002910918706917</c:v>
                </c:pt>
                <c:pt idx="119">
                  <c:v>98.874206922631302</c:v>
                </c:pt>
                <c:pt idx="120">
                  <c:v>98.759859179776953</c:v>
                </c:pt>
                <c:pt idx="121">
                  <c:v>98.658231858926669</c:v>
                </c:pt>
                <c:pt idx="122">
                  <c:v>98.565898268109365</c:v>
                </c:pt>
                <c:pt idx="123">
                  <c:v>98.479420534335247</c:v>
                </c:pt>
                <c:pt idx="124">
                  <c:v>98.39624230849634</c:v>
                </c:pt>
                <c:pt idx="125">
                  <c:v>98.314817793559328</c:v>
                </c:pt>
                <c:pt idx="126">
                  <c:v>98.234361787757052</c:v>
                </c:pt>
                <c:pt idx="127">
                  <c:v>98.154538035879327</c:v>
                </c:pt>
                <c:pt idx="128">
                  <c:v>98.075230507717762</c:v>
                </c:pt>
                <c:pt idx="129">
                  <c:v>97.996415443382887</c:v>
                </c:pt>
                <c:pt idx="130">
                  <c:v>97.918102577992997</c:v>
                </c:pt>
                <c:pt idx="131">
                  <c:v>97.840312123467967</c:v>
                </c:pt>
                <c:pt idx="132">
                  <c:v>97.763066781266673</c:v>
                </c:pt>
                <c:pt idx="133">
                  <c:v>97.686389058632869</c:v>
                </c:pt>
                <c:pt idx="134">
                  <c:v>97.61030017277055</c:v>
                </c:pt>
                <c:pt idx="135">
                  <c:v>97.534819353981533</c:v>
                </c:pt>
                <c:pt idx="136">
                  <c:v>97.459963229767837</c:v>
                </c:pt>
                <c:pt idx="137">
                  <c:v>97.38574522676025</c:v>
                </c:pt>
                <c:pt idx="138">
                  <c:v>97.312174992801914</c:v>
                </c:pt>
                <c:pt idx="139">
                  <c:v>97.239257857267944</c:v>
                </c:pt>
                <c:pt idx="140">
                  <c:v>97.166994351602028</c:v>
                </c:pt>
                <c:pt idx="141">
                  <c:v>97.095379812680193</c:v>
                </c:pt>
                <c:pt idx="142">
                  <c:v>97.024404090528861</c:v>
                </c:pt>
                <c:pt idx="143">
                  <c:v>96.954051379321385</c:v>
                </c:pt>
                <c:pt idx="144">
                  <c:v>96.884300186505442</c:v>
                </c:pt>
                <c:pt idx="145">
                  <c:v>96.815123449523156</c:v>
                </c:pt>
                <c:pt idx="146">
                  <c:v>96.746488803163032</c:v>
                </c:pt>
                <c:pt idx="147">
                  <c:v>96.678358993537685</c:v>
                </c:pt>
                <c:pt idx="148">
                  <c:v>96.610692427520689</c:v>
                </c:pt>
                <c:pt idx="149">
                  <c:v>96.543443839742608</c:v>
                </c:pt>
                <c:pt idx="150">
                  <c:v>96.476565053472711</c:v>
                </c:pt>
                <c:pt idx="151">
                  <c:v>96.410005807351283</c:v>
                </c:pt>
                <c:pt idx="152">
                  <c:v>96.34371461731476</c:v>
                </c:pt>
                <c:pt idx="153">
                  <c:v>96.277639642331877</c:v>
                </c:pt>
                <c:pt idx="154">
                  <c:v>96.21172952373351</c:v>
                </c:pt>
                <c:pt idx="155">
                  <c:v>96.145934170784301</c:v>
                </c:pt>
                <c:pt idx="156">
                  <c:v>96.080205469394798</c:v>
                </c:pt>
                <c:pt idx="157">
                  <c:v>96.014497896089139</c:v>
                </c:pt>
                <c:pt idx="158">
                  <c:v>95.948769025072352</c:v>
                </c:pt>
                <c:pt idx="159">
                  <c:v>95.882979922030628</c:v>
                </c:pt>
                <c:pt idx="160">
                  <c:v>95.817095423753543</c:v>
                </c:pt>
                <c:pt idx="161">
                  <c:v>95.751084307471302</c:v>
                </c:pt>
                <c:pt idx="162">
                  <c:v>95.684919357740682</c:v>
                </c:pt>
                <c:pt idx="163">
                  <c:v>95.61857734167495</c:v>
                </c:pt>
                <c:pt idx="164">
                  <c:v>95.552038905277229</c:v>
                </c:pt>
                <c:pt idx="165">
                  <c:v>95.485288404661532</c:v>
                </c:pt>
                <c:pt idx="166">
                  <c:v>95.418313686145197</c:v>
                </c:pt>
                <c:pt idx="167">
                  <c:v>95.351105828716683</c:v>
                </c:pt>
                <c:pt idx="168">
                  <c:v>95.283658861390506</c:v>
                </c:pt>
                <c:pt idx="169">
                  <c:v>95.215969466613004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105.45878464575492</c:v>
                </c:pt>
                <c:pt idx="1">
                  <c:v>105.58722668833992</c:v>
                </c:pt>
                <c:pt idx="2">
                  <c:v>105.71534183456865</c:v>
                </c:pt>
                <c:pt idx="3">
                  <c:v>105.84305503375764</c:v>
                </c:pt>
                <c:pt idx="4">
                  <c:v>105.9702806330522</c:v>
                </c:pt>
                <c:pt idx="5">
                  <c:v>106.09692123591658</c:v>
                </c:pt>
                <c:pt idx="6">
                  <c:v>106.22286648465277</c:v>
                </c:pt>
                <c:pt idx="7">
                  <c:v>106.34799177184595</c:v>
                </c:pt>
                <c:pt idx="8">
                  <c:v>106.47215688870065</c:v>
                </c:pt>
                <c:pt idx="9">
                  <c:v>106.59520462195766</c:v>
                </c:pt>
                <c:pt idx="10">
                  <c:v>106.71695931553862</c:v>
                </c:pt>
                <c:pt idx="11">
                  <c:v>106.83722541830421</c:v>
                </c:pt>
                <c:pt idx="12">
                  <c:v>106.95578604537097</c:v>
                </c:pt>
                <c:pt idx="13">
                  <c:v>107.07240158730674</c:v>
                </c:pt>
                <c:pt idx="14">
                  <c:v>107.18680840917507</c:v>
                </c:pt>
                <c:pt idx="15">
                  <c:v>107.29871768970909</c:v>
                </c:pt>
                <c:pt idx="16">
                  <c:v>107.40781445968145</c:v>
                </c:pt>
                <c:pt idx="17">
                  <c:v>107.5137569075017</c:v>
                </c:pt>
                <c:pt idx="18">
                  <c:v>107.61617602881077</c:v>
                </c:pt>
                <c:pt idx="19">
                  <c:v>107.7146757047999</c:v>
                </c:pt>
                <c:pt idx="20">
                  <c:v>107.80883330047062</c:v>
                </c:pt>
                <c:pt idx="21">
                  <c:v>107.89820087822424</c:v>
                </c:pt>
                <c:pt idx="22">
                  <c:v>107.98230712304776</c:v>
                </c:pt>
                <c:pt idx="23">
                  <c:v>108.06066007206977</c:v>
                </c:pt>
                <c:pt idx="24">
                  <c:v>108.1327507322662</c:v>
                </c:pt>
                <c:pt idx="25">
                  <c:v>108.19805765452652</c:v>
                </c:pt>
                <c:pt idx="26">
                  <c:v>108.25605250922172</c:v>
                </c:pt>
                <c:pt idx="27">
                  <c:v>108.30620667723542</c:v>
                </c:pt>
                <c:pt idx="28">
                  <c:v>108.34799883098957</c:v>
                </c:pt>
                <c:pt idx="29">
                  <c:v>108.38092343282233</c:v>
                </c:pt>
                <c:pt idx="30">
                  <c:v>108.40450002446957</c:v>
                </c:pt>
                <c:pt idx="31">
                  <c:v>108.41828312359326</c:v>
                </c:pt>
                <c:pt idx="32">
                  <c:v>108.42187248447141</c:v>
                </c:pt>
                <c:pt idx="33">
                  <c:v>108.41492342418262</c:v>
                </c:pt>
                <c:pt idx="34">
                  <c:v>108.39715686762241</c:v>
                </c:pt>
                <c:pt idx="35">
                  <c:v>108.36836872954748</c:v>
                </c:pt>
                <c:pt idx="36">
                  <c:v>108.32843823445678</c:v>
                </c:pt>
                <c:pt idx="37">
                  <c:v>108.27733477964776</c:v>
                </c:pt>
                <c:pt idx="38">
                  <c:v>108.21512297603756</c:v>
                </c:pt>
                <c:pt idx="39">
                  <c:v>108.14196555621304</c:v>
                </c:pt>
                <c:pt idx="40">
                  <c:v>108.05812391827142</c:v>
                </c:pt>
                <c:pt idx="41">
                  <c:v>107.96395617348861</c:v>
                </c:pt>
                <c:pt idx="42">
                  <c:v>107.85991267957195</c:v>
                </c:pt>
                <c:pt idx="43">
                  <c:v>107.74652916128468</c:v>
                </c:pt>
                <c:pt idx="44">
                  <c:v>107.62441763760357</c:v>
                </c:pt>
                <c:pt idx="45">
                  <c:v>107.49425548023926</c:v>
                </c:pt>
                <c:pt idx="46">
                  <c:v>107.35677301419526</c:v>
                </c:pt>
                <c:pt idx="47">
                  <c:v>107.21274013077526</c:v>
                </c:pt>
                <c:pt idx="48">
                  <c:v>107.06295241328641</c:v>
                </c:pt>
                <c:pt idx="49">
                  <c:v>106.90821727467559</c:v>
                </c:pt>
                <c:pt idx="50">
                  <c:v>106.74934057632096</c:v>
                </c:pt>
                <c:pt idx="51">
                  <c:v>106.58711414243986</c:v>
                </c:pt>
                <c:pt idx="52">
                  <c:v>106.42230451108392</c:v>
                </c:pt>
                <c:pt idx="53">
                  <c:v>106.25564317747099</c:v>
                </c:pt>
                <c:pt idx="54">
                  <c:v>106.08781849559105</c:v>
                </c:pt>
                <c:pt idx="55">
                  <c:v>105.9194693162127</c:v>
                </c:pt>
                <c:pt idx="56">
                  <c:v>105.75118035906901</c:v>
                </c:pt>
                <c:pt idx="57">
                  <c:v>105.58347924814892</c:v>
                </c:pt>
                <c:pt idx="58">
                  <c:v>105.41683508412419</c:v>
                </c:pt>
                <c:pt idx="59">
                  <c:v>105.25165838798168</c:v>
                </c:pt>
                <c:pt idx="60">
                  <c:v>105.08830222460493</c:v>
                </c:pt>
                <c:pt idx="61">
                  <c:v>104.92706430308152</c:v>
                </c:pt>
                <c:pt idx="62">
                  <c:v>104.76818984995856</c:v>
                </c:pt>
                <c:pt idx="63">
                  <c:v>104.61187506024125</c:v>
                </c:pt>
                <c:pt idx="64">
                  <c:v>104.45827094624946</c:v>
                </c:pt>
                <c:pt idx="65">
                  <c:v>104.30748742425482</c:v>
                </c:pt>
                <c:pt idx="66">
                  <c:v>104.15959750111408</c:v>
                </c:pt>
                <c:pt idx="67">
                  <c:v>104.01464144622378</c:v>
                </c:pt>
                <c:pt idx="68">
                  <c:v>103.87263085674692</c:v>
                </c:pt>
                <c:pt idx="69">
                  <c:v>103.73355254525667</c:v>
                </c:pt>
                <c:pt idx="70">
                  <c:v>103.59737219808177</c:v>
                </c:pt>
                <c:pt idx="71">
                  <c:v>103.46403776937272</c:v>
                </c:pt>
                <c:pt idx="72">
                  <c:v>103.33348259010444</c:v>
                </c:pt>
                <c:pt idx="73">
                  <c:v>103.20562818292066</c:v>
                </c:pt>
                <c:pt idx="74">
                  <c:v>103.08038678305927</c:v>
                </c:pt>
                <c:pt idx="75">
                  <c:v>102.95766357279049</c:v>
                </c:pt>
                <c:pt idx="76">
                  <c:v>102.83735864212095</c:v>
                </c:pt>
                <c:pt idx="77">
                  <c:v>102.71936869223215</c:v>
                </c:pt>
                <c:pt idx="78">
                  <c:v>102.6035885005096</c:v>
                </c:pt>
                <c:pt idx="79">
                  <c:v>102.48991216732648</c:v>
                </c:pt>
                <c:pt idx="80">
                  <c:v>102.37823416520619</c:v>
                </c:pt>
                <c:pt idx="81">
                  <c:v>102.2684502107971</c:v>
                </c:pt>
                <c:pt idx="82">
                  <c:v>102.16045797942495</c:v>
                </c:pt>
                <c:pt idx="83">
                  <c:v>102.05415768098341</c:v>
                </c:pt>
                <c:pt idx="84">
                  <c:v>101.94945251469588</c:v>
                </c:pt>
                <c:pt idx="85">
                  <c:v>101.84624901892796</c:v>
                </c:pt>
                <c:pt idx="86">
                  <c:v>101.74445733081608</c:v>
                </c:pt>
                <c:pt idx="87">
                  <c:v>101.64399136906131</c:v>
                </c:pt>
                <c:pt idx="88">
                  <c:v>101.54476895185695</c:v>
                </c:pt>
                <c:pt idx="89">
                  <c:v>101.44671186060108</c:v>
                </c:pt>
                <c:pt idx="90">
                  <c:v>101.34974585880943</c:v>
                </c:pt>
                <c:pt idx="91">
                  <c:v>101.25380067450143</c:v>
                </c:pt>
                <c:pt idx="92">
                  <c:v>101.15880995328712</c:v>
                </c:pt>
                <c:pt idx="93">
                  <c:v>101.06471118843589</c:v>
                </c:pt>
                <c:pt idx="94">
                  <c:v>100.97144563335956</c:v>
                </c:pt>
                <c:pt idx="95">
                  <c:v>100.87895820118383</c:v>
                </c:pt>
                <c:pt idx="96">
                  <c:v>100.78719735541303</c:v>
                </c:pt>
                <c:pt idx="97">
                  <c:v>100.69611499510158</c:v>
                </c:pt>
                <c:pt idx="98">
                  <c:v>100.60566633742916</c:v>
                </c:pt>
                <c:pt idx="99">
                  <c:v>100.51580980012319</c:v>
                </c:pt>
                <c:pt idx="100">
                  <c:v>100.42650688577935</c:v>
                </c:pt>
                <c:pt idx="101">
                  <c:v>100.33772206978693</c:v>
                </c:pt>
                <c:pt idx="102">
                  <c:v>100.24942269326625</c:v>
                </c:pt>
                <c:pt idx="103">
                  <c:v>100.16157886216276</c:v>
                </c:pt>
                <c:pt idx="104">
                  <c:v>100.07416335340965</c:v>
                </c:pt>
                <c:pt idx="105">
                  <c:v>99.987151528861673</c:v>
                </c:pt>
                <c:pt idx="106">
                  <c:v>99.900521257511528</c:v>
                </c:pt>
                <c:pt idx="107">
                  <c:v>99.814252846320187</c:v>
                </c:pt>
                <c:pt idx="108">
                  <c:v>99.728328979817078</c:v>
                </c:pt>
                <c:pt idx="109">
                  <c:v>99.642734668451311</c:v>
                </c:pt>
                <c:pt idx="110">
                  <c:v>99.557457205493478</c:v>
                </c:pt>
                <c:pt idx="111">
                  <c:v>99.472486132093024</c:v>
                </c:pt>
                <c:pt idx="112">
                  <c:v>99.387813209885934</c:v>
                </c:pt>
                <c:pt idx="113">
                  <c:v>99.30343240031354</c:v>
                </c:pt>
                <c:pt idx="114">
                  <c:v>99.219339849552085</c:v>
                </c:pt>
                <c:pt idx="115">
                  <c:v>99.135533877661857</c:v>
                </c:pt>
                <c:pt idx="116">
                  <c:v>99.052014970239</c:v>
                </c:pt>
                <c:pt idx="117">
                  <c:v>98.968785770495856</c:v>
                </c:pt>
                <c:pt idx="118">
                  <c:v>98.885851069303584</c:v>
                </c:pt>
                <c:pt idx="119">
                  <c:v>98.803217790313539</c:v>
                </c:pt>
                <c:pt idx="120">
                  <c:v>98.720894966837022</c:v>
                </c:pt>
                <c:pt idx="121">
                  <c:v>98.638893706721817</c:v>
                </c:pt>
                <c:pt idx="122">
                  <c:v>98.55722714103743</c:v>
                </c:pt>
                <c:pt idx="123">
                  <c:v>98.475910351995608</c:v>
                </c:pt>
                <c:pt idx="124">
                  <c:v>98.394960275223184</c:v>
                </c:pt>
                <c:pt idx="125">
                  <c:v>98.314395571308822</c:v>
                </c:pt>
                <c:pt idx="126">
                  <c:v>98.234236461517014</c:v>
                </c:pt>
                <c:pt idx="127">
                  <c:v>98.154504522750344</c:v>
                </c:pt>
                <c:pt idx="128">
                  <c:v>98.075222437307474</c:v>
                </c:pt>
                <c:pt idx="129">
                  <c:v>97.996413693781747</c:v>
                </c:pt>
                <c:pt idx="130">
                  <c:v>97.918102236629295</c:v>
                </c:pt>
                <c:pt idx="131">
                  <c:v>97.840312063541717</c:v>
                </c:pt>
                <c:pt idx="132">
                  <c:v>97.76306677180348</c:v>
                </c:pt>
                <c:pt idx="133">
                  <c:v>97.686389057288892</c:v>
                </c:pt>
                <c:pt idx="134">
                  <c:v>97.610300172598926</c:v>
                </c:pt>
                <c:pt idx="135">
                  <c:v>97.534819353961822</c:v>
                </c:pt>
                <c:pt idx="136">
                  <c:v>97.459963229765805</c:v>
                </c:pt>
                <c:pt idx="137">
                  <c:v>97.385745226760065</c:v>
                </c:pt>
                <c:pt idx="138">
                  <c:v>97.3121749928019</c:v>
                </c:pt>
                <c:pt idx="139">
                  <c:v>97.239257857267944</c:v>
                </c:pt>
                <c:pt idx="140">
                  <c:v>97.166994351602028</c:v>
                </c:pt>
                <c:pt idx="141">
                  <c:v>97.095379812680193</c:v>
                </c:pt>
                <c:pt idx="142">
                  <c:v>97.024404090528861</c:v>
                </c:pt>
                <c:pt idx="143">
                  <c:v>96.954051379321385</c:v>
                </c:pt>
                <c:pt idx="144">
                  <c:v>96.884300186505442</c:v>
                </c:pt>
                <c:pt idx="145">
                  <c:v>96.815123449523156</c:v>
                </c:pt>
                <c:pt idx="146">
                  <c:v>96.746488803163032</c:v>
                </c:pt>
                <c:pt idx="147">
                  <c:v>96.678358993537685</c:v>
                </c:pt>
                <c:pt idx="148">
                  <c:v>96.610692427520689</c:v>
                </c:pt>
                <c:pt idx="149">
                  <c:v>96.543443839742608</c:v>
                </c:pt>
                <c:pt idx="150">
                  <c:v>96.476565053472711</c:v>
                </c:pt>
                <c:pt idx="151">
                  <c:v>96.410005807351283</c:v>
                </c:pt>
                <c:pt idx="152">
                  <c:v>96.34371461731476</c:v>
                </c:pt>
                <c:pt idx="153">
                  <c:v>96.277639642331877</c:v>
                </c:pt>
                <c:pt idx="154">
                  <c:v>96.21172952373351</c:v>
                </c:pt>
                <c:pt idx="155">
                  <c:v>96.145934170784301</c:v>
                </c:pt>
                <c:pt idx="156">
                  <c:v>96.080205469394798</c:v>
                </c:pt>
                <c:pt idx="157">
                  <c:v>96.014497896089139</c:v>
                </c:pt>
                <c:pt idx="158">
                  <c:v>95.948769025072352</c:v>
                </c:pt>
                <c:pt idx="159">
                  <c:v>95.882979922030628</c:v>
                </c:pt>
                <c:pt idx="160">
                  <c:v>95.817095423753543</c:v>
                </c:pt>
                <c:pt idx="161">
                  <c:v>95.751084307471302</c:v>
                </c:pt>
                <c:pt idx="162">
                  <c:v>95.684919357740682</c:v>
                </c:pt>
                <c:pt idx="163">
                  <c:v>95.61857734167495</c:v>
                </c:pt>
                <c:pt idx="164">
                  <c:v>95.552038905277229</c:v>
                </c:pt>
                <c:pt idx="165">
                  <c:v>95.485288404661532</c:v>
                </c:pt>
                <c:pt idx="166">
                  <c:v>95.418313686145197</c:v>
                </c:pt>
                <c:pt idx="167">
                  <c:v>95.351105828716683</c:v>
                </c:pt>
                <c:pt idx="168">
                  <c:v>95.283658861390506</c:v>
                </c:pt>
                <c:pt idx="169">
                  <c:v>95.215969466613004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107.01600000000001</c:v>
                </c:pt>
                <c:pt idx="1">
                  <c:v>109.164</c:v>
                </c:pt>
                <c:pt idx="2">
                  <c:v>108.721</c:v>
                </c:pt>
                <c:pt idx="3">
                  <c:v>109</c:v>
                </c:pt>
                <c:pt idx="4">
                  <c:v>107.492</c:v>
                </c:pt>
                <c:pt idx="5">
                  <c:v>108.01600000000001</c:v>
                </c:pt>
                <c:pt idx="6">
                  <c:v>108.852</c:v>
                </c:pt>
                <c:pt idx="7">
                  <c:v>109.721</c:v>
                </c:pt>
                <c:pt idx="8">
                  <c:v>107.197</c:v>
                </c:pt>
                <c:pt idx="9">
                  <c:v>107.639</c:v>
                </c:pt>
                <c:pt idx="10">
                  <c:v>109.08199999999999</c:v>
                </c:pt>
                <c:pt idx="11">
                  <c:v>107.508</c:v>
                </c:pt>
                <c:pt idx="12">
                  <c:v>108.279</c:v>
                </c:pt>
                <c:pt idx="13">
                  <c:v>107</c:v>
                </c:pt>
                <c:pt idx="14">
                  <c:v>106.23</c:v>
                </c:pt>
                <c:pt idx="15">
                  <c:v>110.11499999999999</c:v>
                </c:pt>
                <c:pt idx="16">
                  <c:v>108.68899999999999</c:v>
                </c:pt>
                <c:pt idx="17">
                  <c:v>109.41</c:v>
                </c:pt>
                <c:pt idx="18">
                  <c:v>109.41</c:v>
                </c:pt>
                <c:pt idx="19">
                  <c:v>109.066</c:v>
                </c:pt>
                <c:pt idx="20">
                  <c:v>108.967</c:v>
                </c:pt>
                <c:pt idx="21">
                  <c:v>110.361</c:v>
                </c:pt>
                <c:pt idx="22">
                  <c:v>109.098</c:v>
                </c:pt>
                <c:pt idx="23">
                  <c:v>108.262</c:v>
                </c:pt>
                <c:pt idx="24">
                  <c:v>108.18</c:v>
                </c:pt>
                <c:pt idx="25">
                  <c:v>109.852</c:v>
                </c:pt>
                <c:pt idx="26">
                  <c:v>108.164</c:v>
                </c:pt>
                <c:pt idx="27">
                  <c:v>110.426</c:v>
                </c:pt>
                <c:pt idx="28">
                  <c:v>110.59</c:v>
                </c:pt>
                <c:pt idx="29">
                  <c:v>110.91800000000001</c:v>
                </c:pt>
                <c:pt idx="30">
                  <c:v>111.492</c:v>
                </c:pt>
                <c:pt idx="31">
                  <c:v>112.459</c:v>
                </c:pt>
                <c:pt idx="32">
                  <c:v>111.672</c:v>
                </c:pt>
                <c:pt idx="33">
                  <c:v>114.01600000000001</c:v>
                </c:pt>
                <c:pt idx="34">
                  <c:v>113.557</c:v>
                </c:pt>
                <c:pt idx="35">
                  <c:v>114.34399999999999</c:v>
                </c:pt>
                <c:pt idx="36">
                  <c:v>114.033</c:v>
                </c:pt>
                <c:pt idx="37">
                  <c:v>114.41</c:v>
                </c:pt>
                <c:pt idx="38">
                  <c:v>116.459</c:v>
                </c:pt>
                <c:pt idx="39">
                  <c:v>114.443</c:v>
                </c:pt>
                <c:pt idx="40">
                  <c:v>115</c:v>
                </c:pt>
                <c:pt idx="41">
                  <c:v>117.34399999999999</c:v>
                </c:pt>
                <c:pt idx="42">
                  <c:v>117.574</c:v>
                </c:pt>
                <c:pt idx="43">
                  <c:v>118.197</c:v>
                </c:pt>
                <c:pt idx="44">
                  <c:v>122.754</c:v>
                </c:pt>
                <c:pt idx="45">
                  <c:v>126.52500000000001</c:v>
                </c:pt>
                <c:pt idx="46">
                  <c:v>133.607</c:v>
                </c:pt>
                <c:pt idx="47">
                  <c:v>142.98400000000001</c:v>
                </c:pt>
                <c:pt idx="48">
                  <c:v>156.70500000000001</c:v>
                </c:pt>
                <c:pt idx="49">
                  <c:v>171.31100000000001</c:v>
                </c:pt>
                <c:pt idx="50">
                  <c:v>185.393</c:v>
                </c:pt>
                <c:pt idx="51">
                  <c:v>201.197</c:v>
                </c:pt>
                <c:pt idx="52">
                  <c:v>210.77</c:v>
                </c:pt>
                <c:pt idx="53">
                  <c:v>219.31100000000001</c:v>
                </c:pt>
                <c:pt idx="54">
                  <c:v>224.24600000000001</c:v>
                </c:pt>
                <c:pt idx="55">
                  <c:v>225.95099999999999</c:v>
                </c:pt>
                <c:pt idx="56">
                  <c:v>226.23</c:v>
                </c:pt>
                <c:pt idx="57">
                  <c:v>222.42599999999999</c:v>
                </c:pt>
                <c:pt idx="58">
                  <c:v>215.459</c:v>
                </c:pt>
                <c:pt idx="59">
                  <c:v>198.47499999999999</c:v>
                </c:pt>
                <c:pt idx="60">
                  <c:v>174.78700000000001</c:v>
                </c:pt>
                <c:pt idx="61">
                  <c:v>142.541</c:v>
                </c:pt>
                <c:pt idx="62">
                  <c:v>118.82</c:v>
                </c:pt>
                <c:pt idx="63">
                  <c:v>108.08199999999999</c:v>
                </c:pt>
                <c:pt idx="64">
                  <c:v>109.672</c:v>
                </c:pt>
                <c:pt idx="65">
                  <c:v>109.18</c:v>
                </c:pt>
                <c:pt idx="66">
                  <c:v>115.21299999999999</c:v>
                </c:pt>
                <c:pt idx="67">
                  <c:v>123.91800000000001</c:v>
                </c:pt>
                <c:pt idx="68">
                  <c:v>133.50800000000001</c:v>
                </c:pt>
                <c:pt idx="69">
                  <c:v>145.44300000000001</c:v>
                </c:pt>
                <c:pt idx="70">
                  <c:v>157.262</c:v>
                </c:pt>
                <c:pt idx="71">
                  <c:v>168.11500000000001</c:v>
                </c:pt>
                <c:pt idx="72">
                  <c:v>179</c:v>
                </c:pt>
                <c:pt idx="73">
                  <c:v>185.29499999999999</c:v>
                </c:pt>
                <c:pt idx="74">
                  <c:v>191.01599999999999</c:v>
                </c:pt>
                <c:pt idx="75">
                  <c:v>192.197</c:v>
                </c:pt>
                <c:pt idx="76">
                  <c:v>191.37700000000001</c:v>
                </c:pt>
                <c:pt idx="77">
                  <c:v>189.148</c:v>
                </c:pt>
                <c:pt idx="78">
                  <c:v>181.459</c:v>
                </c:pt>
                <c:pt idx="79">
                  <c:v>166.131</c:v>
                </c:pt>
                <c:pt idx="80">
                  <c:v>139.37700000000001</c:v>
                </c:pt>
                <c:pt idx="81">
                  <c:v>116.59</c:v>
                </c:pt>
                <c:pt idx="82">
                  <c:v>103.34399999999999</c:v>
                </c:pt>
                <c:pt idx="83">
                  <c:v>103.41</c:v>
                </c:pt>
                <c:pt idx="84">
                  <c:v>101.18</c:v>
                </c:pt>
                <c:pt idx="85">
                  <c:v>102.18</c:v>
                </c:pt>
                <c:pt idx="86">
                  <c:v>102.852</c:v>
                </c:pt>
                <c:pt idx="87">
                  <c:v>100.393</c:v>
                </c:pt>
                <c:pt idx="88">
                  <c:v>102.869</c:v>
                </c:pt>
                <c:pt idx="89">
                  <c:v>103.91800000000001</c:v>
                </c:pt>
                <c:pt idx="90">
                  <c:v>103.557</c:v>
                </c:pt>
                <c:pt idx="91">
                  <c:v>104.34399999999999</c:v>
                </c:pt>
                <c:pt idx="92">
                  <c:v>102.902</c:v>
                </c:pt>
                <c:pt idx="93">
                  <c:v>104.803</c:v>
                </c:pt>
                <c:pt idx="94">
                  <c:v>105.443</c:v>
                </c:pt>
                <c:pt idx="95">
                  <c:v>103.869</c:v>
                </c:pt>
                <c:pt idx="96">
                  <c:v>103.41</c:v>
                </c:pt>
                <c:pt idx="97">
                  <c:v>103.78700000000001</c:v>
                </c:pt>
                <c:pt idx="98">
                  <c:v>105.607</c:v>
                </c:pt>
                <c:pt idx="99">
                  <c:v>100.869</c:v>
                </c:pt>
                <c:pt idx="100">
                  <c:v>102.934</c:v>
                </c:pt>
                <c:pt idx="101">
                  <c:v>104.443</c:v>
                </c:pt>
                <c:pt idx="102">
                  <c:v>101.721</c:v>
                </c:pt>
                <c:pt idx="103">
                  <c:v>102.78700000000001</c:v>
                </c:pt>
                <c:pt idx="104">
                  <c:v>105.197</c:v>
                </c:pt>
                <c:pt idx="105">
                  <c:v>106.41</c:v>
                </c:pt>
                <c:pt idx="106">
                  <c:v>106.11499999999999</c:v>
                </c:pt>
                <c:pt idx="107">
                  <c:v>104.967</c:v>
                </c:pt>
                <c:pt idx="108">
                  <c:v>106.934</c:v>
                </c:pt>
                <c:pt idx="109">
                  <c:v>104.541</c:v>
                </c:pt>
                <c:pt idx="110">
                  <c:v>101.902</c:v>
                </c:pt>
                <c:pt idx="111">
                  <c:v>103.47499999999999</c:v>
                </c:pt>
                <c:pt idx="112">
                  <c:v>104.164</c:v>
                </c:pt>
                <c:pt idx="113">
                  <c:v>102.869</c:v>
                </c:pt>
                <c:pt idx="114">
                  <c:v>100.672</c:v>
                </c:pt>
                <c:pt idx="115">
                  <c:v>100.836</c:v>
                </c:pt>
                <c:pt idx="116">
                  <c:v>102.377</c:v>
                </c:pt>
                <c:pt idx="117">
                  <c:v>101.01600000000001</c:v>
                </c:pt>
                <c:pt idx="118">
                  <c:v>100.95099999999999</c:v>
                </c:pt>
                <c:pt idx="119">
                  <c:v>99.802999999999997</c:v>
                </c:pt>
                <c:pt idx="120">
                  <c:v>102.262</c:v>
                </c:pt>
                <c:pt idx="121">
                  <c:v>101.04900000000001</c:v>
                </c:pt>
                <c:pt idx="122">
                  <c:v>99.376999999999995</c:v>
                </c:pt>
                <c:pt idx="123">
                  <c:v>102.34399999999999</c:v>
                </c:pt>
                <c:pt idx="124">
                  <c:v>100.95099999999999</c:v>
                </c:pt>
                <c:pt idx="125">
                  <c:v>101.262</c:v>
                </c:pt>
                <c:pt idx="126">
                  <c:v>100.52500000000001</c:v>
                </c:pt>
                <c:pt idx="127">
                  <c:v>100.18</c:v>
                </c:pt>
                <c:pt idx="128">
                  <c:v>99.885000000000005</c:v>
                </c:pt>
                <c:pt idx="129">
                  <c:v>100.623</c:v>
                </c:pt>
                <c:pt idx="130">
                  <c:v>99.311000000000007</c:v>
                </c:pt>
                <c:pt idx="131">
                  <c:v>101.738</c:v>
                </c:pt>
                <c:pt idx="132">
                  <c:v>101.77</c:v>
                </c:pt>
                <c:pt idx="133">
                  <c:v>101.426</c:v>
                </c:pt>
                <c:pt idx="134">
                  <c:v>102.262</c:v>
                </c:pt>
                <c:pt idx="135">
                  <c:v>102.262</c:v>
                </c:pt>
                <c:pt idx="136">
                  <c:v>102.262</c:v>
                </c:pt>
                <c:pt idx="137">
                  <c:v>100.21299999999999</c:v>
                </c:pt>
                <c:pt idx="138">
                  <c:v>99.933999999999997</c:v>
                </c:pt>
                <c:pt idx="139">
                  <c:v>100.148</c:v>
                </c:pt>
                <c:pt idx="140">
                  <c:v>100.721</c:v>
                </c:pt>
                <c:pt idx="141">
                  <c:v>101.52500000000001</c:v>
                </c:pt>
                <c:pt idx="142">
                  <c:v>98.525000000000006</c:v>
                </c:pt>
                <c:pt idx="143">
                  <c:v>98.885000000000005</c:v>
                </c:pt>
                <c:pt idx="144">
                  <c:v>98.426000000000002</c:v>
                </c:pt>
                <c:pt idx="145">
                  <c:v>97.721000000000004</c:v>
                </c:pt>
                <c:pt idx="146">
                  <c:v>99.164000000000001</c:v>
                </c:pt>
                <c:pt idx="147">
                  <c:v>97.902000000000001</c:v>
                </c:pt>
                <c:pt idx="148">
                  <c:v>99.212999999999994</c:v>
                </c:pt>
                <c:pt idx="149">
                  <c:v>99.278999999999996</c:v>
                </c:pt>
                <c:pt idx="150">
                  <c:v>98.933999999999997</c:v>
                </c:pt>
                <c:pt idx="151">
                  <c:v>98.623000000000005</c:v>
                </c:pt>
                <c:pt idx="152">
                  <c:v>99.802999999999997</c:v>
                </c:pt>
                <c:pt idx="153">
                  <c:v>99.802999999999997</c:v>
                </c:pt>
                <c:pt idx="154">
                  <c:v>97.721000000000004</c:v>
                </c:pt>
                <c:pt idx="155">
                  <c:v>97.721000000000004</c:v>
                </c:pt>
                <c:pt idx="156">
                  <c:v>97.295000000000002</c:v>
                </c:pt>
                <c:pt idx="157">
                  <c:v>100.11499999999999</c:v>
                </c:pt>
                <c:pt idx="158">
                  <c:v>97.376999999999995</c:v>
                </c:pt>
                <c:pt idx="159">
                  <c:v>97.18</c:v>
                </c:pt>
                <c:pt idx="160">
                  <c:v>96.933999999999997</c:v>
                </c:pt>
                <c:pt idx="161">
                  <c:v>98.376999999999995</c:v>
                </c:pt>
                <c:pt idx="162">
                  <c:v>98.131</c:v>
                </c:pt>
                <c:pt idx="163">
                  <c:v>99.23</c:v>
                </c:pt>
                <c:pt idx="164">
                  <c:v>96</c:v>
                </c:pt>
                <c:pt idx="165">
                  <c:v>97.049000000000007</c:v>
                </c:pt>
                <c:pt idx="166">
                  <c:v>101.033</c:v>
                </c:pt>
                <c:pt idx="167">
                  <c:v>98.966999999999999</c:v>
                </c:pt>
                <c:pt idx="168">
                  <c:v>100.443</c:v>
                </c:pt>
                <c:pt idx="169">
                  <c:v>96.656000000000006</c:v>
                </c:pt>
                <c:pt idx="170">
                  <c:v>97.754000000000005</c:v>
                </c:pt>
                <c:pt idx="171">
                  <c:v>95.77</c:v>
                </c:pt>
                <c:pt idx="172">
                  <c:v>97.623000000000005</c:v>
                </c:pt>
                <c:pt idx="173">
                  <c:v>97.918000000000006</c:v>
                </c:pt>
                <c:pt idx="174">
                  <c:v>96.147999999999996</c:v>
                </c:pt>
                <c:pt idx="175">
                  <c:v>96.754000000000005</c:v>
                </c:pt>
                <c:pt idx="176">
                  <c:v>97.212999999999994</c:v>
                </c:pt>
                <c:pt idx="177">
                  <c:v>97.18</c:v>
                </c:pt>
                <c:pt idx="178">
                  <c:v>96.114999999999995</c:v>
                </c:pt>
                <c:pt idx="179">
                  <c:v>95.376999999999995</c:v>
                </c:pt>
                <c:pt idx="180">
                  <c:v>96.638999999999996</c:v>
                </c:pt>
                <c:pt idx="181">
                  <c:v>97.033000000000001</c:v>
                </c:pt>
                <c:pt idx="182">
                  <c:v>95.147999999999996</c:v>
                </c:pt>
                <c:pt idx="183">
                  <c:v>97.787000000000006</c:v>
                </c:pt>
                <c:pt idx="184">
                  <c:v>95.852000000000004</c:v>
                </c:pt>
                <c:pt idx="185">
                  <c:v>98.033000000000001</c:v>
                </c:pt>
                <c:pt idx="186">
                  <c:v>97.033000000000001</c:v>
                </c:pt>
                <c:pt idx="187">
                  <c:v>95.18</c:v>
                </c:pt>
                <c:pt idx="188">
                  <c:v>95.671999999999997</c:v>
                </c:pt>
                <c:pt idx="189">
                  <c:v>96.474999999999994</c:v>
                </c:pt>
                <c:pt idx="190">
                  <c:v>95.426000000000002</c:v>
                </c:pt>
                <c:pt idx="191">
                  <c:v>94.066000000000003</c:v>
                </c:pt>
                <c:pt idx="192">
                  <c:v>93.918000000000006</c:v>
                </c:pt>
                <c:pt idx="193">
                  <c:v>93.474999999999994</c:v>
                </c:pt>
                <c:pt idx="194">
                  <c:v>94.885000000000005</c:v>
                </c:pt>
                <c:pt idx="195">
                  <c:v>95</c:v>
                </c:pt>
                <c:pt idx="196">
                  <c:v>93.933999999999997</c:v>
                </c:pt>
                <c:pt idx="197">
                  <c:v>93.918000000000006</c:v>
                </c:pt>
                <c:pt idx="198">
                  <c:v>92.197000000000003</c:v>
                </c:pt>
                <c:pt idx="199">
                  <c:v>93.754000000000005</c:v>
                </c:pt>
                <c:pt idx="200">
                  <c:v>94.197000000000003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106.74892814034416</c:v>
                </c:pt>
                <c:pt idx="1">
                  <c:v>106.91847016996689</c:v>
                </c:pt>
                <c:pt idx="2">
                  <c:v>107.08746407969502</c:v>
                </c:pt>
                <c:pt idx="3">
                  <c:v>107.25579990945241</c:v>
                </c:pt>
                <c:pt idx="4">
                  <c:v>107.42335302541122</c:v>
                </c:pt>
                <c:pt idx="5">
                  <c:v>107.58998265401169</c:v>
                </c:pt>
                <c:pt idx="6">
                  <c:v>107.75553034287456</c:v>
                </c:pt>
                <c:pt idx="7">
                  <c:v>107.91981836211137</c:v>
                </c:pt>
                <c:pt idx="8">
                  <c:v>108.08264806530498</c:v>
                </c:pt>
                <c:pt idx="9">
                  <c:v>108.24379823686249</c:v>
                </c:pt>
                <c:pt idx="10">
                  <c:v>108.40302346227759</c:v>
                </c:pt>
                <c:pt idx="11">
                  <c:v>108.56005257137041</c:v>
                </c:pt>
                <c:pt idx="12">
                  <c:v>108.71458722402011</c:v>
                </c:pt>
                <c:pt idx="13">
                  <c:v>108.86630073709334</c:v>
                </c:pt>
                <c:pt idx="14">
                  <c:v>109.01483729662064</c:v>
                </c:pt>
                <c:pt idx="15">
                  <c:v>109.15981177131675</c:v>
                </c:pt>
                <c:pt idx="16">
                  <c:v>109.30081045907724</c:v>
                </c:pt>
                <c:pt idx="17">
                  <c:v>109.43739328301366</c:v>
                </c:pt>
                <c:pt idx="18">
                  <c:v>109.56909824648288</c:v>
                </c:pt>
                <c:pt idx="19">
                  <c:v>109.69544941253159</c:v>
                </c:pt>
                <c:pt idx="20">
                  <c:v>109.81597036739072</c:v>
                </c:pt>
                <c:pt idx="21">
                  <c:v>109.93020615699891</c:v>
                </c:pt>
                <c:pt idx="22">
                  <c:v>110.03775816609661</c:v>
                </c:pt>
                <c:pt idx="23">
                  <c:v>110.13833846648444</c:v>
                </c:pt>
                <c:pt idx="24">
                  <c:v>110.23185290723632</c:v>
                </c:pt>
                <c:pt idx="25">
                  <c:v>110.31852571693376</c:v>
                </c:pt>
                <c:pt idx="26">
                  <c:v>110.39908258927302</c:v>
                </c:pt>
                <c:pt idx="27">
                  <c:v>110.47501389316014</c:v>
                </c:pt>
                <c:pt idx="28">
                  <c:v>110.54894426631729</c:v>
                </c:pt>
                <c:pt idx="29">
                  <c:v>110.62513851186208</c:v>
                </c:pt>
                <c:pt idx="30">
                  <c:v>110.71017504871917</c:v>
                </c:pt>
                <c:pt idx="31">
                  <c:v>110.81381530691799</c:v>
                </c:pt>
                <c:pt idx="32">
                  <c:v>110.95008813296967</c:v>
                </c:pt>
                <c:pt idx="33">
                  <c:v>111.13859002164031</c:v>
                </c:pt>
                <c:pt idx="34">
                  <c:v>111.40597260349438</c:v>
                </c:pt>
                <c:pt idx="35">
                  <c:v>111.78754695048532</c:v>
                </c:pt>
                <c:pt idx="36">
                  <c:v>112.3288802482591</c:v>
                </c:pt>
                <c:pt idx="37">
                  <c:v>113.08719710439378</c:v>
                </c:pt>
                <c:pt idx="38">
                  <c:v>114.13233140340375</c:v>
                </c:pt>
                <c:pt idx="39">
                  <c:v>115.54691507287507</c:v>
                </c:pt>
                <c:pt idx="40">
                  <c:v>117.42545073896804</c:v>
                </c:pt>
                <c:pt idx="41">
                  <c:v>119.8719116854229</c:v>
                </c:pt>
                <c:pt idx="42">
                  <c:v>122.99556058294569</c:v>
                </c:pt>
                <c:pt idx="43">
                  <c:v>126.90479090617025</c:v>
                </c:pt>
                <c:pt idx="44">
                  <c:v>131.69897780389203</c:v>
                </c:pt>
                <c:pt idx="45">
                  <c:v>137.45857391666078</c:v>
                </c:pt>
                <c:pt idx="46">
                  <c:v>144.23398235154778</c:v>
                </c:pt>
                <c:pt idx="47">
                  <c:v>152.03405104174198</c:v>
                </c:pt>
                <c:pt idx="48">
                  <c:v>160.81530925349986</c:v>
                </c:pt>
                <c:pt idx="49">
                  <c:v>170.47320409768017</c:v>
                </c:pt>
                <c:pt idx="50">
                  <c:v>180.83621302792093</c:v>
                </c:pt>
                <c:pt idx="51">
                  <c:v>191.66125583666397</c:v>
                </c:pt>
                <c:pt idx="52">
                  <c:v>202.61963653863836</c:v>
                </c:pt>
                <c:pt idx="53">
                  <c:v>213.23983026540012</c:v>
                </c:pt>
                <c:pt idx="54">
                  <c:v>222.74621688627852</c:v>
                </c:pt>
                <c:pt idx="55">
                  <c:v>229.77151340085922</c:v>
                </c:pt>
                <c:pt idx="56">
                  <c:v>232.14226361032797</c:v>
                </c:pt>
                <c:pt idx="57">
                  <c:v>227.26479910218123</c:v>
                </c:pt>
                <c:pt idx="58">
                  <c:v>213.52772479212715</c:v>
                </c:pt>
                <c:pt idx="59">
                  <c:v>192.09955632560028</c:v>
                </c:pt>
                <c:pt idx="60">
                  <c:v>167.39598527351041</c:v>
                </c:pt>
                <c:pt idx="61">
                  <c:v>145.16443238552165</c:v>
                </c:pt>
                <c:pt idx="62">
                  <c:v>129.49801295700266</c:v>
                </c:pt>
                <c:pt idx="63">
                  <c:v>121.28717876442327</c:v>
                </c:pt>
                <c:pt idx="64">
                  <c:v>119.01132405276906</c:v>
                </c:pt>
                <c:pt idx="65">
                  <c:v>120.53974069089519</c:v>
                </c:pt>
                <c:pt idx="66">
                  <c:v>124.32569455332842</c:v>
                </c:pt>
                <c:pt idx="67">
                  <c:v>129.60233945498567</c:v>
                </c:pt>
                <c:pt idx="68">
                  <c:v>136.08122216666158</c:v>
                </c:pt>
                <c:pt idx="69">
                  <c:v>143.63974237983732</c:v>
                </c:pt>
                <c:pt idx="70">
                  <c:v>152.14843723085039</c:v>
                </c:pt>
                <c:pt idx="71">
                  <c:v>161.40140498900644</c:v>
                </c:pt>
                <c:pt idx="72">
                  <c:v>171.08607331571153</c:v>
                </c:pt>
                <c:pt idx="73">
                  <c:v>180.731993849981</c:v>
                </c:pt>
                <c:pt idx="74">
                  <c:v>189.55389001440221</c:v>
                </c:pt>
                <c:pt idx="75">
                  <c:v>196.1307423707417</c:v>
                </c:pt>
                <c:pt idx="76">
                  <c:v>198.14902084432021</c:v>
                </c:pt>
                <c:pt idx="77">
                  <c:v>192.93048318794735</c:v>
                </c:pt>
                <c:pt idx="78">
                  <c:v>179.25854320511723</c:v>
                </c:pt>
                <c:pt idx="79">
                  <c:v>159.34509470077538</c:v>
                </c:pt>
                <c:pt idx="80">
                  <c:v>138.47857062781583</c:v>
                </c:pt>
                <c:pt idx="81">
                  <c:v>121.8686311369333</c:v>
                </c:pt>
                <c:pt idx="82">
                  <c:v>111.63795696536243</c:v>
                </c:pt>
                <c:pt idx="83">
                  <c:v>106.70966805165926</c:v>
                </c:pt>
                <c:pt idx="84">
                  <c:v>104.81973213622348</c:v>
                </c:pt>
                <c:pt idx="85">
                  <c:v>104.20658681535666</c:v>
                </c:pt>
                <c:pt idx="86">
                  <c:v>103.99779760123609</c:v>
                </c:pt>
                <c:pt idx="87">
                  <c:v>103.88741760501037</c:v>
                </c:pt>
                <c:pt idx="88">
                  <c:v>103.79625841900047</c:v>
                </c:pt>
                <c:pt idx="89">
                  <c:v>103.70883612965075</c:v>
                </c:pt>
                <c:pt idx="90">
                  <c:v>103.62278880174199</c:v>
                </c:pt>
                <c:pt idx="91">
                  <c:v>103.53778611950396</c:v>
                </c:pt>
                <c:pt idx="92">
                  <c:v>103.45375071553565</c:v>
                </c:pt>
                <c:pt idx="93">
                  <c:v>103.37066613070309</c:v>
                </c:pt>
                <c:pt idx="94">
                  <c:v>103.28861959250155</c:v>
                </c:pt>
                <c:pt idx="95">
                  <c:v>103.20795048638642</c:v>
                </c:pt>
                <c:pt idx="96">
                  <c:v>103.12957449973759</c:v>
                </c:pt>
                <c:pt idx="97">
                  <c:v>103.0556097874907</c:v>
                </c:pt>
                <c:pt idx="98">
                  <c:v>102.99043448787276</c:v>
                </c:pt>
                <c:pt idx="99">
                  <c:v>102.94218539020541</c:v>
                </c:pt>
                <c:pt idx="100">
                  <c:v>102.92436050881935</c:v>
                </c:pt>
                <c:pt idx="101">
                  <c:v>102.95657393803613</c:v>
                </c:pt>
                <c:pt idx="102">
                  <c:v>103.06282659204908</c:v>
                </c:pt>
                <c:pt idx="103">
                  <c:v>103.26548702031054</c:v>
                </c:pt>
                <c:pt idx="104">
                  <c:v>103.57437429991232</c:v>
                </c:pt>
                <c:pt idx="105">
                  <c:v>103.97335831764833</c:v>
                </c:pt>
                <c:pt idx="106">
                  <c:v>104.41077544191873</c:v>
                </c:pt>
                <c:pt idx="107">
                  <c:v>104.80187617550244</c:v>
                </c:pt>
                <c:pt idx="108">
                  <c:v>105.04823568336221</c:v>
                </c:pt>
                <c:pt idx="109">
                  <c:v>105.07014271843428</c:v>
                </c:pt>
                <c:pt idx="110">
                  <c:v>104.83815213496123</c:v>
                </c:pt>
                <c:pt idx="111">
                  <c:v>104.38697213140208</c:v>
                </c:pt>
                <c:pt idx="112">
                  <c:v>103.80293693961562</c:v>
                </c:pt>
                <c:pt idx="113">
                  <c:v>103.19118489619862</c:v>
                </c:pt>
                <c:pt idx="114">
                  <c:v>102.63982486123753</c:v>
                </c:pt>
                <c:pt idx="115">
                  <c:v>102.1979659488925</c:v>
                </c:pt>
                <c:pt idx="116">
                  <c:v>101.87399513985505</c:v>
                </c:pt>
                <c:pt idx="117">
                  <c:v>101.64866231940275</c:v>
                </c:pt>
                <c:pt idx="118">
                  <c:v>101.49220261181399</c:v>
                </c:pt>
                <c:pt idx="119">
                  <c:v>101.37706126768096</c:v>
                </c:pt>
                <c:pt idx="120">
                  <c:v>101.28350369785008</c:v>
                </c:pt>
                <c:pt idx="121">
                  <c:v>101.19979706553914</c:v>
                </c:pt>
                <c:pt idx="122">
                  <c:v>101.11999554233837</c:v>
                </c:pt>
                <c:pt idx="123">
                  <c:v>101.04159648111852</c:v>
                </c:pt>
                <c:pt idx="124">
                  <c:v>100.96411131189392</c:v>
                </c:pt>
                <c:pt idx="125">
                  <c:v>100.88887176914965</c:v>
                </c:pt>
                <c:pt idx="126">
                  <c:v>100.82021130151109</c:v>
                </c:pt>
                <c:pt idx="127">
                  <c:v>100.76796061587285</c:v>
                </c:pt>
                <c:pt idx="128">
                  <c:v>100.7501996758002</c:v>
                </c:pt>
                <c:pt idx="129">
                  <c:v>100.79316241512834</c:v>
                </c:pt>
                <c:pt idx="130">
                  <c:v>100.92358067106062</c:v>
                </c:pt>
                <c:pt idx="131">
                  <c:v>101.15107108871065</c:v>
                </c:pt>
                <c:pt idx="132">
                  <c:v>101.4467120082704</c:v>
                </c:pt>
                <c:pt idx="133">
                  <c:v>101.73409860997593</c:v>
                </c:pt>
                <c:pt idx="134">
                  <c:v>101.90894817007486</c:v>
                </c:pt>
                <c:pt idx="135">
                  <c:v>101.88524833924576</c:v>
                </c:pt>
                <c:pt idx="136">
                  <c:v>101.64127390347254</c:v>
                </c:pt>
                <c:pt idx="137">
                  <c:v>101.23237303334817</c:v>
                </c:pt>
                <c:pt idx="138">
                  <c:v>100.76042736408407</c:v>
                </c:pt>
                <c:pt idx="139">
                  <c:v>100.32273624099716</c:v>
                </c:pt>
                <c:pt idx="140">
                  <c:v>99.974902116307362</c:v>
                </c:pt>
                <c:pt idx="141">
                  <c:v>99.725152674520658</c:v>
                </c:pt>
                <c:pt idx="142">
                  <c:v>99.552063060847715</c:v>
                </c:pt>
                <c:pt idx="143">
                  <c:v>99.426593547089794</c:v>
                </c:pt>
                <c:pt idx="144">
                  <c:v>99.325587390513007</c:v>
                </c:pt>
                <c:pt idx="145">
                  <c:v>99.23518341673288</c:v>
                </c:pt>
                <c:pt idx="146">
                  <c:v>99.148709107156435</c:v>
                </c:pt>
                <c:pt idx="147">
                  <c:v>99.06350797296021</c:v>
                </c:pt>
                <c:pt idx="148">
                  <c:v>98.978698901419619</c:v>
                </c:pt>
                <c:pt idx="149">
                  <c:v>98.894044851877922</c:v>
                </c:pt>
                <c:pt idx="150">
                  <c:v>98.809503282219964</c:v>
                </c:pt>
                <c:pt idx="151">
                  <c:v>98.725079867497797</c:v>
                </c:pt>
                <c:pt idx="152">
                  <c:v>98.640788741030022</c:v>
                </c:pt>
                <c:pt idx="153">
                  <c:v>98.556643407179266</c:v>
                </c:pt>
                <c:pt idx="154">
                  <c:v>98.472655058577843</c:v>
                </c:pt>
                <c:pt idx="155">
                  <c:v>98.388832426565159</c:v>
                </c:pt>
                <c:pt idx="156">
                  <c:v>98.305181918930089</c:v>
                </c:pt>
                <c:pt idx="157">
                  <c:v>98.221707815165772</c:v>
                </c:pt>
                <c:pt idx="158">
                  <c:v>98.138412477463433</c:v>
                </c:pt>
                <c:pt idx="159">
                  <c:v>98.055296566013169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106.74892814025274</c:v>
                </c:pt>
                <c:pt idx="1">
                  <c:v>106.91847016973337</c:v>
                </c:pt>
                <c:pt idx="2">
                  <c:v>107.08746407910786</c:v>
                </c:pt>
                <c:pt idx="3">
                  <c:v>107.25579990799947</c:v>
                </c:pt>
                <c:pt idx="4">
                  <c:v>107.42335302187267</c:v>
                </c:pt>
                <c:pt idx="5">
                  <c:v>107.58998264552984</c:v>
                </c:pt>
                <c:pt idx="6">
                  <c:v>107.75553032286483</c:v>
                </c:pt>
                <c:pt idx="7">
                  <c:v>107.91981831565138</c:v>
                </c:pt>
                <c:pt idx="8">
                  <c:v>108.08264795913469</c:v>
                </c:pt>
                <c:pt idx="9">
                  <c:v>108.24379799807404</c:v>
                </c:pt>
                <c:pt idx="10">
                  <c:v>108.40302293369851</c:v>
                </c:pt>
                <c:pt idx="11">
                  <c:v>108.5600514197934</c:v>
                </c:pt>
                <c:pt idx="12">
                  <c:v>108.71458475478546</c:v>
                </c:pt>
                <c:pt idx="13">
                  <c:v>108.86629552612912</c:v>
                </c:pt>
                <c:pt idx="14">
                  <c:v>109.01482647330872</c:v>
                </c:pt>
                <c:pt idx="15">
                  <c:v>109.15978964604504</c:v>
                </c:pt>
                <c:pt idx="16">
                  <c:v>109.30076594438188</c:v>
                </c:pt>
                <c:pt idx="17">
                  <c:v>109.43730513661914</c:v>
                </c:pt>
                <c:pt idx="18">
                  <c:v>109.56892645878695</c:v>
                </c:pt>
                <c:pt idx="19">
                  <c:v>109.69511990457086</c:v>
                </c:pt>
                <c:pt idx="20">
                  <c:v>109.81534831620469</c:v>
                </c:pt>
                <c:pt idx="21">
                  <c:v>109.92905038361708</c:v>
                </c:pt>
                <c:pt idx="22">
                  <c:v>110.035644649763</c:v>
                </c:pt>
                <c:pt idx="23">
                  <c:v>110.13453460334084</c:v>
                </c:pt>
                <c:pt idx="24">
                  <c:v>110.22511491489676</c:v>
                </c:pt>
                <c:pt idx="25">
                  <c:v>110.30677883788672</c:v>
                </c:pt>
                <c:pt idx="26">
                  <c:v>110.37892675235651</c:v>
                </c:pt>
                <c:pt idx="27">
                  <c:v>110.44097577597185</c:v>
                </c:pt>
                <c:pt idx="28">
                  <c:v>110.49237030655188</c:v>
                </c:pt>
                <c:pt idx="29">
                  <c:v>110.53259329442966</c:v>
                </c:pt>
                <c:pt idx="30">
                  <c:v>110.56117797538055</c:v>
                </c:pt>
                <c:pt idx="31">
                  <c:v>110.57771973005701</c:v>
                </c:pt>
                <c:pt idx="32">
                  <c:v>110.5818876791906</c:v>
                </c:pt>
                <c:pt idx="33">
                  <c:v>110.57343558106325</c:v>
                </c:pt>
                <c:pt idx="34">
                  <c:v>110.55221157459805</c:v>
                </c:pt>
                <c:pt idx="35">
                  <c:v>110.51816631281402</c:v>
                </c:pt>
                <c:pt idx="36">
                  <c:v>110.47135906081219</c:v>
                </c:pt>
                <c:pt idx="37">
                  <c:v>110.41196139129295</c:v>
                </c:pt>
                <c:pt idx="38">
                  <c:v>110.34025819763457</c:v>
                </c:pt>
                <c:pt idx="39">
                  <c:v>110.25664585577721</c:v>
                </c:pt>
                <c:pt idx="40">
                  <c:v>110.16162749486558</c:v>
                </c:pt>
                <c:pt idx="41">
                  <c:v>110.055805473951</c:v>
                </c:pt>
                <c:pt idx="42">
                  <c:v>109.93987129785194</c:v>
                </c:pt>
                <c:pt idx="43">
                  <c:v>109.81459332907973</c:v>
                </c:pt>
                <c:pt idx="44">
                  <c:v>109.68080275500999</c:v>
                </c:pt>
                <c:pt idx="45">
                  <c:v>109.53937834265042</c:v>
                </c:pt>
                <c:pt idx="46">
                  <c:v>109.39123055262849</c:v>
                </c:pt>
                <c:pt idx="47">
                  <c:v>109.23728558783456</c:v>
                </c:pt>
                <c:pt idx="48">
                  <c:v>109.0784699221839</c:v>
                </c:pt>
                <c:pt idx="49">
                  <c:v>108.91569579573233</c:v>
                </c:pt>
                <c:pt idx="50">
                  <c:v>108.74984808057705</c:v>
                </c:pt>
                <c:pt idx="51">
                  <c:v>108.58177282551696</c:v>
                </c:pt>
                <c:pt idx="52">
                  <c:v>108.41226768457875</c:v>
                </c:pt>
                <c:pt idx="53">
                  <c:v>108.2420743329282</c:v>
                </c:pt>
                <c:pt idx="54">
                  <c:v>108.07187287987631</c:v>
                </c:pt>
                <c:pt idx="55">
                  <c:v>107.90227820753117</c:v>
                </c:pt>
                <c:pt idx="56">
                  <c:v>107.73383809822361</c:v>
                </c:pt>
                <c:pt idx="57">
                  <c:v>107.56703296550164</c:v>
                </c:pt>
                <c:pt idx="58">
                  <c:v>107.40227697209504</c:v>
                </c:pt>
                <c:pt idx="59">
                  <c:v>107.23992030245969</c:v>
                </c:pt>
                <c:pt idx="60">
                  <c:v>107.08025235518326</c:v>
                </c:pt>
                <c:pt idx="61">
                  <c:v>106.92350562907012</c:v>
                </c:pt>
                <c:pt idx="62">
                  <c:v>106.7698600933967</c:v>
                </c:pt>
                <c:pt idx="63">
                  <c:v>106.61944785500704</c:v>
                </c:pt>
                <c:pt idx="64">
                  <c:v>106.47235796025434</c:v>
                </c:pt>
                <c:pt idx="65">
                  <c:v>106.32864119631354</c:v>
                </c:pt>
                <c:pt idx="66">
                  <c:v>106.18831478253689</c:v>
                </c:pt>
                <c:pt idx="67">
                  <c:v>106.05136686715552</c:v>
                </c:pt>
                <c:pt idx="68">
                  <c:v>105.9177607669797</c:v>
                </c:pt>
                <c:pt idx="69">
                  <c:v>105.78743890737546</c:v>
                </c:pt>
                <c:pt idx="70">
                  <c:v>105.66032643651117</c:v>
                </c:pt>
                <c:pt idx="71">
                  <c:v>105.53633450168853</c:v>
                </c:pt>
                <c:pt idx="72">
                  <c:v>105.41536318665284</c:v>
                </c:pt>
                <c:pt idx="73">
                  <c:v>105.29730411736152</c:v>
                </c:pt>
                <c:pt idx="74">
                  <c:v>105.18204275007353</c:v>
                </c:pt>
                <c:pt idx="75">
                  <c:v>105.06946036012052</c:v>
                </c:pt>
                <c:pt idx="76">
                  <c:v>104.95943575264633</c:v>
                </c:pt>
                <c:pt idx="77">
                  <c:v>104.8518467182484</c:v>
                </c:pt>
                <c:pt idx="78">
                  <c:v>104.74657125708988</c:v>
                </c:pt>
                <c:pt idx="79">
                  <c:v>104.64348859491102</c:v>
                </c:pt>
                <c:pt idx="80">
                  <c:v>104.54248001364985</c:v>
                </c:pt>
                <c:pt idx="81">
                  <c:v>104.44342951825791</c:v>
                </c:pt>
                <c:pt idx="82">
                  <c:v>104.34622435989907</c:v>
                </c:pt>
                <c:pt idx="83">
                  <c:v>104.25075543416101</c:v>
                </c:pt>
                <c:pt idx="84">
                  <c:v>104.15691757127432</c:v>
                </c:pt>
                <c:pt idx="85">
                  <c:v>104.06460973368513</c:v>
                </c:pt>
                <c:pt idx="86">
                  <c:v>103.97373513471824</c:v>
                </c:pt>
                <c:pt idx="87">
                  <c:v>103.88420129052403</c:v>
                </c:pt>
                <c:pt idx="88">
                  <c:v>103.79592001605533</c:v>
                </c:pt>
                <c:pt idx="89">
                  <c:v>103.70880737447666</c:v>
                </c:pt>
                <c:pt idx="90">
                  <c:v>103.62278358818207</c:v>
                </c:pt>
                <c:pt idx="91">
                  <c:v>103.53777291848492</c:v>
                </c:pt>
                <c:pt idx="92">
                  <c:v>103.45370352004991</c:v>
                </c:pt>
                <c:pt idx="93">
                  <c:v>103.37050727525407</c:v>
                </c:pt>
                <c:pt idx="94">
                  <c:v>103.28811961289016</c:v>
                </c:pt>
                <c:pt idx="95">
                  <c:v>103.20647931495374</c:v>
                </c:pt>
                <c:pt idx="96">
                  <c:v>103.12552831468103</c:v>
                </c:pt>
                <c:pt idx="97">
                  <c:v>103.04521148851937</c:v>
                </c:pt>
                <c:pt idx="98">
                  <c:v>102.96547644431418</c:v>
                </c:pt>
                <c:pt idx="99">
                  <c:v>102.88627330767773</c:v>
                </c:pt>
                <c:pt idx="100">
                  <c:v>102.80755450826231</c:v>
                </c:pt>
                <c:pt idx="101">
                  <c:v>102.72927456749082</c:v>
                </c:pt>
                <c:pt idx="102">
                  <c:v>102.6513898891961</c:v>
                </c:pt>
                <c:pt idx="103">
                  <c:v>102.57385855458523</c:v>
                </c:pt>
                <c:pt idx="104">
                  <c:v>102.49664012297171</c:v>
                </c:pt>
                <c:pt idx="105">
                  <c:v>102.41969543980606</c:v>
                </c:pt>
                <c:pt idx="106">
                  <c:v>102.34298645367598</c:v>
                </c:pt>
                <c:pt idx="107">
                  <c:v>102.26647604414082</c:v>
                </c:pt>
                <c:pt idx="108">
                  <c:v>102.19012786249793</c:v>
                </c:pt>
                <c:pt idx="109">
                  <c:v>102.11390618784682</c:v>
                </c:pt>
                <c:pt idx="110">
                  <c:v>102.03777580110231</c:v>
                </c:pt>
                <c:pt idx="111">
                  <c:v>101.96170187989672</c:v>
                </c:pt>
                <c:pt idx="112">
                  <c:v>101.8856499175774</c:v>
                </c:pt>
                <c:pt idx="113">
                  <c:v>101.80958566972451</c:v>
                </c:pt>
                <c:pt idx="114">
                  <c:v>101.73347513175057</c:v>
                </c:pt>
                <c:pt idx="115">
                  <c:v>101.65728455115757</c:v>
                </c:pt>
                <c:pt idx="116">
                  <c:v>101.58098047788062</c:v>
                </c:pt>
                <c:pt idx="117">
                  <c:v>101.50452985578802</c:v>
                </c:pt>
                <c:pt idx="118">
                  <c:v>101.42790015779845</c:v>
                </c:pt>
                <c:pt idx="119">
                  <c:v>101.35105956617055</c:v>
                </c:pt>
                <c:pt idx="120">
                  <c:v>101.27397719829504</c:v>
                </c:pt>
                <c:pt idx="121">
                  <c:v>101.19662337675793</c:v>
                </c:pt>
                <c:pt idx="122">
                  <c:v>101.11896994055901</c:v>
                </c:pt>
                <c:pt idx="123">
                  <c:v>101.04099059220442</c:v>
                </c:pt>
                <c:pt idx="124">
                  <c:v>100.96266127302223</c:v>
                </c:pt>
                <c:pt idx="125">
                  <c:v>100.88396055659598</c:v>
                </c:pt>
                <c:pt idx="126">
                  <c:v>100.80487004782648</c:v>
                </c:pt>
                <c:pt idx="127">
                  <c:v>100.72537477300784</c:v>
                </c:pt>
                <c:pt idx="128">
                  <c:v>100.64546354465111</c:v>
                </c:pt>
                <c:pt idx="129">
                  <c:v>100.56512928381927</c:v>
                </c:pt>
                <c:pt idx="130">
                  <c:v>100.48436928264996</c:v>
                </c:pt>
                <c:pt idx="131">
                  <c:v>100.40318539068289</c:v>
                </c:pt>
                <c:pt idx="132">
                  <c:v>100.32158411066015</c:v>
                </c:pt>
                <c:pt idx="133">
                  <c:v>100.23957659261347</c:v>
                </c:pt>
                <c:pt idx="134">
                  <c:v>100.15717851917731</c:v>
                </c:pt>
                <c:pt idx="135">
                  <c:v>100.07440987994349</c:v>
                </c:pt>
                <c:pt idx="136">
                  <c:v>99.991294637987949</c:v>
                </c:pt>
                <c:pt idx="137">
                  <c:v>99.90786029706635</c:v>
                </c:pt>
                <c:pt idx="138">
                  <c:v>99.824137382987004</c:v>
                </c:pt>
                <c:pt idx="139">
                  <c:v>99.740158856928971</c:v>
                </c:pt>
                <c:pt idx="140">
                  <c:v>99.655959481654662</c:v>
                </c:pt>
                <c:pt idx="141">
                  <c:v>99.57157516343149</c:v>
                </c:pt>
                <c:pt idx="142">
                  <c:v>99.487042292923803</c:v>
                </c:pt>
                <c:pt idx="143">
                  <c:v>99.402397107362717</c:v>
                </c:pt>
                <c:pt idx="144">
                  <c:v>99.317675094098689</c:v>
                </c:pt>
                <c:pt idx="145">
                  <c:v>99.232910452434155</c:v>
                </c:pt>
                <c:pt idx="146">
                  <c:v>99.148135626734259</c:v>
                </c:pt>
                <c:pt idx="147">
                  <c:v>99.063380919563599</c:v>
                </c:pt>
                <c:pt idx="148">
                  <c:v>98.978674189325574</c:v>
                </c:pt>
                <c:pt idx="149">
                  <c:v>98.894040632876511</c:v>
                </c:pt>
                <c:pt idx="150">
                  <c:v>98.809502650077974</c:v>
                </c:pt>
                <c:pt idx="151">
                  <c:v>98.725079784386779</c:v>
                </c:pt>
                <c:pt idx="152">
                  <c:v>98.640788731443052</c:v>
                </c:pt>
                <c:pt idx="153">
                  <c:v>98.556643406209147</c:v>
                </c:pt>
                <c:pt idx="154">
                  <c:v>98.472655058491739</c:v>
                </c:pt>
                <c:pt idx="155">
                  <c:v>98.388832426558452</c:v>
                </c:pt>
                <c:pt idx="156">
                  <c:v>98.305181918929634</c:v>
                </c:pt>
                <c:pt idx="157">
                  <c:v>98.221707815165743</c:v>
                </c:pt>
                <c:pt idx="158">
                  <c:v>98.138412477463433</c:v>
                </c:pt>
                <c:pt idx="159">
                  <c:v>98.055296566013169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106.934</c:v>
                </c:pt>
                <c:pt idx="1">
                  <c:v>109</c:v>
                </c:pt>
                <c:pt idx="2">
                  <c:v>106.262</c:v>
                </c:pt>
                <c:pt idx="3">
                  <c:v>108.705</c:v>
                </c:pt>
                <c:pt idx="4">
                  <c:v>108.328</c:v>
                </c:pt>
                <c:pt idx="5">
                  <c:v>107.705</c:v>
                </c:pt>
                <c:pt idx="6">
                  <c:v>105.033</c:v>
                </c:pt>
                <c:pt idx="7">
                  <c:v>107</c:v>
                </c:pt>
                <c:pt idx="8">
                  <c:v>106.869</c:v>
                </c:pt>
                <c:pt idx="9">
                  <c:v>106.705</c:v>
                </c:pt>
                <c:pt idx="10">
                  <c:v>110.18</c:v>
                </c:pt>
                <c:pt idx="11">
                  <c:v>111.541</c:v>
                </c:pt>
                <c:pt idx="12">
                  <c:v>111.197</c:v>
                </c:pt>
                <c:pt idx="13">
                  <c:v>108.721</c:v>
                </c:pt>
                <c:pt idx="14">
                  <c:v>108.639</c:v>
                </c:pt>
                <c:pt idx="15">
                  <c:v>110.164</c:v>
                </c:pt>
                <c:pt idx="16">
                  <c:v>108.852</c:v>
                </c:pt>
                <c:pt idx="17">
                  <c:v>110.721</c:v>
                </c:pt>
                <c:pt idx="18">
                  <c:v>107.738</c:v>
                </c:pt>
                <c:pt idx="19">
                  <c:v>111.34399999999999</c:v>
                </c:pt>
                <c:pt idx="20">
                  <c:v>109.197</c:v>
                </c:pt>
                <c:pt idx="21">
                  <c:v>111.361</c:v>
                </c:pt>
                <c:pt idx="22">
                  <c:v>110.492</c:v>
                </c:pt>
                <c:pt idx="23">
                  <c:v>109.82</c:v>
                </c:pt>
                <c:pt idx="24">
                  <c:v>109.11499999999999</c:v>
                </c:pt>
                <c:pt idx="25">
                  <c:v>110.607</c:v>
                </c:pt>
                <c:pt idx="26">
                  <c:v>109.492</c:v>
                </c:pt>
                <c:pt idx="27">
                  <c:v>111.607</c:v>
                </c:pt>
                <c:pt idx="28">
                  <c:v>111.88500000000001</c:v>
                </c:pt>
                <c:pt idx="29">
                  <c:v>113.508</c:v>
                </c:pt>
                <c:pt idx="30">
                  <c:v>115</c:v>
                </c:pt>
                <c:pt idx="31">
                  <c:v>112.623</c:v>
                </c:pt>
                <c:pt idx="32">
                  <c:v>111.98399999999999</c:v>
                </c:pt>
                <c:pt idx="33">
                  <c:v>111.52500000000001</c:v>
                </c:pt>
                <c:pt idx="34">
                  <c:v>114.08199999999999</c:v>
                </c:pt>
                <c:pt idx="35">
                  <c:v>115.91800000000001</c:v>
                </c:pt>
                <c:pt idx="36">
                  <c:v>114.91800000000001</c:v>
                </c:pt>
                <c:pt idx="37">
                  <c:v>114.639</c:v>
                </c:pt>
                <c:pt idx="38">
                  <c:v>115.902</c:v>
                </c:pt>
                <c:pt idx="39">
                  <c:v>116.738</c:v>
                </c:pt>
                <c:pt idx="40">
                  <c:v>115.934</c:v>
                </c:pt>
                <c:pt idx="41">
                  <c:v>117.31100000000001</c:v>
                </c:pt>
                <c:pt idx="42">
                  <c:v>120.607</c:v>
                </c:pt>
                <c:pt idx="43">
                  <c:v>121.68899999999999</c:v>
                </c:pt>
                <c:pt idx="44">
                  <c:v>122.705</c:v>
                </c:pt>
                <c:pt idx="45">
                  <c:v>126.246</c:v>
                </c:pt>
                <c:pt idx="46">
                  <c:v>129.88499999999999</c:v>
                </c:pt>
                <c:pt idx="47">
                  <c:v>136.934</c:v>
                </c:pt>
                <c:pt idx="48">
                  <c:v>147.262</c:v>
                </c:pt>
                <c:pt idx="49">
                  <c:v>161.18</c:v>
                </c:pt>
                <c:pt idx="50">
                  <c:v>177.83600000000001</c:v>
                </c:pt>
                <c:pt idx="51">
                  <c:v>193.77</c:v>
                </c:pt>
                <c:pt idx="52">
                  <c:v>209.328</c:v>
                </c:pt>
                <c:pt idx="53">
                  <c:v>217.55699999999999</c:v>
                </c:pt>
                <c:pt idx="54">
                  <c:v>224.08199999999999</c:v>
                </c:pt>
                <c:pt idx="55">
                  <c:v>228.91800000000001</c:v>
                </c:pt>
                <c:pt idx="56">
                  <c:v>230.148</c:v>
                </c:pt>
                <c:pt idx="57">
                  <c:v>227.77</c:v>
                </c:pt>
                <c:pt idx="58">
                  <c:v>221.23</c:v>
                </c:pt>
                <c:pt idx="59">
                  <c:v>210.721</c:v>
                </c:pt>
                <c:pt idx="60">
                  <c:v>184.672</c:v>
                </c:pt>
                <c:pt idx="61">
                  <c:v>142.131</c:v>
                </c:pt>
                <c:pt idx="62">
                  <c:v>115.443</c:v>
                </c:pt>
                <c:pt idx="63">
                  <c:v>106.88500000000001</c:v>
                </c:pt>
                <c:pt idx="64">
                  <c:v>108.328</c:v>
                </c:pt>
                <c:pt idx="65">
                  <c:v>109.78700000000001</c:v>
                </c:pt>
                <c:pt idx="66">
                  <c:v>110.639</c:v>
                </c:pt>
                <c:pt idx="67">
                  <c:v>119.18</c:v>
                </c:pt>
                <c:pt idx="68">
                  <c:v>129.59</c:v>
                </c:pt>
                <c:pt idx="69">
                  <c:v>138.22999999999999</c:v>
                </c:pt>
                <c:pt idx="70">
                  <c:v>151.328</c:v>
                </c:pt>
                <c:pt idx="71">
                  <c:v>164.934</c:v>
                </c:pt>
                <c:pt idx="72">
                  <c:v>178.131</c:v>
                </c:pt>
                <c:pt idx="73">
                  <c:v>187.37700000000001</c:v>
                </c:pt>
                <c:pt idx="74">
                  <c:v>192.63900000000001</c:v>
                </c:pt>
                <c:pt idx="75">
                  <c:v>196.607</c:v>
                </c:pt>
                <c:pt idx="76">
                  <c:v>197.393</c:v>
                </c:pt>
                <c:pt idx="77">
                  <c:v>196.09800000000001</c:v>
                </c:pt>
                <c:pt idx="78">
                  <c:v>188.459</c:v>
                </c:pt>
                <c:pt idx="79">
                  <c:v>168.803</c:v>
                </c:pt>
                <c:pt idx="80">
                  <c:v>130.934</c:v>
                </c:pt>
                <c:pt idx="81">
                  <c:v>104.21299999999999</c:v>
                </c:pt>
                <c:pt idx="82">
                  <c:v>101.934</c:v>
                </c:pt>
                <c:pt idx="83">
                  <c:v>100.41</c:v>
                </c:pt>
                <c:pt idx="84">
                  <c:v>102.328</c:v>
                </c:pt>
                <c:pt idx="85">
                  <c:v>102.541</c:v>
                </c:pt>
                <c:pt idx="86">
                  <c:v>99.295000000000002</c:v>
                </c:pt>
                <c:pt idx="87">
                  <c:v>101.295</c:v>
                </c:pt>
                <c:pt idx="88">
                  <c:v>101.01600000000001</c:v>
                </c:pt>
                <c:pt idx="89">
                  <c:v>104.04900000000001</c:v>
                </c:pt>
                <c:pt idx="90">
                  <c:v>103.197</c:v>
                </c:pt>
                <c:pt idx="91">
                  <c:v>101.08199999999999</c:v>
                </c:pt>
                <c:pt idx="92">
                  <c:v>103.803</c:v>
                </c:pt>
                <c:pt idx="93">
                  <c:v>101.902</c:v>
                </c:pt>
                <c:pt idx="94">
                  <c:v>104.377</c:v>
                </c:pt>
                <c:pt idx="95">
                  <c:v>104.18</c:v>
                </c:pt>
                <c:pt idx="96">
                  <c:v>103.23</c:v>
                </c:pt>
                <c:pt idx="97">
                  <c:v>103.361</c:v>
                </c:pt>
                <c:pt idx="98">
                  <c:v>104.443</c:v>
                </c:pt>
                <c:pt idx="99">
                  <c:v>99.474999999999994</c:v>
                </c:pt>
                <c:pt idx="100">
                  <c:v>99.704999999999998</c:v>
                </c:pt>
                <c:pt idx="101">
                  <c:v>102.197</c:v>
                </c:pt>
                <c:pt idx="102">
                  <c:v>102.295</c:v>
                </c:pt>
                <c:pt idx="103">
                  <c:v>102.902</c:v>
                </c:pt>
                <c:pt idx="104">
                  <c:v>105.492</c:v>
                </c:pt>
                <c:pt idx="105">
                  <c:v>105.541</c:v>
                </c:pt>
                <c:pt idx="106">
                  <c:v>105.869</c:v>
                </c:pt>
                <c:pt idx="107">
                  <c:v>107.754</c:v>
                </c:pt>
                <c:pt idx="108">
                  <c:v>108.705</c:v>
                </c:pt>
                <c:pt idx="109">
                  <c:v>105.557</c:v>
                </c:pt>
                <c:pt idx="110">
                  <c:v>105.31100000000001</c:v>
                </c:pt>
                <c:pt idx="111">
                  <c:v>103.246</c:v>
                </c:pt>
                <c:pt idx="112">
                  <c:v>102.541</c:v>
                </c:pt>
                <c:pt idx="113">
                  <c:v>101.23</c:v>
                </c:pt>
                <c:pt idx="114">
                  <c:v>101.01600000000001</c:v>
                </c:pt>
                <c:pt idx="115">
                  <c:v>101.295</c:v>
                </c:pt>
                <c:pt idx="116">
                  <c:v>101.279</c:v>
                </c:pt>
                <c:pt idx="117">
                  <c:v>100.52500000000001</c:v>
                </c:pt>
                <c:pt idx="118">
                  <c:v>99.081999999999994</c:v>
                </c:pt>
                <c:pt idx="119">
                  <c:v>101.721</c:v>
                </c:pt>
                <c:pt idx="120">
                  <c:v>100.34399999999999</c:v>
                </c:pt>
                <c:pt idx="121">
                  <c:v>100.459</c:v>
                </c:pt>
                <c:pt idx="122">
                  <c:v>101.492</c:v>
                </c:pt>
                <c:pt idx="123">
                  <c:v>100.31100000000001</c:v>
                </c:pt>
                <c:pt idx="124">
                  <c:v>98.295000000000002</c:v>
                </c:pt>
                <c:pt idx="125">
                  <c:v>98.704999999999998</c:v>
                </c:pt>
                <c:pt idx="126">
                  <c:v>96.671999999999997</c:v>
                </c:pt>
                <c:pt idx="127">
                  <c:v>97.983999999999995</c:v>
                </c:pt>
                <c:pt idx="128">
                  <c:v>99.885000000000005</c:v>
                </c:pt>
                <c:pt idx="129">
                  <c:v>100</c:v>
                </c:pt>
                <c:pt idx="130">
                  <c:v>99.623000000000005</c:v>
                </c:pt>
                <c:pt idx="131">
                  <c:v>99.638999999999996</c:v>
                </c:pt>
                <c:pt idx="132">
                  <c:v>101.88500000000001</c:v>
                </c:pt>
                <c:pt idx="133">
                  <c:v>101.95099999999999</c:v>
                </c:pt>
                <c:pt idx="134">
                  <c:v>102.033</c:v>
                </c:pt>
                <c:pt idx="135">
                  <c:v>102.68899999999999</c:v>
                </c:pt>
                <c:pt idx="136">
                  <c:v>99.802999999999997</c:v>
                </c:pt>
                <c:pt idx="137">
                  <c:v>97.835999999999999</c:v>
                </c:pt>
                <c:pt idx="138">
                  <c:v>97.540999999999997</c:v>
                </c:pt>
                <c:pt idx="139">
                  <c:v>95.82</c:v>
                </c:pt>
                <c:pt idx="140">
                  <c:v>97.081999999999994</c:v>
                </c:pt>
                <c:pt idx="141">
                  <c:v>96.59</c:v>
                </c:pt>
                <c:pt idx="142">
                  <c:v>98.245999999999995</c:v>
                </c:pt>
                <c:pt idx="143">
                  <c:v>100.033</c:v>
                </c:pt>
                <c:pt idx="144">
                  <c:v>97.656000000000006</c:v>
                </c:pt>
                <c:pt idx="145">
                  <c:v>96.212999999999994</c:v>
                </c:pt>
                <c:pt idx="146">
                  <c:v>96.474999999999994</c:v>
                </c:pt>
                <c:pt idx="147">
                  <c:v>96.016000000000005</c:v>
                </c:pt>
                <c:pt idx="148">
                  <c:v>98</c:v>
                </c:pt>
                <c:pt idx="149">
                  <c:v>97.295000000000002</c:v>
                </c:pt>
                <c:pt idx="150">
                  <c:v>96.869</c:v>
                </c:pt>
                <c:pt idx="151">
                  <c:v>96.540999999999997</c:v>
                </c:pt>
                <c:pt idx="152">
                  <c:v>98.933999999999997</c:v>
                </c:pt>
                <c:pt idx="153">
                  <c:v>97.066000000000003</c:v>
                </c:pt>
                <c:pt idx="154">
                  <c:v>96.82</c:v>
                </c:pt>
                <c:pt idx="155">
                  <c:v>96.638999999999996</c:v>
                </c:pt>
                <c:pt idx="156">
                  <c:v>94.606999999999999</c:v>
                </c:pt>
                <c:pt idx="157">
                  <c:v>95.557000000000002</c:v>
                </c:pt>
                <c:pt idx="158">
                  <c:v>96.442999999999998</c:v>
                </c:pt>
                <c:pt idx="159">
                  <c:v>95.933999999999997</c:v>
                </c:pt>
                <c:pt idx="160">
                  <c:v>95.638999999999996</c:v>
                </c:pt>
                <c:pt idx="161">
                  <c:v>94.573999999999998</c:v>
                </c:pt>
                <c:pt idx="162">
                  <c:v>95.787000000000006</c:v>
                </c:pt>
                <c:pt idx="163">
                  <c:v>96.869</c:v>
                </c:pt>
                <c:pt idx="164">
                  <c:v>95.459000000000003</c:v>
                </c:pt>
                <c:pt idx="165">
                  <c:v>93.540999999999997</c:v>
                </c:pt>
                <c:pt idx="166">
                  <c:v>97.557000000000002</c:v>
                </c:pt>
                <c:pt idx="167">
                  <c:v>94.852000000000004</c:v>
                </c:pt>
                <c:pt idx="168">
                  <c:v>94.245999999999995</c:v>
                </c:pt>
                <c:pt idx="169">
                  <c:v>98.131</c:v>
                </c:pt>
                <c:pt idx="170">
                  <c:v>95</c:v>
                </c:pt>
                <c:pt idx="171">
                  <c:v>93.540999999999997</c:v>
                </c:pt>
                <c:pt idx="172">
                  <c:v>96.278999999999996</c:v>
                </c:pt>
                <c:pt idx="173">
                  <c:v>95.311000000000007</c:v>
                </c:pt>
                <c:pt idx="174">
                  <c:v>93.442999999999998</c:v>
                </c:pt>
                <c:pt idx="175">
                  <c:v>94.426000000000002</c:v>
                </c:pt>
                <c:pt idx="176">
                  <c:v>95.688999999999993</c:v>
                </c:pt>
                <c:pt idx="177">
                  <c:v>94.933999999999997</c:v>
                </c:pt>
                <c:pt idx="178">
                  <c:v>94.606999999999999</c:v>
                </c:pt>
                <c:pt idx="179">
                  <c:v>94.212999999999994</c:v>
                </c:pt>
                <c:pt idx="180">
                  <c:v>92.442999999999998</c:v>
                </c:pt>
                <c:pt idx="181">
                  <c:v>94.688999999999993</c:v>
                </c:pt>
                <c:pt idx="182">
                  <c:v>92.754000000000005</c:v>
                </c:pt>
                <c:pt idx="183">
                  <c:v>93.902000000000001</c:v>
                </c:pt>
                <c:pt idx="184">
                  <c:v>92.164000000000001</c:v>
                </c:pt>
                <c:pt idx="185">
                  <c:v>94.376999999999995</c:v>
                </c:pt>
                <c:pt idx="186">
                  <c:v>91.197000000000003</c:v>
                </c:pt>
                <c:pt idx="187">
                  <c:v>91.18</c:v>
                </c:pt>
                <c:pt idx="188">
                  <c:v>94.393000000000001</c:v>
                </c:pt>
                <c:pt idx="189">
                  <c:v>92.59</c:v>
                </c:pt>
                <c:pt idx="190">
                  <c:v>93.983999999999995</c:v>
                </c:pt>
                <c:pt idx="191">
                  <c:v>94.18</c:v>
                </c:pt>
                <c:pt idx="192">
                  <c:v>93.540999999999997</c:v>
                </c:pt>
                <c:pt idx="193">
                  <c:v>91.41</c:v>
                </c:pt>
                <c:pt idx="194">
                  <c:v>92.081999999999994</c:v>
                </c:pt>
                <c:pt idx="195">
                  <c:v>91.573999999999998</c:v>
                </c:pt>
                <c:pt idx="196">
                  <c:v>90.426000000000002</c:v>
                </c:pt>
                <c:pt idx="197">
                  <c:v>90.966999999999999</c:v>
                </c:pt>
                <c:pt idx="198">
                  <c:v>92.376999999999995</c:v>
                </c:pt>
                <c:pt idx="199">
                  <c:v>93.081999999999994</c:v>
                </c:pt>
                <c:pt idx="200">
                  <c:v>89.492000000000004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106.58218293167867</c:v>
                </c:pt>
                <c:pt idx="2">
                  <c:v>106.80074875934982</c:v>
                </c:pt>
                <c:pt idx="3">
                  <c:v>107.01849171088146</c:v>
                </c:pt>
                <c:pt idx="4">
                  <c:v>107.23526546405115</c:v>
                </c:pt>
                <c:pt idx="5">
                  <c:v>107.45090493712384</c:v>
                </c:pt>
                <c:pt idx="6">
                  <c:v>107.66522445149039</c:v>
                </c:pt>
                <c:pt idx="7">
                  <c:v>107.87801580270541</c:v>
                </c:pt>
                <c:pt idx="8">
                  <c:v>108.08904625557128</c:v>
                </c:pt>
                <c:pt idx="9">
                  <c:v>108.29805648513911</c:v>
                </c:pt>
                <c:pt idx="10">
                  <c:v>108.50475849298826</c:v>
                </c:pt>
                <c:pt idx="11">
                  <c:v>108.7088335371696</c:v>
                </c:pt>
                <c:pt idx="12">
                  <c:v>108.90993012517065</c:v>
                </c:pt>
                <c:pt idx="13">
                  <c:v>109.10766213295658</c:v>
                </c:pt>
                <c:pt idx="14">
                  <c:v>109.30160713100443</c:v>
                </c:pt>
                <c:pt idx="15">
                  <c:v>109.49130502302336</c:v>
                </c:pt>
                <c:pt idx="16">
                  <c:v>109.67625713983659</c:v>
                </c:pt>
                <c:pt idx="17">
                  <c:v>109.85592598890237</c:v>
                </c:pt>
                <c:pt idx="18">
                  <c:v>110.02973595528968</c:v>
                </c:pt>
                <c:pt idx="19">
                  <c:v>110.19707540980778</c:v>
                </c:pt>
                <c:pt idx="20">
                  <c:v>110.35730094864584</c:v>
                </c:pt>
                <c:pt idx="21">
                  <c:v>110.50974493527757</c:v>
                </c:pt>
                <c:pt idx="22">
                  <c:v>110.65372824232725</c:v>
                </c:pt>
                <c:pt idx="23">
                  <c:v>110.78858124400979</c:v>
                </c:pt>
                <c:pt idx="24">
                  <c:v>110.91367788200353</c:v>
                </c:pt>
                <c:pt idx="25">
                  <c:v>111.02849025640107</c:v>
                </c:pt>
                <c:pt idx="26">
                  <c:v>111.1326749377772</c:v>
                </c:pt>
                <c:pt idx="27">
                  <c:v>111.22620728605584</c:v>
                </c:pt>
                <c:pt idx="28">
                  <c:v>111.30958660404919</c:v>
                </c:pt>
                <c:pt idx="29">
                  <c:v>111.38414278882152</c:v>
                </c:pt>
                <c:pt idx="30">
                  <c:v>111.4524836490491</c:v>
                </c:pt>
                <c:pt idx="31">
                  <c:v>111.51912991012244</c:v>
                </c:pt>
                <c:pt idx="32">
                  <c:v>111.59138988353146</c:v>
                </c:pt>
                <c:pt idx="33">
                  <c:v>111.68052451329774</c:v>
                </c:pt>
                <c:pt idx="34">
                  <c:v>111.80324168427067</c:v>
                </c:pt>
                <c:pt idx="35">
                  <c:v>111.9835312865285</c:v>
                </c:pt>
                <c:pt idx="36">
                  <c:v>112.25480475075757</c:v>
                </c:pt>
                <c:pt idx="37">
                  <c:v>112.66223129373255</c:v>
                </c:pt>
                <c:pt idx="38">
                  <c:v>113.26506796762069</c:v>
                </c:pt>
                <c:pt idx="39">
                  <c:v>114.13866720257332</c:v>
                </c:pt>
                <c:pt idx="40">
                  <c:v>115.37572649042814</c:v>
                </c:pt>
                <c:pt idx="41">
                  <c:v>117.08624095349838</c:v>
                </c:pt>
                <c:pt idx="42">
                  <c:v>119.39555900175753</c:v>
                </c:pt>
                <c:pt idx="43">
                  <c:v>122.43995675990453</c:v>
                </c:pt>
                <c:pt idx="44">
                  <c:v>126.35926988280238</c:v>
                </c:pt>
                <c:pt idx="45">
                  <c:v>131.28637405829127</c:v>
                </c:pt>
                <c:pt idx="46">
                  <c:v>137.33369198801711</c:v>
                </c:pt>
                <c:pt idx="47">
                  <c:v>144.57740262190521</c:v>
                </c:pt>
                <c:pt idx="48">
                  <c:v>153.04058449749198</c:v>
                </c:pt>
                <c:pt idx="49">
                  <c:v>162.6770558924209</c:v>
                </c:pt>
                <c:pt idx="50">
                  <c:v>173.35807244088511</c:v>
                </c:pt>
                <c:pt idx="51">
                  <c:v>184.86413772122876</c:v>
                </c:pt>
                <c:pt idx="52">
                  <c:v>196.88319663426466</c:v>
                </c:pt>
                <c:pt idx="53">
                  <c:v>209.00937755121663</c:v>
                </c:pt>
                <c:pt idx="54">
                  <c:v>220.70168628126419</c:v>
                </c:pt>
                <c:pt idx="55">
                  <c:v>231.06262465858919</c:v>
                </c:pt>
                <c:pt idx="56">
                  <c:v>238.22796589266909</c:v>
                </c:pt>
                <c:pt idx="57">
                  <c:v>238.64543211590382</c:v>
                </c:pt>
                <c:pt idx="58">
                  <c:v>227.84011086654476</c:v>
                </c:pt>
                <c:pt idx="59">
                  <c:v>204.16964215321372</c:v>
                </c:pt>
                <c:pt idx="60">
                  <c:v>172.75492336418969</c:v>
                </c:pt>
                <c:pt idx="61">
                  <c:v>143.58134576958881</c:v>
                </c:pt>
                <c:pt idx="62">
                  <c:v>124.19922988292917</c:v>
                </c:pt>
                <c:pt idx="63">
                  <c:v>115.36723615942857</c:v>
                </c:pt>
                <c:pt idx="64">
                  <c:v>113.53840208645575</c:v>
                </c:pt>
                <c:pt idx="65">
                  <c:v>115.24587621693294</c:v>
                </c:pt>
                <c:pt idx="66">
                  <c:v>118.79456537144291</c:v>
                </c:pt>
                <c:pt idx="67">
                  <c:v>123.73997533062132</c:v>
                </c:pt>
                <c:pt idx="68">
                  <c:v>130.08772799327465</c:v>
                </c:pt>
                <c:pt idx="69">
                  <c:v>137.89311412590968</c:v>
                </c:pt>
                <c:pt idx="70">
                  <c:v>147.1237891620882</c:v>
                </c:pt>
                <c:pt idx="71">
                  <c:v>157.60994405310407</c:v>
                </c:pt>
                <c:pt idx="72">
                  <c:v>169.02107853339379</c:v>
                </c:pt>
                <c:pt idx="73">
                  <c:v>180.84896940608013</c:v>
                </c:pt>
                <c:pt idx="74">
                  <c:v>192.32184104889251</c:v>
                </c:pt>
                <c:pt idx="75">
                  <c:v>202.00538029050753</c:v>
                </c:pt>
                <c:pt idx="76">
                  <c:v>206.90877990560614</c:v>
                </c:pt>
                <c:pt idx="77">
                  <c:v>202.25826779385818</c:v>
                </c:pt>
                <c:pt idx="78">
                  <c:v>184.69180378720017</c:v>
                </c:pt>
                <c:pt idx="79">
                  <c:v>157.76444710237726</c:v>
                </c:pt>
                <c:pt idx="80">
                  <c:v>131.59744258474575</c:v>
                </c:pt>
                <c:pt idx="81">
                  <c:v>114.34782705826247</c:v>
                </c:pt>
                <c:pt idx="82">
                  <c:v>106.46511340540022</c:v>
                </c:pt>
                <c:pt idx="83">
                  <c:v>103.90762595087351</c:v>
                </c:pt>
                <c:pt idx="84">
                  <c:v>103.25816154249196</c:v>
                </c:pt>
                <c:pt idx="85">
                  <c:v>103.06200810223507</c:v>
                </c:pt>
                <c:pt idx="86">
                  <c:v>102.94009223308753</c:v>
                </c:pt>
                <c:pt idx="87">
                  <c:v>102.82806460023714</c:v>
                </c:pt>
                <c:pt idx="88">
                  <c:v>102.71852424215956</c:v>
                </c:pt>
                <c:pt idx="89">
                  <c:v>102.61079179583099</c:v>
                </c:pt>
                <c:pt idx="90">
                  <c:v>102.50472471757489</c:v>
                </c:pt>
                <c:pt idx="91">
                  <c:v>102.40021999781915</c:v>
                </c:pt>
                <c:pt idx="92">
                  <c:v>102.29720087322976</c:v>
                </c:pt>
                <c:pt idx="93">
                  <c:v>102.19566422108616</c:v>
                </c:pt>
                <c:pt idx="94">
                  <c:v>102.09583112921817</c:v>
                </c:pt>
                <c:pt idx="95">
                  <c:v>101.99856483064725</c:v>
                </c:pt>
                <c:pt idx="96">
                  <c:v>101.90639675395779</c:v>
                </c:pt>
                <c:pt idx="97">
                  <c:v>101.82572327654694</c:v>
                </c:pt>
                <c:pt idx="98">
                  <c:v>101.77080181146115</c:v>
                </c:pt>
                <c:pt idx="99">
                  <c:v>101.76959484791297</c:v>
                </c:pt>
                <c:pt idx="100">
                  <c:v>101.86960810876499</c:v>
                </c:pt>
                <c:pt idx="101">
                  <c:v>102.13847706957849</c:v>
                </c:pt>
                <c:pt idx="102">
                  <c:v>102.65088020345145</c:v>
                </c:pt>
                <c:pt idx="103">
                  <c:v>103.45486947552585</c:v>
                </c:pt>
                <c:pt idx="104">
                  <c:v>104.52194151592721</c:v>
                </c:pt>
                <c:pt idx="105">
                  <c:v>105.70488687149734</c:v>
                </c:pt>
                <c:pt idx="106">
                  <c:v>106.74159410453507</c:v>
                </c:pt>
                <c:pt idx="107">
                  <c:v>107.33025681370346</c:v>
                </c:pt>
                <c:pt idx="108">
                  <c:v>107.25591130359244</c:v>
                </c:pt>
                <c:pt idx="109">
                  <c:v>106.49910543766531</c:v>
                </c:pt>
                <c:pt idx="110">
                  <c:v>105.25299978228819</c:v>
                </c:pt>
                <c:pt idx="111">
                  <c:v>103.83231719184978</c:v>
                </c:pt>
                <c:pt idx="112">
                  <c:v>102.53288068215129</c:v>
                </c:pt>
                <c:pt idx="113">
                  <c:v>101.52819344471536</c:v>
                </c:pt>
                <c:pt idx="114">
                  <c:v>100.84986215900368</c:v>
                </c:pt>
                <c:pt idx="115">
                  <c:v>100.43501532475523</c:v>
                </c:pt>
                <c:pt idx="116">
                  <c:v>100.19106688427436</c:v>
                </c:pt>
                <c:pt idx="117">
                  <c:v>100.03961075378909</c:v>
                </c:pt>
                <c:pt idx="118">
                  <c:v>99.93079000437875</c:v>
                </c:pt>
                <c:pt idx="119">
                  <c:v>99.839001330445925</c:v>
                </c:pt>
                <c:pt idx="120">
                  <c:v>99.753291380337984</c:v>
                </c:pt>
                <c:pt idx="121">
                  <c:v>99.669705247748212</c:v>
                </c:pt>
                <c:pt idx="122">
                  <c:v>99.587101824776639</c:v>
                </c:pt>
                <c:pt idx="123">
                  <c:v>99.505577837284505</c:v>
                </c:pt>
                <c:pt idx="124">
                  <c:v>99.426748098469233</c:v>
                </c:pt>
                <c:pt idx="125">
                  <c:v>99.356201562657844</c:v>
                </c:pt>
                <c:pt idx="126">
                  <c:v>99.30921017564107</c:v>
                </c:pt>
                <c:pt idx="127">
                  <c:v>99.319229506730764</c:v>
                </c:pt>
                <c:pt idx="128">
                  <c:v>99.442586464716499</c:v>
                </c:pt>
                <c:pt idx="129">
                  <c:v>99.744321890898533</c:v>
                </c:pt>
                <c:pt idx="130">
                  <c:v>100.25244176383904</c:v>
                </c:pt>
                <c:pt idx="131">
                  <c:v>100.8957948537991</c:v>
                </c:pt>
                <c:pt idx="132">
                  <c:v>101.4810198470965</c:v>
                </c:pt>
                <c:pt idx="133">
                  <c:v>101.76297729998745</c:v>
                </c:pt>
                <c:pt idx="134">
                  <c:v>101.58709357285004</c:v>
                </c:pt>
                <c:pt idx="135">
                  <c:v>100.99456009575276</c:v>
                </c:pt>
                <c:pt idx="136">
                  <c:v>100.19489054101287</c:v>
                </c:pt>
                <c:pt idx="137">
                  <c:v>99.430236724698617</c:v>
                </c:pt>
                <c:pt idx="138">
                  <c:v>98.849118886251645</c:v>
                </c:pt>
                <c:pt idx="139">
                  <c:v>98.474861981771269</c:v>
                </c:pt>
                <c:pt idx="140">
                  <c:v>98.254239973124811</c:v>
                </c:pt>
                <c:pt idx="141">
                  <c:v>98.120072722189036</c:v>
                </c:pt>
                <c:pt idx="142">
                  <c:v>98.02461695523094</c:v>
                </c:pt>
                <c:pt idx="143">
                  <c:v>97.943289663737175</c:v>
                </c:pt>
                <c:pt idx="144">
                  <c:v>97.866230955473796</c:v>
                </c:pt>
                <c:pt idx="145">
                  <c:v>97.7902532468174</c:v>
                </c:pt>
                <c:pt idx="146">
                  <c:v>97.714502320765575</c:v>
                </c:pt>
                <c:pt idx="147">
                  <c:v>97.638776568530858</c:v>
                </c:pt>
                <c:pt idx="148">
                  <c:v>97.563024160071933</c:v>
                </c:pt>
                <c:pt idx="149">
                  <c:v>97.487223016825013</c:v>
                </c:pt>
                <c:pt idx="150">
                  <c:v>97.411357522225316</c:v>
                </c:pt>
                <c:pt idx="151">
                  <c:v>97.335414770727425</c:v>
                </c:pt>
                <c:pt idx="152">
                  <c:v>97.259384002658763</c:v>
                </c:pt>
                <c:pt idx="153">
                  <c:v>97.183256444913468</c:v>
                </c:pt>
                <c:pt idx="154">
                  <c:v>97.107025177363681</c:v>
                </c:pt>
                <c:pt idx="155">
                  <c:v>97.030684987479816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106.58218293167553</c:v>
                </c:pt>
                <c:pt idx="2">
                  <c:v>106.80074875934071</c:v>
                </c:pt>
                <c:pt idx="3">
                  <c:v>107.01849171085553</c:v>
                </c:pt>
                <c:pt idx="4">
                  <c:v>107.23526546397865</c:v>
                </c:pt>
                <c:pt idx="5">
                  <c:v>107.45090493692481</c:v>
                </c:pt>
                <c:pt idx="6">
                  <c:v>107.66522445095394</c:v>
                </c:pt>
                <c:pt idx="7">
                  <c:v>107.87801580128566</c:v>
                </c:pt>
                <c:pt idx="8">
                  <c:v>108.089046251882</c:v>
                </c:pt>
                <c:pt idx="9">
                  <c:v>108.29805647572623</c:v>
                </c:pt>
                <c:pt idx="10">
                  <c:v>108.50475846940769</c:v>
                </c:pt>
                <c:pt idx="11">
                  <c:v>108.70883347916846</c:v>
                </c:pt>
                <c:pt idx="12">
                  <c:v>108.9099299850929</c:v>
                </c:pt>
                <c:pt idx="13">
                  <c:v>109.10766180079284</c:v>
                </c:pt>
                <c:pt idx="14">
                  <c:v>109.30160635763716</c:v>
                </c:pt>
                <c:pt idx="15">
                  <c:v>109.49130325507396</c:v>
                </c:pt>
                <c:pt idx="16">
                  <c:v>109.67625317153798</c:v>
                </c:pt>
                <c:pt idx="17">
                  <c:v>109.85591724330803</c:v>
                </c:pt>
                <c:pt idx="18">
                  <c:v>110.02971703077345</c:v>
                </c:pt>
                <c:pt idx="19">
                  <c:v>110.19703520197027</c:v>
                </c:pt>
                <c:pt idx="20">
                  <c:v>110.35721707082895</c:v>
                </c:pt>
                <c:pt idx="21">
                  <c:v>110.50957313099187</c:v>
                </c:pt>
                <c:pt idx="22">
                  <c:v>110.65338272379948</c:v>
                </c:pt>
                <c:pt idx="23">
                  <c:v>110.78789896947748</c:v>
                </c:pt>
                <c:pt idx="24">
                  <c:v>110.91235507205403</c:v>
                </c:pt>
                <c:pt idx="25">
                  <c:v>111.0259720796053</c:v>
                </c:pt>
                <c:pt idx="26">
                  <c:v>111.12796814091581</c:v>
                </c:pt>
                <c:pt idx="27">
                  <c:v>111.21756924696317</c:v>
                </c:pt>
                <c:pt idx="28">
                  <c:v>111.29402138102812</c:v>
                </c:pt>
                <c:pt idx="29">
                  <c:v>111.35660392599654</c:v>
                </c:pt>
                <c:pt idx="30">
                  <c:v>111.40464409414358</c:v>
                </c:pt>
                <c:pt idx="31">
                  <c:v>111.43753205735892</c:v>
                </c:pt>
                <c:pt idx="32">
                  <c:v>111.4547363697597</c:v>
                </c:pt>
                <c:pt idx="33">
                  <c:v>111.45581919652192</c:v>
                </c:pt>
                <c:pt idx="34">
                  <c:v>111.44045079991015</c:v>
                </c:pt>
                <c:pt idx="35">
                  <c:v>111.40842269344975</c:v>
                </c:pt>
                <c:pt idx="36">
                  <c:v>111.35965886490344</c:v>
                </c:pt>
                <c:pt idx="37">
                  <c:v>111.29422449359778</c:v>
                </c:pt>
                <c:pt idx="38">
                  <c:v>111.21233165069845</c:v>
                </c:pt>
                <c:pt idx="39">
                  <c:v>111.11434157210104</c:v>
                </c:pt>
                <c:pt idx="40">
                  <c:v>111.0007632289188</c:v>
                </c:pt>
                <c:pt idx="41">
                  <c:v>110.87224808270302</c:v>
                </c:pt>
                <c:pt idx="42">
                  <c:v>110.72958109092157</c:v>
                </c:pt>
                <c:pt idx="43">
                  <c:v>110.57366820997956</c:v>
                </c:pt>
                <c:pt idx="44">
                  <c:v>110.40552081434993</c:v>
                </c:pt>
                <c:pt idx="45">
                  <c:v>110.22623759789863</c:v>
                </c:pt>
                <c:pt idx="46">
                  <c:v>110.03698463597263</c:v>
                </c:pt>
                <c:pt idx="47">
                  <c:v>109.83897435628558</c:v>
                </c:pt>
                <c:pt idx="48">
                  <c:v>109.63344418920897</c:v>
                </c:pt>
                <c:pt idx="49">
                  <c:v>109.42163564424396</c:v>
                </c:pt>
                <c:pt idx="50">
                  <c:v>109.20477449379227</c:v>
                </c:pt>
                <c:pt idx="51">
                  <c:v>108.98405264574549</c:v>
                </c:pt>
                <c:pt idx="52">
                  <c:v>108.76061216295405</c:v>
                </c:pt>
                <c:pt idx="53">
                  <c:v>108.53553175134287</c:v>
                </c:pt>
                <c:pt idx="54">
                  <c:v>108.30981590006014</c:v>
                </c:pt>
                <c:pt idx="55">
                  <c:v>108.08438672604848</c:v>
                </c:pt>
                <c:pt idx="56">
                  <c:v>107.86007845929453</c:v>
                </c:pt>
                <c:pt idx="57">
                  <c:v>107.63763440886378</c:v>
                </c:pt>
                <c:pt idx="58">
                  <c:v>107.4177061763844</c:v>
                </c:pt>
                <c:pt idx="59">
                  <c:v>107.20085483344445</c:v>
                </c:pt>
                <c:pt idx="60">
                  <c:v>106.98755375115347</c:v>
                </c:pt>
                <c:pt idx="61">
                  <c:v>106.77819276134471</c:v>
                </c:pt>
                <c:pt idx="62">
                  <c:v>106.57308333619825</c:v>
                </c:pt>
                <c:pt idx="63">
                  <c:v>106.37246449275104</c:v>
                </c:pt>
                <c:pt idx="64">
                  <c:v>106.17650915715568</c:v>
                </c:pt>
                <c:pt idx="65">
                  <c:v>105.98533075728325</c:v>
                </c:pt>
                <c:pt idx="66">
                  <c:v>105.79898984844186</c:v>
                </c:pt>
                <c:pt idx="67">
                  <c:v>105.61750061326653</c:v>
                </c:pt>
                <c:pt idx="68">
                  <c:v>105.44083711146492</c:v>
                </c:pt>
                <c:pt idx="69">
                  <c:v>105.26893918685957</c:v>
                </c:pt>
                <c:pt idx="70">
                  <c:v>105.10171796730251</c:v>
                </c:pt>
                <c:pt idx="71">
                  <c:v>104.93906091719111</c:v>
                </c:pt>
                <c:pt idx="72">
                  <c:v>104.7808364224319</c:v>
                </c:pt>
                <c:pt idx="73">
                  <c:v>104.62689790394033</c:v>
                </c:pt>
                <c:pt idx="74">
                  <c:v>104.47708746844216</c:v>
                </c:pt>
                <c:pt idx="75">
                  <c:v>104.33123911484714</c:v>
                </c:pt>
                <c:pt idx="76">
                  <c:v>104.18918152123887</c:v>
                </c:pt>
                <c:pt idx="77">
                  <c:v>104.05074044200066</c:v>
                </c:pt>
                <c:pt idx="78">
                  <c:v>103.91574074719917</c:v>
                </c:pt>
                <c:pt idx="79">
                  <c:v>103.78400813745642</c:v>
                </c:pt>
                <c:pt idx="80">
                  <c:v>103.65537056750111</c:v>
                </c:pt>
                <c:pt idx="81">
                  <c:v>103.52965941068889</c:v>
                </c:pt>
                <c:pt idx="82">
                  <c:v>103.40671039527101</c:v>
                </c:pt>
                <c:pt idx="83">
                  <c:v>103.28636434126608</c:v>
                </c:pt>
                <c:pt idx="84">
                  <c:v>103.16846772461818</c:v>
                </c:pt>
                <c:pt idx="85">
                  <c:v>103.05287309302734</c:v>
                </c:pt>
                <c:pt idx="86">
                  <c:v>102.93943935551417</c:v>
                </c:pt>
                <c:pt idx="87">
                  <c:v>102.82803196549949</c:v>
                </c:pt>
                <c:pt idx="88">
                  <c:v>102.71852301499011</c:v>
                </c:pt>
                <c:pt idx="89">
                  <c:v>102.61079125539919</c:v>
                </c:pt>
                <c:pt idx="90">
                  <c:v>102.50472205861264</c:v>
                </c:pt>
                <c:pt idx="91">
                  <c:v>102.40020733015108</c:v>
                </c:pt>
                <c:pt idx="92">
                  <c:v>102.29714538467444</c:v>
                </c:pt>
                <c:pt idx="93">
                  <c:v>102.19544079262742</c:v>
                </c:pt>
                <c:pt idx="94">
                  <c:v>102.09500420552268</c:v>
                </c:pt>
                <c:pt idx="95">
                  <c:v>101.99575216619621</c:v>
                </c:pt>
                <c:pt idx="96">
                  <c:v>101.89760690932918</c:v>
                </c:pt>
                <c:pt idx="97">
                  <c:v>101.8004961566072</c:v>
                </c:pt>
                <c:pt idx="98">
                  <c:v>101.70435291005919</c:v>
                </c:pt>
                <c:pt idx="99">
                  <c:v>101.60911524638071</c:v>
                </c:pt>
                <c:pt idx="100">
                  <c:v>101.51472611437825</c:v>
                </c:pt>
                <c:pt idx="101">
                  <c:v>101.42113313706666</c:v>
                </c:pt>
                <c:pt idx="102">
                  <c:v>101.32828841939806</c:v>
                </c:pt>
                <c:pt idx="103">
                  <c:v>101.23614836208576</c:v>
                </c:pt>
                <c:pt idx="104">
                  <c:v>101.14467348150573</c:v>
                </c:pt>
                <c:pt idx="105">
                  <c:v>101.05382823520291</c:v>
                </c:pt>
                <c:pt idx="106">
                  <c:v>100.96358085209448</c:v>
                </c:pt>
                <c:pt idx="107">
                  <c:v>100.87390316605067</c:v>
                </c:pt>
                <c:pt idx="108">
                  <c:v>100.78477045113905</c:v>
                </c:pt>
                <c:pt idx="109">
                  <c:v>100.69616125645528</c:v>
                </c:pt>
                <c:pt idx="110">
                  <c:v>100.60805723813253</c:v>
                </c:pt>
                <c:pt idx="111">
                  <c:v>100.52044298584302</c:v>
                </c:pt>
                <c:pt idx="112">
                  <c:v>100.43330584089374</c:v>
                </c:pt>
                <c:pt idx="113">
                  <c:v>100.3466357028971</c:v>
                </c:pt>
                <c:pt idx="114">
                  <c:v>100.26042482199503</c:v>
                </c:pt>
                <c:pt idx="115">
                  <c:v>100.17466757375868</c:v>
                </c:pt>
                <c:pt idx="116">
                  <c:v>100.08936021420966</c:v>
                </c:pt>
                <c:pt idx="117">
                  <c:v>100.00450061293846</c:v>
                </c:pt>
                <c:pt idx="118">
                  <c:v>99.920087963057654</c:v>
                </c:pt>
                <c:pt idx="119">
                  <c:v>99.836122467736971</c:v>
                </c:pt>
                <c:pt idx="120">
                  <c:v>99.752605004320515</c:v>
                </c:pt>
                <c:pt idx="121">
                  <c:v>99.669536768509744</c:v>
                </c:pt>
                <c:pt idx="122">
                  <c:v>99.58691890275972</c:v>
                </c:pt>
                <c:pt idx="123">
                  <c:v>99.50475211481303</c:v>
                </c:pt>
                <c:pt idx="124">
                  <c:v>99.423036294084525</c:v>
                </c:pt>
                <c:pt idx="125">
                  <c:v>99.3417701352828</c:v>
                </c:pt>
                <c:pt idx="126">
                  <c:v>99.260950780067589</c:v>
                </c:pt>
                <c:pt idx="127">
                  <c:v>99.180573488535813</c:v>
                </c:pt>
                <c:pt idx="128">
                  <c:v>99.10063135275584</c:v>
                </c:pt>
                <c:pt idx="129">
                  <c:v>99.02111506430029</c:v>
                </c:pt>
                <c:pt idx="130">
                  <c:v>98.942012746676639</c:v>
                </c:pt>
                <c:pt idx="131">
                  <c:v>98.863309861698525</c:v>
                </c:pt>
                <c:pt idx="132">
                  <c:v>98.784989196224075</c:v>
                </c:pt>
                <c:pt idx="133">
                  <c:v>98.707030932435259</c:v>
                </c:pt>
                <c:pt idx="134">
                  <c:v>98.629412801142806</c:v>
                </c:pt>
                <c:pt idx="135">
                  <c:v>98.552110313729685</c:v>
                </c:pt>
                <c:pt idx="136">
                  <c:v>98.475097064580723</c:v>
                </c:pt>
                <c:pt idx="137">
                  <c:v>98.398345092484107</c:v>
                </c:pt>
                <c:pt idx="138">
                  <c:v>98.321825286792262</c:v>
                </c:pt>
                <c:pt idx="139">
                  <c:v>98.245507822304006</c:v>
                </c:pt>
                <c:pt idx="140">
                  <c:v>98.169362605997748</c:v>
                </c:pt>
                <c:pt idx="141">
                  <c:v>98.093359718939652</c:v>
                </c:pt>
                <c:pt idx="142">
                  <c:v>98.017469837846079</c:v>
                </c:pt>
                <c:pt idx="143">
                  <c:v>97.94166462275156</c:v>
                </c:pt>
                <c:pt idx="144">
                  <c:v>97.865917059820532</c:v>
                </c:pt>
                <c:pt idx="145">
                  <c:v>97.790201751300913</c:v>
                </c:pt>
                <c:pt idx="146">
                  <c:v>97.714495147711162</c:v>
                </c:pt>
                <c:pt idx="147">
                  <c:v>97.638775720351688</c:v>
                </c:pt>
                <c:pt idx="148">
                  <c:v>97.563024074952708</c:v>
                </c:pt>
                <c:pt idx="149">
                  <c:v>97.487223009576638</c:v>
                </c:pt>
                <c:pt idx="150">
                  <c:v>97.41135752170166</c:v>
                </c:pt>
                <c:pt idx="151">
                  <c:v>97.335414770695337</c:v>
                </c:pt>
                <c:pt idx="152">
                  <c:v>97.2593840026571</c:v>
                </c:pt>
                <c:pt idx="153">
                  <c:v>97.183256444913397</c:v>
                </c:pt>
                <c:pt idx="154">
                  <c:v>97.107025177363681</c:v>
                </c:pt>
                <c:pt idx="155">
                  <c:v>97.030684987479816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106.508</c:v>
                </c:pt>
                <c:pt idx="1">
                  <c:v>106.672</c:v>
                </c:pt>
                <c:pt idx="2">
                  <c:v>105.95099999999999</c:v>
                </c:pt>
                <c:pt idx="3">
                  <c:v>107.88500000000001</c:v>
                </c:pt>
                <c:pt idx="4">
                  <c:v>107.91800000000001</c:v>
                </c:pt>
                <c:pt idx="5">
                  <c:v>108.443</c:v>
                </c:pt>
                <c:pt idx="6">
                  <c:v>107.82</c:v>
                </c:pt>
                <c:pt idx="7">
                  <c:v>108.164</c:v>
                </c:pt>
                <c:pt idx="8">
                  <c:v>107.574</c:v>
                </c:pt>
                <c:pt idx="9">
                  <c:v>109.295</c:v>
                </c:pt>
                <c:pt idx="10">
                  <c:v>109.148</c:v>
                </c:pt>
                <c:pt idx="11">
                  <c:v>109.04900000000001</c:v>
                </c:pt>
                <c:pt idx="12">
                  <c:v>108.78700000000001</c:v>
                </c:pt>
                <c:pt idx="13">
                  <c:v>107.492</c:v>
                </c:pt>
                <c:pt idx="14">
                  <c:v>106.88500000000001</c:v>
                </c:pt>
                <c:pt idx="15">
                  <c:v>106.967</c:v>
                </c:pt>
                <c:pt idx="16">
                  <c:v>107.91800000000001</c:v>
                </c:pt>
                <c:pt idx="17">
                  <c:v>109.164</c:v>
                </c:pt>
                <c:pt idx="18">
                  <c:v>106.59</c:v>
                </c:pt>
                <c:pt idx="19">
                  <c:v>108.492</c:v>
                </c:pt>
                <c:pt idx="20">
                  <c:v>108.164</c:v>
                </c:pt>
                <c:pt idx="21">
                  <c:v>107.377</c:v>
                </c:pt>
                <c:pt idx="22">
                  <c:v>106.541</c:v>
                </c:pt>
                <c:pt idx="23">
                  <c:v>108.574</c:v>
                </c:pt>
                <c:pt idx="24">
                  <c:v>108.754</c:v>
                </c:pt>
                <c:pt idx="25">
                  <c:v>109.705</c:v>
                </c:pt>
                <c:pt idx="26">
                  <c:v>107.91800000000001</c:v>
                </c:pt>
                <c:pt idx="27">
                  <c:v>110.164</c:v>
                </c:pt>
                <c:pt idx="28">
                  <c:v>107.852</c:v>
                </c:pt>
                <c:pt idx="29">
                  <c:v>109.95099999999999</c:v>
                </c:pt>
                <c:pt idx="30">
                  <c:v>108.459</c:v>
                </c:pt>
                <c:pt idx="31">
                  <c:v>108.754</c:v>
                </c:pt>
                <c:pt idx="32">
                  <c:v>110.65600000000001</c:v>
                </c:pt>
                <c:pt idx="33">
                  <c:v>110.262</c:v>
                </c:pt>
                <c:pt idx="34">
                  <c:v>110.443</c:v>
                </c:pt>
                <c:pt idx="35">
                  <c:v>111.967</c:v>
                </c:pt>
                <c:pt idx="36">
                  <c:v>112</c:v>
                </c:pt>
                <c:pt idx="37">
                  <c:v>111.377</c:v>
                </c:pt>
                <c:pt idx="38">
                  <c:v>112.68899999999999</c:v>
                </c:pt>
                <c:pt idx="39">
                  <c:v>115.295</c:v>
                </c:pt>
                <c:pt idx="40">
                  <c:v>114.328</c:v>
                </c:pt>
                <c:pt idx="41">
                  <c:v>116.148</c:v>
                </c:pt>
                <c:pt idx="42">
                  <c:v>115.279</c:v>
                </c:pt>
                <c:pt idx="43">
                  <c:v>117.279</c:v>
                </c:pt>
                <c:pt idx="44">
                  <c:v>120.246</c:v>
                </c:pt>
                <c:pt idx="45">
                  <c:v>122.557</c:v>
                </c:pt>
                <c:pt idx="46">
                  <c:v>124.705</c:v>
                </c:pt>
                <c:pt idx="47">
                  <c:v>134.55699999999999</c:v>
                </c:pt>
                <c:pt idx="48">
                  <c:v>144.066</c:v>
                </c:pt>
                <c:pt idx="49">
                  <c:v>159.21299999999999</c:v>
                </c:pt>
                <c:pt idx="50">
                  <c:v>176</c:v>
                </c:pt>
                <c:pt idx="51">
                  <c:v>193.57400000000001</c:v>
                </c:pt>
                <c:pt idx="52">
                  <c:v>206.96700000000001</c:v>
                </c:pt>
                <c:pt idx="53">
                  <c:v>216.62299999999999</c:v>
                </c:pt>
                <c:pt idx="54">
                  <c:v>223.148</c:v>
                </c:pt>
                <c:pt idx="55">
                  <c:v>226.90199999999999</c:v>
                </c:pt>
                <c:pt idx="56">
                  <c:v>228.09800000000001</c:v>
                </c:pt>
                <c:pt idx="57">
                  <c:v>222.91800000000001</c:v>
                </c:pt>
                <c:pt idx="58">
                  <c:v>215.34399999999999</c:v>
                </c:pt>
                <c:pt idx="59">
                  <c:v>197.96700000000001</c:v>
                </c:pt>
                <c:pt idx="60">
                  <c:v>168.934</c:v>
                </c:pt>
                <c:pt idx="61">
                  <c:v>137.066</c:v>
                </c:pt>
                <c:pt idx="62">
                  <c:v>109.393</c:v>
                </c:pt>
                <c:pt idx="63">
                  <c:v>105.68899999999999</c:v>
                </c:pt>
                <c:pt idx="64">
                  <c:v>108.426</c:v>
                </c:pt>
                <c:pt idx="65">
                  <c:v>107.721</c:v>
                </c:pt>
                <c:pt idx="66">
                  <c:v>108.836</c:v>
                </c:pt>
                <c:pt idx="67">
                  <c:v>118.902</c:v>
                </c:pt>
                <c:pt idx="68">
                  <c:v>126.41</c:v>
                </c:pt>
                <c:pt idx="69">
                  <c:v>136.721</c:v>
                </c:pt>
                <c:pt idx="70">
                  <c:v>150.24600000000001</c:v>
                </c:pt>
                <c:pt idx="71">
                  <c:v>163.44300000000001</c:v>
                </c:pt>
                <c:pt idx="72">
                  <c:v>173.62299999999999</c:v>
                </c:pt>
                <c:pt idx="73">
                  <c:v>183.18</c:v>
                </c:pt>
                <c:pt idx="74">
                  <c:v>189.393</c:v>
                </c:pt>
                <c:pt idx="75">
                  <c:v>192.95099999999999</c:v>
                </c:pt>
                <c:pt idx="76">
                  <c:v>192.21299999999999</c:v>
                </c:pt>
                <c:pt idx="77">
                  <c:v>189.197</c:v>
                </c:pt>
                <c:pt idx="78">
                  <c:v>176.04900000000001</c:v>
                </c:pt>
                <c:pt idx="79">
                  <c:v>153.70500000000001</c:v>
                </c:pt>
                <c:pt idx="80">
                  <c:v>128.04900000000001</c:v>
                </c:pt>
                <c:pt idx="81">
                  <c:v>103.672</c:v>
                </c:pt>
                <c:pt idx="82">
                  <c:v>98.426000000000002</c:v>
                </c:pt>
                <c:pt idx="83">
                  <c:v>96.361000000000004</c:v>
                </c:pt>
                <c:pt idx="84">
                  <c:v>97.492000000000004</c:v>
                </c:pt>
                <c:pt idx="85">
                  <c:v>99.164000000000001</c:v>
                </c:pt>
                <c:pt idx="86">
                  <c:v>99.474999999999994</c:v>
                </c:pt>
                <c:pt idx="87">
                  <c:v>99.18</c:v>
                </c:pt>
                <c:pt idx="88">
                  <c:v>97.852000000000004</c:v>
                </c:pt>
                <c:pt idx="89">
                  <c:v>99.638999999999996</c:v>
                </c:pt>
                <c:pt idx="90">
                  <c:v>98.606999999999999</c:v>
                </c:pt>
                <c:pt idx="91">
                  <c:v>99.966999999999999</c:v>
                </c:pt>
                <c:pt idx="92">
                  <c:v>100.31100000000001</c:v>
                </c:pt>
                <c:pt idx="93">
                  <c:v>97.721000000000004</c:v>
                </c:pt>
                <c:pt idx="94">
                  <c:v>100.754</c:v>
                </c:pt>
                <c:pt idx="95">
                  <c:v>97.656000000000006</c:v>
                </c:pt>
                <c:pt idx="96">
                  <c:v>98.376999999999995</c:v>
                </c:pt>
                <c:pt idx="97">
                  <c:v>99</c:v>
                </c:pt>
                <c:pt idx="98">
                  <c:v>100.672</c:v>
                </c:pt>
                <c:pt idx="99">
                  <c:v>98.361000000000004</c:v>
                </c:pt>
                <c:pt idx="100">
                  <c:v>98.966999999999999</c:v>
                </c:pt>
                <c:pt idx="101">
                  <c:v>100.52500000000001</c:v>
                </c:pt>
                <c:pt idx="102">
                  <c:v>98.966999999999999</c:v>
                </c:pt>
                <c:pt idx="103">
                  <c:v>97.492000000000004</c:v>
                </c:pt>
                <c:pt idx="104">
                  <c:v>100.98399999999999</c:v>
                </c:pt>
                <c:pt idx="105">
                  <c:v>101.557</c:v>
                </c:pt>
                <c:pt idx="106">
                  <c:v>102.164</c:v>
                </c:pt>
                <c:pt idx="107">
                  <c:v>105.574</c:v>
                </c:pt>
                <c:pt idx="108">
                  <c:v>108.91800000000001</c:v>
                </c:pt>
                <c:pt idx="109">
                  <c:v>105.78700000000001</c:v>
                </c:pt>
                <c:pt idx="110">
                  <c:v>103.21299999999999</c:v>
                </c:pt>
                <c:pt idx="111">
                  <c:v>103.492</c:v>
                </c:pt>
                <c:pt idx="112">
                  <c:v>100.607</c:v>
                </c:pt>
                <c:pt idx="113">
                  <c:v>99.328000000000003</c:v>
                </c:pt>
                <c:pt idx="114">
                  <c:v>97.638999999999996</c:v>
                </c:pt>
                <c:pt idx="115">
                  <c:v>99.376999999999995</c:v>
                </c:pt>
                <c:pt idx="116">
                  <c:v>95.606999999999999</c:v>
                </c:pt>
                <c:pt idx="117">
                  <c:v>95.097999999999999</c:v>
                </c:pt>
                <c:pt idx="118">
                  <c:v>95.41</c:v>
                </c:pt>
                <c:pt idx="119">
                  <c:v>95.835999999999999</c:v>
                </c:pt>
                <c:pt idx="120">
                  <c:v>96.540999999999997</c:v>
                </c:pt>
                <c:pt idx="121">
                  <c:v>94.376999999999995</c:v>
                </c:pt>
                <c:pt idx="122">
                  <c:v>96.802999999999997</c:v>
                </c:pt>
                <c:pt idx="123">
                  <c:v>96.016000000000005</c:v>
                </c:pt>
                <c:pt idx="124">
                  <c:v>95.081999999999994</c:v>
                </c:pt>
                <c:pt idx="125">
                  <c:v>95.361000000000004</c:v>
                </c:pt>
                <c:pt idx="126">
                  <c:v>96.049000000000007</c:v>
                </c:pt>
                <c:pt idx="127">
                  <c:v>97.361000000000004</c:v>
                </c:pt>
                <c:pt idx="128">
                  <c:v>97.656000000000006</c:v>
                </c:pt>
                <c:pt idx="129">
                  <c:v>95.278999999999996</c:v>
                </c:pt>
                <c:pt idx="130">
                  <c:v>95.262</c:v>
                </c:pt>
                <c:pt idx="131">
                  <c:v>97.393000000000001</c:v>
                </c:pt>
                <c:pt idx="132">
                  <c:v>97.18</c:v>
                </c:pt>
                <c:pt idx="133">
                  <c:v>99.016000000000005</c:v>
                </c:pt>
                <c:pt idx="134">
                  <c:v>101.23</c:v>
                </c:pt>
                <c:pt idx="135">
                  <c:v>100.754</c:v>
                </c:pt>
                <c:pt idx="136">
                  <c:v>99.033000000000001</c:v>
                </c:pt>
                <c:pt idx="137">
                  <c:v>98.016000000000005</c:v>
                </c:pt>
                <c:pt idx="138">
                  <c:v>96.016000000000005</c:v>
                </c:pt>
                <c:pt idx="139">
                  <c:v>95.902000000000001</c:v>
                </c:pt>
                <c:pt idx="140">
                  <c:v>94.59</c:v>
                </c:pt>
                <c:pt idx="141">
                  <c:v>93.983999999999995</c:v>
                </c:pt>
                <c:pt idx="142">
                  <c:v>96.097999999999999</c:v>
                </c:pt>
                <c:pt idx="143">
                  <c:v>96</c:v>
                </c:pt>
                <c:pt idx="144">
                  <c:v>95.197000000000003</c:v>
                </c:pt>
                <c:pt idx="145">
                  <c:v>94.787000000000006</c:v>
                </c:pt>
                <c:pt idx="146">
                  <c:v>94.18</c:v>
                </c:pt>
                <c:pt idx="147">
                  <c:v>95.507999999999996</c:v>
                </c:pt>
                <c:pt idx="148">
                  <c:v>93.049000000000007</c:v>
                </c:pt>
                <c:pt idx="149">
                  <c:v>94.704999999999998</c:v>
                </c:pt>
                <c:pt idx="150">
                  <c:v>95.164000000000001</c:v>
                </c:pt>
                <c:pt idx="151">
                  <c:v>95.016000000000005</c:v>
                </c:pt>
                <c:pt idx="152">
                  <c:v>94.474999999999994</c:v>
                </c:pt>
                <c:pt idx="153">
                  <c:v>95.606999999999999</c:v>
                </c:pt>
                <c:pt idx="154">
                  <c:v>94.343999999999994</c:v>
                </c:pt>
                <c:pt idx="155">
                  <c:v>94.474999999999994</c:v>
                </c:pt>
                <c:pt idx="156">
                  <c:v>93.278999999999996</c:v>
                </c:pt>
                <c:pt idx="157">
                  <c:v>93.361000000000004</c:v>
                </c:pt>
                <c:pt idx="158">
                  <c:v>93.474999999999994</c:v>
                </c:pt>
                <c:pt idx="159">
                  <c:v>93.097999999999999</c:v>
                </c:pt>
                <c:pt idx="160">
                  <c:v>95.59</c:v>
                </c:pt>
                <c:pt idx="161">
                  <c:v>92.376999999999995</c:v>
                </c:pt>
                <c:pt idx="162">
                  <c:v>92.638999999999996</c:v>
                </c:pt>
                <c:pt idx="163">
                  <c:v>92.393000000000001</c:v>
                </c:pt>
                <c:pt idx="164">
                  <c:v>92.507999999999996</c:v>
                </c:pt>
                <c:pt idx="165">
                  <c:v>93.393000000000001</c:v>
                </c:pt>
                <c:pt idx="166">
                  <c:v>91.361000000000004</c:v>
                </c:pt>
                <c:pt idx="167">
                  <c:v>93.197000000000003</c:v>
                </c:pt>
                <c:pt idx="168">
                  <c:v>93.393000000000001</c:v>
                </c:pt>
                <c:pt idx="169">
                  <c:v>92.131</c:v>
                </c:pt>
                <c:pt idx="170">
                  <c:v>92.361000000000004</c:v>
                </c:pt>
                <c:pt idx="171">
                  <c:v>93.835999999999999</c:v>
                </c:pt>
                <c:pt idx="172">
                  <c:v>90.983999999999995</c:v>
                </c:pt>
                <c:pt idx="173">
                  <c:v>92.361000000000004</c:v>
                </c:pt>
                <c:pt idx="174">
                  <c:v>90.918000000000006</c:v>
                </c:pt>
                <c:pt idx="175">
                  <c:v>91.459000000000003</c:v>
                </c:pt>
                <c:pt idx="176">
                  <c:v>92.606999999999999</c:v>
                </c:pt>
                <c:pt idx="177">
                  <c:v>91.164000000000001</c:v>
                </c:pt>
                <c:pt idx="178">
                  <c:v>92.131</c:v>
                </c:pt>
                <c:pt idx="179">
                  <c:v>93.507999999999996</c:v>
                </c:pt>
                <c:pt idx="180">
                  <c:v>91.376999999999995</c:v>
                </c:pt>
                <c:pt idx="181">
                  <c:v>92.049000000000007</c:v>
                </c:pt>
                <c:pt idx="182">
                  <c:v>92.081999999999994</c:v>
                </c:pt>
                <c:pt idx="183">
                  <c:v>90.114999999999995</c:v>
                </c:pt>
                <c:pt idx="184">
                  <c:v>92.311000000000007</c:v>
                </c:pt>
                <c:pt idx="185">
                  <c:v>92.492000000000004</c:v>
                </c:pt>
                <c:pt idx="186">
                  <c:v>91.164000000000001</c:v>
                </c:pt>
                <c:pt idx="187">
                  <c:v>89.950999999999993</c:v>
                </c:pt>
                <c:pt idx="188">
                  <c:v>92.638999999999996</c:v>
                </c:pt>
                <c:pt idx="189">
                  <c:v>92.295000000000002</c:v>
                </c:pt>
                <c:pt idx="190">
                  <c:v>91.983999999999995</c:v>
                </c:pt>
                <c:pt idx="191">
                  <c:v>91.82</c:v>
                </c:pt>
                <c:pt idx="192">
                  <c:v>89.459000000000003</c:v>
                </c:pt>
                <c:pt idx="193">
                  <c:v>91.802999999999997</c:v>
                </c:pt>
                <c:pt idx="194">
                  <c:v>89.738</c:v>
                </c:pt>
                <c:pt idx="195">
                  <c:v>92.197000000000003</c:v>
                </c:pt>
                <c:pt idx="196">
                  <c:v>91.606999999999999</c:v>
                </c:pt>
                <c:pt idx="197">
                  <c:v>90.212999999999994</c:v>
                </c:pt>
                <c:pt idx="198">
                  <c:v>92.638999999999996</c:v>
                </c:pt>
                <c:pt idx="199">
                  <c:v>91.82</c:v>
                </c:pt>
                <c:pt idx="200">
                  <c:v>90.245999999999995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106.52825463313769</c:v>
                </c:pt>
                <c:pt idx="4">
                  <c:v>106.66200383331487</c:v>
                </c:pt>
                <c:pt idx="5">
                  <c:v>106.79406033389543</c:v>
                </c:pt>
                <c:pt idx="6">
                  <c:v>106.92422239699441</c:v>
                </c:pt>
                <c:pt idx="7">
                  <c:v>107.0522679545852</c:v>
                </c:pt>
                <c:pt idx="8">
                  <c:v>107.17795313631379</c:v>
                </c:pt>
                <c:pt idx="9">
                  <c:v>107.30101080681237</c:v>
                </c:pt>
                <c:pt idx="10">
                  <c:v>107.42114914374038</c:v>
                </c:pt>
                <c:pt idx="11">
                  <c:v>107.53805029513107</c:v>
                </c:pt>
                <c:pt idx="12">
                  <c:v>107.65136916303499</c:v>
                </c:pt>
                <c:pt idx="13">
                  <c:v>107.76073237016249</c:v>
                </c:pt>
                <c:pt idx="14">
                  <c:v>107.86573747775083</c:v>
                </c:pt>
                <c:pt idx="15">
                  <c:v>107.9659525373708</c:v>
                </c:pt>
                <c:pt idx="16">
                  <c:v>108.06091607928769</c:v>
                </c:pt>
                <c:pt idx="17">
                  <c:v>108.1501376702722</c:v>
                </c:pt>
                <c:pt idx="18">
                  <c:v>108.23309922406666</c:v>
                </c:pt>
                <c:pt idx="19">
                  <c:v>108.30925733598568</c:v>
                </c:pt>
                <c:pt idx="20">
                  <c:v>108.37804707134495</c:v>
                </c:pt>
                <c:pt idx="21">
                  <c:v>108.43888792021274</c:v>
                </c:pt>
                <c:pt idx="22">
                  <c:v>108.49119312773927</c:v>
                </c:pt>
                <c:pt idx="23">
                  <c:v>108.53438445946958</c:v>
                </c:pt>
                <c:pt idx="24">
                  <c:v>108.56791587090927</c:v>
                </c:pt>
                <c:pt idx="25">
                  <c:v>108.59131180717242</c:v>
                </c:pt>
                <c:pt idx="26">
                  <c:v>108.60422933114397</c:v>
                </c:pt>
                <c:pt idx="27">
                  <c:v>108.60655839390435</c:v>
                </c:pt>
                <c:pt idx="28">
                  <c:v>108.59858173075776</c:v>
                </c:pt>
                <c:pt idx="29">
                  <c:v>108.58122534215087</c:v>
                </c:pt>
                <c:pt idx="30">
                  <c:v>108.55644215519504</c:v>
                </c:pt>
                <c:pt idx="31">
                  <c:v>108.52778437395256</c:v>
                </c:pt>
                <c:pt idx="32">
                  <c:v>108.50123217264918</c:v>
                </c:pt>
                <c:pt idx="33">
                  <c:v>108.48635414220981</c:v>
                </c:pt>
                <c:pt idx="34">
                  <c:v>108.49787278140555</c:v>
                </c:pt>
                <c:pt idx="35">
                  <c:v>108.55768905912511</c:v>
                </c:pt>
                <c:pt idx="36">
                  <c:v>108.69737531093499</c:v>
                </c:pt>
                <c:pt idx="37">
                  <c:v>108.96106761130304</c:v>
                </c:pt>
                <c:pt idx="38">
                  <c:v>109.40857248743217</c:v>
                </c:pt>
                <c:pt idx="39">
                  <c:v>110.11835010438352</c:v>
                </c:pt>
                <c:pt idx="40">
                  <c:v>111.18985876493508</c:v>
                </c:pt>
                <c:pt idx="41">
                  <c:v>112.74456888609771</c:v>
                </c:pt>
                <c:pt idx="42">
                  <c:v>114.92481785676486</c:v>
                </c:pt>
                <c:pt idx="43">
                  <c:v>117.88963113492736</c:v>
                </c:pt>
                <c:pt idx="44">
                  <c:v>121.80673440963511</c:v>
                </c:pt>
                <c:pt idx="45">
                  <c:v>126.84027308420563</c:v>
                </c:pt>
                <c:pt idx="46">
                  <c:v>133.13426094796529</c:v>
                </c:pt>
                <c:pt idx="47">
                  <c:v>140.79248124367885</c:v>
                </c:pt>
                <c:pt idx="48">
                  <c:v>149.85638625382956</c:v>
                </c:pt>
                <c:pt idx="49">
                  <c:v>160.28332297840402</c:v>
                </c:pt>
                <c:pt idx="50">
                  <c:v>171.92769858108886</c:v>
                </c:pt>
                <c:pt idx="51">
                  <c:v>184.52576320396338</c:v>
                </c:pt>
                <c:pt idx="52">
                  <c:v>197.6747846021407</c:v>
                </c:pt>
                <c:pt idx="53">
                  <c:v>210.76868744023304</c:v>
                </c:pt>
                <c:pt idx="54">
                  <c:v>222.81048431864701</c:v>
                </c:pt>
                <c:pt idx="55">
                  <c:v>232.05655581598924</c:v>
                </c:pt>
                <c:pt idx="56">
                  <c:v>235.73826935093101</c:v>
                </c:pt>
                <c:pt idx="57">
                  <c:v>230.57814325586884</c:v>
                </c:pt>
                <c:pt idx="58">
                  <c:v>214.67228978782936</c:v>
                </c:pt>
                <c:pt idx="59">
                  <c:v>189.80553119094472</c:v>
                </c:pt>
                <c:pt idx="60">
                  <c:v>161.76404277599107</c:v>
                </c:pt>
                <c:pt idx="61">
                  <c:v>137.46619307259422</c:v>
                </c:pt>
                <c:pt idx="62">
                  <c:v>121.16572709602686</c:v>
                </c:pt>
                <c:pt idx="63">
                  <c:v>113.08069488030938</c:v>
                </c:pt>
                <c:pt idx="64">
                  <c:v>110.97255932213285</c:v>
                </c:pt>
                <c:pt idx="65">
                  <c:v>112.43348719484506</c:v>
                </c:pt>
                <c:pt idx="66">
                  <c:v>116.01188747175637</c:v>
                </c:pt>
                <c:pt idx="67">
                  <c:v>121.15056688671916</c:v>
                </c:pt>
                <c:pt idx="68">
                  <c:v>127.73638223067029</c:v>
                </c:pt>
                <c:pt idx="69">
                  <c:v>135.75877355884955</c:v>
                </c:pt>
                <c:pt idx="70">
                  <c:v>145.14360780738383</c:v>
                </c:pt>
                <c:pt idx="71">
                  <c:v>155.68536988056235</c:v>
                </c:pt>
                <c:pt idx="72">
                  <c:v>167.01873013527694</c:v>
                </c:pt>
                <c:pt idx="73">
                  <c:v>178.58358598780134</c:v>
                </c:pt>
                <c:pt idx="74">
                  <c:v>189.46425030010315</c:v>
                </c:pt>
                <c:pt idx="75">
                  <c:v>197.87705705670294</c:v>
                </c:pt>
                <c:pt idx="76">
                  <c:v>200.46236033455972</c:v>
                </c:pt>
                <c:pt idx="77">
                  <c:v>192.92009816688812</c:v>
                </c:pt>
                <c:pt idx="78">
                  <c:v>173.68293920862135</c:v>
                </c:pt>
                <c:pt idx="79">
                  <c:v>147.74018005932925</c:v>
                </c:pt>
                <c:pt idx="80">
                  <c:v>124.29218633661687</c:v>
                </c:pt>
                <c:pt idx="81">
                  <c:v>109.39267444601086</c:v>
                </c:pt>
                <c:pt idx="82">
                  <c:v>102.61928087027513</c:v>
                </c:pt>
                <c:pt idx="83">
                  <c:v>100.37035961101236</c:v>
                </c:pt>
                <c:pt idx="84">
                  <c:v>99.779116270767744</c:v>
                </c:pt>
                <c:pt idx="85">
                  <c:v>99.605068637566504</c:v>
                </c:pt>
                <c:pt idx="86">
                  <c:v>99.505700102640148</c:v>
                </c:pt>
                <c:pt idx="87">
                  <c:v>99.417241879268843</c:v>
                </c:pt>
                <c:pt idx="88">
                  <c:v>99.331396665750958</c:v>
                </c:pt>
                <c:pt idx="89">
                  <c:v>99.247303378777929</c:v>
                </c:pt>
                <c:pt idx="90">
                  <c:v>99.164794627754318</c:v>
                </c:pt>
                <c:pt idx="91">
                  <c:v>99.083756291344983</c:v>
                </c:pt>
                <c:pt idx="92">
                  <c:v>99.004090822626665</c:v>
                </c:pt>
                <c:pt idx="93">
                  <c:v>98.925736740727899</c:v>
                </c:pt>
                <c:pt idx="94">
                  <c:v>98.848741501903561</c:v>
                </c:pt>
                <c:pt idx="95">
                  <c:v>98.773482702824239</c:v>
                </c:pt>
                <c:pt idx="96">
                  <c:v>98.701265595378615</c:v>
                </c:pt>
                <c:pt idx="97">
                  <c:v>98.635748782369859</c:v>
                </c:pt>
                <c:pt idx="98">
                  <c:v>98.585902826331662</c:v>
                </c:pt>
                <c:pt idx="99">
                  <c:v>98.571196823438001</c:v>
                </c:pt>
                <c:pt idx="100">
                  <c:v>98.628800020892285</c:v>
                </c:pt>
                <c:pt idx="101">
                  <c:v>98.820011777543684</c:v>
                </c:pt>
                <c:pt idx="102">
                  <c:v>99.228958623106692</c:v>
                </c:pt>
                <c:pt idx="103">
                  <c:v>99.943354138806939</c:v>
                </c:pt>
                <c:pt idx="104">
                  <c:v>101.01046508675735</c:v>
                </c:pt>
                <c:pt idx="105">
                  <c:v>102.37669071867802</c:v>
                </c:pt>
                <c:pt idx="106">
                  <c:v>103.84280141823317</c:v>
                </c:pt>
                <c:pt idx="107">
                  <c:v>105.08017398723186</c:v>
                </c:pt>
                <c:pt idx="108">
                  <c:v>105.73215381919729</c:v>
                </c:pt>
                <c:pt idx="109">
                  <c:v>105.56738564586566</c:v>
                </c:pt>
                <c:pt idx="110">
                  <c:v>104.59838476251016</c:v>
                </c:pt>
                <c:pt idx="111">
                  <c:v>103.08377093895449</c:v>
                </c:pt>
                <c:pt idx="112">
                  <c:v>101.40698964282932</c:v>
                </c:pt>
                <c:pt idx="113">
                  <c:v>99.909518262497343</c:v>
                </c:pt>
                <c:pt idx="114">
                  <c:v>98.778581718657406</c:v>
                </c:pt>
                <c:pt idx="115">
                  <c:v>98.035499820348136</c:v>
                </c:pt>
                <c:pt idx="116">
                  <c:v>97.597489093286129</c:v>
                </c:pt>
                <c:pt idx="117">
                  <c:v>97.353553328564686</c:v>
                </c:pt>
                <c:pt idx="118">
                  <c:v>97.212890462945751</c:v>
                </c:pt>
                <c:pt idx="119">
                  <c:v>97.118960431635273</c:v>
                </c:pt>
                <c:pt idx="120">
                  <c:v>97.043155750140656</c:v>
                </c:pt>
                <c:pt idx="121">
                  <c:v>96.973366178552695</c:v>
                </c:pt>
                <c:pt idx="122">
                  <c:v>96.905239044981101</c:v>
                </c:pt>
                <c:pt idx="123">
                  <c:v>96.837486106067232</c:v>
                </c:pt>
                <c:pt idx="124">
                  <c:v>96.770078949503542</c:v>
                </c:pt>
                <c:pt idx="125">
                  <c:v>96.704354647374302</c:v>
                </c:pt>
                <c:pt idx="126">
                  <c:v>96.645260478192512</c:v>
                </c:pt>
                <c:pt idx="127">
                  <c:v>96.60704882983265</c:v>
                </c:pt>
                <c:pt idx="128">
                  <c:v>96.622871415264967</c:v>
                </c:pt>
                <c:pt idx="129">
                  <c:v>96.753037931954879</c:v>
                </c:pt>
                <c:pt idx="130">
                  <c:v>97.076548969534713</c:v>
                </c:pt>
                <c:pt idx="131">
                  <c:v>97.647500005736717</c:v>
                </c:pt>
                <c:pt idx="132">
                  <c:v>98.421744318424771</c:v>
                </c:pt>
                <c:pt idx="133">
                  <c:v>99.20736340267041</c:v>
                </c:pt>
                <c:pt idx="134">
                  <c:v>99.712762634386976</c:v>
                </c:pt>
                <c:pt idx="135">
                  <c:v>99.700796597155104</c:v>
                </c:pt>
                <c:pt idx="136">
                  <c:v>99.14367600049269</c:v>
                </c:pt>
                <c:pt idx="137">
                  <c:v>98.243673958087101</c:v>
                </c:pt>
                <c:pt idx="138">
                  <c:v>97.299226056072243</c:v>
                </c:pt>
                <c:pt idx="139">
                  <c:v>96.535102785239474</c:v>
                </c:pt>
                <c:pt idx="140">
                  <c:v>96.024935347924384</c:v>
                </c:pt>
                <c:pt idx="141">
                  <c:v>95.726003465397341</c:v>
                </c:pt>
                <c:pt idx="142">
                  <c:v>95.556654654310478</c:v>
                </c:pt>
                <c:pt idx="143">
                  <c:v>95.449869261282231</c:v>
                </c:pt>
                <c:pt idx="144">
                  <c:v>95.367542887975517</c:v>
                </c:pt>
                <c:pt idx="145">
                  <c:v>95.293079916679005</c:v>
                </c:pt>
                <c:pt idx="146">
                  <c:v>95.220723442283543</c:v>
                </c:pt>
                <c:pt idx="147">
                  <c:v>95.148857314435588</c:v>
                </c:pt>
                <c:pt idx="148">
                  <c:v>95.077117892535526</c:v>
                </c:pt>
                <c:pt idx="149">
                  <c:v>95.005447445754484</c:v>
                </c:pt>
                <c:pt idx="150">
                  <c:v>94.933848367827181</c:v>
                </c:pt>
                <c:pt idx="151">
                  <c:v>94.862331508729298</c:v>
                </c:pt>
                <c:pt idx="152">
                  <c:v>94.790907285238887</c:v>
                </c:pt>
                <c:pt idx="153">
                  <c:v>94.71958445972686</c:v>
                </c:pt>
                <c:pt idx="154">
                  <c:v>94.648370068418572</c:v>
                </c:pt>
                <c:pt idx="155">
                  <c:v>94.577269509841699</c:v>
                </c:pt>
                <c:pt idx="156">
                  <c:v>94.506286665031453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106.52825463313532</c:v>
                </c:pt>
                <c:pt idx="4">
                  <c:v>106.66200383330761</c:v>
                </c:pt>
                <c:pt idx="5">
                  <c:v>106.79406033387357</c:v>
                </c:pt>
                <c:pt idx="6">
                  <c:v>106.92422239692993</c:v>
                </c:pt>
                <c:pt idx="7">
                  <c:v>107.05226795439887</c:v>
                </c:pt>
                <c:pt idx="8">
                  <c:v>107.17795313578598</c:v>
                </c:pt>
                <c:pt idx="9">
                  <c:v>107.30101080534709</c:v>
                </c:pt>
                <c:pt idx="10">
                  <c:v>107.42114913975352</c:v>
                </c:pt>
                <c:pt idx="11">
                  <c:v>107.53805028449938</c:v>
                </c:pt>
                <c:pt idx="12">
                  <c:v>107.65136913524833</c:v>
                </c:pt>
                <c:pt idx="13">
                  <c:v>107.76073229898667</c:v>
                </c:pt>
                <c:pt idx="14">
                  <c:v>107.86573729906472</c:v>
                </c:pt>
                <c:pt idx="15">
                  <c:v>107.96595209771642</c:v>
                </c:pt>
                <c:pt idx="16">
                  <c:v>108.06091501907194</c:v>
                </c:pt>
                <c:pt idx="17">
                  <c:v>108.1501351645128</c:v>
                </c:pt>
                <c:pt idx="18">
                  <c:v>108.23309341980821</c:v>
                </c:pt>
                <c:pt idx="19">
                  <c:v>108.30924415899094</c:v>
                </c:pt>
                <c:pt idx="20">
                  <c:v>108.37801775240521</c:v>
                </c:pt>
                <c:pt idx="21">
                  <c:v>108.43882398466262</c:v>
                </c:pt>
                <c:pt idx="22">
                  <c:v>108.49105648114589</c:v>
                </c:pt>
                <c:pt idx="23">
                  <c:v>108.53409822794139</c:v>
                </c:pt>
                <c:pt idx="24">
                  <c:v>108.56732824844948</c:v>
                </c:pt>
                <c:pt idx="25">
                  <c:v>108.59012946940716</c:v>
                </c:pt>
                <c:pt idx="26">
                  <c:v>108.60189776900775</c:v>
                </c:pt>
                <c:pt idx="27">
                  <c:v>108.6020521501152</c:v>
                </c:pt>
                <c:pt idx="28">
                  <c:v>108.59004592290162</c:v>
                </c:pt>
                <c:pt idx="29">
                  <c:v>108.56537871518263</c:v>
                </c:pt>
                <c:pt idx="30">
                  <c:v>108.52760905797533</c:v>
                </c:pt>
                <c:pt idx="31">
                  <c:v>108.4763672221936</c:v>
                </c:pt>
                <c:pt idx="32">
                  <c:v>108.4113679148613</c:v>
                </c:pt>
                <c:pt idx="33">
                  <c:v>108.33242238556835</c:v>
                </c:pt>
                <c:pt idx="34">
                  <c:v>108.23944945241273</c:v>
                </c:pt>
                <c:pt idx="35">
                  <c:v>108.13248493756663</c:v>
                </c:pt>
                <c:pt idx="36">
                  <c:v>108.01168901129991</c:v>
                </c:pt>
                <c:pt idx="37">
                  <c:v>107.87735098364195</c:v>
                </c:pt>
                <c:pt idx="38">
                  <c:v>107.72989115642433</c:v>
                </c:pt>
                <c:pt idx="39">
                  <c:v>107.5698594538879</c:v>
                </c:pt>
                <c:pt idx="40">
                  <c:v>107.39793068285127</c:v>
                </c:pt>
                <c:pt idx="41">
                  <c:v>107.21489642599428</c:v>
                </c:pt>
                <c:pt idx="42">
                  <c:v>107.02165373388507</c:v>
                </c:pt>
                <c:pt idx="43">
                  <c:v>106.81919094104671</c:v>
                </c:pt>
                <c:pt idx="44">
                  <c:v>106.60857107622158</c:v>
                </c:pt>
                <c:pt idx="45">
                  <c:v>106.39091345554205</c:v>
                </c:pt>
                <c:pt idx="46">
                  <c:v>106.16737413025587</c:v>
                </c:pt>
                <c:pt idx="47">
                  <c:v>105.93912590194687</c:v>
                </c:pt>
                <c:pt idx="48">
                  <c:v>105.70733861570325</c:v>
                </c:pt>
                <c:pt idx="49">
                  <c:v>105.47316039730592</c:v>
                </c:pt>
                <c:pt idx="50">
                  <c:v>105.23770041977296</c:v>
                </c:pt>
                <c:pt idx="51">
                  <c:v>105.0020136758467</c:v>
                </c:pt>
                <c:pt idx="52">
                  <c:v>104.76708810632284</c:v>
                </c:pt>
                <c:pt idx="53">
                  <c:v>104.53383430008049</c:v>
                </c:pt>
                <c:pt idx="54">
                  <c:v>104.30307785026703</c:v>
                </c:pt>
                <c:pt idx="55">
                  <c:v>104.0755543308036</c:v>
                </c:pt>
                <c:pt idx="56">
                  <c:v>103.85190675458691</c:v>
                </c:pt>
                <c:pt idx="57">
                  <c:v>103.63268529348402</c:v>
                </c:pt>
                <c:pt idx="58">
                  <c:v>103.41834898214327</c:v>
                </c:pt>
                <c:pt idx="59">
                  <c:v>103.20926909242158</c:v>
                </c:pt>
                <c:pt idx="60">
                  <c:v>103.00573385089547</c:v>
                </c:pt>
                <c:pt idx="61">
                  <c:v>102.80795417541871</c:v>
                </c:pt>
                <c:pt idx="62">
                  <c:v>102.61607012433532</c:v>
                </c:pt>
                <c:pt idx="63">
                  <c:v>102.43015777991877</c:v>
                </c:pt>
                <c:pt idx="64">
                  <c:v>102.25023632221321</c:v>
                </c:pt>
                <c:pt idx="65">
                  <c:v>102.07627508745557</c:v>
                </c:pt>
                <c:pt idx="66">
                  <c:v>101.90820044395988</c:v>
                </c:pt>
                <c:pt idx="67">
                  <c:v>101.7459023556616</c:v>
                </c:pt>
                <c:pt idx="68">
                  <c:v>101.58924053796278</c:v>
                </c:pt>
                <c:pt idx="69">
                  <c:v>101.43805014113973</c:v>
                </c:pt>
                <c:pt idx="70">
                  <c:v>101.29214692287738</c:v>
                </c:pt>
                <c:pt idx="71">
                  <c:v>101.15133189335387</c:v>
                </c:pt>
                <c:pt idx="72">
                  <c:v>101.0153954338475</c:v>
                </c:pt>
                <c:pt idx="73">
                  <c:v>100.88412090340147</c:v>
                </c:pt>
                <c:pt idx="74">
                  <c:v>100.75728775809328</c:v>
                </c:pt>
                <c:pt idx="75">
                  <c:v>100.63467421440338</c:v>
                </c:pt>
                <c:pt idx="76">
                  <c:v>100.51605949256262</c:v>
                </c:pt>
                <c:pt idx="77">
                  <c:v>100.40122567806179</c:v>
                </c:pt>
                <c:pt idx="78">
                  <c:v>100.28995924016762</c:v>
                </c:pt>
                <c:pt idx="79">
                  <c:v>100.18205224570357</c:v>
                </c:pt>
                <c:pt idx="80">
                  <c:v>100.07730330485296</c:v>
                </c:pt>
                <c:pt idx="81">
                  <c:v>99.975518283608494</c:v>
                </c:pt>
                <c:pt idx="82">
                  <c:v>99.876510814955665</c:v>
                </c:pt>
                <c:pt idx="83">
                  <c:v>99.780102638117441</c:v>
                </c:pt>
                <c:pt idx="84">
                  <c:v>99.686123792345398</c:v>
                </c:pt>
                <c:pt idx="85">
                  <c:v>99.594412688922617</c:v>
                </c:pt>
                <c:pt idx="86">
                  <c:v>99.504816082320943</c:v>
                </c:pt>
                <c:pt idx="87">
                  <c:v>99.417188958882008</c:v>
                </c:pt>
                <c:pt idx="88">
                  <c:v>99.331394359001592</c:v>
                </c:pt>
                <c:pt idx="89">
                  <c:v>99.247303146605987</c:v>
                </c:pt>
                <c:pt idx="90">
                  <c:v>99.164793737727749</c:v>
                </c:pt>
                <c:pt idx="91">
                  <c:v>99.083751798213598</c:v>
                </c:pt>
                <c:pt idx="92">
                  <c:v>99.004069919023181</c:v>
                </c:pt>
                <c:pt idx="93">
                  <c:v>98.925647276195704</c:v>
                </c:pt>
                <c:pt idx="94">
                  <c:v>98.848389281356816</c:v>
                </c:pt>
                <c:pt idx="95">
                  <c:v>98.772207227600063</c:v>
                </c:pt>
                <c:pt idx="96">
                  <c:v>98.697017934689896</c:v>
                </c:pt>
                <c:pt idx="97">
                  <c:v>98.6227433967846</c:v>
                </c:pt>
                <c:pt idx="98">
                  <c:v>98.549310435253446</c:v>
                </c:pt>
                <c:pt idx="99">
                  <c:v>98.476650358653373</c:v>
                </c:pt>
                <c:pt idx="100">
                  <c:v>98.404698631522791</c:v>
                </c:pt>
                <c:pt idx="101">
                  <c:v>98.333394553337428</c:v>
                </c:pt>
                <c:pt idx="102">
                  <c:v>98.26268094874375</c:v>
                </c:pt>
                <c:pt idx="103">
                  <c:v>98.19250387003504</c:v>
                </c:pt>
                <c:pt idx="104">
                  <c:v>98.122812312753126</c:v>
                </c:pt>
                <c:pt idx="105">
                  <c:v>98.053557945281284</c:v>
                </c:pt>
                <c:pt idx="106">
                  <c:v>97.984694853333551</c:v>
                </c:pt>
                <c:pt idx="107">
                  <c:v>97.916179300333454</c:v>
                </c:pt>
                <c:pt idx="108">
                  <c:v>97.847969504806542</c:v>
                </c:pt>
                <c:pt idx="109">
                  <c:v>97.780025436072989</c:v>
                </c:pt>
                <c:pt idx="110">
                  <c:v>97.712308629710478</c:v>
                </c:pt>
                <c:pt idx="111">
                  <c:v>97.644782024445163</c:v>
                </c:pt>
                <c:pt idx="112">
                  <c:v>97.577409822308354</c:v>
                </c:pt>
                <c:pt idx="113">
                  <c:v>97.510157374040631</c:v>
                </c:pt>
                <c:pt idx="114">
                  <c:v>97.44299109181533</c:v>
                </c:pt>
                <c:pt idx="115">
                  <c:v>97.375878391356821</c:v>
                </c:pt>
                <c:pt idx="116">
                  <c:v>97.308787665420255</c:v>
                </c:pt>
                <c:pt idx="117">
                  <c:v>97.241688290340846</c:v>
                </c:pt>
                <c:pt idx="118">
                  <c:v>97.174550666928695</c:v>
                </c:pt>
                <c:pt idx="119">
                  <c:v>97.107346296347487</c:v>
                </c:pt>
                <c:pt idx="120">
                  <c:v>97.040047890757748</c:v>
                </c:pt>
                <c:pt idx="121">
                  <c:v>96.972629517418014</c:v>
                </c:pt>
                <c:pt idx="122">
                  <c:v>96.90506677363588</c:v>
                </c:pt>
                <c:pt idx="123">
                  <c:v>96.837336988473425</c:v>
                </c:pt>
                <c:pt idx="124">
                  <c:v>96.769419445498912</c:v>
                </c:pt>
                <c:pt idx="125">
                  <c:v>96.701295619224709</c:v>
                </c:pt>
                <c:pt idx="126">
                  <c:v>96.632949416286607</c:v>
                </c:pt>
                <c:pt idx="127">
                  <c:v>96.564367411040323</c:v>
                </c:pt>
                <c:pt idx="128">
                  <c:v>96.495539064215777</c:v>
                </c:pt>
                <c:pt idx="129">
                  <c:v>96.426456912726678</c:v>
                </c:pt>
                <c:pt idx="130">
                  <c:v>96.357116718807902</c:v>
                </c:pt>
                <c:pt idx="131">
                  <c:v>96.287517567439963</c:v>
                </c:pt>
                <c:pt idx="132">
                  <c:v>96.217661902561233</c:v>
                </c:pt>
                <c:pt idx="133">
                  <c:v>96.147555494840361</c:v>
                </c:pt>
                <c:pt idx="134">
                  <c:v>96.077207336691998</c:v>
                </c:pt>
                <c:pt idx="135">
                  <c:v>96.006629463599523</c:v>
                </c:pt>
                <c:pt idx="136">
                  <c:v>95.935836704436539</c:v>
                </c:pt>
                <c:pt idx="137">
                  <c:v>95.864846367088546</c:v>
                </c:pt>
                <c:pt idx="138">
                  <c:v>95.793677868990272</c:v>
                </c:pt>
                <c:pt idx="139">
                  <c:v>95.722352324953363</c:v>
                </c:pt>
                <c:pt idx="140">
                  <c:v>95.650892106651611</c:v>
                </c:pt>
                <c:pt idx="141">
                  <c:v>95.579320389215439</c:v>
                </c:pt>
                <c:pt idx="142">
                  <c:v>95.507660700509177</c:v>
                </c:pt>
                <c:pt idx="143">
                  <c:v>95.435936487856907</c:v>
                </c:pt>
                <c:pt idx="144">
                  <c:v>95.364170715359137</c:v>
                </c:pt>
                <c:pt idx="145">
                  <c:v>95.292385502681952</c:v>
                </c:pt>
                <c:pt idx="146">
                  <c:v>95.220601813515515</c:v>
                </c:pt>
                <c:pt idx="147">
                  <c:v>95.148839199024962</c:v>
                </c:pt>
                <c:pt idx="148">
                  <c:v>95.077115598765403</c:v>
                </c:pt>
                <c:pt idx="149">
                  <c:v>95.005447198896547</c:v>
                </c:pt>
                <c:pt idx="150">
                  <c:v>94.933848345250809</c:v>
                </c:pt>
                <c:pt idx="151">
                  <c:v>94.862331506975039</c:v>
                </c:pt>
                <c:pt idx="152">
                  <c:v>94.790907285123097</c:v>
                </c:pt>
                <c:pt idx="153">
                  <c:v>94.719584459720366</c:v>
                </c:pt>
                <c:pt idx="154">
                  <c:v>94.648370068418259</c:v>
                </c:pt>
                <c:pt idx="155">
                  <c:v>94.577269509841685</c:v>
                </c:pt>
                <c:pt idx="156">
                  <c:v>94.506286665031453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106.98399999999999</c:v>
                </c:pt>
                <c:pt idx="1">
                  <c:v>107.492</c:v>
                </c:pt>
                <c:pt idx="2">
                  <c:v>108.721</c:v>
                </c:pt>
                <c:pt idx="3">
                  <c:v>107.902</c:v>
                </c:pt>
                <c:pt idx="4">
                  <c:v>108.47499999999999</c:v>
                </c:pt>
                <c:pt idx="5">
                  <c:v>108.279</c:v>
                </c:pt>
                <c:pt idx="6">
                  <c:v>109.541</c:v>
                </c:pt>
                <c:pt idx="7">
                  <c:v>108.541</c:v>
                </c:pt>
                <c:pt idx="8">
                  <c:v>109.934</c:v>
                </c:pt>
                <c:pt idx="9">
                  <c:v>107.18</c:v>
                </c:pt>
                <c:pt idx="10">
                  <c:v>105.295</c:v>
                </c:pt>
                <c:pt idx="11">
                  <c:v>109.721</c:v>
                </c:pt>
                <c:pt idx="12">
                  <c:v>109.131</c:v>
                </c:pt>
                <c:pt idx="13">
                  <c:v>107.738</c:v>
                </c:pt>
                <c:pt idx="14">
                  <c:v>108.934</c:v>
                </c:pt>
                <c:pt idx="15">
                  <c:v>109.377</c:v>
                </c:pt>
                <c:pt idx="16">
                  <c:v>107.869</c:v>
                </c:pt>
                <c:pt idx="17">
                  <c:v>109.21299999999999</c:v>
                </c:pt>
                <c:pt idx="18">
                  <c:v>107.492</c:v>
                </c:pt>
                <c:pt idx="19">
                  <c:v>105.852</c:v>
                </c:pt>
                <c:pt idx="20">
                  <c:v>109.08199999999999</c:v>
                </c:pt>
                <c:pt idx="21">
                  <c:v>106.08199999999999</c:v>
                </c:pt>
                <c:pt idx="22">
                  <c:v>105.852</c:v>
                </c:pt>
                <c:pt idx="23">
                  <c:v>106.91800000000001</c:v>
                </c:pt>
                <c:pt idx="24">
                  <c:v>108.557</c:v>
                </c:pt>
                <c:pt idx="25">
                  <c:v>105.279</c:v>
                </c:pt>
                <c:pt idx="26">
                  <c:v>107.01600000000001</c:v>
                </c:pt>
                <c:pt idx="27">
                  <c:v>109.78700000000001</c:v>
                </c:pt>
                <c:pt idx="28">
                  <c:v>108.623</c:v>
                </c:pt>
                <c:pt idx="29">
                  <c:v>109.967</c:v>
                </c:pt>
                <c:pt idx="30">
                  <c:v>108.852</c:v>
                </c:pt>
                <c:pt idx="31">
                  <c:v>112.21299999999999</c:v>
                </c:pt>
                <c:pt idx="32">
                  <c:v>109.164</c:v>
                </c:pt>
                <c:pt idx="33">
                  <c:v>109.78700000000001</c:v>
                </c:pt>
                <c:pt idx="34">
                  <c:v>109.68899999999999</c:v>
                </c:pt>
                <c:pt idx="35">
                  <c:v>111.492</c:v>
                </c:pt>
                <c:pt idx="36">
                  <c:v>111.803</c:v>
                </c:pt>
                <c:pt idx="37">
                  <c:v>111.01600000000001</c:v>
                </c:pt>
                <c:pt idx="38">
                  <c:v>112.426</c:v>
                </c:pt>
                <c:pt idx="39">
                  <c:v>111.65600000000001</c:v>
                </c:pt>
                <c:pt idx="40">
                  <c:v>112.78700000000001</c:v>
                </c:pt>
                <c:pt idx="41">
                  <c:v>113.04900000000001</c:v>
                </c:pt>
                <c:pt idx="42">
                  <c:v>113.65600000000001</c:v>
                </c:pt>
                <c:pt idx="43">
                  <c:v>112.82</c:v>
                </c:pt>
                <c:pt idx="44">
                  <c:v>117.77</c:v>
                </c:pt>
                <c:pt idx="45">
                  <c:v>122.262</c:v>
                </c:pt>
                <c:pt idx="46">
                  <c:v>126.131</c:v>
                </c:pt>
                <c:pt idx="47">
                  <c:v>131.88499999999999</c:v>
                </c:pt>
                <c:pt idx="48">
                  <c:v>144.066</c:v>
                </c:pt>
                <c:pt idx="49">
                  <c:v>160.541</c:v>
                </c:pt>
                <c:pt idx="50">
                  <c:v>179.03299999999999</c:v>
                </c:pt>
                <c:pt idx="51">
                  <c:v>197.82</c:v>
                </c:pt>
                <c:pt idx="52">
                  <c:v>211.63900000000001</c:v>
                </c:pt>
                <c:pt idx="53">
                  <c:v>222.148</c:v>
                </c:pt>
                <c:pt idx="54">
                  <c:v>228.50800000000001</c:v>
                </c:pt>
                <c:pt idx="55">
                  <c:v>230.65600000000001</c:v>
                </c:pt>
                <c:pt idx="56">
                  <c:v>231.90199999999999</c:v>
                </c:pt>
                <c:pt idx="57">
                  <c:v>227.77</c:v>
                </c:pt>
                <c:pt idx="58">
                  <c:v>219.066</c:v>
                </c:pt>
                <c:pt idx="59">
                  <c:v>197.47499999999999</c:v>
                </c:pt>
                <c:pt idx="60">
                  <c:v>152.96700000000001</c:v>
                </c:pt>
                <c:pt idx="61">
                  <c:v>116.541</c:v>
                </c:pt>
                <c:pt idx="62">
                  <c:v>106.11499999999999</c:v>
                </c:pt>
                <c:pt idx="63">
                  <c:v>103.902</c:v>
                </c:pt>
                <c:pt idx="64">
                  <c:v>105.902</c:v>
                </c:pt>
                <c:pt idx="65">
                  <c:v>106.11499999999999</c:v>
                </c:pt>
                <c:pt idx="66">
                  <c:v>112.78700000000001</c:v>
                </c:pt>
                <c:pt idx="67">
                  <c:v>116.967</c:v>
                </c:pt>
                <c:pt idx="68">
                  <c:v>126.443</c:v>
                </c:pt>
                <c:pt idx="69">
                  <c:v>140.96700000000001</c:v>
                </c:pt>
                <c:pt idx="70">
                  <c:v>154.459</c:v>
                </c:pt>
                <c:pt idx="71">
                  <c:v>170.607</c:v>
                </c:pt>
                <c:pt idx="72">
                  <c:v>181.066</c:v>
                </c:pt>
                <c:pt idx="73">
                  <c:v>188.18</c:v>
                </c:pt>
                <c:pt idx="74">
                  <c:v>195.62299999999999</c:v>
                </c:pt>
                <c:pt idx="75">
                  <c:v>198.066</c:v>
                </c:pt>
                <c:pt idx="76">
                  <c:v>197.95099999999999</c:v>
                </c:pt>
                <c:pt idx="77">
                  <c:v>192.279</c:v>
                </c:pt>
                <c:pt idx="78">
                  <c:v>174.77</c:v>
                </c:pt>
                <c:pt idx="79">
                  <c:v>140.36099999999999</c:v>
                </c:pt>
                <c:pt idx="80">
                  <c:v>106.934</c:v>
                </c:pt>
                <c:pt idx="81">
                  <c:v>98.245999999999995</c:v>
                </c:pt>
                <c:pt idx="82">
                  <c:v>98.164000000000001</c:v>
                </c:pt>
                <c:pt idx="83">
                  <c:v>99.328000000000003</c:v>
                </c:pt>
                <c:pt idx="84">
                  <c:v>98.311000000000007</c:v>
                </c:pt>
                <c:pt idx="85">
                  <c:v>98.361000000000004</c:v>
                </c:pt>
                <c:pt idx="86">
                  <c:v>99.016000000000005</c:v>
                </c:pt>
                <c:pt idx="87">
                  <c:v>99.278999999999996</c:v>
                </c:pt>
                <c:pt idx="88">
                  <c:v>99.869</c:v>
                </c:pt>
                <c:pt idx="89">
                  <c:v>100.91800000000001</c:v>
                </c:pt>
                <c:pt idx="90">
                  <c:v>99.41</c:v>
                </c:pt>
                <c:pt idx="91">
                  <c:v>98.328000000000003</c:v>
                </c:pt>
                <c:pt idx="92">
                  <c:v>100.59</c:v>
                </c:pt>
                <c:pt idx="93">
                  <c:v>100.52500000000001</c:v>
                </c:pt>
                <c:pt idx="94">
                  <c:v>100.23</c:v>
                </c:pt>
                <c:pt idx="95">
                  <c:v>101.08199999999999</c:v>
                </c:pt>
                <c:pt idx="96">
                  <c:v>101.78700000000001</c:v>
                </c:pt>
                <c:pt idx="97">
                  <c:v>99.540999999999997</c:v>
                </c:pt>
                <c:pt idx="98">
                  <c:v>98.738</c:v>
                </c:pt>
                <c:pt idx="99">
                  <c:v>99.033000000000001</c:v>
                </c:pt>
                <c:pt idx="100">
                  <c:v>101.23</c:v>
                </c:pt>
                <c:pt idx="101">
                  <c:v>99.885000000000005</c:v>
                </c:pt>
                <c:pt idx="102">
                  <c:v>100.508</c:v>
                </c:pt>
                <c:pt idx="103">
                  <c:v>100.836</c:v>
                </c:pt>
                <c:pt idx="104">
                  <c:v>100.11499999999999</c:v>
                </c:pt>
                <c:pt idx="105">
                  <c:v>105.393</c:v>
                </c:pt>
                <c:pt idx="106">
                  <c:v>105.91800000000001</c:v>
                </c:pt>
                <c:pt idx="107">
                  <c:v>107.623</c:v>
                </c:pt>
                <c:pt idx="108">
                  <c:v>111.066</c:v>
                </c:pt>
                <c:pt idx="109">
                  <c:v>110.639</c:v>
                </c:pt>
                <c:pt idx="110">
                  <c:v>111.08199999999999</c:v>
                </c:pt>
                <c:pt idx="111">
                  <c:v>107</c:v>
                </c:pt>
                <c:pt idx="112">
                  <c:v>102.557</c:v>
                </c:pt>
                <c:pt idx="113">
                  <c:v>100.131</c:v>
                </c:pt>
                <c:pt idx="114">
                  <c:v>99.902000000000001</c:v>
                </c:pt>
                <c:pt idx="115">
                  <c:v>97.869</c:v>
                </c:pt>
                <c:pt idx="116">
                  <c:v>97.097999999999999</c:v>
                </c:pt>
                <c:pt idx="117">
                  <c:v>95.507999999999996</c:v>
                </c:pt>
                <c:pt idx="118">
                  <c:v>96.638999999999996</c:v>
                </c:pt>
                <c:pt idx="119">
                  <c:v>98.557000000000002</c:v>
                </c:pt>
                <c:pt idx="120">
                  <c:v>97.754000000000005</c:v>
                </c:pt>
                <c:pt idx="121">
                  <c:v>96.852000000000004</c:v>
                </c:pt>
                <c:pt idx="122">
                  <c:v>98.033000000000001</c:v>
                </c:pt>
                <c:pt idx="123">
                  <c:v>97.82</c:v>
                </c:pt>
                <c:pt idx="124">
                  <c:v>97.097999999999999</c:v>
                </c:pt>
                <c:pt idx="125">
                  <c:v>94.966999999999999</c:v>
                </c:pt>
                <c:pt idx="126">
                  <c:v>94.081999999999994</c:v>
                </c:pt>
                <c:pt idx="127">
                  <c:v>96.295000000000002</c:v>
                </c:pt>
                <c:pt idx="128">
                  <c:v>98.245999999999995</c:v>
                </c:pt>
                <c:pt idx="129">
                  <c:v>97.016000000000005</c:v>
                </c:pt>
                <c:pt idx="130">
                  <c:v>97.23</c:v>
                </c:pt>
                <c:pt idx="131">
                  <c:v>96.885000000000005</c:v>
                </c:pt>
                <c:pt idx="132">
                  <c:v>99.59</c:v>
                </c:pt>
                <c:pt idx="133">
                  <c:v>99.23</c:v>
                </c:pt>
                <c:pt idx="134">
                  <c:v>102.23</c:v>
                </c:pt>
                <c:pt idx="135">
                  <c:v>103.18</c:v>
                </c:pt>
                <c:pt idx="136">
                  <c:v>102.721</c:v>
                </c:pt>
                <c:pt idx="137">
                  <c:v>100.78700000000001</c:v>
                </c:pt>
                <c:pt idx="138">
                  <c:v>99.59</c:v>
                </c:pt>
                <c:pt idx="139">
                  <c:v>96.197000000000003</c:v>
                </c:pt>
                <c:pt idx="140">
                  <c:v>95.197000000000003</c:v>
                </c:pt>
                <c:pt idx="141">
                  <c:v>93.459000000000003</c:v>
                </c:pt>
                <c:pt idx="142">
                  <c:v>94.376999999999995</c:v>
                </c:pt>
                <c:pt idx="143">
                  <c:v>94.787000000000006</c:v>
                </c:pt>
                <c:pt idx="144">
                  <c:v>95.557000000000002</c:v>
                </c:pt>
                <c:pt idx="145">
                  <c:v>94.754000000000005</c:v>
                </c:pt>
                <c:pt idx="146">
                  <c:v>95.638999999999996</c:v>
                </c:pt>
                <c:pt idx="147">
                  <c:v>93.41</c:v>
                </c:pt>
                <c:pt idx="148">
                  <c:v>94.442999999999998</c:v>
                </c:pt>
                <c:pt idx="149">
                  <c:v>93.245999999999995</c:v>
                </c:pt>
                <c:pt idx="150">
                  <c:v>95.41</c:v>
                </c:pt>
                <c:pt idx="151">
                  <c:v>94.902000000000001</c:v>
                </c:pt>
                <c:pt idx="152">
                  <c:v>94.23</c:v>
                </c:pt>
                <c:pt idx="153">
                  <c:v>93.885000000000005</c:v>
                </c:pt>
                <c:pt idx="154">
                  <c:v>94.557000000000002</c:v>
                </c:pt>
                <c:pt idx="155">
                  <c:v>93.361000000000004</c:v>
                </c:pt>
                <c:pt idx="156">
                  <c:v>93.081999999999994</c:v>
                </c:pt>
                <c:pt idx="157">
                  <c:v>94.295000000000002</c:v>
                </c:pt>
                <c:pt idx="158">
                  <c:v>95.918000000000006</c:v>
                </c:pt>
                <c:pt idx="159">
                  <c:v>94.656000000000006</c:v>
                </c:pt>
                <c:pt idx="160">
                  <c:v>93.426000000000002</c:v>
                </c:pt>
                <c:pt idx="161">
                  <c:v>93.525000000000006</c:v>
                </c:pt>
                <c:pt idx="162">
                  <c:v>92.82</c:v>
                </c:pt>
                <c:pt idx="163">
                  <c:v>92.623000000000005</c:v>
                </c:pt>
                <c:pt idx="164">
                  <c:v>94.442999999999998</c:v>
                </c:pt>
                <c:pt idx="165">
                  <c:v>95.033000000000001</c:v>
                </c:pt>
                <c:pt idx="166">
                  <c:v>92.343999999999994</c:v>
                </c:pt>
                <c:pt idx="167">
                  <c:v>93.033000000000001</c:v>
                </c:pt>
                <c:pt idx="168">
                  <c:v>93.787000000000006</c:v>
                </c:pt>
                <c:pt idx="169">
                  <c:v>93.573999999999998</c:v>
                </c:pt>
                <c:pt idx="170">
                  <c:v>93</c:v>
                </c:pt>
                <c:pt idx="171">
                  <c:v>93.393000000000001</c:v>
                </c:pt>
                <c:pt idx="172">
                  <c:v>92</c:v>
                </c:pt>
                <c:pt idx="173">
                  <c:v>95.82</c:v>
                </c:pt>
                <c:pt idx="174">
                  <c:v>95.081999999999994</c:v>
                </c:pt>
                <c:pt idx="175">
                  <c:v>95.049000000000007</c:v>
                </c:pt>
                <c:pt idx="176">
                  <c:v>93.983999999999995</c:v>
                </c:pt>
                <c:pt idx="177">
                  <c:v>93.426000000000002</c:v>
                </c:pt>
                <c:pt idx="178">
                  <c:v>90.245999999999995</c:v>
                </c:pt>
                <c:pt idx="179">
                  <c:v>91.557000000000002</c:v>
                </c:pt>
                <c:pt idx="180">
                  <c:v>91.41</c:v>
                </c:pt>
                <c:pt idx="181">
                  <c:v>91.606999999999999</c:v>
                </c:pt>
                <c:pt idx="182">
                  <c:v>92.787000000000006</c:v>
                </c:pt>
                <c:pt idx="183">
                  <c:v>92.245999999999995</c:v>
                </c:pt>
                <c:pt idx="184">
                  <c:v>93.23</c:v>
                </c:pt>
                <c:pt idx="185">
                  <c:v>92.164000000000001</c:v>
                </c:pt>
                <c:pt idx="186">
                  <c:v>94.131</c:v>
                </c:pt>
                <c:pt idx="187">
                  <c:v>91.212999999999994</c:v>
                </c:pt>
                <c:pt idx="188">
                  <c:v>93.097999999999999</c:v>
                </c:pt>
                <c:pt idx="189">
                  <c:v>91.623000000000005</c:v>
                </c:pt>
                <c:pt idx="190">
                  <c:v>93.343999999999994</c:v>
                </c:pt>
                <c:pt idx="191">
                  <c:v>93.033000000000001</c:v>
                </c:pt>
                <c:pt idx="192">
                  <c:v>92.573999999999998</c:v>
                </c:pt>
                <c:pt idx="193">
                  <c:v>93.738</c:v>
                </c:pt>
                <c:pt idx="194">
                  <c:v>92.212999999999994</c:v>
                </c:pt>
                <c:pt idx="195">
                  <c:v>93.606999999999999</c:v>
                </c:pt>
                <c:pt idx="196">
                  <c:v>90.361000000000004</c:v>
                </c:pt>
                <c:pt idx="197">
                  <c:v>91.474999999999994</c:v>
                </c:pt>
                <c:pt idx="198">
                  <c:v>89.738</c:v>
                </c:pt>
                <c:pt idx="199">
                  <c:v>93.262</c:v>
                </c:pt>
                <c:pt idx="200">
                  <c:v>92.147999999999996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107.04438114786906</c:v>
                </c:pt>
                <c:pt idx="6">
                  <c:v>107.14632962429685</c:v>
                </c:pt>
                <c:pt idx="7">
                  <c:v>107.24685633556876</c:v>
                </c:pt>
                <c:pt idx="8">
                  <c:v>107.34578177818307</c:v>
                </c:pt>
                <c:pt idx="9">
                  <c:v>107.4429079969716</c:v>
                </c:pt>
                <c:pt idx="10">
                  <c:v>107.53801729450832</c:v>
                </c:pt>
                <c:pt idx="11">
                  <c:v>107.63087097123781</c:v>
                </c:pt>
                <c:pt idx="12">
                  <c:v>107.72120812986316</c:v>
                </c:pt>
                <c:pt idx="13">
                  <c:v>107.8087445850006</c:v>
                </c:pt>
                <c:pt idx="14">
                  <c:v>107.89317192782481</c:v>
                </c:pt>
                <c:pt idx="15">
                  <c:v>107.97415680601866</c:v>
                </c:pt>
                <c:pt idx="16">
                  <c:v>108.05134049324317</c:v>
                </c:pt>
                <c:pt idx="17">
                  <c:v>108.12433884264483</c:v>
                </c:pt>
                <c:pt idx="18">
                  <c:v>108.19274275201666</c:v>
                </c:pt>
                <c:pt idx="19">
                  <c:v>108.2561193267247</c:v>
                </c:pt>
                <c:pt idx="20">
                  <c:v>108.31401403422835</c:v>
                </c:pt>
                <c:pt idx="21">
                  <c:v>108.36595434407758</c:v>
                </c:pt>
                <c:pt idx="22">
                  <c:v>108.41145571441774</c:v>
                </c:pt>
                <c:pt idx="23">
                  <c:v>108.45003144409081</c:v>
                </c:pt>
                <c:pt idx="24">
                  <c:v>108.48120905355141</c:v>
                </c:pt>
                <c:pt idx="25">
                  <c:v>108.50455777889158</c:v>
                </c:pt>
                <c:pt idx="26">
                  <c:v>108.51973486694622</c:v>
                </c:pt>
                <c:pt idx="27">
                  <c:v>108.52656316546323</c:v>
                </c:pt>
                <c:pt idx="28">
                  <c:v>108.52515960035397</c:v>
                </c:pt>
                <c:pt idx="29">
                  <c:v>108.51614406120795</c:v>
                </c:pt>
                <c:pt idx="30">
                  <c:v>108.50097123025601</c:v>
                </c:pt>
                <c:pt idx="31">
                  <c:v>108.48244357646013</c:v>
                </c:pt>
                <c:pt idx="32">
                  <c:v>108.46548048700596</c:v>
                </c:pt>
                <c:pt idx="33">
                  <c:v>108.45823289333407</c:v>
                </c:pt>
                <c:pt idx="34">
                  <c:v>108.47363894129462</c:v>
                </c:pt>
                <c:pt idx="35">
                  <c:v>108.53150576630324</c:v>
                </c:pt>
                <c:pt idx="36">
                  <c:v>108.66116452671014</c:v>
                </c:pt>
                <c:pt idx="37">
                  <c:v>108.90466904053557</c:v>
                </c:pt>
                <c:pt idx="38">
                  <c:v>109.32038336079843</c:v>
                </c:pt>
                <c:pt idx="39">
                  <c:v>109.98662766612183</c:v>
                </c:pt>
                <c:pt idx="40">
                  <c:v>111.00483407616791</c:v>
                </c:pt>
                <c:pt idx="41">
                  <c:v>112.50143054191199</c:v>
                </c:pt>
                <c:pt idx="42">
                  <c:v>114.62746783840751</c:v>
                </c:pt>
                <c:pt idx="43">
                  <c:v>117.55489630481398</c:v>
                </c:pt>
                <c:pt idx="44">
                  <c:v>121.46845999827255</c:v>
                </c:pt>
                <c:pt idx="45">
                  <c:v>126.55247569067841</c:v>
                </c:pt>
                <c:pt idx="46">
                  <c:v>132.97234483145982</c:v>
                </c:pt>
                <c:pt idx="47">
                  <c:v>140.85149930967981</c:v>
                </c:pt>
                <c:pt idx="48">
                  <c:v>150.24552715313143</c:v>
                </c:pt>
                <c:pt idx="49">
                  <c:v>161.1163045419741</c:v>
                </c:pt>
                <c:pt idx="50">
                  <c:v>173.30983256985198</c:v>
                </c:pt>
                <c:pt idx="51">
                  <c:v>186.54159165747487</c:v>
                </c:pt>
                <c:pt idx="52">
                  <c:v>200.38969470842633</c:v>
                </c:pt>
                <c:pt idx="53">
                  <c:v>214.2740639777484</c:v>
                </c:pt>
                <c:pt idx="54">
                  <c:v>227.31806412778698</c:v>
                </c:pt>
                <c:pt idx="55">
                  <c:v>237.85783502372357</c:v>
                </c:pt>
                <c:pt idx="56">
                  <c:v>242.58166031802023</c:v>
                </c:pt>
                <c:pt idx="57">
                  <c:v>236.52560086100164</c:v>
                </c:pt>
                <c:pt idx="58">
                  <c:v>216.13465814446414</c:v>
                </c:pt>
                <c:pt idx="59">
                  <c:v>184.33708437109917</c:v>
                </c:pt>
                <c:pt idx="60">
                  <c:v>151.11362437945752</c:v>
                </c:pt>
                <c:pt idx="61">
                  <c:v>126.4956029737846</c:v>
                </c:pt>
                <c:pt idx="62">
                  <c:v>113.65118469628489</c:v>
                </c:pt>
                <c:pt idx="63">
                  <c:v>109.56653295425966</c:v>
                </c:pt>
                <c:pt idx="64">
                  <c:v>110.07824840409101</c:v>
                </c:pt>
                <c:pt idx="65">
                  <c:v>112.79750801398454</c:v>
                </c:pt>
                <c:pt idx="66">
                  <c:v>116.98846738038831</c:v>
                </c:pt>
                <c:pt idx="67">
                  <c:v>122.62528834781993</c:v>
                </c:pt>
                <c:pt idx="68">
                  <c:v>129.82877206945454</c:v>
                </c:pt>
                <c:pt idx="69">
                  <c:v>138.65921371375461</c:v>
                </c:pt>
                <c:pt idx="70">
                  <c:v>149.03947650003695</c:v>
                </c:pt>
                <c:pt idx="71">
                  <c:v>160.71426615036549</c:v>
                </c:pt>
                <c:pt idx="72">
                  <c:v>173.22709511182967</c:v>
                </c:pt>
                <c:pt idx="73">
                  <c:v>185.88264653833835</c:v>
                </c:pt>
                <c:pt idx="74">
                  <c:v>197.5174925463275</c:v>
                </c:pt>
                <c:pt idx="75">
                  <c:v>205.69912085627237</c:v>
                </c:pt>
                <c:pt idx="76">
                  <c:v>205.72569485903398</c:v>
                </c:pt>
                <c:pt idx="77">
                  <c:v>192.34566102189291</c:v>
                </c:pt>
                <c:pt idx="78">
                  <c:v>166.11138489759526</c:v>
                </c:pt>
                <c:pt idx="79">
                  <c:v>136.78138308010324</c:v>
                </c:pt>
                <c:pt idx="80">
                  <c:v>115.47235568341208</c:v>
                </c:pt>
                <c:pt idx="81">
                  <c:v>105.09106917405472</c:v>
                </c:pt>
                <c:pt idx="82">
                  <c:v>101.63046359385702</c:v>
                </c:pt>
                <c:pt idx="83">
                  <c:v>100.78574553237426</c:v>
                </c:pt>
                <c:pt idx="84">
                  <c:v>100.5722965924034</c:v>
                </c:pt>
                <c:pt idx="85">
                  <c:v>100.45983318253128</c:v>
                </c:pt>
                <c:pt idx="86">
                  <c:v>100.35942918104004</c:v>
                </c:pt>
                <c:pt idx="87">
                  <c:v>100.26133376897353</c:v>
                </c:pt>
                <c:pt idx="88">
                  <c:v>100.1647498284497</c:v>
                </c:pt>
                <c:pt idx="89">
                  <c:v>100.0695416128985</c:v>
                </c:pt>
                <c:pt idx="90">
                  <c:v>99.975610509844316</c:v>
                </c:pt>
                <c:pt idx="91">
                  <c:v>99.8828646945868</c:v>
                </c:pt>
                <c:pt idx="92">
                  <c:v>99.791220262023941</c:v>
                </c:pt>
                <c:pt idx="93">
                  <c:v>99.700611352131205</c:v>
                </c:pt>
                <c:pt idx="94">
                  <c:v>99.611031122603833</c:v>
                </c:pt>
                <c:pt idx="95">
                  <c:v>99.52267768012976</c:v>
                </c:pt>
                <c:pt idx="96">
                  <c:v>99.436414737279819</c:v>
                </c:pt>
                <c:pt idx="97">
                  <c:v>99.35505382624919</c:v>
                </c:pt>
                <c:pt idx="98">
                  <c:v>99.286466556796839</c:v>
                </c:pt>
                <c:pt idx="99">
                  <c:v>99.250043020616658</c:v>
                </c:pt>
                <c:pt idx="100">
                  <c:v>99.287714515616585</c:v>
                </c:pt>
                <c:pt idx="101">
                  <c:v>99.478022753446254</c:v>
                </c:pt>
                <c:pt idx="102">
                  <c:v>99.944982128336363</c:v>
                </c:pt>
                <c:pt idx="103">
                  <c:v>100.84427612498149</c:v>
                </c:pt>
                <c:pt idx="104">
                  <c:v>102.30625236101453</c:v>
                </c:pt>
                <c:pt idx="105">
                  <c:v>104.33269078409226</c:v>
                </c:pt>
                <c:pt idx="106">
                  <c:v>106.68835773022309</c:v>
                </c:pt>
                <c:pt idx="107">
                  <c:v>108.87392236172521</c:v>
                </c:pt>
                <c:pt idx="108">
                  <c:v>110.25812552186653</c:v>
                </c:pt>
                <c:pt idx="109">
                  <c:v>110.3497257622486</c:v>
                </c:pt>
                <c:pt idx="110">
                  <c:v>109.05899887416028</c:v>
                </c:pt>
                <c:pt idx="111">
                  <c:v>106.76270588065384</c:v>
                </c:pt>
                <c:pt idx="112">
                  <c:v>104.11320669818397</c:v>
                </c:pt>
                <c:pt idx="113">
                  <c:v>101.72357120961966</c:v>
                </c:pt>
                <c:pt idx="114">
                  <c:v>99.937720255056988</c:v>
                </c:pt>
                <c:pt idx="115">
                  <c:v>98.796626862383505</c:v>
                </c:pt>
                <c:pt idx="116">
                  <c:v>98.153295188686329</c:v>
                </c:pt>
                <c:pt idx="117">
                  <c:v>97.815404810446864</c:v>
                </c:pt>
                <c:pt idx="118">
                  <c:v>97.631993709998937</c:v>
                </c:pt>
                <c:pt idx="119">
                  <c:v>97.514059038775457</c:v>
                </c:pt>
                <c:pt idx="120">
                  <c:v>97.419490080630368</c:v>
                </c:pt>
                <c:pt idx="121">
                  <c:v>97.331813162726476</c:v>
                </c:pt>
                <c:pt idx="122">
                  <c:v>97.245605031077673</c:v>
                </c:pt>
                <c:pt idx="123">
                  <c:v>97.159350946604746</c:v>
                </c:pt>
                <c:pt idx="124">
                  <c:v>97.072777400197808</c:v>
                </c:pt>
                <c:pt idx="125">
                  <c:v>96.986396553388488</c:v>
                </c:pt>
                <c:pt idx="126">
                  <c:v>96.902907131394812</c:v>
                </c:pt>
                <c:pt idx="127">
                  <c:v>96.832330014088683</c:v>
                </c:pt>
                <c:pt idx="128">
                  <c:v>96.804589306757876</c:v>
                </c:pt>
                <c:pt idx="129">
                  <c:v>96.890561908310673</c:v>
                </c:pt>
                <c:pt idx="130">
                  <c:v>97.217859739735218</c:v>
                </c:pt>
                <c:pt idx="131">
                  <c:v>97.942980899543031</c:v>
                </c:pt>
                <c:pt idx="132">
                  <c:v>99.140886317243272</c:v>
                </c:pt>
                <c:pt idx="133">
                  <c:v>100.64521803905535</c:v>
                </c:pt>
                <c:pt idx="134">
                  <c:v>101.98797582173887</c:v>
                </c:pt>
                <c:pt idx="135">
                  <c:v>102.58836475604652</c:v>
                </c:pt>
                <c:pt idx="136">
                  <c:v>102.12168228158443</c:v>
                </c:pt>
                <c:pt idx="137">
                  <c:v>100.75920689626138</c:v>
                </c:pt>
                <c:pt idx="138">
                  <c:v>99.043665010386334</c:v>
                </c:pt>
                <c:pt idx="139">
                  <c:v>97.520851311509517</c:v>
                </c:pt>
                <c:pt idx="140">
                  <c:v>96.461015490854052</c:v>
                </c:pt>
                <c:pt idx="141">
                  <c:v>95.845970959714165</c:v>
                </c:pt>
                <c:pt idx="142">
                  <c:v>95.522865100960345</c:v>
                </c:pt>
                <c:pt idx="143">
                  <c:v>95.345078045705648</c:v>
                </c:pt>
                <c:pt idx="144">
                  <c:v>95.224372741773536</c:v>
                </c:pt>
                <c:pt idx="145">
                  <c:v>95.121702923403134</c:v>
                </c:pt>
                <c:pt idx="146">
                  <c:v>95.023669048164763</c:v>
                </c:pt>
                <c:pt idx="147">
                  <c:v>94.926630071231244</c:v>
                </c:pt>
                <c:pt idx="148">
                  <c:v>94.829811244375122</c:v>
                </c:pt>
                <c:pt idx="149">
                  <c:v>94.733103645468418</c:v>
                </c:pt>
                <c:pt idx="150">
                  <c:v>94.636520230290216</c:v>
                </c:pt>
                <c:pt idx="151">
                  <c:v>94.540089029834036</c:v>
                </c:pt>
                <c:pt idx="152">
                  <c:v>94.443836266228161</c:v>
                </c:pt>
                <c:pt idx="153">
                  <c:v>94.347784256029598</c:v>
                </c:pt>
                <c:pt idx="154">
                  <c:v>94.251951330061758</c:v>
                </c:pt>
                <c:pt idx="155">
                  <c:v>94.156352022773433</c:v>
                </c:pt>
                <c:pt idx="156">
                  <c:v>94.06099732612337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107.04438114786439</c:v>
                </c:pt>
                <c:pt idx="6">
                  <c:v>107.14632962428217</c:v>
                </c:pt>
                <c:pt idx="7">
                  <c:v>107.24685633552365</c:v>
                </c:pt>
                <c:pt idx="8">
                  <c:v>107.34578177804741</c:v>
                </c:pt>
                <c:pt idx="9">
                  <c:v>107.44290799657229</c:v>
                </c:pt>
                <c:pt idx="10">
                  <c:v>107.53801729335784</c:v>
                </c:pt>
                <c:pt idx="11">
                  <c:v>107.63087096799319</c:v>
                </c:pt>
                <c:pt idx="12">
                  <c:v>107.72120812090613</c:v>
                </c:pt>
                <c:pt idx="13">
                  <c:v>107.80874456079714</c:v>
                </c:pt>
                <c:pt idx="14">
                  <c:v>107.89317186380643</c:v>
                </c:pt>
                <c:pt idx="15">
                  <c:v>107.9741566402716</c:v>
                </c:pt>
                <c:pt idx="16">
                  <c:v>108.05134007319327</c:v>
                </c:pt>
                <c:pt idx="17">
                  <c:v>108.12433780063964</c:v>
                </c:pt>
                <c:pt idx="18">
                  <c:v>108.19274022182843</c:v>
                </c:pt>
                <c:pt idx="19">
                  <c:v>108.25611331291441</c:v>
                </c:pt>
                <c:pt idx="20">
                  <c:v>108.31400004284804</c:v>
                </c:pt>
                <c:pt idx="21">
                  <c:v>108.36592248117425</c:v>
                </c:pt>
                <c:pt idx="22">
                  <c:v>108.41138468731886</c:v>
                </c:pt>
                <c:pt idx="23">
                  <c:v>108.44987646369978</c:v>
                </c:pt>
                <c:pt idx="24">
                  <c:v>108.4808780418287</c:v>
                </c:pt>
                <c:pt idx="25">
                  <c:v>108.50386575045192</c:v>
                </c:pt>
                <c:pt idx="26">
                  <c:v>108.51831868694627</c:v>
                </c:pt>
                <c:pt idx="27">
                  <c:v>108.52372637722982</c:v>
                </c:pt>
                <c:pt idx="28">
                  <c:v>108.51959736548896</c:v>
                </c:pt>
                <c:pt idx="29">
                  <c:v>108.50546862388558</c:v>
                </c:pt>
                <c:pt idx="30">
                  <c:v>108.48091561575976</c:v>
                </c:pt>
                <c:pt idx="31">
                  <c:v>108.44556278629261</c:v>
                </c:pt>
                <c:pt idx="32">
                  <c:v>108.39909419570782</c:v>
                </c:pt>
                <c:pt idx="33">
                  <c:v>108.34126395627995</c:v>
                </c:pt>
                <c:pt idx="34">
                  <c:v>108.27190609070495</c:v>
                </c:pt>
                <c:pt idx="35">
                  <c:v>108.19094340100459</c:v>
                </c:pt>
                <c:pt idx="36">
                  <c:v>108.09839492900176</c:v>
                </c:pt>
                <c:pt idx="37">
                  <c:v>107.9943816055105</c:v>
                </c:pt>
                <c:pt idx="38">
                  <c:v>107.87912972816196</c:v>
                </c:pt>
                <c:pt idx="39">
                  <c:v>107.75297197754288</c:v>
                </c:pt>
                <c:pt idx="40">
                  <c:v>107.61634577586737</c:v>
                </c:pt>
                <c:pt idx="41">
                  <c:v>107.46978890693619</c:v>
                </c:pt>
                <c:pt idx="42">
                  <c:v>107.31393244348315</c:v>
                </c:pt>
                <c:pt idx="43">
                  <c:v>107.14949115918441</c:v>
                </c:pt>
                <c:pt idx="44">
                  <c:v>106.97725172769293</c:v>
                </c:pt>
                <c:pt idx="45">
                  <c:v>106.79805912026757</c:v>
                </c:pt>
                <c:pt idx="46">
                  <c:v>106.61280169832493</c:v>
                </c:pt>
                <c:pt idx="47">
                  <c:v>106.42239555118688</c:v>
                </c:pt>
                <c:pt idx="48">
                  <c:v>106.22776864894938</c:v>
                </c:pt>
                <c:pt idx="49">
                  <c:v>106.02984536549681</c:v>
                </c:pt>
                <c:pt idx="50">
                  <c:v>105.82953188006482</c:v>
                </c:pt>
                <c:pt idx="51">
                  <c:v>105.62770289287299</c:v>
                </c:pt>
                <c:pt idx="52">
                  <c:v>105.42518999850958</c:v>
                </c:pt>
                <c:pt idx="53">
                  <c:v>105.22277195817485</c:v>
                </c:pt>
                <c:pt idx="54">
                  <c:v>105.02116700679078</c:v>
                </c:pt>
                <c:pt idx="55">
                  <c:v>104.82102723075401</c:v>
                </c:pt>
                <c:pt idx="56">
                  <c:v>104.62293496271589</c:v>
                </c:pt>
                <c:pt idx="57">
                  <c:v>104.42740106542406</c:v>
                </c:pt>
                <c:pt idx="58">
                  <c:v>104.23486491971202</c:v>
                </c:pt>
                <c:pt idx="59">
                  <c:v>104.04569589279706</c:v>
                </c:pt>
                <c:pt idx="60">
                  <c:v>103.86019604133102</c:v>
                </c:pt>
                <c:pt idx="61">
                  <c:v>103.67860379723658</c:v>
                </c:pt>
                <c:pt idx="62">
                  <c:v>103.50109839067932</c:v>
                </c:pt>
                <c:pt idx="63">
                  <c:v>103.3278047806657</c:v>
                </c:pt>
                <c:pt idx="64">
                  <c:v>103.15879888680669</c:v>
                </c:pt>
                <c:pt idx="65">
                  <c:v>102.99411294305125</c:v>
                </c:pt>
                <c:pt idx="66">
                  <c:v>102.83374082333853</c:v>
                </c:pt>
                <c:pt idx="67">
                  <c:v>102.6776432182625</c:v>
                </c:pt>
                <c:pt idx="68">
                  <c:v>102.5257525695624</c:v>
                </c:pt>
                <c:pt idx="69">
                  <c:v>102.37797769456436</c:v>
                </c:pt>
                <c:pt idx="70">
                  <c:v>102.23420805500767</c:v>
                </c:pt>
                <c:pt idx="71">
                  <c:v>102.0943176437126</c:v>
                </c:pt>
                <c:pt idx="72">
                  <c:v>101.95816847825584</c:v>
                </c:pt>
                <c:pt idx="73">
                  <c:v>101.82561370336101</c:v>
                </c:pt>
                <c:pt idx="74">
                  <c:v>101.69650031335378</c:v>
                </c:pt>
                <c:pt idx="75">
                  <c:v>101.57067151310986</c:v>
                </c:pt>
                <c:pt idx="76">
                  <c:v>101.44796874080683</c:v>
                </c:pt>
                <c:pt idx="77">
                  <c:v>101.32823337884298</c:v>
                </c:pt>
                <c:pt idx="78">
                  <c:v>101.21130818086186</c:v>
                </c:pt>
                <c:pt idx="79">
                  <c:v>101.09703844323188</c:v>
                </c:pt>
                <c:pt idx="80">
                  <c:v>100.98527294885973</c:v>
                </c:pt>
                <c:pt idx="81">
                  <c:v>100.87586471010179</c:v>
                </c:pt>
                <c:pt idx="82">
                  <c:v>100.76867153597654</c:v>
                </c:pt>
                <c:pt idx="83">
                  <c:v>100.66355644703872</c:v>
                </c:pt>
                <c:pt idx="84">
                  <c:v>100.56038795927486</c:v>
                </c:pt>
                <c:pt idx="85">
                  <c:v>100.45904025632423</c:v>
                </c:pt>
                <c:pt idx="86">
                  <c:v>100.3593932672883</c:v>
                </c:pt>
                <c:pt idx="87">
                  <c:v>100.26133266542436</c:v>
                </c:pt>
                <c:pt idx="88">
                  <c:v>100.16474980115422</c:v>
                </c:pt>
                <c:pt idx="89">
                  <c:v>100.06954158109011</c:v>
                </c:pt>
                <c:pt idx="90">
                  <c:v>99.975610303192553</c:v>
                </c:pt>
                <c:pt idx="91">
                  <c:v>99.88286345674021</c:v>
                </c:pt>
                <c:pt idx="92">
                  <c:v>99.791213494507574</c:v>
                </c:pt>
                <c:pt idx="93">
                  <c:v>99.700577583412212</c:v>
                </c:pt>
                <c:pt idx="94">
                  <c:v>99.610877338900124</c:v>
                </c:pt>
                <c:pt idx="95">
                  <c:v>99.522038547482964</c:v>
                </c:pt>
                <c:pt idx="96">
                  <c:v>99.433990881111995</c:v>
                </c:pt>
                <c:pt idx="97">
                  <c:v>99.34666760646806</c:v>
                </c:pt>
                <c:pt idx="98">
                  <c:v>99.260005291753586</c:v>
                </c:pt>
                <c:pt idx="99">
                  <c:v>99.173943513187751</c:v>
                </c:pt>
                <c:pt idx="100">
                  <c:v>99.088424563121478</c:v>
                </c:pt>
                <c:pt idx="101">
                  <c:v>99.00339316150334</c:v>
                </c:pt>
                <c:pt idx="102">
                  <c:v>98.918796172333003</c:v>
                </c:pt>
                <c:pt idx="103">
                  <c:v>98.834582326734065</c:v>
                </c:pt>
                <c:pt idx="104">
                  <c:v>98.750701954359698</c:v>
                </c:pt>
                <c:pt idx="105">
                  <c:v>98.667106725007187</c:v>
                </c:pt>
                <c:pt idx="106">
                  <c:v>98.583749402557473</c:v>
                </c:pt>
                <c:pt idx="107">
                  <c:v>98.500583613666379</c:v>
                </c:pt>
                <c:pt idx="108">
                  <c:v>98.417563634006441</c:v>
                </c:pt>
                <c:pt idx="109">
                  <c:v>98.334644195279154</c:v>
                </c:pt>
                <c:pt idx="110">
                  <c:v>98.251780316669326</c:v>
                </c:pt>
                <c:pt idx="111">
                  <c:v>98.168927164873239</c:v>
                </c:pt>
                <c:pt idx="112">
                  <c:v>98.086039947269072</c:v>
                </c:pt>
                <c:pt idx="113">
                  <c:v>98.003073843174946</c:v>
                </c:pt>
                <c:pt idx="114">
                  <c:v>97.919983978407288</c:v>
                </c:pt>
                <c:pt idx="115">
                  <c:v>97.836725448458736</c:v>
                </c:pt>
                <c:pt idx="116">
                  <c:v>97.753253395496543</c:v>
                </c:pt>
                <c:pt idx="117">
                  <c:v>97.669523143972981</c:v>
                </c:pt>
                <c:pt idx="118">
                  <c:v>97.585490398872977</c:v>
                </c:pt>
                <c:pt idx="119">
                  <c:v>97.501111509438545</c:v>
                </c:pt>
                <c:pt idx="120">
                  <c:v>97.416343799554539</c:v>
                </c:pt>
                <c:pt idx="121">
                  <c:v>97.331145963830394</c:v>
                </c:pt>
                <c:pt idx="122">
                  <c:v>97.245478525769585</c:v>
                </c:pt>
                <c:pt idx="123">
                  <c:v>97.159304351332608</c:v>
                </c:pt>
                <c:pt idx="124">
                  <c:v>97.072589207765645</c:v>
                </c:pt>
                <c:pt idx="125">
                  <c:v>96.985302353943808</c:v>
                </c:pt>
                <c:pt idx="126">
                  <c:v>96.897417144878332</c:v>
                </c:pt>
                <c:pt idx="127">
                  <c:v>96.808911629728954</c:v>
                </c:pt>
                <c:pt idx="128">
                  <c:v>96.719769119949504</c:v>
                </c:pt>
                <c:pt idx="129">
                  <c:v>96.629978702399015</c:v>
                </c:pt>
                <c:pt idx="130">
                  <c:v>96.539535671669967</c:v>
                </c:pt>
                <c:pt idx="131">
                  <c:v>96.448441856772007</c:v>
                </c:pt>
                <c:pt idx="132">
                  <c:v>96.356705819813129</c:v>
                </c:pt>
                <c:pt idx="133">
                  <c:v>96.264342908470354</c:v>
                </c:pt>
                <c:pt idx="134">
                  <c:v>96.171375149709576</c:v>
                </c:pt>
                <c:pt idx="135">
                  <c:v>96.077830979119682</c:v>
                </c:pt>
                <c:pt idx="136">
                  <c:v>95.983744807934627</c:v>
                </c:pt>
                <c:pt idx="137">
                  <c:v>95.889156437791286</c:v>
                </c:pt>
                <c:pt idx="138">
                  <c:v>95.794110340908375</c:v>
                </c:pt>
                <c:pt idx="139">
                  <c:v>95.698654830076492</c:v>
                </c:pt>
                <c:pt idx="140">
                  <c:v>95.602841148097582</c:v>
                </c:pt>
                <c:pt idx="141">
                  <c:v>95.506722509710826</c:v>
                </c:pt>
                <c:pt idx="142">
                  <c:v>95.410353130371675</c:v>
                </c:pt>
                <c:pt idx="143">
                  <c:v>95.313787275485254</c:v>
                </c:pt>
                <c:pt idx="144">
                  <c:v>95.217078360999537</c:v>
                </c:pt>
                <c:pt idx="145">
                  <c:v>95.120278131959253</c:v>
                </c:pt>
                <c:pt idx="146">
                  <c:v>95.023435940144623</c:v>
                </c:pt>
                <c:pt idx="147">
                  <c:v>94.926598135766767</c:v>
                </c:pt>
                <c:pt idx="148">
                  <c:v>94.829807581858461</c:v>
                </c:pt>
                <c:pt idx="149">
                  <c:v>94.733103293933567</c:v>
                </c:pt>
                <c:pt idx="150">
                  <c:v>94.636520202058179</c:v>
                </c:pt>
                <c:pt idx="151">
                  <c:v>94.54008902793727</c:v>
                </c:pt>
                <c:pt idx="152">
                  <c:v>94.443836266121579</c:v>
                </c:pt>
                <c:pt idx="153">
                  <c:v>94.347784256024596</c:v>
                </c:pt>
                <c:pt idx="154">
                  <c:v>94.251951330061559</c:v>
                </c:pt>
                <c:pt idx="155">
                  <c:v>94.156352022773433</c:v>
                </c:pt>
                <c:pt idx="156">
                  <c:v>94.06099732612337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107.82</c:v>
                </c:pt>
                <c:pt idx="1">
                  <c:v>106.836</c:v>
                </c:pt>
                <c:pt idx="2">
                  <c:v>108.11499999999999</c:v>
                </c:pt>
                <c:pt idx="3">
                  <c:v>106.066</c:v>
                </c:pt>
                <c:pt idx="4">
                  <c:v>105.78700000000001</c:v>
                </c:pt>
                <c:pt idx="5">
                  <c:v>107.852</c:v>
                </c:pt>
                <c:pt idx="6">
                  <c:v>108.65600000000001</c:v>
                </c:pt>
                <c:pt idx="7">
                  <c:v>107.393</c:v>
                </c:pt>
                <c:pt idx="8">
                  <c:v>106.639</c:v>
                </c:pt>
                <c:pt idx="9">
                  <c:v>106.164</c:v>
                </c:pt>
                <c:pt idx="10">
                  <c:v>108.91800000000001</c:v>
                </c:pt>
                <c:pt idx="11">
                  <c:v>107.934</c:v>
                </c:pt>
                <c:pt idx="12">
                  <c:v>108.836</c:v>
                </c:pt>
                <c:pt idx="13">
                  <c:v>106.754</c:v>
                </c:pt>
                <c:pt idx="14">
                  <c:v>104.443</c:v>
                </c:pt>
                <c:pt idx="15">
                  <c:v>107.21299999999999</c:v>
                </c:pt>
                <c:pt idx="16">
                  <c:v>107.934</c:v>
                </c:pt>
                <c:pt idx="17">
                  <c:v>108.68899999999999</c:v>
                </c:pt>
                <c:pt idx="18">
                  <c:v>107.492</c:v>
                </c:pt>
                <c:pt idx="19">
                  <c:v>107.21299999999999</c:v>
                </c:pt>
                <c:pt idx="20">
                  <c:v>107.65600000000001</c:v>
                </c:pt>
                <c:pt idx="21">
                  <c:v>107.607</c:v>
                </c:pt>
                <c:pt idx="22">
                  <c:v>107.246</c:v>
                </c:pt>
                <c:pt idx="23">
                  <c:v>108.066</c:v>
                </c:pt>
                <c:pt idx="24">
                  <c:v>109.08199999999999</c:v>
                </c:pt>
                <c:pt idx="25">
                  <c:v>108.393</c:v>
                </c:pt>
                <c:pt idx="26">
                  <c:v>107.59</c:v>
                </c:pt>
                <c:pt idx="27">
                  <c:v>109.65600000000001</c:v>
                </c:pt>
                <c:pt idx="28">
                  <c:v>108.459</c:v>
                </c:pt>
                <c:pt idx="29">
                  <c:v>109.68899999999999</c:v>
                </c:pt>
                <c:pt idx="30">
                  <c:v>107.492</c:v>
                </c:pt>
                <c:pt idx="31">
                  <c:v>108.459</c:v>
                </c:pt>
                <c:pt idx="32">
                  <c:v>109.08199999999999</c:v>
                </c:pt>
                <c:pt idx="33">
                  <c:v>110.459</c:v>
                </c:pt>
                <c:pt idx="34">
                  <c:v>110.04900000000001</c:v>
                </c:pt>
                <c:pt idx="35">
                  <c:v>112.68899999999999</c:v>
                </c:pt>
                <c:pt idx="36">
                  <c:v>111.328</c:v>
                </c:pt>
                <c:pt idx="37">
                  <c:v>111.492</c:v>
                </c:pt>
                <c:pt idx="38">
                  <c:v>109.52500000000001</c:v>
                </c:pt>
                <c:pt idx="39">
                  <c:v>107.88500000000001</c:v>
                </c:pt>
                <c:pt idx="40">
                  <c:v>110.91800000000001</c:v>
                </c:pt>
                <c:pt idx="41">
                  <c:v>110.098</c:v>
                </c:pt>
                <c:pt idx="42">
                  <c:v>112.88500000000001</c:v>
                </c:pt>
                <c:pt idx="43">
                  <c:v>114.607</c:v>
                </c:pt>
                <c:pt idx="44">
                  <c:v>115.098</c:v>
                </c:pt>
                <c:pt idx="45">
                  <c:v>121.18</c:v>
                </c:pt>
                <c:pt idx="46">
                  <c:v>121.91800000000001</c:v>
                </c:pt>
                <c:pt idx="47">
                  <c:v>132.47499999999999</c:v>
                </c:pt>
                <c:pt idx="48">
                  <c:v>143.738</c:v>
                </c:pt>
                <c:pt idx="49">
                  <c:v>162.31100000000001</c:v>
                </c:pt>
                <c:pt idx="50">
                  <c:v>183.41</c:v>
                </c:pt>
                <c:pt idx="51">
                  <c:v>200.148</c:v>
                </c:pt>
                <c:pt idx="52">
                  <c:v>212.18</c:v>
                </c:pt>
                <c:pt idx="53">
                  <c:v>221.42599999999999</c:v>
                </c:pt>
                <c:pt idx="54">
                  <c:v>226.36099999999999</c:v>
                </c:pt>
                <c:pt idx="55">
                  <c:v>229.59</c:v>
                </c:pt>
                <c:pt idx="56">
                  <c:v>228.148</c:v>
                </c:pt>
                <c:pt idx="57">
                  <c:v>224.148</c:v>
                </c:pt>
                <c:pt idx="58">
                  <c:v>209.738</c:v>
                </c:pt>
                <c:pt idx="59">
                  <c:v>176.62299999999999</c:v>
                </c:pt>
                <c:pt idx="60">
                  <c:v>131.738</c:v>
                </c:pt>
                <c:pt idx="61">
                  <c:v>108.426</c:v>
                </c:pt>
                <c:pt idx="62">
                  <c:v>105.967</c:v>
                </c:pt>
                <c:pt idx="63">
                  <c:v>105.68899999999999</c:v>
                </c:pt>
                <c:pt idx="64">
                  <c:v>107.705</c:v>
                </c:pt>
                <c:pt idx="65">
                  <c:v>110.426</c:v>
                </c:pt>
                <c:pt idx="66">
                  <c:v>114.131</c:v>
                </c:pt>
                <c:pt idx="67">
                  <c:v>120.098</c:v>
                </c:pt>
                <c:pt idx="68">
                  <c:v>130.41</c:v>
                </c:pt>
                <c:pt idx="69">
                  <c:v>142.98400000000001</c:v>
                </c:pt>
                <c:pt idx="70">
                  <c:v>158.75399999999999</c:v>
                </c:pt>
                <c:pt idx="71">
                  <c:v>171.672</c:v>
                </c:pt>
                <c:pt idx="72">
                  <c:v>181.42599999999999</c:v>
                </c:pt>
                <c:pt idx="73">
                  <c:v>189.68899999999999</c:v>
                </c:pt>
                <c:pt idx="74">
                  <c:v>195.03299999999999</c:v>
                </c:pt>
                <c:pt idx="75">
                  <c:v>197.23</c:v>
                </c:pt>
                <c:pt idx="76">
                  <c:v>195.09800000000001</c:v>
                </c:pt>
                <c:pt idx="77">
                  <c:v>185.77</c:v>
                </c:pt>
                <c:pt idx="78">
                  <c:v>159.68899999999999</c:v>
                </c:pt>
                <c:pt idx="79">
                  <c:v>121.508</c:v>
                </c:pt>
                <c:pt idx="80">
                  <c:v>101.47499999999999</c:v>
                </c:pt>
                <c:pt idx="81">
                  <c:v>99.802999999999997</c:v>
                </c:pt>
                <c:pt idx="82">
                  <c:v>98.606999999999999</c:v>
                </c:pt>
                <c:pt idx="83">
                  <c:v>100.279</c:v>
                </c:pt>
                <c:pt idx="84">
                  <c:v>99.147999999999996</c:v>
                </c:pt>
                <c:pt idx="85">
                  <c:v>97.671999999999997</c:v>
                </c:pt>
                <c:pt idx="86">
                  <c:v>100.01600000000001</c:v>
                </c:pt>
                <c:pt idx="87">
                  <c:v>100.11499999999999</c:v>
                </c:pt>
                <c:pt idx="88">
                  <c:v>101.01600000000001</c:v>
                </c:pt>
                <c:pt idx="89">
                  <c:v>100.738</c:v>
                </c:pt>
                <c:pt idx="90">
                  <c:v>100.328</c:v>
                </c:pt>
                <c:pt idx="91">
                  <c:v>100.639</c:v>
                </c:pt>
                <c:pt idx="92">
                  <c:v>100.934</c:v>
                </c:pt>
                <c:pt idx="93">
                  <c:v>100.492</c:v>
                </c:pt>
                <c:pt idx="94">
                  <c:v>102.47499999999999</c:v>
                </c:pt>
                <c:pt idx="95">
                  <c:v>101.623</c:v>
                </c:pt>
                <c:pt idx="96">
                  <c:v>101.492</c:v>
                </c:pt>
                <c:pt idx="97">
                  <c:v>101.246</c:v>
                </c:pt>
                <c:pt idx="98">
                  <c:v>99.721000000000004</c:v>
                </c:pt>
                <c:pt idx="99">
                  <c:v>98.902000000000001</c:v>
                </c:pt>
                <c:pt idx="100">
                  <c:v>100.131</c:v>
                </c:pt>
                <c:pt idx="101">
                  <c:v>98.721000000000004</c:v>
                </c:pt>
                <c:pt idx="102">
                  <c:v>99.131</c:v>
                </c:pt>
                <c:pt idx="103">
                  <c:v>98.721000000000004</c:v>
                </c:pt>
                <c:pt idx="104">
                  <c:v>101.59</c:v>
                </c:pt>
                <c:pt idx="105">
                  <c:v>103.934</c:v>
                </c:pt>
                <c:pt idx="106">
                  <c:v>108.623</c:v>
                </c:pt>
                <c:pt idx="107">
                  <c:v>110.623</c:v>
                </c:pt>
                <c:pt idx="108">
                  <c:v>112.459</c:v>
                </c:pt>
                <c:pt idx="109">
                  <c:v>110.902</c:v>
                </c:pt>
                <c:pt idx="110">
                  <c:v>110.377</c:v>
                </c:pt>
                <c:pt idx="111">
                  <c:v>108.59</c:v>
                </c:pt>
                <c:pt idx="112">
                  <c:v>104.68899999999999</c:v>
                </c:pt>
                <c:pt idx="113">
                  <c:v>101.41</c:v>
                </c:pt>
                <c:pt idx="114">
                  <c:v>97.393000000000001</c:v>
                </c:pt>
                <c:pt idx="115">
                  <c:v>98.328000000000003</c:v>
                </c:pt>
                <c:pt idx="116">
                  <c:v>96.787000000000006</c:v>
                </c:pt>
                <c:pt idx="117">
                  <c:v>96.097999999999999</c:v>
                </c:pt>
                <c:pt idx="118">
                  <c:v>96.869</c:v>
                </c:pt>
                <c:pt idx="119">
                  <c:v>98.442999999999998</c:v>
                </c:pt>
                <c:pt idx="120">
                  <c:v>98.492000000000004</c:v>
                </c:pt>
                <c:pt idx="121">
                  <c:v>98.492000000000004</c:v>
                </c:pt>
                <c:pt idx="122">
                  <c:v>97.623000000000005</c:v>
                </c:pt>
                <c:pt idx="123">
                  <c:v>95.393000000000001</c:v>
                </c:pt>
                <c:pt idx="124">
                  <c:v>97.492000000000004</c:v>
                </c:pt>
                <c:pt idx="125">
                  <c:v>96.966999999999999</c:v>
                </c:pt>
                <c:pt idx="126">
                  <c:v>95.393000000000001</c:v>
                </c:pt>
                <c:pt idx="127">
                  <c:v>95.638999999999996</c:v>
                </c:pt>
                <c:pt idx="128">
                  <c:v>95.918000000000006</c:v>
                </c:pt>
                <c:pt idx="129">
                  <c:v>97.557000000000002</c:v>
                </c:pt>
                <c:pt idx="130">
                  <c:v>98.147999999999996</c:v>
                </c:pt>
                <c:pt idx="131">
                  <c:v>97.656000000000006</c:v>
                </c:pt>
                <c:pt idx="132">
                  <c:v>100.65600000000001</c:v>
                </c:pt>
                <c:pt idx="133">
                  <c:v>99.950999999999993</c:v>
                </c:pt>
                <c:pt idx="134">
                  <c:v>104.47499999999999</c:v>
                </c:pt>
                <c:pt idx="135">
                  <c:v>103.91800000000001</c:v>
                </c:pt>
                <c:pt idx="136">
                  <c:v>103.623</c:v>
                </c:pt>
                <c:pt idx="137">
                  <c:v>102.148</c:v>
                </c:pt>
                <c:pt idx="138">
                  <c:v>100.492</c:v>
                </c:pt>
                <c:pt idx="139">
                  <c:v>96.41</c:v>
                </c:pt>
                <c:pt idx="140">
                  <c:v>95.902000000000001</c:v>
                </c:pt>
                <c:pt idx="141">
                  <c:v>95.525000000000006</c:v>
                </c:pt>
                <c:pt idx="142">
                  <c:v>95.82</c:v>
                </c:pt>
                <c:pt idx="143">
                  <c:v>96.311000000000007</c:v>
                </c:pt>
                <c:pt idx="144">
                  <c:v>94.557000000000002</c:v>
                </c:pt>
                <c:pt idx="145">
                  <c:v>94.82</c:v>
                </c:pt>
                <c:pt idx="146">
                  <c:v>94.459000000000003</c:v>
                </c:pt>
                <c:pt idx="147">
                  <c:v>93.212999999999994</c:v>
                </c:pt>
                <c:pt idx="148">
                  <c:v>96.131</c:v>
                </c:pt>
                <c:pt idx="149">
                  <c:v>94.525000000000006</c:v>
                </c:pt>
                <c:pt idx="150">
                  <c:v>94.474999999999994</c:v>
                </c:pt>
                <c:pt idx="151">
                  <c:v>97.18</c:v>
                </c:pt>
                <c:pt idx="152">
                  <c:v>92.966999999999999</c:v>
                </c:pt>
                <c:pt idx="153">
                  <c:v>94.23</c:v>
                </c:pt>
                <c:pt idx="154">
                  <c:v>93.638999999999996</c:v>
                </c:pt>
                <c:pt idx="155">
                  <c:v>94.638999999999996</c:v>
                </c:pt>
                <c:pt idx="156">
                  <c:v>94.606999999999999</c:v>
                </c:pt>
                <c:pt idx="157">
                  <c:v>96.097999999999999</c:v>
                </c:pt>
                <c:pt idx="158">
                  <c:v>93.671999999999997</c:v>
                </c:pt>
                <c:pt idx="159">
                  <c:v>94.426000000000002</c:v>
                </c:pt>
                <c:pt idx="160">
                  <c:v>95.23</c:v>
                </c:pt>
                <c:pt idx="161">
                  <c:v>95.950999999999993</c:v>
                </c:pt>
                <c:pt idx="162">
                  <c:v>95.212999999999994</c:v>
                </c:pt>
                <c:pt idx="163">
                  <c:v>92.835999999999999</c:v>
                </c:pt>
                <c:pt idx="164">
                  <c:v>93.787000000000006</c:v>
                </c:pt>
                <c:pt idx="165">
                  <c:v>92.442999999999998</c:v>
                </c:pt>
                <c:pt idx="166">
                  <c:v>92.525000000000006</c:v>
                </c:pt>
                <c:pt idx="167">
                  <c:v>95.311000000000007</c:v>
                </c:pt>
                <c:pt idx="168">
                  <c:v>93.902000000000001</c:v>
                </c:pt>
                <c:pt idx="169">
                  <c:v>95.033000000000001</c:v>
                </c:pt>
                <c:pt idx="170">
                  <c:v>93.131</c:v>
                </c:pt>
                <c:pt idx="171">
                  <c:v>94.902000000000001</c:v>
                </c:pt>
                <c:pt idx="172">
                  <c:v>94.525000000000006</c:v>
                </c:pt>
                <c:pt idx="173">
                  <c:v>94.066000000000003</c:v>
                </c:pt>
                <c:pt idx="174">
                  <c:v>94.097999999999999</c:v>
                </c:pt>
                <c:pt idx="175">
                  <c:v>93.295000000000002</c:v>
                </c:pt>
                <c:pt idx="176">
                  <c:v>93.671999999999997</c:v>
                </c:pt>
                <c:pt idx="177">
                  <c:v>91.983999999999995</c:v>
                </c:pt>
                <c:pt idx="178">
                  <c:v>93.245999999999995</c:v>
                </c:pt>
                <c:pt idx="179">
                  <c:v>94.869</c:v>
                </c:pt>
                <c:pt idx="180">
                  <c:v>92.131</c:v>
                </c:pt>
                <c:pt idx="181">
                  <c:v>92.049000000000007</c:v>
                </c:pt>
                <c:pt idx="182">
                  <c:v>94.721000000000004</c:v>
                </c:pt>
                <c:pt idx="183">
                  <c:v>93</c:v>
                </c:pt>
                <c:pt idx="184">
                  <c:v>92.18</c:v>
                </c:pt>
                <c:pt idx="185">
                  <c:v>93.950999999999993</c:v>
                </c:pt>
                <c:pt idx="186">
                  <c:v>92.721000000000004</c:v>
                </c:pt>
                <c:pt idx="187">
                  <c:v>92.492000000000004</c:v>
                </c:pt>
                <c:pt idx="188">
                  <c:v>94</c:v>
                </c:pt>
                <c:pt idx="189">
                  <c:v>94.459000000000003</c:v>
                </c:pt>
                <c:pt idx="190">
                  <c:v>92.869</c:v>
                </c:pt>
                <c:pt idx="191">
                  <c:v>93.606999999999999</c:v>
                </c:pt>
                <c:pt idx="192">
                  <c:v>91.557000000000002</c:v>
                </c:pt>
                <c:pt idx="193">
                  <c:v>92.442999999999998</c:v>
                </c:pt>
                <c:pt idx="194">
                  <c:v>91.606999999999999</c:v>
                </c:pt>
                <c:pt idx="195">
                  <c:v>90.606999999999999</c:v>
                </c:pt>
                <c:pt idx="196">
                  <c:v>91.918000000000006</c:v>
                </c:pt>
                <c:pt idx="197">
                  <c:v>91.492000000000004</c:v>
                </c:pt>
                <c:pt idx="198">
                  <c:v>92.41</c:v>
                </c:pt>
                <c:pt idx="199">
                  <c:v>90.671999999999997</c:v>
                </c:pt>
                <c:pt idx="200">
                  <c:v>92.245999999999995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106.66704549286976</c:v>
                </c:pt>
                <c:pt idx="8">
                  <c:v>106.77852468453094</c:v>
                </c:pt>
                <c:pt idx="9">
                  <c:v>106.8889801564701</c:v>
                </c:pt>
                <c:pt idx="10">
                  <c:v>106.9982478333405</c:v>
                </c:pt>
                <c:pt idx="11">
                  <c:v>107.1061446508737</c:v>
                </c:pt>
                <c:pt idx="12">
                  <c:v>107.21246709714598</c:v>
                </c:pt>
                <c:pt idx="13">
                  <c:v>107.31698977674783</c:v>
                </c:pt>
                <c:pt idx="14">
                  <c:v>107.41946403486116</c:v>
                </c:pt>
                <c:pt idx="15">
                  <c:v>107.51961668686509</c:v>
                </c:pt>
                <c:pt idx="16">
                  <c:v>107.61714890939911</c:v>
                </c:pt>
                <c:pt idx="17">
                  <c:v>107.71173536199242</c:v>
                </c:pt>
                <c:pt idx="18">
                  <c:v>107.803023627188</c:v>
                </c:pt>
                <c:pt idx="19">
                  <c:v>107.89063408762973</c:v>
                </c:pt>
                <c:pt idx="20">
                  <c:v>107.97416041361799</c:v>
                </c:pt>
                <c:pt idx="21">
                  <c:v>108.05317093975023</c:v>
                </c:pt>
                <c:pt idx="22">
                  <c:v>108.12721141339698</c:v>
                </c:pt>
                <c:pt idx="23">
                  <c:v>108.19580999035342</c:v>
                </c:pt>
                <c:pt idx="24">
                  <c:v>108.25848608983758</c:v>
                </c:pt>
                <c:pt idx="25">
                  <c:v>108.3147660597685</c:v>
                </c:pt>
                <c:pt idx="26">
                  <c:v>108.36421094625396</c:v>
                </c:pt>
                <c:pt idx="27">
                  <c:v>108.40646559542539</c:v>
                </c:pt>
                <c:pt idx="28">
                  <c:v>108.44134462788867</c:v>
                </c:pt>
                <c:pt idx="29">
                  <c:v>108.46898045281878</c:v>
                </c:pt>
                <c:pt idx="30">
                  <c:v>108.49007234257176</c:v>
                </c:pt>
                <c:pt idx="31">
                  <c:v>108.50629418551817</c:v>
                </c:pt>
                <c:pt idx="32">
                  <c:v>108.5209413568242</c:v>
                </c:pt>
                <c:pt idx="33">
                  <c:v>108.53992172231133</c:v>
                </c:pt>
                <c:pt idx="34">
                  <c:v>108.57321658273979</c:v>
                </c:pt>
                <c:pt idx="35">
                  <c:v>108.63694474902644</c:v>
                </c:pt>
                <c:pt idx="36">
                  <c:v>108.7561427722744</c:v>
                </c:pt>
                <c:pt idx="37">
                  <c:v>108.9683088865719</c:v>
                </c:pt>
                <c:pt idx="38">
                  <c:v>109.32762914672925</c:v>
                </c:pt>
                <c:pt idx="39">
                  <c:v>109.90959845216842</c:v>
                </c:pt>
                <c:pt idx="40">
                  <c:v>110.81546711090587</c:v>
                </c:pt>
                <c:pt idx="41">
                  <c:v>112.17560901948995</c:v>
                </c:pt>
                <c:pt idx="42">
                  <c:v>114.15057549975327</c:v>
                </c:pt>
                <c:pt idx="43">
                  <c:v>116.92835827516546</c:v>
                </c:pt>
                <c:pt idx="44">
                  <c:v>120.71635100428075</c:v>
                </c:pt>
                <c:pt idx="45">
                  <c:v>125.726791025152</c:v>
                </c:pt>
                <c:pt idx="46">
                  <c:v>132.15517147743509</c:v>
                </c:pt>
                <c:pt idx="47">
                  <c:v>140.15225645733898</c:v>
                </c:pt>
                <c:pt idx="48">
                  <c:v>149.79181480208405</c:v>
                </c:pt>
                <c:pt idx="49">
                  <c:v>161.03778463060442</c:v>
                </c:pt>
                <c:pt idx="50">
                  <c:v>173.71590231176378</c:v>
                </c:pt>
                <c:pt idx="51">
                  <c:v>187.4948569375583</c:v>
                </c:pt>
                <c:pt idx="52">
                  <c:v>201.87517895028824</c:v>
                </c:pt>
                <c:pt idx="53">
                  <c:v>216.14408794114848</c:v>
                </c:pt>
                <c:pt idx="54">
                  <c:v>229.12699762281235</c:v>
                </c:pt>
                <c:pt idx="55">
                  <c:v>238.45727863919754</c:v>
                </c:pt>
                <c:pt idx="56">
                  <c:v>239.71680562436245</c:v>
                </c:pt>
                <c:pt idx="57">
                  <c:v>227.58964435239483</c:v>
                </c:pt>
                <c:pt idx="58">
                  <c:v>200.83148540143173</c:v>
                </c:pt>
                <c:pt idx="59">
                  <c:v>166.67359515284457</c:v>
                </c:pt>
                <c:pt idx="60">
                  <c:v>137.02176756268824</c:v>
                </c:pt>
                <c:pt idx="61">
                  <c:v>119.13421521617339</c:v>
                </c:pt>
                <c:pt idx="62">
                  <c:v>112.10725354594112</c:v>
                </c:pt>
                <c:pt idx="63">
                  <c:v>111.38111649615949</c:v>
                </c:pt>
                <c:pt idx="64">
                  <c:v>113.52557718897233</c:v>
                </c:pt>
                <c:pt idx="65">
                  <c:v>117.18622480842924</c:v>
                </c:pt>
                <c:pt idx="66">
                  <c:v>122.11173429159885</c:v>
                </c:pt>
                <c:pt idx="67">
                  <c:v>128.35571641423923</c:v>
                </c:pt>
                <c:pt idx="68">
                  <c:v>135.96917837680849</c:v>
                </c:pt>
                <c:pt idx="69">
                  <c:v>144.9086480899125</c:v>
                </c:pt>
                <c:pt idx="70">
                  <c:v>155.00017650456283</c:v>
                </c:pt>
                <c:pt idx="71">
                  <c:v>165.91917739729377</c:v>
                </c:pt>
                <c:pt idx="72">
                  <c:v>177.16445064822543</c:v>
                </c:pt>
                <c:pt idx="73">
                  <c:v>187.93884725146472</c:v>
                </c:pt>
                <c:pt idx="74">
                  <c:v>196.73473922818647</c:v>
                </c:pt>
                <c:pt idx="75">
                  <c:v>200.64314347141993</c:v>
                </c:pt>
                <c:pt idx="76">
                  <c:v>195.55304003876051</c:v>
                </c:pt>
                <c:pt idx="77">
                  <c:v>179.06476578140675</c:v>
                </c:pt>
                <c:pt idx="78">
                  <c:v>154.54278040749506</c:v>
                </c:pt>
                <c:pt idx="79">
                  <c:v>130.43185539554702</c:v>
                </c:pt>
                <c:pt idx="80">
                  <c:v>113.74353831000226</c:v>
                </c:pt>
                <c:pt idx="81">
                  <c:v>105.4412819738924</c:v>
                </c:pt>
                <c:pt idx="82">
                  <c:v>102.41322338649158</c:v>
                </c:pt>
                <c:pt idx="83">
                  <c:v>101.54719433462645</c:v>
                </c:pt>
                <c:pt idx="84">
                  <c:v>101.28904288402063</c:v>
                </c:pt>
                <c:pt idx="85">
                  <c:v>101.15156641207352</c:v>
                </c:pt>
                <c:pt idx="86">
                  <c:v>101.03215873241953</c:v>
                </c:pt>
                <c:pt idx="87">
                  <c:v>100.9158120987383</c:v>
                </c:pt>
                <c:pt idx="88">
                  <c:v>100.80091652198116</c:v>
                </c:pt>
                <c:pt idx="89">
                  <c:v>100.68728029656494</c:v>
                </c:pt>
                <c:pt idx="90">
                  <c:v>100.57482078239269</c:v>
                </c:pt>
                <c:pt idx="91">
                  <c:v>100.46346589654954</c:v>
                </c:pt>
                <c:pt idx="92">
                  <c:v>100.35315171398274</c:v>
                </c:pt>
                <c:pt idx="93">
                  <c:v>100.24383375180417</c:v>
                </c:pt>
                <c:pt idx="94">
                  <c:v>100.13552855830592</c:v>
                </c:pt>
                <c:pt idx="95">
                  <c:v>100.02844966447448</c:v>
                </c:pt>
                <c:pt idx="96">
                  <c:v>99.923406871544188</c:v>
                </c:pt>
                <c:pt idx="97">
                  <c:v>99.822853296693722</c:v>
                </c:pt>
                <c:pt idx="98">
                  <c:v>99.733312114578098</c:v>
                </c:pt>
                <c:pt idx="99">
                  <c:v>99.670264050939352</c:v>
                </c:pt>
                <c:pt idx="100">
                  <c:v>99.666433973880544</c:v>
                </c:pt>
                <c:pt idx="101">
                  <c:v>99.782795456470112</c:v>
                </c:pt>
                <c:pt idx="102">
                  <c:v>100.11746500440988</c:v>
                </c:pt>
                <c:pt idx="103">
                  <c:v>100.8014114366306</c:v>
                </c:pt>
                <c:pt idx="104">
                  <c:v>101.96580484109106</c:v>
                </c:pt>
                <c:pt idx="105">
                  <c:v>103.6723990210288</c:v>
                </c:pt>
                <c:pt idx="106">
                  <c:v>105.82254828228523</c:v>
                </c:pt>
                <c:pt idx="107">
                  <c:v>108.09515986185643</c:v>
                </c:pt>
                <c:pt idx="108">
                  <c:v>109.98023260030057</c:v>
                </c:pt>
                <c:pt idx="109">
                  <c:v>110.93877218328993</c:v>
                </c:pt>
                <c:pt idx="110">
                  <c:v>110.63375357252036</c:v>
                </c:pt>
                <c:pt idx="111">
                  <c:v>109.10151542228819</c:v>
                </c:pt>
                <c:pt idx="112">
                  <c:v>106.74653808195809</c:v>
                </c:pt>
                <c:pt idx="113">
                  <c:v>104.15480999729658</c:v>
                </c:pt>
                <c:pt idx="114">
                  <c:v>101.84401825585714</c:v>
                </c:pt>
                <c:pt idx="115">
                  <c:v>100.09744724906618</c:v>
                </c:pt>
                <c:pt idx="116">
                  <c:v>98.947752874361811</c:v>
                </c:pt>
                <c:pt idx="117">
                  <c:v>98.269679791160826</c:v>
                </c:pt>
                <c:pt idx="118">
                  <c:v>97.894041953301468</c:v>
                </c:pt>
                <c:pt idx="119">
                  <c:v>97.68121884083115</c:v>
                </c:pt>
                <c:pt idx="120">
                  <c:v>97.543338609918564</c:v>
                </c:pt>
                <c:pt idx="121">
                  <c:v>97.435382827432349</c:v>
                </c:pt>
                <c:pt idx="122">
                  <c:v>97.33803758062659</c:v>
                </c:pt>
                <c:pt idx="123">
                  <c:v>97.244306608272069</c:v>
                </c:pt>
                <c:pt idx="124">
                  <c:v>97.15228557700955</c:v>
                </c:pt>
                <c:pt idx="125">
                  <c:v>97.062737939430249</c:v>
                </c:pt>
                <c:pt idx="126">
                  <c:v>96.980654250082125</c:v>
                </c:pt>
                <c:pt idx="127">
                  <c:v>96.922201942480584</c:v>
                </c:pt>
                <c:pt idx="128">
                  <c:v>96.929522473274247</c:v>
                </c:pt>
                <c:pt idx="129">
                  <c:v>97.090824282795225</c:v>
                </c:pt>
                <c:pt idx="130">
                  <c:v>97.547591585592258</c:v>
                </c:pt>
                <c:pt idx="131">
                  <c:v>98.452699142822638</c:v>
                </c:pt>
                <c:pt idx="132">
                  <c:v>99.854773806254428</c:v>
                </c:pt>
                <c:pt idx="133">
                  <c:v>101.55468750389926</c:v>
                </c:pt>
                <c:pt idx="134">
                  <c:v>103.06806623603607</c:v>
                </c:pt>
                <c:pt idx="135">
                  <c:v>103.80949834245068</c:v>
                </c:pt>
                <c:pt idx="136">
                  <c:v>103.43019045903338</c:v>
                </c:pt>
                <c:pt idx="137">
                  <c:v>102.05122971380943</c:v>
                </c:pt>
                <c:pt idx="138">
                  <c:v>100.18417136303923</c:v>
                </c:pt>
                <c:pt idx="139">
                  <c:v>98.408580049989453</c:v>
                </c:pt>
                <c:pt idx="140">
                  <c:v>97.078989292935901</c:v>
                </c:pt>
                <c:pt idx="141">
                  <c:v>96.252825065062353</c:v>
                </c:pt>
                <c:pt idx="142">
                  <c:v>95.804109136325451</c:v>
                </c:pt>
                <c:pt idx="143">
                  <c:v>95.570915820157879</c:v>
                </c:pt>
                <c:pt idx="144">
                  <c:v>95.436057495946429</c:v>
                </c:pt>
                <c:pt idx="145">
                  <c:v>95.337887600622025</c:v>
                </c:pt>
                <c:pt idx="146">
                  <c:v>95.251059116374037</c:v>
                </c:pt>
                <c:pt idx="147">
                  <c:v>95.167152481186463</c:v>
                </c:pt>
                <c:pt idx="148">
                  <c:v>95.083856387743936</c:v>
                </c:pt>
                <c:pt idx="149">
                  <c:v>95.00062714592778</c:v>
                </c:pt>
                <c:pt idx="150">
                  <c:v>94.917340604487066</c:v>
                </c:pt>
                <c:pt idx="151">
                  <c:v>94.833957011137656</c:v>
                </c:pt>
                <c:pt idx="152">
                  <c:v>94.750453057857229</c:v>
                </c:pt>
                <c:pt idx="153">
                  <c:v>94.666810457210445</c:v>
                </c:pt>
                <c:pt idx="154">
                  <c:v>94.583014245752182</c:v>
                </c:pt>
                <c:pt idx="155">
                  <c:v>94.499052437022215</c:v>
                </c:pt>
                <c:pt idx="156">
                  <c:v>94.414915805197907</c:v>
                </c:pt>
                <c:pt idx="157">
                  <c:v>94.330597660854039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106.66704549286604</c:v>
                </c:pt>
                <c:pt idx="8">
                  <c:v>106.77852468451849</c:v>
                </c:pt>
                <c:pt idx="9">
                  <c:v>106.88898015642943</c:v>
                </c:pt>
                <c:pt idx="10">
                  <c:v>106.99824783321083</c:v>
                </c:pt>
                <c:pt idx="11">
                  <c:v>107.1061446504699</c:v>
                </c:pt>
                <c:pt idx="12">
                  <c:v>107.21246709591793</c:v>
                </c:pt>
                <c:pt idx="13">
                  <c:v>107.31698977310049</c:v>
                </c:pt>
                <c:pt idx="14">
                  <c:v>107.41946402428181</c:v>
                </c:pt>
                <c:pt idx="15">
                  <c:v>107.5196166568969</c:v>
                </c:pt>
                <c:pt idx="16">
                  <c:v>107.61714882649413</c:v>
                </c:pt>
                <c:pt idx="17">
                  <c:v>107.71173513800711</c:v>
                </c:pt>
                <c:pt idx="18">
                  <c:v>107.80302303620198</c:v>
                </c:pt>
                <c:pt idx="19">
                  <c:v>107.89063256479201</c:v>
                </c:pt>
                <c:pt idx="20">
                  <c:v>107.9741565814125</c:v>
                </c:pt>
                <c:pt idx="21">
                  <c:v>108.0531615216632</c:v>
                </c:pt>
                <c:pt idx="22">
                  <c:v>108.12718880887351</c:v>
                </c:pt>
                <c:pt idx="23">
                  <c:v>108.1957570061073</c:v>
                </c:pt>
                <c:pt idx="24">
                  <c:v>108.25836480209585</c:v>
                </c:pt>
                <c:pt idx="25">
                  <c:v>108.31449491214191</c:v>
                </c:pt>
                <c:pt idx="26">
                  <c:v>108.36361895750665</c:v>
                </c:pt>
                <c:pt idx="27">
                  <c:v>108.40520336151693</c:v>
                </c:pt>
                <c:pt idx="28">
                  <c:v>108.43871626709142</c:v>
                </c:pt>
                <c:pt idx="29">
                  <c:v>108.46363543858583</c:v>
                </c:pt>
                <c:pt idx="30">
                  <c:v>108.47945706149702</c:v>
                </c:pt>
                <c:pt idx="31">
                  <c:v>108.48570529818353</c:v>
                </c:pt>
                <c:pt idx="32">
                  <c:v>108.48194239883807</c:v>
                </c:pt>
                <c:pt idx="33">
                  <c:v>108.46777910792991</c:v>
                </c:pt>
                <c:pt idx="34">
                  <c:v>108.44288505151049</c:v>
                </c:pt>
                <c:pt idx="35">
                  <c:v>108.40699874505071</c:v>
                </c:pt>
                <c:pt idx="36">
                  <c:v>108.3599368299756</c:v>
                </c:pt>
                <c:pt idx="37">
                  <c:v>108.30160213460719</c:v>
                </c:pt>
                <c:pt idx="38">
                  <c:v>108.23199016574851</c:v>
                </c:pt>
                <c:pt idx="39">
                  <c:v>108.15119367305569</c:v>
                </c:pt>
                <c:pt idx="40">
                  <c:v>108.05940499003481</c:v>
                </c:pt>
                <c:pt idx="41">
                  <c:v>107.95691594095334</c:v>
                </c:pt>
                <c:pt idx="42">
                  <c:v>107.84411520770787</c:v>
                </c:pt>
                <c:pt idx="43">
                  <c:v>107.72148316804365</c:v>
                </c:pt>
                <c:pt idx="44">
                  <c:v>107.58958433812273</c:v>
                </c:pt>
                <c:pt idx="45">
                  <c:v>107.44905766910682</c:v>
                </c:pt>
                <c:pt idx="46">
                  <c:v>107.30060505013732</c:v>
                </c:pt>
                <c:pt idx="47">
                  <c:v>107.14497845101164</c:v>
                </c:pt>
                <c:pt idx="48">
                  <c:v>106.98296619116661</c:v>
                </c:pt>
                <c:pt idx="49">
                  <c:v>106.81537884412322</c:v>
                </c:pt>
                <c:pt idx="50">
                  <c:v>106.64303527806047</c:v>
                </c:pt>
                <c:pt idx="51">
                  <c:v>106.46674929616343</c:v>
                </c:pt>
                <c:pt idx="52">
                  <c:v>106.28731727964727</c:v>
                </c:pt>
                <c:pt idx="53">
                  <c:v>106.10550715830128</c:v>
                </c:pt>
                <c:pt idx="54">
                  <c:v>105.92204894522418</c:v>
                </c:pt>
                <c:pt idx="55">
                  <c:v>105.73762698130018</c:v>
                </c:pt>
                <c:pt idx="56">
                  <c:v>105.55287394734025</c:v>
                </c:pt>
                <c:pt idx="57">
                  <c:v>105.36836662289718</c:v>
                </c:pt>
                <c:pt idx="58">
                  <c:v>105.18462330426091</c:v>
                </c:pt>
                <c:pt idx="59">
                  <c:v>105.00210274217163</c:v>
                </c:pt>
                <c:pt idx="60">
                  <c:v>104.82120442300808</c:v>
                </c:pt>
                <c:pt idx="61">
                  <c:v>104.64226999503977</c:v>
                </c:pt>
                <c:pt idx="62">
                  <c:v>104.46558563228517</c:v>
                </c:pt>
                <c:pt idx="63">
                  <c:v>104.29138513050609</c:v>
                </c:pt>
                <c:pt idx="64">
                  <c:v>104.11985354052364</c:v>
                </c:pt>
                <c:pt idx="65">
                  <c:v>103.9511311609625</c:v>
                </c:pt>
                <c:pt idx="66">
                  <c:v>103.7853177334727</c:v>
                </c:pt>
                <c:pt idx="67">
                  <c:v>103.6224767064901</c:v>
                </c:pt>
                <c:pt idx="68">
                  <c:v>103.46263945707072</c:v>
                </c:pt>
                <c:pt idx="69">
                  <c:v>103.3058093830404</c:v>
                </c:pt>
                <c:pt idx="70">
                  <c:v>103.15196579876527</c:v>
                </c:pt>
                <c:pt idx="71">
                  <c:v>103.00106758670697</c:v>
                </c:pt>
                <c:pt idx="72">
                  <c:v>102.85305657328695</c:v>
                </c:pt>
                <c:pt idx="73">
                  <c:v>102.70786061135715</c:v>
                </c:pt>
                <c:pt idx="74">
                  <c:v>102.56539636282699</c:v>
                </c:pt>
                <c:pt idx="75">
                  <c:v>102.42557178390209</c:v>
                </c:pt>
                <c:pt idx="76">
                  <c:v>102.28828832218687</c:v>
                </c:pt>
                <c:pt idx="77">
                  <c:v>102.15344283986097</c:v>
                </c:pt>
                <c:pt idx="78">
                  <c:v>102.02092928054203</c:v>
                </c:pt>
                <c:pt idx="79">
                  <c:v>101.89064009956194</c:v>
                </c:pt>
                <c:pt idx="80">
                  <c:v>101.76246747846615</c:v>
                </c:pt>
                <c:pt idx="81">
                  <c:v>101.63630434481938</c:v>
                </c:pt>
                <c:pt idx="82">
                  <c:v>101.51204521806105</c:v>
                </c:pt>
                <c:pt idx="83">
                  <c:v>101.38958690136998</c:v>
                </c:pt>
                <c:pt idx="84">
                  <c:v>101.26882903840108</c:v>
                </c:pt>
                <c:pt idx="85">
                  <c:v>101.14967455246504</c:v>
                </c:pt>
                <c:pt idx="86">
                  <c:v>101.03202998431729</c:v>
                </c:pt>
                <c:pt idx="87">
                  <c:v>100.91580574327432</c:v>
                </c:pt>
                <c:pt idx="88">
                  <c:v>100.80091628493645</c:v>
                </c:pt>
                <c:pt idx="89">
                  <c:v>100.68728022739667</c:v>
                </c:pt>
                <c:pt idx="90">
                  <c:v>100.57482041648687</c:v>
                </c:pt>
                <c:pt idx="91">
                  <c:v>100.463463949366</c:v>
                </c:pt>
                <c:pt idx="92">
                  <c:v>100.35314216460002</c:v>
                </c:pt>
                <c:pt idx="93">
                  <c:v>100.24379060582443</c:v>
                </c:pt>
                <c:pt idx="94">
                  <c:v>100.13534896511348</c:v>
                </c:pt>
                <c:pt idx="95">
                  <c:v>100.0277610113034</c:v>
                </c:pt>
                <c:pt idx="96">
                  <c:v>99.920974507722008</c:v>
                </c:pt>
                <c:pt idx="97">
                  <c:v>99.814941123058162</c:v>
                </c:pt>
                <c:pt idx="98">
                  <c:v>99.709616338449024</c:v>
                </c:pt>
                <c:pt idx="99">
                  <c:v>99.604959353265201</c:v>
                </c:pt>
                <c:pt idx="100">
                  <c:v>99.500932991522262</c:v>
                </c:pt>
                <c:pt idx="101">
                  <c:v>99.397503610329679</c:v>
                </c:pt>
                <c:pt idx="102">
                  <c:v>99.294641011301266</c:v>
                </c:pt>
                <c:pt idx="103">
                  <c:v>99.192318355379172</c:v>
                </c:pt>
                <c:pt idx="104">
                  <c:v>99.090512081063821</c:v>
                </c:pt>
                <c:pt idx="105">
                  <c:v>98.989201825585127</c:v>
                </c:pt>
                <c:pt idx="106">
                  <c:v>98.888370348091996</c:v>
                </c:pt>
                <c:pt idx="107">
                  <c:v>98.788003453474332</c:v>
                </c:pt>
                <c:pt idx="108">
                  <c:v>98.688089914965147</c:v>
                </c:pt>
                <c:pt idx="109">
                  <c:v>98.58862139320091</c:v>
                </c:pt>
                <c:pt idx="110">
                  <c:v>98.489592348957743</c:v>
                </c:pt>
                <c:pt idx="111">
                  <c:v>98.390999946336734</c:v>
                </c:pt>
                <c:pt idx="112">
                  <c:v>98.292843942766964</c:v>
                </c:pt>
                <c:pt idx="113">
                  <c:v>98.195126561849904</c:v>
                </c:pt>
                <c:pt idx="114">
                  <c:v>98.097852344818307</c:v>
                </c:pt>
                <c:pt idx="115">
                  <c:v>98.001027976262492</c:v>
                </c:pt>
                <c:pt idx="116">
                  <c:v>97.904662079830374</c:v>
                </c:pt>
                <c:pt idx="117">
                  <c:v>97.808764979882767</c:v>
                </c:pt>
                <c:pt idx="118">
                  <c:v>97.713348425629988</c:v>
                </c:pt>
                <c:pt idx="119">
                  <c:v>97.618425275134584</c:v>
                </c:pt>
                <c:pt idx="120">
                  <c:v>97.524009137774399</c:v>
                </c:pt>
                <c:pt idx="121">
                  <c:v>97.430113975342621</c:v>
                </c:pt>
                <c:pt idx="122">
                  <c:v>97.336753663910883</c:v>
                </c:pt>
                <c:pt idx="123">
                  <c:v>97.243941520871203</c:v>
                </c:pt>
                <c:pt idx="124">
                  <c:v>97.151689804125368</c:v>
                </c:pt>
                <c:pt idx="125">
                  <c:v>97.060009193099305</c:v>
                </c:pt>
                <c:pt idx="126">
                  <c:v>96.968908263963485</c:v>
                </c:pt>
                <c:pt idx="127">
                  <c:v>96.878392973946674</c:v>
                </c:pt>
                <c:pt idx="128">
                  <c:v>96.788466171709445</c:v>
                </c:pt>
                <c:pt idx="129">
                  <c:v>96.699127152161594</c:v>
                </c:pt>
                <c:pt idx="130">
                  <c:v>96.610371274632229</c:v>
                </c:pt>
                <c:pt idx="131">
                  <c:v>96.522189662748133</c:v>
                </c:pt>
                <c:pt idx="132">
                  <c:v>96.434569002618218</c:v>
                </c:pt>
                <c:pt idx="133">
                  <c:v>96.347491452934662</c:v>
                </c:pt>
                <c:pt idx="134">
                  <c:v>96.260934676466007</c:v>
                </c:pt>
                <c:pt idx="135">
                  <c:v>96.174871997336126</c:v>
                </c:pt>
                <c:pt idx="136">
                  <c:v>96.08927268276824</c:v>
                </c:pt>
                <c:pt idx="137">
                  <c:v>96.004102342023714</c:v>
                </c:pt>
                <c:pt idx="138">
                  <c:v>95.919323429528191</c:v>
                </c:pt>
                <c:pt idx="139">
                  <c:v>95.834895834100024</c:v>
                </c:pt>
                <c:pt idx="140">
                  <c:v>95.750777532179058</c:v>
                </c:pt>
                <c:pt idx="141">
                  <c:v>95.66692528029931</c:v>
                </c:pt>
                <c:pt idx="142">
                  <c:v>95.583295320935832</c:v>
                </c:pt>
                <c:pt idx="143">
                  <c:v>95.499844076316435</c:v>
                </c:pt>
                <c:pt idx="144">
                  <c:v>95.41652880670928</c:v>
                </c:pt>
                <c:pt idx="145">
                  <c:v>95.333308212850511</c:v>
                </c:pt>
                <c:pt idx="146">
                  <c:v>95.250142966234137</c:v>
                </c:pt>
                <c:pt idx="147">
                  <c:v>95.166996155586602</c:v>
                </c:pt>
                <c:pt idx="148">
                  <c:v>95.083833642610387</c:v>
                </c:pt>
                <c:pt idx="149">
                  <c:v>95.000624324669701</c:v>
                </c:pt>
                <c:pt idx="150">
                  <c:v>94.917340306221348</c:v>
                </c:pt>
                <c:pt idx="151">
                  <c:v>94.833956984266351</c:v>
                </c:pt>
                <c:pt idx="152">
                  <c:v>94.75045305579458</c:v>
                </c:pt>
                <c:pt idx="153">
                  <c:v>94.66681045707557</c:v>
                </c:pt>
                <c:pt idx="154">
                  <c:v>94.583014245744664</c:v>
                </c:pt>
                <c:pt idx="155">
                  <c:v>94.499052437021859</c:v>
                </c:pt>
                <c:pt idx="156">
                  <c:v>94.414915805197893</c:v>
                </c:pt>
                <c:pt idx="157">
                  <c:v>94.330597660854039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105.869</c:v>
                </c:pt>
                <c:pt idx="1">
                  <c:v>106.639</c:v>
                </c:pt>
                <c:pt idx="2">
                  <c:v>106.869</c:v>
                </c:pt>
                <c:pt idx="3">
                  <c:v>106.541</c:v>
                </c:pt>
                <c:pt idx="4">
                  <c:v>106.11499999999999</c:v>
                </c:pt>
                <c:pt idx="5">
                  <c:v>106.31100000000001</c:v>
                </c:pt>
                <c:pt idx="6">
                  <c:v>108.82</c:v>
                </c:pt>
                <c:pt idx="7">
                  <c:v>107.869</c:v>
                </c:pt>
                <c:pt idx="8">
                  <c:v>106.393</c:v>
                </c:pt>
                <c:pt idx="9">
                  <c:v>105.426</c:v>
                </c:pt>
                <c:pt idx="10">
                  <c:v>105.721</c:v>
                </c:pt>
                <c:pt idx="11">
                  <c:v>107.23</c:v>
                </c:pt>
                <c:pt idx="12">
                  <c:v>105.803</c:v>
                </c:pt>
                <c:pt idx="13">
                  <c:v>105.78700000000001</c:v>
                </c:pt>
                <c:pt idx="14">
                  <c:v>104.377</c:v>
                </c:pt>
                <c:pt idx="15">
                  <c:v>105.01600000000001</c:v>
                </c:pt>
                <c:pt idx="16">
                  <c:v>105.68899999999999</c:v>
                </c:pt>
                <c:pt idx="17">
                  <c:v>105</c:v>
                </c:pt>
                <c:pt idx="18">
                  <c:v>104.066</c:v>
                </c:pt>
                <c:pt idx="19">
                  <c:v>106.01600000000001</c:v>
                </c:pt>
                <c:pt idx="20">
                  <c:v>105.41</c:v>
                </c:pt>
                <c:pt idx="21">
                  <c:v>107.59</c:v>
                </c:pt>
                <c:pt idx="22">
                  <c:v>107.607</c:v>
                </c:pt>
                <c:pt idx="23">
                  <c:v>105.11499999999999</c:v>
                </c:pt>
                <c:pt idx="24">
                  <c:v>105.705</c:v>
                </c:pt>
                <c:pt idx="25">
                  <c:v>107.377</c:v>
                </c:pt>
                <c:pt idx="26">
                  <c:v>105.836</c:v>
                </c:pt>
                <c:pt idx="27">
                  <c:v>107.098</c:v>
                </c:pt>
                <c:pt idx="28">
                  <c:v>108.541</c:v>
                </c:pt>
                <c:pt idx="29">
                  <c:v>107.361</c:v>
                </c:pt>
                <c:pt idx="30">
                  <c:v>106.754</c:v>
                </c:pt>
                <c:pt idx="31">
                  <c:v>106.77</c:v>
                </c:pt>
                <c:pt idx="32">
                  <c:v>106.557</c:v>
                </c:pt>
                <c:pt idx="33">
                  <c:v>106.88500000000001</c:v>
                </c:pt>
                <c:pt idx="34">
                  <c:v>107.607</c:v>
                </c:pt>
                <c:pt idx="35">
                  <c:v>108.01600000000001</c:v>
                </c:pt>
                <c:pt idx="36">
                  <c:v>109.836</c:v>
                </c:pt>
                <c:pt idx="37">
                  <c:v>108.295</c:v>
                </c:pt>
                <c:pt idx="38">
                  <c:v>109.23</c:v>
                </c:pt>
                <c:pt idx="39">
                  <c:v>109.78700000000001</c:v>
                </c:pt>
                <c:pt idx="40">
                  <c:v>108</c:v>
                </c:pt>
                <c:pt idx="41">
                  <c:v>110.574</c:v>
                </c:pt>
                <c:pt idx="42">
                  <c:v>112.31100000000001</c:v>
                </c:pt>
                <c:pt idx="43">
                  <c:v>112.59</c:v>
                </c:pt>
                <c:pt idx="44">
                  <c:v>114.11499999999999</c:v>
                </c:pt>
                <c:pt idx="45">
                  <c:v>114.328</c:v>
                </c:pt>
                <c:pt idx="46">
                  <c:v>116.459</c:v>
                </c:pt>
                <c:pt idx="47">
                  <c:v>119.52500000000001</c:v>
                </c:pt>
                <c:pt idx="48">
                  <c:v>128.131</c:v>
                </c:pt>
                <c:pt idx="49">
                  <c:v>141.393</c:v>
                </c:pt>
                <c:pt idx="50">
                  <c:v>159.34399999999999</c:v>
                </c:pt>
                <c:pt idx="51">
                  <c:v>177.83600000000001</c:v>
                </c:pt>
                <c:pt idx="52">
                  <c:v>195.65600000000001</c:v>
                </c:pt>
                <c:pt idx="53">
                  <c:v>208.90199999999999</c:v>
                </c:pt>
                <c:pt idx="54">
                  <c:v>217.42599999999999</c:v>
                </c:pt>
                <c:pt idx="55">
                  <c:v>223.44300000000001</c:v>
                </c:pt>
                <c:pt idx="56">
                  <c:v>226.197</c:v>
                </c:pt>
                <c:pt idx="57">
                  <c:v>222.68899999999999</c:v>
                </c:pt>
                <c:pt idx="58">
                  <c:v>215.869</c:v>
                </c:pt>
                <c:pt idx="59">
                  <c:v>192.62299999999999</c:v>
                </c:pt>
                <c:pt idx="60">
                  <c:v>145.738</c:v>
                </c:pt>
                <c:pt idx="61">
                  <c:v>114.98399999999999</c:v>
                </c:pt>
                <c:pt idx="62">
                  <c:v>107.262</c:v>
                </c:pt>
                <c:pt idx="63">
                  <c:v>105.262</c:v>
                </c:pt>
                <c:pt idx="64">
                  <c:v>106.131</c:v>
                </c:pt>
                <c:pt idx="65">
                  <c:v>107.738</c:v>
                </c:pt>
                <c:pt idx="66">
                  <c:v>108.803</c:v>
                </c:pt>
                <c:pt idx="67">
                  <c:v>113.098</c:v>
                </c:pt>
                <c:pt idx="68">
                  <c:v>120.04900000000001</c:v>
                </c:pt>
                <c:pt idx="69">
                  <c:v>132.04900000000001</c:v>
                </c:pt>
                <c:pt idx="70">
                  <c:v>142.41</c:v>
                </c:pt>
                <c:pt idx="71">
                  <c:v>156.672</c:v>
                </c:pt>
                <c:pt idx="72">
                  <c:v>169.49199999999999</c:v>
                </c:pt>
                <c:pt idx="73">
                  <c:v>179.393</c:v>
                </c:pt>
                <c:pt idx="74">
                  <c:v>186.36099999999999</c:v>
                </c:pt>
                <c:pt idx="75">
                  <c:v>191.21299999999999</c:v>
                </c:pt>
                <c:pt idx="76">
                  <c:v>191.11500000000001</c:v>
                </c:pt>
                <c:pt idx="77">
                  <c:v>185.68899999999999</c:v>
                </c:pt>
                <c:pt idx="78">
                  <c:v>163.03299999999999</c:v>
                </c:pt>
                <c:pt idx="79">
                  <c:v>128.328</c:v>
                </c:pt>
                <c:pt idx="80">
                  <c:v>103.279</c:v>
                </c:pt>
                <c:pt idx="81">
                  <c:v>97.656000000000006</c:v>
                </c:pt>
                <c:pt idx="82">
                  <c:v>99.328000000000003</c:v>
                </c:pt>
                <c:pt idx="83">
                  <c:v>98.474999999999994</c:v>
                </c:pt>
                <c:pt idx="84">
                  <c:v>97.328000000000003</c:v>
                </c:pt>
                <c:pt idx="85">
                  <c:v>97.721000000000004</c:v>
                </c:pt>
                <c:pt idx="86">
                  <c:v>98.197000000000003</c:v>
                </c:pt>
                <c:pt idx="87">
                  <c:v>97.016000000000005</c:v>
                </c:pt>
                <c:pt idx="88">
                  <c:v>98.393000000000001</c:v>
                </c:pt>
                <c:pt idx="89">
                  <c:v>101.59</c:v>
                </c:pt>
                <c:pt idx="90">
                  <c:v>97.492000000000004</c:v>
                </c:pt>
                <c:pt idx="91">
                  <c:v>97</c:v>
                </c:pt>
                <c:pt idx="92">
                  <c:v>97.738</c:v>
                </c:pt>
                <c:pt idx="93">
                  <c:v>96.918000000000006</c:v>
                </c:pt>
                <c:pt idx="94">
                  <c:v>98.540999999999997</c:v>
                </c:pt>
                <c:pt idx="95">
                  <c:v>99.114999999999995</c:v>
                </c:pt>
                <c:pt idx="96">
                  <c:v>96.59</c:v>
                </c:pt>
                <c:pt idx="97">
                  <c:v>96.623000000000005</c:v>
                </c:pt>
                <c:pt idx="98">
                  <c:v>97.704999999999998</c:v>
                </c:pt>
                <c:pt idx="99">
                  <c:v>98.361000000000004</c:v>
                </c:pt>
                <c:pt idx="100">
                  <c:v>98.197000000000003</c:v>
                </c:pt>
                <c:pt idx="101">
                  <c:v>97.540999999999997</c:v>
                </c:pt>
                <c:pt idx="102">
                  <c:v>100.41</c:v>
                </c:pt>
                <c:pt idx="103">
                  <c:v>97.656000000000006</c:v>
                </c:pt>
                <c:pt idx="104">
                  <c:v>99.393000000000001</c:v>
                </c:pt>
                <c:pt idx="105">
                  <c:v>100.11499999999999</c:v>
                </c:pt>
                <c:pt idx="106">
                  <c:v>104.459</c:v>
                </c:pt>
                <c:pt idx="107">
                  <c:v>108.508</c:v>
                </c:pt>
                <c:pt idx="108">
                  <c:v>109.82</c:v>
                </c:pt>
                <c:pt idx="109">
                  <c:v>111.361</c:v>
                </c:pt>
                <c:pt idx="110">
                  <c:v>108.836</c:v>
                </c:pt>
                <c:pt idx="111">
                  <c:v>107.672</c:v>
                </c:pt>
                <c:pt idx="112">
                  <c:v>105.08199999999999</c:v>
                </c:pt>
                <c:pt idx="113">
                  <c:v>102.65600000000001</c:v>
                </c:pt>
                <c:pt idx="114">
                  <c:v>98.606999999999999</c:v>
                </c:pt>
                <c:pt idx="115">
                  <c:v>98.41</c:v>
                </c:pt>
                <c:pt idx="116">
                  <c:v>96.426000000000002</c:v>
                </c:pt>
                <c:pt idx="117">
                  <c:v>95.950999999999993</c:v>
                </c:pt>
                <c:pt idx="118">
                  <c:v>95.704999999999998</c:v>
                </c:pt>
                <c:pt idx="119">
                  <c:v>95.328000000000003</c:v>
                </c:pt>
                <c:pt idx="120">
                  <c:v>96.525000000000006</c:v>
                </c:pt>
                <c:pt idx="121">
                  <c:v>94.721000000000004</c:v>
                </c:pt>
                <c:pt idx="122">
                  <c:v>95.311000000000007</c:v>
                </c:pt>
                <c:pt idx="123">
                  <c:v>95.902000000000001</c:v>
                </c:pt>
                <c:pt idx="124">
                  <c:v>93.442999999999998</c:v>
                </c:pt>
                <c:pt idx="125">
                  <c:v>97.262</c:v>
                </c:pt>
                <c:pt idx="126">
                  <c:v>96.966999999999999</c:v>
                </c:pt>
                <c:pt idx="127">
                  <c:v>96.212999999999994</c:v>
                </c:pt>
                <c:pt idx="128">
                  <c:v>94.902000000000001</c:v>
                </c:pt>
                <c:pt idx="129">
                  <c:v>95.262</c:v>
                </c:pt>
                <c:pt idx="130">
                  <c:v>95.638999999999996</c:v>
                </c:pt>
                <c:pt idx="131">
                  <c:v>95.164000000000001</c:v>
                </c:pt>
                <c:pt idx="132">
                  <c:v>100.033</c:v>
                </c:pt>
                <c:pt idx="133">
                  <c:v>98.426000000000002</c:v>
                </c:pt>
                <c:pt idx="134">
                  <c:v>102</c:v>
                </c:pt>
                <c:pt idx="135">
                  <c:v>103.639</c:v>
                </c:pt>
                <c:pt idx="136">
                  <c:v>104.08199999999999</c:v>
                </c:pt>
                <c:pt idx="137">
                  <c:v>101.52500000000001</c:v>
                </c:pt>
                <c:pt idx="138">
                  <c:v>100.197</c:v>
                </c:pt>
                <c:pt idx="139">
                  <c:v>95.59</c:v>
                </c:pt>
                <c:pt idx="140">
                  <c:v>95.23</c:v>
                </c:pt>
                <c:pt idx="141">
                  <c:v>93.540999999999997</c:v>
                </c:pt>
                <c:pt idx="142">
                  <c:v>93.623000000000005</c:v>
                </c:pt>
                <c:pt idx="143">
                  <c:v>94.147999999999996</c:v>
                </c:pt>
                <c:pt idx="144">
                  <c:v>92.131</c:v>
                </c:pt>
                <c:pt idx="145">
                  <c:v>96.049000000000007</c:v>
                </c:pt>
                <c:pt idx="146">
                  <c:v>94.525000000000006</c:v>
                </c:pt>
                <c:pt idx="147">
                  <c:v>95.474999999999994</c:v>
                </c:pt>
                <c:pt idx="148">
                  <c:v>93.738</c:v>
                </c:pt>
                <c:pt idx="149">
                  <c:v>94.18</c:v>
                </c:pt>
                <c:pt idx="150">
                  <c:v>93.77</c:v>
                </c:pt>
                <c:pt idx="151">
                  <c:v>94</c:v>
                </c:pt>
                <c:pt idx="152">
                  <c:v>95.474999999999994</c:v>
                </c:pt>
                <c:pt idx="153">
                  <c:v>93.114999999999995</c:v>
                </c:pt>
                <c:pt idx="154">
                  <c:v>94.41</c:v>
                </c:pt>
                <c:pt idx="155">
                  <c:v>93.459000000000003</c:v>
                </c:pt>
                <c:pt idx="156">
                  <c:v>94.606999999999999</c:v>
                </c:pt>
                <c:pt idx="157">
                  <c:v>94.918000000000006</c:v>
                </c:pt>
                <c:pt idx="158">
                  <c:v>94.23</c:v>
                </c:pt>
                <c:pt idx="159">
                  <c:v>94.393000000000001</c:v>
                </c:pt>
                <c:pt idx="160">
                  <c:v>92.23</c:v>
                </c:pt>
                <c:pt idx="161">
                  <c:v>93.606999999999999</c:v>
                </c:pt>
                <c:pt idx="162">
                  <c:v>93.295000000000002</c:v>
                </c:pt>
                <c:pt idx="163">
                  <c:v>92.557000000000002</c:v>
                </c:pt>
                <c:pt idx="164">
                  <c:v>92.492000000000004</c:v>
                </c:pt>
                <c:pt idx="165">
                  <c:v>94.459000000000003</c:v>
                </c:pt>
                <c:pt idx="166">
                  <c:v>92.656000000000006</c:v>
                </c:pt>
                <c:pt idx="167">
                  <c:v>95.033000000000001</c:v>
                </c:pt>
                <c:pt idx="168">
                  <c:v>93.376999999999995</c:v>
                </c:pt>
                <c:pt idx="169">
                  <c:v>95.902000000000001</c:v>
                </c:pt>
                <c:pt idx="170">
                  <c:v>93.638999999999996</c:v>
                </c:pt>
                <c:pt idx="171">
                  <c:v>93.885000000000005</c:v>
                </c:pt>
                <c:pt idx="172">
                  <c:v>92.507999999999996</c:v>
                </c:pt>
                <c:pt idx="173">
                  <c:v>96.933999999999997</c:v>
                </c:pt>
                <c:pt idx="174">
                  <c:v>94.41</c:v>
                </c:pt>
                <c:pt idx="175">
                  <c:v>93.507999999999996</c:v>
                </c:pt>
                <c:pt idx="176">
                  <c:v>93.787000000000006</c:v>
                </c:pt>
                <c:pt idx="177">
                  <c:v>92.328000000000003</c:v>
                </c:pt>
                <c:pt idx="178">
                  <c:v>94.507999999999996</c:v>
                </c:pt>
                <c:pt idx="179">
                  <c:v>92.77</c:v>
                </c:pt>
                <c:pt idx="180">
                  <c:v>93.016000000000005</c:v>
                </c:pt>
                <c:pt idx="181">
                  <c:v>92.59</c:v>
                </c:pt>
                <c:pt idx="182">
                  <c:v>92.557000000000002</c:v>
                </c:pt>
                <c:pt idx="183">
                  <c:v>95.525000000000006</c:v>
                </c:pt>
                <c:pt idx="184">
                  <c:v>93.902000000000001</c:v>
                </c:pt>
                <c:pt idx="185">
                  <c:v>93.426000000000002</c:v>
                </c:pt>
                <c:pt idx="186">
                  <c:v>92.885000000000005</c:v>
                </c:pt>
                <c:pt idx="187">
                  <c:v>93.097999999999999</c:v>
                </c:pt>
                <c:pt idx="188">
                  <c:v>93.114999999999995</c:v>
                </c:pt>
                <c:pt idx="189">
                  <c:v>93.557000000000002</c:v>
                </c:pt>
                <c:pt idx="190">
                  <c:v>92.164000000000001</c:v>
                </c:pt>
                <c:pt idx="191">
                  <c:v>88.82</c:v>
                </c:pt>
                <c:pt idx="192">
                  <c:v>91.573999999999998</c:v>
                </c:pt>
                <c:pt idx="193">
                  <c:v>92.376999999999995</c:v>
                </c:pt>
                <c:pt idx="194">
                  <c:v>93.442999999999998</c:v>
                </c:pt>
                <c:pt idx="195">
                  <c:v>93.066000000000003</c:v>
                </c:pt>
                <c:pt idx="196">
                  <c:v>93.507999999999996</c:v>
                </c:pt>
                <c:pt idx="197">
                  <c:v>91.885000000000005</c:v>
                </c:pt>
                <c:pt idx="198">
                  <c:v>90.82</c:v>
                </c:pt>
                <c:pt idx="199">
                  <c:v>93.852000000000004</c:v>
                </c:pt>
                <c:pt idx="200">
                  <c:v>91.540999999999997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104.45922441545167</c:v>
                </c:pt>
                <c:pt idx="11">
                  <c:v>104.60844106870248</c:v>
                </c:pt>
                <c:pt idx="12">
                  <c:v>104.75528033099928</c:v>
                </c:pt>
                <c:pt idx="13">
                  <c:v>104.89945567900254</c:v>
                </c:pt>
                <c:pt idx="14">
                  <c:v>105.04065370408001</c:v>
                </c:pt>
                <c:pt idx="15">
                  <c:v>105.17853279120884</c:v>
                </c:pt>
                <c:pt idx="16">
                  <c:v>105.31272198651766</c:v>
                </c:pt>
                <c:pt idx="17">
                  <c:v>105.44282012288515</c:v>
                </c:pt>
                <c:pt idx="18">
                  <c:v>105.56839528423315</c:v>
                </c:pt>
                <c:pt idx="19">
                  <c:v>105.68898470201033</c:v>
                </c:pt>
                <c:pt idx="20">
                  <c:v>105.80409519391573</c:v>
                </c:pt>
                <c:pt idx="21">
                  <c:v>105.91320428042772</c:v>
                </c:pt>
                <c:pt idx="22">
                  <c:v>106.01576216139952</c:v>
                </c:pt>
                <c:pt idx="23">
                  <c:v>106.11119482933458</c:v>
                </c:pt>
                <c:pt idx="24">
                  <c:v>106.19890879213477</c:v>
                </c:pt>
                <c:pt idx="25">
                  <c:v>106.27829828129084</c:v>
                </c:pt>
                <c:pt idx="26">
                  <c:v>106.3487566253622</c:v>
                </c:pt>
                <c:pt idx="27">
                  <c:v>106.40969501083326</c:v>
                </c:pt>
                <c:pt idx="28">
                  <c:v>106.46057468707045</c:v>
                </c:pt>
                <c:pt idx="29">
                  <c:v>106.50096364686561</c:v>
                </c:pt>
                <c:pt idx="30">
                  <c:v>106.53063711922339</c:v>
                </c:pt>
                <c:pt idx="31">
                  <c:v>106.54975433334964</c:v>
                </c:pt>
                <c:pt idx="32">
                  <c:v>106.55916348674404</c:v>
                </c:pt>
                <c:pt idx="33">
                  <c:v>106.56091366505402</c:v>
                </c:pt>
                <c:pt idx="34">
                  <c:v>106.55908598324049</c:v>
                </c:pt>
                <c:pt idx="35">
                  <c:v>106.56109257314293</c:v>
                </c:pt>
                <c:pt idx="36">
                  <c:v>106.57962212348082</c:v>
                </c:pt>
                <c:pt idx="37">
                  <c:v>106.63541830626377</c:v>
                </c:pt>
                <c:pt idx="38">
                  <c:v>106.76103870341335</c:v>
                </c:pt>
                <c:pt idx="39">
                  <c:v>107.00562718979261</c:v>
                </c:pt>
                <c:pt idx="40">
                  <c:v>107.44051313165649</c:v>
                </c:pt>
                <c:pt idx="41">
                  <c:v>108.16510932234706</c:v>
                </c:pt>
                <c:pt idx="42">
                  <c:v>109.31212855745589</c:v>
                </c:pt>
                <c:pt idx="43">
                  <c:v>111.05063275838586</c:v>
                </c:pt>
                <c:pt idx="44">
                  <c:v>113.58498230572184</c:v>
                </c:pt>
                <c:pt idx="45">
                  <c:v>117.14753503494146</c:v>
                </c:pt>
                <c:pt idx="46">
                  <c:v>121.98315175074883</c:v>
                </c:pt>
                <c:pt idx="47">
                  <c:v>128.32437321983804</c:v>
                </c:pt>
                <c:pt idx="48">
                  <c:v>136.35762247871779</c:v>
                </c:pt>
                <c:pt idx="49">
                  <c:v>146.18286545770439</c:v>
                </c:pt>
                <c:pt idx="50">
                  <c:v>157.77151546821688</c:v>
                </c:pt>
                <c:pt idx="51">
                  <c:v>170.92934884459441</c:v>
                </c:pt>
                <c:pt idx="52">
                  <c:v>185.27072625284094</c:v>
                </c:pt>
                <c:pt idx="53">
                  <c:v>200.19627509039719</c:v>
                </c:pt>
                <c:pt idx="54">
                  <c:v>214.79523244123411</c:v>
                </c:pt>
                <c:pt idx="55">
                  <c:v>227.42280447033451</c:v>
                </c:pt>
                <c:pt idx="56">
                  <c:v>234.75542588686525</c:v>
                </c:pt>
                <c:pt idx="57">
                  <c:v>231.38843140248298</c:v>
                </c:pt>
                <c:pt idx="58">
                  <c:v>212.77279235563392</c:v>
                </c:pt>
                <c:pt idx="59">
                  <c:v>181.26237333831409</c:v>
                </c:pt>
                <c:pt idx="60">
                  <c:v>147.5822177865862</c:v>
                </c:pt>
                <c:pt idx="61">
                  <c:v>122.86346882070119</c:v>
                </c:pt>
                <c:pt idx="62">
                  <c:v>110.37277348392942</c:v>
                </c:pt>
                <c:pt idx="63">
                  <c:v>106.53215105808087</c:v>
                </c:pt>
                <c:pt idx="64">
                  <c:v>106.88346796673935</c:v>
                </c:pt>
                <c:pt idx="65">
                  <c:v>109.11090913903718</c:v>
                </c:pt>
                <c:pt idx="66">
                  <c:v>112.61094475730926</c:v>
                </c:pt>
                <c:pt idx="67">
                  <c:v>117.42957760913119</c:v>
                </c:pt>
                <c:pt idx="68">
                  <c:v>123.7273043459063</c:v>
                </c:pt>
                <c:pt idx="69">
                  <c:v>131.60278711588282</c:v>
                </c:pt>
                <c:pt idx="70">
                  <c:v>141.02261225823548</c:v>
                </c:pt>
                <c:pt idx="71">
                  <c:v>151.77669153453147</c:v>
                </c:pt>
                <c:pt idx="72">
                  <c:v>163.45290785173023</c:v>
                </c:pt>
                <c:pt idx="73">
                  <c:v>175.42907727831911</c:v>
                </c:pt>
                <c:pt idx="74">
                  <c:v>186.78466947036873</c:v>
                </c:pt>
                <c:pt idx="75">
                  <c:v>195.6407267071699</c:v>
                </c:pt>
                <c:pt idx="76">
                  <c:v>197.413520620106</c:v>
                </c:pt>
                <c:pt idx="77">
                  <c:v>185.13002268737358</c:v>
                </c:pt>
                <c:pt idx="78">
                  <c:v>157.88198217987281</c:v>
                </c:pt>
                <c:pt idx="79">
                  <c:v>127.89179260948087</c:v>
                </c:pt>
                <c:pt idx="80">
                  <c:v>108.66735980436422</c:v>
                </c:pt>
                <c:pt idx="81">
                  <c:v>101.24040484842985</c:v>
                </c:pt>
                <c:pt idx="82">
                  <c:v>99.445755744179834</c:v>
                </c:pt>
                <c:pt idx="83">
                  <c:v>99.108054011067068</c:v>
                </c:pt>
                <c:pt idx="84">
                  <c:v>98.9886118389187</c:v>
                </c:pt>
                <c:pt idx="85">
                  <c:v>98.890370398077096</c:v>
                </c:pt>
                <c:pt idx="86">
                  <c:v>98.795351490080321</c:v>
                </c:pt>
                <c:pt idx="87">
                  <c:v>98.702468843173747</c:v>
                </c:pt>
                <c:pt idx="88">
                  <c:v>98.611556344307402</c:v>
                </c:pt>
                <c:pt idx="89">
                  <c:v>98.522483551165266</c:v>
                </c:pt>
                <c:pt idx="90">
                  <c:v>98.435127266252366</c:v>
                </c:pt>
                <c:pt idx="91">
                  <c:v>98.349370973276947</c:v>
                </c:pt>
                <c:pt idx="92">
                  <c:v>98.265105142830166</c:v>
                </c:pt>
                <c:pt idx="93">
                  <c:v>98.182229498734671</c:v>
                </c:pt>
                <c:pt idx="94">
                  <c:v>98.100664378357806</c:v>
                </c:pt>
                <c:pt idx="95">
                  <c:v>98.020399095777549</c:v>
                </c:pt>
                <c:pt idx="96">
                  <c:v>97.941672724603237</c:v>
                </c:pt>
                <c:pt idx="97">
                  <c:v>97.865568987871114</c:v>
                </c:pt>
                <c:pt idx="98">
                  <c:v>97.795728806401769</c:v>
                </c:pt>
                <c:pt idx="99">
                  <c:v>97.742610005950738</c:v>
                </c:pt>
                <c:pt idx="100">
                  <c:v>97.732440119330548</c:v>
                </c:pt>
                <c:pt idx="101">
                  <c:v>97.822416764408302</c:v>
                </c:pt>
                <c:pt idx="102">
                  <c:v>98.119241699053489</c:v>
                </c:pt>
                <c:pt idx="103">
                  <c:v>98.787579510564512</c:v>
                </c:pt>
                <c:pt idx="104">
                  <c:v>100.0220546116377</c:v>
                </c:pt>
                <c:pt idx="105">
                  <c:v>101.95617085138412</c:v>
                </c:pt>
                <c:pt idx="106">
                  <c:v>104.51593965537597</c:v>
                </c:pt>
                <c:pt idx="107">
                  <c:v>107.29575259787529</c:v>
                </c:pt>
                <c:pt idx="108">
                  <c:v>109.58567812701428</c:v>
                </c:pt>
                <c:pt idx="109">
                  <c:v>110.62614069085457</c:v>
                </c:pt>
                <c:pt idx="110">
                  <c:v>109.99191368658116</c:v>
                </c:pt>
                <c:pt idx="111">
                  <c:v>107.84993889371577</c:v>
                </c:pt>
                <c:pt idx="112">
                  <c:v>104.88241039110582</c:v>
                </c:pt>
                <c:pt idx="113">
                  <c:v>101.92058182999074</c:v>
                </c:pt>
                <c:pt idx="114">
                  <c:v>99.558278923026833</c:v>
                </c:pt>
                <c:pt idx="115">
                  <c:v>97.989508780784519</c:v>
                </c:pt>
                <c:pt idx="116">
                  <c:v>97.097210984284771</c:v>
                </c:pt>
                <c:pt idx="117">
                  <c:v>96.645358898002925</c:v>
                </c:pt>
                <c:pt idx="118">
                  <c:v>96.424770947445893</c:v>
                </c:pt>
                <c:pt idx="119">
                  <c:v>96.304545345389741</c:v>
                </c:pt>
                <c:pt idx="120">
                  <c:v>96.220798007048245</c:v>
                </c:pt>
                <c:pt idx="121">
                  <c:v>96.148240262335733</c:v>
                </c:pt>
                <c:pt idx="122">
                  <c:v>96.078584474350933</c:v>
                </c:pt>
                <c:pt idx="123">
                  <c:v>96.009554197418439</c:v>
                </c:pt>
                <c:pt idx="124">
                  <c:v>95.940655324199753</c:v>
                </c:pt>
                <c:pt idx="125">
                  <c:v>95.872062167382325</c:v>
                </c:pt>
                <c:pt idx="126">
                  <c:v>95.805288290493365</c:v>
                </c:pt>
                <c:pt idx="127">
                  <c:v>95.746997590631238</c:v>
                </c:pt>
                <c:pt idx="128">
                  <c:v>95.720533176854914</c:v>
                </c:pt>
                <c:pt idx="129">
                  <c:v>95.790732250233305</c:v>
                </c:pt>
                <c:pt idx="130">
                  <c:v>96.095914199630997</c:v>
                </c:pt>
                <c:pt idx="131">
                  <c:v>96.846794707423911</c:v>
                </c:pt>
                <c:pt idx="132">
                  <c:v>98.221956605001026</c:v>
                </c:pt>
                <c:pt idx="133">
                  <c:v>100.14545846941523</c:v>
                </c:pt>
                <c:pt idx="134">
                  <c:v>102.10779480839172</c:v>
                </c:pt>
                <c:pt idx="135">
                  <c:v>103.30192796625592</c:v>
                </c:pt>
                <c:pt idx="136">
                  <c:v>103.11865108239479</c:v>
                </c:pt>
                <c:pt idx="137">
                  <c:v>101.60870748032372</c:v>
                </c:pt>
                <c:pt idx="138">
                  <c:v>99.447200991032759</c:v>
                </c:pt>
                <c:pt idx="139">
                  <c:v>97.433111145079209</c:v>
                </c:pt>
                <c:pt idx="140">
                  <c:v>96.017486197034287</c:v>
                </c:pt>
                <c:pt idx="141">
                  <c:v>95.219038085800122</c:v>
                </c:pt>
                <c:pt idx="142">
                  <c:v>94.833639323902815</c:v>
                </c:pt>
                <c:pt idx="143">
                  <c:v>94.652933151049595</c:v>
                </c:pt>
                <c:pt idx="144">
                  <c:v>94.550948684570457</c:v>
                </c:pt>
                <c:pt idx="145">
                  <c:v>94.472994692981786</c:v>
                </c:pt>
                <c:pt idx="146">
                  <c:v>94.400943010063614</c:v>
                </c:pt>
                <c:pt idx="147">
                  <c:v>94.330078993936141</c:v>
                </c:pt>
                <c:pt idx="148">
                  <c:v>94.259430565402411</c:v>
                </c:pt>
                <c:pt idx="149">
                  <c:v>94.188842640371789</c:v>
                </c:pt>
                <c:pt idx="150">
                  <c:v>94.118301349121893</c:v>
                </c:pt>
                <c:pt idx="151">
                  <c:v>94.047811653701515</c:v>
                </c:pt>
                <c:pt idx="152">
                  <c:v>93.977379703748511</c:v>
                </c:pt>
                <c:pt idx="153">
                  <c:v>93.907010804943354</c:v>
                </c:pt>
                <c:pt idx="154">
                  <c:v>93.836709259214246</c:v>
                </c:pt>
                <c:pt idx="155">
                  <c:v>93.766478399089777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104.45922441544853</c:v>
                </c:pt>
                <c:pt idx="11">
                  <c:v>104.60844106869126</c:v>
                </c:pt>
                <c:pt idx="12">
                  <c:v>104.75528033096025</c:v>
                </c:pt>
                <c:pt idx="13">
                  <c:v>104.89945567887021</c:v>
                </c:pt>
                <c:pt idx="14">
                  <c:v>105.04065370364306</c:v>
                </c:pt>
                <c:pt idx="15">
                  <c:v>105.1785327898033</c:v>
                </c:pt>
                <c:pt idx="16">
                  <c:v>105.3127219821137</c:v>
                </c:pt>
                <c:pt idx="17">
                  <c:v>105.44282010944366</c:v>
                </c:pt>
                <c:pt idx="18">
                  <c:v>105.56839524427038</c:v>
                </c:pt>
                <c:pt idx="19">
                  <c:v>105.68898458627476</c:v>
                </c:pt>
                <c:pt idx="20">
                  <c:v>105.80409486741708</c:v>
                </c:pt>
                <c:pt idx="21">
                  <c:v>105.91320338320713</c:v>
                </c:pt>
                <c:pt idx="22">
                  <c:v>106.01575975969071</c:v>
                </c:pt>
                <c:pt idx="23">
                  <c:v>106.11118856687749</c:v>
                </c:pt>
                <c:pt idx="24">
                  <c:v>106.19889288571402</c:v>
                </c:pt>
                <c:pt idx="25">
                  <c:v>106.27825892596975</c:v>
                </c:pt>
                <c:pt idx="26">
                  <c:v>106.34866177527275</c:v>
                </c:pt>
                <c:pt idx="27">
                  <c:v>106.40947233385438</c:v>
                </c:pt>
                <c:pt idx="28">
                  <c:v>106.46006545448384</c:v>
                </c:pt>
                <c:pt idx="29">
                  <c:v>106.4998292622069</c:v>
                </c:pt>
                <c:pt idx="30">
                  <c:v>106.52817557414808</c:v>
                </c:pt>
                <c:pt idx="31">
                  <c:v>106.54455127696676</c:v>
                </c:pt>
                <c:pt idx="32">
                  <c:v>106.54845045079365</c:v>
                </c:pt>
                <c:pt idx="33">
                  <c:v>106.53942695698174</c:v>
                </c:pt>
                <c:pt idx="34">
                  <c:v>106.51710713727145</c:v>
                </c:pt>
                <c:pt idx="35">
                  <c:v>106.48120220945748</c:v>
                </c:pt>
                <c:pt idx="36">
                  <c:v>106.43151989544809</c:v>
                </c:pt>
                <c:pt idx="37">
                  <c:v>106.36797478795707</c:v>
                </c:pt>
                <c:pt idx="38">
                  <c:v>106.29059695765899</c:v>
                </c:pt>
                <c:pt idx="39">
                  <c:v>106.1995383278975</c:v>
                </c:pt>
                <c:pt idx="40">
                  <c:v>106.09507640135975</c:v>
                </c:pt>
                <c:pt idx="41">
                  <c:v>105.97761501227325</c:v>
                </c:pt>
                <c:pt idx="42">
                  <c:v>105.84768189535768</c:v>
                </c:pt>
                <c:pt idx="43">
                  <c:v>105.70592300261794</c:v>
                </c:pt>
                <c:pt idx="44">
                  <c:v>105.55309365202382</c:v>
                </c:pt>
                <c:pt idx="45">
                  <c:v>105.39004674719183</c:v>
                </c:pt>
                <c:pt idx="46">
                  <c:v>105.21771845251284</c:v>
                </c:pt>
                <c:pt idx="47">
                  <c:v>105.0371118323734</c:v>
                </c:pt>
                <c:pt idx="48">
                  <c:v>104.84927905653196</c:v>
                </c:pt>
                <c:pt idx="49">
                  <c:v>104.65530282950279</c:v>
                </c:pt>
                <c:pt idx="50">
                  <c:v>104.45627771668312</c:v>
                </c:pt>
                <c:pt idx="51">
                  <c:v>104.2532920144525</c:v>
                </c:pt>
                <c:pt idx="52">
                  <c:v>104.04741074967338</c:v>
                </c:pt>
                <c:pt idx="53">
                  <c:v>103.83966030292758</c:v>
                </c:pt>
                <c:pt idx="54">
                  <c:v>103.6310150383736</c:v>
                </c:pt>
                <c:pt idx="55">
                  <c:v>103.42238620107821</c:v>
                </c:pt>
                <c:pt idx="56">
                  <c:v>103.2146132195883</c:v>
                </c:pt>
                <c:pt idx="57">
                  <c:v>103.00845743574425</c:v>
                </c:pt>
                <c:pt idx="58">
                  <c:v>102.80459818188886</c:v>
                </c:pt>
                <c:pt idx="59">
                  <c:v>102.60363104217058</c:v>
                </c:pt>
                <c:pt idx="60">
                  <c:v>102.40606807188699</c:v>
                </c:pt>
                <c:pt idx="61">
                  <c:v>102.21233970711458</c:v>
                </c:pt>
                <c:pt idx="62">
                  <c:v>102.0227980749586</c:v>
                </c:pt>
                <c:pt idx="63">
                  <c:v>101.83772141021402</c:v>
                </c:pt>
                <c:pt idx="64">
                  <c:v>101.65731929392146</c:v>
                </c:pt>
                <c:pt idx="65">
                  <c:v>101.48173844981385</c:v>
                </c:pt>
                <c:pt idx="66">
                  <c:v>101.31106886260898</c:v>
                </c:pt>
                <c:pt idx="67">
                  <c:v>101.14535001443677</c:v>
                </c:pt>
                <c:pt idx="68">
                  <c:v>100.98457706977837</c:v>
                </c:pt>
                <c:pt idx="69">
                  <c:v>100.8287068730459</c:v>
                </c:pt>
                <c:pt idx="70">
                  <c:v>100.67766365478894</c:v>
                </c:pt>
                <c:pt idx="71">
                  <c:v>100.53134437142464</c:v>
                </c:pt>
                <c:pt idx="72">
                  <c:v>100.38962362873058</c:v>
                </c:pt>
                <c:pt idx="73">
                  <c:v>100.25235816084658</c:v>
                </c:pt>
                <c:pt idx="74">
                  <c:v>100.11939085421146</c:v>
                </c:pt>
                <c:pt idx="75">
                  <c:v>99.990554319909393</c:v>
                </c:pt>
                <c:pt idx="76">
                  <c:v>99.865674028650076</c:v>
                </c:pt>
                <c:pt idx="77">
                  <c:v>99.744571030450246</c:v>
                </c:pt>
                <c:pt idx="78">
                  <c:v>99.627064286451557</c:v>
                </c:pt>
                <c:pt idx="79">
                  <c:v>99.51297264362212</c:v>
                </c:pt>
                <c:pt idx="80">
                  <c:v>99.402116484745662</c:v>
                </c:pt>
                <c:pt idx="81">
                  <c:v>99.294319086462593</c:v>
                </c:pt>
                <c:pt idx="82">
                  <c:v>99.189407717508075</c:v>
                </c:pt>
                <c:pt idx="83">
                  <c:v>99.087214507959885</c:v>
                </c:pt>
                <c:pt idx="84">
                  <c:v>98.987577118489824</c:v>
                </c:pt>
                <c:pt idx="85">
                  <c:v>98.890339236482092</c:v>
                </c:pt>
                <c:pt idx="86">
                  <c:v>98.795350923588856</c:v>
                </c:pt>
                <c:pt idx="87">
                  <c:v>98.702468836940795</c:v>
                </c:pt>
                <c:pt idx="88">
                  <c:v>98.611556343905875</c:v>
                </c:pt>
                <c:pt idx="89">
                  <c:v>98.522483548046722</c:v>
                </c:pt>
                <c:pt idx="90">
                  <c:v>98.435127241810875</c:v>
                </c:pt>
                <c:pt idx="91">
                  <c:v>98.349370799519022</c:v>
                </c:pt>
                <c:pt idx="92">
                  <c:v>98.265104022414008</c:v>
                </c:pt>
                <c:pt idx="93">
                  <c:v>98.182222945896953</c:v>
                </c:pt>
                <c:pt idx="94">
                  <c:v>98.100629617613137</c:v>
                </c:pt>
                <c:pt idx="95">
                  <c:v>98.020231853745187</c:v>
                </c:pt>
                <c:pt idx="96">
                  <c:v>97.940942979726643</c:v>
                </c:pt>
                <c:pt idx="97">
                  <c:v>97.862681560586438</c:v>
                </c:pt>
                <c:pt idx="98">
                  <c:v>97.78537112526864</c:v>
                </c:pt>
                <c:pt idx="99">
                  <c:v>97.70893988853021</c:v>
                </c:pt>
                <c:pt idx="100">
                  <c:v>97.633320473390143</c:v>
                </c:pt>
                <c:pt idx="101">
                  <c:v>97.55844963657735</c:v>
                </c:pt>
                <c:pt idx="102">
                  <c:v>97.484267998991484</c:v>
                </c:pt>
                <c:pt idx="103">
                  <c:v>97.410719782842008</c:v>
                </c:pt>
                <c:pt idx="104">
                  <c:v>97.337752556857708</c:v>
                </c:pt>
                <c:pt idx="105">
                  <c:v>97.265316990753561</c:v>
                </c:pt>
                <c:pt idx="106">
                  <c:v>97.193366619997107</c:v>
                </c:pt>
                <c:pt idx="107">
                  <c:v>97.121857621826308</c:v>
                </c:pt>
                <c:pt idx="108">
                  <c:v>97.050748603425674</c:v>
                </c:pt>
                <c:pt idx="109">
                  <c:v>96.980000403163444</c:v>
                </c:pt>
                <c:pt idx="110">
                  <c:v>96.909575905816297</c:v>
                </c:pt>
                <c:pt idx="111">
                  <c:v>96.83943987275822</c:v>
                </c:pt>
                <c:pt idx="112">
                  <c:v>96.769558788146099</c:v>
                </c:pt>
                <c:pt idx="113">
                  <c:v>96.699900722194457</c:v>
                </c:pt>
                <c:pt idx="114">
                  <c:v>96.630435212672538</c:v>
                </c:pt>
                <c:pt idx="115">
                  <c:v>96.561133165769974</c:v>
                </c:pt>
                <c:pt idx="116">
                  <c:v>96.49196677743879</c:v>
                </c:pt>
                <c:pt idx="117">
                  <c:v>96.422909476216176</c:v>
                </c:pt>
                <c:pt idx="118">
                  <c:v>96.35393588834053</c:v>
                </c:pt>
                <c:pt idx="119">
                  <c:v>96.285021825679266</c:v>
                </c:pt>
                <c:pt idx="120">
                  <c:v>96.21614429657285</c:v>
                </c:pt>
                <c:pt idx="121">
                  <c:v>96.147281539157945</c:v>
                </c:pt>
                <c:pt idx="122">
                  <c:v>96.078413076061707</c:v>
                </c:pt>
                <c:pt idx="123">
                  <c:v>96.009519788569534</c:v>
                </c:pt>
                <c:pt idx="124">
                  <c:v>95.940584007479885</c:v>
                </c:pt>
                <c:pt idx="125">
                  <c:v>95.871589616915799</c:v>
                </c:pt>
                <c:pt idx="126">
                  <c:v>95.802522166409858</c:v>
                </c:pt>
                <c:pt idx="127">
                  <c:v>95.733368985692437</c:v>
                </c:pt>
                <c:pt idx="128">
                  <c:v>95.664119295866882</c:v>
                </c:pt>
                <c:pt idx="129">
                  <c:v>95.594764310136284</c:v>
                </c:pt>
                <c:pt idx="130">
                  <c:v>95.525297317036362</c:v>
                </c:pt>
                <c:pt idx="131">
                  <c:v>95.455713739296968</c:v>
                </c:pt>
                <c:pt idx="132">
                  <c:v>95.386011162047566</c:v>
                </c:pt>
                <c:pt idx="133">
                  <c:v>95.316189325113413</c:v>
                </c:pt>
                <c:pt idx="134">
                  <c:v>95.246250075595924</c:v>
                </c:pt>
                <c:pt idx="135">
                  <c:v>95.176197278722881</c:v>
                </c:pt>
                <c:pt idx="136">
                  <c:v>95.106036686987466</c:v>
                </c:pt>
                <c:pt idx="137">
                  <c:v>95.035775769727934</c:v>
                </c:pt>
                <c:pt idx="138">
                  <c:v>94.965423507374723</c:v>
                </c:pt>
                <c:pt idx="139">
                  <c:v>94.894990156449637</c:v>
                </c:pt>
                <c:pt idx="140">
                  <c:v>94.824486992894279</c:v>
                </c:pt>
                <c:pt idx="141">
                  <c:v>94.753926042322121</c:v>
                </c:pt>
                <c:pt idx="142">
                  <c:v>94.683319806259902</c:v>
                </c:pt>
                <c:pt idx="143">
                  <c:v>94.612680993352882</c:v>
                </c:pt>
                <c:pt idx="144">
                  <c:v>94.542022263888015</c:v>
                </c:pt>
                <c:pt idx="145">
                  <c:v>94.471355994919179</c:v>
                </c:pt>
                <c:pt idx="146">
                  <c:v>94.4006940718686</c:v>
                </c:pt>
                <c:pt idx="147">
                  <c:v>94.330047710862416</c:v>
                </c:pt>
                <c:pt idx="148">
                  <c:v>94.259427314366391</c:v>
                </c:pt>
                <c:pt idx="149">
                  <c:v>94.188842361045943</c:v>
                </c:pt>
                <c:pt idx="150">
                  <c:v>94.118301329285089</c:v>
                </c:pt>
                <c:pt idx="151">
                  <c:v>94.047811652537362</c:v>
                </c:pt>
                <c:pt idx="152">
                  <c:v>93.977379703692066</c:v>
                </c:pt>
                <c:pt idx="153">
                  <c:v>93.907010804941095</c:v>
                </c:pt>
                <c:pt idx="154">
                  <c:v>93.836709259214174</c:v>
                </c:pt>
                <c:pt idx="155">
                  <c:v>93.766478399089777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106.869</c:v>
                </c:pt>
                <c:pt idx="1">
                  <c:v>108.459</c:v>
                </c:pt>
                <c:pt idx="2">
                  <c:v>106.869</c:v>
                </c:pt>
                <c:pt idx="3">
                  <c:v>110.65600000000001</c:v>
                </c:pt>
                <c:pt idx="4">
                  <c:v>109.066</c:v>
                </c:pt>
                <c:pt idx="5">
                  <c:v>108.852</c:v>
                </c:pt>
                <c:pt idx="6">
                  <c:v>108.459</c:v>
                </c:pt>
                <c:pt idx="7">
                  <c:v>107.672</c:v>
                </c:pt>
                <c:pt idx="8">
                  <c:v>108.967</c:v>
                </c:pt>
                <c:pt idx="9">
                  <c:v>108.377</c:v>
                </c:pt>
                <c:pt idx="10">
                  <c:v>109.148</c:v>
                </c:pt>
                <c:pt idx="11">
                  <c:v>107.34399999999999</c:v>
                </c:pt>
                <c:pt idx="12">
                  <c:v>107.98399999999999</c:v>
                </c:pt>
                <c:pt idx="13">
                  <c:v>105.328</c:v>
                </c:pt>
                <c:pt idx="14">
                  <c:v>107</c:v>
                </c:pt>
                <c:pt idx="15">
                  <c:v>106.95099999999999</c:v>
                </c:pt>
                <c:pt idx="16">
                  <c:v>108.68899999999999</c:v>
                </c:pt>
                <c:pt idx="17">
                  <c:v>106.328</c:v>
                </c:pt>
                <c:pt idx="18">
                  <c:v>109.23</c:v>
                </c:pt>
                <c:pt idx="19">
                  <c:v>106.426</c:v>
                </c:pt>
                <c:pt idx="20">
                  <c:v>106.148</c:v>
                </c:pt>
                <c:pt idx="21">
                  <c:v>106.721</c:v>
                </c:pt>
                <c:pt idx="22">
                  <c:v>107.197</c:v>
                </c:pt>
                <c:pt idx="23">
                  <c:v>106.738</c:v>
                </c:pt>
                <c:pt idx="24">
                  <c:v>108.77</c:v>
                </c:pt>
                <c:pt idx="25">
                  <c:v>107.01600000000001</c:v>
                </c:pt>
                <c:pt idx="26">
                  <c:v>108.639</c:v>
                </c:pt>
                <c:pt idx="27">
                  <c:v>107.328</c:v>
                </c:pt>
                <c:pt idx="28">
                  <c:v>108.197</c:v>
                </c:pt>
                <c:pt idx="29">
                  <c:v>106.803</c:v>
                </c:pt>
                <c:pt idx="30">
                  <c:v>108.262</c:v>
                </c:pt>
                <c:pt idx="31">
                  <c:v>110.68899999999999</c:v>
                </c:pt>
                <c:pt idx="32">
                  <c:v>109.721</c:v>
                </c:pt>
                <c:pt idx="33">
                  <c:v>109.295</c:v>
                </c:pt>
                <c:pt idx="34">
                  <c:v>110.01600000000001</c:v>
                </c:pt>
                <c:pt idx="35">
                  <c:v>109.672</c:v>
                </c:pt>
                <c:pt idx="36">
                  <c:v>111.541</c:v>
                </c:pt>
                <c:pt idx="37">
                  <c:v>111.508</c:v>
                </c:pt>
                <c:pt idx="38">
                  <c:v>110.836</c:v>
                </c:pt>
                <c:pt idx="39">
                  <c:v>111.836</c:v>
                </c:pt>
                <c:pt idx="40">
                  <c:v>112.01600000000001</c:v>
                </c:pt>
                <c:pt idx="41">
                  <c:v>111.23</c:v>
                </c:pt>
                <c:pt idx="42">
                  <c:v>111.066</c:v>
                </c:pt>
                <c:pt idx="43">
                  <c:v>113.869</c:v>
                </c:pt>
                <c:pt idx="44">
                  <c:v>112.91800000000001</c:v>
                </c:pt>
                <c:pt idx="45">
                  <c:v>116.557</c:v>
                </c:pt>
                <c:pt idx="46">
                  <c:v>120.01600000000001</c:v>
                </c:pt>
                <c:pt idx="47">
                  <c:v>126.377</c:v>
                </c:pt>
                <c:pt idx="48">
                  <c:v>138.01599999999999</c:v>
                </c:pt>
                <c:pt idx="49">
                  <c:v>158.328</c:v>
                </c:pt>
                <c:pt idx="50">
                  <c:v>178.77</c:v>
                </c:pt>
                <c:pt idx="51">
                  <c:v>198.066</c:v>
                </c:pt>
                <c:pt idx="52">
                  <c:v>210.41</c:v>
                </c:pt>
                <c:pt idx="53">
                  <c:v>220.82</c:v>
                </c:pt>
                <c:pt idx="54">
                  <c:v>225.62299999999999</c:v>
                </c:pt>
                <c:pt idx="55">
                  <c:v>228.83600000000001</c:v>
                </c:pt>
                <c:pt idx="56">
                  <c:v>227.95099999999999</c:v>
                </c:pt>
                <c:pt idx="57">
                  <c:v>222.16399999999999</c:v>
                </c:pt>
                <c:pt idx="58">
                  <c:v>209.41</c:v>
                </c:pt>
                <c:pt idx="59">
                  <c:v>170.934</c:v>
                </c:pt>
                <c:pt idx="60">
                  <c:v>124.393</c:v>
                </c:pt>
                <c:pt idx="61">
                  <c:v>108.541</c:v>
                </c:pt>
                <c:pt idx="62">
                  <c:v>105.34399999999999</c:v>
                </c:pt>
                <c:pt idx="63">
                  <c:v>105.08199999999999</c:v>
                </c:pt>
                <c:pt idx="64">
                  <c:v>106.098</c:v>
                </c:pt>
                <c:pt idx="65">
                  <c:v>109.705</c:v>
                </c:pt>
                <c:pt idx="66">
                  <c:v>114.34399999999999</c:v>
                </c:pt>
                <c:pt idx="67">
                  <c:v>122.164</c:v>
                </c:pt>
                <c:pt idx="68">
                  <c:v>135.08199999999999</c:v>
                </c:pt>
                <c:pt idx="69">
                  <c:v>146.29499999999999</c:v>
                </c:pt>
                <c:pt idx="70">
                  <c:v>159.83600000000001</c:v>
                </c:pt>
                <c:pt idx="71">
                  <c:v>173.42599999999999</c:v>
                </c:pt>
                <c:pt idx="72">
                  <c:v>183.63900000000001</c:v>
                </c:pt>
                <c:pt idx="73">
                  <c:v>190.50800000000001</c:v>
                </c:pt>
                <c:pt idx="74">
                  <c:v>195.197</c:v>
                </c:pt>
                <c:pt idx="75">
                  <c:v>196.70500000000001</c:v>
                </c:pt>
                <c:pt idx="76">
                  <c:v>192.75399999999999</c:v>
                </c:pt>
                <c:pt idx="77">
                  <c:v>172.47499999999999</c:v>
                </c:pt>
                <c:pt idx="78">
                  <c:v>133.77000000000001</c:v>
                </c:pt>
                <c:pt idx="79">
                  <c:v>107.279</c:v>
                </c:pt>
                <c:pt idx="80">
                  <c:v>100.623</c:v>
                </c:pt>
                <c:pt idx="81">
                  <c:v>97.704999999999998</c:v>
                </c:pt>
                <c:pt idx="82">
                  <c:v>99.164000000000001</c:v>
                </c:pt>
                <c:pt idx="83">
                  <c:v>97.754000000000005</c:v>
                </c:pt>
                <c:pt idx="84">
                  <c:v>98.573999999999998</c:v>
                </c:pt>
                <c:pt idx="85">
                  <c:v>98.474999999999994</c:v>
                </c:pt>
                <c:pt idx="86">
                  <c:v>100.459</c:v>
                </c:pt>
                <c:pt idx="87">
                  <c:v>99.525000000000006</c:v>
                </c:pt>
                <c:pt idx="88">
                  <c:v>99.212999999999994</c:v>
                </c:pt>
                <c:pt idx="89">
                  <c:v>101.47499999999999</c:v>
                </c:pt>
                <c:pt idx="90">
                  <c:v>98.426000000000002</c:v>
                </c:pt>
                <c:pt idx="91">
                  <c:v>102.197</c:v>
                </c:pt>
                <c:pt idx="92">
                  <c:v>97.902000000000001</c:v>
                </c:pt>
                <c:pt idx="93">
                  <c:v>101.639</c:v>
                </c:pt>
                <c:pt idx="94">
                  <c:v>102.47499999999999</c:v>
                </c:pt>
                <c:pt idx="95">
                  <c:v>100.65600000000001</c:v>
                </c:pt>
                <c:pt idx="96">
                  <c:v>100.91800000000001</c:v>
                </c:pt>
                <c:pt idx="97">
                  <c:v>99.311000000000007</c:v>
                </c:pt>
                <c:pt idx="98">
                  <c:v>100.279</c:v>
                </c:pt>
                <c:pt idx="99">
                  <c:v>101.95099999999999</c:v>
                </c:pt>
                <c:pt idx="100">
                  <c:v>100.557</c:v>
                </c:pt>
                <c:pt idx="101">
                  <c:v>102.033</c:v>
                </c:pt>
                <c:pt idx="102">
                  <c:v>100.607</c:v>
                </c:pt>
                <c:pt idx="103">
                  <c:v>103.459</c:v>
                </c:pt>
                <c:pt idx="104">
                  <c:v>108.95099999999999</c:v>
                </c:pt>
                <c:pt idx="105">
                  <c:v>111.393</c:v>
                </c:pt>
                <c:pt idx="106">
                  <c:v>113.754</c:v>
                </c:pt>
                <c:pt idx="107">
                  <c:v>117.82</c:v>
                </c:pt>
                <c:pt idx="108">
                  <c:v>117.11499999999999</c:v>
                </c:pt>
                <c:pt idx="109">
                  <c:v>114.78700000000001</c:v>
                </c:pt>
                <c:pt idx="110">
                  <c:v>112.066</c:v>
                </c:pt>
                <c:pt idx="111">
                  <c:v>106.246</c:v>
                </c:pt>
                <c:pt idx="112">
                  <c:v>103.148</c:v>
                </c:pt>
                <c:pt idx="113">
                  <c:v>99.016000000000005</c:v>
                </c:pt>
                <c:pt idx="114">
                  <c:v>100.34399999999999</c:v>
                </c:pt>
                <c:pt idx="115">
                  <c:v>98.885000000000005</c:v>
                </c:pt>
                <c:pt idx="116">
                  <c:v>97.671999999999997</c:v>
                </c:pt>
                <c:pt idx="117">
                  <c:v>95.671999999999997</c:v>
                </c:pt>
                <c:pt idx="118">
                  <c:v>96.950999999999993</c:v>
                </c:pt>
                <c:pt idx="119">
                  <c:v>98.131</c:v>
                </c:pt>
                <c:pt idx="120">
                  <c:v>96.902000000000001</c:v>
                </c:pt>
                <c:pt idx="121">
                  <c:v>94.835999999999999</c:v>
                </c:pt>
                <c:pt idx="122">
                  <c:v>95.426000000000002</c:v>
                </c:pt>
                <c:pt idx="123">
                  <c:v>95.295000000000002</c:v>
                </c:pt>
                <c:pt idx="124">
                  <c:v>94.966999999999999</c:v>
                </c:pt>
                <c:pt idx="125">
                  <c:v>96.557000000000002</c:v>
                </c:pt>
                <c:pt idx="126">
                  <c:v>97.950999999999993</c:v>
                </c:pt>
                <c:pt idx="127">
                  <c:v>98.606999999999999</c:v>
                </c:pt>
                <c:pt idx="128">
                  <c:v>98.754000000000005</c:v>
                </c:pt>
                <c:pt idx="129">
                  <c:v>99.835999999999999</c:v>
                </c:pt>
                <c:pt idx="130">
                  <c:v>102.47499999999999</c:v>
                </c:pt>
                <c:pt idx="131">
                  <c:v>103.836</c:v>
                </c:pt>
                <c:pt idx="132">
                  <c:v>106.066</c:v>
                </c:pt>
                <c:pt idx="133">
                  <c:v>106.557</c:v>
                </c:pt>
                <c:pt idx="134">
                  <c:v>107.541</c:v>
                </c:pt>
                <c:pt idx="135">
                  <c:v>104.04900000000001</c:v>
                </c:pt>
                <c:pt idx="136">
                  <c:v>99.638999999999996</c:v>
                </c:pt>
                <c:pt idx="137">
                  <c:v>98.492000000000004</c:v>
                </c:pt>
                <c:pt idx="138">
                  <c:v>95</c:v>
                </c:pt>
                <c:pt idx="139">
                  <c:v>97.311000000000007</c:v>
                </c:pt>
                <c:pt idx="140">
                  <c:v>97.950999999999993</c:v>
                </c:pt>
                <c:pt idx="141">
                  <c:v>96.507999999999996</c:v>
                </c:pt>
                <c:pt idx="142">
                  <c:v>96.557000000000002</c:v>
                </c:pt>
                <c:pt idx="143">
                  <c:v>96.295000000000002</c:v>
                </c:pt>
                <c:pt idx="144">
                  <c:v>98.393000000000001</c:v>
                </c:pt>
                <c:pt idx="145">
                  <c:v>96.721000000000004</c:v>
                </c:pt>
                <c:pt idx="146">
                  <c:v>96.033000000000001</c:v>
                </c:pt>
                <c:pt idx="147">
                  <c:v>96.474999999999994</c:v>
                </c:pt>
                <c:pt idx="148">
                  <c:v>94.049000000000007</c:v>
                </c:pt>
                <c:pt idx="149">
                  <c:v>95.902000000000001</c:v>
                </c:pt>
                <c:pt idx="150">
                  <c:v>97.802999999999997</c:v>
                </c:pt>
                <c:pt idx="151">
                  <c:v>95.328000000000003</c:v>
                </c:pt>
                <c:pt idx="152">
                  <c:v>95.721000000000004</c:v>
                </c:pt>
                <c:pt idx="153">
                  <c:v>95.557000000000002</c:v>
                </c:pt>
                <c:pt idx="154">
                  <c:v>94.525000000000006</c:v>
                </c:pt>
                <c:pt idx="155">
                  <c:v>96.983999999999995</c:v>
                </c:pt>
                <c:pt idx="156">
                  <c:v>96.033000000000001</c:v>
                </c:pt>
                <c:pt idx="157">
                  <c:v>99.016000000000005</c:v>
                </c:pt>
                <c:pt idx="158">
                  <c:v>97.245999999999995</c:v>
                </c:pt>
                <c:pt idx="159">
                  <c:v>97.016000000000005</c:v>
                </c:pt>
                <c:pt idx="160">
                  <c:v>98.459000000000003</c:v>
                </c:pt>
                <c:pt idx="161">
                  <c:v>98.295000000000002</c:v>
                </c:pt>
                <c:pt idx="162">
                  <c:v>97.328000000000003</c:v>
                </c:pt>
                <c:pt idx="163">
                  <c:v>96.835999999999999</c:v>
                </c:pt>
                <c:pt idx="164">
                  <c:v>95.933999999999997</c:v>
                </c:pt>
                <c:pt idx="165">
                  <c:v>93.606999999999999</c:v>
                </c:pt>
                <c:pt idx="166">
                  <c:v>94.197000000000003</c:v>
                </c:pt>
                <c:pt idx="167">
                  <c:v>97.278999999999996</c:v>
                </c:pt>
                <c:pt idx="168">
                  <c:v>95.950999999999993</c:v>
                </c:pt>
                <c:pt idx="169">
                  <c:v>96.671999999999997</c:v>
                </c:pt>
                <c:pt idx="170">
                  <c:v>96.245999999999995</c:v>
                </c:pt>
                <c:pt idx="171">
                  <c:v>97.738</c:v>
                </c:pt>
                <c:pt idx="172">
                  <c:v>95.197000000000003</c:v>
                </c:pt>
                <c:pt idx="173">
                  <c:v>94.638999999999996</c:v>
                </c:pt>
                <c:pt idx="174">
                  <c:v>95.376999999999995</c:v>
                </c:pt>
                <c:pt idx="175">
                  <c:v>96.442999999999998</c:v>
                </c:pt>
                <c:pt idx="176">
                  <c:v>94.638999999999996</c:v>
                </c:pt>
                <c:pt idx="177">
                  <c:v>99</c:v>
                </c:pt>
                <c:pt idx="178">
                  <c:v>96.474999999999994</c:v>
                </c:pt>
                <c:pt idx="179">
                  <c:v>94.328000000000003</c:v>
                </c:pt>
                <c:pt idx="180">
                  <c:v>95.918000000000006</c:v>
                </c:pt>
                <c:pt idx="181">
                  <c:v>94.016000000000005</c:v>
                </c:pt>
                <c:pt idx="182">
                  <c:v>93.507999999999996</c:v>
                </c:pt>
                <c:pt idx="183">
                  <c:v>93.507999999999996</c:v>
                </c:pt>
                <c:pt idx="184">
                  <c:v>95.869</c:v>
                </c:pt>
                <c:pt idx="185">
                  <c:v>93.835999999999999</c:v>
                </c:pt>
                <c:pt idx="186">
                  <c:v>94</c:v>
                </c:pt>
                <c:pt idx="187">
                  <c:v>95.197000000000003</c:v>
                </c:pt>
                <c:pt idx="188">
                  <c:v>94.033000000000001</c:v>
                </c:pt>
                <c:pt idx="189">
                  <c:v>95.507999999999996</c:v>
                </c:pt>
                <c:pt idx="190">
                  <c:v>95.835999999999999</c:v>
                </c:pt>
                <c:pt idx="191">
                  <c:v>94.033000000000001</c:v>
                </c:pt>
                <c:pt idx="192">
                  <c:v>93.933999999999997</c:v>
                </c:pt>
                <c:pt idx="193">
                  <c:v>96.18</c:v>
                </c:pt>
                <c:pt idx="194">
                  <c:v>93.492000000000004</c:v>
                </c:pt>
                <c:pt idx="195">
                  <c:v>94.245999999999995</c:v>
                </c:pt>
                <c:pt idx="196">
                  <c:v>92.081999999999994</c:v>
                </c:pt>
                <c:pt idx="197">
                  <c:v>95.474999999999994</c:v>
                </c:pt>
                <c:pt idx="198">
                  <c:v>94.474999999999994</c:v>
                </c:pt>
                <c:pt idx="199">
                  <c:v>94.787000000000006</c:v>
                </c:pt>
                <c:pt idx="200">
                  <c:v>93.638999999999996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106.26546686467414</c:v>
                </c:pt>
                <c:pt idx="10">
                  <c:v>106.39112355245481</c:v>
                </c:pt>
                <c:pt idx="11">
                  <c:v>106.51454385404152</c:v>
                </c:pt>
                <c:pt idx="12">
                  <c:v>106.63546412655516</c:v>
                </c:pt>
                <c:pt idx="13">
                  <c:v>106.75359636572141</c:v>
                </c:pt>
                <c:pt idx="14">
                  <c:v>106.86862703998862</c:v>
                </c:pt>
                <c:pt idx="15">
                  <c:v>106.98021609945569</c:v>
                </c:pt>
                <c:pt idx="16">
                  <c:v>107.08799622271384</c:v>
                </c:pt>
                <c:pt idx="17">
                  <c:v>107.19157237511936</c:v>
                </c:pt>
                <c:pt idx="18">
                  <c:v>107.29052176432917</c:v>
                </c:pt>
                <c:pt idx="19">
                  <c:v>107.38439429551175</c:v>
                </c:pt>
                <c:pt idx="20">
                  <c:v>107.47271365526174</c:v>
                </c:pt>
                <c:pt idx="21">
                  <c:v>107.55497920286743</c:v>
                </c:pt>
                <c:pt idx="22">
                  <c:v>107.63066894764384</c:v>
                </c:pt>
                <c:pt idx="23">
                  <c:v>107.69924409654747</c:v>
                </c:pt>
                <c:pt idx="24">
                  <c:v>107.76015607204346</c:v>
                </c:pt>
                <c:pt idx="25">
                  <c:v>107.81285771597277</c:v>
                </c:pt>
                <c:pt idx="26">
                  <c:v>107.85682193644136</c:v>
                </c:pt>
                <c:pt idx="27">
                  <c:v>107.89157384730153</c:v>
                </c:pt>
                <c:pt idx="28">
                  <c:v>107.91674728593094</c:v>
                </c:pt>
                <c:pt idx="29">
                  <c:v>107.9321845701604</c:v>
                </c:pt>
                <c:pt idx="30">
                  <c:v>107.93811081469704</c:v>
                </c:pt>
                <c:pt idx="31">
                  <c:v>107.93543242892933</c:v>
                </c:pt>
                <c:pt idx="32">
                  <c:v>107.92623438780133</c:v>
                </c:pt>
                <c:pt idx="33">
                  <c:v>107.91458183402449</c:v>
                </c:pt>
                <c:pt idx="34">
                  <c:v>107.90776493607821</c:v>
                </c:pt>
                <c:pt idx="35">
                  <c:v>107.91815342815637</c:v>
                </c:pt>
                <c:pt idx="36">
                  <c:v>107.96583437780083</c:v>
                </c:pt>
                <c:pt idx="37">
                  <c:v>108.08217214171636</c:v>
                </c:pt>
                <c:pt idx="38">
                  <c:v>108.31432679170256</c:v>
                </c:pt>
                <c:pt idx="39">
                  <c:v>108.73057044577247</c:v>
                </c:pt>
                <c:pt idx="40">
                  <c:v>109.42593402788965</c:v>
                </c:pt>
                <c:pt idx="41">
                  <c:v>110.52730811756027</c:v>
                </c:pt>
                <c:pt idx="42">
                  <c:v>112.19665790493099</c:v>
                </c:pt>
                <c:pt idx="43">
                  <c:v>114.63059090442788</c:v>
                </c:pt>
                <c:pt idx="44">
                  <c:v>118.05428319365416</c:v>
                </c:pt>
                <c:pt idx="45">
                  <c:v>122.70790113233693</c:v>
                </c:pt>
                <c:pt idx="46">
                  <c:v>128.82431334860235</c:v>
                </c:pt>
                <c:pt idx="47">
                  <c:v>136.59816039012185</c:v>
                </c:pt>
                <c:pt idx="48">
                  <c:v>146.14818390622915</c:v>
                </c:pt>
                <c:pt idx="49">
                  <c:v>157.47686875457924</c:v>
                </c:pt>
                <c:pt idx="50">
                  <c:v>170.43343476379184</c:v>
                </c:pt>
                <c:pt idx="51">
                  <c:v>184.68679535110795</c:v>
                </c:pt>
                <c:pt idx="52">
                  <c:v>199.70795066392606</c:v>
                </c:pt>
                <c:pt idx="53">
                  <c:v>214.71697560675099</c:v>
                </c:pt>
                <c:pt idx="54">
                  <c:v>228.40842906854289</c:v>
                </c:pt>
                <c:pt idx="55">
                  <c:v>238.15928301534979</c:v>
                </c:pt>
                <c:pt idx="56">
                  <c:v>239.16495605189286</c:v>
                </c:pt>
                <c:pt idx="57">
                  <c:v>225.90664124384065</c:v>
                </c:pt>
                <c:pt idx="58">
                  <c:v>197.65282867075075</c:v>
                </c:pt>
                <c:pt idx="59">
                  <c:v>162.698704847936</c:v>
                </c:pt>
                <c:pt idx="60">
                  <c:v>133.45358159790709</c:v>
                </c:pt>
                <c:pt idx="61">
                  <c:v>116.6091313400091</c:v>
                </c:pt>
                <c:pt idx="62">
                  <c:v>110.47214299320335</c:v>
                </c:pt>
                <c:pt idx="63">
                  <c:v>110.24916323441673</c:v>
                </c:pt>
                <c:pt idx="64">
                  <c:v>112.68493534258367</c:v>
                </c:pt>
                <c:pt idx="65">
                  <c:v>116.61457103967254</c:v>
                </c:pt>
                <c:pt idx="66">
                  <c:v>121.87073852797593</c:v>
                </c:pt>
                <c:pt idx="67">
                  <c:v>128.52463314487915</c:v>
                </c:pt>
                <c:pt idx="68">
                  <c:v>136.61387454581381</c:v>
                </c:pt>
                <c:pt idx="69">
                  <c:v>146.05980853707894</c:v>
                </c:pt>
                <c:pt idx="70">
                  <c:v>156.63284997629958</c:v>
                </c:pt>
                <c:pt idx="71">
                  <c:v>167.93768093337286</c:v>
                </c:pt>
                <c:pt idx="72">
                  <c:v>179.40671117262559</c:v>
                </c:pt>
                <c:pt idx="73">
                  <c:v>190.20063540086818</c:v>
                </c:pt>
                <c:pt idx="74">
                  <c:v>198.61229286930808</c:v>
                </c:pt>
                <c:pt idx="75">
                  <c:v>200.671729324853</c:v>
                </c:pt>
                <c:pt idx="76">
                  <c:v>190.35899303798197</c:v>
                </c:pt>
                <c:pt idx="77">
                  <c:v>165.92064804709409</c:v>
                </c:pt>
                <c:pt idx="78">
                  <c:v>136.42274783408908</c:v>
                </c:pt>
                <c:pt idx="79">
                  <c:v>114.66367132314893</c:v>
                </c:pt>
                <c:pt idx="80">
                  <c:v>104.48838964013927</c:v>
                </c:pt>
                <c:pt idx="81">
                  <c:v>101.40287255980921</c:v>
                </c:pt>
                <c:pt idx="82">
                  <c:v>100.73965205791313</c:v>
                </c:pt>
                <c:pt idx="83">
                  <c:v>100.57536335284182</c:v>
                </c:pt>
                <c:pt idx="84">
                  <c:v>100.47632870303477</c:v>
                </c:pt>
                <c:pt idx="85">
                  <c:v>100.38440814371945</c:v>
                </c:pt>
                <c:pt idx="86">
                  <c:v>100.29470879828611</c:v>
                </c:pt>
                <c:pt idx="87">
                  <c:v>100.20685957729563</c:v>
                </c:pt>
                <c:pt idx="88">
                  <c:v>100.12073137023</c:v>
                </c:pt>
                <c:pt idx="89">
                  <c:v>100.03620944753784</c:v>
                </c:pt>
                <c:pt idx="90">
                  <c:v>99.953186940359473</c:v>
                </c:pt>
                <c:pt idx="91">
                  <c:v>99.871569479711397</c:v>
                </c:pt>
                <c:pt idx="92">
                  <c:v>99.791295478493225</c:v>
                </c:pt>
                <c:pt idx="93">
                  <c:v>99.712412303465982</c:v>
                </c:pt>
                <c:pt idx="94">
                  <c:v>99.635331906688862</c:v>
                </c:pt>
                <c:pt idx="95">
                  <c:v>99.561595847903774</c:v>
                </c:pt>
                <c:pt idx="96">
                  <c:v>99.495903122667045</c:v>
                </c:pt>
                <c:pt idx="97">
                  <c:v>99.450815529640025</c:v>
                </c:pt>
                <c:pt idx="98">
                  <c:v>99.456122199012611</c:v>
                </c:pt>
                <c:pt idx="99">
                  <c:v>99.574194982660259</c:v>
                </c:pt>
                <c:pt idx="100">
                  <c:v>99.918751553639012</c:v>
                </c:pt>
                <c:pt idx="101">
                  <c:v>100.66557372219268</c:v>
                </c:pt>
                <c:pt idx="102">
                  <c:v>102.03229547555598</c:v>
                </c:pt>
                <c:pt idx="103">
                  <c:v>104.20128628601887</c:v>
                </c:pt>
                <c:pt idx="104">
                  <c:v>107.18227652292062</c:v>
                </c:pt>
                <c:pt idx="105">
                  <c:v>110.66639308664627</c:v>
                </c:pt>
                <c:pt idx="106">
                  <c:v>113.98092392954383</c:v>
                </c:pt>
                <c:pt idx="107">
                  <c:v>116.24794359928291</c:v>
                </c:pt>
                <c:pt idx="108">
                  <c:v>116.73510757423357</c:v>
                </c:pt>
                <c:pt idx="109">
                  <c:v>115.22095044300019</c:v>
                </c:pt>
                <c:pt idx="110">
                  <c:v>112.13110598021622</c:v>
                </c:pt>
                <c:pt idx="111">
                  <c:v>108.33529124641215</c:v>
                </c:pt>
                <c:pt idx="112">
                  <c:v>104.73675258404134</c:v>
                </c:pt>
                <c:pt idx="113">
                  <c:v>101.92107377837985</c:v>
                </c:pt>
                <c:pt idx="114">
                  <c:v>100.04715217968264</c:v>
                </c:pt>
                <c:pt idx="115">
                  <c:v>98.963389406184646</c:v>
                </c:pt>
                <c:pt idx="116">
                  <c:v>98.403177112082687</c:v>
                </c:pt>
                <c:pt idx="117">
                  <c:v>98.129302668536127</c:v>
                </c:pt>
                <c:pt idx="118">
                  <c:v>97.987463117921735</c:v>
                </c:pt>
                <c:pt idx="119">
                  <c:v>97.897599904276802</c:v>
                </c:pt>
                <c:pt idx="120">
                  <c:v>97.825382675886715</c:v>
                </c:pt>
                <c:pt idx="121">
                  <c:v>97.758429068797994</c:v>
                </c:pt>
                <c:pt idx="122">
                  <c:v>97.693016748133857</c:v>
                </c:pt>
                <c:pt idx="123">
                  <c:v>97.628627486135315</c:v>
                </c:pt>
                <c:pt idx="124">
                  <c:v>97.567270855702759</c:v>
                </c:pt>
                <c:pt idx="125">
                  <c:v>97.517451321507082</c:v>
                </c:pt>
                <c:pt idx="126">
                  <c:v>97.506065286530415</c:v>
                </c:pt>
                <c:pt idx="127">
                  <c:v>97.601739600580572</c:v>
                </c:pt>
                <c:pt idx="128">
                  <c:v>97.942171536214957</c:v>
                </c:pt>
                <c:pt idx="129">
                  <c:v>98.73092938084136</c:v>
                </c:pt>
                <c:pt idx="130">
                  <c:v>100.14784842282577</c:v>
                </c:pt>
                <c:pt idx="131">
                  <c:v>102.15923446179556</c:v>
                </c:pt>
                <c:pt idx="132">
                  <c:v>104.34414466199209</c:v>
                </c:pt>
                <c:pt idx="133">
                  <c:v>105.95312469076283</c:v>
                </c:pt>
                <c:pt idx="134">
                  <c:v>106.28818787585772</c:v>
                </c:pt>
                <c:pt idx="135">
                  <c:v>105.1634715870651</c:v>
                </c:pt>
                <c:pt idx="136">
                  <c:v>103.04196785454826</c:v>
                </c:pt>
                <c:pt idx="137">
                  <c:v>100.71464357979852</c:v>
                </c:pt>
                <c:pt idx="138">
                  <c:v>98.819001907744806</c:v>
                </c:pt>
                <c:pt idx="139">
                  <c:v>97.587096695880291</c:v>
                </c:pt>
                <c:pt idx="140">
                  <c:v>96.919641810225954</c:v>
                </c:pt>
                <c:pt idx="141">
                  <c:v>96.599478547936414</c:v>
                </c:pt>
                <c:pt idx="142">
                  <c:v>96.44559479213514</c:v>
                </c:pt>
                <c:pt idx="143">
                  <c:v>96.355622925006045</c:v>
                </c:pt>
                <c:pt idx="144">
                  <c:v>96.285702728715322</c:v>
                </c:pt>
                <c:pt idx="145">
                  <c:v>96.220974904749085</c:v>
                </c:pt>
                <c:pt idx="146">
                  <c:v>96.157371028628418</c:v>
                </c:pt>
                <c:pt idx="147">
                  <c:v>96.093977965716832</c:v>
                </c:pt>
                <c:pt idx="148">
                  <c:v>96.030624704036313</c:v>
                </c:pt>
                <c:pt idx="149">
                  <c:v>95.967282707444696</c:v>
                </c:pt>
                <c:pt idx="150">
                  <c:v>95.903946144539319</c:v>
                </c:pt>
                <c:pt idx="151">
                  <c:v>95.840612398344618</c:v>
                </c:pt>
                <c:pt idx="152">
                  <c:v>95.777279451286361</c:v>
                </c:pt>
                <c:pt idx="153">
                  <c:v>95.713945583077688</c:v>
                </c:pt>
                <c:pt idx="154">
                  <c:v>95.65060932746961</c:v>
                </c:pt>
                <c:pt idx="155">
                  <c:v>95.587269451751013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106.26546686466926</c:v>
                </c:pt>
                <c:pt idx="10">
                  <c:v>106.39112355243786</c:v>
                </c:pt>
                <c:pt idx="11">
                  <c:v>106.51454385398398</c:v>
                </c:pt>
                <c:pt idx="12">
                  <c:v>106.63546412636482</c:v>
                </c:pt>
                <c:pt idx="13">
                  <c:v>106.75359636510764</c:v>
                </c:pt>
                <c:pt idx="14">
                  <c:v>106.86862703805933</c:v>
                </c:pt>
                <c:pt idx="15">
                  <c:v>106.98021609354396</c:v>
                </c:pt>
                <c:pt idx="16">
                  <c:v>107.08799620505546</c:v>
                </c:pt>
                <c:pt idx="17">
                  <c:v>107.19157232370249</c:v>
                </c:pt>
                <c:pt idx="18">
                  <c:v>107.29052161838743</c:v>
                </c:pt>
                <c:pt idx="19">
                  <c:v>107.38439389170628</c:v>
                </c:pt>
                <c:pt idx="20">
                  <c:v>107.47271256612166</c:v>
                </c:pt>
                <c:pt idx="21">
                  <c:v>107.5549763392556</c:v>
                </c:pt>
                <c:pt idx="22">
                  <c:v>107.63066160819557</c:v>
                </c:pt>
                <c:pt idx="23">
                  <c:v>107.69922575940994</c:v>
                </c:pt>
                <c:pt idx="24">
                  <c:v>107.76011141206266</c:v>
                </c:pt>
                <c:pt idx="25">
                  <c:v>107.81275168704181</c:v>
                </c:pt>
                <c:pt idx="26">
                  <c:v>107.85657655082954</c:v>
                </c:pt>
                <c:pt idx="27">
                  <c:v>107.891020251654</c:v>
                </c:pt>
                <c:pt idx="28">
                  <c:v>107.91552982481124</c:v>
                </c:pt>
                <c:pt idx="29">
                  <c:v>107.92957459487187</c:v>
                </c:pt>
                <c:pt idx="30">
                  <c:v>107.93265654572143</c:v>
                </c:pt>
                <c:pt idx="31">
                  <c:v>107.92432136700191</c:v>
                </c:pt>
                <c:pt idx="32">
                  <c:v>107.90416992053129</c:v>
                </c:pt>
                <c:pt idx="33">
                  <c:v>107.87186980671639</c:v>
                </c:pt>
                <c:pt idx="34">
                  <c:v>107.827166653774</c:v>
                </c:pt>
                <c:pt idx="35">
                  <c:v>107.76989470726879</c:v>
                </c:pt>
                <c:pt idx="36">
                  <c:v>107.69998626974697</c:v>
                </c:pt>
                <c:pt idx="37">
                  <c:v>107.61747953533565</c:v>
                </c:pt>
                <c:pt idx="38">
                  <c:v>107.52252438620475</c:v>
                </c:pt>
                <c:pt idx="39">
                  <c:v>107.41538576907415</c:v>
                </c:pt>
                <c:pt idx="40">
                  <c:v>107.29644435040696</c:v>
                </c:pt>
                <c:pt idx="41">
                  <c:v>107.16619425573582</c:v>
                </c:pt>
                <c:pt idx="42">
                  <c:v>107.02523782605023</c:v>
                </c:pt>
                <c:pt idx="43">
                  <c:v>106.87427746416246</c:v>
                </c:pt>
                <c:pt idx="44">
                  <c:v>106.71410478645031</c:v>
                </c:pt>
                <c:pt idx="45">
                  <c:v>106.54558742949368</c:v>
                </c:pt>
                <c:pt idx="46">
                  <c:v>106.3696539763525</c:v>
                </c:pt>
                <c:pt idx="47">
                  <c:v>106.18727755456257</c:v>
                </c:pt>
                <c:pt idx="48">
                  <c:v>105.99945871088255</c:v>
                </c:pt>
                <c:pt idx="49">
                  <c:v>105.80720818316736</c:v>
                </c:pt>
                <c:pt idx="50">
                  <c:v>105.61153016774084</c:v>
                </c:pt>
                <c:pt idx="51">
                  <c:v>105.41340662487471</c:v>
                </c:pt>
                <c:pt idx="52">
                  <c:v>105.21378308178187</c:v>
                </c:pt>
                <c:pt idx="53">
                  <c:v>105.01355629007375</c:v>
                </c:pt>
                <c:pt idx="54">
                  <c:v>104.8135639819312</c:v>
                </c:pt>
                <c:pt idx="55">
                  <c:v>104.6145768551506</c:v>
                </c:pt>
                <c:pt idx="56">
                  <c:v>104.41729280958886</c:v>
                </c:pt>
                <c:pt idx="57">
                  <c:v>104.22233336255388</c:v>
                </c:pt>
                <c:pt idx="58">
                  <c:v>104.0302420926338</c:v>
                </c:pt>
                <c:pt idx="59">
                  <c:v>103.8414849025766</c:v>
                </c:pt>
                <c:pt idx="60">
                  <c:v>103.65645185253028</c:v>
                </c:pt>
                <c:pt idx="61">
                  <c:v>103.47546029412544</c:v>
                </c:pt>
                <c:pt idx="62">
                  <c:v>103.29875903131499</c:v>
                </c:pt>
                <c:pt idx="63">
                  <c:v>103.12653324268497</c:v>
                </c:pt>
                <c:pt idx="64">
                  <c:v>102.9589099189368</c:v>
                </c:pt>
                <c:pt idx="65">
                  <c:v>102.79596359526194</c:v>
                </c:pt>
                <c:pt idx="66">
                  <c:v>102.63772218850571</c:v>
                </c:pt>
                <c:pt idx="67">
                  <c:v>102.48417278088203</c:v>
                </c:pt>
                <c:pt idx="68">
                  <c:v>102.33526722358425</c:v>
                </c:pt>
                <c:pt idx="69">
                  <c:v>102.19092746346821</c:v>
                </c:pt>
                <c:pt idx="70">
                  <c:v>102.05105052306421</c:v>
                </c:pt>
                <c:pt idx="71">
                  <c:v>101.91551308791327</c:v>
                </c:pt>
                <c:pt idx="72">
                  <c:v>101.78417567536573</c:v>
                </c:pt>
                <c:pt idx="73">
                  <c:v>101.65688637552643</c:v>
                </c:pt>
                <c:pt idx="74">
                  <c:v>101.53348416817028</c:v>
                </c:pt>
                <c:pt idx="75">
                  <c:v>101.413801829487</c:v>
                </c:pt>
                <c:pt idx="76">
                  <c:v>101.29766844982146</c:v>
                </c:pt>
                <c:pt idx="77">
                  <c:v>101.18491158855768</c:v>
                </c:pt>
                <c:pt idx="78">
                  <c:v>101.07535909534663</c:v>
                </c:pt>
                <c:pt idx="79">
                  <c:v>100.9688406283782</c:v>
                </c:pt>
                <c:pt idx="80">
                  <c:v>100.86518890068452</c:v>
                </c:pt>
                <c:pt idx="81">
                  <c:v>100.76424068483176</c:v>
                </c:pt>
                <c:pt idx="82">
                  <c:v>100.66583760506556</c:v>
                </c:pt>
                <c:pt idx="83">
                  <c:v>100.56982674422744</c:v>
                </c:pt>
                <c:pt idx="84">
                  <c:v>100.47606109073061</c:v>
                </c:pt>
                <c:pt idx="85">
                  <c:v>100.38439984870064</c:v>
                </c:pt>
                <c:pt idx="86">
                  <c:v>100.29470863215859</c:v>
                </c:pt>
                <c:pt idx="87">
                  <c:v>100.20685956192274</c:v>
                </c:pt>
                <c:pt idx="88">
                  <c:v>100.12073128178656</c:v>
                </c:pt>
                <c:pt idx="89">
                  <c:v>100.03620890853263</c:v>
                </c:pt>
                <c:pt idx="90">
                  <c:v>99.953183928485657</c:v>
                </c:pt>
                <c:pt idx="91">
                  <c:v>99.871554051607362</c:v>
                </c:pt>
                <c:pt idx="92">
                  <c:v>99.791223032594345</c:v>
                </c:pt>
                <c:pt idx="93">
                  <c:v>99.712100467056047</c:v>
                </c:pt>
                <c:pt idx="94">
                  <c:v>99.634101569617641</c:v>
                </c:pt>
                <c:pt idx="95">
                  <c:v>99.557146939704211</c:v>
                </c:pt>
                <c:pt idx="96">
                  <c:v>99.481162319805563</c:v>
                </c:pt>
                <c:pt idx="97">
                  <c:v>99.406078350186348</c:v>
                </c:pt>
                <c:pt idx="98">
                  <c:v>99.331830323281565</c:v>
                </c:pt>
                <c:pt idx="99">
                  <c:v>99.258357940390169</c:v>
                </c:pt>
                <c:pt idx="100">
                  <c:v>99.185605072740117</c:v>
                </c:pt>
                <c:pt idx="101">
                  <c:v>99.113519528536131</c:v>
                </c:pt>
                <c:pt idx="102">
                  <c:v>99.042052827204628</c:v>
                </c:pt>
                <c:pt idx="103">
                  <c:v>98.971159981714536</c:v>
                </c:pt>
                <c:pt idx="104">
                  <c:v>98.900799289564091</c:v>
                </c:pt>
                <c:pt idx="105">
                  <c:v>98.830932132781413</c:v>
                </c:pt>
                <c:pt idx="106">
                  <c:v>98.761522787078604</c:v>
                </c:pt>
                <c:pt idx="107">
                  <c:v>98.692538240125458</c:v>
                </c:pt>
                <c:pt idx="108">
                  <c:v>98.623948018760132</c:v>
                </c:pt>
                <c:pt idx="109">
                  <c:v>98.555724024831804</c:v>
                </c:pt>
                <c:pt idx="110">
                  <c:v>98.487840379266757</c:v>
                </c:pt>
                <c:pt idx="111">
                  <c:v>98.420273273867579</c:v>
                </c:pt>
                <c:pt idx="112">
                  <c:v>98.353000830291109</c:v>
                </c:pt>
                <c:pt idx="113">
                  <c:v>98.286002965604652</c:v>
                </c:pt>
                <c:pt idx="114">
                  <c:v>98.219261263795232</c:v>
                </c:pt>
                <c:pt idx="115">
                  <c:v>98.152758852600513</c:v>
                </c:pt>
                <c:pt idx="116">
                  <c:v>98.086480285047259</c:v>
                </c:pt>
                <c:pt idx="117">
                  <c:v>98.020411425125744</c:v>
                </c:pt>
                <c:pt idx="118">
                  <c:v>97.9545393370949</c:v>
                </c:pt>
                <c:pt idx="119">
                  <c:v>97.888852178009643</c:v>
                </c:pt>
                <c:pt idx="120">
                  <c:v>97.823339093183336</c:v>
                </c:pt>
                <c:pt idx="121">
                  <c:v>97.757990114448319</c:v>
                </c:pt>
                <c:pt idx="122">
                  <c:v>97.692796061247421</c:v>
                </c:pt>
                <c:pt idx="123">
                  <c:v>97.627748444777382</c:v>
                </c:pt>
                <c:pt idx="124">
                  <c:v>97.562839375599481</c:v>
                </c:pt>
                <c:pt idx="125">
                  <c:v>97.498061475321876</c:v>
                </c:pt>
                <c:pt idx="126">
                  <c:v>97.433407793129192</c:v>
                </c:pt>
                <c:pt idx="127">
                  <c:v>97.368871728071369</c:v>
                </c:pt>
                <c:pt idx="128">
                  <c:v>97.304446958109253</c:v>
                </c:pt>
                <c:pt idx="129">
                  <c:v>97.240127376935405</c:v>
                </c:pt>
                <c:pt idx="130">
                  <c:v>97.175907039534707</c:v>
                </c:pt>
                <c:pt idx="131">
                  <c:v>97.111780117311952</c:v>
                </c:pt>
                <c:pt idx="132">
                  <c:v>97.047740863398388</c:v>
                </c:pt>
                <c:pt idx="133">
                  <c:v>96.983783588459403</c:v>
                </c:pt>
                <c:pt idx="134">
                  <c:v>96.919902646983445</c:v>
                </c:pt>
                <c:pt idx="135">
                  <c:v>96.856092433655505</c:v>
                </c:pt>
                <c:pt idx="136">
                  <c:v>96.79234738904006</c:v>
                </c:pt>
                <c:pt idx="137">
                  <c:v>96.728662013443568</c:v>
                </c:pt>
                <c:pt idx="138">
                  <c:v>96.665030887528445</c:v>
                </c:pt>
                <c:pt idx="139">
                  <c:v>96.601448698028491</c:v>
                </c:pt>
                <c:pt idx="140">
                  <c:v>96.537910266790192</c:v>
                </c:pt>
                <c:pt idx="141">
                  <c:v>96.474410581340862</c:v>
                </c:pt>
                <c:pt idx="142">
                  <c:v>96.410944825262021</c:v>
                </c:pt>
                <c:pt idx="143">
                  <c:v>96.34750840681366</c:v>
                </c:pt>
                <c:pt idx="144">
                  <c:v>96.284096984494354</c:v>
                </c:pt>
                <c:pt idx="145">
                  <c:v>96.220706488510857</c:v>
                </c:pt>
                <c:pt idx="146">
                  <c:v>96.157333137443743</c:v>
                </c:pt>
                <c:pt idx="147">
                  <c:v>96.093973449710347</c:v>
                </c:pt>
                <c:pt idx="148">
                  <c:v>96.030624249719835</c:v>
                </c:pt>
                <c:pt idx="149">
                  <c:v>95.967282668873764</c:v>
                </c:pt>
                <c:pt idx="150">
                  <c:v>95.903946141776331</c:v>
                </c:pt>
                <c:pt idx="151">
                  <c:v>95.840612398177655</c:v>
                </c:pt>
                <c:pt idx="152">
                  <c:v>95.777279451277849</c:v>
                </c:pt>
                <c:pt idx="153">
                  <c:v>95.713945583077319</c:v>
                </c:pt>
                <c:pt idx="154">
                  <c:v>95.650609327469596</c:v>
                </c:pt>
                <c:pt idx="155">
                  <c:v>95.587269451751013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107.5</c:v>
                </c:pt>
                <c:pt idx="1">
                  <c:v>112.20699999999999</c:v>
                </c:pt>
                <c:pt idx="2">
                  <c:v>110.621</c:v>
                </c:pt>
                <c:pt idx="3">
                  <c:v>109.569</c:v>
                </c:pt>
                <c:pt idx="4">
                  <c:v>108.655</c:v>
                </c:pt>
                <c:pt idx="5">
                  <c:v>109.586</c:v>
                </c:pt>
                <c:pt idx="6">
                  <c:v>108.776</c:v>
                </c:pt>
                <c:pt idx="7">
                  <c:v>109.879</c:v>
                </c:pt>
                <c:pt idx="8">
                  <c:v>110.39700000000001</c:v>
                </c:pt>
                <c:pt idx="9">
                  <c:v>108.86199999999999</c:v>
                </c:pt>
                <c:pt idx="10">
                  <c:v>107.20699999999999</c:v>
                </c:pt>
                <c:pt idx="11">
                  <c:v>108.69</c:v>
                </c:pt>
                <c:pt idx="12">
                  <c:v>109.276</c:v>
                </c:pt>
                <c:pt idx="13">
                  <c:v>107.086</c:v>
                </c:pt>
                <c:pt idx="14">
                  <c:v>107.36199999999999</c:v>
                </c:pt>
                <c:pt idx="15">
                  <c:v>108.69</c:v>
                </c:pt>
                <c:pt idx="16">
                  <c:v>108.379</c:v>
                </c:pt>
                <c:pt idx="17">
                  <c:v>107.63800000000001</c:v>
                </c:pt>
                <c:pt idx="18">
                  <c:v>108.172</c:v>
                </c:pt>
                <c:pt idx="19">
                  <c:v>108.379</c:v>
                </c:pt>
                <c:pt idx="20">
                  <c:v>109</c:v>
                </c:pt>
                <c:pt idx="21">
                  <c:v>108.483</c:v>
                </c:pt>
                <c:pt idx="22">
                  <c:v>107.224</c:v>
                </c:pt>
                <c:pt idx="23">
                  <c:v>108.069</c:v>
                </c:pt>
                <c:pt idx="24">
                  <c:v>108.828</c:v>
                </c:pt>
                <c:pt idx="25">
                  <c:v>107.569</c:v>
                </c:pt>
                <c:pt idx="26">
                  <c:v>109.05200000000001</c:v>
                </c:pt>
                <c:pt idx="27">
                  <c:v>108.86199999999999</c:v>
                </c:pt>
                <c:pt idx="28">
                  <c:v>110.328</c:v>
                </c:pt>
                <c:pt idx="29">
                  <c:v>108.328</c:v>
                </c:pt>
                <c:pt idx="30">
                  <c:v>110.89700000000001</c:v>
                </c:pt>
                <c:pt idx="31">
                  <c:v>109.70699999999999</c:v>
                </c:pt>
                <c:pt idx="32">
                  <c:v>110.60299999999999</c:v>
                </c:pt>
                <c:pt idx="33">
                  <c:v>110.655</c:v>
                </c:pt>
                <c:pt idx="34">
                  <c:v>111.621</c:v>
                </c:pt>
                <c:pt idx="35">
                  <c:v>111.172</c:v>
                </c:pt>
                <c:pt idx="36">
                  <c:v>110.86199999999999</c:v>
                </c:pt>
                <c:pt idx="37">
                  <c:v>111.10299999999999</c:v>
                </c:pt>
                <c:pt idx="38">
                  <c:v>112.845</c:v>
                </c:pt>
                <c:pt idx="39">
                  <c:v>112.983</c:v>
                </c:pt>
                <c:pt idx="40">
                  <c:v>111.79300000000001</c:v>
                </c:pt>
                <c:pt idx="41">
                  <c:v>115.10299999999999</c:v>
                </c:pt>
                <c:pt idx="42">
                  <c:v>114.155</c:v>
                </c:pt>
                <c:pt idx="43">
                  <c:v>113.379</c:v>
                </c:pt>
                <c:pt idx="44">
                  <c:v>116.81</c:v>
                </c:pt>
                <c:pt idx="45">
                  <c:v>119.724</c:v>
                </c:pt>
                <c:pt idx="46">
                  <c:v>123.94799999999999</c:v>
                </c:pt>
                <c:pt idx="47">
                  <c:v>130.22399999999999</c:v>
                </c:pt>
                <c:pt idx="48">
                  <c:v>141.63800000000001</c:v>
                </c:pt>
                <c:pt idx="49">
                  <c:v>156.06899999999999</c:v>
                </c:pt>
                <c:pt idx="50">
                  <c:v>175.017</c:v>
                </c:pt>
                <c:pt idx="51">
                  <c:v>193.25899999999999</c:v>
                </c:pt>
                <c:pt idx="52">
                  <c:v>207.72399999999999</c:v>
                </c:pt>
                <c:pt idx="53">
                  <c:v>218.41399999999999</c:v>
                </c:pt>
                <c:pt idx="54">
                  <c:v>226.60300000000001</c:v>
                </c:pt>
                <c:pt idx="55">
                  <c:v>229.56899999999999</c:v>
                </c:pt>
                <c:pt idx="56">
                  <c:v>231.10300000000001</c:v>
                </c:pt>
                <c:pt idx="57">
                  <c:v>227.37899999999999</c:v>
                </c:pt>
                <c:pt idx="58">
                  <c:v>216.10300000000001</c:v>
                </c:pt>
                <c:pt idx="59">
                  <c:v>194.58600000000001</c:v>
                </c:pt>
                <c:pt idx="60">
                  <c:v>156.517</c:v>
                </c:pt>
                <c:pt idx="61">
                  <c:v>120.517</c:v>
                </c:pt>
                <c:pt idx="62">
                  <c:v>108.96599999999999</c:v>
                </c:pt>
                <c:pt idx="63">
                  <c:v>109.483</c:v>
                </c:pt>
                <c:pt idx="64">
                  <c:v>109.44799999999999</c:v>
                </c:pt>
                <c:pt idx="65">
                  <c:v>113.586</c:v>
                </c:pt>
                <c:pt idx="66">
                  <c:v>117.44799999999999</c:v>
                </c:pt>
                <c:pt idx="67">
                  <c:v>123.569</c:v>
                </c:pt>
                <c:pt idx="68">
                  <c:v>133.87899999999999</c:v>
                </c:pt>
                <c:pt idx="69">
                  <c:v>144.75899999999999</c:v>
                </c:pt>
                <c:pt idx="70">
                  <c:v>160.03399999999999</c:v>
                </c:pt>
                <c:pt idx="71">
                  <c:v>170.75899999999999</c:v>
                </c:pt>
                <c:pt idx="72">
                  <c:v>179.87899999999999</c:v>
                </c:pt>
                <c:pt idx="73">
                  <c:v>188.91399999999999</c:v>
                </c:pt>
                <c:pt idx="74">
                  <c:v>194.5</c:v>
                </c:pt>
                <c:pt idx="75">
                  <c:v>195.13800000000001</c:v>
                </c:pt>
                <c:pt idx="76">
                  <c:v>193.70699999999999</c:v>
                </c:pt>
                <c:pt idx="77">
                  <c:v>186.017</c:v>
                </c:pt>
                <c:pt idx="78">
                  <c:v>162.05199999999999</c:v>
                </c:pt>
                <c:pt idx="79">
                  <c:v>130.10300000000001</c:v>
                </c:pt>
                <c:pt idx="80">
                  <c:v>110.69</c:v>
                </c:pt>
                <c:pt idx="81">
                  <c:v>103</c:v>
                </c:pt>
                <c:pt idx="82">
                  <c:v>103.63800000000001</c:v>
                </c:pt>
                <c:pt idx="83">
                  <c:v>101.63800000000001</c:v>
                </c:pt>
                <c:pt idx="84">
                  <c:v>101.586</c:v>
                </c:pt>
                <c:pt idx="85">
                  <c:v>100.20699999999999</c:v>
                </c:pt>
                <c:pt idx="86">
                  <c:v>104.44799999999999</c:v>
                </c:pt>
                <c:pt idx="87">
                  <c:v>103.39700000000001</c:v>
                </c:pt>
                <c:pt idx="88">
                  <c:v>101.845</c:v>
                </c:pt>
                <c:pt idx="89">
                  <c:v>104.89700000000001</c:v>
                </c:pt>
                <c:pt idx="90">
                  <c:v>104.931</c:v>
                </c:pt>
                <c:pt idx="91">
                  <c:v>105.10299999999999</c:v>
                </c:pt>
                <c:pt idx="92">
                  <c:v>104.621</c:v>
                </c:pt>
                <c:pt idx="93">
                  <c:v>104.241</c:v>
                </c:pt>
                <c:pt idx="94">
                  <c:v>106.155</c:v>
                </c:pt>
                <c:pt idx="95">
                  <c:v>104.81</c:v>
                </c:pt>
                <c:pt idx="96">
                  <c:v>103.345</c:v>
                </c:pt>
                <c:pt idx="97">
                  <c:v>102.845</c:v>
                </c:pt>
                <c:pt idx="98">
                  <c:v>101.741</c:v>
                </c:pt>
                <c:pt idx="99">
                  <c:v>103.759</c:v>
                </c:pt>
                <c:pt idx="100">
                  <c:v>105.69</c:v>
                </c:pt>
                <c:pt idx="101">
                  <c:v>102.879</c:v>
                </c:pt>
                <c:pt idx="102">
                  <c:v>103.81</c:v>
                </c:pt>
                <c:pt idx="103">
                  <c:v>107.10299999999999</c:v>
                </c:pt>
                <c:pt idx="104">
                  <c:v>108.086</c:v>
                </c:pt>
                <c:pt idx="105">
                  <c:v>110.914</c:v>
                </c:pt>
                <c:pt idx="106">
                  <c:v>114.914</c:v>
                </c:pt>
                <c:pt idx="107">
                  <c:v>118.89700000000001</c:v>
                </c:pt>
                <c:pt idx="108">
                  <c:v>120.586</c:v>
                </c:pt>
                <c:pt idx="109">
                  <c:v>118.845</c:v>
                </c:pt>
                <c:pt idx="110">
                  <c:v>116.655</c:v>
                </c:pt>
                <c:pt idx="111">
                  <c:v>113.20699999999999</c:v>
                </c:pt>
                <c:pt idx="112">
                  <c:v>108.53400000000001</c:v>
                </c:pt>
                <c:pt idx="113">
                  <c:v>104.5</c:v>
                </c:pt>
                <c:pt idx="114">
                  <c:v>101.017</c:v>
                </c:pt>
                <c:pt idx="115">
                  <c:v>102.328</c:v>
                </c:pt>
                <c:pt idx="116">
                  <c:v>99.171999999999997</c:v>
                </c:pt>
                <c:pt idx="117">
                  <c:v>97.741</c:v>
                </c:pt>
                <c:pt idx="118">
                  <c:v>98.706999999999994</c:v>
                </c:pt>
                <c:pt idx="119">
                  <c:v>100.224</c:v>
                </c:pt>
                <c:pt idx="120">
                  <c:v>101.53400000000001</c:v>
                </c:pt>
                <c:pt idx="121">
                  <c:v>99.914000000000001</c:v>
                </c:pt>
                <c:pt idx="122">
                  <c:v>98.775999999999996</c:v>
                </c:pt>
                <c:pt idx="123">
                  <c:v>98.585999999999999</c:v>
                </c:pt>
                <c:pt idx="124">
                  <c:v>98.361999999999995</c:v>
                </c:pt>
                <c:pt idx="125">
                  <c:v>99.344999999999999</c:v>
                </c:pt>
                <c:pt idx="126">
                  <c:v>98.171999999999997</c:v>
                </c:pt>
                <c:pt idx="127">
                  <c:v>98.138000000000005</c:v>
                </c:pt>
                <c:pt idx="128">
                  <c:v>98.516999999999996</c:v>
                </c:pt>
                <c:pt idx="129">
                  <c:v>100.741</c:v>
                </c:pt>
                <c:pt idx="130">
                  <c:v>99.759</c:v>
                </c:pt>
                <c:pt idx="131">
                  <c:v>101.63800000000001</c:v>
                </c:pt>
                <c:pt idx="132">
                  <c:v>103.759</c:v>
                </c:pt>
                <c:pt idx="133">
                  <c:v>105.63800000000001</c:v>
                </c:pt>
                <c:pt idx="134">
                  <c:v>106.276</c:v>
                </c:pt>
                <c:pt idx="135">
                  <c:v>107.79300000000001</c:v>
                </c:pt>
                <c:pt idx="136">
                  <c:v>106.655</c:v>
                </c:pt>
                <c:pt idx="137">
                  <c:v>105.086</c:v>
                </c:pt>
                <c:pt idx="138">
                  <c:v>102.36199999999999</c:v>
                </c:pt>
                <c:pt idx="139">
                  <c:v>97.775999999999996</c:v>
                </c:pt>
                <c:pt idx="140">
                  <c:v>96.552000000000007</c:v>
                </c:pt>
                <c:pt idx="141">
                  <c:v>97</c:v>
                </c:pt>
                <c:pt idx="142">
                  <c:v>97.016999999999996</c:v>
                </c:pt>
                <c:pt idx="143">
                  <c:v>97.293000000000006</c:v>
                </c:pt>
                <c:pt idx="144">
                  <c:v>97.069000000000003</c:v>
                </c:pt>
                <c:pt idx="145">
                  <c:v>97.102999999999994</c:v>
                </c:pt>
                <c:pt idx="146">
                  <c:v>95.155000000000001</c:v>
                </c:pt>
                <c:pt idx="147">
                  <c:v>96.879000000000005</c:v>
                </c:pt>
                <c:pt idx="148">
                  <c:v>96.759</c:v>
                </c:pt>
                <c:pt idx="149">
                  <c:v>96.241</c:v>
                </c:pt>
                <c:pt idx="150">
                  <c:v>96.602999999999994</c:v>
                </c:pt>
                <c:pt idx="151">
                  <c:v>97.379000000000005</c:v>
                </c:pt>
                <c:pt idx="152">
                  <c:v>96.171999999999997</c:v>
                </c:pt>
                <c:pt idx="153">
                  <c:v>95.516999999999996</c:v>
                </c:pt>
                <c:pt idx="154">
                  <c:v>95.793000000000006</c:v>
                </c:pt>
                <c:pt idx="155">
                  <c:v>93.5</c:v>
                </c:pt>
                <c:pt idx="156">
                  <c:v>95.19</c:v>
                </c:pt>
                <c:pt idx="157">
                  <c:v>93.655000000000001</c:v>
                </c:pt>
                <c:pt idx="158">
                  <c:v>97.344999999999999</c:v>
                </c:pt>
                <c:pt idx="159">
                  <c:v>95.430999999999997</c:v>
                </c:pt>
                <c:pt idx="160">
                  <c:v>96.620999999999995</c:v>
                </c:pt>
                <c:pt idx="161">
                  <c:v>94.775999999999996</c:v>
                </c:pt>
                <c:pt idx="162">
                  <c:v>97.31</c:v>
                </c:pt>
                <c:pt idx="163">
                  <c:v>95.793000000000006</c:v>
                </c:pt>
                <c:pt idx="164">
                  <c:v>96.81</c:v>
                </c:pt>
                <c:pt idx="165">
                  <c:v>96.516999999999996</c:v>
                </c:pt>
                <c:pt idx="166">
                  <c:v>96.155000000000001</c:v>
                </c:pt>
                <c:pt idx="167">
                  <c:v>96.085999999999999</c:v>
                </c:pt>
                <c:pt idx="168">
                  <c:v>97.397000000000006</c:v>
                </c:pt>
                <c:pt idx="169">
                  <c:v>96.483000000000004</c:v>
                </c:pt>
                <c:pt idx="170">
                  <c:v>94.69</c:v>
                </c:pt>
                <c:pt idx="171">
                  <c:v>96.224000000000004</c:v>
                </c:pt>
                <c:pt idx="172">
                  <c:v>95.706999999999994</c:v>
                </c:pt>
                <c:pt idx="173">
                  <c:v>96.206999999999994</c:v>
                </c:pt>
                <c:pt idx="174">
                  <c:v>96.19</c:v>
                </c:pt>
                <c:pt idx="175">
                  <c:v>95.016999999999996</c:v>
                </c:pt>
                <c:pt idx="176">
                  <c:v>94.914000000000001</c:v>
                </c:pt>
                <c:pt idx="177">
                  <c:v>95.465999999999994</c:v>
                </c:pt>
                <c:pt idx="178">
                  <c:v>93.379000000000005</c:v>
                </c:pt>
                <c:pt idx="179">
                  <c:v>93.397000000000006</c:v>
                </c:pt>
                <c:pt idx="180">
                  <c:v>94.759</c:v>
                </c:pt>
                <c:pt idx="181">
                  <c:v>94.671999999999997</c:v>
                </c:pt>
                <c:pt idx="182">
                  <c:v>93.844999999999999</c:v>
                </c:pt>
                <c:pt idx="183">
                  <c:v>94.655000000000001</c:v>
                </c:pt>
                <c:pt idx="184">
                  <c:v>94.655000000000001</c:v>
                </c:pt>
                <c:pt idx="185">
                  <c:v>96.793000000000006</c:v>
                </c:pt>
                <c:pt idx="186">
                  <c:v>93.224000000000004</c:v>
                </c:pt>
                <c:pt idx="187">
                  <c:v>94.069000000000003</c:v>
                </c:pt>
                <c:pt idx="188">
                  <c:v>95.430999999999997</c:v>
                </c:pt>
                <c:pt idx="189">
                  <c:v>93.965999999999994</c:v>
                </c:pt>
                <c:pt idx="190">
                  <c:v>95.171999999999997</c:v>
                </c:pt>
                <c:pt idx="191">
                  <c:v>95.430999999999997</c:v>
                </c:pt>
                <c:pt idx="192">
                  <c:v>96.19</c:v>
                </c:pt>
                <c:pt idx="193">
                  <c:v>94.861999999999995</c:v>
                </c:pt>
                <c:pt idx="194">
                  <c:v>94.552000000000007</c:v>
                </c:pt>
                <c:pt idx="195">
                  <c:v>96.344999999999999</c:v>
                </c:pt>
                <c:pt idx="196">
                  <c:v>95.706999999999994</c:v>
                </c:pt>
                <c:pt idx="197">
                  <c:v>94.897000000000006</c:v>
                </c:pt>
                <c:pt idx="198">
                  <c:v>93.602999999999994</c:v>
                </c:pt>
                <c:pt idx="199">
                  <c:v>94.861999999999995</c:v>
                </c:pt>
                <c:pt idx="200">
                  <c:v>93.397000000000006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107.11697428116739</c:v>
                </c:pt>
                <c:pt idx="10">
                  <c:v>107.30008653405051</c:v>
                </c:pt>
                <c:pt idx="11">
                  <c:v>107.4829467026981</c:v>
                </c:pt>
                <c:pt idx="12">
                  <c:v>107.66540735438707</c:v>
                </c:pt>
                <c:pt idx="13">
                  <c:v>107.84729813502312</c:v>
                </c:pt>
                <c:pt idx="14">
                  <c:v>108.02842353412115</c:v>
                </c:pt>
                <c:pt idx="15">
                  <c:v>108.20856060620781</c:v>
                </c:pt>
                <c:pt idx="16">
                  <c:v>108.38745669075837</c:v>
                </c:pt>
                <c:pt idx="17">
                  <c:v>108.5648271848568</c:v>
                </c:pt>
                <c:pt idx="18">
                  <c:v>108.740353437694</c:v>
                </c:pt>
                <c:pt idx="19">
                  <c:v>108.91368085586387</c:v>
                </c:pt>
                <c:pt idx="20">
                  <c:v>109.08441733797397</c:v>
                </c:pt>
                <c:pt idx="21">
                  <c:v>109.25213220691309</c:v>
                </c:pt>
                <c:pt idx="22">
                  <c:v>109.41635590044274</c:v>
                </c:pt>
                <c:pt idx="23">
                  <c:v>109.57658086027433</c:v>
                </c:pt>
                <c:pt idx="24">
                  <c:v>109.73226441206232</c:v>
                </c:pt>
                <c:pt idx="25">
                  <c:v>109.88283511001235</c:v>
                </c:pt>
                <c:pt idx="26">
                  <c:v>110.02770530067329</c:v>
                </c:pt>
                <c:pt idx="27">
                  <c:v>110.16629498351574</c:v>
                </c:pt>
                <c:pt idx="28">
                  <c:v>110.29807608867905</c:v>
                </c:pt>
                <c:pt idx="29">
                  <c:v>110.42265301221958</c:v>
                </c:pt>
                <c:pt idx="30">
                  <c:v>110.53990586211167</c:v>
                </c:pt>
                <c:pt idx="31">
                  <c:v>110.65023868149272</c:v>
                </c:pt>
                <c:pt idx="32">
                  <c:v>110.75499690852564</c:v>
                </c:pt>
                <c:pt idx="33">
                  <c:v>110.85714637060657</c:v>
                </c:pt>
                <c:pt idx="34">
                  <c:v>110.96233773172364</c:v>
                </c:pt>
                <c:pt idx="35">
                  <c:v>111.08050915696411</c:v>
                </c:pt>
                <c:pt idx="36">
                  <c:v>111.22819419061494</c:v>
                </c:pt>
                <c:pt idx="37">
                  <c:v>111.43168325005566</c:v>
                </c:pt>
                <c:pt idx="38">
                  <c:v>111.73111198092261</c:v>
                </c:pt>
                <c:pt idx="39">
                  <c:v>112.1853926114821</c:v>
                </c:pt>
                <c:pt idx="40">
                  <c:v>112.87764622082157</c:v>
                </c:pt>
                <c:pt idx="41">
                  <c:v>113.92043343594851</c:v>
                </c:pt>
                <c:pt idx="42">
                  <c:v>115.45964960278414</c:v>
                </c:pt>
                <c:pt idx="43">
                  <c:v>117.67552323808923</c:v>
                </c:pt>
                <c:pt idx="44">
                  <c:v>120.7788566876106</c:v>
                </c:pt>
                <c:pt idx="45">
                  <c:v>125.00063447547744</c:v>
                </c:pt>
                <c:pt idx="46">
                  <c:v>130.57356056737626</c:v>
                </c:pt>
                <c:pt idx="47">
                  <c:v>137.70508501032447</c:v>
                </c:pt>
                <c:pt idx="48">
                  <c:v>146.54304594137957</c:v>
                </c:pt>
                <c:pt idx="49">
                  <c:v>157.13700980233489</c:v>
                </c:pt>
                <c:pt idx="50">
                  <c:v>169.4002366060198</c:v>
                </c:pt>
                <c:pt idx="51">
                  <c:v>183.07718963102877</c:v>
                </c:pt>
                <c:pt idx="52">
                  <c:v>197.71259512983221</c:v>
                </c:pt>
                <c:pt idx="53">
                  <c:v>212.58017089057583</c:v>
                </c:pt>
                <c:pt idx="54">
                  <c:v>226.44916103643058</c:v>
                </c:pt>
                <c:pt idx="55">
                  <c:v>237.07025564804189</c:v>
                </c:pt>
                <c:pt idx="56">
                  <c:v>240.72916469659961</c:v>
                </c:pt>
                <c:pt idx="57">
                  <c:v>233.12525890552246</c:v>
                </c:pt>
                <c:pt idx="58">
                  <c:v>212.50725884036709</c:v>
                </c:pt>
                <c:pt idx="59">
                  <c:v>182.90685924565406</c:v>
                </c:pt>
                <c:pt idx="60">
                  <c:v>153.08595301078736</c:v>
                </c:pt>
                <c:pt idx="61">
                  <c:v>130.89668612252419</c:v>
                </c:pt>
                <c:pt idx="62">
                  <c:v>118.76379007488967</c:v>
                </c:pt>
                <c:pt idx="63">
                  <c:v>114.43029488877374</c:v>
                </c:pt>
                <c:pt idx="64">
                  <c:v>114.55575328335395</c:v>
                </c:pt>
                <c:pt idx="65">
                  <c:v>117.01629498174491</c:v>
                </c:pt>
                <c:pt idx="66">
                  <c:v>121.04501445297751</c:v>
                </c:pt>
                <c:pt idx="67">
                  <c:v>126.56335295826494</c:v>
                </c:pt>
                <c:pt idx="68">
                  <c:v>133.67170584276639</c:v>
                </c:pt>
                <c:pt idx="69">
                  <c:v>142.41831232508915</c:v>
                </c:pt>
                <c:pt idx="70">
                  <c:v>152.70319929366059</c:v>
                </c:pt>
                <c:pt idx="71">
                  <c:v>164.2271944440522</c:v>
                </c:pt>
                <c:pt idx="72">
                  <c:v>176.44261190494728</c:v>
                </c:pt>
                <c:pt idx="73">
                  <c:v>188.40623095895754</c:v>
                </c:pt>
                <c:pt idx="74">
                  <c:v>198.32568086349193</c:v>
                </c:pt>
                <c:pt idx="75">
                  <c:v>202.88314896243878</c:v>
                </c:pt>
                <c:pt idx="76">
                  <c:v>197.67870981755414</c:v>
                </c:pt>
                <c:pt idx="77">
                  <c:v>180.56471540706778</c:v>
                </c:pt>
                <c:pt idx="78">
                  <c:v>155.66535135145753</c:v>
                </c:pt>
                <c:pt idx="79">
                  <c:v>131.91448059567344</c:v>
                </c:pt>
                <c:pt idx="80">
                  <c:v>116.03339201848461</c:v>
                </c:pt>
                <c:pt idx="81">
                  <c:v>108.41403619742405</c:v>
                </c:pt>
                <c:pt idx="82">
                  <c:v>105.72187103662833</c:v>
                </c:pt>
                <c:pt idx="83">
                  <c:v>104.95198160553153</c:v>
                </c:pt>
                <c:pt idx="84">
                  <c:v>104.69660436076346</c:v>
                </c:pt>
                <c:pt idx="85">
                  <c:v>104.53854095782607</c:v>
                </c:pt>
                <c:pt idx="86">
                  <c:v>104.39459721312099</c:v>
                </c:pt>
                <c:pt idx="87">
                  <c:v>104.25325165726031</c:v>
                </c:pt>
                <c:pt idx="88">
                  <c:v>104.1133260177559</c:v>
                </c:pt>
                <c:pt idx="89">
                  <c:v>103.97467346713746</c:v>
                </c:pt>
                <c:pt idx="90">
                  <c:v>103.83722078856489</c:v>
                </c:pt>
                <c:pt idx="91">
                  <c:v>103.70090091262026</c:v>
                </c:pt>
                <c:pt idx="92">
                  <c:v>103.56565269757758</c:v>
                </c:pt>
                <c:pt idx="93">
                  <c:v>103.43143514012827</c:v>
                </c:pt>
                <c:pt idx="94">
                  <c:v>103.29828755427162</c:v>
                </c:pt>
                <c:pt idx="95">
                  <c:v>103.16655564073653</c:v>
                </c:pt>
                <c:pt idx="96">
                  <c:v>103.03764219030357</c:v>
                </c:pt>
                <c:pt idx="97">
                  <c:v>102.91619109032952</c:v>
                </c:pt>
                <c:pt idx="98">
                  <c:v>102.81558407590501</c:v>
                </c:pt>
                <c:pt idx="99">
                  <c:v>102.76965379154743</c:v>
                </c:pt>
                <c:pt idx="100">
                  <c:v>102.85293496283779</c:v>
                </c:pt>
                <c:pt idx="101">
                  <c:v>103.20615222719385</c:v>
                </c:pt>
                <c:pt idx="102">
                  <c:v>104.04979935331366</c:v>
                </c:pt>
                <c:pt idx="103">
                  <c:v>105.65059846948584</c:v>
                </c:pt>
                <c:pt idx="104">
                  <c:v>108.20308217080557</c:v>
                </c:pt>
                <c:pt idx="105">
                  <c:v>111.63184350296748</c:v>
                </c:pt>
                <c:pt idx="106">
                  <c:v>115.41388287706214</c:v>
                </c:pt>
                <c:pt idx="107">
                  <c:v>118.59696040382339</c:v>
                </c:pt>
                <c:pt idx="108">
                  <c:v>120.12918554816549</c:v>
                </c:pt>
                <c:pt idx="109">
                  <c:v>119.38346835663387</c:v>
                </c:pt>
                <c:pt idx="110">
                  <c:v>116.53376316472308</c:v>
                </c:pt>
                <c:pt idx="111">
                  <c:v>112.48179457987438</c:v>
                </c:pt>
                <c:pt idx="112">
                  <c:v>108.37097665201392</c:v>
                </c:pt>
                <c:pt idx="113">
                  <c:v>105.04584931167543</c:v>
                </c:pt>
                <c:pt idx="114">
                  <c:v>102.80547082100466</c:v>
                </c:pt>
                <c:pt idx="115">
                  <c:v>101.50830384525021</c:v>
                </c:pt>
                <c:pt idx="116">
                  <c:v>100.83396361945204</c:v>
                </c:pt>
                <c:pt idx="117">
                  <c:v>100.49049434204238</c:v>
                </c:pt>
                <c:pt idx="118">
                  <c:v>100.29212205606945</c:v>
                </c:pt>
                <c:pt idx="119">
                  <c:v>100.14701358926052</c:v>
                </c:pt>
                <c:pt idx="120">
                  <c:v>100.01842148245839</c:v>
                </c:pt>
                <c:pt idx="121">
                  <c:v>99.894191016354057</c:v>
                </c:pt>
                <c:pt idx="122">
                  <c:v>99.77095626662215</c:v>
                </c:pt>
                <c:pt idx="123">
                  <c:v>99.647946881901262</c:v>
                </c:pt>
                <c:pt idx="124">
                  <c:v>99.525163563173081</c:v>
                </c:pt>
                <c:pt idx="125">
                  <c:v>99.403526028918932</c:v>
                </c:pt>
                <c:pt idx="126">
                  <c:v>99.287509744079642</c:v>
                </c:pt>
                <c:pt idx="127">
                  <c:v>99.194217823028637</c:v>
                </c:pt>
                <c:pt idx="128">
                  <c:v>99.175857517260624</c:v>
                </c:pt>
                <c:pt idx="129">
                  <c:v>99.356712170876392</c:v>
                </c:pt>
                <c:pt idx="130">
                  <c:v>99.955918602332318</c:v>
                </c:pt>
                <c:pt idx="131">
                  <c:v>101.22173400546956</c:v>
                </c:pt>
                <c:pt idx="132">
                  <c:v>103.21623059648127</c:v>
                </c:pt>
                <c:pt idx="133">
                  <c:v>105.54919841949743</c:v>
                </c:pt>
                <c:pt idx="134">
                  <c:v>107.36223294290126</c:v>
                </c:pt>
                <c:pt idx="135">
                  <c:v>107.77260628931644</c:v>
                </c:pt>
                <c:pt idx="136">
                  <c:v>106.50594103413594</c:v>
                </c:pt>
                <c:pt idx="137">
                  <c:v>104.11769224432908</c:v>
                </c:pt>
                <c:pt idx="138">
                  <c:v>101.56703543887836</c:v>
                </c:pt>
                <c:pt idx="139">
                  <c:v>99.577419010019284</c:v>
                </c:pt>
                <c:pt idx="140">
                  <c:v>98.347882005336785</c:v>
                </c:pt>
                <c:pt idx="141">
                  <c:v>97.70403178035545</c:v>
                </c:pt>
                <c:pt idx="142">
                  <c:v>97.383279757267786</c:v>
                </c:pt>
                <c:pt idx="143">
                  <c:v>97.198932785867072</c:v>
                </c:pt>
                <c:pt idx="144">
                  <c:v>97.059963097408314</c:v>
                </c:pt>
                <c:pt idx="145">
                  <c:v>96.933078606677114</c:v>
                </c:pt>
                <c:pt idx="146">
                  <c:v>96.80880296255684</c:v>
                </c:pt>
                <c:pt idx="147">
                  <c:v>96.684998844887446</c:v>
                </c:pt>
                <c:pt idx="148">
                  <c:v>96.561283049320025</c:v>
                </c:pt>
                <c:pt idx="149">
                  <c:v>96.437603766220263</c:v>
                </c:pt>
                <c:pt idx="150">
                  <c:v>96.313958875564182</c:v>
                </c:pt>
                <c:pt idx="151">
                  <c:v>96.190351774262354</c:v>
                </c:pt>
                <c:pt idx="152">
                  <c:v>96.066785829705069</c:v>
                </c:pt>
                <c:pt idx="153">
                  <c:v>95.943263829268403</c:v>
                </c:pt>
                <c:pt idx="154">
                  <c:v>95.819787957564344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107.11697428116345</c:v>
                </c:pt>
                <c:pt idx="10">
                  <c:v>107.30008653403682</c:v>
                </c:pt>
                <c:pt idx="11">
                  <c:v>107.48294670265179</c:v>
                </c:pt>
                <c:pt idx="12">
                  <c:v>107.66540735423419</c:v>
                </c:pt>
                <c:pt idx="13">
                  <c:v>107.84729813453112</c:v>
                </c:pt>
                <c:pt idx="14">
                  <c:v>108.02842353257712</c:v>
                </c:pt>
                <c:pt idx="15">
                  <c:v>108.20856060148309</c:v>
                </c:pt>
                <c:pt idx="16">
                  <c:v>108.38745667666086</c:v>
                </c:pt>
                <c:pt idx="17">
                  <c:v>108.56482714384099</c:v>
                </c:pt>
                <c:pt idx="18">
                  <c:v>108.7403533213343</c:v>
                </c:pt>
                <c:pt idx="19">
                  <c:v>108.91368053398202</c:v>
                </c:pt>
                <c:pt idx="20">
                  <c:v>109.08441646974764</c:v>
                </c:pt>
                <c:pt idx="21">
                  <c:v>109.25212992335558</c:v>
                </c:pt>
                <c:pt idx="22">
                  <c:v>109.41635004400548</c:v>
                </c:pt>
                <c:pt idx="23">
                  <c:v>109.57656621499765</c:v>
                </c:pt>
                <c:pt idx="24">
                  <c:v>109.73222870088144</c:v>
                </c:pt>
                <c:pt idx="25">
                  <c:v>109.88275020107871</c:v>
                </c:pt>
                <c:pt idx="26">
                  <c:v>110.02750844628238</c:v>
                </c:pt>
                <c:pt idx="27">
                  <c:v>110.16584996367871</c:v>
                </c:pt>
                <c:pt idx="28">
                  <c:v>110.29709511765621</c:v>
                </c:pt>
                <c:pt idx="29">
                  <c:v>110.42054450286695</c:v>
                </c:pt>
                <c:pt idx="30">
                  <c:v>110.53548672548291</c:v>
                </c:pt>
                <c:pt idx="31">
                  <c:v>110.64120755612981</c:v>
                </c:pt>
                <c:pt idx="32">
                  <c:v>110.73700037511314</c:v>
                </c:pt>
                <c:pt idx="33">
                  <c:v>110.82217775913874</c:v>
                </c:pt>
                <c:pt idx="34">
                  <c:v>110.89608398200147</c:v>
                </c:pt>
                <c:pt idx="35">
                  <c:v>110.95810812415658</c:v>
                </c:pt>
                <c:pt idx="36">
                  <c:v>111.00769741328526</c:v>
                </c:pt>
                <c:pt idx="37">
                  <c:v>111.04437035625716</c:v>
                </c:pt>
                <c:pt idx="38">
                  <c:v>111.06772917882881</c:v>
                </c:pt>
                <c:pt idx="39">
                  <c:v>111.07747106907878</c:v>
                </c:pt>
                <c:pt idx="40">
                  <c:v>111.07339772880161</c:v>
                </c:pt>
                <c:pt idx="41">
                  <c:v>111.0554227766966</c:v>
                </c:pt>
                <c:pt idx="42">
                  <c:v>111.02357661841953</c:v>
                </c:pt>
                <c:pt idx="43">
                  <c:v>110.9780084986692</c:v>
                </c:pt>
                <c:pt idx="44">
                  <c:v>110.91898557375212</c:v>
                </c:pt>
                <c:pt idx="45">
                  <c:v>110.84688898122428</c:v>
                </c:pt>
                <c:pt idx="46">
                  <c:v>110.76220702617559</c:v>
                </c:pt>
                <c:pt idx="47">
                  <c:v>110.6655257406729</c:v>
                </c:pt>
                <c:pt idx="48">
                  <c:v>110.55751719342388</c:v>
                </c:pt>
                <c:pt idx="49">
                  <c:v>110.43892602206689</c:v>
                </c:pt>
                <c:pt idx="50">
                  <c:v>110.31055472434086</c:v>
                </c:pt>
                <c:pt idx="51">
                  <c:v>110.17324827355571</c:v>
                </c:pt>
                <c:pt idx="52">
                  <c:v>110.02787861833835</c:v>
                </c:pt>
                <c:pt idx="53">
                  <c:v>109.87532958965619</c:v>
                </c:pt>
                <c:pt idx="54">
                  <c:v>109.71648267512296</c:v>
                </c:pt>
                <c:pt idx="55">
                  <c:v>109.55220403866579</c:v>
                </c:pt>
                <c:pt idx="56">
                  <c:v>109.38333307057971</c:v>
                </c:pt>
                <c:pt idx="57">
                  <c:v>109.21067265644403</c:v>
                </c:pt>
                <c:pt idx="58">
                  <c:v>109.03498126009923</c:v>
                </c:pt>
                <c:pt idx="59">
                  <c:v>108.85696683130377</c:v>
                </c:pt>
                <c:pt idx="60">
                  <c:v>108.67728247662995</c:v>
                </c:pt>
                <c:pt idx="61">
                  <c:v>108.49652377480902</c:v>
                </c:pt>
                <c:pt idx="62">
                  <c:v>108.31522757579954</c:v>
                </c:pt>
                <c:pt idx="63">
                  <c:v>108.13387209580372</c:v>
                </c:pt>
                <c:pt idx="64">
                  <c:v>107.95287810685352</c:v>
                </c:pt>
                <c:pt idx="65">
                  <c:v>107.77261101741131</c:v>
                </c:pt>
                <c:pt idx="66">
                  <c:v>107.59338364736729</c:v>
                </c:pt>
                <c:pt idx="67">
                  <c:v>107.41545951452485</c:v>
                </c:pt>
                <c:pt idx="68">
                  <c:v>107.23905646793725</c:v>
                </c:pt>
                <c:pt idx="69">
                  <c:v>107.06435052436123</c:v>
                </c:pt>
                <c:pt idx="70">
                  <c:v>106.89147978601642</c:v>
                </c:pt>
                <c:pt idx="71">
                  <c:v>106.72054833952467</c:v>
                </c:pt>
                <c:pt idx="72">
                  <c:v>106.55163005643493</c:v>
                </c:pt>
                <c:pt idx="73">
                  <c:v>106.38477223449313</c:v>
                </c:pt>
                <c:pt idx="74">
                  <c:v>106.21999903543367</c:v>
                </c:pt>
                <c:pt idx="75">
                  <c:v>106.05731468938983</c:v>
                </c:pt>
                <c:pt idx="76">
                  <c:v>105.89670644803924</c:v>
                </c:pt>
                <c:pt idx="77">
                  <c:v>105.73814727842736</c:v>
                </c:pt>
                <c:pt idx="78">
                  <c:v>105.58159829722401</c:v>
                </c:pt>
                <c:pt idx="79">
                  <c:v>105.42701095118433</c:v>
                </c:pt>
                <c:pt idx="80">
                  <c:v>105.27432895405018</c:v>
                </c:pt>
                <c:pt idx="81">
                  <c:v>105.12348999327078</c:v>
                </c:pt>
                <c:pt idx="82">
                  <c:v>104.97442722198035</c:v>
                </c:pt>
                <c:pt idx="83">
                  <c:v>104.82707055284392</c:v>
                </c:pt>
                <c:pt idx="84">
                  <c:v>104.6813477708637</c:v>
                </c:pt>
                <c:pt idx="85">
                  <c:v>104.53718548218338</c:v>
                </c:pt>
                <c:pt idx="86">
                  <c:v>104.39450991547479</c:v>
                </c:pt>
                <c:pt idx="87">
                  <c:v>104.25324759175402</c:v>
                </c:pt>
                <c:pt idx="88">
                  <c:v>104.11332587754329</c:v>
                </c:pt>
                <c:pt idx="89">
                  <c:v>103.97467343524646</c:v>
                </c:pt>
                <c:pt idx="90">
                  <c:v>103.83722058349578</c:v>
                </c:pt>
                <c:pt idx="91">
                  <c:v>103.70089957910156</c:v>
                </c:pt>
                <c:pt idx="92">
                  <c:v>103.56564483112595</c:v>
                </c:pt>
                <c:pt idx="93">
                  <c:v>103.43139305653317</c:v>
                </c:pt>
                <c:pt idx="94">
                  <c:v>103.29808338585528</c:v>
                </c:pt>
                <c:pt idx="95">
                  <c:v>103.16565742636776</c:v>
                </c:pt>
                <c:pt idx="96">
                  <c:v>103.03405928939802</c:v>
                </c:pt>
                <c:pt idx="97">
                  <c:v>102.90323558759565</c:v>
                </c:pt>
                <c:pt idx="98">
                  <c:v>102.77313540727604</c:v>
                </c:pt>
                <c:pt idx="99">
                  <c:v>102.64371026030773</c:v>
                </c:pt>
                <c:pt idx="100">
                  <c:v>102.51491401944585</c:v>
                </c:pt>
                <c:pt idx="101">
                  <c:v>102.38670284051588</c:v>
                </c:pt>
                <c:pt idx="102">
                  <c:v>102.25903507441977</c:v>
                </c:pt>
                <c:pt idx="103">
                  <c:v>102.13187117156561</c:v>
                </c:pt>
                <c:pt idx="104">
                  <c:v>102.00517358100979</c:v>
                </c:pt>
                <c:pt idx="105">
                  <c:v>101.87890664633986</c:v>
                </c:pt>
                <c:pt idx="106">
                  <c:v>101.753036500115</c:v>
                </c:pt>
                <c:pt idx="107">
                  <c:v>101.62753095851295</c:v>
                </c:pt>
                <c:pt idx="108">
                  <c:v>101.50235941770286</c:v>
                </c:pt>
                <c:pt idx="109">
                  <c:v>101.37749275336772</c:v>
                </c:pt>
                <c:pt idx="110">
                  <c:v>101.25290322472954</c:v>
                </c:pt>
                <c:pt idx="111">
                  <c:v>101.12856438438264</c:v>
                </c:pt>
                <c:pt idx="112">
                  <c:v>101.00445099520161</c:v>
                </c:pt>
                <c:pt idx="113">
                  <c:v>100.88053895555673</c:v>
                </c:pt>
                <c:pt idx="114">
                  <c:v>100.75680523402701</c:v>
                </c:pt>
                <c:pt idx="115">
                  <c:v>100.63322781473988</c:v>
                </c:pt>
                <c:pt idx="116">
                  <c:v>100.50978565437393</c:v>
                </c:pt>
                <c:pt idx="117">
                  <c:v>100.38645865172384</c:v>
                </c:pt>
                <c:pt idx="118">
                  <c:v>100.2632276305329</c:v>
                </c:pt>
                <c:pt idx="119">
                  <c:v>100.14007433603729</c:v>
                </c:pt>
                <c:pt idx="120">
                  <c:v>100.01698144532747</c:v>
                </c:pt>
                <c:pt idx="121">
                  <c:v>99.893932591215801</c:v>
                </c:pt>
                <c:pt idx="122">
                  <c:v>99.770912398801926</c:v>
                </c:pt>
                <c:pt idx="123">
                  <c:v>99.64790653336614</c:v>
                </c:pt>
                <c:pt idx="124">
                  <c:v>99.52490175760812</c:v>
                </c:pt>
                <c:pt idx="125">
                  <c:v>99.401885995618343</c:v>
                </c:pt>
                <c:pt idx="126">
                  <c:v>99.27884840036063</c:v>
                </c:pt>
                <c:pt idx="127">
                  <c:v>99.155779420901467</c:v>
                </c:pt>
                <c:pt idx="128">
                  <c:v>99.032670865202903</c:v>
                </c:pt>
                <c:pt idx="129">
                  <c:v>98.909515954049425</c:v>
                </c:pt>
                <c:pt idx="130">
                  <c:v>98.786309361658951</c:v>
                </c:pt>
                <c:pt idx="131">
                  <c:v>98.663047238767533</c:v>
                </c:pt>
                <c:pt idx="132">
                  <c:v>98.539727214497304</c:v>
                </c:pt>
                <c:pt idx="133">
                  <c:v>98.416348374115188</c:v>
                </c:pt>
                <c:pt idx="134">
                  <c:v>98.292911210830326</c:v>
                </c:pt>
                <c:pt idx="135">
                  <c:v>98.169417551011009</c:v>
                </c:pt>
                <c:pt idx="136">
                  <c:v>98.045870453539138</c:v>
                </c:pt>
                <c:pt idx="137">
                  <c:v>97.922274085371527</c:v>
                </c:pt>
                <c:pt idx="138">
                  <c:v>97.798633576635424</c:v>
                </c:pt>
                <c:pt idx="139">
                  <c:v>97.674954859654122</c:v>
                </c:pt>
                <c:pt idx="140">
                  <c:v>97.551244497094288</c:v>
                </c:pt>
                <c:pt idx="141">
                  <c:v>97.427509504892299</c:v>
                </c:pt>
                <c:pt idx="142">
                  <c:v>97.303757175725863</c:v>
                </c:pt>
                <c:pt idx="143">
                  <c:v>97.179994908557319</c:v>
                </c:pt>
                <c:pt idx="144">
                  <c:v>97.056230049222989</c:v>
                </c:pt>
                <c:pt idx="145">
                  <c:v>96.932469746240315</c:v>
                </c:pt>
                <c:pt idx="146">
                  <c:v>96.808720825032751</c:v>
                </c:pt>
                <c:pt idx="147">
                  <c:v>96.684989682712171</c:v>
                </c:pt>
                <c:pt idx="148">
                  <c:v>96.561282204496308</c:v>
                </c:pt>
                <c:pt idx="149">
                  <c:v>96.437603701842789</c:v>
                </c:pt>
                <c:pt idx="150">
                  <c:v>96.313958871510934</c:v>
                </c:pt>
                <c:pt idx="151">
                  <c:v>96.19035177405155</c:v>
                </c:pt>
                <c:pt idx="152">
                  <c:v>96.066785829696016</c:v>
                </c:pt>
                <c:pt idx="153">
                  <c:v>95.943263829268076</c:v>
                </c:pt>
                <c:pt idx="154">
                  <c:v>95.81978795756433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107.271</c:v>
                </c:pt>
                <c:pt idx="1">
                  <c:v>107.64400000000001</c:v>
                </c:pt>
                <c:pt idx="2">
                  <c:v>107.831</c:v>
                </c:pt>
                <c:pt idx="3">
                  <c:v>107.898</c:v>
                </c:pt>
                <c:pt idx="4">
                  <c:v>105.76300000000001</c:v>
                </c:pt>
                <c:pt idx="5">
                  <c:v>105.932</c:v>
                </c:pt>
                <c:pt idx="6">
                  <c:v>106.339</c:v>
                </c:pt>
                <c:pt idx="7">
                  <c:v>108.831</c:v>
                </c:pt>
                <c:pt idx="8">
                  <c:v>106.254</c:v>
                </c:pt>
                <c:pt idx="9">
                  <c:v>107.52500000000001</c:v>
                </c:pt>
                <c:pt idx="10">
                  <c:v>107.729</c:v>
                </c:pt>
                <c:pt idx="11">
                  <c:v>107.169</c:v>
                </c:pt>
                <c:pt idx="12">
                  <c:v>108.746</c:v>
                </c:pt>
                <c:pt idx="13">
                  <c:v>108.47499999999999</c:v>
                </c:pt>
                <c:pt idx="14">
                  <c:v>108.407</c:v>
                </c:pt>
                <c:pt idx="15">
                  <c:v>108.712</c:v>
                </c:pt>
                <c:pt idx="16">
                  <c:v>108.729</c:v>
                </c:pt>
                <c:pt idx="17">
                  <c:v>108.627</c:v>
                </c:pt>
                <c:pt idx="18">
                  <c:v>107.068</c:v>
                </c:pt>
                <c:pt idx="19">
                  <c:v>108.52500000000001</c:v>
                </c:pt>
                <c:pt idx="20">
                  <c:v>109.746</c:v>
                </c:pt>
                <c:pt idx="21">
                  <c:v>108.52500000000001</c:v>
                </c:pt>
                <c:pt idx="22">
                  <c:v>108.15300000000001</c:v>
                </c:pt>
                <c:pt idx="23">
                  <c:v>108.84699999999999</c:v>
                </c:pt>
                <c:pt idx="24">
                  <c:v>108.898</c:v>
                </c:pt>
                <c:pt idx="25">
                  <c:v>107.458</c:v>
                </c:pt>
                <c:pt idx="26">
                  <c:v>107.881</c:v>
                </c:pt>
                <c:pt idx="27">
                  <c:v>109</c:v>
                </c:pt>
                <c:pt idx="28">
                  <c:v>109.84699999999999</c:v>
                </c:pt>
                <c:pt idx="29">
                  <c:v>109.729</c:v>
                </c:pt>
                <c:pt idx="30">
                  <c:v>110.881</c:v>
                </c:pt>
                <c:pt idx="31">
                  <c:v>112.051</c:v>
                </c:pt>
                <c:pt idx="32">
                  <c:v>108.068</c:v>
                </c:pt>
                <c:pt idx="33">
                  <c:v>110.203</c:v>
                </c:pt>
                <c:pt idx="34">
                  <c:v>110.203</c:v>
                </c:pt>
                <c:pt idx="35">
                  <c:v>110.661</c:v>
                </c:pt>
                <c:pt idx="36">
                  <c:v>111.254</c:v>
                </c:pt>
                <c:pt idx="37">
                  <c:v>110.39</c:v>
                </c:pt>
                <c:pt idx="38">
                  <c:v>111.69499999999999</c:v>
                </c:pt>
                <c:pt idx="39">
                  <c:v>110.542</c:v>
                </c:pt>
                <c:pt idx="40">
                  <c:v>113.119</c:v>
                </c:pt>
                <c:pt idx="41">
                  <c:v>112.203</c:v>
                </c:pt>
                <c:pt idx="42">
                  <c:v>113.017</c:v>
                </c:pt>
                <c:pt idx="43">
                  <c:v>115.661</c:v>
                </c:pt>
                <c:pt idx="44">
                  <c:v>119.69499999999999</c:v>
                </c:pt>
                <c:pt idx="45">
                  <c:v>121.119</c:v>
                </c:pt>
                <c:pt idx="46">
                  <c:v>124</c:v>
                </c:pt>
                <c:pt idx="47">
                  <c:v>131.72900000000001</c:v>
                </c:pt>
                <c:pt idx="48">
                  <c:v>140.542</c:v>
                </c:pt>
                <c:pt idx="49">
                  <c:v>153.797</c:v>
                </c:pt>
                <c:pt idx="50">
                  <c:v>168.15299999999999</c:v>
                </c:pt>
                <c:pt idx="51">
                  <c:v>184.864</c:v>
                </c:pt>
                <c:pt idx="52">
                  <c:v>198.542</c:v>
                </c:pt>
                <c:pt idx="53">
                  <c:v>211.339</c:v>
                </c:pt>
                <c:pt idx="54">
                  <c:v>218.25399999999999</c:v>
                </c:pt>
                <c:pt idx="55">
                  <c:v>223.441</c:v>
                </c:pt>
                <c:pt idx="56">
                  <c:v>225.136</c:v>
                </c:pt>
                <c:pt idx="57">
                  <c:v>222.39</c:v>
                </c:pt>
                <c:pt idx="58">
                  <c:v>214</c:v>
                </c:pt>
                <c:pt idx="59">
                  <c:v>195.57599999999999</c:v>
                </c:pt>
                <c:pt idx="60">
                  <c:v>159.983</c:v>
                </c:pt>
                <c:pt idx="61">
                  <c:v>122.678</c:v>
                </c:pt>
                <c:pt idx="62">
                  <c:v>107.84699999999999</c:v>
                </c:pt>
                <c:pt idx="63">
                  <c:v>105.69499999999999</c:v>
                </c:pt>
                <c:pt idx="64">
                  <c:v>107.76300000000001</c:v>
                </c:pt>
                <c:pt idx="65">
                  <c:v>108.593</c:v>
                </c:pt>
                <c:pt idx="66">
                  <c:v>111.322</c:v>
                </c:pt>
                <c:pt idx="67">
                  <c:v>117.03400000000001</c:v>
                </c:pt>
                <c:pt idx="68">
                  <c:v>123.864</c:v>
                </c:pt>
                <c:pt idx="69">
                  <c:v>133.93199999999999</c:v>
                </c:pt>
                <c:pt idx="70">
                  <c:v>147.102</c:v>
                </c:pt>
                <c:pt idx="71">
                  <c:v>158.72900000000001</c:v>
                </c:pt>
                <c:pt idx="72">
                  <c:v>169.74600000000001</c:v>
                </c:pt>
                <c:pt idx="73">
                  <c:v>179.08500000000001</c:v>
                </c:pt>
                <c:pt idx="74">
                  <c:v>186.62700000000001</c:v>
                </c:pt>
                <c:pt idx="75">
                  <c:v>189.83099999999999</c:v>
                </c:pt>
                <c:pt idx="76">
                  <c:v>191.57599999999999</c:v>
                </c:pt>
                <c:pt idx="77">
                  <c:v>188.42400000000001</c:v>
                </c:pt>
                <c:pt idx="78">
                  <c:v>178.06800000000001</c:v>
                </c:pt>
                <c:pt idx="79">
                  <c:v>154.40700000000001</c:v>
                </c:pt>
                <c:pt idx="80">
                  <c:v>119.42400000000001</c:v>
                </c:pt>
                <c:pt idx="81">
                  <c:v>105.64400000000001</c:v>
                </c:pt>
                <c:pt idx="82">
                  <c:v>99.322000000000003</c:v>
                </c:pt>
                <c:pt idx="83">
                  <c:v>97.846999999999994</c:v>
                </c:pt>
                <c:pt idx="84">
                  <c:v>100.492</c:v>
                </c:pt>
                <c:pt idx="85">
                  <c:v>100.35599999999999</c:v>
                </c:pt>
                <c:pt idx="86">
                  <c:v>98.915000000000006</c:v>
                </c:pt>
                <c:pt idx="87">
                  <c:v>101.57599999999999</c:v>
                </c:pt>
                <c:pt idx="88">
                  <c:v>100.051</c:v>
                </c:pt>
                <c:pt idx="89">
                  <c:v>101.881</c:v>
                </c:pt>
                <c:pt idx="90">
                  <c:v>102.18600000000001</c:v>
                </c:pt>
                <c:pt idx="91">
                  <c:v>99.897999999999996</c:v>
                </c:pt>
                <c:pt idx="92">
                  <c:v>101.22</c:v>
                </c:pt>
                <c:pt idx="93">
                  <c:v>100.441</c:v>
                </c:pt>
                <c:pt idx="94">
                  <c:v>100.339</c:v>
                </c:pt>
                <c:pt idx="95">
                  <c:v>100.76300000000001</c:v>
                </c:pt>
                <c:pt idx="96">
                  <c:v>104.593</c:v>
                </c:pt>
                <c:pt idx="97">
                  <c:v>102.76300000000001</c:v>
                </c:pt>
                <c:pt idx="98">
                  <c:v>104.627</c:v>
                </c:pt>
                <c:pt idx="99">
                  <c:v>102.61</c:v>
                </c:pt>
                <c:pt idx="100">
                  <c:v>103.42400000000001</c:v>
                </c:pt>
                <c:pt idx="101">
                  <c:v>101.017</c:v>
                </c:pt>
                <c:pt idx="102">
                  <c:v>100.797</c:v>
                </c:pt>
                <c:pt idx="103">
                  <c:v>102.42400000000001</c:v>
                </c:pt>
                <c:pt idx="104">
                  <c:v>104.068</c:v>
                </c:pt>
                <c:pt idx="105">
                  <c:v>105.593</c:v>
                </c:pt>
                <c:pt idx="106">
                  <c:v>109.271</c:v>
                </c:pt>
                <c:pt idx="107">
                  <c:v>112.91500000000001</c:v>
                </c:pt>
                <c:pt idx="108">
                  <c:v>116.102</c:v>
                </c:pt>
                <c:pt idx="109">
                  <c:v>119.831</c:v>
                </c:pt>
                <c:pt idx="110">
                  <c:v>118.797</c:v>
                </c:pt>
                <c:pt idx="111">
                  <c:v>118.78</c:v>
                </c:pt>
                <c:pt idx="112">
                  <c:v>113.949</c:v>
                </c:pt>
                <c:pt idx="113">
                  <c:v>110.52500000000001</c:v>
                </c:pt>
                <c:pt idx="114">
                  <c:v>105.57599999999999</c:v>
                </c:pt>
                <c:pt idx="115">
                  <c:v>101.441</c:v>
                </c:pt>
                <c:pt idx="116">
                  <c:v>101.017</c:v>
                </c:pt>
                <c:pt idx="117">
                  <c:v>100.729</c:v>
                </c:pt>
                <c:pt idx="118">
                  <c:v>98.644000000000005</c:v>
                </c:pt>
                <c:pt idx="119">
                  <c:v>100.23699999999999</c:v>
                </c:pt>
                <c:pt idx="120">
                  <c:v>101.051</c:v>
                </c:pt>
                <c:pt idx="121">
                  <c:v>97.813999999999993</c:v>
                </c:pt>
                <c:pt idx="122">
                  <c:v>99.322000000000003</c:v>
                </c:pt>
                <c:pt idx="123">
                  <c:v>98.457999999999998</c:v>
                </c:pt>
                <c:pt idx="124">
                  <c:v>98.254000000000005</c:v>
                </c:pt>
                <c:pt idx="125">
                  <c:v>98.305000000000007</c:v>
                </c:pt>
                <c:pt idx="126">
                  <c:v>100.339</c:v>
                </c:pt>
                <c:pt idx="127">
                  <c:v>99.441000000000003</c:v>
                </c:pt>
                <c:pt idx="128">
                  <c:v>100.39</c:v>
                </c:pt>
                <c:pt idx="129">
                  <c:v>101.91500000000001</c:v>
                </c:pt>
                <c:pt idx="130">
                  <c:v>98.102000000000004</c:v>
                </c:pt>
                <c:pt idx="131">
                  <c:v>100</c:v>
                </c:pt>
                <c:pt idx="132">
                  <c:v>100.78</c:v>
                </c:pt>
                <c:pt idx="133">
                  <c:v>102</c:v>
                </c:pt>
                <c:pt idx="134">
                  <c:v>104.831</c:v>
                </c:pt>
                <c:pt idx="135">
                  <c:v>105.47499999999999</c:v>
                </c:pt>
                <c:pt idx="136">
                  <c:v>110.203</c:v>
                </c:pt>
                <c:pt idx="137">
                  <c:v>107.729</c:v>
                </c:pt>
                <c:pt idx="138">
                  <c:v>107.203</c:v>
                </c:pt>
                <c:pt idx="139">
                  <c:v>105.322</c:v>
                </c:pt>
                <c:pt idx="140">
                  <c:v>98.831000000000003</c:v>
                </c:pt>
                <c:pt idx="141">
                  <c:v>98.763000000000005</c:v>
                </c:pt>
                <c:pt idx="142">
                  <c:v>97.153000000000006</c:v>
                </c:pt>
                <c:pt idx="143">
                  <c:v>97.39</c:v>
                </c:pt>
                <c:pt idx="144">
                  <c:v>95.119</c:v>
                </c:pt>
                <c:pt idx="145">
                  <c:v>95.558999999999997</c:v>
                </c:pt>
                <c:pt idx="146">
                  <c:v>96.322000000000003</c:v>
                </c:pt>
                <c:pt idx="147">
                  <c:v>96.424000000000007</c:v>
                </c:pt>
                <c:pt idx="148">
                  <c:v>97.406999999999996</c:v>
                </c:pt>
                <c:pt idx="149">
                  <c:v>97.492000000000004</c:v>
                </c:pt>
                <c:pt idx="150">
                  <c:v>94.831000000000003</c:v>
                </c:pt>
                <c:pt idx="151">
                  <c:v>95.084999999999994</c:v>
                </c:pt>
                <c:pt idx="152">
                  <c:v>96.831000000000003</c:v>
                </c:pt>
                <c:pt idx="153">
                  <c:v>92.831000000000003</c:v>
                </c:pt>
                <c:pt idx="154">
                  <c:v>95.492000000000004</c:v>
                </c:pt>
                <c:pt idx="155">
                  <c:v>93.542000000000002</c:v>
                </c:pt>
                <c:pt idx="156">
                  <c:v>96.355999999999995</c:v>
                </c:pt>
                <c:pt idx="157">
                  <c:v>96.22</c:v>
                </c:pt>
                <c:pt idx="158">
                  <c:v>95.067999999999998</c:v>
                </c:pt>
                <c:pt idx="159">
                  <c:v>95.61</c:v>
                </c:pt>
                <c:pt idx="160">
                  <c:v>96.593000000000004</c:v>
                </c:pt>
                <c:pt idx="161">
                  <c:v>95.593000000000004</c:v>
                </c:pt>
                <c:pt idx="162">
                  <c:v>96.186000000000007</c:v>
                </c:pt>
                <c:pt idx="163">
                  <c:v>95.965999999999994</c:v>
                </c:pt>
                <c:pt idx="164">
                  <c:v>96.338999999999999</c:v>
                </c:pt>
                <c:pt idx="165">
                  <c:v>95.254000000000005</c:v>
                </c:pt>
                <c:pt idx="166">
                  <c:v>93.864000000000004</c:v>
                </c:pt>
                <c:pt idx="167">
                  <c:v>95.694999999999993</c:v>
                </c:pt>
                <c:pt idx="168">
                  <c:v>97.677999999999997</c:v>
                </c:pt>
                <c:pt idx="169">
                  <c:v>93.322000000000003</c:v>
                </c:pt>
                <c:pt idx="170">
                  <c:v>94.168999999999997</c:v>
                </c:pt>
                <c:pt idx="171">
                  <c:v>95.305000000000007</c:v>
                </c:pt>
                <c:pt idx="172">
                  <c:v>95.186000000000007</c:v>
                </c:pt>
                <c:pt idx="173">
                  <c:v>96.287999999999997</c:v>
                </c:pt>
                <c:pt idx="174">
                  <c:v>94.034000000000006</c:v>
                </c:pt>
                <c:pt idx="175">
                  <c:v>96.897999999999996</c:v>
                </c:pt>
                <c:pt idx="176">
                  <c:v>93</c:v>
                </c:pt>
                <c:pt idx="177">
                  <c:v>96.406999999999996</c:v>
                </c:pt>
                <c:pt idx="178">
                  <c:v>97.153000000000006</c:v>
                </c:pt>
                <c:pt idx="179">
                  <c:v>94.897999999999996</c:v>
                </c:pt>
                <c:pt idx="180">
                  <c:v>95.728999999999999</c:v>
                </c:pt>
                <c:pt idx="181">
                  <c:v>95.168999999999997</c:v>
                </c:pt>
                <c:pt idx="182">
                  <c:v>92.831000000000003</c:v>
                </c:pt>
                <c:pt idx="183">
                  <c:v>97.287999999999997</c:v>
                </c:pt>
                <c:pt idx="184">
                  <c:v>95.271000000000001</c:v>
                </c:pt>
                <c:pt idx="185">
                  <c:v>96.813999999999993</c:v>
                </c:pt>
                <c:pt idx="186">
                  <c:v>97.864000000000004</c:v>
                </c:pt>
                <c:pt idx="187">
                  <c:v>93.831000000000003</c:v>
                </c:pt>
                <c:pt idx="188">
                  <c:v>94.22</c:v>
                </c:pt>
                <c:pt idx="189">
                  <c:v>95.626999999999995</c:v>
                </c:pt>
                <c:pt idx="190">
                  <c:v>93.507999999999996</c:v>
                </c:pt>
                <c:pt idx="191">
                  <c:v>95.474999999999994</c:v>
                </c:pt>
                <c:pt idx="192">
                  <c:v>94.813999999999993</c:v>
                </c:pt>
                <c:pt idx="193">
                  <c:v>95.712000000000003</c:v>
                </c:pt>
                <c:pt idx="194">
                  <c:v>94.728999999999999</c:v>
                </c:pt>
                <c:pt idx="195">
                  <c:v>95.203000000000003</c:v>
                </c:pt>
                <c:pt idx="196">
                  <c:v>94.355999999999995</c:v>
                </c:pt>
                <c:pt idx="197">
                  <c:v>95.846999999999994</c:v>
                </c:pt>
                <c:pt idx="198">
                  <c:v>94.287999999999997</c:v>
                </c:pt>
                <c:pt idx="199">
                  <c:v>94.846999999999994</c:v>
                </c:pt>
                <c:pt idx="200">
                  <c:v>91.677999999999997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106.6825086428301</c:v>
                </c:pt>
                <c:pt idx="6">
                  <c:v>106.8024928750219</c:v>
                </c:pt>
                <c:pt idx="7">
                  <c:v>106.92090918390221</c:v>
                </c:pt>
                <c:pt idx="8">
                  <c:v>107.03757138558409</c:v>
                </c:pt>
                <c:pt idx="9">
                  <c:v>107.15227498443602</c:v>
                </c:pt>
                <c:pt idx="10">
                  <c:v>107.26479597131765</c:v>
                </c:pt>
                <c:pt idx="11">
                  <c:v>107.37488966571277</c:v>
                </c:pt>
                <c:pt idx="12">
                  <c:v>107.4822896360912</c:v>
                </c:pt>
                <c:pt idx="13">
                  <c:v>107.58670674010276</c:v>
                </c:pt>
                <c:pt idx="14">
                  <c:v>107.68782833462006</c:v>
                </c:pt>
                <c:pt idx="15">
                  <c:v>107.78531771575902</c:v>
                </c:pt>
                <c:pt idx="16">
                  <c:v>107.87881386210456</c:v>
                </c:pt>
                <c:pt idx="17">
                  <c:v>107.96793157323317</c:v>
                </c:pt>
                <c:pt idx="18">
                  <c:v>108.05226212598113</c:v>
                </c:pt>
                <c:pt idx="19">
                  <c:v>108.13137462400816</c:v>
                </c:pt>
                <c:pt idx="20">
                  <c:v>108.2048183132037</c:v>
                </c:pt>
                <c:pt idx="21">
                  <c:v>108.27212631447442</c:v>
                </c:pt>
                <c:pt idx="22">
                  <c:v>108.33282155212925</c:v>
                </c:pt>
                <c:pt idx="23">
                  <c:v>108.38642623870476</c:v>
                </c:pt>
                <c:pt idx="24">
                  <c:v>108.43247728546278</c:v>
                </c:pt>
                <c:pt idx="25">
                  <c:v>108.47055169392934</c:v>
                </c:pt>
                <c:pt idx="26">
                  <c:v>108.50030869777254</c:v>
                </c:pt>
                <c:pt idx="27">
                  <c:v>108.52155961309023</c:v>
                </c:pt>
                <c:pt idx="28">
                  <c:v>108.53438252496822</c:v>
                </c:pt>
                <c:pt idx="29">
                  <c:v>108.53930755198562</c:v>
                </c:pt>
                <c:pt idx="30">
                  <c:v>108.5376097096708</c:v>
                </c:pt>
                <c:pt idx="31">
                  <c:v>108.53175999806174</c:v>
                </c:pt>
                <c:pt idx="32">
                  <c:v>108.52609991820785</c:v>
                </c:pt>
                <c:pt idx="33">
                  <c:v>108.52781729159021</c:v>
                </c:pt>
                <c:pt idx="34">
                  <c:v>108.54830710118767</c:v>
                </c:pt>
                <c:pt idx="35">
                  <c:v>108.6049929117568</c:v>
                </c:pt>
                <c:pt idx="36">
                  <c:v>108.7236531258075</c:v>
                </c:pt>
                <c:pt idx="37">
                  <c:v>108.94123202024085</c:v>
                </c:pt>
                <c:pt idx="38">
                  <c:v>109.30900997608674</c:v>
                </c:pt>
                <c:pt idx="39">
                  <c:v>109.89585763446745</c:v>
                </c:pt>
                <c:pt idx="40">
                  <c:v>110.79111172206773</c:v>
                </c:pt>
                <c:pt idx="41">
                  <c:v>112.10640696290673</c:v>
                </c:pt>
                <c:pt idx="42">
                  <c:v>113.97561666649437</c:v>
                </c:pt>
                <c:pt idx="43">
                  <c:v>116.55194810187056</c:v>
                </c:pt>
                <c:pt idx="44">
                  <c:v>120.00127126398017</c:v>
                </c:pt>
                <c:pt idx="45">
                  <c:v>124.49099202798779</c:v>
                </c:pt>
                <c:pt idx="46">
                  <c:v>130.17425320053519</c:v>
                </c:pt>
                <c:pt idx="47">
                  <c:v>137.16995884814588</c:v>
                </c:pt>
                <c:pt idx="48">
                  <c:v>145.54000946009796</c:v>
                </c:pt>
                <c:pt idx="49">
                  <c:v>155.26608288569616</c:v>
                </c:pt>
                <c:pt idx="50">
                  <c:v>166.22911008607136</c:v>
                </c:pt>
                <c:pt idx="51">
                  <c:v>178.19495972174346</c:v>
                </c:pt>
                <c:pt idx="52">
                  <c:v>190.8084137628546</c:v>
                </c:pt>
                <c:pt idx="53">
                  <c:v>203.586014722968</c:v>
                </c:pt>
                <c:pt idx="54">
                  <c:v>215.84439066254407</c:v>
                </c:pt>
                <c:pt idx="55">
                  <c:v>226.36724974050739</c:v>
                </c:pt>
                <c:pt idx="56">
                  <c:v>232.61789971686312</c:v>
                </c:pt>
                <c:pt idx="57">
                  <c:v>230.19470397569441</c:v>
                </c:pt>
                <c:pt idx="58">
                  <c:v>214.74526728761614</c:v>
                </c:pt>
                <c:pt idx="59">
                  <c:v>186.92544726655149</c:v>
                </c:pt>
                <c:pt idx="60">
                  <c:v>154.97124021109317</c:v>
                </c:pt>
                <c:pt idx="61">
                  <c:v>129.38871967579192</c:v>
                </c:pt>
                <c:pt idx="62">
                  <c:v>115.01443351522362</c:v>
                </c:pt>
                <c:pt idx="63">
                  <c:v>109.81222336547472</c:v>
                </c:pt>
                <c:pt idx="64">
                  <c:v>109.60020933884527</c:v>
                </c:pt>
                <c:pt idx="65">
                  <c:v>111.67758172117969</c:v>
                </c:pt>
                <c:pt idx="66">
                  <c:v>115.11671465872828</c:v>
                </c:pt>
                <c:pt idx="67">
                  <c:v>119.82911285973262</c:v>
                </c:pt>
                <c:pt idx="68">
                  <c:v>125.93377138904394</c:v>
                </c:pt>
                <c:pt idx="69">
                  <c:v>133.52210909280996</c:v>
                </c:pt>
                <c:pt idx="70">
                  <c:v>142.57667994442409</c:v>
                </c:pt>
                <c:pt idx="71">
                  <c:v>152.92851900865463</c:v>
                </c:pt>
                <c:pt idx="72">
                  <c:v>164.22739719366604</c:v>
                </c:pt>
                <c:pt idx="73">
                  <c:v>175.89788832911003</c:v>
                </c:pt>
                <c:pt idx="74">
                  <c:v>186.96605756825448</c:v>
                </c:pt>
                <c:pt idx="75">
                  <c:v>195.5482525956495</c:v>
                </c:pt>
                <c:pt idx="76">
                  <c:v>198.21907919004141</c:v>
                </c:pt>
                <c:pt idx="77">
                  <c:v>190.80788636625653</c:v>
                </c:pt>
                <c:pt idx="78">
                  <c:v>172.07319708128182</c:v>
                </c:pt>
                <c:pt idx="79">
                  <c:v>147.15298980843264</c:v>
                </c:pt>
                <c:pt idx="80">
                  <c:v>124.92381257709449</c:v>
                </c:pt>
                <c:pt idx="81">
                  <c:v>110.9593628113799</c:v>
                </c:pt>
                <c:pt idx="82">
                  <c:v>104.67350888723875</c:v>
                </c:pt>
                <c:pt idx="83">
                  <c:v>102.60968028634484</c:v>
                </c:pt>
                <c:pt idx="84">
                  <c:v>102.08137180054091</c:v>
                </c:pt>
                <c:pt idx="85">
                  <c:v>101.93808651208208</c:v>
                </c:pt>
                <c:pt idx="86">
                  <c:v>101.86356029679456</c:v>
                </c:pt>
                <c:pt idx="87">
                  <c:v>101.79892968530785</c:v>
                </c:pt>
                <c:pt idx="88">
                  <c:v>101.73651753064939</c:v>
                </c:pt>
                <c:pt idx="89">
                  <c:v>101.67553009495515</c:v>
                </c:pt>
                <c:pt idx="90">
                  <c:v>101.61581832755192</c:v>
                </c:pt>
                <c:pt idx="91">
                  <c:v>101.55727996714133</c:v>
                </c:pt>
                <c:pt idx="92">
                  <c:v>101.49982015519018</c:v>
                </c:pt>
                <c:pt idx="93">
                  <c:v>101.44335258625541</c:v>
                </c:pt>
                <c:pt idx="94">
                  <c:v>101.38781394080479</c:v>
                </c:pt>
                <c:pt idx="95">
                  <c:v>101.33322253111635</c:v>
                </c:pt>
                <c:pt idx="96">
                  <c:v>101.27988757741569</c:v>
                </c:pt>
                <c:pt idx="97">
                  <c:v>101.2290716938228</c:v>
                </c:pt>
                <c:pt idx="98">
                  <c:v>101.18484257602326</c:v>
                </c:pt>
                <c:pt idx="99">
                  <c:v>101.15859445975985</c:v>
                </c:pt>
                <c:pt idx="100">
                  <c:v>101.17851296934957</c:v>
                </c:pt>
                <c:pt idx="101">
                  <c:v>101.3059522256832</c:v>
                </c:pt>
                <c:pt idx="102">
                  <c:v>101.65690008461686</c:v>
                </c:pt>
                <c:pt idx="103">
                  <c:v>102.41695526803453</c:v>
                </c:pt>
                <c:pt idx="104">
                  <c:v>103.82426439742282</c:v>
                </c:pt>
                <c:pt idx="105">
                  <c:v>106.08868122884532</c:v>
                </c:pt>
                <c:pt idx="106">
                  <c:v>109.23859667746974</c:v>
                </c:pt>
                <c:pt idx="107">
                  <c:v>112.95083528181802</c:v>
                </c:pt>
                <c:pt idx="108">
                  <c:v>116.49103234751593</c:v>
                </c:pt>
                <c:pt idx="109">
                  <c:v>118.89005877435382</c:v>
                </c:pt>
                <c:pt idx="110">
                  <c:v>119.34635080416554</c:v>
                </c:pt>
                <c:pt idx="111">
                  <c:v>117.64256288877272</c:v>
                </c:pt>
                <c:pt idx="112">
                  <c:v>114.28729780144708</c:v>
                </c:pt>
                <c:pt idx="113">
                  <c:v>110.2612565462816</c:v>
                </c:pt>
                <c:pt idx="114">
                  <c:v>106.54016061275368</c:v>
                </c:pt>
                <c:pt idx="115">
                  <c:v>103.71365624978277</c:v>
                </c:pt>
                <c:pt idx="116">
                  <c:v>101.8966300753964</c:v>
                </c:pt>
                <c:pt idx="117">
                  <c:v>100.88656281924216</c:v>
                </c:pt>
                <c:pt idx="118">
                  <c:v>100.38608036703633</c:v>
                </c:pt>
                <c:pt idx="119">
                  <c:v>100.15006799664093</c:v>
                </c:pt>
                <c:pt idx="120">
                  <c:v>100.02875481863551</c:v>
                </c:pt>
                <c:pt idx="121">
                  <c:v>99.949017080031766</c:v>
                </c:pt>
                <c:pt idx="122">
                  <c:v>99.881375813884759</c:v>
                </c:pt>
                <c:pt idx="123">
                  <c:v>99.815822096963402</c:v>
                </c:pt>
                <c:pt idx="124">
                  <c:v>99.749444198997281</c:v>
                </c:pt>
                <c:pt idx="125">
                  <c:v>99.681569551488764</c:v>
                </c:pt>
                <c:pt idx="126">
                  <c:v>99.612566596039855</c:v>
                </c:pt>
                <c:pt idx="127">
                  <c:v>99.545096758149157</c:v>
                </c:pt>
                <c:pt idx="128">
                  <c:v>99.48970787820609</c:v>
                </c:pt>
                <c:pt idx="129">
                  <c:v>99.479716650699416</c:v>
                </c:pt>
                <c:pt idx="130">
                  <c:v>99.59916911834253</c:v>
                </c:pt>
                <c:pt idx="131">
                  <c:v>100.01195441750761</c:v>
                </c:pt>
                <c:pt idx="132">
                  <c:v>100.94599129682871</c:v>
                </c:pt>
                <c:pt idx="133">
                  <c:v>102.56822655771467</c:v>
                </c:pt>
                <c:pt idx="134">
                  <c:v>104.75720400712275</c:v>
                </c:pt>
                <c:pt idx="135">
                  <c:v>106.94550909397746</c:v>
                </c:pt>
                <c:pt idx="136">
                  <c:v>108.28043128493779</c:v>
                </c:pt>
                <c:pt idx="137">
                  <c:v>108.12006513758777</c:v>
                </c:pt>
                <c:pt idx="138">
                  <c:v>106.49033535575629</c:v>
                </c:pt>
                <c:pt idx="139">
                  <c:v>104.07042154665297</c:v>
                </c:pt>
                <c:pt idx="140">
                  <c:v>101.71667937890135</c:v>
                </c:pt>
                <c:pt idx="141">
                  <c:v>99.970499183512672</c:v>
                </c:pt>
                <c:pt idx="142">
                  <c:v>98.919373129423604</c:v>
                </c:pt>
                <c:pt idx="143">
                  <c:v>98.37474311687852</c:v>
                </c:pt>
                <c:pt idx="144">
                  <c:v>98.104447968922486</c:v>
                </c:pt>
                <c:pt idx="145">
                  <c:v>97.950419099017751</c:v>
                </c:pt>
                <c:pt idx="146">
                  <c:v>97.835837656568458</c:v>
                </c:pt>
                <c:pt idx="147">
                  <c:v>97.732093941883107</c:v>
                </c:pt>
                <c:pt idx="148">
                  <c:v>97.630810768698723</c:v>
                </c:pt>
                <c:pt idx="149">
                  <c:v>97.530085814106414</c:v>
                </c:pt>
                <c:pt idx="150">
                  <c:v>97.42964512124513</c:v>
                </c:pt>
                <c:pt idx="151">
                  <c:v>97.329535684025231</c:v>
                </c:pt>
                <c:pt idx="152">
                  <c:v>97.229846760847963</c:v>
                </c:pt>
                <c:pt idx="153">
                  <c:v>97.130662144458441</c:v>
                </c:pt>
                <c:pt idx="154">
                  <c:v>97.032053706646607</c:v>
                </c:pt>
                <c:pt idx="155">
                  <c:v>96.934081047487453</c:v>
                </c:pt>
                <c:pt idx="156">
                  <c:v>96.836792021867524</c:v>
                </c:pt>
                <c:pt idx="157">
                  <c:v>96.740223481244442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106.68250864282501</c:v>
                </c:pt>
                <c:pt idx="6">
                  <c:v>106.80249287500611</c:v>
                </c:pt>
                <c:pt idx="7">
                  <c:v>106.92090918385426</c:v>
                </c:pt>
                <c:pt idx="8">
                  <c:v>107.03757138544142</c:v>
                </c:pt>
                <c:pt idx="9">
                  <c:v>107.15227498402047</c:v>
                </c:pt>
                <c:pt idx="10">
                  <c:v>107.2647959701324</c:v>
                </c:pt>
                <c:pt idx="11">
                  <c:v>107.37488966240264</c:v>
                </c:pt>
                <c:pt idx="12">
                  <c:v>107.48228962703951</c:v>
                </c:pt>
                <c:pt idx="13">
                  <c:v>107.5867067158666</c:v>
                </c:pt>
                <c:pt idx="14">
                  <c:v>107.68782827107997</c:v>
                </c:pt>
                <c:pt idx="15">
                  <c:v>107.78531755264846</c:v>
                </c:pt>
                <c:pt idx="16">
                  <c:v>107.87881345212109</c:v>
                </c:pt>
                <c:pt idx="17">
                  <c:v>107.96793056421109</c:v>
                </c:pt>
                <c:pt idx="18">
                  <c:v>108.05225969442084</c:v>
                </c:pt>
                <c:pt idx="19">
                  <c:v>108.13136888655103</c:v>
                </c:pt>
                <c:pt idx="20">
                  <c:v>108.20480505746571</c:v>
                </c:pt>
                <c:pt idx="21">
                  <c:v>108.27209632710192</c:v>
                </c:pt>
                <c:pt idx="22">
                  <c:v>108.33275512844466</c:v>
                </c:pt>
                <c:pt idx="23">
                  <c:v>108.38628217401239</c:v>
                </c:pt>
                <c:pt idx="24">
                  <c:v>108.43217134128345</c:v>
                </c:pt>
                <c:pt idx="25">
                  <c:v>108.46991551851804</c:v>
                </c:pt>
                <c:pt idx="26">
                  <c:v>108.49901342388955</c:v>
                </c:pt>
                <c:pt idx="27">
                  <c:v>108.51897737440174</c:v>
                </c:pt>
                <c:pt idx="28">
                  <c:v>108.52934193693689</c:v>
                </c:pt>
                <c:pt idx="29">
                  <c:v>108.52967334285337</c:v>
                </c:pt>
                <c:pt idx="30">
                  <c:v>108.51957949156403</c:v>
                </c:pt>
                <c:pt idx="31">
                  <c:v>108.4987203101401</c:v>
                </c:pt>
                <c:pt idx="32">
                  <c:v>108.46681817878519</c:v>
                </c:pt>
                <c:pt idx="33">
                  <c:v>108.42366808041412</c:v>
                </c:pt>
                <c:pt idx="34">
                  <c:v>108.3691470915208</c:v>
                </c:pt>
                <c:pt idx="35">
                  <c:v>108.30322280616915</c:v>
                </c:pt>
                <c:pt idx="36">
                  <c:v>108.2259602800787</c:v>
                </c:pt>
                <c:pt idx="37">
                  <c:v>108.13752710122499</c:v>
                </c:pt>
                <c:pt idx="38">
                  <c:v>108.03819623937279</c:v>
                </c:pt>
                <c:pt idx="39">
                  <c:v>107.92834639960809</c:v>
                </c:pt>
                <c:pt idx="40">
                  <c:v>107.80845970184322</c:v>
                </c:pt>
                <c:pt idx="41">
                  <c:v>107.67911662445624</c:v>
                </c:pt>
                <c:pt idx="42">
                  <c:v>107.54098827837187</c:v>
                </c:pt>
                <c:pt idx="43">
                  <c:v>107.39482620891661</c:v>
                </c:pt>
                <c:pt idx="44">
                  <c:v>107.24145004673527</c:v>
                </c:pt>
                <c:pt idx="45">
                  <c:v>107.08173343618134</c:v>
                </c:pt>
                <c:pt idx="46">
                  <c:v>106.91658875141971</c:v>
                </c:pt>
                <c:pt idx="47">
                  <c:v>106.74695116080231</c:v>
                </c:pt>
                <c:pt idx="48">
                  <c:v>106.57376261563299</c:v>
                </c:pt>
                <c:pt idx="49">
                  <c:v>106.39795632020333</c:v>
                </c:pt>
                <c:pt idx="50">
                  <c:v>106.22044218905931</c:v>
                </c:pt>
                <c:pt idx="51">
                  <c:v>106.04209372055718</c:v>
                </c:pt>
                <c:pt idx="52">
                  <c:v>105.86373662041348</c:v>
                </c:pt>
                <c:pt idx="53">
                  <c:v>105.68613940355334</c:v>
                </c:pt>
                <c:pt idx="54">
                  <c:v>105.51000609544025</c:v>
                </c:pt>
                <c:pt idx="55">
                  <c:v>105.33597105267816</c:v>
                </c:pt>
                <c:pt idx="56">
                  <c:v>105.16459583296952</c:v>
                </c:pt>
                <c:pt idx="57">
                  <c:v>104.99636797062912</c:v>
                </c:pt>
                <c:pt idx="58">
                  <c:v>104.83170145803101</c:v>
                </c:pt>
                <c:pt idx="59">
                  <c:v>104.67093869608563</c:v>
                </c:pt>
                <c:pt idx="60">
                  <c:v>104.51435365712483</c:v>
                </c:pt>
                <c:pt idx="61">
                  <c:v>104.36215599935657</c:v>
                </c:pt>
                <c:pt idx="62">
                  <c:v>104.21449588060942</c:v>
                </c:pt>
                <c:pt idx="63">
                  <c:v>104.07146923739154</c:v>
                </c:pt>
                <c:pt idx="64">
                  <c:v>103.93312332032906</c:v>
                </c:pt>
                <c:pt idx="65">
                  <c:v>103.79946230605971</c:v>
                </c:pt>
                <c:pt idx="66">
                  <c:v>103.67045283626847</c:v>
                </c:pt>
                <c:pt idx="67">
                  <c:v>103.54602936486268</c:v>
                </c:pt>
                <c:pt idx="68">
                  <c:v>103.42609922287915</c:v>
                </c:pt>
                <c:pt idx="69">
                  <c:v>103.3105473366296</c:v>
                </c:pt>
                <c:pt idx="70">
                  <c:v>103.19924055725866</c:v>
                </c:pt>
                <c:pt idx="71">
                  <c:v>103.09203157906764</c:v>
                </c:pt>
                <c:pt idx="72">
                  <c:v>102.98876243965189</c:v>
                </c:pt>
                <c:pt idx="73">
                  <c:v>102.88926760729913</c:v>
                </c:pt>
                <c:pt idx="74">
                  <c:v>102.79337667049873</c:v>
                </c:pt>
                <c:pt idx="75">
                  <c:v>102.70091665118669</c:v>
                </c:pt>
                <c:pt idx="76">
                  <c:v>102.61171396789018</c:v>
                </c:pt>
                <c:pt idx="77">
                  <c:v>102.52559607762706</c:v>
                </c:pt>
                <c:pt idx="78">
                  <c:v>102.44239282662649</c:v>
                </c:pt>
                <c:pt idx="79">
                  <c:v>102.36193753999487</c:v>
                </c:pt>
                <c:pt idx="80">
                  <c:v>102.284067879646</c:v>
                </c:pt>
                <c:pt idx="81">
                  <c:v>102.20862649838945</c:v>
                </c:pt>
                <c:pt idx="82">
                  <c:v>102.13546151622836</c:v>
                </c:pt>
                <c:pt idx="83">
                  <c:v>102.06442684282163</c:v>
                </c:pt>
                <c:pt idx="84">
                  <c:v>101.99538236784004</c:v>
                </c:pt>
                <c:pt idx="85">
                  <c:v>101.92819403869457</c:v>
                </c:pt>
                <c:pt idx="86">
                  <c:v>101.86273384290432</c:v>
                </c:pt>
                <c:pt idx="87">
                  <c:v>101.79887971025838</c:v>
                </c:pt>
                <c:pt idx="88">
                  <c:v>101.73651534794138</c:v>
                </c:pt>
                <c:pt idx="89">
                  <c:v>101.67553001996197</c:v>
                </c:pt>
                <c:pt idx="90">
                  <c:v>101.61581828055603</c:v>
                </c:pt>
                <c:pt idx="91">
                  <c:v>101.55727966974207</c:v>
                </c:pt>
                <c:pt idx="92">
                  <c:v>101.49981837787936</c:v>
                </c:pt>
                <c:pt idx="93">
                  <c:v>101.44334288492296</c:v>
                </c:pt>
                <c:pt idx="94">
                  <c:v>101.38776557907448</c:v>
                </c:pt>
                <c:pt idx="95">
                  <c:v>101.33300235869217</c:v>
                </c:pt>
                <c:pt idx="96">
                  <c:v>101.27897222063984</c:v>
                </c:pt>
                <c:pt idx="97">
                  <c:v>101.22559683771983</c:v>
                </c:pt>
                <c:pt idx="98">
                  <c:v>101.17280012744746</c:v>
                </c:pt>
                <c:pt idx="99">
                  <c:v>101.12050781417972</c:v>
                </c:pt>
                <c:pt idx="100">
                  <c:v>101.06864698651357</c:v>
                </c:pt>
                <c:pt idx="101">
                  <c:v>101.01714565191735</c:v>
                </c:pt>
                <c:pt idx="102">
                  <c:v>100.96593229075745</c:v>
                </c:pt>
                <c:pt idx="103">
                  <c:v>100.91493541223784</c:v>
                </c:pt>
                <c:pt idx="104">
                  <c:v>100.86408311528194</c:v>
                </c:pt>
                <c:pt idx="105">
                  <c:v>100.81330265806412</c:v>
                </c:pt>
                <c:pt idx="106">
                  <c:v>100.76252004073851</c:v>
                </c:pt>
                <c:pt idx="107">
                  <c:v>100.7116596069189</c:v>
                </c:pt>
                <c:pt idx="108">
                  <c:v>100.66064367062206</c:v>
                </c:pt>
                <c:pt idx="109">
                  <c:v>100.60939217668731</c:v>
                </c:pt>
                <c:pt idx="110">
                  <c:v>100.55782240409674</c:v>
                </c:pt>
                <c:pt idx="111">
                  <c:v>100.50584872310309</c:v>
                </c:pt>
                <c:pt idx="112">
                  <c:v>100.45338241856734</c:v>
                </c:pt>
                <c:pt idx="113">
                  <c:v>100.40033159333464</c:v>
                </c:pt>
                <c:pt idx="114">
                  <c:v>100.34660116673076</c:v>
                </c:pt>
                <c:pt idx="115">
                  <c:v>100.29209298421637</c:v>
                </c:pt>
                <c:pt idx="116">
                  <c:v>100.23670605473271</c:v>
                </c:pt>
                <c:pt idx="117">
                  <c:v>100.18033693213883</c:v>
                </c:pt>
                <c:pt idx="118">
                  <c:v>100.12288025617917</c:v>
                </c:pt>
                <c:pt idx="119">
                  <c:v>100.06422946643383</c:v>
                </c:pt>
                <c:pt idx="120">
                  <c:v>100.00427769950105</c:v>
                </c:pt>
                <c:pt idx="121">
                  <c:v>99.942918875084601</c:v>
                </c:pt>
                <c:pt idx="122">
                  <c:v>99.880048970602743</c:v>
                </c:pt>
                <c:pt idx="123">
                  <c:v>99.815567476388139</c:v>
                </c:pt>
                <c:pt idx="124">
                  <c:v>99.749379014609772</c:v>
                </c:pt>
                <c:pt idx="125">
                  <c:v>99.68139509497027</c:v>
                </c:pt>
                <c:pt idx="126">
                  <c:v>99.611535969432552</c:v>
                </c:pt>
                <c:pt idx="127">
                  <c:v>99.539732537305497</c:v>
                </c:pt>
                <c:pt idx="128">
                  <c:v>99.46592824172788</c:v>
                </c:pt>
                <c:pt idx="129">
                  <c:v>99.390080889825043</c:v>
                </c:pt>
                <c:pt idx="130">
                  <c:v>99.312164322529213</c:v>
                </c:pt>
                <c:pt idx="131">
                  <c:v>99.232169857182512</c:v>
                </c:pt>
                <c:pt idx="132">
                  <c:v>99.150107427389386</c:v>
                </c:pt>
                <c:pt idx="133">
                  <c:v>99.066006350699055</c:v>
                </c:pt>
                <c:pt idx="134">
                  <c:v>98.979915665779686</c:v>
                </c:pt>
                <c:pt idx="135">
                  <c:v>98.891903996550241</c:v>
                </c:pt>
                <c:pt idx="136">
                  <c:v>98.802058920542976</c:v>
                </c:pt>
                <c:pt idx="137">
                  <c:v>98.710485841404932</c:v>
                </c:pt>
                <c:pt idx="138">
                  <c:v>98.617306389365638</c:v>
                </c:pt>
                <c:pt idx="139">
                  <c:v>98.522656396921747</c:v>
                </c:pt>
                <c:pt idx="140">
                  <c:v>98.426683518107211</c:v>
                </c:pt>
                <c:pt idx="141">
                  <c:v>98.329544576864777</c:v>
                </c:pt>
                <c:pt idx="142">
                  <c:v>98.23140274190466</c:v>
                </c:pt>
                <c:pt idx="143">
                  <c:v>98.132424631208053</c:v>
                </c:pt>
                <c:pt idx="144">
                  <c:v>98.032777448763682</c:v>
                </c:pt>
                <c:pt idx="145">
                  <c:v>97.932626249548946</c:v>
                </c:pt>
                <c:pt idx="146">
                  <c:v>97.832131417032258</c:v>
                </c:pt>
                <c:pt idx="147">
                  <c:v>97.731446421813459</c:v>
                </c:pt>
                <c:pt idx="148">
                  <c:v>97.630715911891613</c:v>
                </c:pt>
                <c:pt idx="149">
                  <c:v>97.530074165967704</c:v>
                </c:pt>
                <c:pt idx="150">
                  <c:v>97.429643922555712</c:v>
                </c:pt>
                <c:pt idx="151">
                  <c:v>97.329535580673181</c:v>
                </c:pt>
                <c:pt idx="152">
                  <c:v>97.229846753383413</c:v>
                </c:pt>
                <c:pt idx="153">
                  <c:v>97.130662144006919</c:v>
                </c:pt>
                <c:pt idx="154">
                  <c:v>97.032053706623742</c:v>
                </c:pt>
                <c:pt idx="155">
                  <c:v>96.934081047486487</c:v>
                </c:pt>
                <c:pt idx="156">
                  <c:v>96.836792021867495</c:v>
                </c:pt>
                <c:pt idx="157">
                  <c:v>96.740223481244442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110.288</c:v>
                </c:pt>
                <c:pt idx="1">
                  <c:v>108.712</c:v>
                </c:pt>
                <c:pt idx="2">
                  <c:v>106.64400000000001</c:v>
                </c:pt>
                <c:pt idx="3">
                  <c:v>108.339</c:v>
                </c:pt>
                <c:pt idx="4">
                  <c:v>108.492</c:v>
                </c:pt>
                <c:pt idx="5">
                  <c:v>108.119</c:v>
                </c:pt>
                <c:pt idx="6">
                  <c:v>107.52500000000001</c:v>
                </c:pt>
                <c:pt idx="7">
                  <c:v>108.30500000000001</c:v>
                </c:pt>
                <c:pt idx="8">
                  <c:v>107.373</c:v>
                </c:pt>
                <c:pt idx="9">
                  <c:v>108.881</c:v>
                </c:pt>
                <c:pt idx="10">
                  <c:v>108.627</c:v>
                </c:pt>
                <c:pt idx="11">
                  <c:v>109.898</c:v>
                </c:pt>
                <c:pt idx="12">
                  <c:v>108.30500000000001</c:v>
                </c:pt>
                <c:pt idx="13">
                  <c:v>109.712</c:v>
                </c:pt>
                <c:pt idx="14">
                  <c:v>108.102</c:v>
                </c:pt>
                <c:pt idx="15">
                  <c:v>109.47499999999999</c:v>
                </c:pt>
                <c:pt idx="16">
                  <c:v>110.254</c:v>
                </c:pt>
                <c:pt idx="17">
                  <c:v>108.559</c:v>
                </c:pt>
                <c:pt idx="18">
                  <c:v>108.57599999999999</c:v>
                </c:pt>
                <c:pt idx="19">
                  <c:v>107.712</c:v>
                </c:pt>
                <c:pt idx="20">
                  <c:v>110.254</c:v>
                </c:pt>
                <c:pt idx="21">
                  <c:v>109.42400000000001</c:v>
                </c:pt>
                <c:pt idx="22">
                  <c:v>109.932</c:v>
                </c:pt>
                <c:pt idx="23">
                  <c:v>109.831</c:v>
                </c:pt>
                <c:pt idx="24">
                  <c:v>108.864</c:v>
                </c:pt>
                <c:pt idx="25">
                  <c:v>110.22</c:v>
                </c:pt>
                <c:pt idx="26">
                  <c:v>109.84699999999999</c:v>
                </c:pt>
                <c:pt idx="27">
                  <c:v>112.881</c:v>
                </c:pt>
                <c:pt idx="28">
                  <c:v>111.339</c:v>
                </c:pt>
                <c:pt idx="29">
                  <c:v>110.593</c:v>
                </c:pt>
                <c:pt idx="30">
                  <c:v>112.017</c:v>
                </c:pt>
                <c:pt idx="31">
                  <c:v>111.81399999999999</c:v>
                </c:pt>
                <c:pt idx="32">
                  <c:v>108.39</c:v>
                </c:pt>
                <c:pt idx="33">
                  <c:v>110.729</c:v>
                </c:pt>
                <c:pt idx="34">
                  <c:v>110.42400000000001</c:v>
                </c:pt>
                <c:pt idx="35">
                  <c:v>113.169</c:v>
                </c:pt>
                <c:pt idx="36">
                  <c:v>111.729</c:v>
                </c:pt>
                <c:pt idx="37">
                  <c:v>114.288</c:v>
                </c:pt>
                <c:pt idx="38">
                  <c:v>115.678</c:v>
                </c:pt>
                <c:pt idx="39">
                  <c:v>115.102</c:v>
                </c:pt>
                <c:pt idx="40">
                  <c:v>116.288</c:v>
                </c:pt>
                <c:pt idx="41">
                  <c:v>117.23699999999999</c:v>
                </c:pt>
                <c:pt idx="42">
                  <c:v>118.898</c:v>
                </c:pt>
                <c:pt idx="43">
                  <c:v>119.35599999999999</c:v>
                </c:pt>
                <c:pt idx="44">
                  <c:v>119.57599999999999</c:v>
                </c:pt>
                <c:pt idx="45">
                  <c:v>122.898</c:v>
                </c:pt>
                <c:pt idx="46">
                  <c:v>127.18600000000001</c:v>
                </c:pt>
                <c:pt idx="47">
                  <c:v>134.49199999999999</c:v>
                </c:pt>
                <c:pt idx="48">
                  <c:v>143.119</c:v>
                </c:pt>
                <c:pt idx="49">
                  <c:v>157.102</c:v>
                </c:pt>
                <c:pt idx="50">
                  <c:v>172.28800000000001</c:v>
                </c:pt>
                <c:pt idx="51">
                  <c:v>190.37299999999999</c:v>
                </c:pt>
                <c:pt idx="52">
                  <c:v>203.864</c:v>
                </c:pt>
                <c:pt idx="53">
                  <c:v>214.93199999999999</c:v>
                </c:pt>
                <c:pt idx="54">
                  <c:v>221.119</c:v>
                </c:pt>
                <c:pt idx="55">
                  <c:v>223.983</c:v>
                </c:pt>
                <c:pt idx="56">
                  <c:v>221.458</c:v>
                </c:pt>
                <c:pt idx="57">
                  <c:v>215.22</c:v>
                </c:pt>
                <c:pt idx="58">
                  <c:v>196.81399999999999</c:v>
                </c:pt>
                <c:pt idx="59">
                  <c:v>166.93199999999999</c:v>
                </c:pt>
                <c:pt idx="60">
                  <c:v>130.38999999999999</c:v>
                </c:pt>
                <c:pt idx="61">
                  <c:v>112.288</c:v>
                </c:pt>
                <c:pt idx="62">
                  <c:v>107.47499999999999</c:v>
                </c:pt>
                <c:pt idx="63">
                  <c:v>107.69499999999999</c:v>
                </c:pt>
                <c:pt idx="64">
                  <c:v>110.08499999999999</c:v>
                </c:pt>
                <c:pt idx="65">
                  <c:v>112</c:v>
                </c:pt>
                <c:pt idx="66">
                  <c:v>116.373</c:v>
                </c:pt>
                <c:pt idx="67">
                  <c:v>121.15300000000001</c:v>
                </c:pt>
                <c:pt idx="68">
                  <c:v>126.78</c:v>
                </c:pt>
                <c:pt idx="69">
                  <c:v>138.47499999999999</c:v>
                </c:pt>
                <c:pt idx="70">
                  <c:v>151.05099999999999</c:v>
                </c:pt>
                <c:pt idx="71">
                  <c:v>164.542</c:v>
                </c:pt>
                <c:pt idx="72">
                  <c:v>175.30500000000001</c:v>
                </c:pt>
                <c:pt idx="73">
                  <c:v>183.661</c:v>
                </c:pt>
                <c:pt idx="74">
                  <c:v>189.05099999999999</c:v>
                </c:pt>
                <c:pt idx="75">
                  <c:v>190.57599999999999</c:v>
                </c:pt>
                <c:pt idx="76">
                  <c:v>187.40700000000001</c:v>
                </c:pt>
                <c:pt idx="77">
                  <c:v>178.017</c:v>
                </c:pt>
                <c:pt idx="78">
                  <c:v>155.37299999999999</c:v>
                </c:pt>
                <c:pt idx="79">
                  <c:v>123.017</c:v>
                </c:pt>
                <c:pt idx="80">
                  <c:v>102.983</c:v>
                </c:pt>
                <c:pt idx="81">
                  <c:v>102.96599999999999</c:v>
                </c:pt>
                <c:pt idx="82">
                  <c:v>101.271</c:v>
                </c:pt>
                <c:pt idx="83">
                  <c:v>103.30500000000001</c:v>
                </c:pt>
                <c:pt idx="84">
                  <c:v>102.57599999999999</c:v>
                </c:pt>
                <c:pt idx="85">
                  <c:v>102.729</c:v>
                </c:pt>
                <c:pt idx="86">
                  <c:v>102.288</c:v>
                </c:pt>
                <c:pt idx="87">
                  <c:v>103.322</c:v>
                </c:pt>
                <c:pt idx="88">
                  <c:v>103.661</c:v>
                </c:pt>
                <c:pt idx="89">
                  <c:v>105.068</c:v>
                </c:pt>
                <c:pt idx="90">
                  <c:v>105.119</c:v>
                </c:pt>
                <c:pt idx="91">
                  <c:v>103.35599999999999</c:v>
                </c:pt>
                <c:pt idx="92">
                  <c:v>103.47499999999999</c:v>
                </c:pt>
                <c:pt idx="93">
                  <c:v>102.30500000000001</c:v>
                </c:pt>
                <c:pt idx="94">
                  <c:v>104.407</c:v>
                </c:pt>
                <c:pt idx="95">
                  <c:v>103.35599999999999</c:v>
                </c:pt>
                <c:pt idx="96">
                  <c:v>104.458</c:v>
                </c:pt>
                <c:pt idx="97">
                  <c:v>105.30500000000001</c:v>
                </c:pt>
                <c:pt idx="98">
                  <c:v>102.712</c:v>
                </c:pt>
                <c:pt idx="99">
                  <c:v>105.729</c:v>
                </c:pt>
                <c:pt idx="100">
                  <c:v>103.983</c:v>
                </c:pt>
                <c:pt idx="101">
                  <c:v>105.42400000000001</c:v>
                </c:pt>
                <c:pt idx="102">
                  <c:v>105.42400000000001</c:v>
                </c:pt>
                <c:pt idx="103">
                  <c:v>105.64400000000001</c:v>
                </c:pt>
                <c:pt idx="104">
                  <c:v>107.81399999999999</c:v>
                </c:pt>
                <c:pt idx="105">
                  <c:v>111.508</c:v>
                </c:pt>
                <c:pt idx="106">
                  <c:v>116.15300000000001</c:v>
                </c:pt>
                <c:pt idx="107">
                  <c:v>116.22</c:v>
                </c:pt>
                <c:pt idx="108">
                  <c:v>121.068</c:v>
                </c:pt>
                <c:pt idx="109">
                  <c:v>120.78</c:v>
                </c:pt>
                <c:pt idx="110">
                  <c:v>118.881</c:v>
                </c:pt>
                <c:pt idx="111">
                  <c:v>114.47499999999999</c:v>
                </c:pt>
                <c:pt idx="112">
                  <c:v>111.864</c:v>
                </c:pt>
                <c:pt idx="113">
                  <c:v>105.051</c:v>
                </c:pt>
                <c:pt idx="114">
                  <c:v>102.881</c:v>
                </c:pt>
                <c:pt idx="115">
                  <c:v>101.08499999999999</c:v>
                </c:pt>
                <c:pt idx="116">
                  <c:v>101.30500000000001</c:v>
                </c:pt>
                <c:pt idx="117">
                  <c:v>102.47499999999999</c:v>
                </c:pt>
                <c:pt idx="118">
                  <c:v>100.30500000000001</c:v>
                </c:pt>
                <c:pt idx="119">
                  <c:v>101.169</c:v>
                </c:pt>
                <c:pt idx="120">
                  <c:v>99.067999999999998</c:v>
                </c:pt>
                <c:pt idx="121">
                  <c:v>100.23699999999999</c:v>
                </c:pt>
                <c:pt idx="122">
                  <c:v>98.728999999999999</c:v>
                </c:pt>
                <c:pt idx="123">
                  <c:v>99.78</c:v>
                </c:pt>
                <c:pt idx="124">
                  <c:v>100.797</c:v>
                </c:pt>
                <c:pt idx="125">
                  <c:v>100.96599999999999</c:v>
                </c:pt>
                <c:pt idx="126">
                  <c:v>99.254000000000005</c:v>
                </c:pt>
                <c:pt idx="127">
                  <c:v>100.339</c:v>
                </c:pt>
                <c:pt idx="128">
                  <c:v>100.136</c:v>
                </c:pt>
                <c:pt idx="129">
                  <c:v>101.52500000000001</c:v>
                </c:pt>
                <c:pt idx="130">
                  <c:v>100.678</c:v>
                </c:pt>
                <c:pt idx="131">
                  <c:v>102.322</c:v>
                </c:pt>
                <c:pt idx="132">
                  <c:v>105.119</c:v>
                </c:pt>
                <c:pt idx="133">
                  <c:v>108.76300000000001</c:v>
                </c:pt>
                <c:pt idx="134">
                  <c:v>110.96599999999999</c:v>
                </c:pt>
                <c:pt idx="135">
                  <c:v>111.983</c:v>
                </c:pt>
                <c:pt idx="136">
                  <c:v>109.203</c:v>
                </c:pt>
                <c:pt idx="137">
                  <c:v>110.03400000000001</c:v>
                </c:pt>
                <c:pt idx="138">
                  <c:v>103.441</c:v>
                </c:pt>
                <c:pt idx="139">
                  <c:v>100.627</c:v>
                </c:pt>
                <c:pt idx="140">
                  <c:v>96.831000000000003</c:v>
                </c:pt>
                <c:pt idx="141">
                  <c:v>97.373000000000005</c:v>
                </c:pt>
                <c:pt idx="142">
                  <c:v>98.728999999999999</c:v>
                </c:pt>
                <c:pt idx="143">
                  <c:v>98.932000000000002</c:v>
                </c:pt>
                <c:pt idx="144">
                  <c:v>98.084999999999994</c:v>
                </c:pt>
                <c:pt idx="145">
                  <c:v>96.474999999999994</c:v>
                </c:pt>
                <c:pt idx="146">
                  <c:v>97.102000000000004</c:v>
                </c:pt>
                <c:pt idx="147">
                  <c:v>97.322000000000003</c:v>
                </c:pt>
                <c:pt idx="148">
                  <c:v>98.22</c:v>
                </c:pt>
                <c:pt idx="149">
                  <c:v>98.119</c:v>
                </c:pt>
                <c:pt idx="150">
                  <c:v>98.474999999999994</c:v>
                </c:pt>
                <c:pt idx="151">
                  <c:v>97.492000000000004</c:v>
                </c:pt>
                <c:pt idx="152">
                  <c:v>97.492000000000004</c:v>
                </c:pt>
                <c:pt idx="153">
                  <c:v>96.626999999999995</c:v>
                </c:pt>
                <c:pt idx="154">
                  <c:v>94.881</c:v>
                </c:pt>
                <c:pt idx="155">
                  <c:v>97.338999999999999</c:v>
                </c:pt>
                <c:pt idx="156">
                  <c:v>97.203000000000003</c:v>
                </c:pt>
                <c:pt idx="157">
                  <c:v>97.051000000000002</c:v>
                </c:pt>
                <c:pt idx="158">
                  <c:v>96.507999999999996</c:v>
                </c:pt>
                <c:pt idx="159">
                  <c:v>96.507999999999996</c:v>
                </c:pt>
                <c:pt idx="160">
                  <c:v>96.424000000000007</c:v>
                </c:pt>
                <c:pt idx="161">
                  <c:v>98.186000000000007</c:v>
                </c:pt>
                <c:pt idx="162">
                  <c:v>96.965999999999994</c:v>
                </c:pt>
                <c:pt idx="163">
                  <c:v>96.39</c:v>
                </c:pt>
                <c:pt idx="164">
                  <c:v>94.661000000000001</c:v>
                </c:pt>
                <c:pt idx="165">
                  <c:v>94.575999999999993</c:v>
                </c:pt>
                <c:pt idx="166">
                  <c:v>96.712000000000003</c:v>
                </c:pt>
                <c:pt idx="167">
                  <c:v>99.016999999999996</c:v>
                </c:pt>
                <c:pt idx="168">
                  <c:v>96.677999999999997</c:v>
                </c:pt>
                <c:pt idx="169">
                  <c:v>97.677999999999997</c:v>
                </c:pt>
                <c:pt idx="170">
                  <c:v>95.864000000000004</c:v>
                </c:pt>
                <c:pt idx="171">
                  <c:v>96.712000000000003</c:v>
                </c:pt>
                <c:pt idx="172">
                  <c:v>95.932000000000002</c:v>
                </c:pt>
                <c:pt idx="173">
                  <c:v>95.694999999999993</c:v>
                </c:pt>
                <c:pt idx="174">
                  <c:v>96.39</c:v>
                </c:pt>
                <c:pt idx="175">
                  <c:v>96.915000000000006</c:v>
                </c:pt>
                <c:pt idx="176">
                  <c:v>95.236999999999995</c:v>
                </c:pt>
                <c:pt idx="177">
                  <c:v>98.119</c:v>
                </c:pt>
                <c:pt idx="178">
                  <c:v>96.034000000000006</c:v>
                </c:pt>
                <c:pt idx="179">
                  <c:v>98.661000000000001</c:v>
                </c:pt>
                <c:pt idx="180">
                  <c:v>95.593000000000004</c:v>
                </c:pt>
                <c:pt idx="181">
                  <c:v>96.626999999999995</c:v>
                </c:pt>
                <c:pt idx="182">
                  <c:v>94.593000000000004</c:v>
                </c:pt>
                <c:pt idx="183">
                  <c:v>97.119</c:v>
                </c:pt>
                <c:pt idx="184">
                  <c:v>96.457999999999998</c:v>
                </c:pt>
                <c:pt idx="185">
                  <c:v>97.305000000000007</c:v>
                </c:pt>
                <c:pt idx="186">
                  <c:v>95.271000000000001</c:v>
                </c:pt>
                <c:pt idx="187">
                  <c:v>95.474999999999994</c:v>
                </c:pt>
                <c:pt idx="188">
                  <c:v>96.846999999999994</c:v>
                </c:pt>
                <c:pt idx="189">
                  <c:v>96.203000000000003</c:v>
                </c:pt>
                <c:pt idx="190">
                  <c:v>95.61</c:v>
                </c:pt>
                <c:pt idx="191">
                  <c:v>98.474999999999994</c:v>
                </c:pt>
                <c:pt idx="192">
                  <c:v>96.881</c:v>
                </c:pt>
                <c:pt idx="193">
                  <c:v>96.322000000000003</c:v>
                </c:pt>
                <c:pt idx="194">
                  <c:v>96.965999999999994</c:v>
                </c:pt>
                <c:pt idx="195">
                  <c:v>96.424000000000007</c:v>
                </c:pt>
                <c:pt idx="196">
                  <c:v>96.542000000000002</c:v>
                </c:pt>
                <c:pt idx="197">
                  <c:v>95.881</c:v>
                </c:pt>
                <c:pt idx="198">
                  <c:v>96.525000000000006</c:v>
                </c:pt>
                <c:pt idx="199">
                  <c:v>97.322000000000003</c:v>
                </c:pt>
                <c:pt idx="200">
                  <c:v>96.373000000000005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107.24549483759084</c:v>
                </c:pt>
                <c:pt idx="9">
                  <c:v>107.47136275943369</c:v>
                </c:pt>
                <c:pt idx="10">
                  <c:v>107.69580012345023</c:v>
                </c:pt>
                <c:pt idx="11">
                  <c:v>107.91856561371317</c:v>
                </c:pt>
                <c:pt idx="12">
                  <c:v>108.13938956310544</c:v>
                </c:pt>
                <c:pt idx="13">
                  <c:v>108.35797179269869</c:v>
                </c:pt>
                <c:pt idx="14">
                  <c:v>108.57397949775438</c:v>
                </c:pt>
                <c:pt idx="15">
                  <c:v>108.78704523836181</c:v>
                </c:pt>
                <c:pt idx="16">
                  <c:v>108.9967651053982</c:v>
                </c:pt>
                <c:pt idx="17">
                  <c:v>109.20269714699394</c:v>
                </c:pt>
                <c:pt idx="18">
                  <c:v>109.40436015803829</c:v>
                </c:pt>
                <c:pt idx="19">
                  <c:v>109.60123295812568</c:v>
                </c:pt>
                <c:pt idx="20">
                  <c:v>109.79275431799202</c:v>
                </c:pt>
                <c:pt idx="21">
                  <c:v>109.97832375473286</c:v>
                </c:pt>
                <c:pt idx="22">
                  <c:v>110.15730353066583</c:v>
                </c:pt>
                <c:pt idx="23">
                  <c:v>110.32902241628052</c:v>
                </c:pt>
                <c:pt idx="24">
                  <c:v>110.49278222061437</c:v>
                </c:pt>
                <c:pt idx="25">
                  <c:v>110.64786894186499</c:v>
                </c:pt>
                <c:pt idx="26">
                  <c:v>110.79357196592554</c:v>
                </c:pt>
                <c:pt idx="27">
                  <c:v>110.92921754575316</c:v>
                </c:pt>
                <c:pt idx="28">
                  <c:v>111.05422757386127</c:v>
                </c:pt>
                <c:pt idx="29">
                  <c:v>111.16822241349074</c:v>
                </c:pt>
                <c:pt idx="30">
                  <c:v>111.27119846061686</c:v>
                </c:pt>
                <c:pt idx="31">
                  <c:v>111.36382827242049</c:v>
                </c:pt>
                <c:pt idx="32">
                  <c:v>111.44795400647459</c:v>
                </c:pt>
                <c:pt idx="33">
                  <c:v>111.52737253046034</c:v>
                </c:pt>
                <c:pt idx="34">
                  <c:v>111.60903903206238</c:v>
                </c:pt>
                <c:pt idx="35">
                  <c:v>111.70483712772983</c:v>
                </c:pt>
                <c:pt idx="36">
                  <c:v>111.83406365673503</c:v>
                </c:pt>
                <c:pt idx="37">
                  <c:v>112.02673620314802</c:v>
                </c:pt>
                <c:pt idx="38">
                  <c:v>112.3277279214478</c:v>
                </c:pt>
                <c:pt idx="39">
                  <c:v>112.80154610897128</c:v>
                </c:pt>
                <c:pt idx="40">
                  <c:v>113.53728756486309</c:v>
                </c:pt>
                <c:pt idx="41">
                  <c:v>114.65293736528109</c:v>
                </c:pt>
                <c:pt idx="42">
                  <c:v>116.29777585597077</c:v>
                </c:pt>
                <c:pt idx="43">
                  <c:v>118.65131219234836</c:v>
                </c:pt>
                <c:pt idx="44">
                  <c:v>121.91700253042472</c:v>
                </c:pt>
                <c:pt idx="45">
                  <c:v>126.30918812496684</c:v>
                </c:pt>
                <c:pt idx="46">
                  <c:v>132.03233556580719</c:v>
                </c:pt>
                <c:pt idx="47">
                  <c:v>139.25283830387662</c:v>
                </c:pt>
                <c:pt idx="48">
                  <c:v>148.06527753033271</c:v>
                </c:pt>
                <c:pt idx="49">
                  <c:v>158.45689975389524</c:v>
                </c:pt>
                <c:pt idx="50">
                  <c:v>170.27561697523035</c:v>
                </c:pt>
                <c:pt idx="51">
                  <c:v>183.20623583333165</c:v>
                </c:pt>
                <c:pt idx="52">
                  <c:v>196.74801279910915</c:v>
                </c:pt>
                <c:pt idx="53">
                  <c:v>210.13464642693785</c:v>
                </c:pt>
                <c:pt idx="54">
                  <c:v>222.02356887743872</c:v>
                </c:pt>
                <c:pt idx="55">
                  <c:v>229.8148653264119</c:v>
                </c:pt>
                <c:pt idx="56">
                  <c:v>229.2487366834072</c:v>
                </c:pt>
                <c:pt idx="57">
                  <c:v>216.15388411612938</c:v>
                </c:pt>
                <c:pt idx="58">
                  <c:v>190.80886079112852</c:v>
                </c:pt>
                <c:pt idx="59">
                  <c:v>160.41295545344042</c:v>
                </c:pt>
                <c:pt idx="60">
                  <c:v>134.81478011729249</c:v>
                </c:pt>
                <c:pt idx="61">
                  <c:v>119.32559242032389</c:v>
                </c:pt>
                <c:pt idx="62">
                  <c:v>112.81373178044367</c:v>
                </c:pt>
                <c:pt idx="63">
                  <c:v>111.50697495520858</c:v>
                </c:pt>
                <c:pt idx="64">
                  <c:v>112.62141764586563</c:v>
                </c:pt>
                <c:pt idx="65">
                  <c:v>115.06689025068218</c:v>
                </c:pt>
                <c:pt idx="66">
                  <c:v>118.69760512505792</c:v>
                </c:pt>
                <c:pt idx="67">
                  <c:v>123.66274162634127</c:v>
                </c:pt>
                <c:pt idx="68">
                  <c:v>130.12726395335116</c:v>
                </c:pt>
                <c:pt idx="69">
                  <c:v>138.16575266704098</c:v>
                </c:pt>
                <c:pt idx="70">
                  <c:v>147.70248171386868</c:v>
                </c:pt>
                <c:pt idx="71">
                  <c:v>158.46858449699687</c:v>
                </c:pt>
                <c:pt idx="72">
                  <c:v>169.97307732369313</c:v>
                </c:pt>
                <c:pt idx="73">
                  <c:v>181.43150792250856</c:v>
                </c:pt>
                <c:pt idx="74">
                  <c:v>191.39107060635217</c:v>
                </c:pt>
                <c:pt idx="75">
                  <c:v>196.73378609912982</c:v>
                </c:pt>
                <c:pt idx="76">
                  <c:v>192.29369483651192</c:v>
                </c:pt>
                <c:pt idx="77">
                  <c:v>174.64013478104417</c:v>
                </c:pt>
                <c:pt idx="78">
                  <c:v>148.51043979358226</c:v>
                </c:pt>
                <c:pt idx="79">
                  <c:v>125.13835403252911</c:v>
                </c:pt>
                <c:pt idx="80">
                  <c:v>111.59818509585939</c:v>
                </c:pt>
                <c:pt idx="81">
                  <c:v>106.38940931691425</c:v>
                </c:pt>
                <c:pt idx="82">
                  <c:v>104.99518205699614</c:v>
                </c:pt>
                <c:pt idx="83">
                  <c:v>104.66560739029482</c:v>
                </c:pt>
                <c:pt idx="84">
                  <c:v>104.52608555424176</c:v>
                </c:pt>
                <c:pt idx="85">
                  <c:v>104.41023274248403</c:v>
                </c:pt>
                <c:pt idx="86">
                  <c:v>104.29810036083218</c:v>
                </c:pt>
                <c:pt idx="87">
                  <c:v>104.18804532154535</c:v>
                </c:pt>
                <c:pt idx="88">
                  <c:v>104.07986746350575</c:v>
                </c:pt>
                <c:pt idx="89">
                  <c:v>103.97344373758966</c:v>
                </c:pt>
                <c:pt idx="90">
                  <c:v>103.86865817171775</c:v>
                </c:pt>
                <c:pt idx="91">
                  <c:v>103.76539973699873</c:v>
                </c:pt>
                <c:pt idx="92">
                  <c:v>103.66356337418259</c:v>
                </c:pt>
                <c:pt idx="93">
                  <c:v>103.56305594716973</c:v>
                </c:pt>
                <c:pt idx="94">
                  <c:v>103.4638246292549</c:v>
                </c:pt>
                <c:pt idx="95">
                  <c:v>103.36597543537233</c:v>
                </c:pt>
                <c:pt idx="96">
                  <c:v>103.27020815601909</c:v>
                </c:pt>
                <c:pt idx="97">
                  <c:v>103.17921252549743</c:v>
                </c:pt>
                <c:pt idx="98">
                  <c:v>103.10155159833892</c:v>
                </c:pt>
                <c:pt idx="99">
                  <c:v>103.0608658898055</c:v>
                </c:pt>
                <c:pt idx="100">
                  <c:v>103.11389170389413</c:v>
                </c:pt>
                <c:pt idx="101">
                  <c:v>103.3776303808788</c:v>
                </c:pt>
                <c:pt idx="102">
                  <c:v>104.05430596627313</c:v>
                </c:pt>
                <c:pt idx="103">
                  <c:v>105.42190258153352</c:v>
                </c:pt>
                <c:pt idx="104">
                  <c:v>107.74296012686182</c:v>
                </c:pt>
                <c:pt idx="105">
                  <c:v>111.06971145695526</c:v>
                </c:pt>
                <c:pt idx="106">
                  <c:v>115.0158183212464</c:v>
                </c:pt>
                <c:pt idx="107">
                  <c:v>118.67887975904603</c:v>
                </c:pt>
                <c:pt idx="108">
                  <c:v>120.89699907603577</c:v>
                </c:pt>
                <c:pt idx="109">
                  <c:v>120.80459294592819</c:v>
                </c:pt>
                <c:pt idx="110">
                  <c:v>118.3464555411586</c:v>
                </c:pt>
                <c:pt idx="111">
                  <c:v>114.34323467597021</c:v>
                </c:pt>
                <c:pt idx="112">
                  <c:v>110.03004164696661</c:v>
                </c:pt>
                <c:pt idx="113">
                  <c:v>106.42137382467399</c:v>
                </c:pt>
                <c:pt idx="114">
                  <c:v>103.94909848810005</c:v>
                </c:pt>
                <c:pt idx="115">
                  <c:v>102.51902438750078</c:v>
                </c:pt>
                <c:pt idx="116">
                  <c:v>101.795112883097</c:v>
                </c:pt>
                <c:pt idx="117">
                  <c:v>101.45048438083057</c:v>
                </c:pt>
                <c:pt idx="118">
                  <c:v>101.27206420256097</c:v>
                </c:pt>
                <c:pt idx="119">
                  <c:v>101.15377665641738</c:v>
                </c:pt>
                <c:pt idx="120">
                  <c:v>101.05332860660357</c:v>
                </c:pt>
                <c:pt idx="121">
                  <c:v>100.95688226016924</c:v>
                </c:pt>
                <c:pt idx="122">
                  <c:v>100.86065077575553</c:v>
                </c:pt>
                <c:pt idx="123">
                  <c:v>100.76374844564589</c:v>
                </c:pt>
                <c:pt idx="124">
                  <c:v>100.66608258546894</c:v>
                </c:pt>
                <c:pt idx="125">
                  <c:v>100.56834506961702</c:v>
                </c:pt>
                <c:pt idx="126">
                  <c:v>100.47443316397154</c:v>
                </c:pt>
                <c:pt idx="127">
                  <c:v>100.4007290118335</c:v>
                </c:pt>
                <c:pt idx="128">
                  <c:v>100.40171697945226</c:v>
                </c:pt>
                <c:pt idx="129">
                  <c:v>100.61833368688733</c:v>
                </c:pt>
                <c:pt idx="130">
                  <c:v>101.32174888014829</c:v>
                </c:pt>
                <c:pt idx="131">
                  <c:v>102.85746515364126</c:v>
                </c:pt>
                <c:pt idx="132">
                  <c:v>105.38174957460856</c:v>
                </c:pt>
                <c:pt idx="133">
                  <c:v>108.47511649204665</c:v>
                </c:pt>
                <c:pt idx="134">
                  <c:v>111.03682184989115</c:v>
                </c:pt>
                <c:pt idx="135">
                  <c:v>111.82817216252445</c:v>
                </c:pt>
                <c:pt idx="136">
                  <c:v>110.37334572654993</c:v>
                </c:pt>
                <c:pt idx="137">
                  <c:v>107.35367152853956</c:v>
                </c:pt>
                <c:pt idx="138">
                  <c:v>104.06407381974078</c:v>
                </c:pt>
                <c:pt idx="139">
                  <c:v>101.50646068598815</c:v>
                </c:pt>
                <c:pt idx="140">
                  <c:v>99.959785939022396</c:v>
                </c:pt>
                <c:pt idx="141">
                  <c:v>99.185516149222252</c:v>
                </c:pt>
                <c:pt idx="142">
                  <c:v>98.828538943339026</c:v>
                </c:pt>
                <c:pt idx="143">
                  <c:v>98.642370967406507</c:v>
                </c:pt>
                <c:pt idx="144">
                  <c:v>98.510746928697003</c:v>
                </c:pt>
                <c:pt idx="145">
                  <c:v>98.392901381366968</c:v>
                </c:pt>
                <c:pt idx="146">
                  <c:v>98.27783793110531</c:v>
                </c:pt>
                <c:pt idx="147">
                  <c:v>98.163266693485326</c:v>
                </c:pt>
                <c:pt idx="148">
                  <c:v>98.048854883281905</c:v>
                </c:pt>
                <c:pt idx="149">
                  <c:v>97.934610636051744</c:v>
                </c:pt>
                <c:pt idx="150">
                  <c:v>97.820584080830514</c:v>
                </c:pt>
                <c:pt idx="151">
                  <c:v>97.706823810766622</c:v>
                </c:pt>
                <c:pt idx="152">
                  <c:v>97.593371890667484</c:v>
                </c:pt>
                <c:pt idx="153">
                  <c:v>97.480263555281027</c:v>
                </c:pt>
                <c:pt idx="154">
                  <c:v>97.367527455634672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107.24549483758888</c:v>
                </c:pt>
                <c:pt idx="9">
                  <c:v>107.47136275942681</c:v>
                </c:pt>
                <c:pt idx="10">
                  <c:v>107.69580012342668</c:v>
                </c:pt>
                <c:pt idx="11">
                  <c:v>107.91856561363453</c:v>
                </c:pt>
                <c:pt idx="12">
                  <c:v>108.13938956284936</c:v>
                </c:pt>
                <c:pt idx="13">
                  <c:v>108.35797179188557</c:v>
                </c:pt>
                <c:pt idx="14">
                  <c:v>108.57397949523681</c:v>
                </c:pt>
                <c:pt idx="15">
                  <c:v>108.78704523076102</c:v>
                </c:pt>
                <c:pt idx="16">
                  <c:v>108.9967650830219</c:v>
                </c:pt>
                <c:pt idx="17">
                  <c:v>109.2026970827594</c:v>
                </c:pt>
                <c:pt idx="18">
                  <c:v>109.40435997823383</c:v>
                </c:pt>
                <c:pt idx="19">
                  <c:v>109.60123246734939</c:v>
                </c:pt>
                <c:pt idx="20">
                  <c:v>109.79275301176706</c:v>
                </c:pt>
                <c:pt idx="21">
                  <c:v>109.97832036470177</c:v>
                </c:pt>
                <c:pt idx="22">
                  <c:v>110.15729495158659</c:v>
                </c:pt>
                <c:pt idx="23">
                  <c:v>110.32900124588498</c:v>
                </c:pt>
                <c:pt idx="24">
                  <c:v>110.49273127948601</c:v>
                </c:pt>
                <c:pt idx="25">
                  <c:v>110.64774941667476</c:v>
                </c:pt>
                <c:pt idx="26">
                  <c:v>110.79329850100642</c:v>
                </c:pt>
                <c:pt idx="27">
                  <c:v>110.92860745408399</c:v>
                </c:pt>
                <c:pt idx="28">
                  <c:v>111.05290036319663</c:v>
                </c:pt>
                <c:pt idx="29">
                  <c:v>111.16540704059169</c:v>
                </c:pt>
                <c:pt idx="30">
                  <c:v>111.26537497129173</c:v>
                </c:pt>
                <c:pt idx="31">
                  <c:v>111.35208249040667</c:v>
                </c:pt>
                <c:pt idx="32">
                  <c:v>111.424852947727</c:v>
                </c:pt>
                <c:pt idx="33">
                  <c:v>111.48306953130292</c:v>
                </c:pt>
                <c:pt idx="34">
                  <c:v>111.5261903383399</c:v>
                </c:pt>
                <c:pt idx="35">
                  <c:v>111.55376320777738</c:v>
                </c:pt>
                <c:pt idx="36">
                  <c:v>111.5654397716872</c:v>
                </c:pt>
                <c:pt idx="37">
                  <c:v>111.5609881494111</c:v>
                </c:pt>
                <c:pt idx="38">
                  <c:v>111.54030370556042</c:v>
                </c:pt>
                <c:pt idx="39">
                  <c:v>111.50341732528403</c:v>
                </c:pt>
                <c:pt idx="40">
                  <c:v>111.45050072963774</c:v>
                </c:pt>
                <c:pt idx="41">
                  <c:v>111.38186845929438</c:v>
                </c:pt>
                <c:pt idx="42">
                  <c:v>111.29797629152723</c:v>
                </c:pt>
                <c:pt idx="43">
                  <c:v>111.19941601526807</c:v>
                </c:pt>
                <c:pt idx="44">
                  <c:v>111.08690666117202</c:v>
                </c:pt>
                <c:pt idx="45">
                  <c:v>110.96128245530524</c:v>
                </c:pt>
                <c:pt idx="46">
                  <c:v>110.82347792315181</c:v>
                </c:pt>
                <c:pt idx="47">
                  <c:v>110.67451070295097</c:v>
                </c:pt>
                <c:pt idx="48">
                  <c:v>110.51546272412332</c:v>
                </c:pt>
                <c:pt idx="49">
                  <c:v>110.34746046133529</c:v>
                </c:pt>
                <c:pt idx="50">
                  <c:v>110.17165498519911</c:v>
                </c:pt>
                <c:pt idx="51">
                  <c:v>109.98920249840874</c:v>
                </c:pt>
                <c:pt idx="52">
                  <c:v>109.80124597659064</c:v>
                </c:pt>
                <c:pt idx="53">
                  <c:v>109.60889843440174</c:v>
                </c:pt>
                <c:pt idx="54">
                  <c:v>109.41322821920357</c:v>
                </c:pt>
                <c:pt idx="55">
                  <c:v>109.21524660724613</c:v>
                </c:pt>
                <c:pt idx="56">
                  <c:v>109.01589785039418</c:v>
                </c:pt>
                <c:pt idx="57">
                  <c:v>108.81605170328378</c:v>
                </c:pt>
                <c:pt idx="58">
                  <c:v>108.61649835769455</c:v>
                </c:pt>
                <c:pt idx="59">
                  <c:v>108.41794562694321</c:v>
                </c:pt>
                <c:pt idx="60">
                  <c:v>108.22101816016176</c:v>
                </c:pt>
                <c:pt idx="61">
                  <c:v>108.02625842443123</c:v>
                </c:pt>
                <c:pt idx="62">
                  <c:v>107.83412917040737</c:v>
                </c:pt>
                <c:pt idx="63">
                  <c:v>107.64501709175494</c:v>
                </c:pt>
                <c:pt idx="64">
                  <c:v>107.45923739724874</c:v>
                </c:pt>
                <c:pt idx="65">
                  <c:v>107.27703903344729</c:v>
                </c:pt>
                <c:pt idx="66">
                  <c:v>107.09861032213135</c:v>
                </c:pt>
                <c:pt idx="67">
                  <c:v>106.9240848072845</c:v>
                </c:pt>
                <c:pt idx="68">
                  <c:v>106.75354713878174</c:v>
                </c:pt>
                <c:pt idx="69">
                  <c:v>106.58703885216505</c:v>
                </c:pt>
                <c:pt idx="70">
                  <c:v>106.4245639344451</c:v>
                </c:pt>
                <c:pt idx="71">
                  <c:v>106.26609409377329</c:v>
                </c:pt>
                <c:pt idx="72">
                  <c:v>106.11157367547938</c:v>
                </c:pt>
                <c:pt idx="73">
                  <c:v>105.96092418809091</c:v>
                </c:pt>
                <c:pt idx="74">
                  <c:v>105.8140484205297</c:v>
                </c:pt>
                <c:pt idx="75">
                  <c:v>105.6708341458732</c:v>
                </c:pt>
                <c:pt idx="76">
                  <c:v>105.53115741816077</c:v>
                </c:pt>
                <c:pt idx="77">
                  <c:v>105.39488547706642</c:v>
                </c:pt>
                <c:pt idx="78">
                  <c:v>105.26187928122916</c:v>
                </c:pt>
                <c:pt idx="79">
                  <c:v>105.13199569501411</c:v>
                </c:pt>
                <c:pt idx="80">
                  <c:v>105.00508935583022</c:v>
                </c:pt>
                <c:pt idx="81">
                  <c:v>104.88101425018931</c:v>
                </c:pt>
                <c:pt idx="82">
                  <c:v>104.75962502674372</c:v>
                </c:pt>
                <c:pt idx="83">
                  <c:v>104.64077807384164</c:v>
                </c:pt>
                <c:pt idx="84">
                  <c:v>104.52433238790047</c:v>
                </c:pt>
                <c:pt idx="85">
                  <c:v>104.41015025729271</c:v>
                </c:pt>
                <c:pt idx="86">
                  <c:v>104.2980977846067</c:v>
                </c:pt>
                <c:pt idx="87">
                  <c:v>104.18804526819636</c:v>
                </c:pt>
                <c:pt idx="88">
                  <c:v>104.07986746195317</c:v>
                </c:pt>
                <c:pt idx="89">
                  <c:v>103.97344373028507</c:v>
                </c:pt>
                <c:pt idx="90">
                  <c:v>103.86865811341598</c:v>
                </c:pt>
                <c:pt idx="91">
                  <c:v>103.7653993163583</c:v>
                </c:pt>
                <c:pt idx="92">
                  <c:v>103.66356063328189</c:v>
                </c:pt>
                <c:pt idx="93">
                  <c:v>103.56303981751707</c:v>
                </c:pt>
                <c:pt idx="94">
                  <c:v>103.46373890609772</c:v>
                </c:pt>
                <c:pt idx="95">
                  <c:v>103.36556400657189</c:v>
                </c:pt>
                <c:pt idx="96">
                  <c:v>103.26842505278496</c:v>
                </c:pt>
                <c:pt idx="97">
                  <c:v>103.17223553547103</c:v>
                </c:pt>
                <c:pt idx="98">
                  <c:v>103.07691221277076</c:v>
                </c:pt>
                <c:pt idx="99">
                  <c:v>102.98237480522305</c:v>
                </c:pt>
                <c:pt idx="100">
                  <c:v>102.88854567935442</c:v>
                </c:pt>
                <c:pt idx="101">
                  <c:v>102.79534952370894</c:v>
                </c:pt>
                <c:pt idx="102">
                  <c:v>102.70271302101963</c:v>
                </c:pt>
                <c:pt idx="103">
                  <c:v>102.61056452022157</c:v>
                </c:pt>
                <c:pt idx="104">
                  <c:v>102.51883371213786</c:v>
                </c:pt>
                <c:pt idx="105">
                  <c:v>102.42745131293316</c:v>
                </c:pt>
                <c:pt idx="106">
                  <c:v>102.33634875981566</c:v>
                </c:pt>
                <c:pt idx="107">
                  <c:v>102.24545792396671</c:v>
                </c:pt>
                <c:pt idx="108">
                  <c:v>102.15471084627373</c:v>
                </c:pt>
                <c:pt idx="109">
                  <c:v>102.06403950211147</c:v>
                </c:pt>
                <c:pt idx="110">
                  <c:v>101.97337560213049</c:v>
                </c:pt>
                <c:pt idx="111">
                  <c:v>101.8826504367244</c:v>
                </c:pt>
                <c:pt idx="112">
                  <c:v>101.79179477250933</c:v>
                </c:pt>
                <c:pt idx="113">
                  <c:v>101.70073880968746</c:v>
                </c:pt>
                <c:pt idx="114">
                  <c:v>101.60941220950366</c:v>
                </c:pt>
                <c:pt idx="115">
                  <c:v>101.51774420104297</c:v>
                </c:pt>
                <c:pt idx="116">
                  <c:v>101.42566377625207</c:v>
                </c:pt>
                <c:pt idx="117">
                  <c:v>101.33309998118838</c:v>
                </c:pt>
                <c:pt idx="118">
                  <c:v>101.23998230999553</c:v>
                </c:pt>
                <c:pt idx="119">
                  <c:v>101.14624120587627</c:v>
                </c:pt>
                <c:pt idx="120">
                  <c:v>101.05180867030944</c:v>
                </c:pt>
                <c:pt idx="121">
                  <c:v>100.95661897790609</c:v>
                </c:pt>
                <c:pt idx="122">
                  <c:v>100.86060948964609</c:v>
                </c:pt>
                <c:pt idx="123">
                  <c:v>100.7637215518855</c:v>
                </c:pt>
                <c:pt idx="124">
                  <c:v>100.6659014626652</c:v>
                </c:pt>
                <c:pt idx="125">
                  <c:v>100.56710148077367</c:v>
                </c:pt>
                <c:pt idx="126">
                  <c:v>100.46728084710568</c:v>
                </c:pt>
                <c:pt idx="127">
                  <c:v>100.36640678257982</c:v>
                </c:pt>
                <c:pt idx="128">
                  <c:v>100.26445542275194</c:v>
                </c:pt>
                <c:pt idx="129">
                  <c:v>100.16141264681669</c:v>
                </c:pt>
                <c:pt idx="130">
                  <c:v>100.05727475840894</c:v>
                </c:pt>
                <c:pt idx="131">
                  <c:v>99.952048977871598</c:v>
                </c:pt>
                <c:pt idx="132">
                  <c:v>99.84575371064463</c:v>
                </c:pt>
                <c:pt idx="133">
                  <c:v>99.738418564122384</c:v>
                </c:pt>
                <c:pt idx="134">
                  <c:v>99.630084095434512</c:v>
                </c:pt>
                <c:pt idx="135">
                  <c:v>99.520801284580386</c:v>
                </c:pt>
                <c:pt idx="136">
                  <c:v>99.410630740409516</c:v>
                </c:pt>
                <c:pt idx="137">
                  <c:v>99.299641660148367</c:v>
                </c:pt>
                <c:pt idx="138">
                  <c:v>99.187910575521073</c:v>
                </c:pt>
                <c:pt idx="139">
                  <c:v>99.075519929025091</c:v>
                </c:pt>
                <c:pt idx="140">
                  <c:v>98.962556531791506</c:v>
                </c:pt>
                <c:pt idx="141">
                  <c:v>98.849109959105007</c:v>
                </c:pt>
                <c:pt idx="142">
                  <c:v>98.735270940812981</c:v>
                </c:pt>
                <c:pt idx="143">
                  <c:v>98.621129801570831</c:v>
                </c:pt>
                <c:pt idx="144">
                  <c:v>98.506775000508668</c:v>
                </c:pt>
                <c:pt idx="145">
                  <c:v>98.392291812067413</c:v>
                </c:pt>
                <c:pt idx="146">
                  <c:v>98.277761180205303</c:v>
                </c:pt>
                <c:pt idx="147">
                  <c:v>98.163258767754442</c:v>
                </c:pt>
                <c:pt idx="148">
                  <c:v>98.048854212220476</c:v>
                </c:pt>
                <c:pt idx="149">
                  <c:v>97.934610589478424</c:v>
                </c:pt>
                <c:pt idx="150">
                  <c:v>97.820584078181639</c:v>
                </c:pt>
                <c:pt idx="151">
                  <c:v>97.706823810643186</c:v>
                </c:pt>
                <c:pt idx="152">
                  <c:v>97.593371890662766</c:v>
                </c:pt>
                <c:pt idx="153">
                  <c:v>97.480263555280885</c:v>
                </c:pt>
                <c:pt idx="154">
                  <c:v>97.367527455634672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109.78</c:v>
                </c:pt>
                <c:pt idx="1">
                  <c:v>109.407</c:v>
                </c:pt>
                <c:pt idx="2">
                  <c:v>109.559</c:v>
                </c:pt>
                <c:pt idx="3">
                  <c:v>111.983</c:v>
                </c:pt>
                <c:pt idx="4">
                  <c:v>109.593</c:v>
                </c:pt>
                <c:pt idx="5">
                  <c:v>109.254</c:v>
                </c:pt>
                <c:pt idx="6">
                  <c:v>110.42400000000001</c:v>
                </c:pt>
                <c:pt idx="7">
                  <c:v>110.30500000000001</c:v>
                </c:pt>
                <c:pt idx="8">
                  <c:v>107.119</c:v>
                </c:pt>
                <c:pt idx="9">
                  <c:v>110.52500000000001</c:v>
                </c:pt>
                <c:pt idx="10">
                  <c:v>109.542</c:v>
                </c:pt>
                <c:pt idx="11">
                  <c:v>110.712</c:v>
                </c:pt>
                <c:pt idx="12">
                  <c:v>110.441</c:v>
                </c:pt>
                <c:pt idx="13">
                  <c:v>110.57599999999999</c:v>
                </c:pt>
                <c:pt idx="14">
                  <c:v>110.339</c:v>
                </c:pt>
                <c:pt idx="15">
                  <c:v>110.30500000000001</c:v>
                </c:pt>
                <c:pt idx="16">
                  <c:v>110.35599999999999</c:v>
                </c:pt>
                <c:pt idx="17">
                  <c:v>110.542</c:v>
                </c:pt>
                <c:pt idx="18">
                  <c:v>109.508</c:v>
                </c:pt>
                <c:pt idx="19">
                  <c:v>109.458</c:v>
                </c:pt>
                <c:pt idx="20">
                  <c:v>109.729</c:v>
                </c:pt>
                <c:pt idx="21">
                  <c:v>111.22</c:v>
                </c:pt>
                <c:pt idx="22">
                  <c:v>111.30500000000001</c:v>
                </c:pt>
                <c:pt idx="23">
                  <c:v>112.22</c:v>
                </c:pt>
                <c:pt idx="24">
                  <c:v>110.746</c:v>
                </c:pt>
                <c:pt idx="25">
                  <c:v>113.30500000000001</c:v>
                </c:pt>
                <c:pt idx="26">
                  <c:v>113.03400000000001</c:v>
                </c:pt>
                <c:pt idx="27">
                  <c:v>111.84699999999999</c:v>
                </c:pt>
                <c:pt idx="28">
                  <c:v>112.22</c:v>
                </c:pt>
                <c:pt idx="29">
                  <c:v>112</c:v>
                </c:pt>
                <c:pt idx="30">
                  <c:v>112.542</c:v>
                </c:pt>
                <c:pt idx="31">
                  <c:v>113.76300000000001</c:v>
                </c:pt>
                <c:pt idx="32">
                  <c:v>112.288</c:v>
                </c:pt>
                <c:pt idx="33">
                  <c:v>115.102</c:v>
                </c:pt>
                <c:pt idx="34">
                  <c:v>113.69499999999999</c:v>
                </c:pt>
                <c:pt idx="35">
                  <c:v>113.661</c:v>
                </c:pt>
                <c:pt idx="36">
                  <c:v>115.017</c:v>
                </c:pt>
                <c:pt idx="37">
                  <c:v>115.712</c:v>
                </c:pt>
                <c:pt idx="38">
                  <c:v>115.407</c:v>
                </c:pt>
                <c:pt idx="39">
                  <c:v>116.492</c:v>
                </c:pt>
                <c:pt idx="40">
                  <c:v>115.96599999999999</c:v>
                </c:pt>
                <c:pt idx="41">
                  <c:v>117.61</c:v>
                </c:pt>
                <c:pt idx="42">
                  <c:v>116.831</c:v>
                </c:pt>
                <c:pt idx="43">
                  <c:v>120.746</c:v>
                </c:pt>
                <c:pt idx="44">
                  <c:v>119.542</c:v>
                </c:pt>
                <c:pt idx="45">
                  <c:v>124.08499999999999</c:v>
                </c:pt>
                <c:pt idx="46">
                  <c:v>123.898</c:v>
                </c:pt>
                <c:pt idx="47">
                  <c:v>128.37299999999999</c:v>
                </c:pt>
                <c:pt idx="48">
                  <c:v>135.661</c:v>
                </c:pt>
                <c:pt idx="49">
                  <c:v>147.62700000000001</c:v>
                </c:pt>
                <c:pt idx="50">
                  <c:v>162.96600000000001</c:v>
                </c:pt>
                <c:pt idx="51">
                  <c:v>183.23699999999999</c:v>
                </c:pt>
                <c:pt idx="52">
                  <c:v>196.96600000000001</c:v>
                </c:pt>
                <c:pt idx="53">
                  <c:v>211.017</c:v>
                </c:pt>
                <c:pt idx="54">
                  <c:v>219.72900000000001</c:v>
                </c:pt>
                <c:pt idx="55">
                  <c:v>225.017</c:v>
                </c:pt>
                <c:pt idx="56">
                  <c:v>225.881</c:v>
                </c:pt>
                <c:pt idx="57">
                  <c:v>223</c:v>
                </c:pt>
                <c:pt idx="58">
                  <c:v>216.35599999999999</c:v>
                </c:pt>
                <c:pt idx="59">
                  <c:v>204.678</c:v>
                </c:pt>
                <c:pt idx="60">
                  <c:v>178.94900000000001</c:v>
                </c:pt>
                <c:pt idx="61">
                  <c:v>143.102</c:v>
                </c:pt>
                <c:pt idx="62">
                  <c:v>116.864</c:v>
                </c:pt>
                <c:pt idx="63">
                  <c:v>108.729</c:v>
                </c:pt>
                <c:pt idx="64">
                  <c:v>107.898</c:v>
                </c:pt>
                <c:pt idx="65">
                  <c:v>107.96599999999999</c:v>
                </c:pt>
                <c:pt idx="66">
                  <c:v>110.78</c:v>
                </c:pt>
                <c:pt idx="67">
                  <c:v>113.508</c:v>
                </c:pt>
                <c:pt idx="68">
                  <c:v>120.96599999999999</c:v>
                </c:pt>
                <c:pt idx="69">
                  <c:v>130.37299999999999</c:v>
                </c:pt>
                <c:pt idx="70">
                  <c:v>140.678</c:v>
                </c:pt>
                <c:pt idx="71">
                  <c:v>154.797</c:v>
                </c:pt>
                <c:pt idx="72">
                  <c:v>168.08500000000001</c:v>
                </c:pt>
                <c:pt idx="73">
                  <c:v>178.61</c:v>
                </c:pt>
                <c:pt idx="74">
                  <c:v>186.35599999999999</c:v>
                </c:pt>
                <c:pt idx="75">
                  <c:v>190.16900000000001</c:v>
                </c:pt>
                <c:pt idx="76">
                  <c:v>192.05099999999999</c:v>
                </c:pt>
                <c:pt idx="77">
                  <c:v>191.25399999999999</c:v>
                </c:pt>
                <c:pt idx="78">
                  <c:v>184.25399999999999</c:v>
                </c:pt>
                <c:pt idx="79">
                  <c:v>171.64400000000001</c:v>
                </c:pt>
                <c:pt idx="80">
                  <c:v>145.83099999999999</c:v>
                </c:pt>
                <c:pt idx="81">
                  <c:v>119.898</c:v>
                </c:pt>
                <c:pt idx="82">
                  <c:v>106.288</c:v>
                </c:pt>
                <c:pt idx="83">
                  <c:v>102.949</c:v>
                </c:pt>
                <c:pt idx="84">
                  <c:v>102.593</c:v>
                </c:pt>
                <c:pt idx="85">
                  <c:v>105.051</c:v>
                </c:pt>
                <c:pt idx="86">
                  <c:v>105.136</c:v>
                </c:pt>
                <c:pt idx="87">
                  <c:v>104.30500000000001</c:v>
                </c:pt>
                <c:pt idx="88">
                  <c:v>102.949</c:v>
                </c:pt>
                <c:pt idx="89">
                  <c:v>105.96599999999999</c:v>
                </c:pt>
                <c:pt idx="90">
                  <c:v>105.932</c:v>
                </c:pt>
                <c:pt idx="91">
                  <c:v>105.983</c:v>
                </c:pt>
                <c:pt idx="92">
                  <c:v>105.81399999999999</c:v>
                </c:pt>
                <c:pt idx="93">
                  <c:v>104.983</c:v>
                </c:pt>
                <c:pt idx="94">
                  <c:v>106.661</c:v>
                </c:pt>
                <c:pt idx="95">
                  <c:v>105.39</c:v>
                </c:pt>
                <c:pt idx="96">
                  <c:v>104.678</c:v>
                </c:pt>
                <c:pt idx="97">
                  <c:v>105.78</c:v>
                </c:pt>
                <c:pt idx="98">
                  <c:v>106.18600000000001</c:v>
                </c:pt>
                <c:pt idx="99">
                  <c:v>104.678</c:v>
                </c:pt>
                <c:pt idx="100">
                  <c:v>108.797</c:v>
                </c:pt>
                <c:pt idx="101">
                  <c:v>105.35599999999999</c:v>
                </c:pt>
                <c:pt idx="102">
                  <c:v>108.441</c:v>
                </c:pt>
                <c:pt idx="103">
                  <c:v>104.47499999999999</c:v>
                </c:pt>
                <c:pt idx="104">
                  <c:v>106.57599999999999</c:v>
                </c:pt>
                <c:pt idx="105">
                  <c:v>110.729</c:v>
                </c:pt>
                <c:pt idx="106">
                  <c:v>112.492</c:v>
                </c:pt>
                <c:pt idx="107">
                  <c:v>117.52500000000001</c:v>
                </c:pt>
                <c:pt idx="108">
                  <c:v>122.458</c:v>
                </c:pt>
                <c:pt idx="109">
                  <c:v>124.254</c:v>
                </c:pt>
                <c:pt idx="110">
                  <c:v>126.627</c:v>
                </c:pt>
                <c:pt idx="111">
                  <c:v>125.661</c:v>
                </c:pt>
                <c:pt idx="112">
                  <c:v>122.797</c:v>
                </c:pt>
                <c:pt idx="113">
                  <c:v>115.508</c:v>
                </c:pt>
                <c:pt idx="114">
                  <c:v>113.373</c:v>
                </c:pt>
                <c:pt idx="115">
                  <c:v>108.102</c:v>
                </c:pt>
                <c:pt idx="116">
                  <c:v>102.949</c:v>
                </c:pt>
                <c:pt idx="117">
                  <c:v>103.542</c:v>
                </c:pt>
                <c:pt idx="118">
                  <c:v>101.407</c:v>
                </c:pt>
                <c:pt idx="119">
                  <c:v>103.729</c:v>
                </c:pt>
                <c:pt idx="120">
                  <c:v>103.729</c:v>
                </c:pt>
                <c:pt idx="121">
                  <c:v>103.47499999999999</c:v>
                </c:pt>
                <c:pt idx="122">
                  <c:v>102.881</c:v>
                </c:pt>
                <c:pt idx="123">
                  <c:v>102.136</c:v>
                </c:pt>
                <c:pt idx="124">
                  <c:v>101.407</c:v>
                </c:pt>
                <c:pt idx="125">
                  <c:v>103.407</c:v>
                </c:pt>
                <c:pt idx="126">
                  <c:v>102.831</c:v>
                </c:pt>
                <c:pt idx="127">
                  <c:v>99.626999999999995</c:v>
                </c:pt>
                <c:pt idx="128">
                  <c:v>101.96599999999999</c:v>
                </c:pt>
                <c:pt idx="129">
                  <c:v>102.136</c:v>
                </c:pt>
                <c:pt idx="130">
                  <c:v>102.542</c:v>
                </c:pt>
                <c:pt idx="131">
                  <c:v>102.542</c:v>
                </c:pt>
                <c:pt idx="132">
                  <c:v>105.458</c:v>
                </c:pt>
                <c:pt idx="133">
                  <c:v>107.91500000000001</c:v>
                </c:pt>
                <c:pt idx="134">
                  <c:v>109.64400000000001</c:v>
                </c:pt>
                <c:pt idx="135">
                  <c:v>112.339</c:v>
                </c:pt>
                <c:pt idx="136">
                  <c:v>114.47499999999999</c:v>
                </c:pt>
                <c:pt idx="137">
                  <c:v>115.746</c:v>
                </c:pt>
                <c:pt idx="138">
                  <c:v>115.102</c:v>
                </c:pt>
                <c:pt idx="139">
                  <c:v>109.441</c:v>
                </c:pt>
                <c:pt idx="140">
                  <c:v>106.08499999999999</c:v>
                </c:pt>
                <c:pt idx="141">
                  <c:v>101.57599999999999</c:v>
                </c:pt>
                <c:pt idx="142">
                  <c:v>101.52500000000001</c:v>
                </c:pt>
                <c:pt idx="143">
                  <c:v>101.52500000000001</c:v>
                </c:pt>
                <c:pt idx="144">
                  <c:v>101.42400000000001</c:v>
                </c:pt>
                <c:pt idx="145">
                  <c:v>99.305000000000007</c:v>
                </c:pt>
                <c:pt idx="146">
                  <c:v>100.678</c:v>
                </c:pt>
                <c:pt idx="147">
                  <c:v>100.03400000000001</c:v>
                </c:pt>
                <c:pt idx="148">
                  <c:v>102.932</c:v>
                </c:pt>
                <c:pt idx="149">
                  <c:v>101</c:v>
                </c:pt>
                <c:pt idx="150">
                  <c:v>99.948999999999998</c:v>
                </c:pt>
                <c:pt idx="151">
                  <c:v>99.983000000000004</c:v>
                </c:pt>
                <c:pt idx="152">
                  <c:v>97.948999999999998</c:v>
                </c:pt>
                <c:pt idx="153">
                  <c:v>100.203</c:v>
                </c:pt>
                <c:pt idx="154">
                  <c:v>101.39</c:v>
                </c:pt>
                <c:pt idx="155">
                  <c:v>99.424000000000007</c:v>
                </c:pt>
                <c:pt idx="156">
                  <c:v>100.492</c:v>
                </c:pt>
                <c:pt idx="157">
                  <c:v>101.593</c:v>
                </c:pt>
                <c:pt idx="158">
                  <c:v>99.78</c:v>
                </c:pt>
                <c:pt idx="159">
                  <c:v>98.593000000000004</c:v>
                </c:pt>
                <c:pt idx="160">
                  <c:v>100.69499999999999</c:v>
                </c:pt>
                <c:pt idx="161">
                  <c:v>97.813999999999993</c:v>
                </c:pt>
                <c:pt idx="162">
                  <c:v>97.558999999999997</c:v>
                </c:pt>
                <c:pt idx="163">
                  <c:v>100.831</c:v>
                </c:pt>
                <c:pt idx="164">
                  <c:v>100.81399999999999</c:v>
                </c:pt>
                <c:pt idx="165">
                  <c:v>100.69499999999999</c:v>
                </c:pt>
                <c:pt idx="166">
                  <c:v>99.373000000000005</c:v>
                </c:pt>
                <c:pt idx="167">
                  <c:v>99.373000000000005</c:v>
                </c:pt>
                <c:pt idx="168">
                  <c:v>100.64400000000001</c:v>
                </c:pt>
                <c:pt idx="169">
                  <c:v>99.948999999999998</c:v>
                </c:pt>
                <c:pt idx="170">
                  <c:v>97.881</c:v>
                </c:pt>
                <c:pt idx="171">
                  <c:v>100.831</c:v>
                </c:pt>
                <c:pt idx="172">
                  <c:v>98.881</c:v>
                </c:pt>
                <c:pt idx="173">
                  <c:v>98.864000000000004</c:v>
                </c:pt>
                <c:pt idx="174">
                  <c:v>99.135999999999996</c:v>
                </c:pt>
                <c:pt idx="175">
                  <c:v>100.119</c:v>
                </c:pt>
                <c:pt idx="176">
                  <c:v>99.322000000000003</c:v>
                </c:pt>
                <c:pt idx="177">
                  <c:v>98.983000000000004</c:v>
                </c:pt>
                <c:pt idx="178">
                  <c:v>97.78</c:v>
                </c:pt>
                <c:pt idx="179">
                  <c:v>100.30500000000001</c:v>
                </c:pt>
                <c:pt idx="180">
                  <c:v>99.338999999999999</c:v>
                </c:pt>
                <c:pt idx="181">
                  <c:v>97.441000000000003</c:v>
                </c:pt>
                <c:pt idx="182">
                  <c:v>96.373000000000005</c:v>
                </c:pt>
                <c:pt idx="183">
                  <c:v>98.677999999999997</c:v>
                </c:pt>
                <c:pt idx="184">
                  <c:v>98.575999999999993</c:v>
                </c:pt>
                <c:pt idx="185">
                  <c:v>98.948999999999998</c:v>
                </c:pt>
                <c:pt idx="186">
                  <c:v>100.42400000000001</c:v>
                </c:pt>
                <c:pt idx="187">
                  <c:v>98.626999999999995</c:v>
                </c:pt>
                <c:pt idx="188">
                  <c:v>98.61</c:v>
                </c:pt>
                <c:pt idx="189">
                  <c:v>98</c:v>
                </c:pt>
                <c:pt idx="190">
                  <c:v>98.034000000000006</c:v>
                </c:pt>
                <c:pt idx="191">
                  <c:v>99.254000000000005</c:v>
                </c:pt>
                <c:pt idx="192">
                  <c:v>98.186000000000007</c:v>
                </c:pt>
                <c:pt idx="193">
                  <c:v>99.593000000000004</c:v>
                </c:pt>
                <c:pt idx="194">
                  <c:v>96.119</c:v>
                </c:pt>
                <c:pt idx="195">
                  <c:v>96.846999999999994</c:v>
                </c:pt>
                <c:pt idx="196">
                  <c:v>97.153000000000006</c:v>
                </c:pt>
                <c:pt idx="197">
                  <c:v>98.355999999999995</c:v>
                </c:pt>
                <c:pt idx="198">
                  <c:v>100.15300000000001</c:v>
                </c:pt>
                <c:pt idx="199">
                  <c:v>95.948999999999998</c:v>
                </c:pt>
                <c:pt idx="200">
                  <c:v>97.39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108.96287445024434</c:v>
                </c:pt>
                <c:pt idx="12">
                  <c:v>109.2119968660529</c:v>
                </c:pt>
                <c:pt idx="13">
                  <c:v>109.45918357433918</c:v>
                </c:pt>
                <c:pt idx="14">
                  <c:v>109.7041270404232</c:v>
                </c:pt>
                <c:pt idx="15">
                  <c:v>109.94648558856416</c:v>
                </c:pt>
                <c:pt idx="16">
                  <c:v>110.1858811793476</c:v>
                </c:pt>
                <c:pt idx="17">
                  <c:v>110.4218973415158</c:v>
                </c:pt>
                <c:pt idx="18">
                  <c:v>110.65407734237893</c:v>
                </c:pt>
                <c:pt idx="19">
                  <c:v>110.88192269693654</c:v>
                </c:pt>
                <c:pt idx="20">
                  <c:v>111.1048921347935</c:v>
                </c:pt>
                <c:pt idx="21">
                  <c:v>111.3224011691234</c:v>
                </c:pt>
                <c:pt idx="22">
                  <c:v>111.53382245133545</c:v>
                </c:pt>
                <c:pt idx="23">
                  <c:v>111.73848716700095</c:v>
                </c:pt>
                <c:pt idx="24">
                  <c:v>111.93568787203077</c:v>
                </c:pt>
                <c:pt idx="25">
                  <c:v>112.12468346199529</c:v>
                </c:pt>
                <c:pt idx="26">
                  <c:v>112.30470756308696</c:v>
                </c:pt>
                <c:pt idx="27">
                  <c:v>112.47498280498256</c:v>
                </c:pt>
                <c:pt idx="28">
                  <c:v>112.63474565351763</c:v>
                </c:pt>
                <c:pt idx="29">
                  <c:v>112.78329049777638</c:v>
                </c:pt>
                <c:pt idx="30">
                  <c:v>112.92004861942105</c:v>
                </c:pt>
                <c:pt idx="31">
                  <c:v>113.04472902322144</c:v>
                </c:pt>
                <c:pt idx="32">
                  <c:v>113.15756562147644</c:v>
                </c:pt>
                <c:pt idx="33">
                  <c:v>113.25974048180106</c:v>
                </c:pt>
                <c:pt idx="34">
                  <c:v>113.35408617632956</c:v>
                </c:pt>
                <c:pt idx="35">
                  <c:v>113.44620944876216</c:v>
                </c:pt>
                <c:pt idx="36">
                  <c:v>113.54621639798142</c:v>
                </c:pt>
                <c:pt idx="37">
                  <c:v>113.67124203298084</c:v>
                </c:pt>
                <c:pt idx="38">
                  <c:v>113.84897159526956</c:v>
                </c:pt>
                <c:pt idx="39">
                  <c:v>114.12225668177689</c:v>
                </c:pt>
                <c:pt idx="40">
                  <c:v>114.55474190438686</c:v>
                </c:pt>
                <c:pt idx="41">
                  <c:v>115.23710079152492</c:v>
                </c:pt>
                <c:pt idx="42">
                  <c:v>116.29302969564456</c:v>
                </c:pt>
                <c:pt idx="43">
                  <c:v>117.88360590140044</c:v>
                </c:pt>
                <c:pt idx="44">
                  <c:v>120.20808182240538</c:v>
                </c:pt>
                <c:pt idx="45">
                  <c:v>123.4988275573718</c:v>
                </c:pt>
                <c:pt idx="46">
                  <c:v>128.00816309722902</c:v>
                </c:pt>
                <c:pt idx="47">
                  <c:v>133.98545101485803</c:v>
                </c:pt>
                <c:pt idx="48">
                  <c:v>141.64416980982392</c:v>
                </c:pt>
                <c:pt idx="49">
                  <c:v>151.12060254012965</c:v>
                </c:pt>
                <c:pt idx="50">
                  <c:v>162.42732777680135</c:v>
                </c:pt>
                <c:pt idx="51">
                  <c:v>175.40290932330174</c:v>
                </c:pt>
                <c:pt idx="52">
                  <c:v>189.64767769975782</c:v>
                </c:pt>
                <c:pt idx="53">
                  <c:v>204.41037032794543</c:v>
                </c:pt>
                <c:pt idx="54">
                  <c:v>218.37790304250802</c:v>
                </c:pt>
                <c:pt idx="55">
                  <c:v>229.41008134337903</c:v>
                </c:pt>
                <c:pt idx="56">
                  <c:v>234.52742049249795</c:v>
                </c:pt>
                <c:pt idx="57">
                  <c:v>230.6896534278053</c:v>
                </c:pt>
                <c:pt idx="58">
                  <c:v>216.5161125884274</c:v>
                </c:pt>
                <c:pt idx="59">
                  <c:v>193.94562254189327</c:v>
                </c:pt>
                <c:pt idx="60">
                  <c:v>168.12620055869917</c:v>
                </c:pt>
                <c:pt idx="61">
                  <c:v>145.0260565396068</c:v>
                </c:pt>
                <c:pt idx="62">
                  <c:v>128.50802622655203</c:v>
                </c:pt>
                <c:pt idx="63">
                  <c:v>119.17098945997915</c:v>
                </c:pt>
                <c:pt idx="64">
                  <c:v>115.39555388544878</c:v>
                </c:pt>
                <c:pt idx="65">
                  <c:v>115.13113668574205</c:v>
                </c:pt>
                <c:pt idx="66">
                  <c:v>116.98707608374727</c:v>
                </c:pt>
                <c:pt idx="67">
                  <c:v>120.37800341361572</c:v>
                </c:pt>
                <c:pt idx="68">
                  <c:v>125.21869676019224</c:v>
                </c:pt>
                <c:pt idx="69">
                  <c:v>131.60663023191316</c:v>
                </c:pt>
                <c:pt idx="70">
                  <c:v>139.62444077375972</c:v>
                </c:pt>
                <c:pt idx="71">
                  <c:v>149.23193928778824</c:v>
                </c:pt>
                <c:pt idx="72">
                  <c:v>160.19849771328157</c:v>
                </c:pt>
                <c:pt idx="73">
                  <c:v>172.03282377995728</c:v>
                </c:pt>
                <c:pt idx="74">
                  <c:v>183.82833769390174</c:v>
                </c:pt>
                <c:pt idx="75">
                  <c:v>193.91220815343027</c:v>
                </c:pt>
                <c:pt idx="76">
                  <c:v>199.44827390304459</c:v>
                </c:pt>
                <c:pt idx="77">
                  <c:v>196.86467276748198</c:v>
                </c:pt>
                <c:pt idx="78">
                  <c:v>184.0772970665202</c:v>
                </c:pt>
                <c:pt idx="79">
                  <c:v>163.31346957354395</c:v>
                </c:pt>
                <c:pt idx="80">
                  <c:v>140.97825875305401</c:v>
                </c:pt>
                <c:pt idx="81">
                  <c:v>123.47755056298885</c:v>
                </c:pt>
                <c:pt idx="82">
                  <c:v>113.19976360158367</c:v>
                </c:pt>
                <c:pt idx="83">
                  <c:v>108.60207808289965</c:v>
                </c:pt>
                <c:pt idx="84">
                  <c:v>106.98823606296068</c:v>
                </c:pt>
                <c:pt idx="85">
                  <c:v>106.4923768848855</c:v>
                </c:pt>
                <c:pt idx="86">
                  <c:v>106.30446264111885</c:v>
                </c:pt>
                <c:pt idx="87">
                  <c:v>106.18096428120924</c:v>
                </c:pt>
                <c:pt idx="88">
                  <c:v>106.06910173235411</c:v>
                </c:pt>
                <c:pt idx="89">
                  <c:v>105.96038730493476</c:v>
                </c:pt>
                <c:pt idx="90">
                  <c:v>105.85371094911757</c:v>
                </c:pt>
                <c:pt idx="91">
                  <c:v>105.74886592705982</c:v>
                </c:pt>
                <c:pt idx="92">
                  <c:v>105.64573219644839</c:v>
                </c:pt>
                <c:pt idx="93">
                  <c:v>105.54420175484154</c:v>
                </c:pt>
                <c:pt idx="94">
                  <c:v>105.44417773049449</c:v>
                </c:pt>
                <c:pt idx="95">
                  <c:v>105.34559453850734</c:v>
                </c:pt>
                <c:pt idx="96">
                  <c:v>105.24850492615221</c:v>
                </c:pt>
                <c:pt idx="97">
                  <c:v>105.15340809714654</c:v>
                </c:pt>
                <c:pt idx="98">
                  <c:v>105.06233784772927</c:v>
                </c:pt>
                <c:pt idx="99">
                  <c:v>104.98201177239402</c:v>
                </c:pt>
                <c:pt idx="100">
                  <c:v>104.93167935700134</c:v>
                </c:pt>
                <c:pt idx="101">
                  <c:v>104.95956811931725</c:v>
                </c:pt>
                <c:pt idx="102">
                  <c:v>105.17049239378524</c:v>
                </c:pt>
                <c:pt idx="103">
                  <c:v>105.7584109870008</c:v>
                </c:pt>
                <c:pt idx="104">
                  <c:v>107.01786106132877</c:v>
                </c:pt>
                <c:pt idx="105">
                  <c:v>109.28519122514359</c:v>
                </c:pt>
                <c:pt idx="106">
                  <c:v>112.76448861376011</c:v>
                </c:pt>
                <c:pt idx="107">
                  <c:v>117.26359339056037</c:v>
                </c:pt>
                <c:pt idx="108">
                  <c:v>121.99548714310458</c:v>
                </c:pt>
                <c:pt idx="109">
                  <c:v>125.67869295595125</c:v>
                </c:pt>
                <c:pt idx="110">
                  <c:v>127.04061436015297</c:v>
                </c:pt>
                <c:pt idx="111">
                  <c:v>125.49480334128258</c:v>
                </c:pt>
                <c:pt idx="112">
                  <c:v>121.5153926357693</c:v>
                </c:pt>
                <c:pt idx="113">
                  <c:v>116.39090447905139</c:v>
                </c:pt>
                <c:pt idx="114">
                  <c:v>111.52881590166199</c:v>
                </c:pt>
                <c:pt idx="115">
                  <c:v>107.82487055240165</c:v>
                </c:pt>
                <c:pt idx="116">
                  <c:v>105.47633516480811</c:v>
                </c:pt>
                <c:pt idx="117">
                  <c:v>104.20460257051201</c:v>
                </c:pt>
                <c:pt idx="118">
                  <c:v>103.59425355401649</c:v>
                </c:pt>
                <c:pt idx="119">
                  <c:v>103.31266189041497</c:v>
                </c:pt>
                <c:pt idx="120">
                  <c:v>103.16625491066026</c:v>
                </c:pt>
                <c:pt idx="121">
                  <c:v>103.0664572805637</c:v>
                </c:pt>
                <c:pt idx="122">
                  <c:v>102.98032193926711</c:v>
                </c:pt>
                <c:pt idx="123">
                  <c:v>102.89770885326789</c:v>
                </c:pt>
                <c:pt idx="124">
                  <c:v>102.81601072650747</c:v>
                </c:pt>
                <c:pt idx="125">
                  <c:v>102.73470579744192</c:v>
                </c:pt>
                <c:pt idx="126">
                  <c:v>102.65402507549847</c:v>
                </c:pt>
                <c:pt idx="127">
                  <c:v>102.57586508018849</c:v>
                </c:pt>
                <c:pt idx="128">
                  <c:v>102.50901534546107</c:v>
                </c:pt>
                <c:pt idx="129">
                  <c:v>102.48603638372792</c:v>
                </c:pt>
                <c:pt idx="130">
                  <c:v>102.60263963165551</c:v>
                </c:pt>
                <c:pt idx="131">
                  <c:v>103.07559013289318</c:v>
                </c:pt>
                <c:pt idx="132">
                  <c:v>104.25979742173632</c:v>
                </c:pt>
                <c:pt idx="133">
                  <c:v>106.49997210814402</c:v>
                </c:pt>
                <c:pt idx="134">
                  <c:v>109.75681412612172</c:v>
                </c:pt>
                <c:pt idx="135">
                  <c:v>113.24469135830668</c:v>
                </c:pt>
                <c:pt idx="136">
                  <c:v>115.5751151797582</c:v>
                </c:pt>
                <c:pt idx="137">
                  <c:v>115.58339993934302</c:v>
                </c:pt>
                <c:pt idx="138">
                  <c:v>113.21375711350254</c:v>
                </c:pt>
                <c:pt idx="139">
                  <c:v>109.57246943195909</c:v>
                </c:pt>
                <c:pt idx="140">
                  <c:v>106.08417939807443</c:v>
                </c:pt>
                <c:pt idx="141">
                  <c:v>103.60619455745207</c:v>
                </c:pt>
                <c:pt idx="142">
                  <c:v>102.21686687449677</c:v>
                </c:pt>
                <c:pt idx="143">
                  <c:v>101.56908746820956</c:v>
                </c:pt>
                <c:pt idx="144">
                  <c:v>101.29154126579598</c:v>
                </c:pt>
                <c:pt idx="145">
                  <c:v>101.15653343807344</c:v>
                </c:pt>
                <c:pt idx="146">
                  <c:v>101.06487276865967</c:v>
                </c:pt>
                <c:pt idx="147">
                  <c:v>100.98377474765061</c:v>
                </c:pt>
                <c:pt idx="148">
                  <c:v>100.90476677103509</c:v>
                </c:pt>
                <c:pt idx="149">
                  <c:v>100.82610534629659</c:v>
                </c:pt>
                <c:pt idx="150">
                  <c:v>100.74749838846381</c:v>
                </c:pt>
                <c:pt idx="151">
                  <c:v>100.66890223660128</c:v>
                </c:pt>
                <c:pt idx="152">
                  <c:v>100.59030771346424</c:v>
                </c:pt>
                <c:pt idx="153">
                  <c:v>100.51170996757889</c:v>
                </c:pt>
                <c:pt idx="154">
                  <c:v>100.43310505780109</c:v>
                </c:pt>
                <c:pt idx="155">
                  <c:v>100.3544896218222</c:v>
                </c:pt>
                <c:pt idx="156">
                  <c:v>100.2758608243366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108.96287445023982</c:v>
                </c:pt>
                <c:pt idx="12">
                  <c:v>109.21199686603663</c:v>
                </c:pt>
                <c:pt idx="13">
                  <c:v>109.45918357428224</c:v>
                </c:pt>
                <c:pt idx="14">
                  <c:v>109.70412704022911</c:v>
                </c:pt>
                <c:pt idx="15">
                  <c:v>109.94648558792009</c:v>
                </c:pt>
                <c:pt idx="16">
                  <c:v>110.18588117726704</c:v>
                </c:pt>
                <c:pt idx="17">
                  <c:v>110.42189733497271</c:v>
                </c:pt>
                <c:pt idx="18">
                  <c:v>110.65407732234657</c:v>
                </c:pt>
                <c:pt idx="19">
                  <c:v>110.8819226372291</c:v>
                </c:pt>
                <c:pt idx="20">
                  <c:v>111.10489196154388</c:v>
                </c:pt>
                <c:pt idx="21">
                  <c:v>111.32240067972384</c:v>
                </c:pt>
                <c:pt idx="22">
                  <c:v>111.53382110546799</c:v>
                </c:pt>
                <c:pt idx="23">
                  <c:v>111.73848356380009</c:v>
                </c:pt>
                <c:pt idx="24">
                  <c:v>111.93567848080866</c:v>
                </c:pt>
                <c:pt idx="25">
                  <c:v>112.12465963313855</c:v>
                </c:pt>
                <c:pt idx="26">
                  <c:v>112.30464870152841</c:v>
                </c:pt>
                <c:pt idx="27">
                  <c:v>112.47484125566993</c:v>
                </c:pt>
                <c:pt idx="28">
                  <c:v>112.63441426975204</c:v>
                </c:pt>
                <c:pt idx="29">
                  <c:v>112.78253522792522</c:v>
                </c:pt>
                <c:pt idx="30">
                  <c:v>112.91837282582846</c:v>
                </c:pt>
                <c:pt idx="31">
                  <c:v>113.04110920836067</c:v>
                </c:pt>
                <c:pt idx="32">
                  <c:v>113.14995360625319</c:v>
                </c:pt>
                <c:pt idx="33">
                  <c:v>113.24415714726234</c:v>
                </c:pt>
                <c:pt idx="34">
                  <c:v>113.32302852597211</c:v>
                </c:pt>
                <c:pt idx="35">
                  <c:v>113.38595012478832</c:v>
                </c:pt>
                <c:pt idx="36">
                  <c:v>113.43239409450918</c:v>
                </c:pt>
                <c:pt idx="37">
                  <c:v>113.46193783355308</c:v>
                </c:pt>
                <c:pt idx="38">
                  <c:v>113.47427825843243</c:v>
                </c:pt>
                <c:pt idx="39">
                  <c:v>113.4692442417269</c:v>
                </c:pt>
                <c:pt idx="40">
                  <c:v>113.44680661344978</c:v>
                </c:pt>
                <c:pt idx="41">
                  <c:v>113.4070851806882</c:v>
                </c:pt>
                <c:pt idx="42">
                  <c:v>113.35035231886208</c:v>
                </c:pt>
                <c:pt idx="43">
                  <c:v>113.27703282230723</c:v>
                </c:pt>
                <c:pt idx="44">
                  <c:v>113.18769986480521</c:v>
                </c:pt>
                <c:pt idx="45">
                  <c:v>113.0830671014932</c:v>
                </c:pt>
                <c:pt idx="46">
                  <c:v>112.96397712926787</c:v>
                </c:pt>
                <c:pt idx="47">
                  <c:v>112.83138669925188</c:v>
                </c:pt>
                <c:pt idx="48">
                  <c:v>112.68634922852492</c:v>
                </c:pt>
                <c:pt idx="49">
                  <c:v>112.52999527752048</c:v>
                </c:pt>
                <c:pt idx="50">
                  <c:v>112.36351173593336</c:v>
                </c:pt>
                <c:pt idx="51">
                  <c:v>112.18812048944493</c:v>
                </c:pt>
                <c:pt idx="52">
                  <c:v>112.00505732224634</c:v>
                </c:pt>
                <c:pt idx="53">
                  <c:v>111.81555175051599</c:v>
                </c:pt>
                <c:pt idx="54">
                  <c:v>111.62080838735523</c:v>
                </c:pt>
                <c:pt idx="55">
                  <c:v>111.42199032010851</c:v>
                </c:pt>
                <c:pt idx="56">
                  <c:v>111.22020484740464</c:v>
                </c:pt>
                <c:pt idx="57">
                  <c:v>111.01649178636166</c:v>
                </c:pt>
                <c:pt idx="58">
                  <c:v>110.81181442968925</c:v>
                </c:pt>
                <c:pt idx="59">
                  <c:v>110.60705311547049</c:v>
                </c:pt>
                <c:pt idx="60">
                  <c:v>110.40300127446781</c:v>
                </c:pt>
                <c:pt idx="61">
                  <c:v>110.20036374379102</c:v>
                </c:pt>
                <c:pt idx="62">
                  <c:v>109.9997570824285</c:v>
                </c:pt>
                <c:pt idx="63">
                  <c:v>109.80171159244925</c:v>
                </c:pt>
                <c:pt idx="64">
                  <c:v>109.60667473728979</c:v>
                </c:pt>
                <c:pt idx="65">
                  <c:v>109.41501565228333</c:v>
                </c:pt>
                <c:pt idx="66">
                  <c:v>109.22703045892621</c:v>
                </c:pt>
                <c:pt idx="67">
                  <c:v>109.04294811975974</c:v>
                </c:pt>
                <c:pt idx="68">
                  <c:v>108.86293660188022</c:v>
                </c:pt>
                <c:pt idx="69">
                  <c:v>108.68710915112658</c:v>
                </c:pt>
                <c:pt idx="70">
                  <c:v>108.51553051360416</c:v>
                </c:pt>
                <c:pt idx="71">
                  <c:v>108.34822297461052</c:v>
                </c:pt>
                <c:pt idx="72">
                  <c:v>108.18517211597388</c:v>
                </c:pt>
                <c:pt idx="73">
                  <c:v>108.02633222050265</c:v>
                </c:pt>
                <c:pt idx="74">
                  <c:v>107.87163127625625</c:v>
                </c:pt>
                <c:pt idx="75">
                  <c:v>107.72097555356875</c:v>
                </c:pt>
                <c:pt idx="76">
                  <c:v>107.57425374429238</c:v>
                </c:pt>
                <c:pt idx="77">
                  <c:v>107.43134066583444</c:v>
                </c:pt>
                <c:pt idx="78">
                  <c:v>107.29210054258731</c:v>
                </c:pt>
                <c:pt idx="79">
                  <c:v>107.15638988469537</c:v>
                </c:pt>
                <c:pt idx="80">
                  <c:v>107.02405998916977</c:v>
                </c:pt>
                <c:pt idx="81">
                  <c:v>106.89495909154921</c:v>
                </c:pt>
                <c:pt idx="82">
                  <c:v>106.76893419797788</c:v>
                </c:pt>
                <c:pt idx="83">
                  <c:v>106.64583262805668</c:v>
                </c:pt>
                <c:pt idx="84">
                  <c:v>106.52550329840608</c:v>
                </c:pt>
                <c:pt idx="85">
                  <c:v>106.40779777580161</c:v>
                </c:pt>
                <c:pt idx="86">
                  <c:v>106.29257112720211</c:v>
                </c:pt>
                <c:pt idx="87">
                  <c:v>106.17968259215273</c:v>
                </c:pt>
                <c:pt idx="88">
                  <c:v>106.06899610103527</c:v>
                </c:pt>
                <c:pt idx="89">
                  <c:v>105.96038066055696</c:v>
                </c:pt>
                <c:pt idx="90">
                  <c:v>105.85371062579192</c:v>
                </c:pt>
                <c:pt idx="91">
                  <c:v>105.74886587606854</c:v>
                </c:pt>
                <c:pt idx="92">
                  <c:v>105.64573191007212</c:v>
                </c:pt>
                <c:pt idx="93">
                  <c:v>105.54419987372734</c:v>
                </c:pt>
                <c:pt idx="94">
                  <c:v>105.44416653275502</c:v>
                </c:pt>
                <c:pt idx="95">
                  <c:v>105.345534200269</c:v>
                </c:pt>
                <c:pt idx="96">
                  <c:v>105.24821062839196</c:v>
                </c:pt>
                <c:pt idx="97">
                  <c:v>105.15210887162038</c:v>
                </c:pt>
                <c:pt idx="98">
                  <c:v>105.05714712855219</c:v>
                </c:pt>
                <c:pt idx="99">
                  <c:v>104.96324856759719</c:v>
                </c:pt>
                <c:pt idx="100">
                  <c:v>104.87034114141166</c:v>
                </c:pt>
                <c:pt idx="101">
                  <c:v>104.77835739402255</c:v>
                </c:pt>
                <c:pt idx="102">
                  <c:v>104.68723426392511</c:v>
                </c:pt>
                <c:pt idx="103">
                  <c:v>104.59691288583919</c:v>
                </c:pt>
                <c:pt idx="104">
                  <c:v>104.50733839328535</c:v>
                </c:pt>
                <c:pt idx="105">
                  <c:v>104.41845972368135</c:v>
                </c:pt>
                <c:pt idx="106">
                  <c:v>104.33022942725709</c:v>
                </c:pt>
                <c:pt idx="107">
                  <c:v>104.24260348073119</c:v>
                </c:pt>
                <c:pt idx="108">
                  <c:v>104.15554110638108</c:v>
                </c:pt>
                <c:pt idx="109">
                  <c:v>104.06900459686213</c:v>
                </c:pt>
                <c:pt idx="110">
                  <c:v>103.98295914589021</c:v>
                </c:pt>
                <c:pt idx="111">
                  <c:v>103.89737268468639</c:v>
                </c:pt>
                <c:pt idx="112">
                  <c:v>103.81221572389572</c:v>
                </c:pt>
                <c:pt idx="113">
                  <c:v>103.72746120053058</c:v>
                </c:pt>
                <c:pt idx="114">
                  <c:v>103.64308432935303</c:v>
                </c:pt>
                <c:pt idx="115">
                  <c:v>103.5590624580033</c:v>
                </c:pt>
                <c:pt idx="116">
                  <c:v>103.47537492510521</c:v>
                </c:pt>
                <c:pt idx="117">
                  <c:v>103.3920029205382</c:v>
                </c:pt>
                <c:pt idx="118">
                  <c:v>103.30892934706567</c:v>
                </c:pt>
                <c:pt idx="119">
                  <c:v>103.226138682555</c:v>
                </c:pt>
                <c:pt idx="120">
                  <c:v>103.14361684212432</c:v>
                </c:pt>
                <c:pt idx="121">
                  <c:v>103.06135103970463</c:v>
                </c:pt>
                <c:pt idx="122">
                  <c:v>102.97932964872328</c:v>
                </c:pt>
                <c:pt idx="123">
                  <c:v>102.89754206188816</c:v>
                </c:pt>
                <c:pt idx="124">
                  <c:v>102.81597855038372</c:v>
                </c:pt>
                <c:pt idx="125">
                  <c:v>102.73463012316591</c:v>
                </c:pt>
                <c:pt idx="126">
                  <c:v>102.6534883874499</c:v>
                </c:pt>
                <c:pt idx="127">
                  <c:v>102.57254541189842</c:v>
                </c:pt>
                <c:pt idx="128">
                  <c:v>102.49179359441318</c:v>
                </c:pt>
                <c:pt idx="129">
                  <c:v>102.41122553677144</c:v>
                </c:pt>
                <c:pt idx="130">
                  <c:v>102.33083392860027</c:v>
                </c:pt>
                <c:pt idx="131">
                  <c:v>102.25061144330718</c:v>
                </c:pt>
                <c:pt idx="132">
                  <c:v>102.1705506485566</c:v>
                </c:pt>
                <c:pt idx="133">
                  <c:v>102.09064393367562</c:v>
                </c:pt>
                <c:pt idx="134">
                  <c:v>102.01088345598221</c:v>
                </c:pt>
                <c:pt idx="135">
                  <c:v>101.93126110746164</c:v>
                </c:pt>
                <c:pt idx="136">
                  <c:v>101.85176850249871</c:v>
                </c:pt>
                <c:pt idx="137">
                  <c:v>101.77239698654621</c:v>
                </c:pt>
                <c:pt idx="138">
                  <c:v>101.69313766473198</c:v>
                </c:pt>
                <c:pt idx="139">
                  <c:v>101.61398144854263</c:v>
                </c:pt>
                <c:pt idx="140">
                  <c:v>101.53491911793918</c:v>
                </c:pt>
                <c:pt idx="141">
                  <c:v>101.45594139562195</c:v>
                </c:pt>
                <c:pt idx="142">
                  <c:v>101.37703902971555</c:v>
                </c:pt>
                <c:pt idx="143">
                  <c:v>101.29820288092645</c:v>
                </c:pt>
                <c:pt idx="144">
                  <c:v>101.21942401023939</c:v>
                </c:pt>
                <c:pt idx="145">
                  <c:v>101.14069376345853</c:v>
                </c:pt>
                <c:pt idx="146">
                  <c:v>101.062003849333</c:v>
                </c:pt>
                <c:pt idx="147">
                  <c:v>100.98334640858607</c:v>
                </c:pt>
                <c:pt idx="148">
                  <c:v>100.90471407184451</c:v>
                </c:pt>
                <c:pt idx="149">
                  <c:v>100.82610000517701</c:v>
                </c:pt>
                <c:pt idx="150">
                  <c:v>100.74749794265179</c:v>
                </c:pt>
                <c:pt idx="151">
                  <c:v>100.66890220596376</c:v>
                </c:pt>
                <c:pt idx="152">
                  <c:v>100.59030771173107</c:v>
                </c:pt>
                <c:pt idx="153">
                  <c:v>100.51170996749821</c:v>
                </c:pt>
                <c:pt idx="154">
                  <c:v>100.43310505779799</c:v>
                </c:pt>
                <c:pt idx="155">
                  <c:v>100.3544896218221</c:v>
                </c:pt>
                <c:pt idx="156">
                  <c:v>100.2758608243366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110.08499999999999</c:v>
                </c:pt>
                <c:pt idx="1">
                  <c:v>109.52500000000001</c:v>
                </c:pt>
                <c:pt idx="2">
                  <c:v>109.407</c:v>
                </c:pt>
                <c:pt idx="3">
                  <c:v>107.559</c:v>
                </c:pt>
                <c:pt idx="4">
                  <c:v>109.678</c:v>
                </c:pt>
                <c:pt idx="5">
                  <c:v>107.678</c:v>
                </c:pt>
                <c:pt idx="6">
                  <c:v>108.068</c:v>
                </c:pt>
                <c:pt idx="7">
                  <c:v>109.271</c:v>
                </c:pt>
                <c:pt idx="8">
                  <c:v>106.559</c:v>
                </c:pt>
                <c:pt idx="9">
                  <c:v>108.661</c:v>
                </c:pt>
                <c:pt idx="10">
                  <c:v>109.051</c:v>
                </c:pt>
                <c:pt idx="11">
                  <c:v>108.57599999999999</c:v>
                </c:pt>
                <c:pt idx="12">
                  <c:v>108.593</c:v>
                </c:pt>
                <c:pt idx="13">
                  <c:v>109.78</c:v>
                </c:pt>
                <c:pt idx="14">
                  <c:v>108.542</c:v>
                </c:pt>
                <c:pt idx="15">
                  <c:v>108.81399999999999</c:v>
                </c:pt>
                <c:pt idx="16">
                  <c:v>109.932</c:v>
                </c:pt>
                <c:pt idx="17">
                  <c:v>108.881</c:v>
                </c:pt>
                <c:pt idx="18">
                  <c:v>111.136</c:v>
                </c:pt>
                <c:pt idx="19">
                  <c:v>108.30500000000001</c:v>
                </c:pt>
                <c:pt idx="20">
                  <c:v>110.64400000000001</c:v>
                </c:pt>
                <c:pt idx="21">
                  <c:v>109.492</c:v>
                </c:pt>
                <c:pt idx="22">
                  <c:v>111.983</c:v>
                </c:pt>
                <c:pt idx="23">
                  <c:v>110.15300000000001</c:v>
                </c:pt>
                <c:pt idx="24">
                  <c:v>111.119</c:v>
                </c:pt>
                <c:pt idx="25">
                  <c:v>110.169</c:v>
                </c:pt>
                <c:pt idx="26">
                  <c:v>111.35599999999999</c:v>
                </c:pt>
                <c:pt idx="27">
                  <c:v>112.15300000000001</c:v>
                </c:pt>
                <c:pt idx="28">
                  <c:v>110.30500000000001</c:v>
                </c:pt>
                <c:pt idx="29">
                  <c:v>113.864</c:v>
                </c:pt>
                <c:pt idx="30">
                  <c:v>113.91500000000001</c:v>
                </c:pt>
                <c:pt idx="31">
                  <c:v>113.76300000000001</c:v>
                </c:pt>
                <c:pt idx="32">
                  <c:v>113.593</c:v>
                </c:pt>
                <c:pt idx="33">
                  <c:v>112.18600000000001</c:v>
                </c:pt>
                <c:pt idx="34">
                  <c:v>112.712</c:v>
                </c:pt>
                <c:pt idx="35">
                  <c:v>114.051</c:v>
                </c:pt>
                <c:pt idx="36">
                  <c:v>115.08499999999999</c:v>
                </c:pt>
                <c:pt idx="37">
                  <c:v>113.81399999999999</c:v>
                </c:pt>
                <c:pt idx="38">
                  <c:v>115.47499999999999</c:v>
                </c:pt>
                <c:pt idx="39">
                  <c:v>115.47499999999999</c:v>
                </c:pt>
                <c:pt idx="40">
                  <c:v>114.30500000000001</c:v>
                </c:pt>
                <c:pt idx="41">
                  <c:v>118.47499999999999</c:v>
                </c:pt>
                <c:pt idx="42">
                  <c:v>117.23699999999999</c:v>
                </c:pt>
                <c:pt idx="43">
                  <c:v>119.627</c:v>
                </c:pt>
                <c:pt idx="44">
                  <c:v>124.017</c:v>
                </c:pt>
                <c:pt idx="45">
                  <c:v>123.898</c:v>
                </c:pt>
                <c:pt idx="46">
                  <c:v>127.898</c:v>
                </c:pt>
                <c:pt idx="47">
                  <c:v>133.74600000000001</c:v>
                </c:pt>
                <c:pt idx="48">
                  <c:v>145.38999999999999</c:v>
                </c:pt>
                <c:pt idx="49">
                  <c:v>156.102</c:v>
                </c:pt>
                <c:pt idx="50">
                  <c:v>171.81399999999999</c:v>
                </c:pt>
                <c:pt idx="51">
                  <c:v>185.678</c:v>
                </c:pt>
                <c:pt idx="52">
                  <c:v>199.50800000000001</c:v>
                </c:pt>
                <c:pt idx="53">
                  <c:v>211.28800000000001</c:v>
                </c:pt>
                <c:pt idx="54">
                  <c:v>217.69499999999999</c:v>
                </c:pt>
                <c:pt idx="55">
                  <c:v>223.42400000000001</c:v>
                </c:pt>
                <c:pt idx="56">
                  <c:v>225.25399999999999</c:v>
                </c:pt>
                <c:pt idx="57">
                  <c:v>222.57599999999999</c:v>
                </c:pt>
                <c:pt idx="58">
                  <c:v>216.39</c:v>
                </c:pt>
                <c:pt idx="59">
                  <c:v>200.84700000000001</c:v>
                </c:pt>
                <c:pt idx="60">
                  <c:v>175.983</c:v>
                </c:pt>
                <c:pt idx="61">
                  <c:v>144.94900000000001</c:v>
                </c:pt>
                <c:pt idx="62">
                  <c:v>119.712</c:v>
                </c:pt>
                <c:pt idx="63">
                  <c:v>109.57599999999999</c:v>
                </c:pt>
                <c:pt idx="64">
                  <c:v>110.84699999999999</c:v>
                </c:pt>
                <c:pt idx="65">
                  <c:v>111.322</c:v>
                </c:pt>
                <c:pt idx="66">
                  <c:v>110.203</c:v>
                </c:pt>
                <c:pt idx="67">
                  <c:v>113.898</c:v>
                </c:pt>
                <c:pt idx="68">
                  <c:v>121.136</c:v>
                </c:pt>
                <c:pt idx="69">
                  <c:v>130.017</c:v>
                </c:pt>
                <c:pt idx="70">
                  <c:v>141.08500000000001</c:v>
                </c:pt>
                <c:pt idx="71">
                  <c:v>151.559</c:v>
                </c:pt>
                <c:pt idx="72">
                  <c:v>164.28800000000001</c:v>
                </c:pt>
                <c:pt idx="73">
                  <c:v>173.339</c:v>
                </c:pt>
                <c:pt idx="74">
                  <c:v>179.64400000000001</c:v>
                </c:pt>
                <c:pt idx="75">
                  <c:v>186.49199999999999</c:v>
                </c:pt>
                <c:pt idx="76">
                  <c:v>189.661</c:v>
                </c:pt>
                <c:pt idx="77">
                  <c:v>189.881</c:v>
                </c:pt>
                <c:pt idx="78">
                  <c:v>185.94900000000001</c:v>
                </c:pt>
                <c:pt idx="79">
                  <c:v>177.864</c:v>
                </c:pt>
                <c:pt idx="80">
                  <c:v>159.71199999999999</c:v>
                </c:pt>
                <c:pt idx="81">
                  <c:v>135.661</c:v>
                </c:pt>
                <c:pt idx="82">
                  <c:v>113.051</c:v>
                </c:pt>
                <c:pt idx="83">
                  <c:v>105.458</c:v>
                </c:pt>
                <c:pt idx="84">
                  <c:v>102.458</c:v>
                </c:pt>
                <c:pt idx="85">
                  <c:v>102.35599999999999</c:v>
                </c:pt>
                <c:pt idx="86">
                  <c:v>104.169</c:v>
                </c:pt>
                <c:pt idx="87">
                  <c:v>104.30500000000001</c:v>
                </c:pt>
                <c:pt idx="88">
                  <c:v>104.932</c:v>
                </c:pt>
                <c:pt idx="89">
                  <c:v>103</c:v>
                </c:pt>
                <c:pt idx="90">
                  <c:v>103.407</c:v>
                </c:pt>
                <c:pt idx="91">
                  <c:v>104.373</c:v>
                </c:pt>
                <c:pt idx="92">
                  <c:v>103.678</c:v>
                </c:pt>
                <c:pt idx="93">
                  <c:v>103.69499999999999</c:v>
                </c:pt>
                <c:pt idx="94">
                  <c:v>104.441</c:v>
                </c:pt>
                <c:pt idx="95">
                  <c:v>106.15300000000001</c:v>
                </c:pt>
                <c:pt idx="96">
                  <c:v>104.18600000000001</c:v>
                </c:pt>
                <c:pt idx="97">
                  <c:v>104.81399999999999</c:v>
                </c:pt>
                <c:pt idx="98">
                  <c:v>106.18600000000001</c:v>
                </c:pt>
                <c:pt idx="99">
                  <c:v>106.76300000000001</c:v>
                </c:pt>
                <c:pt idx="100">
                  <c:v>105.18600000000001</c:v>
                </c:pt>
                <c:pt idx="101">
                  <c:v>107.39</c:v>
                </c:pt>
                <c:pt idx="102">
                  <c:v>105.52500000000001</c:v>
                </c:pt>
                <c:pt idx="103">
                  <c:v>106.08499999999999</c:v>
                </c:pt>
                <c:pt idx="104">
                  <c:v>105.78</c:v>
                </c:pt>
                <c:pt idx="105">
                  <c:v>107.593</c:v>
                </c:pt>
                <c:pt idx="106">
                  <c:v>110.52500000000001</c:v>
                </c:pt>
                <c:pt idx="107">
                  <c:v>111.57599999999999</c:v>
                </c:pt>
                <c:pt idx="108">
                  <c:v>116.407</c:v>
                </c:pt>
                <c:pt idx="109">
                  <c:v>118.81399999999999</c:v>
                </c:pt>
                <c:pt idx="110">
                  <c:v>121.864</c:v>
                </c:pt>
                <c:pt idx="111">
                  <c:v>124.91500000000001</c:v>
                </c:pt>
                <c:pt idx="112">
                  <c:v>124.864</c:v>
                </c:pt>
                <c:pt idx="113">
                  <c:v>123.52500000000001</c:v>
                </c:pt>
                <c:pt idx="114">
                  <c:v>119.96599999999999</c:v>
                </c:pt>
                <c:pt idx="115">
                  <c:v>115.051</c:v>
                </c:pt>
                <c:pt idx="116">
                  <c:v>110.57599999999999</c:v>
                </c:pt>
                <c:pt idx="117">
                  <c:v>105.831</c:v>
                </c:pt>
                <c:pt idx="118">
                  <c:v>103.949</c:v>
                </c:pt>
                <c:pt idx="119">
                  <c:v>103.542</c:v>
                </c:pt>
                <c:pt idx="120">
                  <c:v>102.271</c:v>
                </c:pt>
                <c:pt idx="121">
                  <c:v>103.57599999999999</c:v>
                </c:pt>
                <c:pt idx="122">
                  <c:v>101.797</c:v>
                </c:pt>
                <c:pt idx="123">
                  <c:v>102.322</c:v>
                </c:pt>
                <c:pt idx="124">
                  <c:v>101.84699999999999</c:v>
                </c:pt>
                <c:pt idx="125">
                  <c:v>101.407</c:v>
                </c:pt>
                <c:pt idx="126">
                  <c:v>103.52500000000001</c:v>
                </c:pt>
                <c:pt idx="127">
                  <c:v>103.30500000000001</c:v>
                </c:pt>
                <c:pt idx="128">
                  <c:v>102.864</c:v>
                </c:pt>
                <c:pt idx="129">
                  <c:v>102.203</c:v>
                </c:pt>
                <c:pt idx="130">
                  <c:v>103.322</c:v>
                </c:pt>
                <c:pt idx="131">
                  <c:v>101.169</c:v>
                </c:pt>
                <c:pt idx="132">
                  <c:v>105.76300000000001</c:v>
                </c:pt>
                <c:pt idx="133">
                  <c:v>105.288</c:v>
                </c:pt>
                <c:pt idx="134">
                  <c:v>106.983</c:v>
                </c:pt>
                <c:pt idx="135">
                  <c:v>109.068</c:v>
                </c:pt>
                <c:pt idx="136">
                  <c:v>112.136</c:v>
                </c:pt>
                <c:pt idx="137">
                  <c:v>112.30500000000001</c:v>
                </c:pt>
                <c:pt idx="138">
                  <c:v>117.254</c:v>
                </c:pt>
                <c:pt idx="139">
                  <c:v>112.81399999999999</c:v>
                </c:pt>
                <c:pt idx="140">
                  <c:v>113.678</c:v>
                </c:pt>
                <c:pt idx="141">
                  <c:v>109.102</c:v>
                </c:pt>
                <c:pt idx="142">
                  <c:v>105.559</c:v>
                </c:pt>
                <c:pt idx="143">
                  <c:v>103.271</c:v>
                </c:pt>
                <c:pt idx="144">
                  <c:v>101.96599999999999</c:v>
                </c:pt>
                <c:pt idx="145">
                  <c:v>102.64400000000001</c:v>
                </c:pt>
                <c:pt idx="146">
                  <c:v>101.169</c:v>
                </c:pt>
                <c:pt idx="147">
                  <c:v>101.18600000000001</c:v>
                </c:pt>
                <c:pt idx="148">
                  <c:v>100.068</c:v>
                </c:pt>
                <c:pt idx="149">
                  <c:v>100.81399999999999</c:v>
                </c:pt>
                <c:pt idx="150">
                  <c:v>100.864</c:v>
                </c:pt>
                <c:pt idx="151">
                  <c:v>100.61</c:v>
                </c:pt>
                <c:pt idx="152">
                  <c:v>102.102</c:v>
                </c:pt>
                <c:pt idx="153">
                  <c:v>99.661000000000001</c:v>
                </c:pt>
                <c:pt idx="154">
                  <c:v>100.57599999999999</c:v>
                </c:pt>
                <c:pt idx="155">
                  <c:v>102.136</c:v>
                </c:pt>
                <c:pt idx="156">
                  <c:v>101.678</c:v>
                </c:pt>
                <c:pt idx="157">
                  <c:v>99.542000000000002</c:v>
                </c:pt>
                <c:pt idx="158">
                  <c:v>101.22</c:v>
                </c:pt>
                <c:pt idx="159">
                  <c:v>99.287999999999997</c:v>
                </c:pt>
                <c:pt idx="160">
                  <c:v>99.881</c:v>
                </c:pt>
                <c:pt idx="161">
                  <c:v>99.22</c:v>
                </c:pt>
                <c:pt idx="162">
                  <c:v>100.051</c:v>
                </c:pt>
                <c:pt idx="163">
                  <c:v>100.18600000000001</c:v>
                </c:pt>
                <c:pt idx="164">
                  <c:v>101.254</c:v>
                </c:pt>
                <c:pt idx="165">
                  <c:v>100.712</c:v>
                </c:pt>
                <c:pt idx="166">
                  <c:v>100.458</c:v>
                </c:pt>
                <c:pt idx="167">
                  <c:v>99.271000000000001</c:v>
                </c:pt>
                <c:pt idx="168">
                  <c:v>99.983000000000004</c:v>
                </c:pt>
                <c:pt idx="169">
                  <c:v>101.271</c:v>
                </c:pt>
                <c:pt idx="170">
                  <c:v>101.627</c:v>
                </c:pt>
                <c:pt idx="171">
                  <c:v>98.39</c:v>
                </c:pt>
                <c:pt idx="172">
                  <c:v>100.881</c:v>
                </c:pt>
                <c:pt idx="173">
                  <c:v>97.796999999999997</c:v>
                </c:pt>
                <c:pt idx="174">
                  <c:v>96.932000000000002</c:v>
                </c:pt>
                <c:pt idx="175">
                  <c:v>97.542000000000002</c:v>
                </c:pt>
                <c:pt idx="176">
                  <c:v>97.168999999999997</c:v>
                </c:pt>
                <c:pt idx="177">
                  <c:v>99.78</c:v>
                </c:pt>
                <c:pt idx="178">
                  <c:v>98.338999999999999</c:v>
                </c:pt>
                <c:pt idx="179">
                  <c:v>98.119</c:v>
                </c:pt>
                <c:pt idx="180">
                  <c:v>98.406999999999996</c:v>
                </c:pt>
                <c:pt idx="181">
                  <c:v>100.136</c:v>
                </c:pt>
                <c:pt idx="182">
                  <c:v>99.593000000000004</c:v>
                </c:pt>
                <c:pt idx="183">
                  <c:v>98.474999999999994</c:v>
                </c:pt>
                <c:pt idx="184">
                  <c:v>97.067999999999998</c:v>
                </c:pt>
                <c:pt idx="185">
                  <c:v>99.507999999999996</c:v>
                </c:pt>
                <c:pt idx="186">
                  <c:v>100.254</c:v>
                </c:pt>
                <c:pt idx="187">
                  <c:v>98.338999999999999</c:v>
                </c:pt>
                <c:pt idx="188">
                  <c:v>97.626999999999995</c:v>
                </c:pt>
                <c:pt idx="189">
                  <c:v>98.763000000000005</c:v>
                </c:pt>
                <c:pt idx="190">
                  <c:v>99.254000000000005</c:v>
                </c:pt>
                <c:pt idx="191">
                  <c:v>97.846999999999994</c:v>
                </c:pt>
                <c:pt idx="192">
                  <c:v>98.61</c:v>
                </c:pt>
                <c:pt idx="193">
                  <c:v>99.575999999999993</c:v>
                </c:pt>
                <c:pt idx="194">
                  <c:v>100.22</c:v>
                </c:pt>
                <c:pt idx="195">
                  <c:v>99.084999999999994</c:v>
                </c:pt>
                <c:pt idx="196">
                  <c:v>99.542000000000002</c:v>
                </c:pt>
                <c:pt idx="197">
                  <c:v>99.474999999999994</c:v>
                </c:pt>
                <c:pt idx="198">
                  <c:v>98.575999999999993</c:v>
                </c:pt>
                <c:pt idx="199">
                  <c:v>99.694999999999993</c:v>
                </c:pt>
                <c:pt idx="200">
                  <c:v>96.948999999999998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106.99534949219212</c:v>
                </c:pt>
                <c:pt idx="4">
                  <c:v>107.20700144989574</c:v>
                </c:pt>
                <c:pt idx="5">
                  <c:v>107.41741809163032</c:v>
                </c:pt>
                <c:pt idx="6">
                  <c:v>107.62642477348491</c:v>
                </c:pt>
                <c:pt idx="7">
                  <c:v>107.83382707933393</c:v>
                </c:pt>
                <c:pt idx="8">
                  <c:v>108.03940915358153</c:v>
                </c:pt>
                <c:pt idx="9">
                  <c:v>108.24293199793551</c:v>
                </c:pt>
                <c:pt idx="10">
                  <c:v>108.44413175758338</c:v>
                </c:pt>
                <c:pt idx="11">
                  <c:v>108.6427180293021</c:v>
                </c:pt>
                <c:pt idx="12">
                  <c:v>108.83837223238289</c:v>
                </c:pt>
                <c:pt idx="13">
                  <c:v>109.03074609304463</c:v>
                </c:pt>
                <c:pt idx="14">
                  <c:v>109.21946030472185</c:v>
                </c:pt>
                <c:pt idx="15">
                  <c:v>109.40410344125992</c:v>
                </c:pt>
                <c:pt idx="16">
                  <c:v>109.58423121972794</c:v>
                </c:pt>
                <c:pt idx="17">
                  <c:v>109.75936623847106</c:v>
                </c:pt>
                <c:pt idx="18">
                  <c:v>109.92899836229047</c:v>
                </c:pt>
                <c:pt idx="19">
                  <c:v>110.09258600533309</c:v>
                </c:pt>
                <c:pt idx="20">
                  <c:v>110.24955870025842</c:v>
                </c:pt>
                <c:pt idx="21">
                  <c:v>110.39932158549125</c:v>
                </c:pt>
                <c:pt idx="22">
                  <c:v>110.54126286617428</c:v>
                </c:pt>
                <c:pt idx="23">
                  <c:v>110.67476602661768</c:v>
                </c:pt>
                <c:pt idx="24">
                  <c:v>110.7992297676271</c:v>
                </c:pt>
                <c:pt idx="25">
                  <c:v>110.91410055588167</c:v>
                </c:pt>
                <c:pt idx="26">
                  <c:v>111.01892562226408</c:v>
                </c:pt>
                <c:pt idx="27">
                  <c:v>111.1134386039198</c:v>
                </c:pt>
                <c:pt idx="28">
                  <c:v>111.19769616015479</c:v>
                </c:pt>
                <c:pt idx="29">
                  <c:v>111.2722920541584</c:v>
                </c:pt>
                <c:pt idx="30">
                  <c:v>111.33868531268307</c:v>
                </c:pt>
                <c:pt idx="31">
                  <c:v>111.39969048235848</c:v>
                </c:pt>
                <c:pt idx="32">
                  <c:v>111.4601890591652</c:v>
                </c:pt>
                <c:pt idx="33">
                  <c:v>111.52812890343398</c:v>
                </c:pt>
                <c:pt idx="34">
                  <c:v>111.61587828105394</c:v>
                </c:pt>
                <c:pt idx="35">
                  <c:v>111.74198690123782</c:v>
                </c:pt>
                <c:pt idx="36">
                  <c:v>111.93337066899859</c:v>
                </c:pt>
                <c:pt idx="37">
                  <c:v>112.22787270437617</c:v>
                </c:pt>
                <c:pt idx="38">
                  <c:v>112.67705562371333</c:v>
                </c:pt>
                <c:pt idx="39">
                  <c:v>113.34894939642595</c:v>
                </c:pt>
                <c:pt idx="40">
                  <c:v>114.33032395463756</c:v>
                </c:pt>
                <c:pt idx="41">
                  <c:v>115.72789605318899</c:v>
                </c:pt>
                <c:pt idx="42">
                  <c:v>117.66774804525105</c:v>
                </c:pt>
                <c:pt idx="43">
                  <c:v>120.29217545710014</c:v>
                </c:pt>
                <c:pt idx="44">
                  <c:v>123.75323886325185</c:v>
                </c:pt>
                <c:pt idx="45">
                  <c:v>128.20251707251188</c:v>
                </c:pt>
                <c:pt idx="46">
                  <c:v>133.77696825016352</c:v>
                </c:pt>
                <c:pt idx="47">
                  <c:v>140.58139586058573</c:v>
                </c:pt>
                <c:pt idx="48">
                  <c:v>148.66873523479327</c:v>
                </c:pt>
                <c:pt idx="49">
                  <c:v>158.02011816515724</c:v>
                </c:pt>
                <c:pt idx="50">
                  <c:v>168.52722914078984</c:v>
                </c:pt>
                <c:pt idx="51">
                  <c:v>179.97915265985765</c:v>
                </c:pt>
                <c:pt idx="52">
                  <c:v>192.05174682601427</c:v>
                </c:pt>
                <c:pt idx="53">
                  <c:v>204.27981900983468</c:v>
                </c:pt>
                <c:pt idx="54">
                  <c:v>215.94708847303738</c:v>
                </c:pt>
                <c:pt idx="55">
                  <c:v>225.78870931476757</c:v>
                </c:pt>
                <c:pt idx="56">
                  <c:v>231.5478573018795</c:v>
                </c:pt>
                <c:pt idx="57">
                  <c:v>229.95768459013894</c:v>
                </c:pt>
                <c:pt idx="58">
                  <c:v>218.12600127527446</c:v>
                </c:pt>
                <c:pt idx="59">
                  <c:v>196.22698580799019</c:v>
                </c:pt>
                <c:pt idx="60">
                  <c:v>169.06132393588715</c:v>
                </c:pt>
                <c:pt idx="61">
                  <c:v>143.94458857010653</c:v>
                </c:pt>
                <c:pt idx="62">
                  <c:v>126.26962698957051</c:v>
                </c:pt>
                <c:pt idx="63">
                  <c:v>117.02284662961611</c:v>
                </c:pt>
                <c:pt idx="64">
                  <c:v>114.03522038627004</c:v>
                </c:pt>
                <c:pt idx="65">
                  <c:v>114.65721205321437</c:v>
                </c:pt>
                <c:pt idx="66">
                  <c:v>117.24920523910117</c:v>
                </c:pt>
                <c:pt idx="67">
                  <c:v>121.19405122561884</c:v>
                </c:pt>
                <c:pt idx="68">
                  <c:v>126.39532544164567</c:v>
                </c:pt>
                <c:pt idx="69">
                  <c:v>132.89911396370468</c:v>
                </c:pt>
                <c:pt idx="70">
                  <c:v>140.71915300549117</c:v>
                </c:pt>
                <c:pt idx="71">
                  <c:v>149.76571120318289</c:v>
                </c:pt>
                <c:pt idx="72">
                  <c:v>159.80715294389375</c:v>
                </c:pt>
                <c:pt idx="73">
                  <c:v>170.42357045144064</c:v>
                </c:pt>
                <c:pt idx="74">
                  <c:v>180.89351434259896</c:v>
                </c:pt>
                <c:pt idx="75">
                  <c:v>189.94295626171854</c:v>
                </c:pt>
                <c:pt idx="76">
                  <c:v>195.44967354179136</c:v>
                </c:pt>
                <c:pt idx="77">
                  <c:v>194.62905629474946</c:v>
                </c:pt>
                <c:pt idx="78">
                  <c:v>185.38170039900427</c:v>
                </c:pt>
                <c:pt idx="79">
                  <c:v>168.38728038551181</c:v>
                </c:pt>
                <c:pt idx="80">
                  <c:v>147.85229251225545</c:v>
                </c:pt>
                <c:pt idx="81">
                  <c:v>129.37143702257839</c:v>
                </c:pt>
                <c:pt idx="82">
                  <c:v>116.55270936437502</c:v>
                </c:pt>
                <c:pt idx="83">
                  <c:v>109.60575519862533</c:v>
                </c:pt>
                <c:pt idx="84">
                  <c:v>106.63352946885313</c:v>
                </c:pt>
                <c:pt idx="85">
                  <c:v>105.60644924746259</c:v>
                </c:pt>
                <c:pt idx="86">
                  <c:v>105.29441913978742</c:v>
                </c:pt>
                <c:pt idx="87">
                  <c:v>105.1841574988719</c:v>
                </c:pt>
                <c:pt idx="88">
                  <c:v>105.1189081319925</c:v>
                </c:pt>
                <c:pt idx="89">
                  <c:v>105.06259595462667</c:v>
                </c:pt>
                <c:pt idx="90">
                  <c:v>105.00880347813801</c:v>
                </c:pt>
                <c:pt idx="91">
                  <c:v>104.95656731547741</c:v>
                </c:pt>
                <c:pt idx="92">
                  <c:v>104.90569081306639</c:v>
                </c:pt>
                <c:pt idx="93">
                  <c:v>104.85606540975446</c:v>
                </c:pt>
                <c:pt idx="94">
                  <c:v>104.80759967978467</c:v>
                </c:pt>
                <c:pt idx="95">
                  <c:v>104.76022961979317</c:v>
                </c:pt>
                <c:pt idx="96">
                  <c:v>104.71398025870919</c:v>
                </c:pt>
                <c:pt idx="97">
                  <c:v>104.66917253822371</c:v>
                </c:pt>
                <c:pt idx="98">
                  <c:v>104.62704196500418</c:v>
                </c:pt>
                <c:pt idx="99">
                  <c:v>104.59138929883237</c:v>
                </c:pt>
                <c:pt idx="100">
                  <c:v>104.5724744000987</c:v>
                </c:pt>
                <c:pt idx="101">
                  <c:v>104.59500752194465</c:v>
                </c:pt>
                <c:pt idx="102">
                  <c:v>104.71199883762539</c:v>
                </c:pt>
                <c:pt idx="103">
                  <c:v>105.02372798641419</c:v>
                </c:pt>
                <c:pt idx="104">
                  <c:v>105.6942489574548</c:v>
                </c:pt>
                <c:pt idx="105">
                  <c:v>106.94698257077314</c:v>
                </c:pt>
                <c:pt idx="106">
                  <c:v>109.01284252983062</c:v>
                </c:pt>
                <c:pt idx="107">
                  <c:v>112.01367079365598</c:v>
                </c:pt>
                <c:pt idx="108">
                  <c:v>115.80390274487966</c:v>
                </c:pt>
                <c:pt idx="109">
                  <c:v>119.85453576997287</c:v>
                </c:pt>
                <c:pt idx="110">
                  <c:v>123.29704660993778</c:v>
                </c:pt>
                <c:pt idx="111">
                  <c:v>125.18919570719235</c:v>
                </c:pt>
                <c:pt idx="112">
                  <c:v>124.91635044337869</c:v>
                </c:pt>
                <c:pt idx="113">
                  <c:v>122.50342758793107</c:v>
                </c:pt>
                <c:pt idx="114">
                  <c:v>118.62487088583106</c:v>
                </c:pt>
                <c:pt idx="115">
                  <c:v>114.29119562016709</c:v>
                </c:pt>
                <c:pt idx="116">
                  <c:v>110.41192153930113</c:v>
                </c:pt>
                <c:pt idx="117">
                  <c:v>107.49563287545652</c:v>
                </c:pt>
                <c:pt idx="118">
                  <c:v>105.61184128274158</c:v>
                </c:pt>
                <c:pt idx="119">
                  <c:v>104.54870651664386</c:v>
                </c:pt>
                <c:pt idx="120">
                  <c:v>104.01291505297839</c:v>
                </c:pt>
                <c:pt idx="121">
                  <c:v>103.7605255779911</c:v>
                </c:pt>
                <c:pt idx="122">
                  <c:v>103.63749843985977</c:v>
                </c:pt>
                <c:pt idx="123">
                  <c:v>103.56480995366896</c:v>
                </c:pt>
                <c:pt idx="124">
                  <c:v>103.50852030130697</c:v>
                </c:pt>
                <c:pt idx="125">
                  <c:v>103.45622679430707</c:v>
                </c:pt>
                <c:pt idx="126">
                  <c:v>103.4041176632703</c:v>
                </c:pt>
                <c:pt idx="127">
                  <c:v>103.35172401270253</c:v>
                </c:pt>
                <c:pt idx="128">
                  <c:v>103.30156218124742</c:v>
                </c:pt>
                <c:pt idx="129">
                  <c:v>103.26395876584671</c:v>
                </c:pt>
                <c:pt idx="130">
                  <c:v>103.27096715115604</c:v>
                </c:pt>
                <c:pt idx="131">
                  <c:v>103.40359734670217</c:v>
                </c:pt>
                <c:pt idx="132">
                  <c:v>103.82510156402493</c:v>
                </c:pt>
                <c:pt idx="133">
                  <c:v>104.78367335401319</c:v>
                </c:pt>
                <c:pt idx="134">
                  <c:v>106.5210242309407</c:v>
                </c:pt>
                <c:pt idx="135">
                  <c:v>109.05872537053567</c:v>
                </c:pt>
                <c:pt idx="136">
                  <c:v>111.96979215326155</c:v>
                </c:pt>
                <c:pt idx="137">
                  <c:v>114.37686733831386</c:v>
                </c:pt>
                <c:pt idx="138">
                  <c:v>115.3331536889533</c:v>
                </c:pt>
                <c:pt idx="139">
                  <c:v>114.39526885695777</c:v>
                </c:pt>
                <c:pt idx="140">
                  <c:v>111.92712974212974</c:v>
                </c:pt>
                <c:pt idx="141">
                  <c:v>108.85707162405996</c:v>
                </c:pt>
                <c:pt idx="142">
                  <c:v>106.10508809949192</c:v>
                </c:pt>
                <c:pt idx="143">
                  <c:v>104.15354598178075</c:v>
                </c:pt>
                <c:pt idx="144">
                  <c:v>103.00946827868381</c:v>
                </c:pt>
                <c:pt idx="145">
                  <c:v>102.4304796511659</c:v>
                </c:pt>
                <c:pt idx="146">
                  <c:v>102.15633029910363</c:v>
                </c:pt>
                <c:pt idx="147">
                  <c:v>102.01411123400521</c:v>
                </c:pt>
                <c:pt idx="148">
                  <c:v>101.9186011336681</c:v>
                </c:pt>
                <c:pt idx="149">
                  <c:v>101.83678141836852</c:v>
                </c:pt>
                <c:pt idx="150">
                  <c:v>101.75835348336625</c:v>
                </c:pt>
                <c:pt idx="151">
                  <c:v>101.68073255618447</c:v>
                </c:pt>
                <c:pt idx="152">
                  <c:v>101.60343507648315</c:v>
                </c:pt>
                <c:pt idx="153">
                  <c:v>101.52643947797065</c:v>
                </c:pt>
                <c:pt idx="154">
                  <c:v>101.44980139291769</c:v>
                </c:pt>
                <c:pt idx="155">
                  <c:v>101.37357993011055</c:v>
                </c:pt>
                <c:pt idx="156">
                  <c:v>101.29782621226413</c:v>
                </c:pt>
                <c:pt idx="157">
                  <c:v>101.22258221445144</c:v>
                </c:pt>
                <c:pt idx="158">
                  <c:v>101.14788110448325</c:v>
                </c:pt>
                <c:pt idx="159">
                  <c:v>101.07374783889858</c:v>
                </c:pt>
                <c:pt idx="160">
                  <c:v>101.00019984404572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106.99534949218997</c:v>
                </c:pt>
                <c:pt idx="4">
                  <c:v>107.20700144988919</c:v>
                </c:pt>
                <c:pt idx="5">
                  <c:v>107.41741809161071</c:v>
                </c:pt>
                <c:pt idx="6">
                  <c:v>107.62642477342736</c:v>
                </c:pt>
                <c:pt idx="7">
                  <c:v>107.83382707916834</c:v>
                </c:pt>
                <c:pt idx="8">
                  <c:v>108.03940915311451</c:v>
                </c:pt>
                <c:pt idx="9">
                  <c:v>108.24293199664424</c:v>
                </c:pt>
                <c:pt idx="10">
                  <c:v>108.44413175408367</c:v>
                </c:pt>
                <c:pt idx="11">
                  <c:v>108.64271802000398</c:v>
                </c:pt>
                <c:pt idx="12">
                  <c:v>108.83837220816662</c:v>
                </c:pt>
                <c:pt idx="13">
                  <c:v>109.03074603121918</c:v>
                </c:pt>
                <c:pt idx="14">
                  <c:v>109.21946014999166</c:v>
                </c:pt>
                <c:pt idx="15">
                  <c:v>109.404103061656</c:v>
                </c:pt>
                <c:pt idx="16">
                  <c:v>109.58423030680477</c:v>
                </c:pt>
                <c:pt idx="17">
                  <c:v>109.75936408625601</c:v>
                </c:pt>
                <c:pt idx="18">
                  <c:v>109.92899338852865</c:v>
                </c:pt>
                <c:pt idx="19">
                  <c:v>110.09257473771298</c:v>
                </c:pt>
                <c:pt idx="20">
                  <c:v>110.24953367795428</c:v>
                </c:pt>
                <c:pt idx="21">
                  <c:v>110.39926711387139</c:v>
                </c:pt>
                <c:pt idx="22">
                  <c:v>110.54114662468321</c:v>
                </c:pt>
                <c:pt idx="23">
                  <c:v>110.67452286224534</c:v>
                </c:pt>
                <c:pt idx="24">
                  <c:v>110.79873112821099</c:v>
                </c:pt>
                <c:pt idx="25">
                  <c:v>110.91309820181492</c:v>
                </c:pt>
                <c:pt idx="26">
                  <c:v>111.01695045627841</c:v>
                </c:pt>
                <c:pt idx="27">
                  <c:v>111.10962325791573</c:v>
                </c:pt>
                <c:pt idx="28">
                  <c:v>111.19047158771306</c:v>
                </c:pt>
                <c:pt idx="29">
                  <c:v>111.25888176133644</c:v>
                </c:pt>
                <c:pt idx="30">
                  <c:v>111.31428405215721</c:v>
                </c:pt>
                <c:pt idx="31">
                  <c:v>111.35616594610896</c:v>
                </c:pt>
                <c:pt idx="32">
                  <c:v>111.38408568138551</c:v>
                </c:pt>
                <c:pt idx="33">
                  <c:v>111.39768565563941</c:v>
                </c:pt>
                <c:pt idx="34">
                  <c:v>111.3967052247642</c:v>
                </c:pt>
                <c:pt idx="35">
                  <c:v>111.38099237719403</c:v>
                </c:pt>
                <c:pt idx="36">
                  <c:v>111.35051375229199</c:v>
                </c:pt>
                <c:pt idx="37">
                  <c:v>111.30536248608939</c:v>
                </c:pt>
                <c:pt idx="38">
                  <c:v>111.24576341577627</c:v>
                </c:pt>
                <c:pt idx="39">
                  <c:v>111.17207525669996</c:v>
                </c:pt>
                <c:pt idx="40">
                  <c:v>111.08478947986505</c:v>
                </c:pt>
                <c:pt idx="41">
                  <c:v>110.98452575840842</c:v>
                </c:pt>
                <c:pt idx="42">
                  <c:v>110.87202400956276</c:v>
                </c:pt>
                <c:pt idx="43">
                  <c:v>110.7481332231705</c:v>
                </c:pt>
                <c:pt idx="44">
                  <c:v>110.61379742650246</c:v>
                </c:pt>
                <c:pt idx="45">
                  <c:v>110.47003927562304</c:v>
                </c:pt>
                <c:pt idx="46">
                  <c:v>110.31794187485889</c:v>
                </c:pt>
                <c:pt idx="47">
                  <c:v>110.1586294997382</c:v>
                </c:pt>
                <c:pt idx="48">
                  <c:v>109.99324793026743</c:v>
                </c:pt>
                <c:pt idx="49">
                  <c:v>109.82294508978197</c:v>
                </c:pt>
                <c:pt idx="50">
                  <c:v>109.64885263291455</c:v>
                </c:pt>
                <c:pt idx="51">
                  <c:v>109.47206904087497</c:v>
                </c:pt>
                <c:pt idx="52">
                  <c:v>109.29364467203983</c:v>
                </c:pt>
                <c:pt idx="53">
                  <c:v>109.11456909088469</c:v>
                </c:pt>
                <c:pt idx="54">
                  <c:v>108.93576086874674</c:v>
                </c:pt>
                <c:pt idx="55">
                  <c:v>108.75805992506484</c:v>
                </c:pt>
                <c:pt idx="56">
                  <c:v>108.58222236520902</c:v>
                </c:pt>
                <c:pt idx="57">
                  <c:v>108.40891767625841</c:v>
                </c:pt>
                <c:pt idx="58">
                  <c:v>108.23872806831169</c:v>
                </c:pt>
                <c:pt idx="59">
                  <c:v>108.07214969717185</c:v>
                </c:pt>
                <c:pt idx="60">
                  <c:v>107.90959547377039</c:v>
                </c:pt>
                <c:pt idx="61">
                  <c:v>107.75139915434066</c:v>
                </c:pt>
                <c:pt idx="62">
                  <c:v>107.59782041007193</c:v>
                </c:pt>
                <c:pt idx="63">
                  <c:v>107.44905059228712</c:v>
                </c:pt>
                <c:pt idx="64">
                  <c:v>107.30521893553026</c:v>
                </c:pt>
                <c:pt idx="65">
                  <c:v>107.16639897300243</c:v>
                </c:pt>
                <c:pt idx="66">
                  <c:v>107.03261497364109</c:v>
                </c:pt>
                <c:pt idx="67">
                  <c:v>106.90384824542123</c:v>
                </c:pt>
                <c:pt idx="68">
                  <c:v>106.78004318335141</c:v>
                </c:pt>
                <c:pt idx="69">
                  <c:v>106.66111297185989</c:v>
                </c:pt>
                <c:pt idx="70">
                  <c:v>106.54694487901382</c:v>
                </c:pt>
                <c:pt idx="71">
                  <c:v>106.43740510387752</c:v>
                </c:pt>
                <c:pt idx="72">
                  <c:v>106.33234315820299</c:v>
                </c:pt>
                <c:pt idx="73">
                  <c:v>106.23159577968914</c:v>
                </c:pt>
                <c:pt idx="74">
                  <c:v>106.13499038654048</c:v>
                </c:pt>
                <c:pt idx="75">
                  <c:v>106.04234809238328</c:v>
                </c:pt>
                <c:pt idx="76">
                  <c:v>105.95348630719211</c:v>
                </c:pt>
                <c:pt idx="77">
                  <c:v>105.86822095417642</c:v>
                </c:pt>
                <c:pt idx="78">
                  <c:v>105.78636833500123</c:v>
                </c:pt>
                <c:pt idx="79">
                  <c:v>105.70774667665094</c:v>
                </c:pt>
                <c:pt idx="80">
                  <c:v>105.63217739303694</c:v>
                </c:pt>
                <c:pt idx="81">
                  <c:v>105.55948609339146</c:v>
                </c:pt>
                <c:pt idx="82">
                  <c:v>105.48950336783196</c:v>
                </c:pt>
                <c:pt idx="83">
                  <c:v>105.42206537842399</c:v>
                </c:pt>
                <c:pt idx="84">
                  <c:v>105.35701428177889</c:v>
                </c:pt>
                <c:pt idx="85">
                  <c:v>105.29419850682305</c:v>
                </c:pt>
                <c:pt idx="86">
                  <c:v>105.23347290896226</c:v>
                </c:pt>
                <c:pt idx="87">
                  <c:v>105.17469881951051</c:v>
                </c:pt>
                <c:pt idx="88">
                  <c:v>105.11774400700541</c:v>
                </c:pt>
                <c:pt idx="89">
                  <c:v>105.0624825649265</c:v>
                </c:pt>
                <c:pt idx="90">
                  <c:v>105.00879473838867</c:v>
                </c:pt>
                <c:pt idx="91">
                  <c:v>104.95656670061052</c:v>
                </c:pt>
                <c:pt idx="92">
                  <c:v>104.9056902883605</c:v>
                </c:pt>
                <c:pt idx="93">
                  <c:v>104.85606270416216</c:v>
                </c:pt>
                <c:pt idx="94">
                  <c:v>104.8075861917865</c:v>
                </c:pt>
                <c:pt idx="95">
                  <c:v>104.76016769046971</c:v>
                </c:pt>
                <c:pt idx="96">
                  <c:v>104.71371847236087</c:v>
                </c:pt>
                <c:pt idx="97">
                  <c:v>104.66815376691775</c:v>
                </c:pt>
                <c:pt idx="98">
                  <c:v>104.62339237532484</c:v>
                </c:pt>
                <c:pt idx="99">
                  <c:v>104.57935627749883</c:v>
                </c:pt>
                <c:pt idx="100">
                  <c:v>104.53597023386968</c:v>
                </c:pt>
                <c:pt idx="101">
                  <c:v>104.4931613838765</c:v>
                </c:pt>
                <c:pt idx="102">
                  <c:v>104.45085884299661</c:v>
                </c:pt>
                <c:pt idx="103">
                  <c:v>104.4089933001311</c:v>
                </c:pt>
                <c:pt idx="104">
                  <c:v>104.36749661730566</c:v>
                </c:pt>
                <c:pt idx="105">
                  <c:v>104.32630143390968</c:v>
                </c:pt>
                <c:pt idx="106">
                  <c:v>104.28534077809384</c:v>
                </c:pt>
                <c:pt idx="107">
                  <c:v>104.24454768847858</c:v>
                </c:pt>
                <c:pt idx="108">
                  <c:v>104.20385484998872</c:v>
                </c:pt>
                <c:pt idx="109">
                  <c:v>104.16319424842408</c:v>
                </c:pt>
                <c:pt idx="110">
                  <c:v>104.12249684928913</c:v>
                </c:pt>
                <c:pt idx="111">
                  <c:v>104.08169230742301</c:v>
                </c:pt>
                <c:pt idx="112">
                  <c:v>104.04070871506748</c:v>
                </c:pt>
                <c:pt idx="113">
                  <c:v>103.99947239714965</c:v>
                </c:pt>
                <c:pt idx="114">
                  <c:v>103.95790776368278</c:v>
                </c:pt>
                <c:pt idx="115">
                  <c:v>103.9159372302374</c:v>
                </c:pt>
                <c:pt idx="116">
                  <c:v>103.87348121831687</c:v>
                </c:pt>
                <c:pt idx="117">
                  <c:v>103.8304582480779</c:v>
                </c:pt>
                <c:pt idx="118">
                  <c:v>103.78678513604432</c:v>
                </c:pt>
                <c:pt idx="119">
                  <c:v>103.74237731012687</c:v>
                </c:pt>
                <c:pt idx="120">
                  <c:v>103.69714925323203</c:v>
                </c:pt>
                <c:pt idx="121">
                  <c:v>103.65101508486731</c:v>
                </c:pt>
                <c:pt idx="122">
                  <c:v>103.60388928728796</c:v>
                </c:pt>
                <c:pt idx="123">
                  <c:v>103.55568757877437</c:v>
                </c:pt>
                <c:pt idx="124">
                  <c:v>103.50632793152428</c:v>
                </c:pt>
                <c:pt idx="125">
                  <c:v>103.45573172540904</c:v>
                </c:pt>
                <c:pt idx="126">
                  <c:v>103.40382502160136</c:v>
                </c:pt>
                <c:pt idx="127">
                  <c:v>103.3505399320713</c:v>
                </c:pt>
                <c:pt idx="128">
                  <c:v>103.29581605254576</c:v>
                </c:pt>
                <c:pt idx="129">
                  <c:v>103.23960191824125</c:v>
                </c:pt>
                <c:pt idx="130">
                  <c:v>103.18185643413923</c:v>
                </c:pt>
                <c:pt idx="131">
                  <c:v>103.12255022548865</c:v>
                </c:pt>
                <c:pt idx="132">
                  <c:v>103.06166685033001</c:v>
                </c:pt>
                <c:pt idx="133">
                  <c:v>102.99920381482713</c:v>
                </c:pt>
                <c:pt idx="134">
                  <c:v>102.93517333462134</c:v>
                </c:pt>
                <c:pt idx="135">
                  <c:v>102.86960279161774</c:v>
                </c:pt>
                <c:pt idx="136">
                  <c:v>102.8025348455962</c:v>
                </c:pt>
                <c:pt idx="137">
                  <c:v>102.7340271734916</c:v>
                </c:pt>
                <c:pt idx="138">
                  <c:v>102.66415182540339</c:v>
                </c:pt>
                <c:pt idx="139">
                  <c:v>102.59299420435948</c:v>
                </c:pt>
                <c:pt idx="140">
                  <c:v>102.52065169529169</c:v>
                </c:pt>
                <c:pt idx="141">
                  <c:v>102.44723198618921</c:v>
                </c:pt>
                <c:pt idx="142">
                  <c:v>102.3728511396081</c:v>
                </c:pt>
                <c:pt idx="143">
                  <c:v>102.29763148444309</c:v>
                </c:pt>
                <c:pt idx="144">
                  <c:v>102.22169940523642</c:v>
                </c:pt>
                <c:pt idx="145">
                  <c:v>102.14518310884608</c:v>
                </c:pt>
                <c:pt idx="146">
                  <c:v>102.0682104460064</c:v>
                </c:pt>
                <c:pt idx="147">
                  <c:v>101.99090685861117</c:v>
                </c:pt>
                <c:pt idx="148">
                  <c:v>101.91339351321159</c:v>
                </c:pt>
                <c:pt idx="149">
                  <c:v>101.83578566828302</c:v>
                </c:pt>
                <c:pt idx="150">
                  <c:v>101.75819130842886</c:v>
                </c:pt>
                <c:pt idx="151">
                  <c:v>101.68071006400417</c:v>
                </c:pt>
                <c:pt idx="152">
                  <c:v>101.60343242067891</c:v>
                </c:pt>
                <c:pt idx="153">
                  <c:v>101.52643921104601</c:v>
                </c:pt>
                <c:pt idx="154">
                  <c:v>101.44980137008648</c:v>
                </c:pt>
                <c:pt idx="155">
                  <c:v>101.37357992844889</c:v>
                </c:pt>
                <c:pt idx="156">
                  <c:v>101.29782621216124</c:v>
                </c:pt>
                <c:pt idx="157">
                  <c:v>101.22258221444602</c:v>
                </c:pt>
                <c:pt idx="158">
                  <c:v>101.14788110448301</c:v>
                </c:pt>
                <c:pt idx="159">
                  <c:v>101.07374783889857</c:v>
                </c:pt>
                <c:pt idx="160">
                  <c:v>101.00019984404572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1.2561882466398295E-3</c:v>
                </c:pt>
                <c:pt idx="1">
                  <c:v>1.171492324626686E-2</c:v>
                </c:pt>
                <c:pt idx="2">
                  <c:v>2.3725705853293283E-2</c:v>
                </c:pt>
                <c:pt idx="3">
                  <c:v>2.8850771418646323E-2</c:v>
                </c:pt>
                <c:pt idx="4">
                  <c:v>4.2098316290077931E-2</c:v>
                </c:pt>
                <c:pt idx="5">
                  <c:v>4.8528504602614993E-2</c:v>
                </c:pt>
                <c:pt idx="6">
                  <c:v>5.2012855942515097E-2</c:v>
                </c:pt>
                <c:pt idx="7">
                  <c:v>6.9135261672378323E-2</c:v>
                </c:pt>
                <c:pt idx="8">
                  <c:v>6.7327929961868482E-2</c:v>
                </c:pt>
                <c:pt idx="9">
                  <c:v>6.8814724943902589E-2</c:v>
                </c:pt>
                <c:pt idx="10">
                  <c:v>7.3172819841807984E-2</c:v>
                </c:pt>
                <c:pt idx="11">
                  <c:v>8.4342664066038284E-2</c:v>
                </c:pt>
                <c:pt idx="12">
                  <c:v>7.9157776118298509E-2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1.129707516826069E-2</c:v>
                </c:pt>
                <c:pt idx="2">
                  <c:v>1.7567341053721559E-2</c:v>
                </c:pt>
                <c:pt idx="3">
                  <c:v>2.1645966301508876E-2</c:v>
                </c:pt>
                <c:pt idx="4">
                  <c:v>3.5562537738838849E-2</c:v>
                </c:pt>
                <c:pt idx="5">
                  <c:v>4.4174676096341937E-2</c:v>
                </c:pt>
                <c:pt idx="6">
                  <c:v>4.8728256285291385E-2</c:v>
                </c:pt>
                <c:pt idx="7">
                  <c:v>5.4318643132433127E-2</c:v>
                </c:pt>
                <c:pt idx="8">
                  <c:v>5.4598716836311706E-2</c:v>
                </c:pt>
                <c:pt idx="9">
                  <c:v>5.5748252843232156E-2</c:v>
                </c:pt>
                <c:pt idx="10">
                  <c:v>7.4229028043480264E-2</c:v>
                </c:pt>
                <c:pt idx="11">
                  <c:v>7.9647122247658894E-2</c:v>
                </c:pt>
                <c:pt idx="12">
                  <c:v>7.4143585044785645E-2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111.15300000000001</c:v>
                </c:pt>
                <c:pt idx="1">
                  <c:v>110</c:v>
                </c:pt>
                <c:pt idx="2">
                  <c:v>109.983</c:v>
                </c:pt>
                <c:pt idx="3">
                  <c:v>109.22</c:v>
                </c:pt>
                <c:pt idx="4">
                  <c:v>108.898</c:v>
                </c:pt>
                <c:pt idx="5">
                  <c:v>111.407</c:v>
                </c:pt>
                <c:pt idx="6">
                  <c:v>109.322</c:v>
                </c:pt>
                <c:pt idx="7">
                  <c:v>109.627</c:v>
                </c:pt>
                <c:pt idx="8">
                  <c:v>109</c:v>
                </c:pt>
                <c:pt idx="9">
                  <c:v>107.373</c:v>
                </c:pt>
                <c:pt idx="10">
                  <c:v>111.03400000000001</c:v>
                </c:pt>
                <c:pt idx="11">
                  <c:v>107.373</c:v>
                </c:pt>
                <c:pt idx="12">
                  <c:v>111.492</c:v>
                </c:pt>
                <c:pt idx="13">
                  <c:v>108.64400000000001</c:v>
                </c:pt>
                <c:pt idx="14">
                  <c:v>109.64400000000001</c:v>
                </c:pt>
                <c:pt idx="15">
                  <c:v>107.797</c:v>
                </c:pt>
                <c:pt idx="16">
                  <c:v>109.017</c:v>
                </c:pt>
                <c:pt idx="17">
                  <c:v>110.627</c:v>
                </c:pt>
                <c:pt idx="18">
                  <c:v>109.729</c:v>
                </c:pt>
                <c:pt idx="19">
                  <c:v>110.03400000000001</c:v>
                </c:pt>
                <c:pt idx="20">
                  <c:v>109.81399999999999</c:v>
                </c:pt>
                <c:pt idx="21">
                  <c:v>108.831</c:v>
                </c:pt>
                <c:pt idx="22">
                  <c:v>109.508</c:v>
                </c:pt>
                <c:pt idx="23">
                  <c:v>109.08499999999999</c:v>
                </c:pt>
                <c:pt idx="24">
                  <c:v>109.627</c:v>
                </c:pt>
                <c:pt idx="25">
                  <c:v>110.288</c:v>
                </c:pt>
                <c:pt idx="26">
                  <c:v>110.271</c:v>
                </c:pt>
                <c:pt idx="27">
                  <c:v>110.559</c:v>
                </c:pt>
                <c:pt idx="28">
                  <c:v>111.797</c:v>
                </c:pt>
                <c:pt idx="29">
                  <c:v>112.57599999999999</c:v>
                </c:pt>
                <c:pt idx="30">
                  <c:v>111.42400000000001</c:v>
                </c:pt>
                <c:pt idx="31">
                  <c:v>110.508</c:v>
                </c:pt>
                <c:pt idx="32">
                  <c:v>112.42400000000001</c:v>
                </c:pt>
                <c:pt idx="33">
                  <c:v>112.271</c:v>
                </c:pt>
                <c:pt idx="34">
                  <c:v>113.203</c:v>
                </c:pt>
                <c:pt idx="35">
                  <c:v>114.203</c:v>
                </c:pt>
                <c:pt idx="36">
                  <c:v>115.288</c:v>
                </c:pt>
                <c:pt idx="37">
                  <c:v>112.746</c:v>
                </c:pt>
                <c:pt idx="38">
                  <c:v>115.441</c:v>
                </c:pt>
                <c:pt idx="39">
                  <c:v>111.203</c:v>
                </c:pt>
                <c:pt idx="40">
                  <c:v>115.288</c:v>
                </c:pt>
                <c:pt idx="41">
                  <c:v>116.18600000000001</c:v>
                </c:pt>
                <c:pt idx="42">
                  <c:v>115.61</c:v>
                </c:pt>
                <c:pt idx="43">
                  <c:v>117.322</c:v>
                </c:pt>
                <c:pt idx="44">
                  <c:v>119.627</c:v>
                </c:pt>
                <c:pt idx="45">
                  <c:v>118.746</c:v>
                </c:pt>
                <c:pt idx="46">
                  <c:v>122.35599999999999</c:v>
                </c:pt>
                <c:pt idx="47">
                  <c:v>129.49199999999999</c:v>
                </c:pt>
                <c:pt idx="48">
                  <c:v>139.08500000000001</c:v>
                </c:pt>
                <c:pt idx="49">
                  <c:v>154.52500000000001</c:v>
                </c:pt>
                <c:pt idx="50">
                  <c:v>172.983</c:v>
                </c:pt>
                <c:pt idx="51">
                  <c:v>189.91499999999999</c:v>
                </c:pt>
                <c:pt idx="52">
                  <c:v>203.42400000000001</c:v>
                </c:pt>
                <c:pt idx="53">
                  <c:v>214.102</c:v>
                </c:pt>
                <c:pt idx="54">
                  <c:v>219.83099999999999</c:v>
                </c:pt>
                <c:pt idx="55">
                  <c:v>223.59299999999999</c:v>
                </c:pt>
                <c:pt idx="56">
                  <c:v>223.96600000000001</c:v>
                </c:pt>
                <c:pt idx="57">
                  <c:v>220.72900000000001</c:v>
                </c:pt>
                <c:pt idx="58">
                  <c:v>210.59299999999999</c:v>
                </c:pt>
                <c:pt idx="59">
                  <c:v>197.22</c:v>
                </c:pt>
                <c:pt idx="60">
                  <c:v>170.47499999999999</c:v>
                </c:pt>
                <c:pt idx="61">
                  <c:v>139.15299999999999</c:v>
                </c:pt>
                <c:pt idx="62">
                  <c:v>115.52500000000001</c:v>
                </c:pt>
                <c:pt idx="63">
                  <c:v>107</c:v>
                </c:pt>
                <c:pt idx="64">
                  <c:v>108.64400000000001</c:v>
                </c:pt>
                <c:pt idx="65">
                  <c:v>110.271</c:v>
                </c:pt>
                <c:pt idx="66">
                  <c:v>107.64400000000001</c:v>
                </c:pt>
                <c:pt idx="67">
                  <c:v>112.983</c:v>
                </c:pt>
                <c:pt idx="68">
                  <c:v>115.30500000000001</c:v>
                </c:pt>
                <c:pt idx="69">
                  <c:v>125.39</c:v>
                </c:pt>
                <c:pt idx="70">
                  <c:v>136.797</c:v>
                </c:pt>
                <c:pt idx="71">
                  <c:v>148.49199999999999</c:v>
                </c:pt>
                <c:pt idx="72">
                  <c:v>161.441</c:v>
                </c:pt>
                <c:pt idx="73">
                  <c:v>170.28800000000001</c:v>
                </c:pt>
                <c:pt idx="74">
                  <c:v>179.102</c:v>
                </c:pt>
                <c:pt idx="75">
                  <c:v>185.441</c:v>
                </c:pt>
                <c:pt idx="76">
                  <c:v>188.50800000000001</c:v>
                </c:pt>
                <c:pt idx="77">
                  <c:v>190.40700000000001</c:v>
                </c:pt>
                <c:pt idx="78">
                  <c:v>187.559</c:v>
                </c:pt>
                <c:pt idx="79">
                  <c:v>181.203</c:v>
                </c:pt>
                <c:pt idx="80">
                  <c:v>165.84700000000001</c:v>
                </c:pt>
                <c:pt idx="81">
                  <c:v>143.96600000000001</c:v>
                </c:pt>
                <c:pt idx="82">
                  <c:v>119.712</c:v>
                </c:pt>
                <c:pt idx="83">
                  <c:v>107.983</c:v>
                </c:pt>
                <c:pt idx="84">
                  <c:v>104.746</c:v>
                </c:pt>
                <c:pt idx="85">
                  <c:v>103.271</c:v>
                </c:pt>
                <c:pt idx="86">
                  <c:v>103.068</c:v>
                </c:pt>
                <c:pt idx="87">
                  <c:v>103.797</c:v>
                </c:pt>
                <c:pt idx="88">
                  <c:v>103.712</c:v>
                </c:pt>
                <c:pt idx="89">
                  <c:v>103.03400000000001</c:v>
                </c:pt>
                <c:pt idx="90">
                  <c:v>105.508</c:v>
                </c:pt>
                <c:pt idx="91">
                  <c:v>106.203</c:v>
                </c:pt>
                <c:pt idx="92">
                  <c:v>103.983</c:v>
                </c:pt>
                <c:pt idx="93">
                  <c:v>104.339</c:v>
                </c:pt>
                <c:pt idx="94">
                  <c:v>107.458</c:v>
                </c:pt>
                <c:pt idx="95">
                  <c:v>105.542</c:v>
                </c:pt>
                <c:pt idx="96">
                  <c:v>109.91500000000001</c:v>
                </c:pt>
                <c:pt idx="97">
                  <c:v>105.627</c:v>
                </c:pt>
                <c:pt idx="98">
                  <c:v>106.492</c:v>
                </c:pt>
                <c:pt idx="99">
                  <c:v>107.881</c:v>
                </c:pt>
                <c:pt idx="100">
                  <c:v>107.373</c:v>
                </c:pt>
                <c:pt idx="101">
                  <c:v>108</c:v>
                </c:pt>
                <c:pt idx="102">
                  <c:v>105.373</c:v>
                </c:pt>
                <c:pt idx="103">
                  <c:v>108.678</c:v>
                </c:pt>
                <c:pt idx="104">
                  <c:v>107.661</c:v>
                </c:pt>
                <c:pt idx="105">
                  <c:v>112.051</c:v>
                </c:pt>
                <c:pt idx="106">
                  <c:v>115.627</c:v>
                </c:pt>
                <c:pt idx="107">
                  <c:v>124.983</c:v>
                </c:pt>
                <c:pt idx="108">
                  <c:v>129.864</c:v>
                </c:pt>
                <c:pt idx="109">
                  <c:v>140.339</c:v>
                </c:pt>
                <c:pt idx="110">
                  <c:v>147.30500000000001</c:v>
                </c:pt>
                <c:pt idx="111">
                  <c:v>151.30500000000001</c:v>
                </c:pt>
                <c:pt idx="112">
                  <c:v>153.57599999999999</c:v>
                </c:pt>
                <c:pt idx="113">
                  <c:v>151.94900000000001</c:v>
                </c:pt>
                <c:pt idx="114">
                  <c:v>147.91499999999999</c:v>
                </c:pt>
                <c:pt idx="115">
                  <c:v>142.49199999999999</c:v>
                </c:pt>
                <c:pt idx="116">
                  <c:v>132.50800000000001</c:v>
                </c:pt>
                <c:pt idx="117">
                  <c:v>121.508</c:v>
                </c:pt>
                <c:pt idx="118">
                  <c:v>113.271</c:v>
                </c:pt>
                <c:pt idx="119">
                  <c:v>104.102</c:v>
                </c:pt>
                <c:pt idx="120">
                  <c:v>104.051</c:v>
                </c:pt>
                <c:pt idx="121">
                  <c:v>102.03400000000001</c:v>
                </c:pt>
                <c:pt idx="122">
                  <c:v>102.017</c:v>
                </c:pt>
                <c:pt idx="123">
                  <c:v>102.407</c:v>
                </c:pt>
                <c:pt idx="124">
                  <c:v>103.492</c:v>
                </c:pt>
                <c:pt idx="125">
                  <c:v>103.373</c:v>
                </c:pt>
                <c:pt idx="126">
                  <c:v>102.76300000000001</c:v>
                </c:pt>
                <c:pt idx="127">
                  <c:v>100.068</c:v>
                </c:pt>
                <c:pt idx="128">
                  <c:v>102.102</c:v>
                </c:pt>
                <c:pt idx="129">
                  <c:v>101.136</c:v>
                </c:pt>
                <c:pt idx="130">
                  <c:v>102.746</c:v>
                </c:pt>
                <c:pt idx="131">
                  <c:v>104.22</c:v>
                </c:pt>
                <c:pt idx="132">
                  <c:v>105.169</c:v>
                </c:pt>
                <c:pt idx="133">
                  <c:v>106.831</c:v>
                </c:pt>
                <c:pt idx="134">
                  <c:v>108.30500000000001</c:v>
                </c:pt>
                <c:pt idx="135">
                  <c:v>114.492</c:v>
                </c:pt>
                <c:pt idx="136">
                  <c:v>118.136</c:v>
                </c:pt>
                <c:pt idx="137">
                  <c:v>121.051</c:v>
                </c:pt>
                <c:pt idx="138">
                  <c:v>126.84699999999999</c:v>
                </c:pt>
                <c:pt idx="139">
                  <c:v>130.61000000000001</c:v>
                </c:pt>
                <c:pt idx="140">
                  <c:v>133.05099999999999</c:v>
                </c:pt>
                <c:pt idx="141">
                  <c:v>131.797</c:v>
                </c:pt>
                <c:pt idx="142">
                  <c:v>127.017</c:v>
                </c:pt>
                <c:pt idx="143">
                  <c:v>122.678</c:v>
                </c:pt>
                <c:pt idx="144">
                  <c:v>115.593</c:v>
                </c:pt>
                <c:pt idx="145">
                  <c:v>107.339</c:v>
                </c:pt>
                <c:pt idx="146">
                  <c:v>105.458</c:v>
                </c:pt>
                <c:pt idx="147">
                  <c:v>100.559</c:v>
                </c:pt>
                <c:pt idx="148">
                  <c:v>101.051</c:v>
                </c:pt>
                <c:pt idx="149">
                  <c:v>100.76300000000001</c:v>
                </c:pt>
                <c:pt idx="150">
                  <c:v>99.932000000000002</c:v>
                </c:pt>
                <c:pt idx="151">
                  <c:v>101.91500000000001</c:v>
                </c:pt>
                <c:pt idx="152">
                  <c:v>103.78</c:v>
                </c:pt>
                <c:pt idx="153">
                  <c:v>101.08499999999999</c:v>
                </c:pt>
                <c:pt idx="154">
                  <c:v>99.135999999999996</c:v>
                </c:pt>
                <c:pt idx="155">
                  <c:v>99.965999999999994</c:v>
                </c:pt>
                <c:pt idx="156">
                  <c:v>98.813999999999993</c:v>
                </c:pt>
                <c:pt idx="157">
                  <c:v>99.626999999999995</c:v>
                </c:pt>
                <c:pt idx="158">
                  <c:v>100.169</c:v>
                </c:pt>
                <c:pt idx="159">
                  <c:v>99.254000000000005</c:v>
                </c:pt>
                <c:pt idx="160">
                  <c:v>99.203000000000003</c:v>
                </c:pt>
                <c:pt idx="161">
                  <c:v>98.119</c:v>
                </c:pt>
                <c:pt idx="162">
                  <c:v>97.796999999999997</c:v>
                </c:pt>
                <c:pt idx="163">
                  <c:v>100.441</c:v>
                </c:pt>
                <c:pt idx="164">
                  <c:v>99.153000000000006</c:v>
                </c:pt>
                <c:pt idx="165">
                  <c:v>99.271000000000001</c:v>
                </c:pt>
                <c:pt idx="166">
                  <c:v>99.932000000000002</c:v>
                </c:pt>
                <c:pt idx="167">
                  <c:v>101.169</c:v>
                </c:pt>
                <c:pt idx="168">
                  <c:v>100.39</c:v>
                </c:pt>
                <c:pt idx="169">
                  <c:v>101.47499999999999</c:v>
                </c:pt>
                <c:pt idx="170">
                  <c:v>98.271000000000001</c:v>
                </c:pt>
                <c:pt idx="171">
                  <c:v>100.542</c:v>
                </c:pt>
                <c:pt idx="172">
                  <c:v>100.678</c:v>
                </c:pt>
                <c:pt idx="173">
                  <c:v>99.932000000000002</c:v>
                </c:pt>
                <c:pt idx="174">
                  <c:v>99.525000000000006</c:v>
                </c:pt>
                <c:pt idx="175">
                  <c:v>101.559</c:v>
                </c:pt>
                <c:pt idx="176">
                  <c:v>100.119</c:v>
                </c:pt>
                <c:pt idx="177">
                  <c:v>100.288</c:v>
                </c:pt>
                <c:pt idx="178">
                  <c:v>100.932</c:v>
                </c:pt>
                <c:pt idx="179">
                  <c:v>99.694999999999993</c:v>
                </c:pt>
                <c:pt idx="180">
                  <c:v>100.898</c:v>
                </c:pt>
                <c:pt idx="181">
                  <c:v>99.135999999999996</c:v>
                </c:pt>
                <c:pt idx="182">
                  <c:v>100.42400000000001</c:v>
                </c:pt>
                <c:pt idx="183">
                  <c:v>100.508</c:v>
                </c:pt>
                <c:pt idx="184">
                  <c:v>99.694999999999993</c:v>
                </c:pt>
                <c:pt idx="185">
                  <c:v>100.542</c:v>
                </c:pt>
                <c:pt idx="186">
                  <c:v>100.78</c:v>
                </c:pt>
                <c:pt idx="187">
                  <c:v>100.559</c:v>
                </c:pt>
                <c:pt idx="188">
                  <c:v>99.796999999999997</c:v>
                </c:pt>
                <c:pt idx="189">
                  <c:v>100.407</c:v>
                </c:pt>
                <c:pt idx="190">
                  <c:v>100.712</c:v>
                </c:pt>
                <c:pt idx="191">
                  <c:v>100.39</c:v>
                </c:pt>
                <c:pt idx="192">
                  <c:v>99.897999999999996</c:v>
                </c:pt>
                <c:pt idx="193">
                  <c:v>100.76300000000001</c:v>
                </c:pt>
                <c:pt idx="194">
                  <c:v>99.424000000000007</c:v>
                </c:pt>
                <c:pt idx="195">
                  <c:v>100.35599999999999</c:v>
                </c:pt>
                <c:pt idx="196">
                  <c:v>98.051000000000002</c:v>
                </c:pt>
                <c:pt idx="197">
                  <c:v>99.813999999999993</c:v>
                </c:pt>
                <c:pt idx="198">
                  <c:v>97.728999999999999</c:v>
                </c:pt>
                <c:pt idx="199">
                  <c:v>99.813999999999993</c:v>
                </c:pt>
                <c:pt idx="200">
                  <c:v>98.406999999999996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108.22850496503536</c:v>
                </c:pt>
                <c:pt idx="11">
                  <c:v>108.42779420034425</c:v>
                </c:pt>
                <c:pt idx="12">
                  <c:v>108.62571470639189</c:v>
                </c:pt>
                <c:pt idx="13">
                  <c:v>108.82203828445809</c:v>
                </c:pt>
                <c:pt idx="14">
                  <c:v>109.01651059886871</c:v>
                </c:pt>
                <c:pt idx="15">
                  <c:v>109.20884935726193</c:v>
                </c:pt>
                <c:pt idx="16">
                  <c:v>109.39874258251852</c:v>
                </c:pt>
                <c:pt idx="17">
                  <c:v>109.58584703801961</c:v>
                </c:pt>
                <c:pt idx="18">
                  <c:v>109.76978688086473</c:v>
                </c:pt>
                <c:pt idx="19">
                  <c:v>109.95015263378055</c:v>
                </c:pt>
                <c:pt idx="20">
                  <c:v>110.12650058895177</c:v>
                </c:pt>
                <c:pt idx="21">
                  <c:v>110.29835279352984</c:v>
                </c:pt>
                <c:pt idx="22">
                  <c:v>110.46519783384143</c:v>
                </c:pt>
                <c:pt idx="23">
                  <c:v>110.62649276805297</c:v>
                </c:pt>
                <c:pt idx="24">
                  <c:v>110.78166682383727</c:v>
                </c:pt>
                <c:pt idx="25">
                  <c:v>110.93012800724026</c:v>
                </c:pt>
                <c:pt idx="26">
                  <c:v>111.0712747911619</c:v>
                </c:pt>
                <c:pt idx="27">
                  <c:v>111.20451695391837</c:v>
                </c:pt>
                <c:pt idx="28">
                  <c:v>111.32931303339929</c:v>
                </c:pt>
                <c:pt idx="29">
                  <c:v>111.44523765145034</c:v>
                </c:pt>
                <c:pt idx="30">
                  <c:v>111.55210135033184</c:v>
                </c:pt>
                <c:pt idx="31">
                  <c:v>111.65015997038054</c:v>
                </c:pt>
                <c:pt idx="32">
                  <c:v>111.74047125205999</c:v>
                </c:pt>
                <c:pt idx="33">
                  <c:v>111.82548370855714</c:v>
                </c:pt>
                <c:pt idx="34">
                  <c:v>111.90997535695762</c:v>
                </c:pt>
                <c:pt idx="35">
                  <c:v>112.00249252091017</c:v>
                </c:pt>
                <c:pt idx="36">
                  <c:v>112.11746117560435</c:v>
                </c:pt>
                <c:pt idx="37">
                  <c:v>112.27813803155402</c:v>
                </c:pt>
                <c:pt idx="38">
                  <c:v>112.52051198465064</c:v>
                </c:pt>
                <c:pt idx="39">
                  <c:v>112.89813130116072</c:v>
                </c:pt>
                <c:pt idx="40">
                  <c:v>113.48759402035157</c:v>
                </c:pt>
                <c:pt idx="41">
                  <c:v>114.39408974302182</c:v>
                </c:pt>
                <c:pt idx="42">
                  <c:v>115.75594154642151</c:v>
                </c:pt>
                <c:pt idx="43">
                  <c:v>117.74663311128135</c:v>
                </c:pt>
                <c:pt idx="44">
                  <c:v>120.57243618991576</c:v>
                </c:pt>
                <c:pt idx="45">
                  <c:v>124.46363974443325</c:v>
                </c:pt>
                <c:pt idx="46">
                  <c:v>129.65770153723099</c:v>
                </c:pt>
                <c:pt idx="47">
                  <c:v>136.37352758738049</c:v>
                </c:pt>
                <c:pt idx="48">
                  <c:v>144.77750527134654</c:v>
                </c:pt>
                <c:pt idx="49">
                  <c:v>154.94339442748927</c:v>
                </c:pt>
                <c:pt idx="50">
                  <c:v>166.80807137855837</c:v>
                </c:pt>
                <c:pt idx="51">
                  <c:v>180.11959236539687</c:v>
                </c:pt>
                <c:pt idx="52">
                  <c:v>194.35882043696012</c:v>
                </c:pt>
                <c:pt idx="53">
                  <c:v>208.5990358435543</c:v>
                </c:pt>
                <c:pt idx="54">
                  <c:v>221.29428036558664</c:v>
                </c:pt>
                <c:pt idx="55">
                  <c:v>230.12673822974429</c:v>
                </c:pt>
                <c:pt idx="56">
                  <c:v>232.26226974172289</c:v>
                </c:pt>
                <c:pt idx="57">
                  <c:v>225.36204385039505</c:v>
                </c:pt>
                <c:pt idx="58">
                  <c:v>209.12308574777629</c:v>
                </c:pt>
                <c:pt idx="59">
                  <c:v>186.25871076171433</c:v>
                </c:pt>
                <c:pt idx="60">
                  <c:v>161.77123716307548</c:v>
                </c:pt>
                <c:pt idx="61">
                  <c:v>140.68144256739782</c:v>
                </c:pt>
                <c:pt idx="62">
                  <c:v>125.85018556572497</c:v>
                </c:pt>
                <c:pt idx="63">
                  <c:v>117.41997322911703</c:v>
                </c:pt>
                <c:pt idx="64">
                  <c:v>113.85394312213123</c:v>
                </c:pt>
                <c:pt idx="65">
                  <c:v>113.36931264302417</c:v>
                </c:pt>
                <c:pt idx="66">
                  <c:v>114.76842479982564</c:v>
                </c:pt>
                <c:pt idx="67">
                  <c:v>117.54384579719033</c:v>
                </c:pt>
                <c:pt idx="68">
                  <c:v>121.63604256620552</c:v>
                </c:pt>
                <c:pt idx="69">
                  <c:v>127.17240239464599</c:v>
                </c:pt>
                <c:pt idx="70">
                  <c:v>134.29407518737099</c:v>
                </c:pt>
                <c:pt idx="71">
                  <c:v>143.0504132824363</c:v>
                </c:pt>
                <c:pt idx="72">
                  <c:v>153.31830169243906</c:v>
                </c:pt>
                <c:pt idx="73">
                  <c:v>164.70917665636583</c:v>
                </c:pt>
                <c:pt idx="74">
                  <c:v>176.42601466827909</c:v>
                </c:pt>
                <c:pt idx="75">
                  <c:v>187.0645203676294</c:v>
                </c:pt>
                <c:pt idx="76">
                  <c:v>194.49462900114099</c:v>
                </c:pt>
                <c:pt idx="77">
                  <c:v>196.17131247076208</c:v>
                </c:pt>
                <c:pt idx="78">
                  <c:v>190.17651978870012</c:v>
                </c:pt>
                <c:pt idx="79">
                  <c:v>176.64439277182058</c:v>
                </c:pt>
                <c:pt idx="80">
                  <c:v>158.40674176235916</c:v>
                </c:pt>
                <c:pt idx="81">
                  <c:v>139.91104877453222</c:v>
                </c:pt>
                <c:pt idx="82">
                  <c:v>124.98330400243105</c:v>
                </c:pt>
                <c:pt idx="83">
                  <c:v>115.19306900675264</c:v>
                </c:pt>
                <c:pt idx="84">
                  <c:v>109.91615205925241</c:v>
                </c:pt>
                <c:pt idx="85">
                  <c:v>107.54853302021743</c:v>
                </c:pt>
                <c:pt idx="86">
                  <c:v>106.63609286472879</c:v>
                </c:pt>
                <c:pt idx="87">
                  <c:v>106.30276181579941</c:v>
                </c:pt>
                <c:pt idx="88">
                  <c:v>106.155697244146</c:v>
                </c:pt>
                <c:pt idx="89">
                  <c:v>106.05806287961656</c:v>
                </c:pt>
                <c:pt idx="90">
                  <c:v>105.9720325558668</c:v>
                </c:pt>
                <c:pt idx="91">
                  <c:v>105.88922458361648</c:v>
                </c:pt>
                <c:pt idx="92">
                  <c:v>105.80825348748519</c:v>
                </c:pt>
                <c:pt idx="93">
                  <c:v>105.72931127879653</c:v>
                </c:pt>
                <c:pt idx="94">
                  <c:v>105.65343917962657</c:v>
                </c:pt>
                <c:pt idx="95">
                  <c:v>105.58308494926301</c:v>
                </c:pt>
                <c:pt idx="96">
                  <c:v>105.523454823984</c:v>
                </c:pt>
                <c:pt idx="97">
                  <c:v>105.48493426829366</c:v>
                </c:pt>
                <c:pt idx="98">
                  <c:v>105.48705186319627</c:v>
                </c:pt>
                <c:pt idx="99">
                  <c:v>105.56443010480763</c:v>
                </c:pt>
                <c:pt idx="100">
                  <c:v>105.77483940189768</c:v>
                </c:pt>
                <c:pt idx="101">
                  <c:v>106.20869738539849</c:v>
                </c:pt>
                <c:pt idx="102">
                  <c:v>106.99805064985215</c:v>
                </c:pt>
                <c:pt idx="103">
                  <c:v>108.32135228622197</c:v>
                </c:pt>
                <c:pt idx="104">
                  <c:v>110.3985821520825</c:v>
                </c:pt>
                <c:pt idx="105">
                  <c:v>113.4699602254011</c:v>
                </c:pt>
                <c:pt idx="106">
                  <c:v>117.75100740843033</c:v>
                </c:pt>
                <c:pt idx="107">
                  <c:v>123.35727386545855</c:v>
                </c:pt>
                <c:pt idx="108">
                  <c:v>130.19574604983015</c:v>
                </c:pt>
                <c:pt idx="109">
                  <c:v>137.83400645608305</c:v>
                </c:pt>
                <c:pt idx="110">
                  <c:v>145.39316936761858</c:v>
                </c:pt>
                <c:pt idx="111">
                  <c:v>151.56160172229264</c:v>
                </c:pt>
                <c:pt idx="112">
                  <c:v>154.84532394935738</c:v>
                </c:pt>
                <c:pt idx="113">
                  <c:v>154.07942072546587</c:v>
                </c:pt>
                <c:pt idx="114">
                  <c:v>149.01197360335868</c:v>
                </c:pt>
                <c:pt idx="115">
                  <c:v>140.59358214743068</c:v>
                </c:pt>
                <c:pt idx="116">
                  <c:v>130.69313132539313</c:v>
                </c:pt>
                <c:pt idx="117">
                  <c:v>121.3388753855748</c:v>
                </c:pt>
                <c:pt idx="118">
                  <c:v>113.94316282171469</c:v>
                </c:pt>
                <c:pt idx="119">
                  <c:v>108.96011812737427</c:v>
                </c:pt>
                <c:pt idx="120">
                  <c:v>106.06553883491964</c:v>
                </c:pt>
                <c:pt idx="121">
                  <c:v>104.59643858083589</c:v>
                </c:pt>
                <c:pt idx="122">
                  <c:v>103.92664816791178</c:v>
                </c:pt>
                <c:pt idx="123">
                  <c:v>103.63215445471745</c:v>
                </c:pt>
                <c:pt idx="124">
                  <c:v>103.48670238115375</c:v>
                </c:pt>
                <c:pt idx="125">
                  <c:v>103.39183380204722</c:v>
                </c:pt>
                <c:pt idx="126">
                  <c:v>103.31298825669047</c:v>
                </c:pt>
                <c:pt idx="127">
                  <c:v>103.24347508966008</c:v>
                </c:pt>
                <c:pt idx="128">
                  <c:v>103.19208468378967</c:v>
                </c:pt>
                <c:pt idx="129">
                  <c:v>103.18621837953107</c:v>
                </c:pt>
                <c:pt idx="130">
                  <c:v>103.28621793450721</c:v>
                </c:pt>
                <c:pt idx="131">
                  <c:v>103.6080910308084</c:v>
                </c:pt>
                <c:pt idx="132">
                  <c:v>104.34689338747815</c:v>
                </c:pt>
                <c:pt idx="133">
                  <c:v>105.78163805683342</c:v>
                </c:pt>
                <c:pt idx="134">
                  <c:v>108.2309467599394</c:v>
                </c:pt>
                <c:pt idx="135">
                  <c:v>111.93166276780809</c:v>
                </c:pt>
                <c:pt idx="136">
                  <c:v>116.84804465451299</c:v>
                </c:pt>
                <c:pt idx="137">
                  <c:v>122.48715871107443</c:v>
                </c:pt>
                <c:pt idx="138">
                  <c:v>127.85661773646029</c:v>
                </c:pt>
                <c:pt idx="139">
                  <c:v>131.68240404358875</c:v>
                </c:pt>
                <c:pt idx="140">
                  <c:v>132.86739517045172</c:v>
                </c:pt>
                <c:pt idx="141">
                  <c:v>130.98154701695185</c:v>
                </c:pt>
                <c:pt idx="142">
                  <c:v>126.49035371424881</c:v>
                </c:pt>
                <c:pt idx="143">
                  <c:v>120.55968960675989</c:v>
                </c:pt>
                <c:pt idx="144">
                  <c:v>114.54773941259229</c:v>
                </c:pt>
                <c:pt idx="145">
                  <c:v>109.48948654073688</c:v>
                </c:pt>
                <c:pt idx="146">
                  <c:v>105.84148390729676</c:v>
                </c:pt>
                <c:pt idx="147">
                  <c:v>103.54248128546057</c:v>
                </c:pt>
                <c:pt idx="148">
                  <c:v>102.25217780292598</c:v>
                </c:pt>
                <c:pt idx="149">
                  <c:v>101.58662182313572</c:v>
                </c:pt>
                <c:pt idx="150">
                  <c:v>101.24992116348666</c:v>
                </c:pt>
                <c:pt idx="151">
                  <c:v>101.06238332396704</c:v>
                </c:pt>
                <c:pt idx="152">
                  <c:v>100.93365929615723</c:v>
                </c:pt>
                <c:pt idx="153">
                  <c:v>100.82525986563469</c:v>
                </c:pt>
                <c:pt idx="154">
                  <c:v>100.72312775607666</c:v>
                </c:pt>
                <c:pt idx="155">
                  <c:v>100.6228461653989</c:v>
                </c:pt>
                <c:pt idx="156">
                  <c:v>100.52323633753346</c:v>
                </c:pt>
                <c:pt idx="157">
                  <c:v>100.42405176212975</c:v>
                </c:pt>
                <c:pt idx="158">
                  <c:v>100.32527401443136</c:v>
                </c:pt>
                <c:pt idx="159">
                  <c:v>100.22692845622603</c:v>
                </c:pt>
                <c:pt idx="160">
                  <c:v>100.12904280601276</c:v>
                </c:pt>
                <c:pt idx="161">
                  <c:v>100.03163938426678</c:v>
                </c:pt>
                <c:pt idx="162">
                  <c:v>99.934734247203309</c:v>
                </c:pt>
                <c:pt idx="163">
                  <c:v>99.838337567830521</c:v>
                </c:pt>
                <c:pt idx="164">
                  <c:v>99.742454225024062</c:v>
                </c:pt>
                <c:pt idx="165">
                  <c:v>99.647084421800187</c:v>
                </c:pt>
                <c:pt idx="166">
                  <c:v>99.552224295256963</c:v>
                </c:pt>
                <c:pt idx="167">
                  <c:v>99.457866503222945</c:v>
                </c:pt>
                <c:pt idx="168">
                  <c:v>99.364000778091238</c:v>
                </c:pt>
                <c:pt idx="169">
                  <c:v>99.270614441342488</c:v>
                </c:pt>
                <c:pt idx="170">
                  <c:v>99.177692874689896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108.22850496502849</c:v>
                </c:pt>
                <c:pt idx="11">
                  <c:v>108.42779420032046</c:v>
                </c:pt>
                <c:pt idx="12">
                  <c:v>108.62571470631146</c:v>
                </c:pt>
                <c:pt idx="13">
                  <c:v>108.82203828419304</c:v>
                </c:pt>
                <c:pt idx="14">
                  <c:v>109.01651059801739</c:v>
                </c:pt>
                <c:pt idx="15">
                  <c:v>109.20884935459698</c:v>
                </c:pt>
                <c:pt idx="16">
                  <c:v>109.39874257438758</c:v>
                </c:pt>
                <c:pt idx="17">
                  <c:v>109.58584701384048</c:v>
                </c:pt>
                <c:pt idx="18">
                  <c:v>109.76978681078553</c:v>
                </c:pt>
                <c:pt idx="19">
                  <c:v>109.95015243581665</c:v>
                </c:pt>
                <c:pt idx="20">
                  <c:v>110.12650004390791</c:v>
                </c:pt>
                <c:pt idx="21">
                  <c:v>110.29835133093019</c:v>
                </c:pt>
                <c:pt idx="22">
                  <c:v>110.46519400851909</c:v>
                </c:pt>
                <c:pt idx="23">
                  <c:v>110.62648301682829</c:v>
                </c:pt>
                <c:pt idx="24">
                  <c:v>110.78164259688148</c:v>
                </c:pt>
                <c:pt idx="25">
                  <c:v>110.93006934115805</c:v>
                </c:pt>
                <c:pt idx="26">
                  <c:v>111.07113633130365</c:v>
                </c:pt>
                <c:pt idx="27">
                  <c:v>111.2041984540662</c:v>
                </c:pt>
                <c:pt idx="28">
                  <c:v>111.3285989595251</c:v>
                </c:pt>
                <c:pt idx="29">
                  <c:v>111.44367728857496</c:v>
                </c:pt>
                <c:pt idx="30">
                  <c:v>111.5487781491758</c:v>
                </c:pt>
                <c:pt idx="31">
                  <c:v>111.64326176361091</c:v>
                </c:pt>
                <c:pt idx="32">
                  <c:v>111.72651514340654</c:v>
                </c:pt>
                <c:pt idx="33">
                  <c:v>111.7979641773011</c:v>
                </c:pt>
                <c:pt idx="34">
                  <c:v>111.85708624453211</c:v>
                </c:pt>
                <c:pt idx="35">
                  <c:v>111.90342299567436</c:v>
                </c:pt>
                <c:pt idx="36">
                  <c:v>111.93659288211455</c:v>
                </c:pt>
                <c:pt idx="37">
                  <c:v>111.95630296923497</c:v>
                </c:pt>
                <c:pt idx="38">
                  <c:v>111.96235954360223</c:v>
                </c:pt>
                <c:pt idx="39">
                  <c:v>111.95467702615947</c:v>
                </c:pt>
                <c:pt idx="40">
                  <c:v>111.93328473523299</c:v>
                </c:pt>
                <c:pt idx="41">
                  <c:v>111.89833110642103</c:v>
                </c:pt>
                <c:pt idx="42">
                  <c:v>111.85008506967201</c:v>
                </c:pt>
                <c:pt idx="43">
                  <c:v>111.78893440262095</c:v>
                </c:pt>
                <c:pt idx="44">
                  <c:v>111.71538101626405</c:v>
                </c:pt>
                <c:pt idx="45">
                  <c:v>111.63003327477745</c:v>
                </c:pt>
                <c:pt idx="46">
                  <c:v>111.53359559488108</c:v>
                </c:pt>
                <c:pt idx="47">
                  <c:v>111.4268557005765</c:v>
                </c:pt>
                <c:pt idx="48">
                  <c:v>111.31067001637342</c:v>
                </c:pt>
                <c:pt idx="49">
                  <c:v>111.18594775844143</c:v>
                </c:pt>
                <c:pt idx="50">
                  <c:v>111.05363432364494</c:v>
                </c:pt>
                <c:pt idx="51">
                  <c:v>110.91469457971641</c:v>
                </c:pt>
                <c:pt idx="52">
                  <c:v>110.77009662785571</c:v>
                </c:pt>
                <c:pt idx="53">
                  <c:v>110.62079654671562</c:v>
                </c:pt>
                <c:pt idx="54">
                  <c:v>110.46772454113139</c:v>
                </c:pt>
                <c:pt idx="55">
                  <c:v>110.31177281838738</c:v>
                </c:pt>
                <c:pt idx="56">
                  <c:v>110.15378540786</c:v>
                </c:pt>
                <c:pt idx="57">
                  <c:v>109.99455003447935</c:v>
                </c:pt>
                <c:pt idx="58">
                  <c:v>109.83479205927878</c:v>
                </c:pt>
                <c:pt idx="59">
                  <c:v>109.67517041631631</c:v>
                </c:pt>
                <c:pt idx="60">
                  <c:v>109.51627540756358</c:v>
                </c:pt>
                <c:pt idx="61">
                  <c:v>109.35862816730247</c:v>
                </c:pt>
                <c:pt idx="62">
                  <c:v>109.20268157493723</c:v>
                </c:pt>
                <c:pt idx="63">
                  <c:v>109.04882237852216</c:v>
                </c:pt>
                <c:pt idx="64">
                  <c:v>108.8973742885029</c:v>
                </c:pt>
                <c:pt idx="65">
                  <c:v>108.74860180951254</c:v>
                </c:pt>
                <c:pt idx="66">
                  <c:v>108.60271459475254</c:v>
                </c:pt>
                <c:pt idx="67">
                  <c:v>108.4598721298469</c:v>
                </c:pt>
                <c:pt idx="68">
                  <c:v>108.3201885786883</c:v>
                </c:pt>
                <c:pt idx="69">
                  <c:v>108.18373765068925</c:v>
                </c:pt>
                <c:pt idx="70">
                  <c:v>108.05055737542544</c:v>
                </c:pt>
                <c:pt idx="71">
                  <c:v>107.9206546957444</c:v>
                </c:pt>
                <c:pt idx="72">
                  <c:v>107.79400981323002</c:v>
                </c:pt>
                <c:pt idx="73">
                  <c:v>107.67058023999999</c:v>
                </c:pt>
                <c:pt idx="74">
                  <c:v>107.55030452797777</c:v>
                </c:pt>
                <c:pt idx="75">
                  <c:v>107.43310566102635</c:v>
                </c:pt>
                <c:pt idx="76">
                  <c:v>107.31889410680635</c:v>
                </c:pt>
                <c:pt idx="77">
                  <c:v>107.20757053416705</c:v>
                </c:pt>
                <c:pt idx="78">
                  <c:v>107.09902820858767</c:v>
                </c:pt>
                <c:pt idx="79">
                  <c:v>106.99315508297342</c:v>
                </c:pt>
                <c:pt idx="80">
                  <c:v>106.88983560428642</c:v>
                </c:pt>
                <c:pt idx="81">
                  <c:v>106.78895225835468</c:v>
                </c:pt>
                <c:pt idx="82">
                  <c:v>106.69038687601829</c:v>
                </c:pt>
                <c:pt idx="83">
                  <c:v>106.59402172377962</c:v>
                </c:pt>
                <c:pt idx="84">
                  <c:v>106.499740401528</c:v>
                </c:pt>
                <c:pt idx="85">
                  <c:v>106.40742856887624</c:v>
                </c:pt>
                <c:pt idx="86">
                  <c:v>106.31697452032145</c:v>
                </c:pt>
                <c:pt idx="87">
                  <c:v>106.22826962793327</c:v>
                </c:pt>
                <c:pt idx="88">
                  <c:v>106.14120866867123</c:v>
                </c:pt>
                <c:pt idx="89">
                  <c:v>106.05569005180364</c:v>
                </c:pt>
                <c:pt idx="90">
                  <c:v>105.97161596029625</c:v>
                </c:pt>
                <c:pt idx="91">
                  <c:v>105.88889241849411</c:v>
                </c:pt>
                <c:pt idx="92">
                  <c:v>105.80742929696152</c:v>
                </c:pt>
                <c:pt idx="93">
                  <c:v>105.727140263987</c:v>
                </c:pt>
                <c:pt idx="94">
                  <c:v>105.64794269201461</c:v>
                </c:pt>
                <c:pt idx="95">
                  <c:v>105.56975752613224</c:v>
                </c:pt>
                <c:pt idx="96">
                  <c:v>105.4925091207339</c:v>
                </c:pt>
                <c:pt idx="97">
                  <c:v>105.41612504957617</c:v>
                </c:pt>
                <c:pt idx="98">
                  <c:v>105.34053589366353</c:v>
                </c:pt>
                <c:pt idx="99">
                  <c:v>105.26567501072246</c:v>
                </c:pt>
                <c:pt idx="100">
                  <c:v>105.19147828945698</c:v>
                </c:pt>
                <c:pt idx="101">
                  <c:v>105.11788389131145</c:v>
                </c:pt>
                <c:pt idx="102">
                  <c:v>105.04483198210411</c:v>
                </c:pt>
                <c:pt idx="103">
                  <c:v>104.97226445562914</c:v>
                </c:pt>
                <c:pt idx="104">
                  <c:v>104.90012465116017</c:v>
                </c:pt>
                <c:pt idx="105">
                  <c:v>104.82835706672097</c:v>
                </c:pt>
                <c:pt idx="106">
                  <c:v>104.75690707002515</c:v>
                </c:pt>
                <c:pt idx="107">
                  <c:v>104.68572060912038</c:v>
                </c:pt>
                <c:pt idx="108">
                  <c:v>104.61474392501698</c:v>
                </c:pt>
                <c:pt idx="109">
                  <c:v>104.54392326892479</c:v>
                </c:pt>
                <c:pt idx="110">
                  <c:v>104.47320462717768</c:v>
                </c:pt>
                <c:pt idx="111">
                  <c:v>104.40253345748199</c:v>
                </c:pt>
                <c:pt idx="112">
                  <c:v>104.33185444078465</c:v>
                </c:pt>
                <c:pt idx="113">
                  <c:v>104.26111125380423</c:v>
                </c:pt>
                <c:pt idx="114">
                  <c:v>104.19024636809176</c:v>
                </c:pt>
                <c:pt idx="115">
                  <c:v>104.11920088235941</c:v>
                </c:pt>
                <c:pt idx="116">
                  <c:v>104.04791439570158</c:v>
                </c:pt>
                <c:pt idx="117">
                  <c:v>103.97632493018617</c:v>
                </c:pt>
                <c:pt idx="118">
                  <c:v>103.90436891205002</c:v>
                </c:pt>
                <c:pt idx="119">
                  <c:v>103.83198122131985</c:v>
                </c:pt>
                <c:pt idx="120">
                  <c:v>103.75909531999758</c:v>
                </c:pt>
                <c:pt idx="121">
                  <c:v>103.68564346889954</c:v>
                </c:pt>
                <c:pt idx="122">
                  <c:v>103.61155704269582</c:v>
                </c:pt>
                <c:pt idx="123">
                  <c:v>103.53676695154378</c:v>
                </c:pt>
                <c:pt idx="124">
                  <c:v>103.46120417582505</c:v>
                </c:pt>
                <c:pt idx="125">
                  <c:v>103.38480041777918</c:v>
                </c:pt>
                <c:pt idx="126">
                  <c:v>103.30748887020914</c:v>
                </c:pt>
                <c:pt idx="127">
                  <c:v>103.22920509789338</c:v>
                </c:pt>
                <c:pt idx="128">
                  <c:v>103.14988802192774</c:v>
                </c:pt>
                <c:pt idx="129">
                  <c:v>103.06948099107512</c:v>
                </c:pt>
                <c:pt idx="130">
                  <c:v>102.98793291756212</c:v>
                </c:pt>
                <c:pt idx="131">
                  <c:v>102.90519944797755</c:v>
                </c:pt>
                <c:pt idx="132">
                  <c:v>102.82124413345458</c:v>
                </c:pt>
                <c:pt idx="133">
                  <c:v>102.73603955769325</c:v>
                </c:pt>
                <c:pt idx="134">
                  <c:v>102.64956837719339</c:v>
                </c:pt>
                <c:pt idx="135">
                  <c:v>102.56182422590973</c:v>
                </c:pt>
                <c:pt idx="136">
                  <c:v>102.47281243692544</c:v>
                </c:pt>
                <c:pt idx="137">
                  <c:v>102.38255053705495</c:v>
                </c:pt>
                <c:pt idx="138">
                  <c:v>102.29106847669496</c:v>
                </c:pt>
                <c:pt idx="139">
                  <c:v>102.19840856665229</c:v>
                </c:pt>
                <c:pt idx="140">
                  <c:v>102.10462510569843</c:v>
                </c:pt>
                <c:pt idx="141">
                  <c:v>102.00978369654642</c:v>
                </c:pt>
                <c:pt idx="142">
                  <c:v>101.91396026289277</c:v>
                </c:pt>
                <c:pt idx="143">
                  <c:v>101.81723979501751</c:v>
                </c:pt>
                <c:pt idx="144">
                  <c:v>101.71971486504607</c:v>
                </c:pt>
                <c:pt idx="145">
                  <c:v>101.62148396427257</c:v>
                </c:pt>
                <c:pt idx="146">
                  <c:v>101.52264972304842</c:v>
                </c:pt>
                <c:pt idx="147">
                  <c:v>101.42331707806912</c:v>
                </c:pt>
                <c:pt idx="148">
                  <c:v>101.32359145221608</c:v>
                </c:pt>
                <c:pt idx="149">
                  <c:v>101.22357700857148</c:v>
                </c:pt>
                <c:pt idx="150">
                  <c:v>101.12337503329732</c:v>
                </c:pt>
                <c:pt idx="151">
                  <c:v>101.02308249249911</c:v>
                </c:pt>
                <c:pt idx="152">
                  <c:v>100.92279079688036</c:v>
                </c:pt>
                <c:pt idx="153">
                  <c:v>100.82258479590212</c:v>
                </c:pt>
                <c:pt idx="154">
                  <c:v>100.72254201120241</c:v>
                </c:pt>
                <c:pt idx="155">
                  <c:v>100.6227321079874</c:v>
                </c:pt>
                <c:pt idx="156">
                  <c:v>100.52321659357744</c:v>
                </c:pt>
                <c:pt idx="157">
                  <c:v>100.42404872466014</c:v>
                </c:pt>
                <c:pt idx="158">
                  <c:v>100.32527359924481</c:v>
                </c:pt>
                <c:pt idx="159">
                  <c:v>100.22692840581476</c:v>
                </c:pt>
                <c:pt idx="160">
                  <c:v>100.12904280057681</c:v>
                </c:pt>
                <c:pt idx="161">
                  <c:v>100.0316393837463</c:v>
                </c:pt>
                <c:pt idx="162">
                  <c:v>99.934734247159071</c:v>
                </c:pt>
                <c:pt idx="163">
                  <c:v>99.838337567827182</c:v>
                </c:pt>
                <c:pt idx="164">
                  <c:v>99.742454225023835</c:v>
                </c:pt>
                <c:pt idx="165">
                  <c:v>99.647084421800173</c:v>
                </c:pt>
                <c:pt idx="166">
                  <c:v>99.552224295256963</c:v>
                </c:pt>
                <c:pt idx="167">
                  <c:v>99.457866503222945</c:v>
                </c:pt>
                <c:pt idx="168">
                  <c:v>99.364000778091238</c:v>
                </c:pt>
                <c:pt idx="169">
                  <c:v>99.270614441342488</c:v>
                </c:pt>
                <c:pt idx="170">
                  <c:v>99.177692874689896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110.898</c:v>
                </c:pt>
                <c:pt idx="1">
                  <c:v>108.18600000000001</c:v>
                </c:pt>
                <c:pt idx="2">
                  <c:v>107.864</c:v>
                </c:pt>
                <c:pt idx="3">
                  <c:v>108.102</c:v>
                </c:pt>
                <c:pt idx="4">
                  <c:v>108.661</c:v>
                </c:pt>
                <c:pt idx="5">
                  <c:v>108.881</c:v>
                </c:pt>
                <c:pt idx="6">
                  <c:v>110.373</c:v>
                </c:pt>
                <c:pt idx="7">
                  <c:v>107.881</c:v>
                </c:pt>
                <c:pt idx="8">
                  <c:v>109.64400000000001</c:v>
                </c:pt>
                <c:pt idx="9">
                  <c:v>107.84699999999999</c:v>
                </c:pt>
                <c:pt idx="10">
                  <c:v>109.81399999999999</c:v>
                </c:pt>
                <c:pt idx="11">
                  <c:v>109.96599999999999</c:v>
                </c:pt>
                <c:pt idx="12">
                  <c:v>109.03400000000001</c:v>
                </c:pt>
                <c:pt idx="13">
                  <c:v>109.119</c:v>
                </c:pt>
                <c:pt idx="14">
                  <c:v>109</c:v>
                </c:pt>
                <c:pt idx="15">
                  <c:v>109.136</c:v>
                </c:pt>
                <c:pt idx="16">
                  <c:v>110.52500000000001</c:v>
                </c:pt>
                <c:pt idx="17">
                  <c:v>111.18600000000001</c:v>
                </c:pt>
                <c:pt idx="18">
                  <c:v>112.96599999999999</c:v>
                </c:pt>
                <c:pt idx="19">
                  <c:v>111.61</c:v>
                </c:pt>
                <c:pt idx="20">
                  <c:v>109.593</c:v>
                </c:pt>
                <c:pt idx="21">
                  <c:v>108.661</c:v>
                </c:pt>
                <c:pt idx="22">
                  <c:v>109.136</c:v>
                </c:pt>
                <c:pt idx="23">
                  <c:v>110.42400000000001</c:v>
                </c:pt>
                <c:pt idx="24">
                  <c:v>108.76300000000001</c:v>
                </c:pt>
                <c:pt idx="25">
                  <c:v>111.983</c:v>
                </c:pt>
                <c:pt idx="26">
                  <c:v>112.322</c:v>
                </c:pt>
                <c:pt idx="27">
                  <c:v>113.57599999999999</c:v>
                </c:pt>
                <c:pt idx="28">
                  <c:v>111.84699999999999</c:v>
                </c:pt>
                <c:pt idx="29">
                  <c:v>111.22</c:v>
                </c:pt>
                <c:pt idx="30">
                  <c:v>113.051</c:v>
                </c:pt>
                <c:pt idx="31">
                  <c:v>114.068</c:v>
                </c:pt>
                <c:pt idx="32">
                  <c:v>114.03400000000001</c:v>
                </c:pt>
                <c:pt idx="33">
                  <c:v>111.96599999999999</c:v>
                </c:pt>
                <c:pt idx="34">
                  <c:v>112.22</c:v>
                </c:pt>
                <c:pt idx="35">
                  <c:v>113.339</c:v>
                </c:pt>
                <c:pt idx="36">
                  <c:v>112.864</c:v>
                </c:pt>
                <c:pt idx="37">
                  <c:v>114.57599999999999</c:v>
                </c:pt>
                <c:pt idx="38">
                  <c:v>110.881</c:v>
                </c:pt>
                <c:pt idx="39">
                  <c:v>113</c:v>
                </c:pt>
                <c:pt idx="40">
                  <c:v>112.18600000000001</c:v>
                </c:pt>
                <c:pt idx="41">
                  <c:v>114.593</c:v>
                </c:pt>
                <c:pt idx="42">
                  <c:v>114.559</c:v>
                </c:pt>
                <c:pt idx="43">
                  <c:v>113.932</c:v>
                </c:pt>
                <c:pt idx="44">
                  <c:v>111.76300000000001</c:v>
                </c:pt>
                <c:pt idx="45">
                  <c:v>112.69499999999999</c:v>
                </c:pt>
                <c:pt idx="46">
                  <c:v>115.57599999999999</c:v>
                </c:pt>
                <c:pt idx="47">
                  <c:v>119.76300000000001</c:v>
                </c:pt>
                <c:pt idx="48">
                  <c:v>129.06800000000001</c:v>
                </c:pt>
                <c:pt idx="49">
                  <c:v>142.136</c:v>
                </c:pt>
                <c:pt idx="50">
                  <c:v>156.559</c:v>
                </c:pt>
                <c:pt idx="51">
                  <c:v>173.441</c:v>
                </c:pt>
                <c:pt idx="52">
                  <c:v>187.339</c:v>
                </c:pt>
                <c:pt idx="53">
                  <c:v>195.017</c:v>
                </c:pt>
                <c:pt idx="54">
                  <c:v>201.74600000000001</c:v>
                </c:pt>
                <c:pt idx="55">
                  <c:v>203.25399999999999</c:v>
                </c:pt>
                <c:pt idx="56">
                  <c:v>197.93199999999999</c:v>
                </c:pt>
                <c:pt idx="57">
                  <c:v>188.119</c:v>
                </c:pt>
                <c:pt idx="58">
                  <c:v>169.661</c:v>
                </c:pt>
                <c:pt idx="59">
                  <c:v>142.25399999999999</c:v>
                </c:pt>
                <c:pt idx="60">
                  <c:v>119.559</c:v>
                </c:pt>
                <c:pt idx="61">
                  <c:v>107.08499999999999</c:v>
                </c:pt>
                <c:pt idx="62">
                  <c:v>105.84699999999999</c:v>
                </c:pt>
                <c:pt idx="63">
                  <c:v>106.441</c:v>
                </c:pt>
                <c:pt idx="64">
                  <c:v>106.52500000000001</c:v>
                </c:pt>
                <c:pt idx="65">
                  <c:v>108.797</c:v>
                </c:pt>
                <c:pt idx="66">
                  <c:v>108.712</c:v>
                </c:pt>
                <c:pt idx="67">
                  <c:v>109.068</c:v>
                </c:pt>
                <c:pt idx="68">
                  <c:v>114.271</c:v>
                </c:pt>
                <c:pt idx="69">
                  <c:v>120.78</c:v>
                </c:pt>
                <c:pt idx="70">
                  <c:v>129.661</c:v>
                </c:pt>
                <c:pt idx="71">
                  <c:v>142.08500000000001</c:v>
                </c:pt>
                <c:pt idx="72">
                  <c:v>151.84700000000001</c:v>
                </c:pt>
                <c:pt idx="73">
                  <c:v>163.339</c:v>
                </c:pt>
                <c:pt idx="74">
                  <c:v>168.78</c:v>
                </c:pt>
                <c:pt idx="75">
                  <c:v>170.62700000000001</c:v>
                </c:pt>
                <c:pt idx="76">
                  <c:v>170.39</c:v>
                </c:pt>
                <c:pt idx="77">
                  <c:v>166.22</c:v>
                </c:pt>
                <c:pt idx="78">
                  <c:v>157.37299999999999</c:v>
                </c:pt>
                <c:pt idx="79">
                  <c:v>137.25399999999999</c:v>
                </c:pt>
                <c:pt idx="80">
                  <c:v>119.81399999999999</c:v>
                </c:pt>
                <c:pt idx="81">
                  <c:v>107.42400000000001</c:v>
                </c:pt>
                <c:pt idx="82">
                  <c:v>104.559</c:v>
                </c:pt>
                <c:pt idx="83">
                  <c:v>104.03400000000001</c:v>
                </c:pt>
                <c:pt idx="84">
                  <c:v>105.542</c:v>
                </c:pt>
                <c:pt idx="85">
                  <c:v>105.729</c:v>
                </c:pt>
                <c:pt idx="86">
                  <c:v>104.559</c:v>
                </c:pt>
                <c:pt idx="87">
                  <c:v>106.64400000000001</c:v>
                </c:pt>
                <c:pt idx="88">
                  <c:v>104.76300000000001</c:v>
                </c:pt>
                <c:pt idx="89">
                  <c:v>106.84699999999999</c:v>
                </c:pt>
                <c:pt idx="90">
                  <c:v>108.102</c:v>
                </c:pt>
                <c:pt idx="91">
                  <c:v>106.76300000000001</c:v>
                </c:pt>
                <c:pt idx="92">
                  <c:v>107.03400000000001</c:v>
                </c:pt>
                <c:pt idx="93">
                  <c:v>107.017</c:v>
                </c:pt>
                <c:pt idx="94">
                  <c:v>106.932</c:v>
                </c:pt>
                <c:pt idx="95">
                  <c:v>110.39</c:v>
                </c:pt>
                <c:pt idx="96">
                  <c:v>107.322</c:v>
                </c:pt>
                <c:pt idx="97">
                  <c:v>108.881</c:v>
                </c:pt>
                <c:pt idx="98">
                  <c:v>106.81399999999999</c:v>
                </c:pt>
                <c:pt idx="99">
                  <c:v>110.746</c:v>
                </c:pt>
                <c:pt idx="100">
                  <c:v>109.746</c:v>
                </c:pt>
                <c:pt idx="101">
                  <c:v>108.542</c:v>
                </c:pt>
                <c:pt idx="102">
                  <c:v>111.42400000000001</c:v>
                </c:pt>
                <c:pt idx="103">
                  <c:v>116</c:v>
                </c:pt>
                <c:pt idx="104">
                  <c:v>119.339</c:v>
                </c:pt>
                <c:pt idx="105">
                  <c:v>126.169</c:v>
                </c:pt>
                <c:pt idx="106">
                  <c:v>137.23699999999999</c:v>
                </c:pt>
                <c:pt idx="107">
                  <c:v>147.83099999999999</c:v>
                </c:pt>
                <c:pt idx="108">
                  <c:v>159.94900000000001</c:v>
                </c:pt>
                <c:pt idx="109">
                  <c:v>168.71199999999999</c:v>
                </c:pt>
                <c:pt idx="110">
                  <c:v>176.49199999999999</c:v>
                </c:pt>
                <c:pt idx="111">
                  <c:v>179.458</c:v>
                </c:pt>
                <c:pt idx="112">
                  <c:v>182.62700000000001</c:v>
                </c:pt>
                <c:pt idx="113">
                  <c:v>180.797</c:v>
                </c:pt>
                <c:pt idx="114">
                  <c:v>176.864</c:v>
                </c:pt>
                <c:pt idx="115">
                  <c:v>168.71199999999999</c:v>
                </c:pt>
                <c:pt idx="116">
                  <c:v>156.136</c:v>
                </c:pt>
                <c:pt idx="117">
                  <c:v>141.203</c:v>
                </c:pt>
                <c:pt idx="118">
                  <c:v>125.729</c:v>
                </c:pt>
                <c:pt idx="119">
                  <c:v>112.831</c:v>
                </c:pt>
                <c:pt idx="120">
                  <c:v>104.458</c:v>
                </c:pt>
                <c:pt idx="121">
                  <c:v>101.136</c:v>
                </c:pt>
                <c:pt idx="122">
                  <c:v>101.288</c:v>
                </c:pt>
                <c:pt idx="123">
                  <c:v>101.441</c:v>
                </c:pt>
                <c:pt idx="124">
                  <c:v>102.91500000000001</c:v>
                </c:pt>
                <c:pt idx="125">
                  <c:v>102.254</c:v>
                </c:pt>
                <c:pt idx="126">
                  <c:v>102.254</c:v>
                </c:pt>
                <c:pt idx="127">
                  <c:v>102.03400000000001</c:v>
                </c:pt>
                <c:pt idx="128">
                  <c:v>103.61</c:v>
                </c:pt>
                <c:pt idx="129">
                  <c:v>104.051</c:v>
                </c:pt>
                <c:pt idx="130">
                  <c:v>104.627</c:v>
                </c:pt>
                <c:pt idx="131">
                  <c:v>108.136</c:v>
                </c:pt>
                <c:pt idx="132">
                  <c:v>110.03400000000001</c:v>
                </c:pt>
                <c:pt idx="133">
                  <c:v>115.69499999999999</c:v>
                </c:pt>
                <c:pt idx="134">
                  <c:v>119.15300000000001</c:v>
                </c:pt>
                <c:pt idx="135">
                  <c:v>127.78</c:v>
                </c:pt>
                <c:pt idx="136">
                  <c:v>134.28800000000001</c:v>
                </c:pt>
                <c:pt idx="137">
                  <c:v>141.05099999999999</c:v>
                </c:pt>
                <c:pt idx="138">
                  <c:v>147.69499999999999</c:v>
                </c:pt>
                <c:pt idx="139">
                  <c:v>151.797</c:v>
                </c:pt>
                <c:pt idx="140">
                  <c:v>152.94900000000001</c:v>
                </c:pt>
                <c:pt idx="141">
                  <c:v>155.136</c:v>
                </c:pt>
                <c:pt idx="142">
                  <c:v>149.52500000000001</c:v>
                </c:pt>
                <c:pt idx="143">
                  <c:v>143.47499999999999</c:v>
                </c:pt>
                <c:pt idx="144">
                  <c:v>135.84700000000001</c:v>
                </c:pt>
                <c:pt idx="145">
                  <c:v>123.254</c:v>
                </c:pt>
                <c:pt idx="146">
                  <c:v>115.136</c:v>
                </c:pt>
                <c:pt idx="147">
                  <c:v>103.339</c:v>
                </c:pt>
                <c:pt idx="148">
                  <c:v>101.22</c:v>
                </c:pt>
                <c:pt idx="149">
                  <c:v>100.864</c:v>
                </c:pt>
                <c:pt idx="150">
                  <c:v>99.168999999999997</c:v>
                </c:pt>
                <c:pt idx="151">
                  <c:v>101.03400000000001</c:v>
                </c:pt>
                <c:pt idx="152">
                  <c:v>101.068</c:v>
                </c:pt>
                <c:pt idx="153">
                  <c:v>101.203</c:v>
                </c:pt>
                <c:pt idx="154">
                  <c:v>101.119</c:v>
                </c:pt>
                <c:pt idx="155">
                  <c:v>100.542</c:v>
                </c:pt>
                <c:pt idx="156">
                  <c:v>100.119</c:v>
                </c:pt>
                <c:pt idx="157">
                  <c:v>102.271</c:v>
                </c:pt>
                <c:pt idx="158">
                  <c:v>101.017</c:v>
                </c:pt>
                <c:pt idx="159">
                  <c:v>101.102</c:v>
                </c:pt>
                <c:pt idx="160">
                  <c:v>102.949</c:v>
                </c:pt>
                <c:pt idx="161">
                  <c:v>101.373</c:v>
                </c:pt>
                <c:pt idx="162">
                  <c:v>100.542</c:v>
                </c:pt>
                <c:pt idx="163">
                  <c:v>100.64400000000001</c:v>
                </c:pt>
                <c:pt idx="164">
                  <c:v>102.271</c:v>
                </c:pt>
                <c:pt idx="165">
                  <c:v>101.542</c:v>
                </c:pt>
                <c:pt idx="166">
                  <c:v>101.254</c:v>
                </c:pt>
                <c:pt idx="167">
                  <c:v>101.22</c:v>
                </c:pt>
                <c:pt idx="168">
                  <c:v>100.78</c:v>
                </c:pt>
                <c:pt idx="169">
                  <c:v>99.897999999999996</c:v>
                </c:pt>
                <c:pt idx="170">
                  <c:v>101.15300000000001</c:v>
                </c:pt>
                <c:pt idx="171">
                  <c:v>99.457999999999998</c:v>
                </c:pt>
                <c:pt idx="172">
                  <c:v>100</c:v>
                </c:pt>
                <c:pt idx="173">
                  <c:v>100.441</c:v>
                </c:pt>
                <c:pt idx="174">
                  <c:v>100.831</c:v>
                </c:pt>
                <c:pt idx="175">
                  <c:v>101.492</c:v>
                </c:pt>
                <c:pt idx="176">
                  <c:v>99.236999999999995</c:v>
                </c:pt>
                <c:pt idx="177">
                  <c:v>101</c:v>
                </c:pt>
                <c:pt idx="178">
                  <c:v>101.898</c:v>
                </c:pt>
                <c:pt idx="179">
                  <c:v>101.102</c:v>
                </c:pt>
                <c:pt idx="180">
                  <c:v>100.508</c:v>
                </c:pt>
                <c:pt idx="181">
                  <c:v>102.068</c:v>
                </c:pt>
                <c:pt idx="182">
                  <c:v>101.39</c:v>
                </c:pt>
                <c:pt idx="183">
                  <c:v>99.626999999999995</c:v>
                </c:pt>
                <c:pt idx="184">
                  <c:v>101</c:v>
                </c:pt>
                <c:pt idx="185">
                  <c:v>100.593</c:v>
                </c:pt>
                <c:pt idx="186">
                  <c:v>100.559</c:v>
                </c:pt>
                <c:pt idx="187">
                  <c:v>99.78</c:v>
                </c:pt>
                <c:pt idx="188">
                  <c:v>99.507999999999996</c:v>
                </c:pt>
                <c:pt idx="189">
                  <c:v>100.30500000000001</c:v>
                </c:pt>
                <c:pt idx="190">
                  <c:v>101.746</c:v>
                </c:pt>
                <c:pt idx="191">
                  <c:v>99.661000000000001</c:v>
                </c:pt>
                <c:pt idx="192">
                  <c:v>101.492</c:v>
                </c:pt>
                <c:pt idx="193">
                  <c:v>100.339</c:v>
                </c:pt>
                <c:pt idx="194">
                  <c:v>101.47499999999999</c:v>
                </c:pt>
                <c:pt idx="195">
                  <c:v>101.288</c:v>
                </c:pt>
                <c:pt idx="196">
                  <c:v>100.91500000000001</c:v>
                </c:pt>
                <c:pt idx="197">
                  <c:v>99.593000000000004</c:v>
                </c:pt>
                <c:pt idx="198">
                  <c:v>99.593000000000004</c:v>
                </c:pt>
                <c:pt idx="199">
                  <c:v>100.508</c:v>
                </c:pt>
                <c:pt idx="200">
                  <c:v>101.017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110.63172742245607</c:v>
                </c:pt>
                <c:pt idx="19">
                  <c:v>110.75284502687222</c:v>
                </c:pt>
                <c:pt idx="20">
                  <c:v>110.87180688260074</c:v>
                </c:pt>
                <c:pt idx="21">
                  <c:v>110.98831576629082</c:v>
                </c:pt>
                <c:pt idx="22">
                  <c:v>111.10204849167604</c:v>
                </c:pt>
                <c:pt idx="23">
                  <c:v>111.21265568693347</c:v>
                </c:pt>
                <c:pt idx="24">
                  <c:v>111.31976202679363</c:v>
                </c:pt>
                <c:pt idx="25">
                  <c:v>111.42296701540832</c:v>
                </c:pt>
                <c:pt idx="26">
                  <c:v>111.52184643128091</c:v>
                </c:pt>
                <c:pt idx="27">
                  <c:v>111.61595458472539</c:v>
                </c:pt>
                <c:pt idx="28">
                  <c:v>111.70482765164859</c:v>
                </c:pt>
                <c:pt idx="29">
                  <c:v>111.78798866776435</c:v>
                </c:pt>
                <c:pt idx="30">
                  <c:v>111.86495562104548</c:v>
                </c:pt>
                <c:pt idx="31">
                  <c:v>111.93525621425154</c:v>
                </c:pt>
                <c:pt idx="32">
                  <c:v>111.9984578689028</c:v>
                </c:pt>
                <c:pt idx="33">
                  <c:v>112.05423250114031</c:v>
                </c:pt>
                <c:pt idx="34">
                  <c:v>112.10249799604199</c:v>
                </c:pt>
                <c:pt idx="35">
                  <c:v>112.14372071716804</c:v>
                </c:pt>
                <c:pt idx="36">
                  <c:v>112.17953707172376</c:v>
                </c:pt>
                <c:pt idx="37">
                  <c:v>112.21396766252364</c:v>
                </c:pt>
                <c:pt idx="38">
                  <c:v>112.25565586336366</c:v>
                </c:pt>
                <c:pt idx="39">
                  <c:v>112.32173878205249</c:v>
                </c:pt>
                <c:pt idx="40">
                  <c:v>112.44407916681466</c:v>
                </c:pt>
                <c:pt idx="41">
                  <c:v>112.67851041265205</c:v>
                </c:pt>
                <c:pt idx="42">
                  <c:v>113.11726629965919</c:v>
                </c:pt>
                <c:pt idx="43">
                  <c:v>113.90366163489074</c:v>
                </c:pt>
                <c:pt idx="44">
                  <c:v>115.24624882405165</c:v>
                </c:pt>
                <c:pt idx="45">
                  <c:v>117.42728466314895</c:v>
                </c:pt>
                <c:pt idx="46">
                  <c:v>120.79806564230293</c:v>
                </c:pt>
                <c:pt idx="47">
                  <c:v>125.75270178316813</c:v>
                </c:pt>
                <c:pt idx="48">
                  <c:v>132.67351211385053</c:v>
                </c:pt>
                <c:pt idx="49">
                  <c:v>141.84562535472625</c:v>
                </c:pt>
                <c:pt idx="50">
                  <c:v>153.34160039912567</c:v>
                </c:pt>
                <c:pt idx="51">
                  <c:v>166.86773824189916</c:v>
                </c:pt>
                <c:pt idx="52">
                  <c:v>181.53611635524331</c:v>
                </c:pt>
                <c:pt idx="53">
                  <c:v>195.53507621668405</c:v>
                </c:pt>
                <c:pt idx="54">
                  <c:v>205.87288141678579</c:v>
                </c:pt>
                <c:pt idx="55">
                  <c:v>208.78730360966378</c:v>
                </c:pt>
                <c:pt idx="56">
                  <c:v>201.43659586381702</c:v>
                </c:pt>
                <c:pt idx="57">
                  <c:v>184.26861103375964</c:v>
                </c:pt>
                <c:pt idx="58">
                  <c:v>161.85127340757447</c:v>
                </c:pt>
                <c:pt idx="59">
                  <c:v>140.60995186297251</c:v>
                </c:pt>
                <c:pt idx="60">
                  <c:v>125.11484962995283</c:v>
                </c:pt>
                <c:pt idx="61">
                  <c:v>116.23887915812142</c:v>
                </c:pt>
                <c:pt idx="62">
                  <c:v>112.24379487452212</c:v>
                </c:pt>
                <c:pt idx="63">
                  <c:v>110.92222701236797</c:v>
                </c:pt>
                <c:pt idx="64">
                  <c:v>110.84132700085841</c:v>
                </c:pt>
                <c:pt idx="65">
                  <c:v>111.44106034934453</c:v>
                </c:pt>
                <c:pt idx="66">
                  <c:v>112.68930327479931</c:v>
                </c:pt>
                <c:pt idx="67">
                  <c:v>114.79580974070051</c:v>
                </c:pt>
                <c:pt idx="68">
                  <c:v>118.06694725881376</c:v>
                </c:pt>
                <c:pt idx="69">
                  <c:v>122.8233332589927</c:v>
                </c:pt>
                <c:pt idx="70">
                  <c:v>129.31843236238902</c:v>
                </c:pt>
                <c:pt idx="71">
                  <c:v>137.63872030656029</c:v>
                </c:pt>
                <c:pt idx="72">
                  <c:v>147.58103608835196</c:v>
                </c:pt>
                <c:pt idx="73">
                  <c:v>158.47103161517938</c:v>
                </c:pt>
                <c:pt idx="74">
                  <c:v>168.83723970672415</c:v>
                </c:pt>
                <c:pt idx="75">
                  <c:v>176.02721575927791</c:v>
                </c:pt>
                <c:pt idx="76">
                  <c:v>176.51590952216384</c:v>
                </c:pt>
                <c:pt idx="77">
                  <c:v>167.93799854042473</c:v>
                </c:pt>
                <c:pt idx="78">
                  <c:v>151.90375910616001</c:v>
                </c:pt>
                <c:pt idx="79">
                  <c:v>134.0712389929329</c:v>
                </c:pt>
                <c:pt idx="80">
                  <c:v>120.19244008408567</c:v>
                </c:pt>
                <c:pt idx="81">
                  <c:v>112.30633257041912</c:v>
                </c:pt>
                <c:pt idx="82">
                  <c:v>108.96253604419459</c:v>
                </c:pt>
                <c:pt idx="83">
                  <c:v>107.86206274873616</c:v>
                </c:pt>
                <c:pt idx="84">
                  <c:v>107.53549239057691</c:v>
                </c:pt>
                <c:pt idx="85">
                  <c:v>107.40143014808281</c:v>
                </c:pt>
                <c:pt idx="86">
                  <c:v>107.30324022733186</c:v>
                </c:pt>
                <c:pt idx="87">
                  <c:v>107.2111033083266</c:v>
                </c:pt>
                <c:pt idx="88">
                  <c:v>107.12104234920282</c:v>
                </c:pt>
                <c:pt idx="89">
                  <c:v>107.03298818210611</c:v>
                </c:pt>
                <c:pt idx="90">
                  <c:v>106.94769320999943</c:v>
                </c:pt>
                <c:pt idx="91">
                  <c:v>106.86678493715763</c:v>
                </c:pt>
                <c:pt idx="92">
                  <c:v>106.79345106563338</c:v>
                </c:pt>
                <c:pt idx="93">
                  <c:v>106.73363193763572</c:v>
                </c:pt>
                <c:pt idx="94">
                  <c:v>106.69792232454738</c:v>
                </c:pt>
                <c:pt idx="95">
                  <c:v>106.70443548523043</c:v>
                </c:pt>
                <c:pt idx="96">
                  <c:v>106.78285283788408</c:v>
                </c:pt>
                <c:pt idx="97">
                  <c:v>106.97974322657281</c:v>
                </c:pt>
                <c:pt idx="98">
                  <c:v>107.36493565712256</c:v>
                </c:pt>
                <c:pt idx="99">
                  <c:v>108.03823466475339</c:v>
                </c:pt>
                <c:pt idx="100">
                  <c:v>109.13509337032926</c:v>
                </c:pt>
                <c:pt idx="101">
                  <c:v>110.82910024261078</c:v>
                </c:pt>
                <c:pt idx="102">
                  <c:v>113.32847018944754</c:v>
                </c:pt>
                <c:pt idx="103">
                  <c:v>116.86336287210541</c:v>
                </c:pt>
                <c:pt idx="104">
                  <c:v>121.66086224291868</c:v>
                </c:pt>
                <c:pt idx="105">
                  <c:v>127.90464105653464</c:v>
                </c:pt>
                <c:pt idx="106">
                  <c:v>135.67639637022566</c:v>
                </c:pt>
                <c:pt idx="107">
                  <c:v>144.87675240776454</c:v>
                </c:pt>
                <c:pt idx="108">
                  <c:v>155.12809935033005</c:v>
                </c:pt>
                <c:pt idx="109">
                  <c:v>165.67766743531655</c:v>
                </c:pt>
                <c:pt idx="110">
                  <c:v>175.34983139359628</c:v>
                </c:pt>
                <c:pt idx="111">
                  <c:v>182.62855081776692</c:v>
                </c:pt>
                <c:pt idx="112">
                  <c:v>185.94443435275838</c:v>
                </c:pt>
                <c:pt idx="113">
                  <c:v>184.15439173927277</c:v>
                </c:pt>
                <c:pt idx="114">
                  <c:v>177.04955556400591</c:v>
                </c:pt>
                <c:pt idx="115">
                  <c:v>165.61499178577785</c:v>
                </c:pt>
                <c:pt idx="116">
                  <c:v>151.82542679361393</c:v>
                </c:pt>
                <c:pt idx="117">
                  <c:v>138.01120270981392</c:v>
                </c:pt>
                <c:pt idx="118">
                  <c:v>126.10116774314653</c:v>
                </c:pt>
                <c:pt idx="119">
                  <c:v>117.12261694714341</c:v>
                </c:pt>
                <c:pt idx="120">
                  <c:v>111.1520940962406</c:v>
                </c:pt>
                <c:pt idx="121">
                  <c:v>107.62676178056839</c:v>
                </c:pt>
                <c:pt idx="122">
                  <c:v>105.76346226924112</c:v>
                </c:pt>
                <c:pt idx="123">
                  <c:v>104.86891448242682</c:v>
                </c:pt>
                <c:pt idx="124">
                  <c:v>104.46826066721241</c:v>
                </c:pt>
                <c:pt idx="125">
                  <c:v>104.29799305946889</c:v>
                </c:pt>
                <c:pt idx="126">
                  <c:v>104.24513690606805</c:v>
                </c:pt>
                <c:pt idx="127">
                  <c:v>104.29082326464513</c:v>
                </c:pt>
                <c:pt idx="128">
                  <c:v>104.47972752795592</c:v>
                </c:pt>
                <c:pt idx="129">
                  <c:v>104.91334062181693</c:v>
                </c:pt>
                <c:pt idx="130">
                  <c:v>105.75611036351981</c:v>
                </c:pt>
                <c:pt idx="131">
                  <c:v>107.24105168714763</c:v>
                </c:pt>
                <c:pt idx="132">
                  <c:v>109.65969085691241</c:v>
                </c:pt>
                <c:pt idx="133">
                  <c:v>113.31997016779151</c:v>
                </c:pt>
                <c:pt idx="134">
                  <c:v>118.45915167142248</c:v>
                </c:pt>
                <c:pt idx="135">
                  <c:v>125.11265422261349</c:v>
                </c:pt>
                <c:pt idx="136">
                  <c:v>132.9670971338065</c:v>
                </c:pt>
                <c:pt idx="137">
                  <c:v>141.25993742223247</c:v>
                </c:pt>
                <c:pt idx="138">
                  <c:v>148.80795621470457</c:v>
                </c:pt>
                <c:pt idx="139">
                  <c:v>154.22362360450765</c:v>
                </c:pt>
                <c:pt idx="140">
                  <c:v>156.29843853662703</c:v>
                </c:pt>
                <c:pt idx="141">
                  <c:v>154.42421656370385</c:v>
                </c:pt>
                <c:pt idx="142">
                  <c:v>148.85759490233522</c:v>
                </c:pt>
                <c:pt idx="143">
                  <c:v>140.67612587426697</c:v>
                </c:pt>
                <c:pt idx="144">
                  <c:v>131.42369440322449</c:v>
                </c:pt>
                <c:pt idx="145">
                  <c:v>122.60904958822775</c:v>
                </c:pt>
                <c:pt idx="146">
                  <c:v>115.29009083144098</c:v>
                </c:pt>
                <c:pt idx="147">
                  <c:v>109.90450218172838</c:v>
                </c:pt>
                <c:pt idx="148">
                  <c:v>106.35596589893493</c:v>
                </c:pt>
                <c:pt idx="149">
                  <c:v>104.2431797291855</c:v>
                </c:pt>
                <c:pt idx="150">
                  <c:v>103.09185552013541</c:v>
                </c:pt>
                <c:pt idx="151">
                  <c:v>102.50310106653846</c:v>
                </c:pt>
                <c:pt idx="152">
                  <c:v>102.20511947710041</c:v>
                </c:pt>
                <c:pt idx="153">
                  <c:v>102.04080163380017</c:v>
                </c:pt>
                <c:pt idx="154">
                  <c:v>101.93139021329381</c:v>
                </c:pt>
                <c:pt idx="155">
                  <c:v>101.8422218081252</c:v>
                </c:pt>
                <c:pt idx="156">
                  <c:v>101.75980009277382</c:v>
                </c:pt>
                <c:pt idx="157">
                  <c:v>101.67945501907711</c:v>
                </c:pt>
                <c:pt idx="158">
                  <c:v>101.59974778214472</c:v>
                </c:pt>
                <c:pt idx="159">
                  <c:v>101.52028493099927</c:v>
                </c:pt>
                <c:pt idx="160">
                  <c:v>101.44097271360276</c:v>
                </c:pt>
                <c:pt idx="161">
                  <c:v>101.36179314754227</c:v>
                </c:pt>
                <c:pt idx="162">
                  <c:v>101.28274453099981</c:v>
                </c:pt>
                <c:pt idx="163">
                  <c:v>101.20382747140007</c:v>
                </c:pt>
                <c:pt idx="164">
                  <c:v>101.12504205031524</c:v>
                </c:pt>
                <c:pt idx="165">
                  <c:v>101.04638740659666</c:v>
                </c:pt>
                <c:pt idx="166">
                  <c:v>100.96786178458375</c:v>
                </c:pt>
                <c:pt idx="167">
                  <c:v>100.88946265762868</c:v>
                </c:pt>
                <c:pt idx="168">
                  <c:v>100.81118685636669</c:v>
                </c:pt>
                <c:pt idx="169">
                  <c:v>100.7330306893592</c:v>
                </c:pt>
                <c:pt idx="170">
                  <c:v>100.65499005357115</c:v>
                </c:pt>
                <c:pt idx="171">
                  <c:v>100.57706053396733</c:v>
                </c:pt>
                <c:pt idx="172">
                  <c:v>100.49923749208882</c:v>
                </c:pt>
                <c:pt idx="173">
                  <c:v>100.42151614381051</c:v>
                </c:pt>
                <c:pt idx="174">
                  <c:v>100.34389162672208</c:v>
                </c:pt>
                <c:pt idx="175">
                  <c:v>100.26635905774771</c:v>
                </c:pt>
                <c:pt idx="176">
                  <c:v>100.1889135817312</c:v>
                </c:pt>
                <c:pt idx="177">
                  <c:v>100.11155041177936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110.6317274224544</c:v>
                </c:pt>
                <c:pt idx="19">
                  <c:v>110.75284502686395</c:v>
                </c:pt>
                <c:pt idx="20">
                  <c:v>110.87180688256133</c:v>
                </c:pt>
                <c:pt idx="21">
                  <c:v>110.98831576611063</c:v>
                </c:pt>
                <c:pt idx="22">
                  <c:v>111.10204849088518</c:v>
                </c:pt>
                <c:pt idx="23">
                  <c:v>111.21265568360256</c:v>
                </c:pt>
                <c:pt idx="24">
                  <c:v>111.31976201333067</c:v>
                </c:pt>
                <c:pt idx="25">
                  <c:v>111.42296696318941</c:v>
                </c:pt>
                <c:pt idx="26">
                  <c:v>111.5218462369121</c:v>
                </c:pt>
                <c:pt idx="27">
                  <c:v>111.61595389044236</c:v>
                </c:pt>
                <c:pt idx="28">
                  <c:v>111.70482527175406</c:v>
                </c:pt>
                <c:pt idx="29">
                  <c:v>111.78798083905704</c:v>
                </c:pt>
                <c:pt idx="30">
                  <c:v>111.86493090758333</c:v>
                </c:pt>
                <c:pt idx="31">
                  <c:v>111.93518134761652</c:v>
                </c:pt>
                <c:pt idx="32">
                  <c:v>111.99824022113123</c:v>
                </c:pt>
                <c:pt idx="33">
                  <c:v>112.05362530175276</c:v>
                </c:pt>
                <c:pt idx="34">
                  <c:v>112.10087237387273</c:v>
                </c:pt>
                <c:pt idx="35">
                  <c:v>112.13954415365311</c:v>
                </c:pt>
                <c:pt idx="36">
                  <c:v>112.16923962020637</c:v>
                </c:pt>
                <c:pt idx="37">
                  <c:v>112.18960349314652</c:v>
                </c:pt>
                <c:pt idx="38">
                  <c:v>112.20033554730298</c:v>
                </c:pt>
                <c:pt idx="39">
                  <c:v>112.20119942131261</c:v>
                </c:pt>
                <c:pt idx="40">
                  <c:v>112.19203055855856</c:v>
                </c:pt>
                <c:pt idx="41">
                  <c:v>112.17274292033714</c:v>
                </c:pt>
                <c:pt idx="42">
                  <c:v>112.14333413480863</c:v>
                </c:pt>
                <c:pt idx="43">
                  <c:v>112.10388879210828</c:v>
                </c:pt>
                <c:pt idx="44">
                  <c:v>112.05457966475882</c:v>
                </c:pt>
                <c:pt idx="45">
                  <c:v>111.99566671983933</c:v>
                </c:pt>
                <c:pt idx="46">
                  <c:v>111.92749388978311</c:v>
                </c:pt>
                <c:pt idx="47">
                  <c:v>111.85048367514733</c:v>
                </c:pt>
                <c:pt idx="48">
                  <c:v>111.765129757265</c:v>
                </c:pt>
                <c:pt idx="49">
                  <c:v>111.67198789333015</c:v>
                </c:pt>
                <c:pt idx="50">
                  <c:v>111.57166544400138</c:v>
                </c:pt>
                <c:pt idx="51">
                  <c:v>111.46480993846785</c:v>
                </c:pt>
                <c:pt idx="52">
                  <c:v>111.35209711075095</c:v>
                </c:pt>
                <c:pt idx="53">
                  <c:v>111.23421884292802</c:v>
                </c:pt>
                <c:pt idx="54">
                  <c:v>111.11187142752539</c:v>
                </c:pt>
                <c:pt idx="55">
                  <c:v>110.9857445161737</c:v>
                </c:pt>
                <c:pt idx="56">
                  <c:v>110.85651105992788</c:v>
                </c:pt>
                <c:pt idx="57">
                  <c:v>110.72481847442593</c:v>
                </c:pt>
                <c:pt idx="58">
                  <c:v>110.59128118643942</c:v>
                </c:pt>
                <c:pt idx="59">
                  <c:v>110.45647464301189</c:v>
                </c:pt>
                <c:pt idx="60">
                  <c:v>110.32093079500319</c:v>
                </c:pt>
                <c:pt idx="61">
                  <c:v>110.18513500694586</c:v>
                </c:pt>
                <c:pt idx="62">
                  <c:v>110.0495242968358</c:v>
                </c:pt>
                <c:pt idx="63">
                  <c:v>109.91448677373437</c:v>
                </c:pt>
                <c:pt idx="64">
                  <c:v>109.7803621176662</c:v>
                </c:pt>
                <c:pt idx="65">
                  <c:v>109.64744293425319</c:v>
                </c:pt>
                <c:pt idx="66">
                  <c:v>109.51597681424344</c:v>
                </c:pt>
                <c:pt idx="67">
                  <c:v>109.38616893369681</c:v>
                </c:pt>
                <c:pt idx="68">
                  <c:v>109.25818504209872</c:v>
                </c:pt>
                <c:pt idx="69">
                  <c:v>109.13215470121006</c:v>
                </c:pt>
                <c:pt idx="70">
                  <c:v>109.00817465533837</c:v>
                </c:pt>
                <c:pt idx="71">
                  <c:v>108.88631223252385</c:v>
                </c:pt>
                <c:pt idx="72">
                  <c:v>108.7666086947591</c:v>
                </c:pt>
                <c:pt idx="73">
                  <c:v>108.64908247298396</c:v>
                </c:pt>
                <c:pt idx="74">
                  <c:v>108.53373223866284</c:v>
                </c:pt>
                <c:pt idx="75">
                  <c:v>108.4205397779339</c:v>
                </c:pt>
                <c:pt idx="76">
                  <c:v>108.30947264647661</c:v>
                </c:pt>
                <c:pt idx="77">
                  <c:v>108.20048659337333</c:v>
                </c:pt>
                <c:pt idx="78">
                  <c:v>108.09352775043951</c:v>
                </c:pt>
                <c:pt idx="79">
                  <c:v>107.98853458992829</c:v>
                </c:pt>
                <c:pt idx="80">
                  <c:v>107.8854396583807</c:v>
                </c:pt>
                <c:pt idx="81">
                  <c:v>107.78417109790551</c:v>
                </c:pt>
                <c:pt idx="82">
                  <c:v>107.68465396855194</c:v>
                </c:pt>
                <c:pt idx="83">
                  <c:v>107.58681138688618</c:v>
                </c:pt>
                <c:pt idx="84">
                  <c:v>107.49056549658636</c:v>
                </c:pt>
                <c:pt idx="85">
                  <c:v>107.39583828699621</c:v>
                </c:pt>
                <c:pt idx="86">
                  <c:v>107.30255227526641</c:v>
                </c:pt>
                <c:pt idx="87">
                  <c:v>107.21063106708401</c:v>
                </c:pt>
                <c:pt idx="88">
                  <c:v>107.11999981014463</c:v>
                </c:pt>
                <c:pt idx="89">
                  <c:v>107.03058555353633</c:v>
                </c:pt>
                <c:pt idx="90">
                  <c:v>106.94231752514384</c:v>
                </c:pt>
                <c:pt idx="91">
                  <c:v>106.85512733809124</c:v>
                </c:pt>
                <c:pt idx="92">
                  <c:v>106.76894913616184</c:v>
                </c:pt>
                <c:pt idx="93">
                  <c:v>106.68371968708658</c:v>
                </c:pt>
                <c:pt idx="94">
                  <c:v>106.59937843159999</c:v>
                </c:pt>
                <c:pt idx="95">
                  <c:v>106.51586749523351</c:v>
                </c:pt>
                <c:pt idx="96">
                  <c:v>106.43313166895994</c:v>
                </c:pt>
                <c:pt idx="97">
                  <c:v>106.35111836402186</c:v>
                </c:pt>
                <c:pt idx="98">
                  <c:v>106.26977754557105</c:v>
                </c:pt>
                <c:pt idx="99">
                  <c:v>106.18906164911712</c:v>
                </c:pt>
                <c:pt idx="100">
                  <c:v>106.10892548322411</c:v>
                </c:pt>
                <c:pt idx="101">
                  <c:v>106.02932612140607</c:v>
                </c:pt>
                <c:pt idx="102">
                  <c:v>105.95022278574886</c:v>
                </c:pt>
                <c:pt idx="103">
                  <c:v>105.87157672442306</c:v>
                </c:pt>
                <c:pt idx="104">
                  <c:v>105.79335108494868</c:v>
                </c:pt>
                <c:pt idx="105">
                  <c:v>105.71551078482285</c:v>
                </c:pt>
                <c:pt idx="106">
                  <c:v>105.63802238092157</c:v>
                </c:pt>
                <c:pt idx="107">
                  <c:v>105.56085393893599</c:v>
                </c:pt>
                <c:pt idx="108">
                  <c:v>105.48397490399772</c:v>
                </c:pt>
                <c:pt idx="109">
                  <c:v>105.40735597358396</c:v>
                </c:pt>
                <c:pt idx="110">
                  <c:v>105.33096897377081</c:v>
                </c:pt>
                <c:pt idx="111">
                  <c:v>105.25478673991692</c:v>
                </c:pt>
                <c:pt idx="112">
                  <c:v>105.1787830029089</c:v>
                </c:pt>
                <c:pt idx="113">
                  <c:v>105.10293228218038</c:v>
                </c:pt>
                <c:pt idx="114">
                  <c:v>105.02720978682088</c:v>
                </c:pt>
                <c:pt idx="115">
                  <c:v>104.95159132621866</c:v>
                </c:pt>
                <c:pt idx="116">
                  <c:v>104.87605323181788</c:v>
                </c:pt>
                <c:pt idx="117">
                  <c:v>104.80057229171079</c:v>
                </c:pt>
                <c:pt idx="118">
                  <c:v>104.72512569991471</c:v>
                </c:pt>
                <c:pt idx="119">
                  <c:v>104.64969102228436</c:v>
                </c:pt>
                <c:pt idx="120">
                  <c:v>104.57424618106728</c:v>
                </c:pt>
                <c:pt idx="121">
                  <c:v>104.49876946009825</c:v>
                </c:pt>
                <c:pt idx="122">
                  <c:v>104.42323953252655</c:v>
                </c:pt>
                <c:pt idx="123">
                  <c:v>104.34763551275027</c:v>
                </c:pt>
                <c:pt idx="124">
                  <c:v>104.27193703387066</c:v>
                </c:pt>
                <c:pt idx="125">
                  <c:v>104.19612435145292</c:v>
                </c:pt>
                <c:pt idx="126">
                  <c:v>104.12017847367287</c:v>
                </c:pt>
                <c:pt idx="127">
                  <c:v>104.04408131702874</c:v>
                </c:pt>
                <c:pt idx="128">
                  <c:v>103.96781588571574</c:v>
                </c:pt>
                <c:pt idx="129">
                  <c:v>103.89136647151133</c:v>
                </c:pt>
                <c:pt idx="130">
                  <c:v>103.81471886965144</c:v>
                </c:pt>
                <c:pt idx="131">
                  <c:v>103.73786060474961</c:v>
                </c:pt>
                <c:pt idx="132">
                  <c:v>103.66078115941519</c:v>
                </c:pt>
                <c:pt idx="133">
                  <c:v>103.58347219696711</c:v>
                </c:pt>
                <c:pt idx="134">
                  <c:v>103.50592776863976</c:v>
                </c:pt>
                <c:pt idx="135">
                  <c:v>103.4281444950643</c:v>
                </c:pt>
                <c:pt idx="136">
                  <c:v>103.35012171169859</c:v>
                </c:pt>
                <c:pt idx="137">
                  <c:v>103.27186156837203</c:v>
                </c:pt>
                <c:pt idx="138">
                  <c:v>103.19336907426049</c:v>
                </c:pt>
                <c:pt idx="139">
                  <c:v>103.11465208142067</c:v>
                </c:pt>
                <c:pt idx="140">
                  <c:v>103.03572120243351</c:v>
                </c:pt>
                <c:pt idx="141">
                  <c:v>102.95658966061421</c:v>
                </c:pt>
                <c:pt idx="142">
                  <c:v>102.87727307445957</c:v>
                </c:pt>
                <c:pt idx="143">
                  <c:v>102.79778918129772</c:v>
                </c:pt>
                <c:pt idx="144">
                  <c:v>102.71815750823174</c:v>
                </c:pt>
                <c:pt idx="145">
                  <c:v>102.63839900117922</c:v>
                </c:pt>
                <c:pt idx="146">
                  <c:v>102.55853562488983</c:v>
                </c:pt>
                <c:pt idx="147">
                  <c:v>102.47858994811084</c:v>
                </c:pt>
                <c:pt idx="148">
                  <c:v>102.39858472847843</c:v>
                </c:pt>
                <c:pt idx="149">
                  <c:v>102.31854251123619</c:v>
                </c:pt>
                <c:pt idx="150">
                  <c:v>102.23848525459493</c:v>
                </c:pt>
                <c:pt idx="151">
                  <c:v>102.1584339925916</c:v>
                </c:pt>
                <c:pt idx="152">
                  <c:v>102.07840854387105</c:v>
                </c:pt>
                <c:pt idx="153">
                  <c:v>101.99842727211568</c:v>
                </c:pt>
                <c:pt idx="154">
                  <c:v>101.91850690109975</c:v>
                </c:pt>
                <c:pt idx="155">
                  <c:v>101.83866238473857</c:v>
                </c:pt>
                <c:pt idx="156">
                  <c:v>101.75890683019605</c:v>
                </c:pt>
                <c:pt idx="157">
                  <c:v>101.67925147021249</c:v>
                </c:pt>
                <c:pt idx="158">
                  <c:v>101.59970567938061</c:v>
                </c:pt>
                <c:pt idx="159">
                  <c:v>101.52027702814428</c:v>
                </c:pt>
                <c:pt idx="160">
                  <c:v>101.44097136779709</c:v>
                </c:pt>
                <c:pt idx="161">
                  <c:v>101.36179293966289</c:v>
                </c:pt>
                <c:pt idx="162">
                  <c:v>101.28274450188006</c:v>
                </c:pt>
                <c:pt idx="163">
                  <c:v>101.20382746770149</c:v>
                </c:pt>
                <c:pt idx="164">
                  <c:v>101.12504204988936</c:v>
                </c:pt>
                <c:pt idx="165">
                  <c:v>101.04638740655221</c:v>
                </c:pt>
                <c:pt idx="166">
                  <c:v>100.96786178457954</c:v>
                </c:pt>
                <c:pt idx="167">
                  <c:v>100.88946265762833</c:v>
                </c:pt>
                <c:pt idx="168">
                  <c:v>100.81118685636666</c:v>
                </c:pt>
                <c:pt idx="169">
                  <c:v>100.7330306893592</c:v>
                </c:pt>
                <c:pt idx="170">
                  <c:v>100.65499005357115</c:v>
                </c:pt>
                <c:pt idx="171">
                  <c:v>100.57706053396733</c:v>
                </c:pt>
                <c:pt idx="172">
                  <c:v>100.49923749208882</c:v>
                </c:pt>
                <c:pt idx="173">
                  <c:v>100.42151614381051</c:v>
                </c:pt>
                <c:pt idx="174">
                  <c:v>100.34389162672208</c:v>
                </c:pt>
                <c:pt idx="175">
                  <c:v>100.26635905774771</c:v>
                </c:pt>
                <c:pt idx="176">
                  <c:v>100.1889135817312</c:v>
                </c:pt>
                <c:pt idx="177">
                  <c:v>100.11155041177936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15.102734606875277</c:v>
                  </c:pt>
                  <c:pt idx="1">
                    <c:v>46.883111294086952</c:v>
                  </c:pt>
                  <c:pt idx="2">
                    <c:v>13.571787726805356</c:v>
                  </c:pt>
                  <c:pt idx="3">
                    <c:v>8.1424995354029654</c:v>
                  </c:pt>
                  <c:pt idx="4">
                    <c:v>50.109387909850234</c:v>
                  </c:pt>
                  <c:pt idx="5">
                    <c:v>24.949531282984275</c:v>
                  </c:pt>
                  <c:pt idx="6">
                    <c:v>28.884981914349943</c:v>
                  </c:pt>
                  <c:pt idx="7">
                    <c:v>49.436324968522243</c:v>
                  </c:pt>
                  <c:pt idx="8">
                    <c:v>26.677353244170099</c:v>
                  </c:pt>
                  <c:pt idx="9">
                    <c:v>4.0394796822308088</c:v>
                  </c:pt>
                  <c:pt idx="10">
                    <c:v>26.303448723953295</c:v>
                  </c:pt>
                  <c:pt idx="11">
                    <c:v>78.063591935936969</c:v>
                  </c:pt>
                  <c:pt idx="12">
                    <c:v>8.3223280997758344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15.102734606875277</c:v>
                  </c:pt>
                  <c:pt idx="1">
                    <c:v>46.883111294086952</c:v>
                  </c:pt>
                  <c:pt idx="2">
                    <c:v>13.571787726805356</c:v>
                  </c:pt>
                  <c:pt idx="3">
                    <c:v>8.1424995354029654</c:v>
                  </c:pt>
                  <c:pt idx="4">
                    <c:v>50.109387909850234</c:v>
                  </c:pt>
                  <c:pt idx="5">
                    <c:v>24.949531282984275</c:v>
                  </c:pt>
                  <c:pt idx="6">
                    <c:v>28.884981914349943</c:v>
                  </c:pt>
                  <c:pt idx="7">
                    <c:v>49.436324968522243</c:v>
                  </c:pt>
                  <c:pt idx="8">
                    <c:v>26.677353244170099</c:v>
                  </c:pt>
                  <c:pt idx="9">
                    <c:v>4.0394796822308088</c:v>
                  </c:pt>
                  <c:pt idx="10">
                    <c:v>26.303448723953295</c:v>
                  </c:pt>
                  <c:pt idx="11">
                    <c:v>78.063591935936969</c:v>
                  </c:pt>
                  <c:pt idx="12">
                    <c:v>8.3223280997758344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37.264266494548281</c:v>
                </c:pt>
                <c:pt idx="1">
                  <c:v>208.18508281511831</c:v>
                </c:pt>
                <c:pt idx="2">
                  <c:v>379.83843277261894</c:v>
                </c:pt>
                <c:pt idx="3">
                  <c:v>470.86196374775983</c:v>
                </c:pt>
                <c:pt idx="4">
                  <c:v>642.55272767054396</c:v>
                </c:pt>
                <c:pt idx="5">
                  <c:v>788.85578778673482</c:v>
                </c:pt>
                <c:pt idx="6">
                  <c:v>832.95199885830482</c:v>
                </c:pt>
                <c:pt idx="7">
                  <c:v>1050.8230410850367</c:v>
                </c:pt>
                <c:pt idx="8">
                  <c:v>1074.4072654659992</c:v>
                </c:pt>
                <c:pt idx="9">
                  <c:v>1100.9382197547636</c:v>
                </c:pt>
                <c:pt idx="10">
                  <c:v>1189.0433163464986</c:v>
                </c:pt>
                <c:pt idx="11">
                  <c:v>1306.0882639282997</c:v>
                </c:pt>
                <c:pt idx="12">
                  <c:v>1261.2144257393131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37.264266494548281</c:v>
                </c:pt>
                <c:pt idx="1">
                  <c:v>208.18508281511831</c:v>
                </c:pt>
                <c:pt idx="2">
                  <c:v>379.83843277261894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9.4392091292970482E-4</c:v>
                  </c:pt>
                  <c:pt idx="1">
                    <c:v>2.9301944558804346E-3</c:v>
                  </c:pt>
                  <c:pt idx="2">
                    <c:v>8.4823673292533472E-4</c:v>
                  </c:pt>
                  <c:pt idx="3">
                    <c:v>5.0890622096268537E-4</c:v>
                  </c:pt>
                  <c:pt idx="4">
                    <c:v>3.1318367443656397E-3</c:v>
                  </c:pt>
                  <c:pt idx="5">
                    <c:v>1.5593457051865172E-3</c:v>
                  </c:pt>
                  <c:pt idx="6">
                    <c:v>1.8053113696468715E-3</c:v>
                  </c:pt>
                  <c:pt idx="7">
                    <c:v>3.0897703105326403E-3</c:v>
                  </c:pt>
                  <c:pt idx="8">
                    <c:v>1.6673345777606311E-3</c:v>
                  </c:pt>
                  <c:pt idx="9">
                    <c:v>2.5246748013942554E-4</c:v>
                  </c:pt>
                  <c:pt idx="10">
                    <c:v>1.643965545247081E-3</c:v>
                  </c:pt>
                  <c:pt idx="11">
                    <c:v>4.8789744959960605E-3</c:v>
                  </c:pt>
                  <c:pt idx="12">
                    <c:v>5.2014550623598961E-4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9.4392091292970482E-4</c:v>
                  </c:pt>
                  <c:pt idx="1">
                    <c:v>2.9301944558804346E-3</c:v>
                  </c:pt>
                  <c:pt idx="2">
                    <c:v>8.4823673292533472E-4</c:v>
                  </c:pt>
                  <c:pt idx="3">
                    <c:v>5.0890622096268537E-4</c:v>
                  </c:pt>
                  <c:pt idx="4">
                    <c:v>3.1318367443656397E-3</c:v>
                  </c:pt>
                  <c:pt idx="5">
                    <c:v>1.5593457051865172E-3</c:v>
                  </c:pt>
                  <c:pt idx="6">
                    <c:v>1.8053113696468715E-3</c:v>
                  </c:pt>
                  <c:pt idx="7">
                    <c:v>3.0897703105326403E-3</c:v>
                  </c:pt>
                  <c:pt idx="8">
                    <c:v>1.6673345777606311E-3</c:v>
                  </c:pt>
                  <c:pt idx="9">
                    <c:v>2.5246748013942554E-4</c:v>
                  </c:pt>
                  <c:pt idx="10">
                    <c:v>1.643965545247081E-3</c:v>
                  </c:pt>
                  <c:pt idx="11">
                    <c:v>4.8789744959960605E-3</c:v>
                  </c:pt>
                  <c:pt idx="12">
                    <c:v>5.2014550623598961E-4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2.3290166559092676E-3</c:v>
                </c:pt>
                <c:pt idx="1">
                  <c:v>1.3011567675944894E-2</c:v>
                </c:pt>
                <c:pt idx="2">
                  <c:v>2.3739902048288682E-2</c:v>
                </c:pt>
                <c:pt idx="3">
                  <c:v>2.9428872734234991E-2</c:v>
                </c:pt>
                <c:pt idx="4">
                  <c:v>4.0159545479408996E-2</c:v>
                </c:pt>
                <c:pt idx="5">
                  <c:v>4.9303486736670926E-2</c:v>
                </c:pt>
                <c:pt idx="6">
                  <c:v>5.2059499928644053E-2</c:v>
                </c:pt>
                <c:pt idx="7">
                  <c:v>6.5676440067814798E-2</c:v>
                </c:pt>
                <c:pt idx="8">
                  <c:v>6.7150454091624956E-2</c:v>
                </c:pt>
                <c:pt idx="9">
                  <c:v>6.8808638734672731E-2</c:v>
                </c:pt>
                <c:pt idx="10">
                  <c:v>7.4315207271656164E-2</c:v>
                </c:pt>
                <c:pt idx="11">
                  <c:v>8.1630516495518737E-2</c:v>
                </c:pt>
                <c:pt idx="12">
                  <c:v>7.8825901608707075E-2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2.6683276690592361</c:v>
                  </c:pt>
                  <c:pt idx="1">
                    <c:v>8.2832352109694263</c:v>
                  </c:pt>
                  <c:pt idx="2">
                    <c:v>2.3978423545592502</c:v>
                  </c:pt>
                  <c:pt idx="3">
                    <c:v>1.4386041581984037</c:v>
                  </c:pt>
                  <c:pt idx="4">
                    <c:v>8.853248747323363</c:v>
                  </c:pt>
                  <c:pt idx="5">
                    <c:v>4.4080443962869742</c:v>
                  </c:pt>
                  <c:pt idx="6">
                    <c:v>5.1033536951148308</c:v>
                  </c:pt>
                  <c:pt idx="7">
                    <c:v>8.7343330333078164</c:v>
                  </c:pt>
                  <c:pt idx="8">
                    <c:v>4.7133132940229858</c:v>
                  </c:pt>
                  <c:pt idx="9">
                    <c:v>0.7136889897934291</c:v>
                  </c:pt>
                  <c:pt idx="10">
                    <c:v>4.6472524247267302</c:v>
                  </c:pt>
                  <c:pt idx="11">
                    <c:v>13.792154052285683</c:v>
                  </c:pt>
                  <c:pt idx="12">
                    <c:v>1.4703759893596879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2.6683276690592361</c:v>
                  </c:pt>
                  <c:pt idx="1">
                    <c:v>8.2832352109694263</c:v>
                  </c:pt>
                  <c:pt idx="2">
                    <c:v>2.3978423545592502</c:v>
                  </c:pt>
                  <c:pt idx="3">
                    <c:v>1.4386041581984037</c:v>
                  </c:pt>
                  <c:pt idx="4">
                    <c:v>8.853248747323363</c:v>
                  </c:pt>
                  <c:pt idx="5">
                    <c:v>4.4080443962869742</c:v>
                  </c:pt>
                  <c:pt idx="6">
                    <c:v>5.1033536951148308</c:v>
                  </c:pt>
                  <c:pt idx="7">
                    <c:v>8.7343330333078164</c:v>
                  </c:pt>
                  <c:pt idx="8">
                    <c:v>4.7133132940229858</c:v>
                  </c:pt>
                  <c:pt idx="9">
                    <c:v>0.7136889897934291</c:v>
                  </c:pt>
                  <c:pt idx="10">
                    <c:v>4.6472524247267302</c:v>
                  </c:pt>
                  <c:pt idx="11">
                    <c:v>13.792154052285683</c:v>
                  </c:pt>
                  <c:pt idx="12">
                    <c:v>1.4703759893596879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6.5837926668813216</c:v>
                </c:pt>
                <c:pt idx="1">
                  <c:v>36.781816751787687</c:v>
                </c:pt>
                <c:pt idx="2">
                  <c:v>67.109263740745391</c:v>
                </c:pt>
                <c:pt idx="3">
                  <c:v>83.19115967274908</c:v>
                </c:pt>
                <c:pt idx="4">
                  <c:v>113.52521690292296</c:v>
                </c:pt>
                <c:pt idx="5">
                  <c:v>139.37381409659625</c:v>
                </c:pt>
                <c:pt idx="6">
                  <c:v>147.16466410924113</c:v>
                </c:pt>
                <c:pt idx="7">
                  <c:v>185.65778111043051</c:v>
                </c:pt>
                <c:pt idx="8">
                  <c:v>189.82460520600694</c:v>
                </c:pt>
                <c:pt idx="9">
                  <c:v>194.51205296020558</c:v>
                </c:pt>
                <c:pt idx="10">
                  <c:v>210.07832444284426</c:v>
                </c:pt>
                <c:pt idx="11">
                  <c:v>230.75764380358652</c:v>
                </c:pt>
                <c:pt idx="12">
                  <c:v>222.82940384086803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36.781816751787687</c:v>
                </c:pt>
                <c:pt idx="2">
                  <c:v>67.109263740745391</c:v>
                </c:pt>
                <c:pt idx="3">
                  <c:v>83.19115967274908</c:v>
                </c:pt>
                <c:pt idx="4">
                  <c:v>113.52521690292296</c:v>
                </c:pt>
                <c:pt idx="5">
                  <c:v>139.37381409659625</c:v>
                </c:pt>
                <c:pt idx="6">
                  <c:v>147.16466410924113</c:v>
                </c:pt>
                <c:pt idx="7">
                  <c:v>185.65778111043051</c:v>
                </c:pt>
                <c:pt idx="8">
                  <c:v>189.82460520600694</c:v>
                </c:pt>
                <c:pt idx="9">
                  <c:v>194.51205296020558</c:v>
                </c:pt>
                <c:pt idx="10">
                  <c:v>210.07832444284426</c:v>
                </c:pt>
                <c:pt idx="11">
                  <c:v>230.75764380358652</c:v>
                </c:pt>
                <c:pt idx="12">
                  <c:v>222.82940384086803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6.5837926668813216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27.131294769895682</c:v>
                  </c:pt>
                  <c:pt idx="1">
                    <c:v>37.697552585563997</c:v>
                  </c:pt>
                  <c:pt idx="2">
                    <c:v>35.220475496340406</c:v>
                  </c:pt>
                  <c:pt idx="3">
                    <c:v>4.5234452914730872</c:v>
                  </c:pt>
                  <c:pt idx="4">
                    <c:v>19.728764609557519</c:v>
                  </c:pt>
                  <c:pt idx="5">
                    <c:v>10.511653375607475</c:v>
                  </c:pt>
                  <c:pt idx="6">
                    <c:v>57.088891809496431</c:v>
                  </c:pt>
                  <c:pt idx="7">
                    <c:v>19.558626509101948</c:v>
                  </c:pt>
                  <c:pt idx="8">
                    <c:v>33.649284904585372</c:v>
                  </c:pt>
                  <c:pt idx="9">
                    <c:v>1.6497375147050732</c:v>
                  </c:pt>
                  <c:pt idx="10">
                    <c:v>44.379019280309812</c:v>
                  </c:pt>
                  <c:pt idx="11">
                    <c:v>45.366149618757881</c:v>
                  </c:pt>
                  <c:pt idx="12">
                    <c:v>24.717725372869257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27.131294769895682</c:v>
                  </c:pt>
                  <c:pt idx="1">
                    <c:v>37.697552585563997</c:v>
                  </c:pt>
                  <c:pt idx="2">
                    <c:v>35.220475496340406</c:v>
                  </c:pt>
                  <c:pt idx="3">
                    <c:v>4.5234452914730872</c:v>
                  </c:pt>
                  <c:pt idx="4">
                    <c:v>19.728764609557519</c:v>
                  </c:pt>
                  <c:pt idx="5">
                    <c:v>10.511653375607475</c:v>
                  </c:pt>
                  <c:pt idx="6">
                    <c:v>57.088891809496431</c:v>
                  </c:pt>
                  <c:pt idx="7">
                    <c:v>19.558626509101948</c:v>
                  </c:pt>
                  <c:pt idx="8">
                    <c:v>33.649284904585372</c:v>
                  </c:pt>
                  <c:pt idx="9">
                    <c:v>1.6497375147050732</c:v>
                  </c:pt>
                  <c:pt idx="10">
                    <c:v>44.379019280309812</c:v>
                  </c:pt>
                  <c:pt idx="11">
                    <c:v>45.366149618757881</c:v>
                  </c:pt>
                  <c:pt idx="12">
                    <c:v>24.717725372869257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15.664260338862357</c:v>
                </c:pt>
                <c:pt idx="1">
                  <c:v>51.124966268675571</c:v>
                </c:pt>
                <c:pt idx="2">
                  <c:v>135.23372208146779</c:v>
                </c:pt>
                <c:pt idx="3">
                  <c:v>167.9813701443702</c:v>
                </c:pt>
                <c:pt idx="4">
                  <c:v>275.20744121361071</c:v>
                </c:pt>
                <c:pt idx="5">
                  <c:v>345.12347642381832</c:v>
                </c:pt>
                <c:pt idx="6">
                  <c:v>355.76545401522992</c:v>
                </c:pt>
                <c:pt idx="7">
                  <c:v>434.47850503988656</c:v>
                </c:pt>
                <c:pt idx="8">
                  <c:v>442.90439759209414</c:v>
                </c:pt>
                <c:pt idx="9">
                  <c:v>447.39556356356172</c:v>
                </c:pt>
                <c:pt idx="10">
                  <c:v>544.42928486178209</c:v>
                </c:pt>
                <c:pt idx="11">
                  <c:v>592.69069534402172</c:v>
                </c:pt>
                <c:pt idx="12">
                  <c:v>569.19777936901357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15.664260338862357</c:v>
                </c:pt>
                <c:pt idx="1">
                  <c:v>51.124966268675571</c:v>
                </c:pt>
                <c:pt idx="2">
                  <c:v>135.23372208146779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3.3914118462369603E-3</c:v>
                  </c:pt>
                  <c:pt idx="1">
                    <c:v>4.7121940731954994E-3</c:v>
                  </c:pt>
                  <c:pt idx="2">
                    <c:v>4.4025594370425509E-3</c:v>
                  </c:pt>
                  <c:pt idx="3">
                    <c:v>5.6543066143413588E-4</c:v>
                  </c:pt>
                  <c:pt idx="4">
                    <c:v>2.4660955761946898E-3</c:v>
                  </c:pt>
                  <c:pt idx="5">
                    <c:v>1.3139566719509344E-3</c:v>
                  </c:pt>
                  <c:pt idx="6">
                    <c:v>7.1361114761870539E-3</c:v>
                  </c:pt>
                  <c:pt idx="7">
                    <c:v>2.4448283136377434E-3</c:v>
                  </c:pt>
                  <c:pt idx="8">
                    <c:v>4.2061606130731717E-3</c:v>
                  </c:pt>
                  <c:pt idx="9">
                    <c:v>2.0621718933813414E-4</c:v>
                  </c:pt>
                  <c:pt idx="10">
                    <c:v>5.547377410038727E-3</c:v>
                  </c:pt>
                  <c:pt idx="11">
                    <c:v>5.670768702344735E-3</c:v>
                  </c:pt>
                  <c:pt idx="12">
                    <c:v>3.089715671608657E-3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3.3914118462369603E-3</c:v>
                  </c:pt>
                  <c:pt idx="1">
                    <c:v>4.7121940731954994E-3</c:v>
                  </c:pt>
                  <c:pt idx="2">
                    <c:v>4.4025594370425509E-3</c:v>
                  </c:pt>
                  <c:pt idx="3">
                    <c:v>5.6543066143413588E-4</c:v>
                  </c:pt>
                  <c:pt idx="4">
                    <c:v>2.4660955761946898E-3</c:v>
                  </c:pt>
                  <c:pt idx="5">
                    <c:v>1.3139566719509344E-3</c:v>
                  </c:pt>
                  <c:pt idx="6">
                    <c:v>7.1361114761870539E-3</c:v>
                  </c:pt>
                  <c:pt idx="7">
                    <c:v>2.4448283136377434E-3</c:v>
                  </c:pt>
                  <c:pt idx="8">
                    <c:v>4.2061606130731717E-3</c:v>
                  </c:pt>
                  <c:pt idx="9">
                    <c:v>2.0621718933813414E-4</c:v>
                  </c:pt>
                  <c:pt idx="10">
                    <c:v>5.547377410038727E-3</c:v>
                  </c:pt>
                  <c:pt idx="11">
                    <c:v>5.670768702344735E-3</c:v>
                  </c:pt>
                  <c:pt idx="12">
                    <c:v>3.089715671608657E-3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1.9580325423577947E-3</c:v>
                </c:pt>
                <c:pt idx="1">
                  <c:v>6.3906207835844461E-3</c:v>
                </c:pt>
                <c:pt idx="2">
                  <c:v>1.6904215260183472E-2</c:v>
                </c:pt>
                <c:pt idx="3">
                  <c:v>2.0997671268046275E-2</c:v>
                </c:pt>
                <c:pt idx="4">
                  <c:v>3.4400930151701335E-2</c:v>
                </c:pt>
                <c:pt idx="5">
                  <c:v>4.3140434552977287E-2</c:v>
                </c:pt>
                <c:pt idx="6">
                  <c:v>4.4470681751903739E-2</c:v>
                </c:pt>
                <c:pt idx="7">
                  <c:v>5.4309813129985819E-2</c:v>
                </c:pt>
                <c:pt idx="8">
                  <c:v>5.536304969901177E-2</c:v>
                </c:pt>
                <c:pt idx="9">
                  <c:v>5.5924445445445219E-2</c:v>
                </c:pt>
                <c:pt idx="10">
                  <c:v>6.8053660607722763E-2</c:v>
                </c:pt>
                <c:pt idx="11">
                  <c:v>7.4086336918002718E-2</c:v>
                </c:pt>
                <c:pt idx="12">
                  <c:v>7.1149722421126702E-2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4.7935149770133716</c:v>
                  </c:pt>
                  <c:pt idx="1">
                    <c:v>6.660344979781625</c:v>
                  </c:pt>
                  <c:pt idx="2">
                    <c:v>6.2226988509435346</c:v>
                  </c:pt>
                  <c:pt idx="3">
                    <c:v>0.79919528117899064</c:v>
                  </c:pt>
                  <c:pt idx="4">
                    <c:v>3.4856474575189962</c:v>
                  </c:pt>
                  <c:pt idx="5">
                    <c:v>1.857182575195667</c:v>
                  </c:pt>
                  <c:pt idx="6">
                    <c:v>10.086376644787356</c:v>
                  </c:pt>
                  <c:pt idx="7">
                    <c:v>3.4555877224561744</c:v>
                  </c:pt>
                  <c:pt idx="8">
                    <c:v>5.9451033400327509</c:v>
                  </c:pt>
                  <c:pt idx="9">
                    <c:v>0.29147305913517196</c:v>
                  </c:pt>
                  <c:pt idx="10">
                    <c:v>7.8408161272632171</c:v>
                  </c:pt>
                  <c:pt idx="11">
                    <c:v>8.0152207806992717</c:v>
                  </c:pt>
                  <c:pt idx="12">
                    <c:v>4.3670892884928012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4.7935149770133716</c:v>
                  </c:pt>
                  <c:pt idx="1">
                    <c:v>6.660344979781625</c:v>
                  </c:pt>
                  <c:pt idx="2">
                    <c:v>6.2226988509435346</c:v>
                  </c:pt>
                  <c:pt idx="3">
                    <c:v>0.79919528117899064</c:v>
                  </c:pt>
                  <c:pt idx="4">
                    <c:v>3.4856474575189962</c:v>
                  </c:pt>
                  <c:pt idx="5">
                    <c:v>1.857182575195667</c:v>
                  </c:pt>
                  <c:pt idx="6">
                    <c:v>10.086376644787356</c:v>
                  </c:pt>
                  <c:pt idx="7">
                    <c:v>3.4555877224561744</c:v>
                  </c:pt>
                  <c:pt idx="8">
                    <c:v>5.9451033400327509</c:v>
                  </c:pt>
                  <c:pt idx="9">
                    <c:v>0.29147305913517196</c:v>
                  </c:pt>
                  <c:pt idx="10">
                    <c:v>7.8408161272632171</c:v>
                  </c:pt>
                  <c:pt idx="11">
                    <c:v>8.0152207806992717</c:v>
                  </c:pt>
                  <c:pt idx="12">
                    <c:v>4.3670892884928012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2.7675371623431726</c:v>
                </c:pt>
                <c:pt idx="1">
                  <c:v>9.0326795527695349</c:v>
                </c:pt>
                <c:pt idx="2">
                  <c:v>23.892883759976641</c:v>
                </c:pt>
                <c:pt idx="3">
                  <c:v>29.678687304659046</c:v>
                </c:pt>
                <c:pt idx="4">
                  <c:v>48.623222829259838</c:v>
                </c:pt>
                <c:pt idx="5">
                  <c:v>60.975879226823025</c:v>
                </c:pt>
                <c:pt idx="6">
                  <c:v>62.85608728184274</c:v>
                </c:pt>
                <c:pt idx="7">
                  <c:v>76.762986756163698</c:v>
                </c:pt>
                <c:pt idx="8">
                  <c:v>78.251660351960098</c:v>
                </c:pt>
                <c:pt idx="9">
                  <c:v>79.04515257306744</c:v>
                </c:pt>
                <c:pt idx="10">
                  <c:v>96.188919586887295</c:v>
                </c:pt>
                <c:pt idx="11">
                  <c:v>104.71567055548087</c:v>
                </c:pt>
                <c:pt idx="12">
                  <c:v>100.56497868710487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23.892883759976641</c:v>
                </c:pt>
                <c:pt idx="3">
                  <c:v>29.678687304659046</c:v>
                </c:pt>
                <c:pt idx="4">
                  <c:v>48.623222829259838</c:v>
                </c:pt>
                <c:pt idx="5">
                  <c:v>60.975879226823025</c:v>
                </c:pt>
                <c:pt idx="6">
                  <c:v>62.85608728184274</c:v>
                </c:pt>
                <c:pt idx="7">
                  <c:v>76.762986756163698</c:v>
                </c:pt>
                <c:pt idx="8">
                  <c:v>78.251660351960098</c:v>
                </c:pt>
                <c:pt idx="9">
                  <c:v>79.04515257306744</c:v>
                </c:pt>
                <c:pt idx="10">
                  <c:v>96.188919586887295</c:v>
                </c:pt>
                <c:pt idx="11">
                  <c:v>104.71567055548087</c:v>
                </c:pt>
                <c:pt idx="12">
                  <c:v>100.56497868710487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2.7675371623431726</c:v>
                </c:pt>
                <c:pt idx="1">
                  <c:v>9.0326795527695349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5.66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8000 nM coll, 5.66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4.4112036013608851</v>
      </c>
      <c r="C14" s="3" t="s">
        <v>22</v>
      </c>
    </row>
    <row r="15" spans="1:8" ht="17.25" x14ac:dyDescent="0.25">
      <c r="A15" s="1" t="s">
        <v>39</v>
      </c>
      <c r="B15">
        <f ca="1">'α2(I)'!R11</f>
        <v>1.9132919938573179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I410" sqref="I41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20990.919532681779</v>
      </c>
      <c r="C2" s="49">
        <f>SUMSQ(AI27:AI227)</f>
        <v>2773.8263568649973</v>
      </c>
      <c r="D2" s="50">
        <f t="shared" ref="D2:O2" si="0">SUMSQ(AJ27:AJ227)</f>
        <v>1816.4012233482708</v>
      </c>
      <c r="E2" s="50">
        <f t="shared" si="0"/>
        <v>2199.8277631709211</v>
      </c>
      <c r="F2" s="50">
        <f t="shared" si="0"/>
        <v>1570.5181565177454</v>
      </c>
      <c r="G2" s="50">
        <f t="shared" si="0"/>
        <v>2041.279745895695</v>
      </c>
      <c r="H2" s="50">
        <f t="shared" si="0"/>
        <v>1634.0586102050104</v>
      </c>
      <c r="I2" s="50">
        <f t="shared" si="0"/>
        <v>1470.8025648259704</v>
      </c>
      <c r="J2" s="50">
        <f t="shared" si="0"/>
        <v>1679.1414947774838</v>
      </c>
      <c r="K2" s="50">
        <f t="shared" si="0"/>
        <v>1315.0388497474314</v>
      </c>
      <c r="L2" s="50">
        <f t="shared" si="0"/>
        <v>920.7002216091654</v>
      </c>
      <c r="M2" s="50">
        <f t="shared" si="0"/>
        <v>940.46128617287422</v>
      </c>
      <c r="N2" s="50">
        <f t="shared" si="0"/>
        <v>1372.7855351752557</v>
      </c>
      <c r="O2" s="51">
        <f t="shared" si="0"/>
        <v>1256.0777243709588</v>
      </c>
      <c r="P2" s="104">
        <f>SUMSQ(AV27:AV227)</f>
        <v>1641.1374887686954</v>
      </c>
      <c r="Q2" s="105">
        <f>SUMSQ(AW27:AW227)</f>
        <v>1175.1119743883414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1479.9525885548235</v>
      </c>
      <c r="D3" s="55">
        <v>1341.1818590683899</v>
      </c>
      <c r="E3" s="55">
        <v>1361.5105363563428</v>
      </c>
      <c r="F3" s="55">
        <v>1308.6974599010096</v>
      </c>
      <c r="G3" s="55">
        <v>1308.7543342344854</v>
      </c>
      <c r="H3" s="55">
        <v>1250.1918199779902</v>
      </c>
      <c r="I3" s="55">
        <v>1145.6420994049342</v>
      </c>
      <c r="J3" s="55">
        <v>1212.6317050475056</v>
      </c>
      <c r="K3" s="55">
        <v>1143.3210312532124</v>
      </c>
      <c r="L3" s="55">
        <v>1154.7071486147993</v>
      </c>
      <c r="M3" s="55">
        <v>1041.6497639282391</v>
      </c>
      <c r="N3" s="55">
        <v>1098.5004682566607</v>
      </c>
      <c r="O3" s="67">
        <v>1178.4339943558871</v>
      </c>
      <c r="P3" s="99">
        <v>1139.5140970409702</v>
      </c>
      <c r="Q3" s="92">
        <v>779.71066401941425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936.90108728946007</v>
      </c>
      <c r="D4" s="57">
        <v>894.26234682353549</v>
      </c>
      <c r="E4" s="57">
        <v>907.2998590730723</v>
      </c>
      <c r="F4" s="57">
        <v>861.31131637768135</v>
      </c>
      <c r="G4" s="57">
        <v>864.73545435340145</v>
      </c>
      <c r="H4" s="57">
        <v>847.87443154310938</v>
      </c>
      <c r="I4" s="57">
        <v>801.43840563421509</v>
      </c>
      <c r="J4" s="57">
        <v>815.96515400210671</v>
      </c>
      <c r="K4" s="57">
        <v>767.51108358037254</v>
      </c>
      <c r="L4" s="57">
        <v>765.44414516693917</v>
      </c>
      <c r="M4" s="57">
        <v>690.56838201078699</v>
      </c>
      <c r="N4" s="57">
        <v>718.93906668987165</v>
      </c>
      <c r="O4" s="68">
        <v>761.83005414007482</v>
      </c>
      <c r="P4" s="100">
        <v>753.5054732205333</v>
      </c>
      <c r="Q4" s="93">
        <v>495.94587434687702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6.6264873314993205</v>
      </c>
      <c r="D5" s="57">
        <v>32.853790393224109</v>
      </c>
      <c r="E5" s="57">
        <v>46.975760465430639</v>
      </c>
      <c r="F5" s="57">
        <v>58.824906069266639</v>
      </c>
      <c r="G5" s="57">
        <v>84.124816590716705</v>
      </c>
      <c r="H5" s="57">
        <v>99.115656787699379</v>
      </c>
      <c r="I5" s="57">
        <v>89.29121554543643</v>
      </c>
      <c r="J5" s="57">
        <v>120.42024846979197</v>
      </c>
      <c r="K5" s="57">
        <v>117.79023868454382</v>
      </c>
      <c r="L5" s="57">
        <v>126.10778498826508</v>
      </c>
      <c r="M5" s="57">
        <v>121.7896760211035</v>
      </c>
      <c r="N5" s="57">
        <v>149.36971943942356</v>
      </c>
      <c r="O5" s="68">
        <v>147.23571880625312</v>
      </c>
      <c r="P5" s="100">
        <v>419.40956154962583</v>
      </c>
      <c r="Q5" s="93">
        <v>784.11001800848703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2.1430015380010197</v>
      </c>
      <c r="E6" s="59">
        <v>14.113398088315781</v>
      </c>
      <c r="F6" s="59">
        <v>22.80964875942102</v>
      </c>
      <c r="G6" s="59">
        <v>35.479796026131254</v>
      </c>
      <c r="H6" s="59">
        <v>48.63301124868449</v>
      </c>
      <c r="I6" s="59">
        <v>37.923125218451283</v>
      </c>
      <c r="J6" s="59">
        <v>56.175764974414967</v>
      </c>
      <c r="K6" s="59">
        <v>52.550793618775877</v>
      </c>
      <c r="L6" s="59">
        <v>57.31691523723876</v>
      </c>
      <c r="M6" s="59">
        <v>58.928834772857876</v>
      </c>
      <c r="N6" s="59">
        <v>72.631399678848226</v>
      </c>
      <c r="O6" s="69">
        <v>73.65502804500079</v>
      </c>
      <c r="P6" s="101">
        <v>237.10385800330133</v>
      </c>
      <c r="Q6" s="94">
        <v>471.78950754703823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60.03450556437037</v>
      </c>
      <c r="D7" s="57">
        <v>58.859923601720375</v>
      </c>
      <c r="E7" s="57">
        <v>59.273060864251562</v>
      </c>
      <c r="F7" s="57">
        <v>59.41436805958962</v>
      </c>
      <c r="G7" s="57">
        <v>59.034358382776723</v>
      </c>
      <c r="H7" s="57">
        <v>59.005283631977868</v>
      </c>
      <c r="I7" s="57">
        <v>58.22632019090355</v>
      </c>
      <c r="J7" s="57">
        <v>58.325066593441235</v>
      </c>
      <c r="K7" s="57">
        <v>58.690313134474088</v>
      </c>
      <c r="L7" s="57">
        <v>59.028290696438425</v>
      </c>
      <c r="M7" s="57">
        <v>59.381355527491017</v>
      </c>
      <c r="N7" s="55">
        <v>59.456478131379662</v>
      </c>
      <c r="O7" s="67">
        <v>59.679909239953737</v>
      </c>
      <c r="P7" s="99">
        <v>58.177186396360149</v>
      </c>
      <c r="Q7" s="92">
        <v>58.824097910139244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80.600723924543843</v>
      </c>
      <c r="D8" s="57">
        <v>78.482553377366472</v>
      </c>
      <c r="E8" s="57">
        <v>78.314590436995985</v>
      </c>
      <c r="F8" s="57">
        <v>78.609157206533254</v>
      </c>
      <c r="G8" s="57">
        <v>78.119453333964586</v>
      </c>
      <c r="H8" s="57">
        <v>78.330478450900202</v>
      </c>
      <c r="I8" s="57">
        <v>77.456526162296683</v>
      </c>
      <c r="J8" s="57">
        <v>77.097632336532442</v>
      </c>
      <c r="K8" s="57">
        <v>77.544198972612065</v>
      </c>
      <c r="L8" s="57">
        <v>78.326832038549767</v>
      </c>
      <c r="M8" s="57">
        <v>78.489631334790289</v>
      </c>
      <c r="N8" s="57">
        <v>78.79097625727205</v>
      </c>
      <c r="O8" s="68">
        <v>79.571933697164113</v>
      </c>
      <c r="P8" s="100">
        <v>78.887778867662519</v>
      </c>
      <c r="Q8" s="93">
        <v>79.15034631496458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113.65540277468878</v>
      </c>
      <c r="D9" s="65">
        <f t="shared" ref="D9:N9" si="1">D$8+ ($O9 - $O$8)*D$19</f>
        <v>105.36517705557715</v>
      </c>
      <c r="E9" s="65">
        <f t="shared" si="1"/>
        <v>108.3266396597824</v>
      </c>
      <c r="F9" s="65">
        <f t="shared" si="1"/>
        <v>110.15623859643311</v>
      </c>
      <c r="G9" s="65">
        <f t="shared" si="1"/>
        <v>110.18659071502773</v>
      </c>
      <c r="H9" s="65">
        <f t="shared" si="1"/>
        <v>110.6213048731922</v>
      </c>
      <c r="I9" s="65">
        <f t="shared" si="1"/>
        <v>110.13713837088423</v>
      </c>
      <c r="J9" s="65">
        <f t="shared" si="1"/>
        <v>108.93819936961715</v>
      </c>
      <c r="K9" s="65">
        <f t="shared" si="1"/>
        <v>109.54072979177714</v>
      </c>
      <c r="L9" s="65">
        <f t="shared" si="1"/>
        <v>111.20151938408094</v>
      </c>
      <c r="M9" s="65">
        <f t="shared" si="1"/>
        <v>111.05026104158756</v>
      </c>
      <c r="N9" s="66">
        <f t="shared" si="1"/>
        <v>111.53795687439202</v>
      </c>
      <c r="O9" s="68">
        <v>112.63110054262313</v>
      </c>
      <c r="P9" s="100">
        <v>114.0577481505342</v>
      </c>
      <c r="Q9" s="93">
        <v>116.87209305762782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139.63347865253834</v>
      </c>
      <c r="D10" s="125">
        <f t="shared" ref="D10:N10" si="2">D$8 + ($O10 - $O$8)*D$20</f>
        <v>137.48703137612085</v>
      </c>
      <c r="E10" s="125">
        <f t="shared" si="2"/>
        <v>133.52417965207047</v>
      </c>
      <c r="F10" s="125">
        <f t="shared" si="2"/>
        <v>135.84326662403925</v>
      </c>
      <c r="G10" s="125">
        <f t="shared" si="2"/>
        <v>135.78975469042555</v>
      </c>
      <c r="H10" s="125">
        <f t="shared" si="2"/>
        <v>136.21764482402753</v>
      </c>
      <c r="I10" s="125">
        <f t="shared" si="2"/>
        <v>135.23910274134775</v>
      </c>
      <c r="J10" s="125">
        <f t="shared" si="2"/>
        <v>133.27399670089838</v>
      </c>
      <c r="K10" s="125">
        <f t="shared" si="2"/>
        <v>134.92140357115363</v>
      </c>
      <c r="L10" s="125">
        <f t="shared" si="2"/>
        <v>136.65758469320434</v>
      </c>
      <c r="M10" s="125">
        <f t="shared" si="2"/>
        <v>136.40110629896208</v>
      </c>
      <c r="N10" s="126">
        <f t="shared" si="2"/>
        <v>137.35639328154258</v>
      </c>
      <c r="O10" s="69">
        <v>138.62666402027358</v>
      </c>
      <c r="P10" s="101">
        <v>140.59722013391618</v>
      </c>
      <c r="Q10" s="94">
        <v>143.89443717699143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7.4913237898283906</v>
      </c>
      <c r="D11" s="109">
        <v>7.132835548569366</v>
      </c>
      <c r="E11" s="109">
        <v>7.4862212153726357</v>
      </c>
      <c r="F11" s="109">
        <v>6.744303203483339</v>
      </c>
      <c r="G11" s="109">
        <v>6.906887526660773</v>
      </c>
      <c r="H11" s="109">
        <v>6.3837513769808529</v>
      </c>
      <c r="I11" s="109">
        <v>6.1261516753859953</v>
      </c>
      <c r="J11" s="109">
        <v>6.2019078971502557</v>
      </c>
      <c r="K11" s="109">
        <v>6.3061013899312819</v>
      </c>
      <c r="L11" s="109">
        <v>6.6107993266625318</v>
      </c>
      <c r="M11" s="109">
        <v>6.359643337981514</v>
      </c>
      <c r="N11" s="109">
        <v>6.3888589935903219</v>
      </c>
      <c r="O11" s="115">
        <v>7.0066474701382369</v>
      </c>
      <c r="P11" s="102">
        <v>6.1907587850021857</v>
      </c>
      <c r="Q11" s="95">
        <v>4.9786311829478169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6.6695711923449412</v>
      </c>
      <c r="D12" s="110">
        <v>6.3350453576940859</v>
      </c>
      <c r="E12" s="110">
        <v>6.308938304934637</v>
      </c>
      <c r="F12" s="110">
        <v>5.7335870344424675</v>
      </c>
      <c r="G12" s="110">
        <v>5.8517119689509922</v>
      </c>
      <c r="H12" s="110">
        <v>5.9104865376009403</v>
      </c>
      <c r="I12" s="110">
        <v>6.2620261252603333</v>
      </c>
      <c r="J12" s="110">
        <v>5.7109042529297502</v>
      </c>
      <c r="K12" s="110">
        <v>5.7773008352776714</v>
      </c>
      <c r="L12" s="110">
        <v>5.7660341171751588</v>
      </c>
      <c r="M12" s="110">
        <v>5.4529884753117503</v>
      </c>
      <c r="N12" s="110">
        <v>5.3871806329384473</v>
      </c>
      <c r="O12" s="116">
        <v>5.9049501364362902</v>
      </c>
      <c r="P12" s="90">
        <v>5.6683843494981083</v>
      </c>
      <c r="Q12" s="96">
        <v>4.4811331546607196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3.8356396952037968</v>
      </c>
      <c r="D13" s="61">
        <f t="shared" ref="D13:N13" si="3">D$12/$O12*$O13</f>
        <v>3.6432554273919893</v>
      </c>
      <c r="E13" s="61">
        <f t="shared" si="3"/>
        <v>3.6282413815109207</v>
      </c>
      <c r="F13" s="61">
        <f t="shared" si="3"/>
        <v>3.2973595139751755</v>
      </c>
      <c r="G13" s="61">
        <f t="shared" si="3"/>
        <v>3.3652926201266289</v>
      </c>
      <c r="H13" s="61">
        <f t="shared" si="3"/>
        <v>3.399093604040103</v>
      </c>
      <c r="I13" s="61">
        <f t="shared" si="3"/>
        <v>3.6012624028992493</v>
      </c>
      <c r="J13" s="61">
        <f t="shared" si="3"/>
        <v>3.2843147507274764</v>
      </c>
      <c r="K13" s="61">
        <f t="shared" si="3"/>
        <v>3.3224991196374081</v>
      </c>
      <c r="L13" s="61">
        <f t="shared" si="3"/>
        <v>3.3160196819130956</v>
      </c>
      <c r="M13" s="61">
        <f t="shared" si="3"/>
        <v>3.1359885741081457</v>
      </c>
      <c r="N13" s="118">
        <f t="shared" si="3"/>
        <v>3.0981427868478688</v>
      </c>
      <c r="O13" s="116">
        <v>3.3959096452122735</v>
      </c>
      <c r="P13" s="90">
        <v>4.8356868663407528</v>
      </c>
      <c r="Q13" s="96">
        <v>6.0325534613575682</v>
      </c>
    </row>
    <row r="14" spans="1:156" ht="15.75" customHeight="1" thickBot="1" x14ac:dyDescent="0.3">
      <c r="A14" s="141"/>
      <c r="B14" s="122" t="s">
        <v>51</v>
      </c>
      <c r="C14" s="62">
        <f>C12/$O12*$O14</f>
        <v>2.6308656863965347</v>
      </c>
      <c r="D14" s="63">
        <f>D12/$O12*$O14</f>
        <v>2.4989092960657393</v>
      </c>
      <c r="E14" s="63">
        <f t="shared" ref="E14:N14" si="4">E12/$O12*$O14</f>
        <v>2.4886111603540146</v>
      </c>
      <c r="F14" s="63">
        <f t="shared" si="4"/>
        <v>2.261659251226809</v>
      </c>
      <c r="G14" s="63">
        <f t="shared" si="4"/>
        <v>2.3082545761650906</v>
      </c>
      <c r="H14" s="63">
        <f t="shared" si="4"/>
        <v>2.3314386747277358</v>
      </c>
      <c r="I14" s="63">
        <f t="shared" si="4"/>
        <v>2.4701062759739139</v>
      </c>
      <c r="J14" s="63">
        <f t="shared" si="4"/>
        <v>2.2527118466886686</v>
      </c>
      <c r="K14" s="63">
        <f t="shared" si="4"/>
        <v>2.2789025094997406</v>
      </c>
      <c r="L14" s="63">
        <f t="shared" si="4"/>
        <v>2.2744582624560592</v>
      </c>
      <c r="M14" s="63">
        <f t="shared" si="4"/>
        <v>2.1509749059248788</v>
      </c>
      <c r="N14" s="119">
        <f t="shared" si="4"/>
        <v>2.1250164763043315</v>
      </c>
      <c r="O14" s="117">
        <v>2.3292547970195376</v>
      </c>
      <c r="P14" s="103">
        <v>3.6753464245714795</v>
      </c>
      <c r="Q14" s="97">
        <v>4.7631808607196362</v>
      </c>
    </row>
    <row r="15" spans="1:156" x14ac:dyDescent="0.25">
      <c r="A15" s="139" t="s">
        <v>40</v>
      </c>
      <c r="B15" s="120" t="s">
        <v>38</v>
      </c>
      <c r="C15" s="112">
        <v>-2.4748207299140024</v>
      </c>
      <c r="D15" s="109">
        <v>-2.8702946643095149</v>
      </c>
      <c r="E15" s="109">
        <v>-4.1390580750931409</v>
      </c>
      <c r="F15" s="109">
        <v>-2.8885616483528018</v>
      </c>
      <c r="G15" s="109">
        <v>-4.0779609594691575</v>
      </c>
      <c r="H15" s="109">
        <v>-3.2850742687669801</v>
      </c>
      <c r="I15" s="109">
        <v>-3.455752453369501</v>
      </c>
      <c r="J15" s="109">
        <v>-3.3446380802801015</v>
      </c>
      <c r="K15" s="109">
        <v>-3.1439795249386577</v>
      </c>
      <c r="L15" s="109">
        <v>-3.3829456038902599</v>
      </c>
      <c r="M15" s="109">
        <v>-3.5918133037307065</v>
      </c>
      <c r="N15" s="109">
        <v>-3.0267018512157642</v>
      </c>
      <c r="O15" s="109">
        <v>-3.3169310786056272</v>
      </c>
      <c r="P15" s="90">
        <v>-2.3837801530823302</v>
      </c>
      <c r="Q15" s="96">
        <v>-2.1377080869228244</v>
      </c>
    </row>
    <row r="16" spans="1:156" ht="15.75" thickBot="1" x14ac:dyDescent="0.3">
      <c r="A16" s="140"/>
      <c r="B16" s="113" t="s">
        <v>39</v>
      </c>
      <c r="C16" s="114">
        <v>-3.1757162793437548</v>
      </c>
      <c r="D16" s="110">
        <v>-2.9607697784176916</v>
      </c>
      <c r="E16" s="110">
        <v>-3.0019301225688917</v>
      </c>
      <c r="F16" s="110">
        <v>-2.6687510883366734</v>
      </c>
      <c r="G16" s="110">
        <v>-3.7293149447346261</v>
      </c>
      <c r="H16" s="110">
        <v>-3.9716540846737129</v>
      </c>
      <c r="I16" s="110">
        <v>-3.7591471759382444</v>
      </c>
      <c r="J16" s="110">
        <v>-4.1499854627546382</v>
      </c>
      <c r="K16" s="110">
        <v>-3.232613778250188</v>
      </c>
      <c r="L16" s="110">
        <v>-3.0769561727031993</v>
      </c>
      <c r="M16" s="110">
        <v>-3.2450236057946706</v>
      </c>
      <c r="N16" s="110">
        <v>-2.6303544895089859</v>
      </c>
      <c r="O16" s="116">
        <v>-2.729624204579582</v>
      </c>
      <c r="P16" s="90">
        <v>-2.4398645698399353</v>
      </c>
      <c r="Q16" s="96">
        <v>-1.9486112055233922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-0.84347943354393939</v>
      </c>
      <c r="D17" s="61">
        <f t="shared" si="5"/>
        <v>-0.84347943354393939</v>
      </c>
      <c r="E17" s="61">
        <f t="shared" si="5"/>
        <v>-0.84347943354393939</v>
      </c>
      <c r="F17" s="61">
        <f t="shared" si="5"/>
        <v>-0.84347943354393939</v>
      </c>
      <c r="G17" s="61">
        <f t="shared" si="5"/>
        <v>-0.84347943354393939</v>
      </c>
      <c r="H17" s="61">
        <f t="shared" si="5"/>
        <v>-0.84347943354393939</v>
      </c>
      <c r="I17" s="61">
        <f t="shared" si="5"/>
        <v>-0.84347943354393939</v>
      </c>
      <c r="J17" s="61">
        <f t="shared" si="5"/>
        <v>-0.84347943354393939</v>
      </c>
      <c r="K17" s="61">
        <f t="shared" si="5"/>
        <v>-0.84347943354393939</v>
      </c>
      <c r="L17" s="61">
        <f t="shared" si="5"/>
        <v>-0.84347943354393939</v>
      </c>
      <c r="M17" s="61">
        <f t="shared" si="5"/>
        <v>-0.84347943354393939</v>
      </c>
      <c r="N17" s="118">
        <f>$O17</f>
        <v>-0.84347943354393939</v>
      </c>
      <c r="O17" s="116">
        <v>-0.84347943354393939</v>
      </c>
      <c r="P17" s="90">
        <v>-1.5256713322797466</v>
      </c>
      <c r="Q17" s="96">
        <v>-2.0521263137607426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-0.41745127158963935</v>
      </c>
      <c r="D18" s="63">
        <f t="shared" si="5"/>
        <v>-0.41745127158963935</v>
      </c>
      <c r="E18" s="63">
        <f t="shared" si="5"/>
        <v>-0.41745127158963935</v>
      </c>
      <c r="F18" s="63">
        <f t="shared" si="5"/>
        <v>-0.41745127158963935</v>
      </c>
      <c r="G18" s="63">
        <f t="shared" si="5"/>
        <v>-0.41745127158963935</v>
      </c>
      <c r="H18" s="63">
        <f t="shared" si="5"/>
        <v>-0.41745127158963935</v>
      </c>
      <c r="I18" s="63">
        <f t="shared" si="5"/>
        <v>-0.41745127158963935</v>
      </c>
      <c r="J18" s="63">
        <f t="shared" si="5"/>
        <v>-0.41745127158963935</v>
      </c>
      <c r="K18" s="63">
        <f t="shared" si="5"/>
        <v>-0.41745127158963935</v>
      </c>
      <c r="L18" s="63">
        <f t="shared" si="5"/>
        <v>-0.41745127158963935</v>
      </c>
      <c r="M18" s="63">
        <f t="shared" si="5"/>
        <v>-0.41745127158963935</v>
      </c>
      <c r="N18" s="119">
        <f>$O18</f>
        <v>-0.41745127158963935</v>
      </c>
      <c r="O18" s="117">
        <v>-0.41745127158963935</v>
      </c>
      <c r="P18" s="103">
        <v>-0.72782890134382738</v>
      </c>
      <c r="Q18" s="97">
        <v>-1.2452022655815682</v>
      </c>
      <c r="R18" s="36"/>
    </row>
    <row r="19" spans="1:274" x14ac:dyDescent="0.25">
      <c r="A19" s="40"/>
      <c r="B19" s="40"/>
      <c r="C19" s="112">
        <v>0.9998642435444588</v>
      </c>
      <c r="D19" s="109">
        <v>0.81316700459749336</v>
      </c>
      <c r="E19" s="110">
        <v>0.90782836007583334</v>
      </c>
      <c r="F19" s="110">
        <v>0.95426123523839324</v>
      </c>
      <c r="G19" s="110">
        <v>0.96999230292060012</v>
      </c>
      <c r="H19" s="110">
        <v>0.97675862713785999</v>
      </c>
      <c r="I19" s="110">
        <v>0.98854917794386366</v>
      </c>
      <c r="J19" s="110">
        <v>0.9631388226427221</v>
      </c>
      <c r="K19" s="110">
        <v>0.96785653942032401</v>
      </c>
      <c r="L19" s="110">
        <v>0.99441971720611655</v>
      </c>
      <c r="M19" s="110">
        <v>0.98491985170127705</v>
      </c>
      <c r="N19" s="110">
        <v>0.99055674240677616</v>
      </c>
      <c r="O19" s="112"/>
      <c r="P19" s="20"/>
      <c r="Q19" s="20"/>
    </row>
    <row r="20" spans="1:274" ht="15.75" thickBot="1" x14ac:dyDescent="0.3">
      <c r="A20" s="40"/>
      <c r="B20" s="40"/>
      <c r="C20" s="132">
        <v>0.9996278774791667</v>
      </c>
      <c r="D20" s="133">
        <v>0.9991490550531662</v>
      </c>
      <c r="E20" s="110">
        <v>0.93488851634751602</v>
      </c>
      <c r="F20" s="110">
        <v>0.9691706168897527</v>
      </c>
      <c r="G20" s="110">
        <v>0.97655684889129457</v>
      </c>
      <c r="H20" s="110">
        <v>0.98022912062092271</v>
      </c>
      <c r="I20" s="110">
        <v>0.97845805514481254</v>
      </c>
      <c r="J20" s="110">
        <v>0.95125934970839809</v>
      </c>
      <c r="K20" s="110">
        <v>0.97159371119994031</v>
      </c>
      <c r="L20" s="110">
        <v>0.98774056431222779</v>
      </c>
      <c r="M20" s="110">
        <v>0.98064074879891061</v>
      </c>
      <c r="N20" s="110">
        <v>0.9917142403976491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3.032062469383224E-3</v>
      </c>
      <c r="D21" s="15">
        <f t="shared" si="6"/>
        <v>1.6366377368403406E-2</v>
      </c>
      <c r="E21" s="15">
        <f t="shared" si="6"/>
        <v>2.2898852513519693E-2</v>
      </c>
      <c r="F21" s="15">
        <f t="shared" si="6"/>
        <v>2.9626628849911452E-2</v>
      </c>
      <c r="G21" s="15">
        <f t="shared" si="6"/>
        <v>4.1833884190001225E-2</v>
      </c>
      <c r="H21" s="15">
        <f t="shared" si="6"/>
        <v>5.1098497269711433E-2</v>
      </c>
      <c r="I21" s="15">
        <f t="shared" si="6"/>
        <v>5.0277962537907464E-2</v>
      </c>
      <c r="J21" s="15">
        <f t="shared" si="6"/>
        <v>6.3189338429701952E-2</v>
      </c>
      <c r="K21" s="15">
        <f t="shared" si="6"/>
        <v>6.5401480832578546E-2</v>
      </c>
      <c r="L21" s="15">
        <f t="shared" si="6"/>
        <v>6.9058008084328312E-2</v>
      </c>
      <c r="M21" s="15">
        <f t="shared" si="6"/>
        <v>7.357345166004356E-2</v>
      </c>
      <c r="N21" s="15">
        <f t="shared" si="6"/>
        <v>8.4550841171508059E-2</v>
      </c>
      <c r="O21" s="16">
        <f>O5/(O3*$P21 + O5)</f>
        <v>7.8226437157451811E-2</v>
      </c>
      <c r="P21" s="128">
        <f>(1 - P$1) / P$1 * (P5/P3)</f>
        <v>1.4722400105052718</v>
      </c>
      <c r="Q21" s="129">
        <f>(1 - Q$1) / Q$1 * (Q5/Q3)</f>
        <v>1.0056422903932005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1.9002873073776486E-3</v>
      </c>
      <c r="E22" s="52">
        <f t="shared" si="7"/>
        <v>1.2207709324479007E-2</v>
      </c>
      <c r="F22" s="52">
        <f t="shared" si="7"/>
        <v>2.0606464113076768E-2</v>
      </c>
      <c r="G22" s="52">
        <f t="shared" si="7"/>
        <v>3.1568542859557527E-2</v>
      </c>
      <c r="H22" s="52">
        <f t="shared" si="7"/>
        <v>4.3584688036332211E-2</v>
      </c>
      <c r="I22" s="52">
        <f t="shared" si="7"/>
        <v>3.6232157885318285E-2</v>
      </c>
      <c r="J22" s="52">
        <f t="shared" si="7"/>
        <v>5.1860581774420329E-2</v>
      </c>
      <c r="K22" s="52">
        <f t="shared" si="7"/>
        <v>5.159146679280957E-2</v>
      </c>
      <c r="L22" s="52">
        <f t="shared" si="7"/>
        <v>5.6151259641477248E-2</v>
      </c>
      <c r="M22" s="52">
        <f t="shared" si="7"/>
        <v>6.3492198105749409E-2</v>
      </c>
      <c r="N22" s="52">
        <f t="shared" si="7"/>
        <v>7.4300250109897201E-2</v>
      </c>
      <c r="O22" s="53">
        <f t="shared" si="7"/>
        <v>7.1333247259982996E-2</v>
      </c>
      <c r="P22" s="21">
        <f>(1 - P$1) / P$1 * (P6/P4)</f>
        <v>1.2586709263830742</v>
      </c>
      <c r="Q22" s="22">
        <f>(1 - Q$1) / Q$1 * (Q6/Q4)</f>
        <v>0.95129233239080602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115</v>
      </c>
      <c r="D27" s="37">
        <v>116.217</v>
      </c>
      <c r="E27" s="37">
        <v>116.467</v>
      </c>
      <c r="F27" s="37">
        <v>116.017</v>
      </c>
      <c r="G27" s="37">
        <v>117.06699999999999</v>
      </c>
      <c r="H27" s="37">
        <v>113.95</v>
      </c>
      <c r="I27" s="37">
        <v>112.9</v>
      </c>
      <c r="J27" s="37">
        <v>117.5</v>
      </c>
      <c r="K27" s="37">
        <v>117.283</v>
      </c>
      <c r="L27" s="37">
        <v>113.483</v>
      </c>
      <c r="M27" s="37">
        <v>116.56699999999999</v>
      </c>
      <c r="N27" s="37">
        <v>118.35</v>
      </c>
      <c r="O27" s="37">
        <v>116.667</v>
      </c>
      <c r="P27" s="37">
        <v>115.133</v>
      </c>
      <c r="Q27" s="37">
        <v>124.724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115.00808623352913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1.4589137664708716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>
        <f t="shared" si="37"/>
        <v>115.00808623352559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>
        <f t="shared" ref="BQ27:BQ90" si="40">IF(AND(JA27 &lt; $CC$22, $B27 &lt; E$7, $B27 &gt; E$230), E27, "")</f>
        <v>116.467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113.24095769230766</v>
      </c>
      <c r="DL27" s="2">
        <f t="shared" ref="DL27:DY42" si="70">BP$228*$B27+BP$229</f>
        <v>113.99819669365719</v>
      </c>
      <c r="DM27" s="2">
        <f t="shared" si="70"/>
        <v>114.98050731707318</v>
      </c>
      <c r="DN27" s="2">
        <f t="shared" si="70"/>
        <v>112.96657610241819</v>
      </c>
      <c r="DO27" s="2">
        <f t="shared" si="70"/>
        <v>114.63149524017943</v>
      </c>
      <c r="DP27" s="2">
        <f t="shared" si="70"/>
        <v>113.24128571428572</v>
      </c>
      <c r="DQ27" s="2">
        <f t="shared" si="70"/>
        <v>111.47232909982176</v>
      </c>
      <c r="DR27" s="2">
        <f t="shared" si="70"/>
        <v>111.66892039724981</v>
      </c>
      <c r="DS27" s="2">
        <f t="shared" si="70"/>
        <v>112.7634579067991</v>
      </c>
      <c r="DT27" s="2">
        <f t="shared" si="70"/>
        <v>113.05936996996998</v>
      </c>
      <c r="DU27" s="2">
        <f t="shared" si="70"/>
        <v>114.17929564553094</v>
      </c>
      <c r="DV27" s="2">
        <f t="shared" si="70"/>
        <v>115.85391168831168</v>
      </c>
      <c r="DW27" s="2">
        <f t="shared" si="70"/>
        <v>115.22235189845715</v>
      </c>
      <c r="DX27" s="2">
        <f t="shared" si="70"/>
        <v>113.38495508021389</v>
      </c>
      <c r="DY27" s="2">
        <f t="shared" si="70"/>
        <v>114.64860236060238</v>
      </c>
      <c r="EA27" s="2">
        <f t="shared" ref="EA27:EA83" si="71">CE$228*$B27+CE$229</f>
        <v>114.58257779250773</v>
      </c>
      <c r="EB27" s="2">
        <f t="shared" ref="EB27:EB90" si="72">CF$228*$B27+CF$229</f>
        <v>119.1419586025365</v>
      </c>
      <c r="EC27" s="2">
        <f t="shared" ref="EC27:EC90" si="73">CG$228*$B27+CG$229</f>
        <v>116.16390185306658</v>
      </c>
      <c r="ED27" s="2">
        <f t="shared" ref="ED27:ED90" si="74">CH$228*$B27+CH$229</f>
        <v>114.47703788651037</v>
      </c>
      <c r="EE27" s="2">
        <f t="shared" ref="EE27:EE90" si="75">CI$228*$B27+CI$229</f>
        <v>115.16834629870421</v>
      </c>
      <c r="EF27" s="2">
        <f t="shared" ref="EF27:EF90" si="76">CJ$228*$B27+CJ$229</f>
        <v>113.18411942278701</v>
      </c>
      <c r="EG27" s="2">
        <f t="shared" ref="EG27:EG90" si="77">CK$228*$B27+CK$229</f>
        <v>112.0566383748139</v>
      </c>
      <c r="EH27" s="2">
        <f t="shared" ref="EH27:EH90" si="78">CL$228*$B27+CL$229</f>
        <v>111.3915893914279</v>
      </c>
      <c r="EI27" s="2">
        <f t="shared" ref="EI27:EI90" si="79">CM$228*$B27+CM$229</f>
        <v>119.4380734180487</v>
      </c>
      <c r="EJ27" s="2">
        <f t="shared" ref="EJ27:EJ90" si="80">CN$228*$B27+CN$229</f>
        <v>114.03955436846056</v>
      </c>
      <c r="EK27" s="2">
        <f t="shared" ref="EK27:EK90" si="81">CO$228*$B27+CO$229</f>
        <v>118.98967588718904</v>
      </c>
      <c r="EL27" s="2">
        <f t="shared" ref="EL27:EL90" si="82">CP$228*$B27+CP$229</f>
        <v>121.9875565567378</v>
      </c>
      <c r="EM27" s="2">
        <f t="shared" ref="EM27:EM90" si="83">CQ$228*$B27+CQ$229</f>
        <v>117.79899847665756</v>
      </c>
      <c r="EN27" s="2">
        <f t="shared" ref="EN27:EN90" si="84">CR$228*$B27+CR$229</f>
        <v>117.3041890750968</v>
      </c>
      <c r="EO27" s="2">
        <f t="shared" ref="EO27:EO90" si="85">CS$228*$B27+CS$229</f>
        <v>121.26438982374124</v>
      </c>
      <c r="EQ27" s="2">
        <f t="shared" ref="EQ27:EQ90" si="86">CU$228*$B27+CU$229</f>
        <v>115.03200350597528</v>
      </c>
      <c r="ER27" s="2">
        <f t="shared" ref="ER27:FE42" si="87">CV$228*$B27+CV$229</f>
        <v>118.96767916089034</v>
      </c>
      <c r="ES27" s="2">
        <f t="shared" si="87"/>
        <v>116.01366769349249</v>
      </c>
      <c r="ET27" s="2">
        <f t="shared" si="87"/>
        <v>115.26424179058368</v>
      </c>
      <c r="EU27" s="2">
        <f t="shared" si="87"/>
        <v>115.73348440108893</v>
      </c>
      <c r="EV27" s="2">
        <f t="shared" si="87"/>
        <v>112.55997536993051</v>
      </c>
      <c r="EW27" s="2">
        <f t="shared" si="87"/>
        <v>111.7028657463236</v>
      </c>
      <c r="EX27" s="2">
        <f t="shared" si="87"/>
        <v>110.63841504818755</v>
      </c>
      <c r="EY27" s="2">
        <f t="shared" si="87"/>
        <v>119.84834337252087</v>
      </c>
      <c r="EZ27" s="2">
        <f t="shared" si="87"/>
        <v>116.05040193939055</v>
      </c>
      <c r="FA27" s="2">
        <f t="shared" si="87"/>
        <v>119.53324762390575</v>
      </c>
      <c r="FB27" s="2">
        <f t="shared" si="87"/>
        <v>121.91177609399624</v>
      </c>
      <c r="FC27" s="2">
        <f t="shared" si="87"/>
        <v>118.61924267719502</v>
      </c>
      <c r="FD27" s="2">
        <f t="shared" si="87"/>
        <v>118.99127411769246</v>
      </c>
      <c r="FE27" s="2">
        <f t="shared" si="87"/>
        <v>121.33364502340905</v>
      </c>
      <c r="FG27" s="2">
        <f t="shared" ref="FG27:FG90" si="88">POWER(10,($B27-C$231)/C$229)/(1+POWER(10,($B27-C$231)/C$229))</f>
        <v>2.1786418639326937E-2</v>
      </c>
      <c r="FH27" s="2">
        <f t="shared" ref="FH27:FU42" si="89">POWER(10,($B27-D$231)/D$229)/(1+POWER(10,($B27-D$231)/D$229))</f>
        <v>2.2339561914046208E-2</v>
      </c>
      <c r="FI27" s="2">
        <f t="shared" si="89"/>
        <v>2.3305500224517044E-2</v>
      </c>
      <c r="FJ27" s="2">
        <f t="shared" si="89"/>
        <v>1.9467825590193433E-2</v>
      </c>
      <c r="FK27" s="2">
        <f t="shared" si="89"/>
        <v>2.0899772976659511E-2</v>
      </c>
      <c r="FL27" s="2">
        <f t="shared" si="89"/>
        <v>1.862089702795661E-2</v>
      </c>
      <c r="FM27" s="2">
        <f t="shared" si="89"/>
        <v>1.8849421421936217E-2</v>
      </c>
      <c r="FN27" s="2">
        <f t="shared" si="89"/>
        <v>1.9004443901225763E-2</v>
      </c>
      <c r="FO27" s="2">
        <f t="shared" si="89"/>
        <v>1.8825387145154457E-2</v>
      </c>
      <c r="FP27" s="2">
        <f t="shared" si="89"/>
        <v>1.9560021003526461E-2</v>
      </c>
      <c r="FQ27" s="2">
        <f t="shared" si="89"/>
        <v>1.7900517839163351E-2</v>
      </c>
      <c r="FR27" s="2">
        <f t="shared" si="89"/>
        <v>1.7897144633962775E-2</v>
      </c>
      <c r="FS27" s="2">
        <f t="shared" si="89"/>
        <v>2.0166050950786833E-2</v>
      </c>
      <c r="FT27" s="2">
        <f t="shared" si="89"/>
        <v>1.921160900841741E-2</v>
      </c>
      <c r="FU27" s="2">
        <f t="shared" si="89"/>
        <v>1.3768232443172778E-2</v>
      </c>
      <c r="FW27" s="2">
        <f>POWER(10,($B27-C$232)/C$229)/(1+POWER(10,($B27-C$232)/C$229))</f>
        <v>2.5981231077434893E-6</v>
      </c>
      <c r="FX27" s="2">
        <f t="shared" ref="FX27:GK42" si="90">POWER(10,($B27-D$232)/D$229)/(1+POWER(10,($B27-D$232)/D$229))</f>
        <v>3.1660470894932098E-6</v>
      </c>
      <c r="FY27" s="2">
        <f t="shared" si="90"/>
        <v>4.5606929395827046E-6</v>
      </c>
      <c r="FZ27" s="2">
        <f t="shared" si="90"/>
        <v>3.6835598896725444E-6</v>
      </c>
      <c r="GA27" s="2">
        <f t="shared" si="90"/>
        <v>3.7017595436105784E-6</v>
      </c>
      <c r="GB27" s="2">
        <f t="shared" si="90"/>
        <v>3.5587105146592561E-6</v>
      </c>
      <c r="GC27" s="2">
        <f t="shared" si="90"/>
        <v>3.8943429915337958E-6</v>
      </c>
      <c r="GD27" s="2">
        <f t="shared" si="90"/>
        <v>4.6670032692037668E-6</v>
      </c>
      <c r="GE27" s="2">
        <f t="shared" si="90"/>
        <v>4.009979160516095E-6</v>
      </c>
      <c r="GF27" s="2">
        <f t="shared" si="90"/>
        <v>3.4173945942449625E-6</v>
      </c>
      <c r="GG27" s="2">
        <f t="shared" si="90"/>
        <v>3.4990828720471283E-6</v>
      </c>
      <c r="GH27" s="2">
        <f t="shared" si="90"/>
        <v>3.2043716230115508E-6</v>
      </c>
      <c r="GI27" s="2">
        <f t="shared" si="90"/>
        <v>2.8505732226302814E-6</v>
      </c>
      <c r="GJ27" s="2">
        <f t="shared" si="90"/>
        <v>2.377443266894786E-6</v>
      </c>
      <c r="GK27" s="2">
        <f t="shared" si="90"/>
        <v>1.7547762621670836E-6</v>
      </c>
      <c r="GM27" s="86">
        <f xml:space="preserve"> _xlfn.NORM.DIST($B27, C$7, ABS(C$11), TRUE) * _xlfn.NORM.DIST(($B27 - C$7)*C$15, 0, ABS(C$11), TRUE) * 2</f>
        <v>1.1115292095846782E-15</v>
      </c>
      <c r="GN27" s="86">
        <f t="shared" ref="GN27:HA42" si="91" xml:space="preserve"> _xlfn.NORM.DIST($B27, D$7, ABS(D$11), TRUE) * _xlfn.NORM.DIST(($B27 - D$7)*D$15, 0, ABS(D$11), TRUE) * 2</f>
        <v>1.5580844488856422E-16</v>
      </c>
      <c r="GO27" s="86">
        <f t="shared" si="91"/>
        <v>2.4209836212750326E-15</v>
      </c>
      <c r="GP27" s="86">
        <f t="shared" si="91"/>
        <v>1.2563398371077368E-18</v>
      </c>
      <c r="GQ27" s="86">
        <f t="shared" si="91"/>
        <v>1.2614071072281992E-17</v>
      </c>
      <c r="GR27" s="86">
        <f t="shared" si="91"/>
        <v>2.3958636382234217E-20</v>
      </c>
      <c r="GS27" s="86">
        <f t="shared" si="91"/>
        <v>2.0091312710723279E-21</v>
      </c>
      <c r="GT27" s="86">
        <f t="shared" si="91"/>
        <v>5.2340419336759669E-21</v>
      </c>
      <c r="GU27" s="86">
        <f t="shared" si="91"/>
        <v>1.3160629593831676E-20</v>
      </c>
      <c r="GV27" s="86">
        <f t="shared" si="91"/>
        <v>4.2960454002027745E-19</v>
      </c>
      <c r="GW27" s="86">
        <f t="shared" si="91"/>
        <v>9.8901534492301643E-21</v>
      </c>
      <c r="GX27" s="86">
        <f t="shared" si="91"/>
        <v>1.3239432446598637E-20</v>
      </c>
      <c r="GY27" s="86">
        <f t="shared" si="91"/>
        <v>1.6287587497613941E-17</v>
      </c>
      <c r="GZ27" s="86">
        <f t="shared" si="91"/>
        <v>5.5915114472939692E-21</v>
      </c>
      <c r="HA27" s="86">
        <f t="shared" si="91"/>
        <v>3.2532555758760266E-32</v>
      </c>
      <c r="HC27" s="86">
        <f xml:space="preserve"> _xlfn.NORM.DIST($B27, C$8, ABS(C$12), TRUE) * _xlfn.NORM.DIST(($B27 - C$8)*C$16, 0, ABS(C$12), TRUE) * 2</f>
        <v>1.2701180755674082E-33</v>
      </c>
      <c r="HD27" s="86">
        <f t="shared" ref="HD27:HQ42" si="92" xml:space="preserve"> _xlfn.NORM.DIST($B27, D$8, ABS(D$12), TRUE) * _xlfn.NORM.DIST(($B27 - D$8)*D$16, 0, ABS(D$12), TRUE) * 2</f>
        <v>3.0113192364530251E-35</v>
      </c>
      <c r="HE27" s="86">
        <f t="shared" si="92"/>
        <v>2.2140560270549834E-35</v>
      </c>
      <c r="HF27" s="86">
        <f t="shared" si="92"/>
        <v>8.8101554422064967E-43</v>
      </c>
      <c r="HG27" s="86">
        <f t="shared" si="92"/>
        <v>1.1869412127571893E-40</v>
      </c>
      <c r="HH27" s="86">
        <f t="shared" si="92"/>
        <v>4.3469498607379305E-40</v>
      </c>
      <c r="HI27" s="86">
        <f t="shared" si="92"/>
        <v>3.834152984951369E-35</v>
      </c>
      <c r="HJ27" s="86">
        <f t="shared" si="92"/>
        <v>1.562182971928013E-41</v>
      </c>
      <c r="HK27" s="86">
        <f t="shared" si="92"/>
        <v>4.4809016471496125E-41</v>
      </c>
      <c r="HL27" s="86">
        <f t="shared" si="92"/>
        <v>4.9708327457716023E-42</v>
      </c>
      <c r="HM27" s="86">
        <f t="shared" si="92"/>
        <v>5.6537843879830913E-47</v>
      </c>
      <c r="HN27" s="86">
        <f t="shared" si="92"/>
        <v>1.9274364726701129E-48</v>
      </c>
      <c r="HO27" s="86">
        <f t="shared" si="92"/>
        <v>2.1811452440310402E-41</v>
      </c>
      <c r="HP27" s="86">
        <f t="shared" si="92"/>
        <v>4.983550241715647E-44</v>
      </c>
      <c r="HQ27" s="86">
        <f t="shared" si="92"/>
        <v>8.0798001747017933E-70</v>
      </c>
      <c r="HS27" s="86">
        <f xml:space="preserve"> _xlfn.NORM.DIST($B27, C$9, ABS(C$13), TRUE) * _xlfn.NORM.DIST(($B27 - C$9)*C$17, 0, ABS(C$13), TRUE) * 2</f>
        <v>5.8885292115495761E-193</v>
      </c>
      <c r="HT27" s="86">
        <f t="shared" ref="HT27:IG42" si="93" xml:space="preserve"> _xlfn.NORM.DIST($B27, D$9, ABS(D$13), TRUE) * _xlfn.NORM.DIST(($B27 - D$9)*D$17, 0, ABS(D$13), TRUE) * 2</f>
        <v>6.5746185735100679E-184</v>
      </c>
      <c r="HU27" s="86">
        <f t="shared" si="93"/>
        <v>7.2257465532961136E-196</v>
      </c>
      <c r="HV27" s="86">
        <f t="shared" si="93"/>
        <v>1.0701561227237085E-244</v>
      </c>
      <c r="HW27" s="86">
        <f t="shared" si="93"/>
        <v>3.9396179943090291E-235</v>
      </c>
      <c r="HX27" s="86">
        <f t="shared" si="93"/>
        <v>2.5166333159912109E-232</v>
      </c>
      <c r="HY27" s="86">
        <f t="shared" si="93"/>
        <v>2.0647112586225819E-205</v>
      </c>
      <c r="HZ27" s="86">
        <f t="shared" si="93"/>
        <v>2.9912644174181192E-241</v>
      </c>
      <c r="IA27" s="86">
        <f t="shared" si="93"/>
        <v>2.2322650142532246E-238</v>
      </c>
      <c r="IB27" s="86">
        <f t="shared" si="93"/>
        <v>1.5078805000863124E-246</v>
      </c>
      <c r="IC27" s="86">
        <f t="shared" si="93"/>
        <v>1.1334279891010759E-274</v>
      </c>
      <c r="ID27" s="86">
        <f t="shared" si="93"/>
        <v>7.9095748859124253E-284</v>
      </c>
      <c r="IE27" s="86">
        <f t="shared" si="93"/>
        <v>3.2541254159591262E-241</v>
      </c>
      <c r="IF27" s="86">
        <f t="shared" si="93"/>
        <v>5.2815189274758314E-123</v>
      </c>
      <c r="IG27" s="86">
        <f t="shared" si="93"/>
        <v>1.2899706790526652E-83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1.7645403277638511E-200</v>
      </c>
      <c r="IY27" s="86">
        <f>GM27+HC27+HS27+II27</f>
        <v>1.1115292095846782E-15</v>
      </c>
      <c r="IZ27" s="86">
        <f t="shared" ref="IZ27:JM27" si="95">GN27+HD27+HT27+IJ27</f>
        <v>1.5580844488856422E-16</v>
      </c>
      <c r="JA27" s="86">
        <f t="shared" si="95"/>
        <v>2.4209836212750326E-15</v>
      </c>
      <c r="JB27" s="86">
        <f t="shared" si="95"/>
        <v>1.2563398371077368E-18</v>
      </c>
      <c r="JC27" s="86">
        <f t="shared" si="95"/>
        <v>1.2614071072281992E-17</v>
      </c>
      <c r="JD27" s="86">
        <f t="shared" si="95"/>
        <v>2.3958636382234217E-20</v>
      </c>
      <c r="JE27" s="86">
        <f t="shared" si="95"/>
        <v>2.0091312710723663E-21</v>
      </c>
      <c r="JF27" s="86">
        <f t="shared" si="95"/>
        <v>5.2340419336759669E-21</v>
      </c>
      <c r="JG27" s="86">
        <f t="shared" si="95"/>
        <v>1.3160629593831676E-20</v>
      </c>
      <c r="JH27" s="86">
        <f t="shared" si="95"/>
        <v>4.2960454002027745E-19</v>
      </c>
      <c r="JI27" s="86">
        <f t="shared" si="95"/>
        <v>9.8901534492301643E-21</v>
      </c>
      <c r="JJ27" s="86">
        <f t="shared" si="95"/>
        <v>1.3239432446598637E-20</v>
      </c>
      <c r="JK27" s="86">
        <f t="shared" si="95"/>
        <v>1.6287587497613941E-17</v>
      </c>
      <c r="JL27" s="86">
        <f t="shared" si="95"/>
        <v>5.5915114472939692E-21</v>
      </c>
      <c r="JM27" s="86">
        <f t="shared" si="95"/>
        <v>3.2532555758760266E-32</v>
      </c>
    </row>
    <row r="28" spans="1:274" x14ac:dyDescent="0.25">
      <c r="B28" s="2">
        <v>1</v>
      </c>
      <c r="C28" s="37">
        <v>114.75</v>
      </c>
      <c r="D28" s="37">
        <v>117.633</v>
      </c>
      <c r="E28" s="37">
        <v>114.983</v>
      </c>
      <c r="F28" s="37">
        <v>115.233</v>
      </c>
      <c r="G28" s="37">
        <v>117.68300000000001</v>
      </c>
      <c r="H28" s="37">
        <v>115.517</v>
      </c>
      <c r="I28" s="37">
        <v>113.967</v>
      </c>
      <c r="J28" s="37">
        <v>115.5</v>
      </c>
      <c r="K28" s="37">
        <v>117.117</v>
      </c>
      <c r="L28" s="37">
        <v>114.867</v>
      </c>
      <c r="M28" s="37">
        <v>114.617</v>
      </c>
      <c r="N28" s="37">
        <v>119.81699999999999</v>
      </c>
      <c r="O28" s="37">
        <v>116.75</v>
      </c>
      <c r="P28" s="37">
        <v>117.31699999999999</v>
      </c>
      <c r="Q28" s="37">
        <v>120.172</v>
      </c>
      <c r="S28" s="4">
        <f t="shared" si="8"/>
        <v>113.37937139745407</v>
      </c>
      <c r="T28" s="4" t="e">
        <f t="shared" si="9"/>
        <v>#N/A</v>
      </c>
      <c r="U28" s="4">
        <f t="shared" si="10"/>
        <v>115.1619216720097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1.3706286025459349</v>
      </c>
      <c r="AJ28" s="4">
        <f t="shared" si="24"/>
        <v>0</v>
      </c>
      <c r="AK28" s="4">
        <f t="shared" si="25"/>
        <v>-0.17892167200969311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113.37937139744891</v>
      </c>
      <c r="AZ28" s="2" t="e">
        <f t="shared" si="37"/>
        <v>#N/A</v>
      </c>
      <c r="BA28" s="2">
        <f t="shared" si="37"/>
        <v>115.16192167199959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114.75</v>
      </c>
      <c r="BP28" s="2" t="str">
        <f t="shared" si="39"/>
        <v/>
      </c>
      <c r="BQ28" s="2">
        <f t="shared" si="40"/>
        <v>114.983</v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113.35164390243899</v>
      </c>
      <c r="DL28" s="2">
        <f t="shared" si="70"/>
        <v>114.15577462887987</v>
      </c>
      <c r="DM28" s="2">
        <f t="shared" si="70"/>
        <v>115.13747232645404</v>
      </c>
      <c r="DN28" s="2">
        <f t="shared" si="70"/>
        <v>113.11808250355617</v>
      </c>
      <c r="DO28" s="2">
        <f t="shared" si="70"/>
        <v>114.73765685523578</v>
      </c>
      <c r="DP28" s="2">
        <f t="shared" si="70"/>
        <v>113.40160000000002</v>
      </c>
      <c r="DQ28" s="2">
        <f t="shared" si="70"/>
        <v>111.60200991532979</v>
      </c>
      <c r="DR28" s="2">
        <f t="shared" si="70"/>
        <v>111.83013689839572</v>
      </c>
      <c r="DS28" s="2">
        <f t="shared" si="70"/>
        <v>112.92828770053478</v>
      </c>
      <c r="DT28" s="2">
        <f t="shared" si="70"/>
        <v>113.20220407550408</v>
      </c>
      <c r="DU28" s="2">
        <f t="shared" si="70"/>
        <v>114.35454010695187</v>
      </c>
      <c r="DV28" s="2">
        <f t="shared" si="70"/>
        <v>116.04287593582887</v>
      </c>
      <c r="DW28" s="2">
        <f t="shared" si="70"/>
        <v>115.38654327606957</v>
      </c>
      <c r="DX28" s="2">
        <f t="shared" si="70"/>
        <v>113.61416791443848</v>
      </c>
      <c r="DY28" s="2">
        <f t="shared" si="70"/>
        <v>114.7936853886854</v>
      </c>
      <c r="EA28" s="2">
        <f t="shared" si="71"/>
        <v>114.51474329393075</v>
      </c>
      <c r="EB28" s="2">
        <f t="shared" si="72"/>
        <v>119.05617711573743</v>
      </c>
      <c r="EC28" s="2">
        <f t="shared" si="73"/>
        <v>116.09642554936045</v>
      </c>
      <c r="ED28" s="2">
        <f t="shared" si="74"/>
        <v>114.40032313965342</v>
      </c>
      <c r="EE28" s="2">
        <f t="shared" si="75"/>
        <v>115.08888807783705</v>
      </c>
      <c r="EF28" s="2">
        <f t="shared" si="76"/>
        <v>113.11520285160458</v>
      </c>
      <c r="EG28" s="2">
        <f t="shared" si="77"/>
        <v>111.98899723463096</v>
      </c>
      <c r="EH28" s="2">
        <f t="shared" si="78"/>
        <v>111.34171963059437</v>
      </c>
      <c r="EI28" s="2">
        <f t="shared" si="79"/>
        <v>119.33498393280209</v>
      </c>
      <c r="EJ28" s="2">
        <f t="shared" si="80"/>
        <v>113.98010641178462</v>
      </c>
      <c r="EK28" s="2">
        <f t="shared" si="81"/>
        <v>118.89865422000203</v>
      </c>
      <c r="EL28" s="2">
        <f t="shared" si="82"/>
        <v>121.89168766363993</v>
      </c>
      <c r="EM28" s="2">
        <f t="shared" si="83"/>
        <v>117.74617173828233</v>
      </c>
      <c r="EN28" s="2">
        <f t="shared" si="84"/>
        <v>117.25604666835946</v>
      </c>
      <c r="EO28" s="2">
        <f t="shared" si="85"/>
        <v>121.19490887972592</v>
      </c>
      <c r="EQ28" s="2">
        <f t="shared" si="86"/>
        <v>114.9596972659171</v>
      </c>
      <c r="ER28" s="2">
        <f t="shared" si="87"/>
        <v>118.88365415869339</v>
      </c>
      <c r="ES28" s="2">
        <f t="shared" si="87"/>
        <v>115.94770286227698</v>
      </c>
      <c r="ET28" s="2">
        <f t="shared" si="87"/>
        <v>115.17952206928514</v>
      </c>
      <c r="EU28" s="2">
        <f t="shared" si="87"/>
        <v>115.64817220326678</v>
      </c>
      <c r="EV28" s="2">
        <f t="shared" si="87"/>
        <v>112.49741511883511</v>
      </c>
      <c r="EW28" s="2">
        <f t="shared" si="87"/>
        <v>111.63892950996822</v>
      </c>
      <c r="EX28" s="2">
        <f t="shared" si="87"/>
        <v>110.59643817860287</v>
      </c>
      <c r="EY28" s="2">
        <f t="shared" si="87"/>
        <v>119.74098786845391</v>
      </c>
      <c r="EZ28" s="2">
        <f t="shared" si="87"/>
        <v>115.97047289864419</v>
      </c>
      <c r="FA28" s="2">
        <f t="shared" si="87"/>
        <v>119.43665306200523</v>
      </c>
      <c r="FB28" s="2">
        <f t="shared" si="87"/>
        <v>121.81667205713184</v>
      </c>
      <c r="FC28" s="2">
        <f t="shared" si="87"/>
        <v>118.55819096473948</v>
      </c>
      <c r="FD28" s="2">
        <f t="shared" si="87"/>
        <v>118.92598615368659</v>
      </c>
      <c r="FE28" s="2">
        <f t="shared" si="87"/>
        <v>121.2630099281901</v>
      </c>
      <c r="FG28" s="2">
        <f t="shared" si="88"/>
        <v>2.3838227097959235E-2</v>
      </c>
      <c r="FH28" s="2">
        <f t="shared" si="89"/>
        <v>2.4442162829890809E-2</v>
      </c>
      <c r="FI28" s="2">
        <f t="shared" si="89"/>
        <v>2.5496644339645633E-2</v>
      </c>
      <c r="FJ28" s="2">
        <f t="shared" si="89"/>
        <v>2.1306028861612834E-2</v>
      </c>
      <c r="FK28" s="2">
        <f t="shared" si="89"/>
        <v>2.287003087428563E-2</v>
      </c>
      <c r="FL28" s="2">
        <f t="shared" si="89"/>
        <v>2.0380793273529867E-2</v>
      </c>
      <c r="FM28" s="2">
        <f t="shared" si="89"/>
        <v>2.0630461903874051E-2</v>
      </c>
      <c r="FN28" s="2">
        <f t="shared" si="89"/>
        <v>2.0799821593731928E-2</v>
      </c>
      <c r="FO28" s="2">
        <f t="shared" si="89"/>
        <v>2.0604204370966578E-2</v>
      </c>
      <c r="FP28" s="2">
        <f t="shared" si="89"/>
        <v>2.1406739555530532E-2</v>
      </c>
      <c r="FQ28" s="2">
        <f t="shared" si="89"/>
        <v>1.9593689019883873E-2</v>
      </c>
      <c r="FR28" s="2">
        <f t="shared" si="89"/>
        <v>1.9590003114909219E-2</v>
      </c>
      <c r="FS28" s="2">
        <f t="shared" si="89"/>
        <v>2.2068698658006022E-2</v>
      </c>
      <c r="FT28" s="2">
        <f t="shared" si="89"/>
        <v>2.1026138413946363E-2</v>
      </c>
      <c r="FU28" s="2">
        <f t="shared" si="89"/>
        <v>1.507653998922954E-2</v>
      </c>
      <c r="FW28" s="2">
        <f t="shared" ref="FW28:FW91" si="112">POWER(10,($B28-C$232)/C$229)/(1+POWER(10,($B28-C$232)/C$229))</f>
        <v>2.8487846244537965E-6</v>
      </c>
      <c r="FX28" s="2">
        <f t="shared" si="90"/>
        <v>3.4715005412063905E-6</v>
      </c>
      <c r="FY28" s="2">
        <f t="shared" si="90"/>
        <v>5.0006981672122631E-6</v>
      </c>
      <c r="FZ28" s="2">
        <f t="shared" si="90"/>
        <v>4.0389416678414714E-6</v>
      </c>
      <c r="GA28" s="2">
        <f t="shared" si="90"/>
        <v>4.0588971773431352E-6</v>
      </c>
      <c r="GB28" s="2">
        <f t="shared" si="90"/>
        <v>3.9020471459884208E-6</v>
      </c>
      <c r="GC28" s="2">
        <f t="shared" si="90"/>
        <v>4.2700605741761434E-6</v>
      </c>
      <c r="GD28" s="2">
        <f t="shared" si="90"/>
        <v>5.1172650218903927E-6</v>
      </c>
      <c r="GE28" s="2">
        <f t="shared" si="90"/>
        <v>4.3968530154594956E-6</v>
      </c>
      <c r="GF28" s="2">
        <f t="shared" si="90"/>
        <v>3.747097424773937E-6</v>
      </c>
      <c r="GG28" s="2">
        <f t="shared" si="90"/>
        <v>3.8366667804958118E-6</v>
      </c>
      <c r="GH28" s="2">
        <f t="shared" si="90"/>
        <v>3.5135225307596176E-6</v>
      </c>
      <c r="GI28" s="2">
        <f t="shared" si="90"/>
        <v>3.1255905255295532E-6</v>
      </c>
      <c r="GJ28" s="2">
        <f t="shared" si="90"/>
        <v>2.6068141067888544E-6</v>
      </c>
      <c r="GK28" s="2">
        <f t="shared" si="90"/>
        <v>1.9240735848347106E-6</v>
      </c>
      <c r="GM28" s="86">
        <f t="shared" ref="GM28:GM91" si="113" xml:space="preserve"> _xlfn.NORM.DIST($B28, C$7, ABS(C$11), TRUE) * _xlfn.NORM.DIST(($B28 - C$7)*C$15, 0, ABS(C$11), TRUE) * 2</f>
        <v>3.2637738937416882E-15</v>
      </c>
      <c r="GN28" s="86">
        <f t="shared" si="91"/>
        <v>4.9887537345708705E-16</v>
      </c>
      <c r="GO28" s="86">
        <f t="shared" si="91"/>
        <v>7.0243384467430161E-15</v>
      </c>
      <c r="GP28" s="86">
        <f t="shared" si="91"/>
        <v>4.6645387742569837E-18</v>
      </c>
      <c r="GQ28" s="86">
        <f t="shared" si="91"/>
        <v>4.3748440919267667E-17</v>
      </c>
      <c r="GR28" s="86">
        <f t="shared" si="91"/>
        <v>1.0237771904356825E-19</v>
      </c>
      <c r="GS28" s="86">
        <f t="shared" si="91"/>
        <v>9.5143859333472957E-21</v>
      </c>
      <c r="GT28" s="86">
        <f t="shared" si="91"/>
        <v>2.3938061899891944E-20</v>
      </c>
      <c r="GU28" s="86">
        <f t="shared" si="91"/>
        <v>5.7819027030716198E-20</v>
      </c>
      <c r="GV28" s="86">
        <f t="shared" si="91"/>
        <v>1.6669970825881267E-18</v>
      </c>
      <c r="GW28" s="86">
        <f t="shared" si="91"/>
        <v>4.3119865438925936E-20</v>
      </c>
      <c r="GX28" s="86">
        <f t="shared" si="91"/>
        <v>5.7064168860199478E-20</v>
      </c>
      <c r="GY28" s="86">
        <f t="shared" si="91"/>
        <v>5.5274980271911824E-17</v>
      </c>
      <c r="GZ28" s="86">
        <f t="shared" si="91"/>
        <v>2.561401469763131E-20</v>
      </c>
      <c r="HA28" s="86">
        <f t="shared" si="91"/>
        <v>3.4799203650517465E-31</v>
      </c>
      <c r="HC28" s="86">
        <f xml:space="preserve"> _xlfn.NORM.DIST($B28, C$8, ABS(C$12), TRUE) * _xlfn.NORM.DIST(($B28 - C$8)*C$16, 0, ABS(C$12), TRUE) * 2</f>
        <v>7.784416104914306E-33</v>
      </c>
      <c r="HD28" s="86">
        <f t="shared" si="92"/>
        <v>2.1288150462340118E-34</v>
      </c>
      <c r="HE28" s="86">
        <f t="shared" si="92"/>
        <v>1.583973132951559E-34</v>
      </c>
      <c r="HF28" s="86">
        <f t="shared" si="92"/>
        <v>9.6023044197411361E-42</v>
      </c>
      <c r="HG28" s="86">
        <f t="shared" si="92"/>
        <v>1.1598505692231581E-39</v>
      </c>
      <c r="HH28" s="86">
        <f t="shared" si="92"/>
        <v>4.0858611890728056E-39</v>
      </c>
      <c r="HI28" s="86">
        <f t="shared" si="92"/>
        <v>2.7641097738676891E-34</v>
      </c>
      <c r="HJ28" s="86">
        <f t="shared" si="92"/>
        <v>1.6569763634726246E-40</v>
      </c>
      <c r="HK28" s="86">
        <f t="shared" si="92"/>
        <v>4.5647548934085794E-40</v>
      </c>
      <c r="HL28" s="86">
        <f t="shared" si="92"/>
        <v>5.2308377332870213E-41</v>
      </c>
      <c r="HM28" s="86">
        <f t="shared" si="92"/>
        <v>7.8873112730440951E-46</v>
      </c>
      <c r="HN28" s="86">
        <f t="shared" si="92"/>
        <v>2.8977351283924431E-47</v>
      </c>
      <c r="HO28" s="86">
        <f t="shared" si="92"/>
        <v>2.1329307678430913E-40</v>
      </c>
      <c r="HP28" s="86">
        <f t="shared" si="92"/>
        <v>5.7883501170844551E-43</v>
      </c>
      <c r="HQ28" s="86">
        <f t="shared" si="92"/>
        <v>4.1106130169370569E-68</v>
      </c>
      <c r="HS28" s="86">
        <f t="shared" ref="HS28:HS91" si="114" xml:space="preserve"> _xlfn.NORM.DIST($B28, C$9, ABS(C$13), TRUE) * _xlfn.NORM.DIST(($B28 - C$9)*C$17, 0, ABS(C$13), TRUE) * 2</f>
        <v>1.3005431583996292E-189</v>
      </c>
      <c r="HT28" s="86">
        <f t="shared" si="93"/>
        <v>1.7911242922030419E-180</v>
      </c>
      <c r="HU28" s="86">
        <f t="shared" si="93"/>
        <v>2.6313661710580724E-192</v>
      </c>
      <c r="HV28" s="86">
        <f t="shared" si="93"/>
        <v>2.5912595286702381E-240</v>
      </c>
      <c r="HW28" s="86">
        <f t="shared" si="93"/>
        <v>6.3918718510967818E-231</v>
      </c>
      <c r="HX28" s="86">
        <f t="shared" si="93"/>
        <v>3.5000977727529321E-228</v>
      </c>
      <c r="HY28" s="86">
        <f t="shared" si="93"/>
        <v>9.7772904911029107E-202</v>
      </c>
      <c r="HZ28" s="86">
        <f t="shared" si="93"/>
        <v>7.0110896038643877E-237</v>
      </c>
      <c r="IA28" s="86">
        <f t="shared" si="93"/>
        <v>4.3911996732017657E-234</v>
      </c>
      <c r="IB28" s="86">
        <f t="shared" si="93"/>
        <v>3.5852549212298379E-242</v>
      </c>
      <c r="IC28" s="86">
        <f t="shared" si="93"/>
        <v>8.7153839613286157E-270</v>
      </c>
      <c r="ID28" s="86">
        <f t="shared" si="93"/>
        <v>8.435218002700293E-279</v>
      </c>
      <c r="IE28" s="86">
        <f t="shared" si="93"/>
        <v>5.4837455215297685E-237</v>
      </c>
      <c r="IF28" s="86">
        <f t="shared" si="93"/>
        <v>6.8487165869509705E-121</v>
      </c>
      <c r="IG28" s="86">
        <f t="shared" si="93"/>
        <v>3.1846633047516117E-82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9.8747926311923522E-198</v>
      </c>
      <c r="IY28" s="86">
        <f t="shared" ref="IY28:IY91" si="130">GM28+HC28+HS28+II28</f>
        <v>3.2637738937416882E-15</v>
      </c>
      <c r="IZ28" s="86">
        <f t="shared" ref="IZ28:IZ91" si="131">GN28+HD28+HT28+IJ28</f>
        <v>4.9887537345708705E-16</v>
      </c>
      <c r="JA28" s="86">
        <f t="shared" ref="JA28:JA91" si="132">GO28+HE28+HU28+IK28</f>
        <v>7.0243384467430161E-15</v>
      </c>
      <c r="JB28" s="86">
        <f t="shared" ref="JB28:JB91" si="133">GP28+HF28+HV28+IL28</f>
        <v>4.6645387742569837E-18</v>
      </c>
      <c r="JC28" s="86">
        <f t="shared" ref="JC28:JC91" si="134">GQ28+HG28+HW28+IM28</f>
        <v>4.3748440919267667E-17</v>
      </c>
      <c r="JD28" s="86">
        <f t="shared" ref="JD28:JD91" si="135">GR28+HH28+HX28+IN28</f>
        <v>1.0237771904356825E-19</v>
      </c>
      <c r="JE28" s="86">
        <f t="shared" ref="JE28:JE91" si="136">GS28+HI28+HY28+IO28</f>
        <v>9.5143859333475725E-21</v>
      </c>
      <c r="JF28" s="86">
        <f t="shared" ref="JF28:JF91" si="137">GT28+HJ28+HZ28+IP28</f>
        <v>2.3938061899891944E-20</v>
      </c>
      <c r="JG28" s="86">
        <f t="shared" ref="JG28:JG91" si="138">GU28+HK28+IA28+IQ28</f>
        <v>5.7819027030716198E-20</v>
      </c>
      <c r="JH28" s="86">
        <f t="shared" ref="JH28:JH91" si="139">GV28+HL28+IB28+IR28</f>
        <v>1.6669970825881267E-18</v>
      </c>
      <c r="JI28" s="86">
        <f t="shared" ref="JI28:JI91" si="140">GW28+HM28+IC28+IS28</f>
        <v>4.3119865438925936E-20</v>
      </c>
      <c r="JJ28" s="86">
        <f t="shared" ref="JJ28:JJ91" si="141">GX28+HN28+ID28+IT28</f>
        <v>5.7064168860199478E-20</v>
      </c>
      <c r="JK28" s="86">
        <f t="shared" ref="JK28:JK91" si="142">GY28+HO28+IE28+IU28</f>
        <v>5.5274980271911824E-17</v>
      </c>
      <c r="JL28" s="86">
        <f t="shared" ref="JL28:JL91" si="143">GZ28+HP28+IF28+IV28</f>
        <v>2.561401469763131E-20</v>
      </c>
      <c r="JM28" s="86">
        <f t="shared" ref="JM28:JM91" si="144">HA28+HQ28+IG28+IW28</f>
        <v>3.4799203650517465E-31</v>
      </c>
    </row>
    <row r="29" spans="1:274" x14ac:dyDescent="0.25">
      <c r="B29" s="2">
        <v>2</v>
      </c>
      <c r="C29" s="37">
        <v>117.017</v>
      </c>
      <c r="D29" s="37">
        <v>115.117</v>
      </c>
      <c r="E29" s="37">
        <v>115.133</v>
      </c>
      <c r="F29" s="37">
        <v>117.483</v>
      </c>
      <c r="G29" s="37">
        <v>118.717</v>
      </c>
      <c r="H29" s="37">
        <v>114.95</v>
      </c>
      <c r="I29" s="37">
        <v>114.533</v>
      </c>
      <c r="J29" s="37">
        <v>118.267</v>
      </c>
      <c r="K29" s="37">
        <v>117</v>
      </c>
      <c r="L29" s="37">
        <v>115.05</v>
      </c>
      <c r="M29" s="37">
        <v>117.267</v>
      </c>
      <c r="N29" s="37">
        <v>118.31699999999999</v>
      </c>
      <c r="O29" s="37">
        <v>117.133</v>
      </c>
      <c r="P29" s="37">
        <v>115.017</v>
      </c>
      <c r="Q29" s="37">
        <v>115.63800000000001</v>
      </c>
      <c r="R29" s="5"/>
      <c r="S29" s="4">
        <f t="shared" si="8"/>
        <v>113.48800744951151</v>
      </c>
      <c r="T29" s="4">
        <f t="shared" si="9"/>
        <v>114.43786843201453</v>
      </c>
      <c r="U29" s="4">
        <f t="shared" si="10"/>
        <v>115.31492053361283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3.528992550488482</v>
      </c>
      <c r="AJ29" s="4">
        <f t="shared" si="24"/>
        <v>0.67913156798547902</v>
      </c>
      <c r="AK29" s="4">
        <f t="shared" si="25"/>
        <v>-0.18192053361283911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113.48800744949686</v>
      </c>
      <c r="AZ29" s="2">
        <f t="shared" si="37"/>
        <v>114.43786843201214</v>
      </c>
      <c r="BA29" s="2">
        <f t="shared" si="37"/>
        <v>115.31492053358451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117.017</v>
      </c>
      <c r="BP29" s="2">
        <f t="shared" si="39"/>
        <v>115.117</v>
      </c>
      <c r="BQ29" s="2">
        <f t="shared" si="40"/>
        <v>115.133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113.46233011257033</v>
      </c>
      <c r="DL29" s="2">
        <f t="shared" si="70"/>
        <v>114.31335256410253</v>
      </c>
      <c r="DM29" s="2">
        <f t="shared" si="70"/>
        <v>115.2944373358349</v>
      </c>
      <c r="DN29" s="2">
        <f t="shared" si="70"/>
        <v>113.26958890469415</v>
      </c>
      <c r="DO29" s="2">
        <f t="shared" si="70"/>
        <v>114.84381847029213</v>
      </c>
      <c r="DP29" s="2">
        <f t="shared" si="70"/>
        <v>113.56191428571429</v>
      </c>
      <c r="DQ29" s="2">
        <f t="shared" si="70"/>
        <v>111.73169073083781</v>
      </c>
      <c r="DR29" s="2">
        <f t="shared" si="70"/>
        <v>111.99135339954164</v>
      </c>
      <c r="DS29" s="2">
        <f t="shared" si="70"/>
        <v>113.09311749427046</v>
      </c>
      <c r="DT29" s="2">
        <f t="shared" si="70"/>
        <v>113.34503818103819</v>
      </c>
      <c r="DU29" s="2">
        <f t="shared" si="70"/>
        <v>114.5297845683728</v>
      </c>
      <c r="DV29" s="2">
        <f t="shared" si="70"/>
        <v>116.23184018334607</v>
      </c>
      <c r="DW29" s="2">
        <f t="shared" si="70"/>
        <v>115.55073465368201</v>
      </c>
      <c r="DX29" s="2">
        <f t="shared" si="70"/>
        <v>113.84338074866308</v>
      </c>
      <c r="DY29" s="2">
        <f t="shared" si="70"/>
        <v>114.93876841676844</v>
      </c>
      <c r="EA29" s="2">
        <f t="shared" si="71"/>
        <v>114.44690879535376</v>
      </c>
      <c r="EB29" s="2">
        <f t="shared" si="72"/>
        <v>118.97039562893836</v>
      </c>
      <c r="EC29" s="2">
        <f t="shared" si="73"/>
        <v>116.02894924565432</v>
      </c>
      <c r="ED29" s="2">
        <f t="shared" si="74"/>
        <v>114.32360839279647</v>
      </c>
      <c r="EE29" s="2">
        <f t="shared" si="75"/>
        <v>115.00942985696992</v>
      </c>
      <c r="EF29" s="2">
        <f t="shared" si="76"/>
        <v>113.04628628042215</v>
      </c>
      <c r="EG29" s="2">
        <f t="shared" si="77"/>
        <v>111.92135609444802</v>
      </c>
      <c r="EH29" s="2">
        <f t="shared" si="78"/>
        <v>111.29184986976084</v>
      </c>
      <c r="EI29" s="2">
        <f t="shared" si="79"/>
        <v>119.23189444755549</v>
      </c>
      <c r="EJ29" s="2">
        <f t="shared" si="80"/>
        <v>113.92065845510868</v>
      </c>
      <c r="EK29" s="2">
        <f t="shared" si="81"/>
        <v>118.80763255281501</v>
      </c>
      <c r="EL29" s="2">
        <f t="shared" si="82"/>
        <v>121.79581877054204</v>
      </c>
      <c r="EM29" s="2">
        <f t="shared" si="83"/>
        <v>117.69334499990711</v>
      </c>
      <c r="EN29" s="2">
        <f t="shared" si="84"/>
        <v>117.20790426162212</v>
      </c>
      <c r="EO29" s="2">
        <f t="shared" si="85"/>
        <v>121.12542793571058</v>
      </c>
      <c r="EQ29" s="2">
        <f t="shared" si="86"/>
        <v>114.8873910258589</v>
      </c>
      <c r="ER29" s="2">
        <f t="shared" si="87"/>
        <v>118.79962915649644</v>
      </c>
      <c r="ES29" s="2">
        <f t="shared" si="87"/>
        <v>115.88173803106149</v>
      </c>
      <c r="ET29" s="2">
        <f t="shared" si="87"/>
        <v>115.09480234798659</v>
      </c>
      <c r="EU29" s="2">
        <f t="shared" si="87"/>
        <v>115.56286000544465</v>
      </c>
      <c r="EV29" s="2">
        <f t="shared" si="87"/>
        <v>112.4348548677397</v>
      </c>
      <c r="EW29" s="2">
        <f t="shared" si="87"/>
        <v>111.57499327361283</v>
      </c>
      <c r="EX29" s="2">
        <f t="shared" si="87"/>
        <v>110.55446130901817</v>
      </c>
      <c r="EY29" s="2">
        <f t="shared" si="87"/>
        <v>119.63363236438694</v>
      </c>
      <c r="EZ29" s="2">
        <f t="shared" si="87"/>
        <v>115.89054385789782</v>
      </c>
      <c r="FA29" s="2">
        <f t="shared" si="87"/>
        <v>119.34005850010473</v>
      </c>
      <c r="FB29" s="2">
        <f t="shared" si="87"/>
        <v>121.72156802026744</v>
      </c>
      <c r="FC29" s="2">
        <f t="shared" si="87"/>
        <v>118.49713925228393</v>
      </c>
      <c r="FD29" s="2">
        <f t="shared" si="87"/>
        <v>118.86069818968075</v>
      </c>
      <c r="FE29" s="2">
        <f t="shared" si="87"/>
        <v>121.19237483297117</v>
      </c>
      <c r="FG29" s="2">
        <f t="shared" si="88"/>
        <v>2.6078119983989557E-2</v>
      </c>
      <c r="FH29" s="2">
        <f t="shared" si="89"/>
        <v>2.6737248547107916E-2</v>
      </c>
      <c r="FI29" s="2">
        <f t="shared" si="89"/>
        <v>2.7887913943295109E-2</v>
      </c>
      <c r="FJ29" s="2">
        <f t="shared" si="89"/>
        <v>2.3313673270334484E-2</v>
      </c>
      <c r="FK29" s="2">
        <f t="shared" si="89"/>
        <v>2.5021281758329295E-2</v>
      </c>
      <c r="FL29" s="2">
        <f t="shared" si="89"/>
        <v>2.2303240534244428E-2</v>
      </c>
      <c r="FM29" s="2">
        <f t="shared" si="89"/>
        <v>2.2575916780601613E-2</v>
      </c>
      <c r="FN29" s="2">
        <f t="shared" si="89"/>
        <v>2.2760875945282751E-2</v>
      </c>
      <c r="FO29" s="2">
        <f t="shared" si="89"/>
        <v>2.2547240164386296E-2</v>
      </c>
      <c r="FP29" s="2">
        <f t="shared" si="89"/>
        <v>2.3423646699361866E-2</v>
      </c>
      <c r="FQ29" s="2">
        <f t="shared" si="89"/>
        <v>2.1443516745104387E-2</v>
      </c>
      <c r="FR29" s="2">
        <f t="shared" si="89"/>
        <v>2.143949046588468E-2</v>
      </c>
      <c r="FS29" s="2">
        <f t="shared" si="89"/>
        <v>2.4146435555047946E-2</v>
      </c>
      <c r="FT29" s="2">
        <f t="shared" si="89"/>
        <v>2.3008029062675305E-2</v>
      </c>
      <c r="FU29" s="2">
        <f t="shared" si="89"/>
        <v>1.650708686641016E-2</v>
      </c>
      <c r="FW29" s="2">
        <f t="shared" si="112"/>
        <v>3.1236293677057512E-6</v>
      </c>
      <c r="FX29" s="2">
        <f t="shared" si="90"/>
        <v>3.8064233764691095E-6</v>
      </c>
      <c r="FY29" s="2">
        <f t="shared" si="90"/>
        <v>5.4831538604481196E-6</v>
      </c>
      <c r="FZ29" s="2">
        <f t="shared" si="90"/>
        <v>4.4286097485868655E-6</v>
      </c>
      <c r="GA29" s="2">
        <f t="shared" si="90"/>
        <v>4.4504905125536854E-6</v>
      </c>
      <c r="GB29" s="2">
        <f t="shared" si="90"/>
        <v>4.278508005201354E-6</v>
      </c>
      <c r="GC29" s="2">
        <f t="shared" si="90"/>
        <v>4.6820263869509605E-6</v>
      </c>
      <c r="GD29" s="2">
        <f t="shared" si="90"/>
        <v>5.6109667502294646E-6</v>
      </c>
      <c r="GE29" s="2">
        <f t="shared" si="90"/>
        <v>4.8210514180055795E-6</v>
      </c>
      <c r="GF29" s="2">
        <f t="shared" si="90"/>
        <v>4.1086091397724603E-6</v>
      </c>
      <c r="GG29" s="2">
        <f t="shared" si="90"/>
        <v>4.2068199135064137E-6</v>
      </c>
      <c r="GH29" s="2">
        <f t="shared" si="90"/>
        <v>3.8524995407219427E-6</v>
      </c>
      <c r="GI29" s="2">
        <f t="shared" si="90"/>
        <v>3.4271408278559841E-6</v>
      </c>
      <c r="GJ29" s="2">
        <f t="shared" si="90"/>
        <v>2.8583141106243852E-6</v>
      </c>
      <c r="GK29" s="2">
        <f t="shared" si="90"/>
        <v>2.109704341919474E-6</v>
      </c>
      <c r="GM29" s="86">
        <f t="shared" si="113"/>
        <v>9.416609093635299E-15</v>
      </c>
      <c r="GN29" s="86">
        <f t="shared" si="91"/>
        <v>1.5666653631054925E-15</v>
      </c>
      <c r="GO29" s="86">
        <f t="shared" si="91"/>
        <v>2.0025644582060797E-14</v>
      </c>
      <c r="GP29" s="86">
        <f t="shared" si="91"/>
        <v>1.6946516576840861E-17</v>
      </c>
      <c r="GQ29" s="86">
        <f t="shared" si="91"/>
        <v>1.4862274862832724E-16</v>
      </c>
      <c r="GR29" s="86">
        <f t="shared" si="91"/>
        <v>4.2698480575806823E-19</v>
      </c>
      <c r="GS29" s="86">
        <f t="shared" si="91"/>
        <v>4.3883928270847639E-20</v>
      </c>
      <c r="GT29" s="86">
        <f t="shared" si="91"/>
        <v>1.0670221694245379E-19</v>
      </c>
      <c r="GU29" s="86">
        <f t="shared" si="91"/>
        <v>2.4777978618924311E-19</v>
      </c>
      <c r="GV29" s="86">
        <f t="shared" si="91"/>
        <v>6.3238744820449457E-18</v>
      </c>
      <c r="GW29" s="86">
        <f t="shared" si="91"/>
        <v>1.8345647349521284E-19</v>
      </c>
      <c r="GX29" s="86">
        <f t="shared" si="91"/>
        <v>2.4006924550023038E-19</v>
      </c>
      <c r="GY29" s="86">
        <f t="shared" si="91"/>
        <v>1.8385293143011071E-16</v>
      </c>
      <c r="GZ29" s="86">
        <f t="shared" si="91"/>
        <v>1.1434539602292943E-19</v>
      </c>
      <c r="HA29" s="86">
        <f t="shared" si="91"/>
        <v>3.5762153643509037E-30</v>
      </c>
      <c r="HC29" s="86">
        <f t="shared" ref="HC29:HC91" si="145" xml:space="preserve"> _xlfn.NORM.DIST($B29, C$8, ABS(C$12), TRUE) * _xlfn.NORM.DIST(($B29 - C$8)*C$16, 0, ABS(C$12), TRUE) * 2</f>
        <v>4.6656342198078762E-32</v>
      </c>
      <c r="HD29" s="86">
        <f t="shared" si="92"/>
        <v>1.4681391623493171E-33</v>
      </c>
      <c r="HE29" s="86">
        <f t="shared" si="92"/>
        <v>1.105263281152126E-33</v>
      </c>
      <c r="HF29" s="86">
        <f t="shared" si="92"/>
        <v>1.015374720954049E-40</v>
      </c>
      <c r="HG29" s="86">
        <f t="shared" si="92"/>
        <v>1.1009373205222188E-38</v>
      </c>
      <c r="HH29" s="86">
        <f t="shared" si="92"/>
        <v>3.7326810057017215E-38</v>
      </c>
      <c r="HI29" s="86">
        <f t="shared" si="92"/>
        <v>1.9428412943837911E-33</v>
      </c>
      <c r="HJ29" s="86">
        <f t="shared" si="92"/>
        <v>1.704736595111916E-39</v>
      </c>
      <c r="HK29" s="86">
        <f t="shared" si="92"/>
        <v>4.5136669946365678E-39</v>
      </c>
      <c r="HL29" s="86">
        <f t="shared" si="92"/>
        <v>5.3422112435824887E-40</v>
      </c>
      <c r="HM29" s="86">
        <f t="shared" si="92"/>
        <v>1.064102661056676E-44</v>
      </c>
      <c r="HN29" s="86">
        <f t="shared" si="92"/>
        <v>4.209617325613633E-46</v>
      </c>
      <c r="HO29" s="86">
        <f t="shared" si="92"/>
        <v>2.0271308069907819E-39</v>
      </c>
      <c r="HP29" s="86">
        <f t="shared" si="92"/>
        <v>6.518138912767165E-42</v>
      </c>
      <c r="HQ29" s="86">
        <f t="shared" si="92"/>
        <v>1.9900074419212121E-66</v>
      </c>
      <c r="HS29" s="86">
        <f t="shared" si="114"/>
        <v>2.6838436340816029E-186</v>
      </c>
      <c r="HT29" s="86">
        <f t="shared" si="93"/>
        <v>4.525859744483716E-177</v>
      </c>
      <c r="HU29" s="86">
        <f t="shared" si="93"/>
        <v>8.8823230532625308E-189</v>
      </c>
      <c r="HV29" s="86">
        <f t="shared" si="93"/>
        <v>5.7235689881674761E-236</v>
      </c>
      <c r="HW29" s="86">
        <f t="shared" si="93"/>
        <v>9.4949042673920094E-227</v>
      </c>
      <c r="HX29" s="86">
        <f t="shared" si="93"/>
        <v>4.4646516637528727E-224</v>
      </c>
      <c r="HY29" s="86">
        <f t="shared" si="93"/>
        <v>4.286739093270635E-198</v>
      </c>
      <c r="HZ29" s="86">
        <f t="shared" si="93"/>
        <v>1.4979294388043414E-232</v>
      </c>
      <c r="IA29" s="86">
        <f t="shared" si="93"/>
        <v>7.8906984605605543E-230</v>
      </c>
      <c r="IB29" s="86">
        <f t="shared" si="93"/>
        <v>7.7841823109288865E-238</v>
      </c>
      <c r="IC29" s="86">
        <f t="shared" si="93"/>
        <v>6.0541637484859717E-265</v>
      </c>
      <c r="ID29" s="86">
        <f t="shared" si="93"/>
        <v>8.106413021866419E-274</v>
      </c>
      <c r="IE29" s="86">
        <f t="shared" si="93"/>
        <v>8.474140784302652E-233</v>
      </c>
      <c r="IF29" s="86">
        <f t="shared" si="93"/>
        <v>8.5098276045134375E-119</v>
      </c>
      <c r="IG29" s="86">
        <f t="shared" si="93"/>
        <v>7.6497132137199391E-81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5.2881453500712694E-195</v>
      </c>
      <c r="IY29" s="86">
        <f t="shared" si="130"/>
        <v>9.416609093635299E-15</v>
      </c>
      <c r="IZ29" s="86">
        <f t="shared" si="131"/>
        <v>1.5666653631054925E-15</v>
      </c>
      <c r="JA29" s="86">
        <f t="shared" si="132"/>
        <v>2.0025644582060797E-14</v>
      </c>
      <c r="JB29" s="86">
        <f t="shared" si="133"/>
        <v>1.6946516576840861E-17</v>
      </c>
      <c r="JC29" s="86">
        <f t="shared" si="134"/>
        <v>1.4862274862832724E-16</v>
      </c>
      <c r="JD29" s="86">
        <f t="shared" si="135"/>
        <v>4.2698480575806823E-19</v>
      </c>
      <c r="JE29" s="86">
        <f t="shared" si="136"/>
        <v>4.3883928270849583E-20</v>
      </c>
      <c r="JF29" s="86">
        <f t="shared" si="137"/>
        <v>1.0670221694245379E-19</v>
      </c>
      <c r="JG29" s="86">
        <f t="shared" si="138"/>
        <v>2.4777978618924311E-19</v>
      </c>
      <c r="JH29" s="86">
        <f t="shared" si="139"/>
        <v>6.3238744820449457E-18</v>
      </c>
      <c r="JI29" s="86">
        <f t="shared" si="140"/>
        <v>1.8345647349521284E-19</v>
      </c>
      <c r="JJ29" s="86">
        <f t="shared" si="141"/>
        <v>2.4006924550023038E-19</v>
      </c>
      <c r="JK29" s="86">
        <f t="shared" si="142"/>
        <v>1.8385293143011071E-16</v>
      </c>
      <c r="JL29" s="86">
        <f t="shared" si="143"/>
        <v>1.1434539602292943E-19</v>
      </c>
      <c r="JM29" s="86">
        <f t="shared" si="144"/>
        <v>3.5762153643509037E-30</v>
      </c>
    </row>
    <row r="30" spans="1:274" x14ac:dyDescent="0.25">
      <c r="B30" s="2">
        <v>3</v>
      </c>
      <c r="C30" s="37">
        <v>114.55</v>
      </c>
      <c r="D30" s="37">
        <v>116.083</v>
      </c>
      <c r="E30" s="37">
        <v>115.383</v>
      </c>
      <c r="F30" s="37">
        <v>116.283</v>
      </c>
      <c r="G30" s="37">
        <v>116.8</v>
      </c>
      <c r="H30" s="37">
        <v>114.217</v>
      </c>
      <c r="I30" s="37">
        <v>112.883</v>
      </c>
      <c r="J30" s="37">
        <v>117.06699999999999</v>
      </c>
      <c r="K30" s="37">
        <v>116.233</v>
      </c>
      <c r="L30" s="37">
        <v>114.2</v>
      </c>
      <c r="M30" s="37">
        <v>115.633</v>
      </c>
      <c r="N30" s="37">
        <v>118.25</v>
      </c>
      <c r="O30" s="37">
        <v>117.083</v>
      </c>
      <c r="P30" s="37">
        <v>114.533</v>
      </c>
      <c r="Q30" s="37">
        <v>115.672</v>
      </c>
      <c r="S30" s="4">
        <f t="shared" si="8"/>
        <v>113.59600846651081</v>
      </c>
      <c r="T30" s="4">
        <f t="shared" si="9"/>
        <v>114.59999199506308</v>
      </c>
      <c r="U30" s="4">
        <f t="shared" si="10"/>
        <v>115.46695680494187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0.9539915334891873</v>
      </c>
      <c r="AJ30" s="4">
        <f t="shared" si="24"/>
        <v>1.4830080049369201</v>
      </c>
      <c r="AK30" s="4">
        <f t="shared" si="25"/>
        <v>-8.3956804941877294E-2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113.59600846646998</v>
      </c>
      <c r="AZ30" s="2">
        <f t="shared" si="37"/>
        <v>114.59999199505586</v>
      </c>
      <c r="BA30" s="2">
        <f t="shared" si="37"/>
        <v>115.46695680486387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114.55</v>
      </c>
      <c r="BP30" s="2">
        <f t="shared" si="39"/>
        <v>116.083</v>
      </c>
      <c r="BQ30" s="2">
        <f t="shared" si="40"/>
        <v>115.383</v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113.57301632270166</v>
      </c>
      <c r="DL30" s="2">
        <f t="shared" si="70"/>
        <v>114.47093049932521</v>
      </c>
      <c r="DM30" s="2">
        <f t="shared" si="70"/>
        <v>115.45140234521577</v>
      </c>
      <c r="DN30" s="2">
        <f t="shared" si="70"/>
        <v>113.42109530583213</v>
      </c>
      <c r="DO30" s="2">
        <f t="shared" si="70"/>
        <v>114.94998008534849</v>
      </c>
      <c r="DP30" s="2">
        <f t="shared" si="70"/>
        <v>113.72222857142859</v>
      </c>
      <c r="DQ30" s="2">
        <f t="shared" si="70"/>
        <v>111.86137154634582</v>
      </c>
      <c r="DR30" s="2">
        <f t="shared" si="70"/>
        <v>112.15256990068754</v>
      </c>
      <c r="DS30" s="2">
        <f t="shared" si="70"/>
        <v>113.25794728800614</v>
      </c>
      <c r="DT30" s="2">
        <f t="shared" si="70"/>
        <v>113.4878722865723</v>
      </c>
      <c r="DU30" s="2">
        <f t="shared" si="70"/>
        <v>114.70502902979374</v>
      </c>
      <c r="DV30" s="2">
        <f t="shared" si="70"/>
        <v>116.42080443086324</v>
      </c>
      <c r="DW30" s="2">
        <f t="shared" si="70"/>
        <v>115.71492603129444</v>
      </c>
      <c r="DX30" s="2">
        <f t="shared" si="70"/>
        <v>114.07259358288768</v>
      </c>
      <c r="DY30" s="2">
        <f t="shared" si="70"/>
        <v>115.08385144485146</v>
      </c>
      <c r="EA30" s="2">
        <f t="shared" si="71"/>
        <v>114.37907429677679</v>
      </c>
      <c r="EB30" s="2">
        <f t="shared" si="72"/>
        <v>118.88461414213928</v>
      </c>
      <c r="EC30" s="2">
        <f t="shared" si="73"/>
        <v>115.96147294194817</v>
      </c>
      <c r="ED30" s="2">
        <f t="shared" si="74"/>
        <v>114.24689364593952</v>
      </c>
      <c r="EE30" s="2">
        <f t="shared" si="75"/>
        <v>114.92997163610276</v>
      </c>
      <c r="EF30" s="2">
        <f t="shared" si="76"/>
        <v>112.97736970923972</v>
      </c>
      <c r="EG30" s="2">
        <f t="shared" si="77"/>
        <v>111.85371495426509</v>
      </c>
      <c r="EH30" s="2">
        <f t="shared" si="78"/>
        <v>111.24198010892731</v>
      </c>
      <c r="EI30" s="2">
        <f t="shared" si="79"/>
        <v>119.12880496230888</v>
      </c>
      <c r="EJ30" s="2">
        <f t="shared" si="80"/>
        <v>113.86121049843274</v>
      </c>
      <c r="EK30" s="2">
        <f t="shared" si="81"/>
        <v>118.716610885628</v>
      </c>
      <c r="EL30" s="2">
        <f t="shared" si="82"/>
        <v>121.69994987744417</v>
      </c>
      <c r="EM30" s="2">
        <f t="shared" si="83"/>
        <v>117.64051826153188</v>
      </c>
      <c r="EN30" s="2">
        <f t="shared" si="84"/>
        <v>117.15976185488478</v>
      </c>
      <c r="EO30" s="2">
        <f t="shared" si="85"/>
        <v>121.05594699169525</v>
      </c>
      <c r="EQ30" s="2">
        <f t="shared" si="86"/>
        <v>114.81508478580072</v>
      </c>
      <c r="ER30" s="2">
        <f t="shared" si="87"/>
        <v>118.71560415429948</v>
      </c>
      <c r="ES30" s="2">
        <f t="shared" si="87"/>
        <v>115.81577319984598</v>
      </c>
      <c r="ET30" s="2">
        <f t="shared" si="87"/>
        <v>115.01008262668805</v>
      </c>
      <c r="EU30" s="2">
        <f t="shared" si="87"/>
        <v>115.4775478076225</v>
      </c>
      <c r="EV30" s="2">
        <f t="shared" si="87"/>
        <v>112.3722946166443</v>
      </c>
      <c r="EW30" s="2">
        <f t="shared" si="87"/>
        <v>111.51105703725746</v>
      </c>
      <c r="EX30" s="2">
        <f t="shared" si="87"/>
        <v>110.51248443943348</v>
      </c>
      <c r="EY30" s="2">
        <f t="shared" si="87"/>
        <v>119.52627686031998</v>
      </c>
      <c r="EZ30" s="2">
        <f t="shared" si="87"/>
        <v>115.81061481715145</v>
      </c>
      <c r="FA30" s="2">
        <f t="shared" si="87"/>
        <v>119.24346393820421</v>
      </c>
      <c r="FB30" s="2">
        <f t="shared" si="87"/>
        <v>121.62646398340304</v>
      </c>
      <c r="FC30" s="2">
        <f t="shared" si="87"/>
        <v>118.43608753982839</v>
      </c>
      <c r="FD30" s="2">
        <f t="shared" si="87"/>
        <v>118.79541022567489</v>
      </c>
      <c r="FE30" s="2">
        <f t="shared" si="87"/>
        <v>121.12173973775222</v>
      </c>
      <c r="FG30" s="2">
        <f t="shared" si="88"/>
        <v>2.852232863638815E-2</v>
      </c>
      <c r="FH30" s="2">
        <f t="shared" si="89"/>
        <v>2.9241380118122922E-2</v>
      </c>
      <c r="FI30" s="2">
        <f t="shared" si="89"/>
        <v>3.0496436605563747E-2</v>
      </c>
      <c r="FJ30" s="2">
        <f t="shared" si="89"/>
        <v>2.5505565735000329E-2</v>
      </c>
      <c r="FK30" s="2">
        <f t="shared" si="89"/>
        <v>2.7369220367106293E-2</v>
      </c>
      <c r="FL30" s="2">
        <f t="shared" si="89"/>
        <v>2.4402508207510783E-2</v>
      </c>
      <c r="FM30" s="2">
        <f t="shared" si="89"/>
        <v>2.4700201401140574E-2</v>
      </c>
      <c r="FN30" s="2">
        <f t="shared" si="89"/>
        <v>2.4902120928195683E-2</v>
      </c>
      <c r="FO30" s="2">
        <f t="shared" si="89"/>
        <v>2.4668894556296804E-2</v>
      </c>
      <c r="FP30" s="2">
        <f t="shared" si="89"/>
        <v>2.5625607308568294E-2</v>
      </c>
      <c r="FQ30" s="2">
        <f t="shared" si="89"/>
        <v>2.3463805891519814E-2</v>
      </c>
      <c r="FR30" s="2">
        <f t="shared" si="89"/>
        <v>2.3459409372566426E-2</v>
      </c>
      <c r="FS30" s="2">
        <f t="shared" si="89"/>
        <v>2.6414504750349437E-2</v>
      </c>
      <c r="FT30" s="2">
        <f t="shared" si="89"/>
        <v>2.5171926237688158E-2</v>
      </c>
      <c r="FU30" s="2">
        <f t="shared" si="89"/>
        <v>1.8070881615285101E-2</v>
      </c>
      <c r="FW30" s="2">
        <f t="shared" si="112"/>
        <v>3.4249904623594674E-6</v>
      </c>
      <c r="FX30" s="2">
        <f t="shared" si="90"/>
        <v>4.1736587048667846E-6</v>
      </c>
      <c r="FY30" s="2">
        <f t="shared" si="90"/>
        <v>6.0121554736206265E-6</v>
      </c>
      <c r="FZ30" s="2">
        <f t="shared" si="90"/>
        <v>4.8558719538120147E-6</v>
      </c>
      <c r="GA30" s="2">
        <f t="shared" si="90"/>
        <v>4.8798637138642926E-6</v>
      </c>
      <c r="GB30" s="2">
        <f t="shared" si="90"/>
        <v>4.6912888032443356E-6</v>
      </c>
      <c r="GC30" s="2">
        <f t="shared" si="90"/>
        <v>5.1337375280804387E-6</v>
      </c>
      <c r="GD30" s="2">
        <f t="shared" si="90"/>
        <v>6.152299370450162E-6</v>
      </c>
      <c r="GE30" s="2">
        <f t="shared" si="90"/>
        <v>5.2861753035889151E-6</v>
      </c>
      <c r="GF30" s="2">
        <f t="shared" si="90"/>
        <v>4.5049985524933339E-6</v>
      </c>
      <c r="GG30" s="2">
        <f t="shared" si="90"/>
        <v>4.6126844381271265E-6</v>
      </c>
      <c r="GH30" s="2">
        <f t="shared" si="90"/>
        <v>4.224180177000635E-6</v>
      </c>
      <c r="GI30" s="2">
        <f t="shared" si="90"/>
        <v>3.7577839503660951E-6</v>
      </c>
      <c r="GJ30" s="2">
        <f t="shared" si="90"/>
        <v>3.1340782357589916E-6</v>
      </c>
      <c r="GK30" s="2">
        <f t="shared" si="90"/>
        <v>2.31324434038447E-6</v>
      </c>
      <c r="GM30" s="86">
        <f t="shared" si="113"/>
        <v>2.6696107172394835E-14</v>
      </c>
      <c r="GN30" s="86">
        <f t="shared" si="91"/>
        <v>4.8255565236964587E-15</v>
      </c>
      <c r="GO30" s="86">
        <f t="shared" si="91"/>
        <v>5.6096895952929199E-14</v>
      </c>
      <c r="GP30" s="86">
        <f t="shared" si="91"/>
        <v>6.0245717376784487E-17</v>
      </c>
      <c r="GQ30" s="86">
        <f t="shared" si="91"/>
        <v>4.9456945558389775E-16</v>
      </c>
      <c r="GR30" s="86">
        <f t="shared" si="91"/>
        <v>1.738148964191391E-18</v>
      </c>
      <c r="GS30" s="86">
        <f t="shared" si="91"/>
        <v>1.9714541869917016E-19</v>
      </c>
      <c r="GT30" s="86">
        <f t="shared" si="91"/>
        <v>4.6354800308824806E-19</v>
      </c>
      <c r="GU30" s="86">
        <f t="shared" si="91"/>
        <v>1.0357763871072008E-18</v>
      </c>
      <c r="GV30" s="86">
        <f t="shared" si="91"/>
        <v>2.3454058761393115E-17</v>
      </c>
      <c r="GW30" s="86">
        <f t="shared" si="91"/>
        <v>7.6168232529324178E-19</v>
      </c>
      <c r="GX30" s="86">
        <f t="shared" si="91"/>
        <v>9.8580804853549258E-19</v>
      </c>
      <c r="GY30" s="86">
        <f t="shared" si="91"/>
        <v>5.9935814297203423E-16</v>
      </c>
      <c r="GZ30" s="86">
        <f t="shared" si="91"/>
        <v>4.9745807052817283E-19</v>
      </c>
      <c r="HA30" s="86">
        <f t="shared" si="91"/>
        <v>3.5309005953122745E-29</v>
      </c>
      <c r="HC30" s="86">
        <f t="shared" si="145"/>
        <v>2.7346367751276401E-31</v>
      </c>
      <c r="HD30" s="86">
        <f t="shared" si="92"/>
        <v>9.8774863304059912E-33</v>
      </c>
      <c r="HE30" s="86">
        <f t="shared" si="92"/>
        <v>7.5221878395427046E-33</v>
      </c>
      <c r="HF30" s="86">
        <f t="shared" si="92"/>
        <v>1.0416887606555141E-39</v>
      </c>
      <c r="HG30" s="86">
        <f t="shared" si="92"/>
        <v>1.0151089978034356E-37</v>
      </c>
      <c r="HH30" s="86">
        <f t="shared" si="92"/>
        <v>3.314348911630772E-37</v>
      </c>
      <c r="HI30" s="86">
        <f t="shared" si="92"/>
        <v>1.3314270867323954E-32</v>
      </c>
      <c r="HJ30" s="86">
        <f t="shared" si="92"/>
        <v>1.7012051719628116E-38</v>
      </c>
      <c r="HK30" s="86">
        <f t="shared" si="92"/>
        <v>4.3321493032637421E-38</v>
      </c>
      <c r="HL30" s="86">
        <f t="shared" si="92"/>
        <v>5.2951756735944037E-39</v>
      </c>
      <c r="HM30" s="86">
        <f t="shared" si="92"/>
        <v>1.3883682841603611E-43</v>
      </c>
      <c r="HN30" s="86">
        <f t="shared" si="92"/>
        <v>5.909267480767594E-45</v>
      </c>
      <c r="HO30" s="86">
        <f t="shared" si="92"/>
        <v>1.8724116710943182E-38</v>
      </c>
      <c r="HP30" s="86">
        <f t="shared" si="92"/>
        <v>7.1161822340989675E-41</v>
      </c>
      <c r="HQ30" s="86">
        <f t="shared" si="92"/>
        <v>9.1674115114025097E-65</v>
      </c>
      <c r="HS30" s="86">
        <f t="shared" si="114"/>
        <v>5.1749333757294899E-183</v>
      </c>
      <c r="HT30" s="86">
        <f t="shared" si="93"/>
        <v>1.060711866583399E-173</v>
      </c>
      <c r="HU30" s="86">
        <f t="shared" si="93"/>
        <v>2.7791965354586677E-185</v>
      </c>
      <c r="HV30" s="86">
        <f t="shared" si="93"/>
        <v>1.1532297560958178E-231</v>
      </c>
      <c r="HW30" s="86">
        <f t="shared" si="93"/>
        <v>1.2913452644680117E-222</v>
      </c>
      <c r="HX30" s="86">
        <f t="shared" si="93"/>
        <v>5.2232740822475481E-220</v>
      </c>
      <c r="HY30" s="86">
        <f t="shared" si="93"/>
        <v>1.7401456230943216E-194</v>
      </c>
      <c r="HZ30" s="86">
        <f t="shared" si="93"/>
        <v>2.9172457312543339E-228</v>
      </c>
      <c r="IA30" s="86">
        <f t="shared" si="93"/>
        <v>1.295219038336286E-225</v>
      </c>
      <c r="IB30" s="86">
        <f t="shared" si="93"/>
        <v>1.5432861211857978E-233</v>
      </c>
      <c r="IC30" s="86">
        <f t="shared" si="93"/>
        <v>3.7992467633594375E-260</v>
      </c>
      <c r="ID30" s="86">
        <f t="shared" si="93"/>
        <v>7.020225079246391E-269</v>
      </c>
      <c r="IE30" s="86">
        <f t="shared" si="93"/>
        <v>1.2008535854972079E-228</v>
      </c>
      <c r="IF30" s="86">
        <f t="shared" si="93"/>
        <v>1.0131975682038321E-116</v>
      </c>
      <c r="IG30" s="86">
        <f t="shared" si="93"/>
        <v>1.7878261154265856E-79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9.4553632520872743E-307</v>
      </c>
      <c r="IW30" s="86">
        <f t="shared" si="129"/>
        <v>2.7099300663377001E-192</v>
      </c>
      <c r="IY30" s="86">
        <f t="shared" si="130"/>
        <v>2.6696107172394835E-14</v>
      </c>
      <c r="IZ30" s="86">
        <f t="shared" si="131"/>
        <v>4.8255565236964587E-15</v>
      </c>
      <c r="JA30" s="86">
        <f t="shared" si="132"/>
        <v>5.6096895952929199E-14</v>
      </c>
      <c r="JB30" s="86">
        <f t="shared" si="133"/>
        <v>6.0245717376784487E-17</v>
      </c>
      <c r="JC30" s="86">
        <f t="shared" si="134"/>
        <v>4.9456945558389775E-16</v>
      </c>
      <c r="JD30" s="86">
        <f t="shared" si="135"/>
        <v>1.738148964191391E-18</v>
      </c>
      <c r="JE30" s="86">
        <f t="shared" si="136"/>
        <v>1.9714541869918348E-19</v>
      </c>
      <c r="JF30" s="86">
        <f t="shared" si="137"/>
        <v>4.6354800308824806E-19</v>
      </c>
      <c r="JG30" s="86">
        <f t="shared" si="138"/>
        <v>1.0357763871072008E-18</v>
      </c>
      <c r="JH30" s="86">
        <f t="shared" si="139"/>
        <v>2.3454058761393115E-17</v>
      </c>
      <c r="JI30" s="86">
        <f t="shared" si="140"/>
        <v>7.6168232529324178E-19</v>
      </c>
      <c r="JJ30" s="86">
        <f t="shared" si="141"/>
        <v>9.8580804853549258E-19</v>
      </c>
      <c r="JK30" s="86">
        <f t="shared" si="142"/>
        <v>5.9935814297203423E-16</v>
      </c>
      <c r="JL30" s="86">
        <f t="shared" si="143"/>
        <v>4.9745807052817283E-19</v>
      </c>
      <c r="JM30" s="86">
        <f t="shared" si="144"/>
        <v>3.5309005953122745E-29</v>
      </c>
    </row>
    <row r="31" spans="1:274" x14ac:dyDescent="0.25">
      <c r="B31" s="2">
        <v>4</v>
      </c>
      <c r="C31" s="37">
        <v>114.017</v>
      </c>
      <c r="D31" s="37">
        <v>116.967</v>
      </c>
      <c r="E31" s="37">
        <v>117.167</v>
      </c>
      <c r="F31" s="37">
        <v>116.917</v>
      </c>
      <c r="G31" s="37">
        <v>116.283</v>
      </c>
      <c r="H31" s="37">
        <v>115.85</v>
      </c>
      <c r="I31" s="37">
        <v>114</v>
      </c>
      <c r="J31" s="37">
        <v>115.56699999999999</v>
      </c>
      <c r="K31" s="37">
        <v>118.6</v>
      </c>
      <c r="L31" s="37">
        <v>113.4</v>
      </c>
      <c r="M31" s="37">
        <v>118.033</v>
      </c>
      <c r="N31" s="37">
        <v>118.7</v>
      </c>
      <c r="O31" s="37">
        <v>116.31699999999999</v>
      </c>
      <c r="P31" s="37">
        <v>117.25</v>
      </c>
      <c r="Q31" s="37">
        <v>114</v>
      </c>
      <c r="S31" s="4">
        <f t="shared" si="8"/>
        <v>113.70327596655596</v>
      </c>
      <c r="T31" s="4">
        <f t="shared" si="9"/>
        <v>114.76184267966323</v>
      </c>
      <c r="U31" s="4">
        <f t="shared" si="10"/>
        <v>115.61788945077652</v>
      </c>
      <c r="V31" s="4" t="e">
        <f t="shared" si="11"/>
        <v>#N/A</v>
      </c>
      <c r="W31" s="4">
        <f t="shared" si="12"/>
        <v>115.04998999628559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115.92848017399197</v>
      </c>
      <c r="AF31" s="4" t="e">
        <f t="shared" si="21"/>
        <v>#N/A</v>
      </c>
      <c r="AG31" s="4" t="e">
        <f t="shared" si="22"/>
        <v>#N/A</v>
      </c>
      <c r="AI31" s="4">
        <f t="shared" si="23"/>
        <v>0.3137240334440321</v>
      </c>
      <c r="AJ31" s="4">
        <f t="shared" si="24"/>
        <v>2.2051573203367667</v>
      </c>
      <c r="AK31" s="4">
        <f t="shared" si="25"/>
        <v>1.5491105492234851</v>
      </c>
      <c r="AL31" s="4">
        <f t="shared" si="26"/>
        <v>0</v>
      </c>
      <c r="AM31" s="4">
        <f t="shared" si="27"/>
        <v>1.2330100037144121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0.3885198260080216</v>
      </c>
      <c r="AV31" s="4">
        <f t="shared" si="36"/>
        <v>0</v>
      </c>
      <c r="AW31" s="4">
        <f t="shared" si="36"/>
        <v>0</v>
      </c>
      <c r="AY31" s="2">
        <f t="shared" si="96"/>
        <v>113.70327596644417</v>
      </c>
      <c r="AZ31" s="2">
        <f t="shared" si="37"/>
        <v>114.7618426796418</v>
      </c>
      <c r="BA31" s="2">
        <f t="shared" si="37"/>
        <v>115.6178894505655</v>
      </c>
      <c r="BB31" s="2" t="e">
        <f t="shared" si="37"/>
        <v>#N/A</v>
      </c>
      <c r="BC31" s="2">
        <f t="shared" si="37"/>
        <v>115.04998999628312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115.92848017398937</v>
      </c>
      <c r="BL31" s="2" t="e">
        <f t="shared" si="37"/>
        <v>#N/A</v>
      </c>
      <c r="BM31" s="2" t="e">
        <f t="shared" si="37"/>
        <v>#N/A</v>
      </c>
      <c r="BO31" s="2">
        <f t="shared" si="38"/>
        <v>114.017</v>
      </c>
      <c r="BP31" s="2">
        <f t="shared" si="39"/>
        <v>116.967</v>
      </c>
      <c r="BQ31" s="2">
        <f t="shared" si="40"/>
        <v>117.167</v>
      </c>
      <c r="BR31" s="2" t="str">
        <f t="shared" si="41"/>
        <v/>
      </c>
      <c r="BS31" s="2">
        <f t="shared" si="42"/>
        <v>116.283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116.31699999999999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113.68370253283298</v>
      </c>
      <c r="DL31" s="2">
        <f t="shared" si="70"/>
        <v>114.62850843454788</v>
      </c>
      <c r="DM31" s="2">
        <f t="shared" si="70"/>
        <v>115.60836735459662</v>
      </c>
      <c r="DN31" s="2">
        <f t="shared" si="70"/>
        <v>113.5726017069701</v>
      </c>
      <c r="DO31" s="2">
        <f t="shared" si="70"/>
        <v>115.05614170040484</v>
      </c>
      <c r="DP31" s="2">
        <f t="shared" si="70"/>
        <v>113.88254285714287</v>
      </c>
      <c r="DQ31" s="2">
        <f t="shared" si="70"/>
        <v>111.99105236185385</v>
      </c>
      <c r="DR31" s="2">
        <f t="shared" si="70"/>
        <v>112.31378640183345</v>
      </c>
      <c r="DS31" s="2">
        <f t="shared" si="70"/>
        <v>113.42277708174181</v>
      </c>
      <c r="DT31" s="2">
        <f t="shared" si="70"/>
        <v>113.6307063921064</v>
      </c>
      <c r="DU31" s="2">
        <f t="shared" si="70"/>
        <v>114.88027349121467</v>
      </c>
      <c r="DV31" s="2">
        <f t="shared" si="70"/>
        <v>116.60976867838043</v>
      </c>
      <c r="DW31" s="2">
        <f t="shared" si="70"/>
        <v>115.87911740890686</v>
      </c>
      <c r="DX31" s="2">
        <f t="shared" si="70"/>
        <v>114.30180641711227</v>
      </c>
      <c r="DY31" s="2">
        <f t="shared" si="70"/>
        <v>115.2289344729345</v>
      </c>
      <c r="EA31" s="2">
        <f t="shared" si="71"/>
        <v>114.31123979819981</v>
      </c>
      <c r="EB31" s="2">
        <f t="shared" si="72"/>
        <v>118.79883265534021</v>
      </c>
      <c r="EC31" s="2">
        <f t="shared" si="73"/>
        <v>115.89399663824204</v>
      </c>
      <c r="ED31" s="2">
        <f t="shared" si="74"/>
        <v>114.17017889908257</v>
      </c>
      <c r="EE31" s="2">
        <f t="shared" si="75"/>
        <v>114.85051341523561</v>
      </c>
      <c r="EF31" s="2">
        <f t="shared" si="76"/>
        <v>112.90845313805731</v>
      </c>
      <c r="EG31" s="2">
        <f t="shared" si="77"/>
        <v>111.78607381408214</v>
      </c>
      <c r="EH31" s="2">
        <f t="shared" si="78"/>
        <v>111.19211034809378</v>
      </c>
      <c r="EI31" s="2">
        <f t="shared" si="79"/>
        <v>119.02571547706228</v>
      </c>
      <c r="EJ31" s="2">
        <f t="shared" si="80"/>
        <v>113.8017625417568</v>
      </c>
      <c r="EK31" s="2">
        <f t="shared" si="81"/>
        <v>118.62558921844099</v>
      </c>
      <c r="EL31" s="2">
        <f t="shared" si="82"/>
        <v>121.6040809843463</v>
      </c>
      <c r="EM31" s="2">
        <f t="shared" si="83"/>
        <v>117.58769152315666</v>
      </c>
      <c r="EN31" s="2">
        <f t="shared" si="84"/>
        <v>117.11161944814744</v>
      </c>
      <c r="EO31" s="2">
        <f t="shared" si="85"/>
        <v>120.98646604767991</v>
      </c>
      <c r="EQ31" s="2">
        <f t="shared" si="86"/>
        <v>114.74277854574252</v>
      </c>
      <c r="ER31" s="2">
        <f t="shared" si="87"/>
        <v>118.63157915210253</v>
      </c>
      <c r="ES31" s="2">
        <f t="shared" si="87"/>
        <v>115.74980836863047</v>
      </c>
      <c r="ET31" s="2">
        <f t="shared" si="87"/>
        <v>114.92536290538949</v>
      </c>
      <c r="EU31" s="2">
        <f t="shared" si="87"/>
        <v>115.39223560980037</v>
      </c>
      <c r="EV31" s="2">
        <f t="shared" si="87"/>
        <v>112.30973436554888</v>
      </c>
      <c r="EW31" s="2">
        <f t="shared" si="87"/>
        <v>111.44712080090208</v>
      </c>
      <c r="EX31" s="2">
        <f t="shared" si="87"/>
        <v>110.47050756984879</v>
      </c>
      <c r="EY31" s="2">
        <f t="shared" si="87"/>
        <v>119.41892135625302</v>
      </c>
      <c r="EZ31" s="2">
        <f t="shared" si="87"/>
        <v>115.73068577640508</v>
      </c>
      <c r="FA31" s="2">
        <f t="shared" si="87"/>
        <v>119.14686937630371</v>
      </c>
      <c r="FB31" s="2">
        <f t="shared" si="87"/>
        <v>121.53135994653864</v>
      </c>
      <c r="FC31" s="2">
        <f t="shared" si="87"/>
        <v>118.37503582737284</v>
      </c>
      <c r="FD31" s="2">
        <f t="shared" si="87"/>
        <v>118.73012226166904</v>
      </c>
      <c r="FE31" s="2">
        <f t="shared" si="87"/>
        <v>121.05110464253329</v>
      </c>
      <c r="FG31" s="2">
        <f t="shared" si="88"/>
        <v>3.1188288057871862E-2</v>
      </c>
      <c r="FH31" s="2">
        <f t="shared" si="89"/>
        <v>3.1972336787474659E-2</v>
      </c>
      <c r="FI31" s="2">
        <f t="shared" si="89"/>
        <v>3.3340581765012603E-2</v>
      </c>
      <c r="FJ31" s="2">
        <f t="shared" si="89"/>
        <v>2.7897648101946074E-2</v>
      </c>
      <c r="FK31" s="2">
        <f t="shared" si="89"/>
        <v>2.9930720322918433E-2</v>
      </c>
      <c r="FL31" s="2">
        <f t="shared" si="89"/>
        <v>2.6693972295540182E-2</v>
      </c>
      <c r="FM31" s="2">
        <f t="shared" si="89"/>
        <v>2.7018845533567624E-2</v>
      </c>
      <c r="FN31" s="2">
        <f t="shared" si="89"/>
        <v>2.7239190162225556E-2</v>
      </c>
      <c r="FO31" s="2">
        <f t="shared" si="89"/>
        <v>2.6984681180798276E-2</v>
      </c>
      <c r="FP31" s="2">
        <f t="shared" si="89"/>
        <v>2.8028624162591657E-2</v>
      </c>
      <c r="FQ31" s="2">
        <f t="shared" si="89"/>
        <v>2.5669442469421294E-2</v>
      </c>
      <c r="FR31" s="2">
        <f t="shared" si="89"/>
        <v>2.5664643531949988E-2</v>
      </c>
      <c r="FS31" s="2">
        <f t="shared" si="89"/>
        <v>2.8889306325729919E-2</v>
      </c>
      <c r="FT31" s="2">
        <f t="shared" si="89"/>
        <v>2.7533601765236542E-2</v>
      </c>
      <c r="FU31" s="2">
        <f t="shared" si="89"/>
        <v>1.9779842587599104E-2</v>
      </c>
      <c r="FW31" s="2">
        <f t="shared" si="112"/>
        <v>3.7554261230441491E-6</v>
      </c>
      <c r="FX31" s="2">
        <f t="shared" si="90"/>
        <v>4.5763239252947175E-6</v>
      </c>
      <c r="FY31" s="2">
        <f t="shared" si="90"/>
        <v>6.5921935648993501E-6</v>
      </c>
      <c r="FZ31" s="2">
        <f t="shared" si="90"/>
        <v>5.3243552262334383E-6</v>
      </c>
      <c r="GA31" s="2">
        <f t="shared" si="90"/>
        <v>5.3506616433085988E-6</v>
      </c>
      <c r="GB31" s="2">
        <f t="shared" si="90"/>
        <v>5.143893556405428E-6</v>
      </c>
      <c r="GC31" s="2">
        <f t="shared" si="90"/>
        <v>5.6290284762396656E-6</v>
      </c>
      <c r="GD31" s="2">
        <f t="shared" si="90"/>
        <v>6.7458581117539951E-6</v>
      </c>
      <c r="GE31" s="2">
        <f t="shared" si="90"/>
        <v>5.7961730053237799E-6</v>
      </c>
      <c r="GF31" s="2">
        <f t="shared" si="90"/>
        <v>4.9396305395335156E-6</v>
      </c>
      <c r="GG31" s="2">
        <f t="shared" si="90"/>
        <v>5.0577056612976279E-6</v>
      </c>
      <c r="GH31" s="2">
        <f t="shared" si="90"/>
        <v>4.6317195730445131E-6</v>
      </c>
      <c r="GI31" s="2">
        <f t="shared" si="90"/>
        <v>4.120326673592618E-6</v>
      </c>
      <c r="GJ31" s="2">
        <f t="shared" si="90"/>
        <v>3.4364474114372913E-6</v>
      </c>
      <c r="GK31" s="2">
        <f t="shared" si="90"/>
        <v>2.536421415510651E-6</v>
      </c>
      <c r="GM31" s="86">
        <f t="shared" si="113"/>
        <v>7.4367647456094981E-14</v>
      </c>
      <c r="GN31" s="86">
        <f t="shared" si="91"/>
        <v>1.457839239687924E-14</v>
      </c>
      <c r="GO31" s="86">
        <f t="shared" si="91"/>
        <v>1.5440677100851061E-13</v>
      </c>
      <c r="GP31" s="86">
        <f t="shared" si="91"/>
        <v>2.0958006058801089E-16</v>
      </c>
      <c r="GQ31" s="86">
        <f t="shared" si="91"/>
        <v>1.6121025613151026E-15</v>
      </c>
      <c r="GR31" s="86">
        <f t="shared" si="91"/>
        <v>6.9061077065020196E-18</v>
      </c>
      <c r="GS31" s="86">
        <f t="shared" si="91"/>
        <v>8.6263828665880793E-19</v>
      </c>
      <c r="GT31" s="86">
        <f t="shared" si="91"/>
        <v>1.9627146012929201E-18</v>
      </c>
      <c r="GU31" s="86">
        <f t="shared" si="91"/>
        <v>4.2235285358294574E-18</v>
      </c>
      <c r="GV31" s="86">
        <f t="shared" si="91"/>
        <v>8.5043921342264155E-17</v>
      </c>
      <c r="GW31" s="86">
        <f t="shared" si="91"/>
        <v>3.0860575138102505E-18</v>
      </c>
      <c r="GX31" s="86">
        <f t="shared" si="91"/>
        <v>3.9512551990510385E-18</v>
      </c>
      <c r="GY31" s="86">
        <f t="shared" si="91"/>
        <v>1.9150498829542922E-15</v>
      </c>
      <c r="GZ31" s="86">
        <f t="shared" si="91"/>
        <v>2.1090915662027715E-18</v>
      </c>
      <c r="HA31" s="86">
        <f t="shared" si="91"/>
        <v>3.3493399706196846E-28</v>
      </c>
      <c r="HC31" s="86">
        <f t="shared" si="145"/>
        <v>1.5674532853822645E-30</v>
      </c>
      <c r="HD31" s="86">
        <f t="shared" si="92"/>
        <v>6.4830205887408768E-32</v>
      </c>
      <c r="HE31" s="86">
        <f t="shared" si="92"/>
        <v>4.9932688233171319E-32</v>
      </c>
      <c r="HF31" s="86">
        <f t="shared" si="92"/>
        <v>1.0368411135866463E-38</v>
      </c>
      <c r="HG31" s="86">
        <f t="shared" si="92"/>
        <v>9.091889829434886E-37</v>
      </c>
      <c r="HH31" s="86">
        <f t="shared" si="92"/>
        <v>2.8603390357960324E-36</v>
      </c>
      <c r="HI31" s="86">
        <f t="shared" si="92"/>
        <v>8.8960533288690038E-32</v>
      </c>
      <c r="HJ31" s="86">
        <f t="shared" si="92"/>
        <v>1.6467076372399785E-37</v>
      </c>
      <c r="HK31" s="86">
        <f t="shared" si="92"/>
        <v>4.0359063930524472E-37</v>
      </c>
      <c r="HL31" s="86">
        <f t="shared" si="92"/>
        <v>5.0939075566630041E-38</v>
      </c>
      <c r="HM31" s="86">
        <f t="shared" si="92"/>
        <v>1.7518394824369644E-42</v>
      </c>
      <c r="HN31" s="86">
        <f t="shared" si="92"/>
        <v>8.0155554576991885E-44</v>
      </c>
      <c r="HO31" s="86">
        <f t="shared" si="92"/>
        <v>1.6808820104645629E-37</v>
      </c>
      <c r="HP31" s="86">
        <f t="shared" si="92"/>
        <v>7.532288897881109E-40</v>
      </c>
      <c r="HQ31" s="86">
        <f t="shared" si="92"/>
        <v>4.0186901718317798E-63</v>
      </c>
      <c r="HS31" s="86">
        <f t="shared" si="114"/>
        <v>9.3232655208790385E-180</v>
      </c>
      <c r="HT31" s="86">
        <f t="shared" si="93"/>
        <v>2.3057675318301711E-170</v>
      </c>
      <c r="HU31" s="86">
        <f t="shared" si="93"/>
        <v>8.0604649769600345E-182</v>
      </c>
      <c r="HV31" s="86">
        <f t="shared" si="93"/>
        <v>2.1196216853247836E-227</v>
      </c>
      <c r="HW31" s="86">
        <f t="shared" si="93"/>
        <v>1.6079927962072498E-218</v>
      </c>
      <c r="HX31" s="86">
        <f t="shared" si="93"/>
        <v>5.6046250020819282E-216</v>
      </c>
      <c r="HY31" s="86">
        <f t="shared" si="93"/>
        <v>6.5402572633977607E-191</v>
      </c>
      <c r="HZ31" s="86">
        <f t="shared" si="93"/>
        <v>5.1788245818092214E-224</v>
      </c>
      <c r="IA31" s="86">
        <f t="shared" si="93"/>
        <v>1.9420803856043866E-221</v>
      </c>
      <c r="IB31" s="86">
        <f t="shared" si="93"/>
        <v>2.7939656642023175E-229</v>
      </c>
      <c r="IC31" s="86">
        <f t="shared" si="93"/>
        <v>2.1538587264179917E-255</v>
      </c>
      <c r="ID31" s="86">
        <f t="shared" si="93"/>
        <v>5.4785282126424383E-264</v>
      </c>
      <c r="IE31" s="86">
        <f t="shared" si="93"/>
        <v>1.5604903544709375E-224</v>
      </c>
      <c r="IF31" s="86">
        <f t="shared" si="93"/>
        <v>1.1559257453195144E-114</v>
      </c>
      <c r="IG31" s="86">
        <f t="shared" si="93"/>
        <v>4.0654109706289535E-78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2.4354871956354239E-302</v>
      </c>
      <c r="IW31" s="86">
        <f t="shared" si="129"/>
        <v>1.3289002609893862E-189</v>
      </c>
      <c r="IY31" s="86">
        <f t="shared" si="130"/>
        <v>7.4367647456094981E-14</v>
      </c>
      <c r="IZ31" s="86">
        <f t="shared" si="131"/>
        <v>1.457839239687924E-14</v>
      </c>
      <c r="JA31" s="86">
        <f t="shared" si="132"/>
        <v>1.5440677100851061E-13</v>
      </c>
      <c r="JB31" s="86">
        <f t="shared" si="133"/>
        <v>2.0958006058801089E-16</v>
      </c>
      <c r="JC31" s="86">
        <f t="shared" si="134"/>
        <v>1.6121025613151026E-15</v>
      </c>
      <c r="JD31" s="86">
        <f t="shared" si="135"/>
        <v>6.9061077065020196E-18</v>
      </c>
      <c r="JE31" s="86">
        <f t="shared" si="136"/>
        <v>8.626382866588969E-19</v>
      </c>
      <c r="JF31" s="86">
        <f t="shared" si="137"/>
        <v>1.9627146012929201E-18</v>
      </c>
      <c r="JG31" s="86">
        <f t="shared" si="138"/>
        <v>4.2235285358294574E-18</v>
      </c>
      <c r="JH31" s="86">
        <f t="shared" si="139"/>
        <v>8.5043921342264155E-17</v>
      </c>
      <c r="JI31" s="86">
        <f t="shared" si="140"/>
        <v>3.0860575138102505E-18</v>
      </c>
      <c r="JJ31" s="86">
        <f t="shared" si="141"/>
        <v>3.9512551990510385E-18</v>
      </c>
      <c r="JK31" s="86">
        <f t="shared" si="142"/>
        <v>1.9150498829542922E-15</v>
      </c>
      <c r="JL31" s="86">
        <f t="shared" si="143"/>
        <v>2.1090915662027715E-18</v>
      </c>
      <c r="JM31" s="86">
        <f t="shared" si="144"/>
        <v>3.3493399706196846E-28</v>
      </c>
    </row>
    <row r="32" spans="1:274" x14ac:dyDescent="0.25">
      <c r="B32" s="2">
        <v>5</v>
      </c>
      <c r="C32" s="37">
        <v>114.56699999999999</v>
      </c>
      <c r="D32" s="37">
        <v>115.717</v>
      </c>
      <c r="E32" s="37">
        <v>116.56699999999999</v>
      </c>
      <c r="F32" s="37">
        <v>117.733</v>
      </c>
      <c r="G32" s="37">
        <v>116.05</v>
      </c>
      <c r="H32" s="37">
        <v>114.617</v>
      </c>
      <c r="I32" s="37">
        <v>111.883</v>
      </c>
      <c r="J32" s="37">
        <v>115.31699999999999</v>
      </c>
      <c r="K32" s="37">
        <v>116.583</v>
      </c>
      <c r="L32" s="37">
        <v>112.05</v>
      </c>
      <c r="M32" s="37">
        <v>116.05</v>
      </c>
      <c r="N32" s="37">
        <v>118.75</v>
      </c>
      <c r="O32" s="37">
        <v>117</v>
      </c>
      <c r="P32" s="37">
        <v>116.133</v>
      </c>
      <c r="Q32" s="37">
        <v>113.53400000000001</v>
      </c>
      <c r="S32" s="4">
        <f t="shared" si="8"/>
        <v>113.8096995808927</v>
      </c>
      <c r="T32" s="4">
        <f t="shared" si="9"/>
        <v>114.92332967933879</v>
      </c>
      <c r="U32" s="4">
        <f t="shared" si="10"/>
        <v>115.76756102329388</v>
      </c>
      <c r="V32" s="4" t="e">
        <f t="shared" si="11"/>
        <v>#N/A</v>
      </c>
      <c r="W32" s="4">
        <f t="shared" si="12"/>
        <v>115.14950330015458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>
        <f t="shared" si="20"/>
        <v>116.09042825082383</v>
      </c>
      <c r="AF32" s="4" t="e">
        <f t="shared" si="21"/>
        <v>#N/A</v>
      </c>
      <c r="AG32" s="4" t="e">
        <f t="shared" si="22"/>
        <v>#N/A</v>
      </c>
      <c r="AI32" s="4">
        <f t="shared" si="23"/>
        <v>0.7573004191072954</v>
      </c>
      <c r="AJ32" s="4">
        <f t="shared" si="24"/>
        <v>0.79367032066120657</v>
      </c>
      <c r="AK32" s="4">
        <f t="shared" si="25"/>
        <v>0.79943897670611364</v>
      </c>
      <c r="AL32" s="4">
        <f t="shared" si="26"/>
        <v>0</v>
      </c>
      <c r="AM32" s="4">
        <f t="shared" si="27"/>
        <v>0.90049669984541936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0.90957174917616612</v>
      </c>
      <c r="AV32" s="4">
        <f t="shared" si="36"/>
        <v>0</v>
      </c>
      <c r="AW32" s="4">
        <f t="shared" si="36"/>
        <v>0</v>
      </c>
      <c r="AY32" s="2">
        <f t="shared" si="96"/>
        <v>113.80969958059197</v>
      </c>
      <c r="AZ32" s="2">
        <f t="shared" si="37"/>
        <v>114.92332967927642</v>
      </c>
      <c r="BA32" s="2">
        <f t="shared" si="37"/>
        <v>115.76756102273315</v>
      </c>
      <c r="BB32" s="2" t="e">
        <f t="shared" si="37"/>
        <v>#N/A</v>
      </c>
      <c r="BC32" s="2">
        <f t="shared" si="37"/>
        <v>115.14950330014683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>
        <f t="shared" si="37"/>
        <v>116.09042825081583</v>
      </c>
      <c r="BL32" s="2" t="e">
        <f t="shared" si="37"/>
        <v>#N/A</v>
      </c>
      <c r="BM32" s="2" t="e">
        <f t="shared" si="37"/>
        <v>#N/A</v>
      </c>
      <c r="BO32" s="2">
        <f t="shared" si="38"/>
        <v>114.56699999999999</v>
      </c>
      <c r="BP32" s="2">
        <f t="shared" si="39"/>
        <v>115.717</v>
      </c>
      <c r="BQ32" s="2">
        <f t="shared" si="40"/>
        <v>116.56699999999999</v>
      </c>
      <c r="BR32" s="2" t="str">
        <f t="shared" si="41"/>
        <v/>
      </c>
      <c r="BS32" s="2">
        <f t="shared" si="42"/>
        <v>116.05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>
        <f t="shared" si="50"/>
        <v>117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113.79438874296432</v>
      </c>
      <c r="DL32" s="2">
        <f t="shared" si="70"/>
        <v>114.78608636977056</v>
      </c>
      <c r="DM32" s="2">
        <f t="shared" si="70"/>
        <v>115.76533236397749</v>
      </c>
      <c r="DN32" s="2">
        <f t="shared" si="70"/>
        <v>113.72410810810808</v>
      </c>
      <c r="DO32" s="2">
        <f t="shared" si="70"/>
        <v>115.16230331546119</v>
      </c>
      <c r="DP32" s="2">
        <f t="shared" si="70"/>
        <v>114.04285714285716</v>
      </c>
      <c r="DQ32" s="2">
        <f t="shared" si="70"/>
        <v>112.12073317736187</v>
      </c>
      <c r="DR32" s="2">
        <f t="shared" si="70"/>
        <v>112.47500290297937</v>
      </c>
      <c r="DS32" s="2">
        <f t="shared" si="70"/>
        <v>113.58760687547749</v>
      </c>
      <c r="DT32" s="2">
        <f t="shared" si="70"/>
        <v>113.77354049764051</v>
      </c>
      <c r="DU32" s="2">
        <f t="shared" si="70"/>
        <v>115.0555179526356</v>
      </c>
      <c r="DV32" s="2">
        <f t="shared" si="70"/>
        <v>116.79873292589762</v>
      </c>
      <c r="DW32" s="2">
        <f t="shared" si="70"/>
        <v>116.0433087865193</v>
      </c>
      <c r="DX32" s="2">
        <f t="shared" si="70"/>
        <v>114.53101925133689</v>
      </c>
      <c r="DY32" s="2">
        <f t="shared" si="70"/>
        <v>115.37401750101752</v>
      </c>
      <c r="EA32" s="2">
        <f t="shared" si="71"/>
        <v>114.24340529962282</v>
      </c>
      <c r="EB32" s="2">
        <f t="shared" si="72"/>
        <v>118.71305116854113</v>
      </c>
      <c r="EC32" s="2">
        <f t="shared" si="73"/>
        <v>115.82652033453591</v>
      </c>
      <c r="ED32" s="2">
        <f t="shared" si="74"/>
        <v>114.09346415222564</v>
      </c>
      <c r="EE32" s="2">
        <f t="shared" si="75"/>
        <v>114.77105519436847</v>
      </c>
      <c r="EF32" s="2">
        <f t="shared" si="76"/>
        <v>112.83953656687488</v>
      </c>
      <c r="EG32" s="2">
        <f t="shared" si="77"/>
        <v>111.7184326738992</v>
      </c>
      <c r="EH32" s="2">
        <f t="shared" si="78"/>
        <v>111.14224058726025</v>
      </c>
      <c r="EI32" s="2">
        <f t="shared" si="79"/>
        <v>118.92262599181566</v>
      </c>
      <c r="EJ32" s="2">
        <f t="shared" si="80"/>
        <v>113.74231458508086</v>
      </c>
      <c r="EK32" s="2">
        <f t="shared" si="81"/>
        <v>118.53456755125397</v>
      </c>
      <c r="EL32" s="2">
        <f t="shared" si="82"/>
        <v>121.50821209124841</v>
      </c>
      <c r="EM32" s="2">
        <f t="shared" si="83"/>
        <v>117.53486478478143</v>
      </c>
      <c r="EN32" s="2">
        <f t="shared" si="84"/>
        <v>117.0634770414101</v>
      </c>
      <c r="EO32" s="2">
        <f t="shared" si="85"/>
        <v>120.91698510366459</v>
      </c>
      <c r="EQ32" s="2">
        <f t="shared" si="86"/>
        <v>114.67047230568434</v>
      </c>
      <c r="ER32" s="2">
        <f t="shared" si="87"/>
        <v>118.54755414990559</v>
      </c>
      <c r="ES32" s="2">
        <f t="shared" si="87"/>
        <v>115.68384353741497</v>
      </c>
      <c r="ET32" s="2">
        <f t="shared" si="87"/>
        <v>114.84064318409095</v>
      </c>
      <c r="EU32" s="2">
        <f t="shared" si="87"/>
        <v>115.30692341197822</v>
      </c>
      <c r="EV32" s="2">
        <f t="shared" si="87"/>
        <v>112.24717411445347</v>
      </c>
      <c r="EW32" s="2">
        <f t="shared" si="87"/>
        <v>111.3831845645467</v>
      </c>
      <c r="EX32" s="2">
        <f t="shared" si="87"/>
        <v>110.4285307002641</v>
      </c>
      <c r="EY32" s="2">
        <f t="shared" si="87"/>
        <v>119.31156585218605</v>
      </c>
      <c r="EZ32" s="2">
        <f t="shared" si="87"/>
        <v>115.65075673565872</v>
      </c>
      <c r="FA32" s="2">
        <f t="shared" si="87"/>
        <v>119.0502748144032</v>
      </c>
      <c r="FB32" s="2">
        <f t="shared" si="87"/>
        <v>121.43625590967424</v>
      </c>
      <c r="FC32" s="2">
        <f t="shared" si="87"/>
        <v>118.3139841149173</v>
      </c>
      <c r="FD32" s="2">
        <f t="shared" si="87"/>
        <v>118.66483429766318</v>
      </c>
      <c r="FE32" s="2">
        <f t="shared" si="87"/>
        <v>120.98046954731434</v>
      </c>
      <c r="FG32" s="2">
        <f t="shared" si="88"/>
        <v>3.4094687265207778E-2</v>
      </c>
      <c r="FH32" s="2">
        <f t="shared" si="89"/>
        <v>3.4949164806855414E-2</v>
      </c>
      <c r="FI32" s="2">
        <f t="shared" si="89"/>
        <v>3.6440006598863046E-2</v>
      </c>
      <c r="FJ32" s="2">
        <f t="shared" si="89"/>
        <v>3.0507052684706014E-2</v>
      </c>
      <c r="FK32" s="2">
        <f t="shared" si="89"/>
        <v>3.2723886707876473E-2</v>
      </c>
      <c r="FL32" s="2">
        <f t="shared" si="89"/>
        <v>2.9194172319226126E-2</v>
      </c>
      <c r="FM32" s="2">
        <f t="shared" si="89"/>
        <v>2.9548549936338302E-2</v>
      </c>
      <c r="FN32" s="2">
        <f t="shared" si="89"/>
        <v>2.978889324155409E-2</v>
      </c>
      <c r="FO32" s="2">
        <f t="shared" si="89"/>
        <v>2.9511283883548987E-2</v>
      </c>
      <c r="FP32" s="2">
        <f t="shared" si="89"/>
        <v>3.0649893319451907E-2</v>
      </c>
      <c r="FQ32" s="2">
        <f t="shared" si="89"/>
        <v>2.8076451477462596E-2</v>
      </c>
      <c r="FR32" s="2">
        <f t="shared" si="89"/>
        <v>2.8071215511020414E-2</v>
      </c>
      <c r="FS32" s="2">
        <f t="shared" si="89"/>
        <v>3.1588451529700509E-2</v>
      </c>
      <c r="FT32" s="2">
        <f t="shared" si="89"/>
        <v>3.0110010000212375E-2</v>
      </c>
      <c r="FU32" s="2">
        <f t="shared" si="89"/>
        <v>2.1646856913985664E-2</v>
      </c>
      <c r="FW32" s="2">
        <f t="shared" si="112"/>
        <v>4.1177413692178213E-6</v>
      </c>
      <c r="FX32" s="2">
        <f t="shared" si="90"/>
        <v>5.0178371871212688E-6</v>
      </c>
      <c r="FY32" s="2">
        <f t="shared" si="90"/>
        <v>7.2281919115162163E-6</v>
      </c>
      <c r="FZ32" s="2">
        <f t="shared" si="90"/>
        <v>5.8380364151789818E-6</v>
      </c>
      <c r="GA32" s="2">
        <f t="shared" si="90"/>
        <v>5.8668807982135342E-6</v>
      </c>
      <c r="GB32" s="2">
        <f t="shared" si="90"/>
        <v>5.6401643288154793E-6</v>
      </c>
      <c r="GC32" s="2">
        <f t="shared" si="90"/>
        <v>6.1721036377290194E-6</v>
      </c>
      <c r="GD32" s="2">
        <f t="shared" si="90"/>
        <v>7.396681519844808E-6</v>
      </c>
      <c r="GE32" s="2">
        <f t="shared" si="90"/>
        <v>6.3553737674587975E-6</v>
      </c>
      <c r="GF32" s="2">
        <f t="shared" si="90"/>
        <v>5.4161946024238083E-6</v>
      </c>
      <c r="GG32" s="2">
        <f t="shared" si="90"/>
        <v>5.5456612740712431E-6</v>
      </c>
      <c r="GH32" s="2">
        <f t="shared" si="90"/>
        <v>5.0785772530801635E-6</v>
      </c>
      <c r="GI32" s="2">
        <f t="shared" si="90"/>
        <v>4.5178465626395043E-6</v>
      </c>
      <c r="GJ32" s="2">
        <f t="shared" si="90"/>
        <v>3.7679884095863318E-6</v>
      </c>
      <c r="GK32" s="2">
        <f t="shared" si="90"/>
        <v>2.7811300977694872E-6</v>
      </c>
      <c r="GM32" s="86">
        <f t="shared" si="113"/>
        <v>2.0356674654136843E-13</v>
      </c>
      <c r="GN32" s="86">
        <f t="shared" si="91"/>
        <v>4.3198354263790342E-14</v>
      </c>
      <c r="GO32" s="86">
        <f t="shared" si="91"/>
        <v>4.1761217947076517E-13</v>
      </c>
      <c r="GP32" s="86">
        <f t="shared" si="91"/>
        <v>7.1343764223711264E-16</v>
      </c>
      <c r="GQ32" s="86">
        <f t="shared" si="91"/>
        <v>5.1473737329663032E-15</v>
      </c>
      <c r="GR32" s="86">
        <f t="shared" si="91"/>
        <v>2.6782793244627644E-17</v>
      </c>
      <c r="GS32" s="86">
        <f t="shared" si="91"/>
        <v>3.6765140373468197E-18</v>
      </c>
      <c r="GT32" s="86">
        <f t="shared" si="91"/>
        <v>8.099632845303263E-18</v>
      </c>
      <c r="GU32" s="86">
        <f t="shared" si="91"/>
        <v>1.6799587782383066E-17</v>
      </c>
      <c r="GV32" s="86">
        <f t="shared" si="91"/>
        <v>3.0148338734256289E-16</v>
      </c>
      <c r="GW32" s="86">
        <f t="shared" si="91"/>
        <v>1.2201908555489471E-17</v>
      </c>
      <c r="GX32" s="86">
        <f t="shared" si="91"/>
        <v>1.5458558032221098E-17</v>
      </c>
      <c r="GY32" s="86">
        <f t="shared" si="91"/>
        <v>5.9972994469649736E-15</v>
      </c>
      <c r="GZ32" s="86">
        <f t="shared" si="91"/>
        <v>8.7144534549360046E-18</v>
      </c>
      <c r="HA32" s="86">
        <f t="shared" si="91"/>
        <v>3.0524570833450499E-27</v>
      </c>
      <c r="HC32" s="86">
        <f t="shared" si="145"/>
        <v>8.786123373094976E-30</v>
      </c>
      <c r="HD32" s="86">
        <f t="shared" si="92"/>
        <v>4.151088692988992E-31</v>
      </c>
      <c r="HE32" s="86">
        <f t="shared" si="92"/>
        <v>3.2328829091835803E-31</v>
      </c>
      <c r="HF32" s="86">
        <f t="shared" si="92"/>
        <v>1.0012694328196638E-37</v>
      </c>
      <c r="HG32" s="86">
        <f t="shared" si="92"/>
        <v>7.9102280334812935E-36</v>
      </c>
      <c r="HH32" s="86">
        <f t="shared" si="92"/>
        <v>2.3992785278666856E-35</v>
      </c>
      <c r="HI32" s="86">
        <f t="shared" si="92"/>
        <v>5.7953447042633844E-31</v>
      </c>
      <c r="HJ32" s="86">
        <f t="shared" si="92"/>
        <v>1.5461041041217188E-36</v>
      </c>
      <c r="HK32" s="86">
        <f t="shared" si="92"/>
        <v>3.6495936901020011E-36</v>
      </c>
      <c r="HL32" s="86">
        <f t="shared" si="92"/>
        <v>4.7559255996008097E-37</v>
      </c>
      <c r="HM32" s="86">
        <f t="shared" si="92"/>
        <v>2.1377373483695896E-41</v>
      </c>
      <c r="HN32" s="86">
        <f t="shared" si="92"/>
        <v>1.0506170877784388E-42</v>
      </c>
      <c r="HO32" s="86">
        <f t="shared" si="92"/>
        <v>1.4665311215700216E-36</v>
      </c>
      <c r="HP32" s="86">
        <f t="shared" si="92"/>
        <v>7.7297461943668005E-39</v>
      </c>
      <c r="HQ32" s="86">
        <f t="shared" si="92"/>
        <v>1.676370542542208E-61</v>
      </c>
      <c r="HS32" s="86">
        <f t="shared" si="114"/>
        <v>1.5694508510451271E-176</v>
      </c>
      <c r="HT32" s="86">
        <f t="shared" si="93"/>
        <v>4.6489639284661151E-167</v>
      </c>
      <c r="HU32" s="86">
        <f t="shared" si="93"/>
        <v>2.1669546114310231E-178</v>
      </c>
      <c r="HV32" s="86">
        <f t="shared" si="93"/>
        <v>3.5538179183486651E-223</v>
      </c>
      <c r="HW32" s="86">
        <f t="shared" si="93"/>
        <v>1.8332279533728828E-214</v>
      </c>
      <c r="HX32" s="86">
        <f t="shared" si="93"/>
        <v>5.5156857205073153E-212</v>
      </c>
      <c r="HY32" s="86">
        <f t="shared" si="93"/>
        <v>2.2759120391953567E-187</v>
      </c>
      <c r="HZ32" s="86">
        <f t="shared" si="93"/>
        <v>8.3804367340165235E-220</v>
      </c>
      <c r="IA32" s="86">
        <f t="shared" si="93"/>
        <v>2.6600396803907904E-217</v>
      </c>
      <c r="IB32" s="86">
        <f t="shared" si="93"/>
        <v>4.6188890327141732E-225</v>
      </c>
      <c r="IC32" s="86">
        <f t="shared" si="93"/>
        <v>1.1030977287203996E-250</v>
      </c>
      <c r="ID32" s="86">
        <f t="shared" si="93"/>
        <v>3.852724967062708E-259</v>
      </c>
      <c r="IE32" s="86">
        <f t="shared" si="93"/>
        <v>1.8595566954498539E-220</v>
      </c>
      <c r="IF32" s="86">
        <f t="shared" si="93"/>
        <v>1.2636557682706522E-112</v>
      </c>
      <c r="IG32" s="86">
        <f t="shared" si="93"/>
        <v>8.9946291936013559E-77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5.8259420110946249E-298</v>
      </c>
      <c r="IW32" s="86">
        <f t="shared" si="129"/>
        <v>6.2360071315446811E-187</v>
      </c>
      <c r="IY32" s="86">
        <f t="shared" si="130"/>
        <v>2.0356674654136843E-13</v>
      </c>
      <c r="IZ32" s="86">
        <f t="shared" si="131"/>
        <v>4.3198354263790342E-14</v>
      </c>
      <c r="JA32" s="86">
        <f t="shared" si="132"/>
        <v>4.1761217947076517E-13</v>
      </c>
      <c r="JB32" s="86">
        <f t="shared" si="133"/>
        <v>7.1343764223711264E-16</v>
      </c>
      <c r="JC32" s="86">
        <f t="shared" si="134"/>
        <v>5.1473737329663032E-15</v>
      </c>
      <c r="JD32" s="86">
        <f t="shared" si="135"/>
        <v>2.6782793244627644E-17</v>
      </c>
      <c r="JE32" s="86">
        <f t="shared" si="136"/>
        <v>3.676514037347399E-18</v>
      </c>
      <c r="JF32" s="86">
        <f t="shared" si="137"/>
        <v>8.099632845303263E-18</v>
      </c>
      <c r="JG32" s="86">
        <f t="shared" si="138"/>
        <v>1.6799587782383066E-17</v>
      </c>
      <c r="JH32" s="86">
        <f t="shared" si="139"/>
        <v>3.0148338734256289E-16</v>
      </c>
      <c r="JI32" s="86">
        <f t="shared" si="140"/>
        <v>1.2201908555489471E-17</v>
      </c>
      <c r="JJ32" s="86">
        <f t="shared" si="141"/>
        <v>1.5458558032221098E-17</v>
      </c>
      <c r="JK32" s="86">
        <f t="shared" si="142"/>
        <v>5.9972994469649736E-15</v>
      </c>
      <c r="JL32" s="86">
        <f t="shared" si="143"/>
        <v>8.7144534549360046E-18</v>
      </c>
      <c r="JM32" s="86">
        <f t="shared" si="144"/>
        <v>3.0524570833450499E-27</v>
      </c>
    </row>
    <row r="33" spans="2:273" x14ac:dyDescent="0.25">
      <c r="B33" s="2">
        <v>6</v>
      </c>
      <c r="C33" s="37">
        <v>114.56699999999999</v>
      </c>
      <c r="D33" s="37">
        <v>115.783</v>
      </c>
      <c r="E33" s="37">
        <v>115.083</v>
      </c>
      <c r="F33" s="37">
        <v>114.267</v>
      </c>
      <c r="G33" s="37">
        <v>116.033</v>
      </c>
      <c r="H33" s="37">
        <v>116.25</v>
      </c>
      <c r="I33" s="37">
        <v>112.133</v>
      </c>
      <c r="J33" s="37">
        <v>114.6</v>
      </c>
      <c r="K33" s="37">
        <v>116.167</v>
      </c>
      <c r="L33" s="37">
        <v>113.5</v>
      </c>
      <c r="M33" s="37">
        <v>114.783</v>
      </c>
      <c r="N33" s="37">
        <v>118.85</v>
      </c>
      <c r="O33" s="37">
        <v>118.75</v>
      </c>
      <c r="P33" s="37">
        <v>117.733</v>
      </c>
      <c r="Q33" s="37">
        <v>116.05200000000001</v>
      </c>
      <c r="S33" s="4">
        <f t="shared" si="8"/>
        <v>113.91515594657461</v>
      </c>
      <c r="T33" s="4">
        <f t="shared" si="9"/>
        <v>115.08434846909292</v>
      </c>
      <c r="U33" s="4">
        <f t="shared" si="10"/>
        <v>115.91579621087595</v>
      </c>
      <c r="V33" s="4">
        <f t="shared" si="11"/>
        <v>113.88032639367695</v>
      </c>
      <c r="W33" s="4">
        <f t="shared" si="12"/>
        <v>115.24783486739305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>
        <f t="shared" si="20"/>
        <v>116.25151481140543</v>
      </c>
      <c r="AF33" s="4" t="e">
        <f t="shared" si="21"/>
        <v>#N/A</v>
      </c>
      <c r="AG33" s="4" t="e">
        <f t="shared" si="22"/>
        <v>#N/A</v>
      </c>
      <c r="AI33" s="4">
        <f t="shared" si="23"/>
        <v>0.65184405342537843</v>
      </c>
      <c r="AJ33" s="4">
        <f t="shared" si="24"/>
        <v>0.69865153090708532</v>
      </c>
      <c r="AK33" s="4">
        <f t="shared" si="25"/>
        <v>-0.83279621087595501</v>
      </c>
      <c r="AL33" s="4">
        <f t="shared" si="26"/>
        <v>0.38667360632304337</v>
      </c>
      <c r="AM33" s="4">
        <f t="shared" si="27"/>
        <v>0.78516513260694865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2.4984851885945716</v>
      </c>
      <c r="AV33" s="4">
        <f t="shared" si="36"/>
        <v>0</v>
      </c>
      <c r="AW33" s="4">
        <f t="shared" si="36"/>
        <v>0</v>
      </c>
      <c r="AY33" s="2">
        <f t="shared" si="96"/>
        <v>113.91515594577992</v>
      </c>
      <c r="AZ33" s="2">
        <f t="shared" si="37"/>
        <v>115.08434846891488</v>
      </c>
      <c r="BA33" s="2">
        <f t="shared" si="37"/>
        <v>115.91579620941224</v>
      </c>
      <c r="BB33" s="2">
        <f t="shared" si="37"/>
        <v>113.88032639367324</v>
      </c>
      <c r="BC33" s="2">
        <f t="shared" si="37"/>
        <v>115.24783486736925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>
        <f t="shared" si="37"/>
        <v>116.25151481138131</v>
      </c>
      <c r="BL33" s="2" t="e">
        <f t="shared" si="37"/>
        <v>#N/A</v>
      </c>
      <c r="BM33" s="2" t="e">
        <f t="shared" si="37"/>
        <v>#N/A</v>
      </c>
      <c r="BO33" s="2">
        <f t="shared" si="38"/>
        <v>114.56699999999999</v>
      </c>
      <c r="BP33" s="2">
        <f t="shared" si="39"/>
        <v>115.783</v>
      </c>
      <c r="BQ33" s="2">
        <f t="shared" si="40"/>
        <v>115.083</v>
      </c>
      <c r="BR33" s="2">
        <f t="shared" si="41"/>
        <v>114.267</v>
      </c>
      <c r="BS33" s="2">
        <f t="shared" si="42"/>
        <v>116.033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>
        <f t="shared" si="50"/>
        <v>118.75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113.90507495309565</v>
      </c>
      <c r="DL33" s="2">
        <f t="shared" si="70"/>
        <v>114.94366430499322</v>
      </c>
      <c r="DM33" s="2">
        <f t="shared" si="70"/>
        <v>115.92229737335836</v>
      </c>
      <c r="DN33" s="2">
        <f t="shared" si="70"/>
        <v>113.87561450924606</v>
      </c>
      <c r="DO33" s="2">
        <f t="shared" si="70"/>
        <v>115.26846493051754</v>
      </c>
      <c r="DP33" s="2">
        <f t="shared" si="70"/>
        <v>114.20317142857144</v>
      </c>
      <c r="DQ33" s="2">
        <f t="shared" si="70"/>
        <v>112.25041399286989</v>
      </c>
      <c r="DR33" s="2">
        <f t="shared" si="70"/>
        <v>112.63621940412528</v>
      </c>
      <c r="DS33" s="2">
        <f t="shared" si="70"/>
        <v>113.75243666921315</v>
      </c>
      <c r="DT33" s="2">
        <f t="shared" si="70"/>
        <v>113.91637460317462</v>
      </c>
      <c r="DU33" s="2">
        <f t="shared" si="70"/>
        <v>115.23076241405653</v>
      </c>
      <c r="DV33" s="2">
        <f t="shared" si="70"/>
        <v>116.98769717341482</v>
      </c>
      <c r="DW33" s="2">
        <f t="shared" si="70"/>
        <v>116.20750016413173</v>
      </c>
      <c r="DX33" s="2">
        <f t="shared" si="70"/>
        <v>114.76023208556148</v>
      </c>
      <c r="DY33" s="2">
        <f t="shared" si="70"/>
        <v>115.51910052910056</v>
      </c>
      <c r="EA33" s="2">
        <f t="shared" si="71"/>
        <v>114.17557080104584</v>
      </c>
      <c r="EB33" s="2">
        <f t="shared" si="72"/>
        <v>118.62726968174206</v>
      </c>
      <c r="EC33" s="2">
        <f t="shared" si="73"/>
        <v>115.75904403082978</v>
      </c>
      <c r="ED33" s="2">
        <f t="shared" si="74"/>
        <v>114.01674940536869</v>
      </c>
      <c r="EE33" s="2">
        <f t="shared" si="75"/>
        <v>114.69159697350132</v>
      </c>
      <c r="EF33" s="2">
        <f t="shared" si="76"/>
        <v>112.77061999569246</v>
      </c>
      <c r="EG33" s="2">
        <f t="shared" si="77"/>
        <v>111.65079153371626</v>
      </c>
      <c r="EH33" s="2">
        <f t="shared" si="78"/>
        <v>111.09237082642672</v>
      </c>
      <c r="EI33" s="2">
        <f t="shared" si="79"/>
        <v>118.81953650656905</v>
      </c>
      <c r="EJ33" s="2">
        <f t="shared" si="80"/>
        <v>113.68286662840492</v>
      </c>
      <c r="EK33" s="2">
        <f t="shared" si="81"/>
        <v>118.44354588406696</v>
      </c>
      <c r="EL33" s="2">
        <f t="shared" si="82"/>
        <v>121.41234319815054</v>
      </c>
      <c r="EM33" s="2">
        <f t="shared" si="83"/>
        <v>117.4820380464062</v>
      </c>
      <c r="EN33" s="2">
        <f t="shared" si="84"/>
        <v>117.01533463467275</v>
      </c>
      <c r="EO33" s="2">
        <f t="shared" si="85"/>
        <v>120.84750415964925</v>
      </c>
      <c r="EQ33" s="2">
        <f t="shared" si="86"/>
        <v>114.59816606562615</v>
      </c>
      <c r="ER33" s="2">
        <f t="shared" si="87"/>
        <v>118.46352914770864</v>
      </c>
      <c r="ES33" s="2">
        <f t="shared" si="87"/>
        <v>115.61787870619946</v>
      </c>
      <c r="ET33" s="2">
        <f t="shared" si="87"/>
        <v>114.7559234627924</v>
      </c>
      <c r="EU33" s="2">
        <f t="shared" si="87"/>
        <v>115.22161121415608</v>
      </c>
      <c r="EV33" s="2">
        <f t="shared" si="87"/>
        <v>112.18461386335807</v>
      </c>
      <c r="EW33" s="2">
        <f t="shared" si="87"/>
        <v>111.31924832819132</v>
      </c>
      <c r="EX33" s="2">
        <f t="shared" si="87"/>
        <v>110.3865538306794</v>
      </c>
      <c r="EY33" s="2">
        <f t="shared" si="87"/>
        <v>119.20421034811909</v>
      </c>
      <c r="EZ33" s="2">
        <f t="shared" si="87"/>
        <v>115.57082769491235</v>
      </c>
      <c r="FA33" s="2">
        <f t="shared" si="87"/>
        <v>118.95368025250268</v>
      </c>
      <c r="FB33" s="2">
        <f t="shared" si="87"/>
        <v>121.34115187280985</v>
      </c>
      <c r="FC33" s="2">
        <f t="shared" si="87"/>
        <v>118.25293240246175</v>
      </c>
      <c r="FD33" s="2">
        <f t="shared" si="87"/>
        <v>118.59954633365732</v>
      </c>
      <c r="FE33" s="2">
        <f t="shared" si="87"/>
        <v>120.90983445209541</v>
      </c>
      <c r="FG33" s="2">
        <f t="shared" si="88"/>
        <v>3.7261513394808453E-2</v>
      </c>
      <c r="FH33" s="2">
        <f t="shared" si="89"/>
        <v>3.8192219422124161E-2</v>
      </c>
      <c r="FI33" s="2">
        <f t="shared" si="89"/>
        <v>3.9815694017099813E-2</v>
      </c>
      <c r="FJ33" s="2">
        <f t="shared" si="89"/>
        <v>3.3352153856487855E-2</v>
      </c>
      <c r="FK33" s="2">
        <f t="shared" si="89"/>
        <v>3.5768103302773552E-2</v>
      </c>
      <c r="FL33" s="2">
        <f t="shared" si="89"/>
        <v>3.1920865059373776E-2</v>
      </c>
      <c r="FM33" s="2">
        <f t="shared" si="89"/>
        <v>3.2307239551668678E-2</v>
      </c>
      <c r="FN33" s="2">
        <f t="shared" si="89"/>
        <v>3.2569268543020932E-2</v>
      </c>
      <c r="FO33" s="2">
        <f t="shared" si="89"/>
        <v>3.2266609973884162E-2</v>
      </c>
      <c r="FP33" s="2">
        <f t="shared" si="89"/>
        <v>3.3507855454897602E-2</v>
      </c>
      <c r="FQ33" s="2">
        <f t="shared" si="89"/>
        <v>3.0702052213590431E-2</v>
      </c>
      <c r="FR33" s="2">
        <f t="shared" si="89"/>
        <v>3.0696342064464886E-2</v>
      </c>
      <c r="FS33" s="2">
        <f t="shared" si="89"/>
        <v>3.4530812358219747E-2</v>
      </c>
      <c r="FT33" s="2">
        <f t="shared" si="89"/>
        <v>3.2919340102744728E-2</v>
      </c>
      <c r="FU33" s="2">
        <f t="shared" si="89"/>
        <v>2.3685839935737328E-2</v>
      </c>
      <c r="FW33" s="2">
        <f t="shared" si="112"/>
        <v>4.5150118350151769E-6</v>
      </c>
      <c r="FX33" s="2">
        <f t="shared" si="90"/>
        <v>5.5019464039173109E-6</v>
      </c>
      <c r="FY33" s="2">
        <f t="shared" si="90"/>
        <v>7.9255493015318789E-6</v>
      </c>
      <c r="FZ33" s="2">
        <f t="shared" si="90"/>
        <v>6.4012760320583473E-6</v>
      </c>
      <c r="GA33" s="2">
        <f t="shared" si="90"/>
        <v>6.4329032334212863E-6</v>
      </c>
      <c r="GB33" s="2">
        <f t="shared" si="90"/>
        <v>6.1843138439985415E-6</v>
      </c>
      <c r="GC33" s="2">
        <f t="shared" si="90"/>
        <v>6.7675730331960188E-6</v>
      </c>
      <c r="GD33" s="2">
        <f t="shared" si="90"/>
        <v>8.1102942226691421E-6</v>
      </c>
      <c r="GE33" s="2">
        <f t="shared" si="90"/>
        <v>6.9685244915733247E-6</v>
      </c>
      <c r="GF33" s="2">
        <f t="shared" si="90"/>
        <v>5.9387361843710804E-6</v>
      </c>
      <c r="GG33" s="2">
        <f t="shared" si="90"/>
        <v>6.0806934168285523E-6</v>
      </c>
      <c r="GH33" s="2">
        <f t="shared" si="90"/>
        <v>5.5685464969994381E-6</v>
      </c>
      <c r="GI33" s="2">
        <f t="shared" si="90"/>
        <v>4.9537180902592919E-6</v>
      </c>
      <c r="GJ33" s="2">
        <f t="shared" si="90"/>
        <v>4.1315156325070468E-6</v>
      </c>
      <c r="GK33" s="2">
        <f t="shared" si="90"/>
        <v>3.0494476946188338E-6</v>
      </c>
      <c r="GM33" s="86">
        <f t="shared" si="113"/>
        <v>5.4754583794249008E-13</v>
      </c>
      <c r="GN33" s="86">
        <f t="shared" si="91"/>
        <v>1.2555227660367304E-13</v>
      </c>
      <c r="GO33" s="86">
        <f t="shared" si="91"/>
        <v>1.1098482454898675E-12</v>
      </c>
      <c r="GP33" s="86">
        <f t="shared" si="91"/>
        <v>2.3765600959676642E-15</v>
      </c>
      <c r="GQ33" s="86">
        <f t="shared" si="91"/>
        <v>1.6099444426728174E-14</v>
      </c>
      <c r="GR33" s="86">
        <f t="shared" si="91"/>
        <v>1.0138160652789928E-16</v>
      </c>
      <c r="GS33" s="86">
        <f t="shared" si="91"/>
        <v>1.5262090893218196E-17</v>
      </c>
      <c r="GT33" s="86">
        <f t="shared" si="91"/>
        <v>3.2577973257001727E-17</v>
      </c>
      <c r="GU33" s="86">
        <f t="shared" si="91"/>
        <v>6.5183891419723777E-17</v>
      </c>
      <c r="GV33" s="86">
        <f t="shared" si="91"/>
        <v>1.0449196469854253E-15</v>
      </c>
      <c r="GW33" s="86">
        <f t="shared" si="91"/>
        <v>4.7081431490906485E-17</v>
      </c>
      <c r="GX33" s="86">
        <f t="shared" si="91"/>
        <v>5.9033504818178031E-17</v>
      </c>
      <c r="GY33" s="86">
        <f t="shared" si="91"/>
        <v>1.8408469213587042E-14</v>
      </c>
      <c r="GZ33" s="86">
        <f t="shared" si="91"/>
        <v>3.5090979250373206E-17</v>
      </c>
      <c r="HA33" s="86">
        <f t="shared" si="91"/>
        <v>2.6727689633015335E-26</v>
      </c>
      <c r="HC33" s="86">
        <f t="shared" si="145"/>
        <v>4.8162556064132419E-29</v>
      </c>
      <c r="HD33" s="86">
        <f t="shared" si="92"/>
        <v>2.5929983796668579E-30</v>
      </c>
      <c r="HE33" s="86">
        <f t="shared" si="92"/>
        <v>2.041555745870241E-30</v>
      </c>
      <c r="HF33" s="86">
        <f t="shared" si="92"/>
        <v>9.3811529081080854E-37</v>
      </c>
      <c r="HG33" s="86">
        <f t="shared" si="92"/>
        <v>6.685274098506198E-35</v>
      </c>
      <c r="HH33" s="86">
        <f t="shared" si="92"/>
        <v>1.9560938778208996E-34</v>
      </c>
      <c r="HI33" s="86">
        <f t="shared" si="92"/>
        <v>3.6809941658618557E-30</v>
      </c>
      <c r="HJ33" s="86">
        <f t="shared" si="92"/>
        <v>1.4080740939893536E-35</v>
      </c>
      <c r="HK33" s="86">
        <f t="shared" si="92"/>
        <v>3.2034340418557364E-35</v>
      </c>
      <c r="HL33" s="86">
        <f t="shared" si="92"/>
        <v>4.3095742098666382E-36</v>
      </c>
      <c r="HM33" s="86">
        <f t="shared" si="92"/>
        <v>2.5228231194862625E-40</v>
      </c>
      <c r="HN33" s="86">
        <f t="shared" si="92"/>
        <v>1.3306632188867742E-41</v>
      </c>
      <c r="HO33" s="86">
        <f t="shared" si="92"/>
        <v>1.2435561933267527E-35</v>
      </c>
      <c r="HP33" s="86">
        <f t="shared" si="92"/>
        <v>7.6906638707943321E-38</v>
      </c>
      <c r="HQ33" s="86">
        <f t="shared" si="92"/>
        <v>6.654343515176434E-60</v>
      </c>
      <c r="HS33" s="86">
        <f t="shared" si="114"/>
        <v>2.4685641759159744E-173</v>
      </c>
      <c r="HT33" s="86">
        <f t="shared" si="93"/>
        <v>8.6940119352092566E-164</v>
      </c>
      <c r="HU33" s="86">
        <f t="shared" si="93"/>
        <v>5.3999430936749722E-175</v>
      </c>
      <c r="HV33" s="86">
        <f t="shared" si="93"/>
        <v>5.4353438537892636E-219</v>
      </c>
      <c r="HW33" s="86">
        <f t="shared" si="93"/>
        <v>1.9135517749587744E-210</v>
      </c>
      <c r="HX33" s="86">
        <f t="shared" si="93"/>
        <v>4.9785444745237997E-208</v>
      </c>
      <c r="HY33" s="86">
        <f t="shared" si="93"/>
        <v>7.3327730615372512E-184</v>
      </c>
      <c r="HZ33" s="86">
        <f t="shared" si="93"/>
        <v>1.2361754656392836E-215</v>
      </c>
      <c r="IA33" s="86">
        <f t="shared" si="93"/>
        <v>3.3281791797109698E-213</v>
      </c>
      <c r="IB33" s="86">
        <f t="shared" si="93"/>
        <v>6.9726288626820765E-221</v>
      </c>
      <c r="IC33" s="86">
        <f t="shared" si="93"/>
        <v>5.103739996252682E-246</v>
      </c>
      <c r="ID33" s="86">
        <f t="shared" si="93"/>
        <v>2.4415411726690858E-254</v>
      </c>
      <c r="IE33" s="86">
        <f t="shared" si="93"/>
        <v>2.0320563373591813E-216</v>
      </c>
      <c r="IF33" s="86">
        <f t="shared" si="93"/>
        <v>1.3237053580455392E-110</v>
      </c>
      <c r="IG33" s="86">
        <f t="shared" si="93"/>
        <v>1.9362538604169186E-75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1.2942538939654885E-293</v>
      </c>
      <c r="IW33" s="86">
        <f t="shared" si="129"/>
        <v>2.8002773594229446E-184</v>
      </c>
      <c r="IY33" s="86">
        <f t="shared" si="130"/>
        <v>5.4754583794249008E-13</v>
      </c>
      <c r="IZ33" s="86">
        <f t="shared" si="131"/>
        <v>1.2555227660367304E-13</v>
      </c>
      <c r="JA33" s="86">
        <f t="shared" si="132"/>
        <v>1.1098482454898675E-12</v>
      </c>
      <c r="JB33" s="86">
        <f t="shared" si="133"/>
        <v>2.3765600959676642E-15</v>
      </c>
      <c r="JC33" s="86">
        <f t="shared" si="134"/>
        <v>1.6099444426728174E-14</v>
      </c>
      <c r="JD33" s="86">
        <f t="shared" si="135"/>
        <v>1.0138160652789928E-16</v>
      </c>
      <c r="JE33" s="86">
        <f t="shared" si="136"/>
        <v>1.5262090893221878E-17</v>
      </c>
      <c r="JF33" s="86">
        <f t="shared" si="137"/>
        <v>3.2577973257001727E-17</v>
      </c>
      <c r="JG33" s="86">
        <f t="shared" si="138"/>
        <v>6.5183891419723777E-17</v>
      </c>
      <c r="JH33" s="86">
        <f t="shared" si="139"/>
        <v>1.0449196469854253E-15</v>
      </c>
      <c r="JI33" s="86">
        <f t="shared" si="140"/>
        <v>4.7081431490906485E-17</v>
      </c>
      <c r="JJ33" s="86">
        <f t="shared" si="141"/>
        <v>5.9033504818178031E-17</v>
      </c>
      <c r="JK33" s="86">
        <f t="shared" si="142"/>
        <v>1.8408469213587042E-14</v>
      </c>
      <c r="JL33" s="86">
        <f t="shared" si="143"/>
        <v>3.5090979250373206E-17</v>
      </c>
      <c r="JM33" s="86">
        <f t="shared" si="144"/>
        <v>2.6727689633015335E-26</v>
      </c>
    </row>
    <row r="34" spans="2:273" x14ac:dyDescent="0.25">
      <c r="B34" s="2">
        <v>7</v>
      </c>
      <c r="C34" s="37">
        <v>114.1</v>
      </c>
      <c r="D34" s="37">
        <v>116.9</v>
      </c>
      <c r="E34" s="37">
        <v>116.583</v>
      </c>
      <c r="F34" s="37">
        <v>114.533</v>
      </c>
      <c r="G34" s="37">
        <v>115.3</v>
      </c>
      <c r="H34" s="37">
        <v>115.367</v>
      </c>
      <c r="I34" s="37">
        <v>113.167</v>
      </c>
      <c r="J34" s="37">
        <v>114.967</v>
      </c>
      <c r="K34" s="37">
        <v>117.1</v>
      </c>
      <c r="L34" s="37">
        <v>113.31699999999999</v>
      </c>
      <c r="M34" s="37">
        <v>117.717</v>
      </c>
      <c r="N34" s="37">
        <v>118.18300000000001</v>
      </c>
      <c r="O34" s="37">
        <v>118.617</v>
      </c>
      <c r="P34" s="37">
        <v>115.85</v>
      </c>
      <c r="Q34" s="37">
        <v>116.39700000000001</v>
      </c>
      <c r="R34" s="19"/>
      <c r="S34" s="4">
        <f t="shared" si="8"/>
        <v>114.01950755120794</v>
      </c>
      <c r="T34" s="4">
        <f t="shared" si="9"/>
        <v>115.24477932563046</v>
      </c>
      <c r="U34" s="4">
        <f t="shared" si="10"/>
        <v>116.06240033994814</v>
      </c>
      <c r="V34" s="4">
        <f t="shared" si="11"/>
        <v>114.02395152085089</v>
      </c>
      <c r="W34" s="4">
        <f t="shared" si="12"/>
        <v>115.34482911470378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>
        <f t="shared" si="17"/>
        <v>114.04326126125417</v>
      </c>
      <c r="AC34" s="4" t="e">
        <f t="shared" si="18"/>
        <v>#N/A</v>
      </c>
      <c r="AD34" s="4" t="e">
        <f t="shared" si="19"/>
        <v>#N/A</v>
      </c>
      <c r="AE34" s="4">
        <f t="shared" si="20"/>
        <v>116.41160284733247</v>
      </c>
      <c r="AF34" s="4" t="e">
        <f t="shared" si="21"/>
        <v>#N/A</v>
      </c>
      <c r="AG34" s="4" t="e">
        <f t="shared" si="22"/>
        <v>#N/A</v>
      </c>
      <c r="AI34" s="4">
        <f t="shared" si="23"/>
        <v>8.0492448792057303E-2</v>
      </c>
      <c r="AJ34" s="4">
        <f t="shared" si="24"/>
        <v>1.655220674369545</v>
      </c>
      <c r="AK34" s="4">
        <f t="shared" si="25"/>
        <v>0.52059966005185743</v>
      </c>
      <c r="AL34" s="4">
        <f t="shared" si="26"/>
        <v>0.509048479149115</v>
      </c>
      <c r="AM34" s="4">
        <f t="shared" si="27"/>
        <v>-4.4829114703787809E-2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-0.72626126125418011</v>
      </c>
      <c r="AS34" s="4">
        <f t="shared" si="33"/>
        <v>0</v>
      </c>
      <c r="AT34" s="4">
        <f t="shared" si="34"/>
        <v>0</v>
      </c>
      <c r="AU34" s="4">
        <f t="shared" si="35"/>
        <v>2.2053971526675298</v>
      </c>
      <c r="AV34" s="4">
        <f t="shared" si="36"/>
        <v>0</v>
      </c>
      <c r="AW34" s="4">
        <f t="shared" si="36"/>
        <v>0</v>
      </c>
      <c r="AY34" s="2">
        <f t="shared" si="96"/>
        <v>114.01950754914499</v>
      </c>
      <c r="AZ34" s="2">
        <f t="shared" si="37"/>
        <v>115.24477932513221</v>
      </c>
      <c r="BA34" s="2">
        <f t="shared" si="37"/>
        <v>116.0624003361949</v>
      </c>
      <c r="BB34" s="2">
        <f t="shared" si="37"/>
        <v>114.02395152083902</v>
      </c>
      <c r="BC34" s="2">
        <f t="shared" si="37"/>
        <v>115.34482911463218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>
        <f t="shared" si="37"/>
        <v>114.04326126124923</v>
      </c>
      <c r="BI34" s="2" t="e">
        <f t="shared" si="37"/>
        <v>#N/A</v>
      </c>
      <c r="BJ34" s="2" t="e">
        <f t="shared" si="37"/>
        <v>#N/A</v>
      </c>
      <c r="BK34" s="2">
        <f t="shared" si="37"/>
        <v>116.41160284726125</v>
      </c>
      <c r="BL34" s="2" t="e">
        <f t="shared" si="37"/>
        <v>#N/A</v>
      </c>
      <c r="BM34" s="2" t="e">
        <f t="shared" si="37"/>
        <v>#N/A</v>
      </c>
      <c r="BO34" s="2">
        <f t="shared" si="38"/>
        <v>114.1</v>
      </c>
      <c r="BP34" s="2">
        <f t="shared" si="39"/>
        <v>116.9</v>
      </c>
      <c r="BQ34" s="2">
        <f t="shared" si="40"/>
        <v>116.583</v>
      </c>
      <c r="BR34" s="2">
        <f t="shared" si="41"/>
        <v>114.533</v>
      </c>
      <c r="BS34" s="2">
        <f t="shared" si="42"/>
        <v>115.3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>
        <f t="shared" si="47"/>
        <v>113.31699999999999</v>
      </c>
      <c r="BY34" s="2" t="str">
        <f t="shared" si="48"/>
        <v/>
      </c>
      <c r="BZ34" s="2" t="str">
        <f t="shared" si="49"/>
        <v/>
      </c>
      <c r="CA34" s="2">
        <f t="shared" si="50"/>
        <v>118.617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114.01576116322698</v>
      </c>
      <c r="DL34" s="2">
        <f t="shared" si="70"/>
        <v>115.1012422402159</v>
      </c>
      <c r="DM34" s="2">
        <f t="shared" si="70"/>
        <v>116.07926238273922</v>
      </c>
      <c r="DN34" s="2">
        <f t="shared" si="70"/>
        <v>114.02712091038404</v>
      </c>
      <c r="DO34" s="2">
        <f t="shared" si="70"/>
        <v>115.3746265455739</v>
      </c>
      <c r="DP34" s="2">
        <f t="shared" si="70"/>
        <v>114.36348571428573</v>
      </c>
      <c r="DQ34" s="2">
        <f t="shared" si="70"/>
        <v>112.38009480837792</v>
      </c>
      <c r="DR34" s="2">
        <f t="shared" si="70"/>
        <v>112.7974359052712</v>
      </c>
      <c r="DS34" s="2">
        <f t="shared" si="70"/>
        <v>113.91726646294883</v>
      </c>
      <c r="DT34" s="2">
        <f t="shared" si="70"/>
        <v>114.05920870870872</v>
      </c>
      <c r="DU34" s="2">
        <f t="shared" si="70"/>
        <v>115.40600687547746</v>
      </c>
      <c r="DV34" s="2">
        <f t="shared" si="70"/>
        <v>117.17666142093201</v>
      </c>
      <c r="DW34" s="2">
        <f t="shared" si="70"/>
        <v>116.37169154174416</v>
      </c>
      <c r="DX34" s="2">
        <f t="shared" si="70"/>
        <v>114.98944491978608</v>
      </c>
      <c r="DY34" s="2">
        <f t="shared" si="70"/>
        <v>115.66418355718358</v>
      </c>
      <c r="EA34" s="2">
        <f t="shared" si="71"/>
        <v>114.10773630246887</v>
      </c>
      <c r="EB34" s="2">
        <f t="shared" si="72"/>
        <v>118.54148819494299</v>
      </c>
      <c r="EC34" s="2">
        <f t="shared" si="73"/>
        <v>115.69156772712364</v>
      </c>
      <c r="ED34" s="2">
        <f t="shared" si="74"/>
        <v>113.94003465851173</v>
      </c>
      <c r="EE34" s="2">
        <f t="shared" si="75"/>
        <v>114.61213875263417</v>
      </c>
      <c r="EF34" s="2">
        <f t="shared" si="76"/>
        <v>112.70170342451003</v>
      </c>
      <c r="EG34" s="2">
        <f t="shared" si="77"/>
        <v>111.58315039353332</v>
      </c>
      <c r="EH34" s="2">
        <f t="shared" si="78"/>
        <v>111.04250106559319</v>
      </c>
      <c r="EI34" s="2">
        <f t="shared" si="79"/>
        <v>118.71644702132245</v>
      </c>
      <c r="EJ34" s="2">
        <f t="shared" si="80"/>
        <v>113.623418671729</v>
      </c>
      <c r="EK34" s="2">
        <f t="shared" si="81"/>
        <v>118.35252421687996</v>
      </c>
      <c r="EL34" s="2">
        <f t="shared" si="82"/>
        <v>121.31647430505265</v>
      </c>
      <c r="EM34" s="2">
        <f t="shared" si="83"/>
        <v>117.42921130803099</v>
      </c>
      <c r="EN34" s="2">
        <f t="shared" si="84"/>
        <v>116.96719222793541</v>
      </c>
      <c r="EO34" s="2">
        <f t="shared" si="85"/>
        <v>120.77802321563392</v>
      </c>
      <c r="EQ34" s="2">
        <f t="shared" si="86"/>
        <v>114.52585982556796</v>
      </c>
      <c r="ER34" s="2">
        <f t="shared" si="87"/>
        <v>118.37950414551169</v>
      </c>
      <c r="ES34" s="2">
        <f t="shared" si="87"/>
        <v>115.55191387498395</v>
      </c>
      <c r="ET34" s="2">
        <f t="shared" si="87"/>
        <v>114.67120374149385</v>
      </c>
      <c r="EU34" s="2">
        <f t="shared" si="87"/>
        <v>115.13629901633394</v>
      </c>
      <c r="EV34" s="2">
        <f t="shared" si="87"/>
        <v>112.12205361226266</v>
      </c>
      <c r="EW34" s="2">
        <f t="shared" si="87"/>
        <v>111.25531209183595</v>
      </c>
      <c r="EX34" s="2">
        <f t="shared" si="87"/>
        <v>110.34457696109472</v>
      </c>
      <c r="EY34" s="2">
        <f t="shared" si="87"/>
        <v>119.09685484405212</v>
      </c>
      <c r="EZ34" s="2">
        <f t="shared" si="87"/>
        <v>115.49089865416597</v>
      </c>
      <c r="FA34" s="2">
        <f t="shared" si="87"/>
        <v>118.85708569060218</v>
      </c>
      <c r="FB34" s="2">
        <f t="shared" si="87"/>
        <v>121.24604783594545</v>
      </c>
      <c r="FC34" s="2">
        <f t="shared" si="87"/>
        <v>118.19188069000622</v>
      </c>
      <c r="FD34" s="2">
        <f t="shared" si="87"/>
        <v>118.53425836965147</v>
      </c>
      <c r="FE34" s="2">
        <f t="shared" si="87"/>
        <v>120.83919935687646</v>
      </c>
      <c r="FG34" s="2">
        <f t="shared" si="88"/>
        <v>4.0710087339057115E-2</v>
      </c>
      <c r="FH34" s="2">
        <f t="shared" si="89"/>
        <v>4.1723197706301521E-2</v>
      </c>
      <c r="FI34" s="2">
        <f t="shared" si="89"/>
        <v>4.3489980277624747E-2</v>
      </c>
      <c r="FJ34" s="2">
        <f t="shared" si="89"/>
        <v>3.6452613894044465E-2</v>
      </c>
      <c r="FK34" s="2">
        <f t="shared" si="89"/>
        <v>3.9084072426860891E-2</v>
      </c>
      <c r="FL34" s="2">
        <f t="shared" si="89"/>
        <v>3.4893073475961996E-2</v>
      </c>
      <c r="FM34" s="2">
        <f t="shared" si="89"/>
        <v>3.5314111630754721E-2</v>
      </c>
      <c r="FN34" s="2">
        <f t="shared" si="89"/>
        <v>3.5599630797548569E-2</v>
      </c>
      <c r="FO34" s="2">
        <f t="shared" si="89"/>
        <v>3.5269838434800839E-2</v>
      </c>
      <c r="FP34" s="2">
        <f t="shared" si="89"/>
        <v>3.6622241349775188E-2</v>
      </c>
      <c r="FQ34" s="2">
        <f t="shared" si="89"/>
        <v>3.3564709520745951E-2</v>
      </c>
      <c r="FR34" s="2">
        <f t="shared" si="89"/>
        <v>3.3558485390629403E-2</v>
      </c>
      <c r="FS34" s="2">
        <f t="shared" si="89"/>
        <v>3.7736564594646096E-2</v>
      </c>
      <c r="FT34" s="2">
        <f t="shared" si="89"/>
        <v>3.598106285059248E-2</v>
      </c>
      <c r="FU34" s="2">
        <f t="shared" si="89"/>
        <v>2.5911794266824405E-2</v>
      </c>
      <c r="FW34" s="2">
        <f t="shared" si="112"/>
        <v>4.9506098759359325E-6</v>
      </c>
      <c r="FX34" s="2">
        <f t="shared" si="90"/>
        <v>6.032761065946388E-6</v>
      </c>
      <c r="FY34" s="2">
        <f t="shared" si="90"/>
        <v>8.6901853567007555E-6</v>
      </c>
      <c r="FZ34" s="2">
        <f t="shared" si="90"/>
        <v>7.0188552619162856E-6</v>
      </c>
      <c r="GA34" s="2">
        <f t="shared" si="90"/>
        <v>7.0535337556762144E-6</v>
      </c>
      <c r="GB34" s="2">
        <f t="shared" si="90"/>
        <v>6.780961242180527E-6</v>
      </c>
      <c r="GC34" s="2">
        <f t="shared" si="90"/>
        <v>7.4204914266947377E-6</v>
      </c>
      <c r="GD34" s="2">
        <f t="shared" si="90"/>
        <v>8.8927538211802909E-6</v>
      </c>
      <c r="GE34" s="2">
        <f t="shared" si="90"/>
        <v>7.6408300272883592E-6</v>
      </c>
      <c r="GF34" s="2">
        <f t="shared" si="90"/>
        <v>6.511691007880395E-6</v>
      </c>
      <c r="GG34" s="2">
        <f t="shared" si="90"/>
        <v>6.6673438375577519E-6</v>
      </c>
      <c r="GH34" s="2">
        <f t="shared" si="90"/>
        <v>6.1057865378763545E-6</v>
      </c>
      <c r="GI34" s="2">
        <f t="shared" si="90"/>
        <v>5.4316412798879448E-6</v>
      </c>
      <c r="GJ34" s="2">
        <f t="shared" si="90"/>
        <v>4.5301150023595283E-6</v>
      </c>
      <c r="GK34" s="2">
        <f t="shared" si="90"/>
        <v>3.3436519237088264E-6</v>
      </c>
      <c r="GM34" s="86">
        <f t="shared" si="113"/>
        <v>1.4472026693126895E-12</v>
      </c>
      <c r="GN34" s="86">
        <f t="shared" si="91"/>
        <v>3.5792045610807609E-13</v>
      </c>
      <c r="GO34" s="86">
        <f t="shared" si="91"/>
        <v>2.898292480722372E-12</v>
      </c>
      <c r="GP34" s="86">
        <f t="shared" si="91"/>
        <v>7.7469896560627062E-15</v>
      </c>
      <c r="GQ34" s="86">
        <f t="shared" si="91"/>
        <v>4.9325665585941023E-14</v>
      </c>
      <c r="GR34" s="86">
        <f t="shared" si="91"/>
        <v>3.7458302823520462E-16</v>
      </c>
      <c r="GS34" s="86">
        <f t="shared" si="91"/>
        <v>6.1711663852059032E-17</v>
      </c>
      <c r="GT34" s="86">
        <f t="shared" si="91"/>
        <v>1.2771396953164119E-16</v>
      </c>
      <c r="GU34" s="86">
        <f t="shared" si="91"/>
        <v>2.467205657777102E-16</v>
      </c>
      <c r="GV34" s="86">
        <f t="shared" si="91"/>
        <v>3.5408423917512244E-15</v>
      </c>
      <c r="GW34" s="86">
        <f t="shared" si="91"/>
        <v>1.7728600627964517E-16</v>
      </c>
      <c r="GX34" s="86">
        <f t="shared" si="91"/>
        <v>2.2005365201020692E-16</v>
      </c>
      <c r="GY34" s="86">
        <f t="shared" si="91"/>
        <v>5.5382233956063977E-14</v>
      </c>
      <c r="GZ34" s="86">
        <f t="shared" si="91"/>
        <v>1.3771033582838591E-16</v>
      </c>
      <c r="HA34" s="86">
        <f t="shared" si="91"/>
        <v>2.2485367039056019E-25</v>
      </c>
      <c r="HC34" s="86">
        <f t="shared" si="145"/>
        <v>2.5818628682438123E-28</v>
      </c>
      <c r="HD34" s="86">
        <f t="shared" si="92"/>
        <v>1.5801566711376601E-29</v>
      </c>
      <c r="HE34" s="86">
        <f t="shared" si="92"/>
        <v>1.2574792174263456E-29</v>
      </c>
      <c r="HF34" s="86">
        <f t="shared" si="92"/>
        <v>8.5276634248537811E-36</v>
      </c>
      <c r="HG34" s="86">
        <f t="shared" si="92"/>
        <v>5.4884146386246727E-34</v>
      </c>
      <c r="HH34" s="86">
        <f t="shared" si="92"/>
        <v>1.5500534610654807E-33</v>
      </c>
      <c r="HI34" s="86">
        <f t="shared" si="92"/>
        <v>2.2795917951111085E-29</v>
      </c>
      <c r="HJ34" s="86">
        <f t="shared" si="92"/>
        <v>1.2438815478181731E-34</v>
      </c>
      <c r="HK34" s="86">
        <f t="shared" si="92"/>
        <v>2.7293362926197356E-34</v>
      </c>
      <c r="HL34" s="86">
        <f t="shared" si="92"/>
        <v>3.7901036425682381E-35</v>
      </c>
      <c r="HM34" s="86">
        <f t="shared" si="92"/>
        <v>2.879345477508218E-39</v>
      </c>
      <c r="HN34" s="86">
        <f t="shared" si="92"/>
        <v>1.6285712869597628E-40</v>
      </c>
      <c r="HO34" s="86">
        <f t="shared" si="92"/>
        <v>1.0248530765311042E-34</v>
      </c>
      <c r="HP34" s="86">
        <f t="shared" si="92"/>
        <v>7.4186487554700319E-37</v>
      </c>
      <c r="HQ34" s="86">
        <f t="shared" si="92"/>
        <v>2.5135770048180135E-58</v>
      </c>
      <c r="HS34" s="86">
        <f t="shared" si="114"/>
        <v>3.6279294761521037E-170</v>
      </c>
      <c r="HT34" s="86">
        <f t="shared" si="93"/>
        <v>1.5080250118345318E-160</v>
      </c>
      <c r="HU34" s="86">
        <f t="shared" si="93"/>
        <v>1.2473231636596992E-171</v>
      </c>
      <c r="HV34" s="86">
        <f t="shared" si="93"/>
        <v>7.5832374727436212E-215</v>
      </c>
      <c r="HW34" s="86">
        <f t="shared" si="93"/>
        <v>1.8287573579231778E-206</v>
      </c>
      <c r="HX34" s="86">
        <f t="shared" si="93"/>
        <v>4.1215059816322513E-204</v>
      </c>
      <c r="HY34" s="86">
        <f t="shared" si="93"/>
        <v>2.187428635791723E-180</v>
      </c>
      <c r="HZ34" s="86">
        <f t="shared" si="93"/>
        <v>1.6621582920905513E-211</v>
      </c>
      <c r="IA34" s="86">
        <f t="shared" si="93"/>
        <v>3.80385292708951E-209</v>
      </c>
      <c r="IB34" s="86">
        <f t="shared" si="93"/>
        <v>9.6116700474403167E-217</v>
      </c>
      <c r="IC34" s="86">
        <f t="shared" si="93"/>
        <v>2.1332492373032449E-241</v>
      </c>
      <c r="ID34" s="86">
        <f t="shared" si="93"/>
        <v>1.3942888642936011E-249</v>
      </c>
      <c r="IE34" s="86">
        <f t="shared" si="93"/>
        <v>2.0362952475762708E-212</v>
      </c>
      <c r="IF34" s="86">
        <f t="shared" si="93"/>
        <v>1.3286733610405206E-108</v>
      </c>
      <c r="IG34" s="86">
        <f t="shared" si="93"/>
        <v>4.0554790274214025E-74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2.6702146120703004E-289</v>
      </c>
      <c r="IW34" s="86">
        <f t="shared" si="129"/>
        <v>1.2033059040317167E-181</v>
      </c>
      <c r="IY34" s="86">
        <f t="shared" si="130"/>
        <v>1.4472026693126897E-12</v>
      </c>
      <c r="IZ34" s="86">
        <f t="shared" si="131"/>
        <v>3.5792045610807609E-13</v>
      </c>
      <c r="JA34" s="86">
        <f t="shared" si="132"/>
        <v>2.898292480722372E-12</v>
      </c>
      <c r="JB34" s="86">
        <f t="shared" si="133"/>
        <v>7.7469896560627062E-15</v>
      </c>
      <c r="JC34" s="86">
        <f t="shared" si="134"/>
        <v>4.9325665585941023E-14</v>
      </c>
      <c r="JD34" s="86">
        <f t="shared" si="135"/>
        <v>3.7458302823520462E-16</v>
      </c>
      <c r="JE34" s="86">
        <f t="shared" si="136"/>
        <v>6.1711663852081823E-17</v>
      </c>
      <c r="JF34" s="86">
        <f t="shared" si="137"/>
        <v>1.2771396953164119E-16</v>
      </c>
      <c r="JG34" s="86">
        <f t="shared" si="138"/>
        <v>2.467205657777102E-16</v>
      </c>
      <c r="JH34" s="86">
        <f t="shared" si="139"/>
        <v>3.5408423917512244E-15</v>
      </c>
      <c r="JI34" s="86">
        <f t="shared" si="140"/>
        <v>1.7728600627964517E-16</v>
      </c>
      <c r="JJ34" s="86">
        <f t="shared" si="141"/>
        <v>2.2005365201020692E-16</v>
      </c>
      <c r="JK34" s="86">
        <f t="shared" si="142"/>
        <v>5.5382233956063977E-14</v>
      </c>
      <c r="JL34" s="86">
        <f t="shared" si="143"/>
        <v>1.3771033582838591E-16</v>
      </c>
      <c r="JM34" s="86">
        <f t="shared" si="144"/>
        <v>2.2485367039056019E-25</v>
      </c>
    </row>
    <row r="35" spans="2:273" x14ac:dyDescent="0.25">
      <c r="B35" s="2">
        <v>8</v>
      </c>
      <c r="C35" s="37">
        <v>113.633</v>
      </c>
      <c r="D35" s="37">
        <v>116.31699999999999</v>
      </c>
      <c r="E35" s="37">
        <v>116.967</v>
      </c>
      <c r="F35" s="37">
        <v>118.18300000000001</v>
      </c>
      <c r="G35" s="37">
        <v>117.767</v>
      </c>
      <c r="H35" s="37">
        <v>114.783</v>
      </c>
      <c r="I35" s="37">
        <v>112.033</v>
      </c>
      <c r="J35" s="37">
        <v>114.65</v>
      </c>
      <c r="K35" s="37">
        <v>116.4</v>
      </c>
      <c r="L35" s="37">
        <v>113.483</v>
      </c>
      <c r="M35" s="37">
        <v>116.8</v>
      </c>
      <c r="N35" s="37">
        <v>118.3</v>
      </c>
      <c r="O35" s="37">
        <v>116.35</v>
      </c>
      <c r="P35" s="37">
        <v>116.867</v>
      </c>
      <c r="Q35" s="37">
        <v>116.414</v>
      </c>
      <c r="S35" s="4">
        <f t="shared" si="8"/>
        <v>114.12260154071895</v>
      </c>
      <c r="T35" s="4">
        <f t="shared" si="9"/>
        <v>115.40448576179273</v>
      </c>
      <c r="U35" s="4">
        <f t="shared" si="10"/>
        <v>116.20715784815899</v>
      </c>
      <c r="V35" s="4">
        <f t="shared" si="11"/>
        <v>114.16607436588846</v>
      </c>
      <c r="W35" s="4">
        <f t="shared" si="12"/>
        <v>115.44031380933545</v>
      </c>
      <c r="X35" s="4">
        <f t="shared" si="13"/>
        <v>114.45168927153659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>
        <f t="shared" si="17"/>
        <v>114.17652411492496</v>
      </c>
      <c r="AC35" s="4" t="e">
        <f t="shared" si="18"/>
        <v>#N/A</v>
      </c>
      <c r="AD35" s="4" t="e">
        <f t="shared" si="19"/>
        <v>#N/A</v>
      </c>
      <c r="AE35" s="4">
        <f t="shared" si="20"/>
        <v>116.57053896094268</v>
      </c>
      <c r="AF35" s="4" t="e">
        <f t="shared" si="21"/>
        <v>#N/A</v>
      </c>
      <c r="AG35" s="4" t="e">
        <f t="shared" si="22"/>
        <v>#N/A</v>
      </c>
      <c r="AI35" s="4">
        <f t="shared" si="23"/>
        <v>-0.4896015407189509</v>
      </c>
      <c r="AJ35" s="4">
        <f t="shared" si="24"/>
        <v>0.91251423820726529</v>
      </c>
      <c r="AK35" s="4">
        <f t="shared" si="25"/>
        <v>0.75984215184101345</v>
      </c>
      <c r="AL35" s="4">
        <f t="shared" si="26"/>
        <v>4.0169256341115442</v>
      </c>
      <c r="AM35" s="4">
        <f t="shared" si="27"/>
        <v>2.326686190664546</v>
      </c>
      <c r="AN35" s="4">
        <f t="shared" si="28"/>
        <v>0.33131072846340714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-0.69352411492495492</v>
      </c>
      <c r="AS35" s="4">
        <f t="shared" si="33"/>
        <v>0</v>
      </c>
      <c r="AT35" s="4">
        <f t="shared" si="34"/>
        <v>0</v>
      </c>
      <c r="AU35" s="4">
        <f t="shared" si="35"/>
        <v>-0.22053896094269021</v>
      </c>
      <c r="AV35" s="4">
        <f t="shared" si="36"/>
        <v>0</v>
      </c>
      <c r="AW35" s="4">
        <f t="shared" si="36"/>
        <v>0</v>
      </c>
      <c r="AY35" s="2">
        <f t="shared" si="96"/>
        <v>114.12260153545833</v>
      </c>
      <c r="AZ35" s="2">
        <f t="shared" si="37"/>
        <v>115.40448576042546</v>
      </c>
      <c r="BA35" s="2">
        <f t="shared" si="37"/>
        <v>116.20715783870513</v>
      </c>
      <c r="BB35" s="2">
        <f t="shared" si="37"/>
        <v>114.1660743658513</v>
      </c>
      <c r="BC35" s="2">
        <f t="shared" si="37"/>
        <v>115.44031380912452</v>
      </c>
      <c r="BD35" s="2">
        <f t="shared" si="37"/>
        <v>114.45168927153445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>
        <f t="shared" si="37"/>
        <v>114.17652411490889</v>
      </c>
      <c r="BI35" s="2" t="e">
        <f t="shared" si="37"/>
        <v>#N/A</v>
      </c>
      <c r="BJ35" s="2" t="e">
        <f t="shared" si="37"/>
        <v>#N/A</v>
      </c>
      <c r="BK35" s="2">
        <f t="shared" si="37"/>
        <v>116.5705389607365</v>
      </c>
      <c r="BL35" s="2" t="e">
        <f t="shared" si="37"/>
        <v>#N/A</v>
      </c>
      <c r="BM35" s="2" t="e">
        <f t="shared" si="37"/>
        <v>#N/A</v>
      </c>
      <c r="BO35" s="2">
        <f t="shared" si="38"/>
        <v>113.633</v>
      </c>
      <c r="BP35" s="2">
        <f t="shared" si="39"/>
        <v>116.31699999999999</v>
      </c>
      <c r="BQ35" s="2">
        <f t="shared" si="40"/>
        <v>116.967</v>
      </c>
      <c r="BR35" s="2">
        <f t="shared" si="41"/>
        <v>118.18300000000001</v>
      </c>
      <c r="BS35" s="2">
        <f t="shared" si="42"/>
        <v>117.767</v>
      </c>
      <c r="BT35" s="2">
        <f t="shared" si="43"/>
        <v>114.783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>
        <f t="shared" si="47"/>
        <v>113.483</v>
      </c>
      <c r="BY35" s="2" t="str">
        <f t="shared" si="48"/>
        <v/>
      </c>
      <c r="BZ35" s="2" t="str">
        <f t="shared" si="49"/>
        <v/>
      </c>
      <c r="CA35" s="2">
        <f t="shared" si="50"/>
        <v>116.35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114.12644737335832</v>
      </c>
      <c r="DL35" s="2">
        <f t="shared" si="70"/>
        <v>115.25882017543857</v>
      </c>
      <c r="DM35" s="2">
        <f t="shared" si="70"/>
        <v>116.23622739212009</v>
      </c>
      <c r="DN35" s="2">
        <f t="shared" si="70"/>
        <v>114.17862731152204</v>
      </c>
      <c r="DO35" s="2">
        <f t="shared" si="70"/>
        <v>115.48078816063025</v>
      </c>
      <c r="DP35" s="2">
        <f t="shared" si="70"/>
        <v>114.52380000000001</v>
      </c>
      <c r="DQ35" s="2">
        <f t="shared" si="70"/>
        <v>112.50977562388593</v>
      </c>
      <c r="DR35" s="2">
        <f t="shared" si="70"/>
        <v>112.95865240641712</v>
      </c>
      <c r="DS35" s="2">
        <f t="shared" si="70"/>
        <v>114.08209625668451</v>
      </c>
      <c r="DT35" s="2">
        <f t="shared" si="70"/>
        <v>114.20204281424282</v>
      </c>
      <c r="DU35" s="2">
        <f t="shared" si="70"/>
        <v>115.5812513368984</v>
      </c>
      <c r="DV35" s="2">
        <f t="shared" si="70"/>
        <v>117.3656256684492</v>
      </c>
      <c r="DW35" s="2">
        <f t="shared" si="70"/>
        <v>116.5358829193566</v>
      </c>
      <c r="DX35" s="2">
        <f t="shared" si="70"/>
        <v>115.21865775401068</v>
      </c>
      <c r="DY35" s="2">
        <f t="shared" si="70"/>
        <v>115.80926658526661</v>
      </c>
      <c r="EA35" s="2">
        <f t="shared" si="71"/>
        <v>114.03990180389188</v>
      </c>
      <c r="EB35" s="2">
        <f t="shared" si="72"/>
        <v>118.45570670814391</v>
      </c>
      <c r="EC35" s="2">
        <f t="shared" si="73"/>
        <v>115.62409142341751</v>
      </c>
      <c r="ED35" s="2">
        <f t="shared" si="74"/>
        <v>113.86331991165478</v>
      </c>
      <c r="EE35" s="2">
        <f t="shared" si="75"/>
        <v>114.53268053176703</v>
      </c>
      <c r="EF35" s="2">
        <f t="shared" si="76"/>
        <v>112.6327868533276</v>
      </c>
      <c r="EG35" s="2">
        <f t="shared" si="77"/>
        <v>111.51550925335039</v>
      </c>
      <c r="EH35" s="2">
        <f t="shared" si="78"/>
        <v>110.99263130475966</v>
      </c>
      <c r="EI35" s="2">
        <f t="shared" si="79"/>
        <v>118.61335753607584</v>
      </c>
      <c r="EJ35" s="2">
        <f t="shared" si="80"/>
        <v>113.56397071505306</v>
      </c>
      <c r="EK35" s="2">
        <f t="shared" si="81"/>
        <v>118.26150254969293</v>
      </c>
      <c r="EL35" s="2">
        <f t="shared" si="82"/>
        <v>121.22060541195478</v>
      </c>
      <c r="EM35" s="2">
        <f t="shared" si="83"/>
        <v>117.37638456965576</v>
      </c>
      <c r="EN35" s="2">
        <f t="shared" si="84"/>
        <v>116.91904982119807</v>
      </c>
      <c r="EO35" s="2">
        <f t="shared" si="85"/>
        <v>120.70854227161858</v>
      </c>
      <c r="EQ35" s="2">
        <f t="shared" si="86"/>
        <v>114.45355358550977</v>
      </c>
      <c r="ER35" s="2">
        <f t="shared" si="87"/>
        <v>118.29547914331474</v>
      </c>
      <c r="ES35" s="2">
        <f t="shared" si="87"/>
        <v>115.48594904376846</v>
      </c>
      <c r="ET35" s="2">
        <f t="shared" si="87"/>
        <v>114.5864840201953</v>
      </c>
      <c r="EU35" s="2">
        <f t="shared" si="87"/>
        <v>115.0509868185118</v>
      </c>
      <c r="EV35" s="2">
        <f t="shared" si="87"/>
        <v>112.05949336116726</v>
      </c>
      <c r="EW35" s="2">
        <f t="shared" si="87"/>
        <v>111.19137585548057</v>
      </c>
      <c r="EX35" s="2">
        <f t="shared" si="87"/>
        <v>110.30260009151003</v>
      </c>
      <c r="EY35" s="2">
        <f t="shared" si="87"/>
        <v>118.98949933998516</v>
      </c>
      <c r="EZ35" s="2">
        <f t="shared" si="87"/>
        <v>115.41096961341961</v>
      </c>
      <c r="FA35" s="2">
        <f t="shared" si="87"/>
        <v>118.76049112870166</v>
      </c>
      <c r="FB35" s="2">
        <f t="shared" si="87"/>
        <v>121.15094379908105</v>
      </c>
      <c r="FC35" s="2">
        <f t="shared" si="87"/>
        <v>118.13082897755066</v>
      </c>
      <c r="FD35" s="2">
        <f t="shared" si="87"/>
        <v>118.46897040564561</v>
      </c>
      <c r="FE35" s="2">
        <f t="shared" si="87"/>
        <v>120.76856426165753</v>
      </c>
      <c r="FG35" s="2">
        <f t="shared" si="88"/>
        <v>4.4463088313309584E-2</v>
      </c>
      <c r="FH35" s="2">
        <f t="shared" si="89"/>
        <v>4.5565159528774504E-2</v>
      </c>
      <c r="FI35" s="2">
        <f t="shared" si="89"/>
        <v>4.7486569322760568E-2</v>
      </c>
      <c r="FJ35" s="2">
        <f t="shared" si="89"/>
        <v>3.9829420936429979E-2</v>
      </c>
      <c r="FK35" s="2">
        <f t="shared" si="89"/>
        <v>4.2693844955332967E-2</v>
      </c>
      <c r="FL35" s="2">
        <f t="shared" si="89"/>
        <v>3.813112883806781E-2</v>
      </c>
      <c r="FM35" s="2">
        <f t="shared" si="89"/>
        <v>3.8589676777900671E-2</v>
      </c>
      <c r="FN35" s="2">
        <f t="shared" si="89"/>
        <v>3.8900611380888406E-2</v>
      </c>
      <c r="FO35" s="2">
        <f t="shared" si="89"/>
        <v>3.8541461082675157E-2</v>
      </c>
      <c r="FP35" s="2">
        <f t="shared" si="89"/>
        <v>4.0014109370653396E-2</v>
      </c>
      <c r="FQ35" s="2">
        <f t="shared" si="89"/>
        <v>3.6684179142996716E-2</v>
      </c>
      <c r="FR35" s="2">
        <f t="shared" si="89"/>
        <v>3.6677398502045558E-2</v>
      </c>
      <c r="FS35" s="2">
        <f t="shared" si="89"/>
        <v>4.1227222032562495E-2</v>
      </c>
      <c r="FT35" s="2">
        <f t="shared" si="89"/>
        <v>3.9315969902067018E-2</v>
      </c>
      <c r="FU35" s="2">
        <f t="shared" si="89"/>
        <v>2.8340867445345034E-2</v>
      </c>
      <c r="FW35" s="2">
        <f t="shared" si="112"/>
        <v>5.4282331939100433E-6</v>
      </c>
      <c r="FX35" s="2">
        <f t="shared" si="90"/>
        <v>6.6147871213478095E-6</v>
      </c>
      <c r="FY35" s="2">
        <f t="shared" si="90"/>
        <v>9.5285907751669212E-6</v>
      </c>
      <c r="FZ35" s="2">
        <f t="shared" si="90"/>
        <v>7.6960165450915235E-6</v>
      </c>
      <c r="GA35" s="2">
        <f t="shared" si="90"/>
        <v>7.7340407057497594E-6</v>
      </c>
      <c r="GB35" s="2">
        <f t="shared" si="90"/>
        <v>7.435171286743062E-6</v>
      </c>
      <c r="GC35" s="2">
        <f t="shared" si="90"/>
        <v>8.1364012290614207E-6</v>
      </c>
      <c r="GD35" s="2">
        <f t="shared" si="90"/>
        <v>9.750702302911386E-6</v>
      </c>
      <c r="GE35" s="2">
        <f t="shared" si="90"/>
        <v>8.3779973493202061E-6</v>
      </c>
      <c r="GF35" s="2">
        <f t="shared" si="90"/>
        <v>7.1399227246045654E-6</v>
      </c>
      <c r="GG35" s="2">
        <f t="shared" si="90"/>
        <v>7.3105924415089405E-6</v>
      </c>
      <c r="GH35" s="2">
        <f t="shared" si="90"/>
        <v>6.6948578653107942E-6</v>
      </c>
      <c r="GI35" s="2">
        <f t="shared" si="90"/>
        <v>5.9556731116875137E-6</v>
      </c>
      <c r="GJ35" s="2">
        <f t="shared" si="90"/>
        <v>4.9671701551702595E-6</v>
      </c>
      <c r="GK35" s="2">
        <f t="shared" si="90"/>
        <v>3.666240247148319E-6</v>
      </c>
      <c r="GM35" s="86">
        <f t="shared" si="113"/>
        <v>3.7587032917314125E-12</v>
      </c>
      <c r="GN35" s="86">
        <f t="shared" si="91"/>
        <v>1.0008245302942313E-12</v>
      </c>
      <c r="GO35" s="86">
        <f t="shared" si="91"/>
        <v>7.4372735228364989E-12</v>
      </c>
      <c r="GP35" s="86">
        <f t="shared" si="91"/>
        <v>2.4712316515320921E-14</v>
      </c>
      <c r="GQ35" s="86">
        <f t="shared" si="91"/>
        <v>1.4803924603612389E-13</v>
      </c>
      <c r="GR35" s="86">
        <f t="shared" si="91"/>
        <v>1.3509141575633013E-15</v>
      </c>
      <c r="GS35" s="86">
        <f t="shared" si="91"/>
        <v>2.4305315717315215E-16</v>
      </c>
      <c r="GT35" s="86">
        <f t="shared" si="91"/>
        <v>4.8799310652819022E-16</v>
      </c>
      <c r="GU35" s="86">
        <f t="shared" si="91"/>
        <v>9.1095942922940026E-16</v>
      </c>
      <c r="GV35" s="86">
        <f t="shared" si="91"/>
        <v>1.1731121449788981E-14</v>
      </c>
      <c r="GW35" s="86">
        <f t="shared" si="91"/>
        <v>6.5148912398221109E-16</v>
      </c>
      <c r="GX35" s="86">
        <f t="shared" si="91"/>
        <v>8.0068925883224726E-16</v>
      </c>
      <c r="GY35" s="86">
        <f t="shared" si="91"/>
        <v>1.6331230275329261E-13</v>
      </c>
      <c r="GZ35" s="86">
        <f t="shared" si="91"/>
        <v>5.2669437284314058E-16</v>
      </c>
      <c r="HA35" s="86">
        <f t="shared" si="91"/>
        <v>1.8174845382738833E-24</v>
      </c>
      <c r="HC35" s="86">
        <f t="shared" si="145"/>
        <v>1.3535371372794201E-27</v>
      </c>
      <c r="HD35" s="86">
        <f t="shared" si="92"/>
        <v>9.3941578942105692E-29</v>
      </c>
      <c r="HE35" s="86">
        <f t="shared" si="92"/>
        <v>7.5545889996766089E-29</v>
      </c>
      <c r="HF35" s="86">
        <f t="shared" si="92"/>
        <v>7.5209832389464147E-35</v>
      </c>
      <c r="HG35" s="86">
        <f t="shared" si="92"/>
        <v>4.3769771652023415E-33</v>
      </c>
      <c r="HH35" s="86">
        <f t="shared" si="92"/>
        <v>1.1938610566631823E-32</v>
      </c>
      <c r="HI35" s="86">
        <f t="shared" si="92"/>
        <v>1.3764402551643229E-28</v>
      </c>
      <c r="HJ35" s="86">
        <f t="shared" si="92"/>
        <v>1.0658634602509523E-33</v>
      </c>
      <c r="HK35" s="86">
        <f t="shared" si="92"/>
        <v>2.2572026614079814E-33</v>
      </c>
      <c r="HL35" s="86">
        <f t="shared" si="92"/>
        <v>3.2350976673521859E-34</v>
      </c>
      <c r="HM35" s="86">
        <f t="shared" si="92"/>
        <v>3.1781723664414579E-38</v>
      </c>
      <c r="HN35" s="86">
        <f t="shared" si="92"/>
        <v>1.926027480149731E-39</v>
      </c>
      <c r="HO35" s="86">
        <f t="shared" si="92"/>
        <v>8.2088426717347717E-34</v>
      </c>
      <c r="HP35" s="86">
        <f t="shared" si="92"/>
        <v>6.9382557597272324E-36</v>
      </c>
      <c r="HQ35" s="86">
        <f t="shared" si="92"/>
        <v>9.0351032918892199E-57</v>
      </c>
      <c r="HS35" s="86">
        <f t="shared" si="114"/>
        <v>4.9818615868660221E-167</v>
      </c>
      <c r="HT35" s="86">
        <f t="shared" si="93"/>
        <v>2.4261743058011222E-157</v>
      </c>
      <c r="HU35" s="86">
        <f t="shared" si="93"/>
        <v>2.6706688355604786E-168</v>
      </c>
      <c r="HV35" s="86">
        <f t="shared" si="93"/>
        <v>9.6511450047326744E-211</v>
      </c>
      <c r="HW35" s="86">
        <f t="shared" si="93"/>
        <v>1.600165297226972E-202</v>
      </c>
      <c r="HX35" s="86">
        <f t="shared" si="93"/>
        <v>3.1293987326436772E-200</v>
      </c>
      <c r="HY35" s="86">
        <f t="shared" si="93"/>
        <v>6.0416169782777056E-177</v>
      </c>
      <c r="HZ35" s="86">
        <f t="shared" si="93"/>
        <v>2.037249556799228E-207</v>
      </c>
      <c r="IA35" s="86">
        <f t="shared" si="93"/>
        <v>3.9713663528740866E-205</v>
      </c>
      <c r="IB35" s="86">
        <f t="shared" si="93"/>
        <v>1.2098880573733896E-212</v>
      </c>
      <c r="IC35" s="86">
        <f t="shared" si="93"/>
        <v>8.0551552372379107E-237</v>
      </c>
      <c r="ID35" s="86">
        <f t="shared" si="93"/>
        <v>7.1752141680884814E-245</v>
      </c>
      <c r="IE35" s="86">
        <f t="shared" si="93"/>
        <v>1.8712212983474795E-208</v>
      </c>
      <c r="IF35" s="86">
        <f t="shared" si="93"/>
        <v>1.2779391315812202E-106</v>
      </c>
      <c r="IG35" s="86">
        <f t="shared" si="93"/>
        <v>8.2646311806515276E-73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5.1161889818928168E-285</v>
      </c>
      <c r="IW35" s="86">
        <f t="shared" si="129"/>
        <v>4.9480254961421479E-179</v>
      </c>
      <c r="IY35" s="86">
        <f t="shared" si="130"/>
        <v>3.7587032917314142E-12</v>
      </c>
      <c r="IZ35" s="86">
        <f t="shared" si="131"/>
        <v>1.0008245302942313E-12</v>
      </c>
      <c r="JA35" s="86">
        <f t="shared" si="132"/>
        <v>7.4372735228364989E-12</v>
      </c>
      <c r="JB35" s="86">
        <f t="shared" si="133"/>
        <v>2.4712316515320921E-14</v>
      </c>
      <c r="JC35" s="86">
        <f t="shared" si="134"/>
        <v>1.4803924603612389E-13</v>
      </c>
      <c r="JD35" s="86">
        <f t="shared" si="135"/>
        <v>1.3509141575633013E-15</v>
      </c>
      <c r="JE35" s="86">
        <f t="shared" si="136"/>
        <v>2.430531571732898E-16</v>
      </c>
      <c r="JF35" s="86">
        <f t="shared" si="137"/>
        <v>4.8799310652819022E-16</v>
      </c>
      <c r="JG35" s="86">
        <f t="shared" si="138"/>
        <v>9.1095942922940026E-16</v>
      </c>
      <c r="JH35" s="86">
        <f t="shared" si="139"/>
        <v>1.1731121449788981E-14</v>
      </c>
      <c r="JI35" s="86">
        <f t="shared" si="140"/>
        <v>6.5148912398221109E-16</v>
      </c>
      <c r="JJ35" s="86">
        <f t="shared" si="141"/>
        <v>8.0068925883224726E-16</v>
      </c>
      <c r="JK35" s="86">
        <f t="shared" si="142"/>
        <v>1.6331230275329261E-13</v>
      </c>
      <c r="JL35" s="86">
        <f t="shared" si="143"/>
        <v>5.2669437284314058E-16</v>
      </c>
      <c r="JM35" s="86">
        <f t="shared" si="144"/>
        <v>1.8174845382738833E-24</v>
      </c>
    </row>
    <row r="36" spans="2:273" x14ac:dyDescent="0.25">
      <c r="B36" s="2">
        <v>9</v>
      </c>
      <c r="C36" s="37">
        <v>115.233</v>
      </c>
      <c r="D36" s="37">
        <v>114.81699999999999</v>
      </c>
      <c r="E36" s="37">
        <v>116.1</v>
      </c>
      <c r="F36" s="37">
        <v>115.867</v>
      </c>
      <c r="G36" s="37">
        <v>114.833</v>
      </c>
      <c r="H36" s="37">
        <v>115.06699999999999</v>
      </c>
      <c r="I36" s="37">
        <v>113.633</v>
      </c>
      <c r="J36" s="37">
        <v>115.633</v>
      </c>
      <c r="K36" s="37">
        <v>116.81699999999999</v>
      </c>
      <c r="L36" s="37">
        <v>115.45</v>
      </c>
      <c r="M36" s="37">
        <v>117.417</v>
      </c>
      <c r="N36" s="37">
        <v>117.8</v>
      </c>
      <c r="O36" s="37">
        <v>117.6</v>
      </c>
      <c r="P36" s="37">
        <v>115.5</v>
      </c>
      <c r="Q36" s="37">
        <v>116.31</v>
      </c>
      <c r="R36" s="10"/>
      <c r="S36" s="4">
        <f t="shared" si="8"/>
        <v>114.22426850508313</v>
      </c>
      <c r="T36" s="4">
        <f t="shared" si="9"/>
        <v>115.56331288632292</v>
      </c>
      <c r="U36" s="4">
        <f t="shared" si="10"/>
        <v>116.34983075305441</v>
      </c>
      <c r="V36" s="4">
        <f t="shared" si="11"/>
        <v>114.30649358353035</v>
      </c>
      <c r="W36" s="4">
        <f t="shared" si="12"/>
        <v>115.53409879786143</v>
      </c>
      <c r="X36" s="4">
        <f t="shared" si="13"/>
        <v>114.59578728744386</v>
      </c>
      <c r="Y36" s="4" t="e">
        <f t="shared" si="14"/>
        <v>#N/A</v>
      </c>
      <c r="Z36" s="4">
        <f t="shared" si="15"/>
        <v>113.02734720292638</v>
      </c>
      <c r="AA36" s="4">
        <f t="shared" si="16"/>
        <v>114.42643029484705</v>
      </c>
      <c r="AB36" s="4">
        <f t="shared" si="17"/>
        <v>114.30816280744013</v>
      </c>
      <c r="AC36" s="4">
        <f t="shared" si="18"/>
        <v>115.8532560053475</v>
      </c>
      <c r="AD36" s="4">
        <f t="shared" si="19"/>
        <v>117.69766004550569</v>
      </c>
      <c r="AE36" s="4">
        <f t="shared" si="20"/>
        <v>116.72815192771074</v>
      </c>
      <c r="AF36" s="4">
        <f t="shared" si="21"/>
        <v>115.50899296483296</v>
      </c>
      <c r="AG36" s="4" t="e">
        <f t="shared" si="22"/>
        <v>#N/A</v>
      </c>
      <c r="AI36" s="4">
        <f t="shared" si="23"/>
        <v>1.0087314949168729</v>
      </c>
      <c r="AJ36" s="4">
        <f t="shared" si="24"/>
        <v>-0.74631288632292581</v>
      </c>
      <c r="AK36" s="4">
        <f t="shared" si="25"/>
        <v>-0.24983075305441105</v>
      </c>
      <c r="AL36" s="4">
        <f t="shared" si="26"/>
        <v>1.56050641646965</v>
      </c>
      <c r="AM36" s="4">
        <f t="shared" si="27"/>
        <v>-0.70109879786143381</v>
      </c>
      <c r="AN36" s="4">
        <f t="shared" si="28"/>
        <v>0.47121271255613806</v>
      </c>
      <c r="AO36" s="4">
        <f t="shared" si="29"/>
        <v>0</v>
      </c>
      <c r="AP36" s="4">
        <f t="shared" si="30"/>
        <v>2.605652797073617</v>
      </c>
      <c r="AQ36" s="4">
        <f t="shared" si="31"/>
        <v>2.3905697051529415</v>
      </c>
      <c r="AR36" s="4">
        <f t="shared" si="32"/>
        <v>1.1418371925598763</v>
      </c>
      <c r="AS36" s="4">
        <f t="shared" si="33"/>
        <v>1.5637439946524978</v>
      </c>
      <c r="AT36" s="4">
        <f t="shared" si="34"/>
        <v>0.10233995449431177</v>
      </c>
      <c r="AU36" s="4">
        <f t="shared" si="35"/>
        <v>0.87184807228925365</v>
      </c>
      <c r="AV36" s="4">
        <f t="shared" si="36"/>
        <v>-8.9929648329558631E-3</v>
      </c>
      <c r="AW36" s="4">
        <f t="shared" si="36"/>
        <v>0</v>
      </c>
      <c r="AY36" s="2">
        <f t="shared" si="96"/>
        <v>114.22426849190522</v>
      </c>
      <c r="AZ36" s="2">
        <f t="shared" si="37"/>
        <v>115.5633128826439</v>
      </c>
      <c r="BA36" s="2">
        <f t="shared" si="37"/>
        <v>116.34983072966273</v>
      </c>
      <c r="BB36" s="2">
        <f t="shared" si="37"/>
        <v>114.30649358341653</v>
      </c>
      <c r="BC36" s="2">
        <f t="shared" si="37"/>
        <v>115.53409879725301</v>
      </c>
      <c r="BD36" s="2">
        <f t="shared" si="37"/>
        <v>114.59578728743645</v>
      </c>
      <c r="BE36" s="2" t="e">
        <f t="shared" si="37"/>
        <v>#N/A</v>
      </c>
      <c r="BF36" s="2">
        <f t="shared" si="37"/>
        <v>113.02734720292351</v>
      </c>
      <c r="BG36" s="2">
        <f t="shared" si="37"/>
        <v>114.42643029484229</v>
      </c>
      <c r="BH36" s="2">
        <f t="shared" si="37"/>
        <v>114.30816280738905</v>
      </c>
      <c r="BI36" s="2">
        <f t="shared" si="37"/>
        <v>115.85325600534442</v>
      </c>
      <c r="BJ36" s="2">
        <f t="shared" si="37"/>
        <v>117.69766004550176</v>
      </c>
      <c r="BK36" s="2">
        <f t="shared" si="37"/>
        <v>116.72815192712592</v>
      </c>
      <c r="BL36" s="2">
        <f t="shared" si="37"/>
        <v>115.50899296483004</v>
      </c>
      <c r="BM36" s="2" t="e">
        <f t="shared" si="37"/>
        <v>#N/A</v>
      </c>
      <c r="BO36" s="2">
        <f t="shared" si="38"/>
        <v>115.233</v>
      </c>
      <c r="BP36" s="2">
        <f t="shared" si="39"/>
        <v>114.81699999999999</v>
      </c>
      <c r="BQ36" s="2">
        <f t="shared" si="40"/>
        <v>116.1</v>
      </c>
      <c r="BR36" s="2">
        <f t="shared" si="41"/>
        <v>115.867</v>
      </c>
      <c r="BS36" s="2">
        <f t="shared" si="42"/>
        <v>114.833</v>
      </c>
      <c r="BT36" s="2">
        <f t="shared" si="43"/>
        <v>115.06699999999999</v>
      </c>
      <c r="BU36" s="2" t="str">
        <f t="shared" si="44"/>
        <v/>
      </c>
      <c r="BV36" s="2">
        <f t="shared" si="45"/>
        <v>115.633</v>
      </c>
      <c r="BW36" s="2">
        <f t="shared" si="46"/>
        <v>116.81699999999999</v>
      </c>
      <c r="BX36" s="2">
        <f t="shared" si="47"/>
        <v>115.45</v>
      </c>
      <c r="BY36" s="2">
        <f t="shared" si="48"/>
        <v>117.417</v>
      </c>
      <c r="BZ36" s="2">
        <f t="shared" si="49"/>
        <v>117.8</v>
      </c>
      <c r="CA36" s="2">
        <f t="shared" si="50"/>
        <v>117.6</v>
      </c>
      <c r="CB36" s="2">
        <f t="shared" si="51"/>
        <v>115.5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114.23713358348965</v>
      </c>
      <c r="DL36" s="2">
        <f t="shared" si="70"/>
        <v>115.41639811066123</v>
      </c>
      <c r="DM36" s="2">
        <f t="shared" si="70"/>
        <v>116.39319240150094</v>
      </c>
      <c r="DN36" s="2">
        <f t="shared" si="70"/>
        <v>114.33013371266001</v>
      </c>
      <c r="DO36" s="2">
        <f t="shared" si="70"/>
        <v>115.58694977568661</v>
      </c>
      <c r="DP36" s="2">
        <f t="shared" si="70"/>
        <v>114.6841142857143</v>
      </c>
      <c r="DQ36" s="2">
        <f t="shared" si="70"/>
        <v>112.63945643939395</v>
      </c>
      <c r="DR36" s="2">
        <f t="shared" si="70"/>
        <v>113.11986890756302</v>
      </c>
      <c r="DS36" s="2">
        <f t="shared" si="70"/>
        <v>114.24692605042019</v>
      </c>
      <c r="DT36" s="2">
        <f t="shared" si="70"/>
        <v>114.34487691977692</v>
      </c>
      <c r="DU36" s="2">
        <f t="shared" si="70"/>
        <v>115.75649579831934</v>
      </c>
      <c r="DV36" s="2">
        <f t="shared" si="70"/>
        <v>117.55458991596637</v>
      </c>
      <c r="DW36" s="2">
        <f t="shared" si="70"/>
        <v>116.70007429696902</v>
      </c>
      <c r="DX36" s="2">
        <f t="shared" si="70"/>
        <v>115.44787058823528</v>
      </c>
      <c r="DY36" s="2">
        <f t="shared" si="70"/>
        <v>115.95434961334963</v>
      </c>
      <c r="EA36" s="2">
        <f t="shared" si="71"/>
        <v>113.97206730531489</v>
      </c>
      <c r="EB36" s="2">
        <f t="shared" si="72"/>
        <v>118.36992522134483</v>
      </c>
      <c r="EC36" s="2">
        <f t="shared" si="73"/>
        <v>115.55661511971138</v>
      </c>
      <c r="ED36" s="2">
        <f t="shared" si="74"/>
        <v>113.78660516479783</v>
      </c>
      <c r="EE36" s="2">
        <f t="shared" si="75"/>
        <v>114.45322231089987</v>
      </c>
      <c r="EF36" s="2">
        <f t="shared" si="76"/>
        <v>112.56387028214517</v>
      </c>
      <c r="EG36" s="2">
        <f t="shared" si="77"/>
        <v>111.44786811316744</v>
      </c>
      <c r="EH36" s="2">
        <f t="shared" si="78"/>
        <v>110.94276154392612</v>
      </c>
      <c r="EI36" s="2">
        <f t="shared" si="79"/>
        <v>118.51026805082924</v>
      </c>
      <c r="EJ36" s="2">
        <f t="shared" si="80"/>
        <v>113.50452275837712</v>
      </c>
      <c r="EK36" s="2">
        <f t="shared" si="81"/>
        <v>118.17048088250593</v>
      </c>
      <c r="EL36" s="2">
        <f t="shared" si="82"/>
        <v>121.12473651885691</v>
      </c>
      <c r="EM36" s="2">
        <f t="shared" si="83"/>
        <v>117.32355783128054</v>
      </c>
      <c r="EN36" s="2">
        <f t="shared" si="84"/>
        <v>116.87090741446073</v>
      </c>
      <c r="EO36" s="2">
        <f t="shared" si="85"/>
        <v>120.63906132760326</v>
      </c>
      <c r="EQ36" s="2">
        <f t="shared" si="86"/>
        <v>114.38124734545158</v>
      </c>
      <c r="ER36" s="2">
        <f t="shared" si="87"/>
        <v>118.21145414111778</v>
      </c>
      <c r="ES36" s="2">
        <f t="shared" si="87"/>
        <v>115.41998421255295</v>
      </c>
      <c r="ET36" s="2">
        <f t="shared" si="87"/>
        <v>114.50176429889676</v>
      </c>
      <c r="EU36" s="2">
        <f t="shared" si="87"/>
        <v>114.96567462068965</v>
      </c>
      <c r="EV36" s="2">
        <f t="shared" si="87"/>
        <v>111.99693311007185</v>
      </c>
      <c r="EW36" s="2">
        <f t="shared" si="87"/>
        <v>111.12743961912518</v>
      </c>
      <c r="EX36" s="2">
        <f t="shared" si="87"/>
        <v>110.26062322192533</v>
      </c>
      <c r="EY36" s="2">
        <f t="shared" si="87"/>
        <v>118.8821438359182</v>
      </c>
      <c r="EZ36" s="2">
        <f t="shared" si="87"/>
        <v>115.33104057267325</v>
      </c>
      <c r="FA36" s="2">
        <f t="shared" si="87"/>
        <v>118.66389656680116</v>
      </c>
      <c r="FB36" s="2">
        <f t="shared" si="87"/>
        <v>121.05583976221665</v>
      </c>
      <c r="FC36" s="2">
        <f t="shared" si="87"/>
        <v>118.06977726509513</v>
      </c>
      <c r="FD36" s="2">
        <f t="shared" si="87"/>
        <v>118.40368244163976</v>
      </c>
      <c r="FE36" s="2">
        <f t="shared" si="87"/>
        <v>120.69792916643858</v>
      </c>
      <c r="FG36" s="2">
        <f t="shared" si="88"/>
        <v>4.8544564350274516E-2</v>
      </c>
      <c r="FH36" s="2">
        <f t="shared" si="89"/>
        <v>4.9742533541155626E-2</v>
      </c>
      <c r="FI36" s="2">
        <f t="shared" si="89"/>
        <v>5.1830530518113677E-2</v>
      </c>
      <c r="FJ36" s="2">
        <f t="shared" si="89"/>
        <v>4.3504916554291485E-2</v>
      </c>
      <c r="FK36" s="2">
        <f t="shared" si="89"/>
        <v>4.662083770014621E-2</v>
      </c>
      <c r="FL36" s="2">
        <f t="shared" si="89"/>
        <v>4.1656703745121516E-2</v>
      </c>
      <c r="FM36" s="2">
        <f t="shared" si="89"/>
        <v>4.2155790544240949E-2</v>
      </c>
      <c r="FN36" s="2">
        <f t="shared" si="89"/>
        <v>4.2494188920485357E-2</v>
      </c>
      <c r="FO36" s="2">
        <f t="shared" si="89"/>
        <v>4.2103314312651637E-2</v>
      </c>
      <c r="FP36" s="2">
        <f t="shared" si="89"/>
        <v>4.3705872419263651E-2</v>
      </c>
      <c r="FQ36" s="2">
        <f t="shared" si="89"/>
        <v>4.008154503039587E-2</v>
      </c>
      <c r="FR36" s="2">
        <f t="shared" si="89"/>
        <v>4.0074162549562448E-2</v>
      </c>
      <c r="FS36" s="2">
        <f t="shared" si="89"/>
        <v>4.5025659225354717E-2</v>
      </c>
      <c r="FT36" s="2">
        <f t="shared" si="89"/>
        <v>4.2946203061030572E-2</v>
      </c>
      <c r="FU36" s="2">
        <f t="shared" si="89"/>
        <v>3.0990406894983568E-2</v>
      </c>
      <c r="FW36" s="2">
        <f t="shared" si="112"/>
        <v>5.9519362236374672E-6</v>
      </c>
      <c r="FX36" s="2">
        <f t="shared" si="90"/>
        <v>7.2529652219694739E-6</v>
      </c>
      <c r="FY36" s="2">
        <f t="shared" si="90"/>
        <v>1.0447882420190246E-5</v>
      </c>
      <c r="FZ36" s="2">
        <f t="shared" si="90"/>
        <v>8.4385080732764298E-6</v>
      </c>
      <c r="GA36" s="2">
        <f t="shared" si="90"/>
        <v>8.4802006742985455E-6</v>
      </c>
      <c r="GB36" s="2">
        <f t="shared" si="90"/>
        <v>8.152497352457103E-6</v>
      </c>
      <c r="GC36" s="2">
        <f t="shared" si="90"/>
        <v>8.9213795395865418E-6</v>
      </c>
      <c r="GD36" s="2">
        <f t="shared" si="90"/>
        <v>1.0691422414481853E-5</v>
      </c>
      <c r="GE36" s="2">
        <f t="shared" si="90"/>
        <v>9.1862839956561101E-6</v>
      </c>
      <c r="GF36" s="2">
        <f t="shared" si="90"/>
        <v>7.8287641968564744E-6</v>
      </c>
      <c r="GG36" s="2">
        <f t="shared" si="90"/>
        <v>8.0158995592873877E-6</v>
      </c>
      <c r="GH36" s="2">
        <f t="shared" si="90"/>
        <v>7.3407609341361818E-6</v>
      </c>
      <c r="GI36" s="2">
        <f t="shared" si="90"/>
        <v>6.5302619580814044E-6</v>
      </c>
      <c r="GJ36" s="2">
        <f t="shared" si="90"/>
        <v>5.4463911616380797E-6</v>
      </c>
      <c r="GK36" s="2">
        <f t="shared" si="90"/>
        <v>4.0199510709148111E-6</v>
      </c>
      <c r="GM36" s="86">
        <f t="shared" si="113"/>
        <v>9.5929321491891728E-12</v>
      </c>
      <c r="GN36" s="86">
        <f t="shared" si="91"/>
        <v>2.745010873345446E-12</v>
      </c>
      <c r="GO36" s="86">
        <f t="shared" si="91"/>
        <v>1.8753539267030656E-11</v>
      </c>
      <c r="GP36" s="86">
        <f t="shared" si="91"/>
        <v>7.7142802936235875E-14</v>
      </c>
      <c r="GQ36" s="86">
        <f t="shared" si="91"/>
        <v>4.3523904439736019E-13</v>
      </c>
      <c r="GR36" s="86">
        <f t="shared" si="91"/>
        <v>4.7555802330418348E-15</v>
      </c>
      <c r="GS36" s="86">
        <f t="shared" si="91"/>
        <v>9.3244180841753072E-16</v>
      </c>
      <c r="GT36" s="86">
        <f t="shared" si="91"/>
        <v>1.8174209598172206E-15</v>
      </c>
      <c r="GU36" s="86">
        <f t="shared" si="91"/>
        <v>3.2811555353771614E-15</v>
      </c>
      <c r="GV36" s="86">
        <f t="shared" si="91"/>
        <v>3.8000298457524209E-14</v>
      </c>
      <c r="GW36" s="86">
        <f t="shared" si="91"/>
        <v>2.3364316145330086E-15</v>
      </c>
      <c r="GX36" s="86">
        <f t="shared" si="91"/>
        <v>2.8438722393842647E-15</v>
      </c>
      <c r="GY36" s="86">
        <f t="shared" si="91"/>
        <v>4.7202826623088644E-13</v>
      </c>
      <c r="GZ36" s="86">
        <f t="shared" si="91"/>
        <v>1.9632589124003429E-15</v>
      </c>
      <c r="HA36" s="86">
        <f t="shared" si="91"/>
        <v>1.4114952743383156E-23</v>
      </c>
      <c r="HC36" s="86">
        <f t="shared" si="145"/>
        <v>6.9394102559252193E-27</v>
      </c>
      <c r="HD36" s="86">
        <f t="shared" si="92"/>
        <v>5.4485078692713359E-28</v>
      </c>
      <c r="HE36" s="86">
        <f t="shared" si="92"/>
        <v>4.4268372420098837E-28</v>
      </c>
      <c r="HF36" s="86">
        <f t="shared" si="92"/>
        <v>6.4356462796453163E-34</v>
      </c>
      <c r="HG36" s="86">
        <f t="shared" si="92"/>
        <v>3.3908111178679069E-32</v>
      </c>
      <c r="HH36" s="86">
        <f t="shared" si="92"/>
        <v>8.9374428323583288E-32</v>
      </c>
      <c r="HI36" s="86">
        <f t="shared" si="92"/>
        <v>8.1034188203625436E-28</v>
      </c>
      <c r="HJ36" s="86">
        <f t="shared" si="92"/>
        <v>8.8592210761880973E-33</v>
      </c>
      <c r="HK36" s="86">
        <f t="shared" si="92"/>
        <v>1.8120018418282391E-32</v>
      </c>
      <c r="HL36" s="86">
        <f t="shared" si="92"/>
        <v>2.680066438398285E-33</v>
      </c>
      <c r="HM36" s="86">
        <f t="shared" si="92"/>
        <v>3.3926579981546252E-37</v>
      </c>
      <c r="HN36" s="86">
        <f t="shared" si="92"/>
        <v>2.2010885477099696E-38</v>
      </c>
      <c r="HO36" s="86">
        <f t="shared" si="92"/>
        <v>6.390407192375384E-33</v>
      </c>
      <c r="HP36" s="86">
        <f t="shared" si="92"/>
        <v>6.2913310364329649E-35</v>
      </c>
      <c r="HQ36" s="86">
        <f t="shared" si="92"/>
        <v>3.0905107223413205E-55</v>
      </c>
      <c r="HS36" s="86">
        <f t="shared" si="114"/>
        <v>6.3921005834539783E-164</v>
      </c>
      <c r="HT36" s="86">
        <f t="shared" si="93"/>
        <v>3.6204412690006821E-154</v>
      </c>
      <c r="HU36" s="86">
        <f t="shared" si="93"/>
        <v>5.3004552318074379E-165</v>
      </c>
      <c r="HV36" s="86">
        <f t="shared" si="93"/>
        <v>1.1204703543784218E-206</v>
      </c>
      <c r="HW36" s="86">
        <f t="shared" si="93"/>
        <v>1.2819388015816506E-198</v>
      </c>
      <c r="HX36" s="86">
        <f t="shared" si="93"/>
        <v>2.1793053084498024E-196</v>
      </c>
      <c r="HY36" s="86">
        <f t="shared" si="93"/>
        <v>1.5449944470657335E-173</v>
      </c>
      <c r="HZ36" s="86">
        <f t="shared" si="93"/>
        <v>2.2761270301004555E-203</v>
      </c>
      <c r="IA36" s="86">
        <f t="shared" si="93"/>
        <v>3.7875311370484423E-201</v>
      </c>
      <c r="IB36" s="86">
        <f t="shared" si="93"/>
        <v>1.3907091983665198E-208</v>
      </c>
      <c r="IC36" s="86">
        <f t="shared" si="93"/>
        <v>2.7478072296558866E-232</v>
      </c>
      <c r="ID36" s="86">
        <f t="shared" si="93"/>
        <v>3.3274469861116734E-240</v>
      </c>
      <c r="IE36" s="86">
        <f t="shared" si="93"/>
        <v>1.5768475062273904E-204</v>
      </c>
      <c r="IF36" s="86">
        <f t="shared" si="93"/>
        <v>1.1777899671216184E-104</v>
      </c>
      <c r="IG36" s="86">
        <f t="shared" si="93"/>
        <v>1.6387280592862734E-71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9.1037657685714389E-281</v>
      </c>
      <c r="IW36" s="86">
        <f t="shared" si="129"/>
        <v>1.9470138019296953E-176</v>
      </c>
      <c r="IY36" s="86">
        <f t="shared" si="130"/>
        <v>9.5929321491891793E-12</v>
      </c>
      <c r="IZ36" s="86">
        <f t="shared" si="131"/>
        <v>2.7450108733454465E-12</v>
      </c>
      <c r="JA36" s="86">
        <f t="shared" si="132"/>
        <v>1.8753539267030656E-11</v>
      </c>
      <c r="JB36" s="86">
        <f t="shared" si="133"/>
        <v>7.7142802936235875E-14</v>
      </c>
      <c r="JC36" s="86">
        <f t="shared" si="134"/>
        <v>4.3523904439736019E-13</v>
      </c>
      <c r="JD36" s="86">
        <f t="shared" si="135"/>
        <v>4.7555802330418348E-15</v>
      </c>
      <c r="JE36" s="86">
        <f t="shared" si="136"/>
        <v>9.3244180841834107E-16</v>
      </c>
      <c r="JF36" s="86">
        <f t="shared" si="137"/>
        <v>1.8174209598172206E-15</v>
      </c>
      <c r="JG36" s="86">
        <f t="shared" si="138"/>
        <v>3.2811555353771614E-15</v>
      </c>
      <c r="JH36" s="86">
        <f t="shared" si="139"/>
        <v>3.8000298457524209E-14</v>
      </c>
      <c r="JI36" s="86">
        <f t="shared" si="140"/>
        <v>2.3364316145330086E-15</v>
      </c>
      <c r="JJ36" s="86">
        <f t="shared" si="141"/>
        <v>2.8438722393842647E-15</v>
      </c>
      <c r="JK36" s="86">
        <f t="shared" si="142"/>
        <v>4.7202826623088644E-13</v>
      </c>
      <c r="JL36" s="86">
        <f t="shared" si="143"/>
        <v>1.9632589124003429E-15</v>
      </c>
      <c r="JM36" s="86">
        <f t="shared" si="144"/>
        <v>1.4114952743383156E-23</v>
      </c>
    </row>
    <row r="37" spans="2:273" x14ac:dyDescent="0.25">
      <c r="B37" s="2">
        <v>10</v>
      </c>
      <c r="C37" s="37">
        <v>113.983</v>
      </c>
      <c r="D37" s="37">
        <v>115.81699999999999</v>
      </c>
      <c r="E37" s="37">
        <v>115.95</v>
      </c>
      <c r="F37" s="37">
        <v>115.2</v>
      </c>
      <c r="G37" s="37">
        <v>114.667</v>
      </c>
      <c r="H37" s="37">
        <v>114.35</v>
      </c>
      <c r="I37" s="37">
        <v>115.833</v>
      </c>
      <c r="J37" s="37">
        <v>114.367</v>
      </c>
      <c r="K37" s="37">
        <v>117.18300000000001</v>
      </c>
      <c r="L37" s="37">
        <v>115.083</v>
      </c>
      <c r="M37" s="37">
        <v>116.167</v>
      </c>
      <c r="N37" s="37">
        <v>117.35</v>
      </c>
      <c r="O37" s="37">
        <v>116.833</v>
      </c>
      <c r="P37" s="37">
        <v>116.367</v>
      </c>
      <c r="Q37" s="37">
        <v>115.53400000000001</v>
      </c>
      <c r="S37" s="4">
        <f t="shared" si="8"/>
        <v>114.32432126181479</v>
      </c>
      <c r="T37" s="4">
        <f t="shared" si="9"/>
        <v>115.72108570516575</v>
      </c>
      <c r="U37" s="4">
        <f t="shared" si="10"/>
        <v>116.49015714743614</v>
      </c>
      <c r="V37" s="4">
        <f t="shared" si="11"/>
        <v>114.4449863779849</v>
      </c>
      <c r="W37" s="4">
        <f t="shared" si="12"/>
        <v>115.62597473664761</v>
      </c>
      <c r="X37" s="4">
        <f t="shared" si="13"/>
        <v>114.73753929214888</v>
      </c>
      <c r="Y37" s="4">
        <f t="shared" si="14"/>
        <v>112.70519473738145</v>
      </c>
      <c r="Z37" s="4">
        <f t="shared" si="15"/>
        <v>113.17025646632906</v>
      </c>
      <c r="AA37" s="4">
        <f t="shared" si="16"/>
        <v>114.5954634848015</v>
      </c>
      <c r="AB37" s="4">
        <f t="shared" si="17"/>
        <v>114.43797056066933</v>
      </c>
      <c r="AC37" s="4">
        <f t="shared" si="18"/>
        <v>116.0257700641499</v>
      </c>
      <c r="AD37" s="4">
        <f t="shared" si="19"/>
        <v>117.88735577230344</v>
      </c>
      <c r="AE37" s="4">
        <f t="shared" si="20"/>
        <v>116.8842512232146</v>
      </c>
      <c r="AF37" s="4">
        <f t="shared" si="21"/>
        <v>115.73081952165586</v>
      </c>
      <c r="AG37" s="4" t="e">
        <f t="shared" si="22"/>
        <v>#N/A</v>
      </c>
      <c r="AI37" s="4">
        <f t="shared" si="23"/>
        <v>-0.34132126181478384</v>
      </c>
      <c r="AJ37" s="4">
        <f t="shared" si="24"/>
        <v>9.5914294834244629E-2</v>
      </c>
      <c r="AK37" s="4">
        <f t="shared" si="25"/>
        <v>-0.5401571474361333</v>
      </c>
      <c r="AL37" s="4">
        <f t="shared" si="26"/>
        <v>0.75501362201509892</v>
      </c>
      <c r="AM37" s="4">
        <f t="shared" si="27"/>
        <v>-0.95897473664760469</v>
      </c>
      <c r="AN37" s="4">
        <f t="shared" si="28"/>
        <v>-0.38753929214888672</v>
      </c>
      <c r="AO37" s="4">
        <f t="shared" si="29"/>
        <v>3.1278052626185513</v>
      </c>
      <c r="AP37" s="4">
        <f t="shared" si="30"/>
        <v>1.19674353367094</v>
      </c>
      <c r="AQ37" s="4">
        <f t="shared" si="31"/>
        <v>2.5875365151985079</v>
      </c>
      <c r="AR37" s="4">
        <f t="shared" si="32"/>
        <v>0.64502943933067058</v>
      </c>
      <c r="AS37" s="4">
        <f t="shared" si="33"/>
        <v>0.1412299358501059</v>
      </c>
      <c r="AT37" s="4">
        <f t="shared" si="34"/>
        <v>-0.53735577230344234</v>
      </c>
      <c r="AU37" s="4">
        <f t="shared" si="35"/>
        <v>-5.1251223214606512E-2</v>
      </c>
      <c r="AV37" s="4">
        <f t="shared" si="36"/>
        <v>0.63618047834414426</v>
      </c>
      <c r="AW37" s="4">
        <f t="shared" si="36"/>
        <v>0</v>
      </c>
      <c r="AY37" s="2">
        <f t="shared" si="96"/>
        <v>114.32432122938702</v>
      </c>
      <c r="AZ37" s="2">
        <f t="shared" si="37"/>
        <v>115.721085695459</v>
      </c>
      <c r="BA37" s="2">
        <f t="shared" si="37"/>
        <v>116.49015709058166</v>
      </c>
      <c r="BB37" s="2">
        <f t="shared" si="37"/>
        <v>114.44498637764383</v>
      </c>
      <c r="BC37" s="2">
        <f t="shared" si="37"/>
        <v>115.6259747349291</v>
      </c>
      <c r="BD37" s="2">
        <f t="shared" si="37"/>
        <v>114.73753929212391</v>
      </c>
      <c r="BE37" s="2">
        <f t="shared" si="37"/>
        <v>112.70519473737623</v>
      </c>
      <c r="BF37" s="2">
        <f t="shared" si="37"/>
        <v>113.17025646631885</v>
      </c>
      <c r="BG37" s="2">
        <f t="shared" si="37"/>
        <v>114.5954634847851</v>
      </c>
      <c r="BH37" s="2">
        <f t="shared" si="37"/>
        <v>114.43797056051068</v>
      </c>
      <c r="BI37" s="2">
        <f t="shared" si="37"/>
        <v>116.02577006413932</v>
      </c>
      <c r="BJ37" s="2">
        <f t="shared" si="37"/>
        <v>117.88735577229011</v>
      </c>
      <c r="BK37" s="2">
        <f t="shared" si="37"/>
        <v>116.8842512215893</v>
      </c>
      <c r="BL37" s="2">
        <f t="shared" si="37"/>
        <v>115.73081952164549</v>
      </c>
      <c r="BM37" s="2" t="e">
        <f t="shared" si="37"/>
        <v>#N/A</v>
      </c>
      <c r="BO37" s="2">
        <f t="shared" si="38"/>
        <v>113.983</v>
      </c>
      <c r="BP37" s="2">
        <f t="shared" si="39"/>
        <v>115.81699999999999</v>
      </c>
      <c r="BQ37" s="2">
        <f t="shared" si="40"/>
        <v>115.95</v>
      </c>
      <c r="BR37" s="2">
        <f t="shared" si="41"/>
        <v>115.2</v>
      </c>
      <c r="BS37" s="2">
        <f t="shared" si="42"/>
        <v>114.667</v>
      </c>
      <c r="BT37" s="2">
        <f t="shared" si="43"/>
        <v>114.35</v>
      </c>
      <c r="BU37" s="2">
        <f t="shared" si="44"/>
        <v>115.833</v>
      </c>
      <c r="BV37" s="2">
        <f t="shared" si="45"/>
        <v>114.367</v>
      </c>
      <c r="BW37" s="2">
        <f t="shared" si="46"/>
        <v>117.18300000000001</v>
      </c>
      <c r="BX37" s="2">
        <f t="shared" si="47"/>
        <v>115.083</v>
      </c>
      <c r="BY37" s="2">
        <f t="shared" si="48"/>
        <v>116.167</v>
      </c>
      <c r="BZ37" s="2">
        <f t="shared" si="49"/>
        <v>117.35</v>
      </c>
      <c r="CA37" s="2">
        <f t="shared" si="50"/>
        <v>116.833</v>
      </c>
      <c r="CB37" s="2">
        <f t="shared" si="51"/>
        <v>116.367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114.34781979362099</v>
      </c>
      <c r="DL37" s="2">
        <f t="shared" si="70"/>
        <v>115.57397604588391</v>
      </c>
      <c r="DM37" s="2">
        <f t="shared" si="70"/>
        <v>116.55015741088181</v>
      </c>
      <c r="DN37" s="2">
        <f t="shared" si="70"/>
        <v>114.48164011379799</v>
      </c>
      <c r="DO37" s="2">
        <f t="shared" si="70"/>
        <v>115.69311139074296</v>
      </c>
      <c r="DP37" s="2">
        <f t="shared" si="70"/>
        <v>114.84442857142858</v>
      </c>
      <c r="DQ37" s="2">
        <f t="shared" si="70"/>
        <v>112.76913725490198</v>
      </c>
      <c r="DR37" s="2">
        <f t="shared" si="70"/>
        <v>113.28108540870893</v>
      </c>
      <c r="DS37" s="2">
        <f t="shared" si="70"/>
        <v>114.41175584415586</v>
      </c>
      <c r="DT37" s="2">
        <f t="shared" si="70"/>
        <v>114.48771102531103</v>
      </c>
      <c r="DU37" s="2">
        <f t="shared" si="70"/>
        <v>115.93174025974027</v>
      </c>
      <c r="DV37" s="2">
        <f t="shared" si="70"/>
        <v>117.74355416348357</v>
      </c>
      <c r="DW37" s="2">
        <f t="shared" si="70"/>
        <v>116.86426567458145</v>
      </c>
      <c r="DX37" s="2">
        <f t="shared" si="70"/>
        <v>115.67708342245987</v>
      </c>
      <c r="DY37" s="2">
        <f t="shared" si="70"/>
        <v>116.09943264143266</v>
      </c>
      <c r="EA37" s="2">
        <f t="shared" si="71"/>
        <v>113.90423280673791</v>
      </c>
      <c r="EB37" s="2">
        <f t="shared" si="72"/>
        <v>118.28414373454576</v>
      </c>
      <c r="EC37" s="2">
        <f t="shared" si="73"/>
        <v>115.48913881600525</v>
      </c>
      <c r="ED37" s="2">
        <f t="shared" si="74"/>
        <v>113.70989041794088</v>
      </c>
      <c r="EE37" s="2">
        <f t="shared" si="75"/>
        <v>114.37376409003272</v>
      </c>
      <c r="EF37" s="2">
        <f t="shared" si="76"/>
        <v>112.49495371096276</v>
      </c>
      <c r="EG37" s="2">
        <f t="shared" si="77"/>
        <v>111.3802269729845</v>
      </c>
      <c r="EH37" s="2">
        <f t="shared" si="78"/>
        <v>110.89289178309259</v>
      </c>
      <c r="EI37" s="2">
        <f t="shared" si="79"/>
        <v>118.40717856558263</v>
      </c>
      <c r="EJ37" s="2">
        <f t="shared" si="80"/>
        <v>113.44507480170118</v>
      </c>
      <c r="EK37" s="2">
        <f t="shared" si="81"/>
        <v>118.07945921531892</v>
      </c>
      <c r="EL37" s="2">
        <f t="shared" si="82"/>
        <v>121.02886762575902</v>
      </c>
      <c r="EM37" s="2">
        <f t="shared" si="83"/>
        <v>117.27073109290531</v>
      </c>
      <c r="EN37" s="2">
        <f t="shared" si="84"/>
        <v>116.82276500772339</v>
      </c>
      <c r="EO37" s="2">
        <f t="shared" si="85"/>
        <v>120.56958038358792</v>
      </c>
      <c r="EQ37" s="2">
        <f t="shared" si="86"/>
        <v>114.30894110539339</v>
      </c>
      <c r="ER37" s="2">
        <f t="shared" si="87"/>
        <v>118.12742913892083</v>
      </c>
      <c r="ES37" s="2">
        <f t="shared" si="87"/>
        <v>115.35401938133744</v>
      </c>
      <c r="ET37" s="2">
        <f t="shared" si="87"/>
        <v>114.4170445775982</v>
      </c>
      <c r="EU37" s="2">
        <f t="shared" si="87"/>
        <v>114.88036242286752</v>
      </c>
      <c r="EV37" s="2">
        <f t="shared" si="87"/>
        <v>111.93437285897645</v>
      </c>
      <c r="EW37" s="2">
        <f t="shared" si="87"/>
        <v>111.06350338276981</v>
      </c>
      <c r="EX37" s="2">
        <f t="shared" si="87"/>
        <v>110.21864635234064</v>
      </c>
      <c r="EY37" s="2">
        <f t="shared" si="87"/>
        <v>118.77478833185123</v>
      </c>
      <c r="EZ37" s="2">
        <f t="shared" si="87"/>
        <v>115.25111153192688</v>
      </c>
      <c r="FA37" s="2">
        <f t="shared" si="87"/>
        <v>118.56730200490064</v>
      </c>
      <c r="FB37" s="2">
        <f t="shared" si="87"/>
        <v>120.96073572535225</v>
      </c>
      <c r="FC37" s="2">
        <f t="shared" si="87"/>
        <v>118.00872555263958</v>
      </c>
      <c r="FD37" s="2">
        <f t="shared" si="87"/>
        <v>118.3383944776339</v>
      </c>
      <c r="FE37" s="2">
        <f t="shared" si="87"/>
        <v>120.62729407121964</v>
      </c>
      <c r="FG37" s="2">
        <f t="shared" si="88"/>
        <v>5.297992529500925E-2</v>
      </c>
      <c r="FH37" s="2">
        <f t="shared" si="89"/>
        <v>5.4281104633000378E-2</v>
      </c>
      <c r="FI37" s="2">
        <f t="shared" si="89"/>
        <v>5.6548276043454998E-2</v>
      </c>
      <c r="FJ37" s="2">
        <f t="shared" si="89"/>
        <v>4.7502810028400309E-2</v>
      </c>
      <c r="FK37" s="2">
        <f t="shared" si="89"/>
        <v>5.0889834924484671E-2</v>
      </c>
      <c r="FL37" s="2">
        <f t="shared" si="89"/>
        <v>4.5492833336905944E-2</v>
      </c>
      <c r="FM37" s="2">
        <f t="shared" si="89"/>
        <v>4.6035672814593032E-2</v>
      </c>
      <c r="FN37" s="2">
        <f t="shared" si="89"/>
        <v>4.6403707425552727E-2</v>
      </c>
      <c r="FO37" s="2">
        <f t="shared" si="89"/>
        <v>4.5978598678900487E-2</v>
      </c>
      <c r="FP37" s="2">
        <f t="shared" si="89"/>
        <v>4.7721311428002441E-2</v>
      </c>
      <c r="FQ37" s="2">
        <f t="shared" si="89"/>
        <v>4.3779246060796223E-2</v>
      </c>
      <c r="FR37" s="2">
        <f t="shared" si="89"/>
        <v>4.3771213569113725E-2</v>
      </c>
      <c r="FS37" s="2">
        <f t="shared" si="89"/>
        <v>4.9156119699747244E-2</v>
      </c>
      <c r="FT37" s="2">
        <f t="shared" si="89"/>
        <v>4.689527070249902E-2</v>
      </c>
      <c r="FU37" s="2">
        <f t="shared" si="89"/>
        <v>3.3879010644983595E-2</v>
      </c>
      <c r="FW37" s="2">
        <f t="shared" si="112"/>
        <v>6.526164546520308E-6</v>
      </c>
      <c r="FX37" s="2">
        <f t="shared" si="90"/>
        <v>7.9527126583398026E-6</v>
      </c>
      <c r="FY37" s="2">
        <f t="shared" si="90"/>
        <v>1.1455863722177576E-5</v>
      </c>
      <c r="FZ37" s="2">
        <f t="shared" si="90"/>
        <v>9.2526325774612502E-6</v>
      </c>
      <c r="GA37" s="2">
        <f t="shared" si="90"/>
        <v>9.2983475308025483E-6</v>
      </c>
      <c r="GB37" s="2">
        <f t="shared" si="90"/>
        <v>8.9390285601964749E-6</v>
      </c>
      <c r="GC37" s="2">
        <f t="shared" si="90"/>
        <v>9.7820897250479605E-6</v>
      </c>
      <c r="GD37" s="2">
        <f t="shared" si="90"/>
        <v>1.1722899471192279E-5</v>
      </c>
      <c r="GE37" s="2">
        <f t="shared" si="90"/>
        <v>1.007255117775455E-5</v>
      </c>
      <c r="GF37" s="2">
        <f t="shared" si="90"/>
        <v>8.5840627610135979E-6</v>
      </c>
      <c r="GG37" s="2">
        <f t="shared" si="90"/>
        <v>8.7892522919803776E-6</v>
      </c>
      <c r="GH37" s="2">
        <f t="shared" si="90"/>
        <v>8.0489786069052174E-6</v>
      </c>
      <c r="GI37" s="2">
        <f t="shared" si="90"/>
        <v>7.1602853409600776E-6</v>
      </c>
      <c r="GJ37" s="2">
        <f t="shared" si="90"/>
        <v>5.9718460184488597E-6</v>
      </c>
      <c r="GK37" s="2">
        <f t="shared" si="90"/>
        <v>4.4077869893148842E-6</v>
      </c>
      <c r="GM37" s="86">
        <f t="shared" si="113"/>
        <v>2.4058824827354141E-11</v>
      </c>
      <c r="GN37" s="86">
        <f t="shared" si="91"/>
        <v>7.3849981740032218E-12</v>
      </c>
      <c r="GO37" s="86">
        <f t="shared" si="91"/>
        <v>4.6468210239597132E-11</v>
      </c>
      <c r="GP37" s="86">
        <f t="shared" si="91"/>
        <v>2.3565914084849132E-13</v>
      </c>
      <c r="GQ37" s="86">
        <f t="shared" si="91"/>
        <v>1.2535204121318825E-12</v>
      </c>
      <c r="GR37" s="86">
        <f t="shared" si="91"/>
        <v>1.6341090718375589E-14</v>
      </c>
      <c r="GS37" s="86">
        <f t="shared" si="91"/>
        <v>3.4844533320450172E-15</v>
      </c>
      <c r="GT37" s="86">
        <f t="shared" si="91"/>
        <v>6.5973552084338528E-15</v>
      </c>
      <c r="GU37" s="86">
        <f t="shared" si="91"/>
        <v>1.1529075445590753E-14</v>
      </c>
      <c r="GV37" s="86">
        <f t="shared" si="91"/>
        <v>1.2035236221032266E-13</v>
      </c>
      <c r="GW37" s="86">
        <f t="shared" si="91"/>
        <v>8.1774468226009487E-15</v>
      </c>
      <c r="GX37" s="86">
        <f t="shared" si="91"/>
        <v>9.8598963145988601E-15</v>
      </c>
      <c r="GY37" s="86">
        <f t="shared" si="91"/>
        <v>1.3372822403615191E-12</v>
      </c>
      <c r="GZ37" s="86">
        <f t="shared" si="91"/>
        <v>7.1322936294643152E-15</v>
      </c>
      <c r="HA37" s="86">
        <f t="shared" si="91"/>
        <v>1.0532517664771272E-22</v>
      </c>
      <c r="HC37" s="86">
        <f t="shared" si="145"/>
        <v>3.4793044851692146E-26</v>
      </c>
      <c r="HD37" s="86">
        <f t="shared" si="92"/>
        <v>3.0829156248665131E-27</v>
      </c>
      <c r="HE37" s="86">
        <f t="shared" si="92"/>
        <v>2.5301791994331071E-27</v>
      </c>
      <c r="HF37" s="86">
        <f t="shared" si="92"/>
        <v>5.3429981177974222E-33</v>
      </c>
      <c r="HG37" s="86">
        <f t="shared" si="92"/>
        <v>2.551744813888574E-31</v>
      </c>
      <c r="HH37" s="86">
        <f t="shared" si="92"/>
        <v>6.5032058348635563E-31</v>
      </c>
      <c r="HI37" s="86">
        <f t="shared" si="92"/>
        <v>4.6514917805775456E-27</v>
      </c>
      <c r="HJ37" s="86">
        <f t="shared" si="92"/>
        <v>7.142716397614537E-32</v>
      </c>
      <c r="HK37" s="86">
        <f t="shared" si="92"/>
        <v>1.4119643421313566E-31</v>
      </c>
      <c r="HL37" s="86">
        <f t="shared" si="92"/>
        <v>2.1549040467899608E-32</v>
      </c>
      <c r="HM37" s="86">
        <f t="shared" si="92"/>
        <v>3.5025475829268818E-36</v>
      </c>
      <c r="HN37" s="86">
        <f t="shared" si="92"/>
        <v>2.4307159771456836E-37</v>
      </c>
      <c r="HO37" s="86">
        <f t="shared" si="92"/>
        <v>4.8350797752808426E-32</v>
      </c>
      <c r="HP37" s="86">
        <f t="shared" si="92"/>
        <v>5.5310020446177032E-34</v>
      </c>
      <c r="HQ37" s="86">
        <f t="shared" si="92"/>
        <v>1.0059721172082369E-53</v>
      </c>
      <c r="HS37" s="86">
        <f t="shared" si="114"/>
        <v>7.6632924688886192E-161</v>
      </c>
      <c r="HT37" s="86">
        <f t="shared" si="93"/>
        <v>5.0110415940536534E-151</v>
      </c>
      <c r="HU37" s="86">
        <f t="shared" si="93"/>
        <v>9.7512264869200253E-162</v>
      </c>
      <c r="HV37" s="86">
        <f t="shared" si="93"/>
        <v>1.1866429456086067E-202</v>
      </c>
      <c r="HW37" s="86">
        <f t="shared" si="93"/>
        <v>9.4029524046163107E-195</v>
      </c>
      <c r="HX37" s="86">
        <f t="shared" si="93"/>
        <v>1.3919648309392554E-192</v>
      </c>
      <c r="HY37" s="86">
        <f t="shared" si="93"/>
        <v>3.6581028402039406E-170</v>
      </c>
      <c r="HZ37" s="86">
        <f t="shared" si="93"/>
        <v>2.3180885397197793E-199</v>
      </c>
      <c r="IA37" s="86">
        <f t="shared" si="93"/>
        <v>3.2996914232980549E-197</v>
      </c>
      <c r="IB37" s="86">
        <f t="shared" si="93"/>
        <v>1.4597317612034643E-204</v>
      </c>
      <c r="IC37" s="86">
        <f t="shared" si="93"/>
        <v>8.4679724764849674E-228</v>
      </c>
      <c r="ID37" s="86">
        <f t="shared" si="93"/>
        <v>1.3905364370005644E-235</v>
      </c>
      <c r="IE37" s="86">
        <f t="shared" si="93"/>
        <v>1.2185269481363552E-200</v>
      </c>
      <c r="IF37" s="86">
        <f t="shared" si="93"/>
        <v>1.0401404676742358E-102</v>
      </c>
      <c r="IG37" s="86">
        <f t="shared" si="93"/>
        <v>3.1614990506929611E-70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1.5044232372202124E-276</v>
      </c>
      <c r="IW37" s="86">
        <f t="shared" si="129"/>
        <v>7.3314131894084519E-174</v>
      </c>
      <c r="IY37" s="86">
        <f t="shared" si="130"/>
        <v>2.4058824827354177E-11</v>
      </c>
      <c r="IZ37" s="86">
        <f t="shared" si="131"/>
        <v>7.384998174003225E-12</v>
      </c>
      <c r="JA37" s="86">
        <f t="shared" si="132"/>
        <v>4.6468210239597132E-11</v>
      </c>
      <c r="JB37" s="86">
        <f t="shared" si="133"/>
        <v>2.3565914084849132E-13</v>
      </c>
      <c r="JC37" s="86">
        <f t="shared" si="134"/>
        <v>1.2535204121318825E-12</v>
      </c>
      <c r="JD37" s="86">
        <f t="shared" si="135"/>
        <v>1.6341090718375589E-14</v>
      </c>
      <c r="JE37" s="86">
        <f t="shared" si="136"/>
        <v>3.4844533320496687E-15</v>
      </c>
      <c r="JF37" s="86">
        <f t="shared" si="137"/>
        <v>6.5973552084338528E-15</v>
      </c>
      <c r="JG37" s="86">
        <f t="shared" si="138"/>
        <v>1.1529075445590753E-14</v>
      </c>
      <c r="JH37" s="86">
        <f t="shared" si="139"/>
        <v>1.2035236221032266E-13</v>
      </c>
      <c r="JI37" s="86">
        <f t="shared" si="140"/>
        <v>8.1774468226009487E-15</v>
      </c>
      <c r="JJ37" s="86">
        <f t="shared" si="141"/>
        <v>9.8598963145988601E-15</v>
      </c>
      <c r="JK37" s="86">
        <f t="shared" si="142"/>
        <v>1.3372822403615191E-12</v>
      </c>
      <c r="JL37" s="86">
        <f t="shared" si="143"/>
        <v>7.1322936294643152E-15</v>
      </c>
      <c r="JM37" s="86">
        <f t="shared" si="144"/>
        <v>1.0532517664771272E-22</v>
      </c>
    </row>
    <row r="38" spans="2:273" x14ac:dyDescent="0.25">
      <c r="B38" s="2">
        <v>11</v>
      </c>
      <c r="C38" s="37">
        <v>115.367</v>
      </c>
      <c r="D38" s="37">
        <v>114.85</v>
      </c>
      <c r="E38" s="37">
        <v>118.717</v>
      </c>
      <c r="F38" s="37">
        <v>116</v>
      </c>
      <c r="G38" s="37">
        <v>116.783</v>
      </c>
      <c r="H38" s="37">
        <v>115.3</v>
      </c>
      <c r="I38" s="37">
        <v>113.06699999999999</v>
      </c>
      <c r="J38" s="37">
        <v>114.583</v>
      </c>
      <c r="K38" s="37">
        <v>113.267</v>
      </c>
      <c r="L38" s="37">
        <v>114.9</v>
      </c>
      <c r="M38" s="37">
        <v>115.35</v>
      </c>
      <c r="N38" s="37">
        <v>118.8</v>
      </c>
      <c r="O38" s="37">
        <v>114.85</v>
      </c>
      <c r="P38" s="37">
        <v>117.4</v>
      </c>
      <c r="Q38" s="37">
        <v>115.172</v>
      </c>
      <c r="S38" s="4">
        <f t="shared" si="8"/>
        <v>114.42255366300218</v>
      </c>
      <c r="T38" s="4">
        <f t="shared" si="9"/>
        <v>115.87760738673725</v>
      </c>
      <c r="U38" s="4">
        <f t="shared" si="10"/>
        <v>116.62784976118608</v>
      </c>
      <c r="V38" s="4">
        <f t="shared" si="11"/>
        <v>114.58130694469082</v>
      </c>
      <c r="W38" s="4">
        <f t="shared" si="12"/>
        <v>115.71571185030929</v>
      </c>
      <c r="X38" s="4">
        <f t="shared" si="13"/>
        <v>114.87666878649981</v>
      </c>
      <c r="Y38" s="4">
        <f t="shared" si="14"/>
        <v>112.81910033804822</v>
      </c>
      <c r="Z38" s="4">
        <f t="shared" si="15"/>
        <v>113.31062973644863</v>
      </c>
      <c r="AA38" s="4">
        <f t="shared" si="16"/>
        <v>114.76368006804483</v>
      </c>
      <c r="AB38" s="4">
        <f t="shared" si="17"/>
        <v>114.56571965630393</v>
      </c>
      <c r="AC38" s="4">
        <f t="shared" si="18"/>
        <v>116.19692486343341</v>
      </c>
      <c r="AD38" s="4">
        <f t="shared" si="19"/>
        <v>118.07591783936348</v>
      </c>
      <c r="AE38" s="4">
        <f t="shared" si="20"/>
        <v>117.03862553624676</v>
      </c>
      <c r="AF38" s="4">
        <f t="shared" si="21"/>
        <v>115.95075399946518</v>
      </c>
      <c r="AG38" s="4" t="e">
        <f t="shared" si="22"/>
        <v>#N/A</v>
      </c>
      <c r="AI38" s="4">
        <f t="shared" si="23"/>
        <v>0.94444633699782798</v>
      </c>
      <c r="AJ38" s="4">
        <f t="shared" si="24"/>
        <v>-1.0276073867372588</v>
      </c>
      <c r="AK38" s="4">
        <f t="shared" si="25"/>
        <v>2.0891502388139145</v>
      </c>
      <c r="AL38" s="4">
        <f t="shared" si="26"/>
        <v>1.418693055309177</v>
      </c>
      <c r="AM38" s="4">
        <f t="shared" si="27"/>
        <v>1.067288149690711</v>
      </c>
      <c r="AN38" s="4">
        <f t="shared" si="28"/>
        <v>0.42333121350019098</v>
      </c>
      <c r="AO38" s="4">
        <f t="shared" si="29"/>
        <v>0.24789966195177726</v>
      </c>
      <c r="AP38" s="4">
        <f t="shared" si="30"/>
        <v>1.2723702635513661</v>
      </c>
      <c r="AQ38" s="4">
        <f t="shared" si="31"/>
        <v>-1.4966800680448387</v>
      </c>
      <c r="AR38" s="4">
        <f t="shared" si="32"/>
        <v>0.33428034369607929</v>
      </c>
      <c r="AS38" s="4">
        <f t="shared" si="33"/>
        <v>-0.846924863433415</v>
      </c>
      <c r="AT38" s="4">
        <f t="shared" si="34"/>
        <v>0.72408216063651309</v>
      </c>
      <c r="AU38" s="4">
        <f t="shared" si="35"/>
        <v>-2.1886255362467608</v>
      </c>
      <c r="AV38" s="4">
        <f t="shared" si="36"/>
        <v>1.4492460005348278</v>
      </c>
      <c r="AW38" s="4">
        <f t="shared" si="36"/>
        <v>0</v>
      </c>
      <c r="AY38" s="2">
        <f t="shared" si="96"/>
        <v>114.42255358461431</v>
      </c>
      <c r="AZ38" s="2">
        <f t="shared" si="37"/>
        <v>115.87760736162535</v>
      </c>
      <c r="BA38" s="2">
        <f t="shared" si="37"/>
        <v>116.62784962544269</v>
      </c>
      <c r="BB38" s="2">
        <f t="shared" si="37"/>
        <v>114.5813069436911</v>
      </c>
      <c r="BC38" s="2">
        <f t="shared" si="37"/>
        <v>115.71571184555599</v>
      </c>
      <c r="BD38" s="2">
        <f t="shared" si="37"/>
        <v>114.87666878641771</v>
      </c>
      <c r="BE38" s="2">
        <f t="shared" si="37"/>
        <v>112.81910033802963</v>
      </c>
      <c r="BF38" s="2">
        <f t="shared" si="37"/>
        <v>113.31062973641322</v>
      </c>
      <c r="BG38" s="2">
        <f t="shared" si="37"/>
        <v>114.76368006798974</v>
      </c>
      <c r="BH38" s="2">
        <f t="shared" si="37"/>
        <v>114.56571965582233</v>
      </c>
      <c r="BI38" s="2">
        <f t="shared" si="37"/>
        <v>116.19692486339802</v>
      </c>
      <c r="BJ38" s="2">
        <f t="shared" si="37"/>
        <v>118.07591783931923</v>
      </c>
      <c r="BK38" s="2">
        <f t="shared" si="37"/>
        <v>117.0386255318209</v>
      </c>
      <c r="BL38" s="2">
        <f t="shared" si="37"/>
        <v>115.95075399942917</v>
      </c>
      <c r="BM38" s="2" t="e">
        <f t="shared" si="37"/>
        <v>#N/A</v>
      </c>
      <c r="BO38" s="2">
        <f t="shared" si="38"/>
        <v>115.367</v>
      </c>
      <c r="BP38" s="2">
        <f t="shared" si="39"/>
        <v>114.85</v>
      </c>
      <c r="BQ38" s="2">
        <f t="shared" si="40"/>
        <v>118.717</v>
      </c>
      <c r="BR38" s="2">
        <f t="shared" si="41"/>
        <v>116</v>
      </c>
      <c r="BS38" s="2">
        <f t="shared" si="42"/>
        <v>116.783</v>
      </c>
      <c r="BT38" s="2">
        <f t="shared" si="43"/>
        <v>115.3</v>
      </c>
      <c r="BU38" s="2">
        <f t="shared" si="44"/>
        <v>113.06699999999999</v>
      </c>
      <c r="BV38" s="2">
        <f t="shared" si="45"/>
        <v>114.583</v>
      </c>
      <c r="BW38" s="2">
        <f t="shared" si="46"/>
        <v>113.267</v>
      </c>
      <c r="BX38" s="2">
        <f t="shared" si="47"/>
        <v>114.9</v>
      </c>
      <c r="BY38" s="2">
        <f t="shared" si="48"/>
        <v>115.35</v>
      </c>
      <c r="BZ38" s="2">
        <f t="shared" si="49"/>
        <v>118.8</v>
      </c>
      <c r="CA38" s="2">
        <f t="shared" si="50"/>
        <v>114.85</v>
      </c>
      <c r="CB38" s="2">
        <f t="shared" si="51"/>
        <v>117.4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114.45850600375232</v>
      </c>
      <c r="DL38" s="2">
        <f t="shared" si="70"/>
        <v>115.73155398110659</v>
      </c>
      <c r="DM38" s="2">
        <f t="shared" si="70"/>
        <v>116.70712242026266</v>
      </c>
      <c r="DN38" s="2">
        <f t="shared" si="70"/>
        <v>114.63314651493597</v>
      </c>
      <c r="DO38" s="2">
        <f t="shared" si="70"/>
        <v>115.79927300579931</v>
      </c>
      <c r="DP38" s="2">
        <f t="shared" si="70"/>
        <v>115.00474285714287</v>
      </c>
      <c r="DQ38" s="2">
        <f t="shared" si="70"/>
        <v>112.89881807041</v>
      </c>
      <c r="DR38" s="2">
        <f t="shared" si="70"/>
        <v>113.44230190985485</v>
      </c>
      <c r="DS38" s="2">
        <f t="shared" si="70"/>
        <v>114.57658563789154</v>
      </c>
      <c r="DT38" s="2">
        <f t="shared" si="70"/>
        <v>114.63054513084514</v>
      </c>
      <c r="DU38" s="2">
        <f t="shared" si="70"/>
        <v>116.1069847211612</v>
      </c>
      <c r="DV38" s="2">
        <f t="shared" si="70"/>
        <v>117.93251841100076</v>
      </c>
      <c r="DW38" s="2">
        <f t="shared" si="70"/>
        <v>117.02845705219389</v>
      </c>
      <c r="DX38" s="2">
        <f t="shared" si="70"/>
        <v>115.90629625668447</v>
      </c>
      <c r="DY38" s="2">
        <f t="shared" si="70"/>
        <v>116.24451566951569</v>
      </c>
      <c r="EA38" s="2">
        <f t="shared" si="71"/>
        <v>113.83639830816092</v>
      </c>
      <c r="EB38" s="2">
        <f t="shared" si="72"/>
        <v>118.19836224774669</v>
      </c>
      <c r="EC38" s="2">
        <f t="shared" si="73"/>
        <v>115.42166251229911</v>
      </c>
      <c r="ED38" s="2">
        <f t="shared" si="74"/>
        <v>113.63317567108393</v>
      </c>
      <c r="EE38" s="2">
        <f t="shared" si="75"/>
        <v>114.29430586916558</v>
      </c>
      <c r="EF38" s="2">
        <f t="shared" si="76"/>
        <v>112.42603713978033</v>
      </c>
      <c r="EG38" s="2">
        <f t="shared" si="77"/>
        <v>111.31258583280156</v>
      </c>
      <c r="EH38" s="2">
        <f t="shared" si="78"/>
        <v>110.84302202225906</v>
      </c>
      <c r="EI38" s="2">
        <f t="shared" si="79"/>
        <v>118.30408908033601</v>
      </c>
      <c r="EJ38" s="2">
        <f t="shared" si="80"/>
        <v>113.38562684502524</v>
      </c>
      <c r="EK38" s="2">
        <f t="shared" si="81"/>
        <v>117.9884375481319</v>
      </c>
      <c r="EL38" s="2">
        <f t="shared" si="82"/>
        <v>120.93299873266115</v>
      </c>
      <c r="EM38" s="2">
        <f t="shared" si="83"/>
        <v>117.21790435453008</v>
      </c>
      <c r="EN38" s="2">
        <f t="shared" si="84"/>
        <v>116.77462260098605</v>
      </c>
      <c r="EO38" s="2">
        <f t="shared" si="85"/>
        <v>120.50009943957259</v>
      </c>
      <c r="EQ38" s="2">
        <f t="shared" si="86"/>
        <v>114.2366348653352</v>
      </c>
      <c r="ER38" s="2">
        <f t="shared" si="87"/>
        <v>118.04340413672388</v>
      </c>
      <c r="ES38" s="2">
        <f t="shared" si="87"/>
        <v>115.28805455012194</v>
      </c>
      <c r="ET38" s="2">
        <f t="shared" si="87"/>
        <v>114.33232485629966</v>
      </c>
      <c r="EU38" s="2">
        <f t="shared" si="87"/>
        <v>114.79505022504537</v>
      </c>
      <c r="EV38" s="2">
        <f t="shared" si="87"/>
        <v>111.87181260788103</v>
      </c>
      <c r="EW38" s="2">
        <f t="shared" si="87"/>
        <v>110.99956714641444</v>
      </c>
      <c r="EX38" s="2">
        <f t="shared" si="87"/>
        <v>110.17666948275595</v>
      </c>
      <c r="EY38" s="2">
        <f t="shared" si="87"/>
        <v>118.66743282778427</v>
      </c>
      <c r="EZ38" s="2">
        <f t="shared" si="87"/>
        <v>115.1711824911805</v>
      </c>
      <c r="FA38" s="2">
        <f t="shared" si="87"/>
        <v>118.47070744300014</v>
      </c>
      <c r="FB38" s="2">
        <f t="shared" si="87"/>
        <v>120.86563168848785</v>
      </c>
      <c r="FC38" s="2">
        <f t="shared" si="87"/>
        <v>117.94767384018404</v>
      </c>
      <c r="FD38" s="2">
        <f t="shared" si="87"/>
        <v>118.27310651362804</v>
      </c>
      <c r="FE38" s="2">
        <f t="shared" si="87"/>
        <v>120.5566589760007</v>
      </c>
      <c r="FG38" s="2">
        <f t="shared" si="88"/>
        <v>5.7795914441544666E-2</v>
      </c>
      <c r="FH38" s="2">
        <f t="shared" si="89"/>
        <v>5.9207978878587537E-2</v>
      </c>
      <c r="FI38" s="2">
        <f t="shared" si="89"/>
        <v>6.166751375684492E-2</v>
      </c>
      <c r="FJ38" s="2">
        <f t="shared" si="89"/>
        <v>5.184817601676469E-2</v>
      </c>
      <c r="FK38" s="2">
        <f t="shared" si="89"/>
        <v>5.5526970331291406E-2</v>
      </c>
      <c r="FL38" s="2">
        <f t="shared" si="89"/>
        <v>4.9663921580336202E-2</v>
      </c>
      <c r="FM38" s="2">
        <f t="shared" si="89"/>
        <v>5.0253911818642902E-2</v>
      </c>
      <c r="FN38" s="2">
        <f t="shared" si="89"/>
        <v>5.065387873321698E-2</v>
      </c>
      <c r="FO38" s="2">
        <f t="shared" si="89"/>
        <v>5.0191883146903829E-2</v>
      </c>
      <c r="FP38" s="2">
        <f t="shared" si="89"/>
        <v>5.2085572058458228E-2</v>
      </c>
      <c r="FQ38" s="2">
        <f t="shared" si="89"/>
        <v>4.78010892480389E-2</v>
      </c>
      <c r="FR38" s="2">
        <f t="shared" si="89"/>
        <v>4.7792355721396382E-2</v>
      </c>
      <c r="FS38" s="2">
        <f t="shared" si="89"/>
        <v>5.3644206144980291E-2</v>
      </c>
      <c r="FT38" s="2">
        <f t="shared" si="89"/>
        <v>5.1188048100749138E-2</v>
      </c>
      <c r="FU38" s="2">
        <f t="shared" si="89"/>
        <v>3.7026571950562866E-2</v>
      </c>
      <c r="FW38" s="2">
        <f t="shared" si="112"/>
        <v>7.1557926241819974E-6</v>
      </c>
      <c r="FX38" s="2">
        <f t="shared" si="90"/>
        <v>8.7199693395484236E-6</v>
      </c>
      <c r="FY38" s="2">
        <f t="shared" si="90"/>
        <v>1.2561090906321899E-5</v>
      </c>
      <c r="FZ38" s="2">
        <f t="shared" si="90"/>
        <v>1.0145300821630622E-5</v>
      </c>
      <c r="GA38" s="2">
        <f t="shared" si="90"/>
        <v>1.01954261814944E-5</v>
      </c>
      <c r="GB38" s="2">
        <f t="shared" si="90"/>
        <v>9.8014414579842597E-6</v>
      </c>
      <c r="GC38" s="2">
        <f t="shared" si="90"/>
        <v>1.0725837973631994E-5</v>
      </c>
      <c r="GD38" s="2">
        <f t="shared" si="90"/>
        <v>1.2853889127938283E-5</v>
      </c>
      <c r="GE38" s="2">
        <f t="shared" si="90"/>
        <v>1.1044322013275653E-5</v>
      </c>
      <c r="GF38" s="2">
        <f t="shared" si="90"/>
        <v>9.4122298568036405E-6</v>
      </c>
      <c r="GG38" s="2">
        <f t="shared" si="90"/>
        <v>9.6372153264768869E-6</v>
      </c>
      <c r="GH38" s="2">
        <f t="shared" si="90"/>
        <v>8.8255226902266037E-6</v>
      </c>
      <c r="GI38" s="2">
        <f t="shared" si="90"/>
        <v>7.8510913309028912E-6</v>
      </c>
      <c r="GJ38" s="2">
        <f t="shared" si="90"/>
        <v>6.5479951773070609E-6</v>
      </c>
      <c r="GK38" s="2">
        <f t="shared" si="90"/>
        <v>4.8330402717512092E-6</v>
      </c>
      <c r="GM38" s="86">
        <f t="shared" si="113"/>
        <v>5.9294237743252095E-11</v>
      </c>
      <c r="GN38" s="86">
        <f t="shared" si="91"/>
        <v>1.9488692123567978E-11</v>
      </c>
      <c r="GO38" s="86">
        <f t="shared" si="91"/>
        <v>1.1314553311636043E-10</v>
      </c>
      <c r="GP38" s="86">
        <f t="shared" si="91"/>
        <v>7.0450782459352742E-13</v>
      </c>
      <c r="GQ38" s="86">
        <f t="shared" si="91"/>
        <v>3.5366603540390969E-12</v>
      </c>
      <c r="GR38" s="86">
        <f t="shared" si="91"/>
        <v>5.4810821623698637E-14</v>
      </c>
      <c r="GS38" s="86">
        <f t="shared" si="91"/>
        <v>1.2683710719851699E-14</v>
      </c>
      <c r="GT38" s="86">
        <f t="shared" si="91"/>
        <v>2.3343337688450594E-14</v>
      </c>
      <c r="GU38" s="86">
        <f t="shared" si="91"/>
        <v>3.9519198637573152E-14</v>
      </c>
      <c r="GV38" s="86">
        <f t="shared" si="91"/>
        <v>3.7269044821320002E-13</v>
      </c>
      <c r="GW38" s="86">
        <f t="shared" si="91"/>
        <v>2.7932319233395271E-14</v>
      </c>
      <c r="GX38" s="86">
        <f t="shared" si="91"/>
        <v>3.3370032678313921E-14</v>
      </c>
      <c r="GY38" s="86">
        <f t="shared" si="91"/>
        <v>3.7135535780277368E-12</v>
      </c>
      <c r="GZ38" s="86">
        <f t="shared" si="91"/>
        <v>2.5253402633441246E-14</v>
      </c>
      <c r="HA38" s="86">
        <f t="shared" si="91"/>
        <v>7.5515392444155024E-22</v>
      </c>
      <c r="HC38" s="86">
        <f t="shared" si="145"/>
        <v>1.7060116125237197E-25</v>
      </c>
      <c r="HD38" s="86">
        <f t="shared" si="92"/>
        <v>1.7018153192031685E-26</v>
      </c>
      <c r="HE38" s="86">
        <f t="shared" si="92"/>
        <v>1.4105433671097623E-26</v>
      </c>
      <c r="HF38" s="86">
        <f t="shared" si="92"/>
        <v>4.3038350496973455E-32</v>
      </c>
      <c r="HG38" s="86">
        <f t="shared" si="92"/>
        <v>1.8654245226568232E-30</v>
      </c>
      <c r="HH38" s="86">
        <f t="shared" si="92"/>
        <v>4.5993758888186012E-30</v>
      </c>
      <c r="HI38" s="86">
        <f t="shared" si="92"/>
        <v>2.6033454175968801E-26</v>
      </c>
      <c r="HJ38" s="86">
        <f t="shared" si="92"/>
        <v>5.5860879318495158E-31</v>
      </c>
      <c r="HK38" s="86">
        <f t="shared" si="92"/>
        <v>1.0679929246917562E-30</v>
      </c>
      <c r="HL38" s="86">
        <f t="shared" si="92"/>
        <v>1.6816553151953808E-31</v>
      </c>
      <c r="HM38" s="86">
        <f t="shared" si="92"/>
        <v>3.4971301434280577E-35</v>
      </c>
      <c r="HN38" s="86">
        <f t="shared" si="92"/>
        <v>2.593910690361534E-36</v>
      </c>
      <c r="HO38" s="86">
        <f t="shared" si="92"/>
        <v>3.5555729679950855E-31</v>
      </c>
      <c r="HP38" s="86">
        <f t="shared" si="92"/>
        <v>4.7145099638402341E-33</v>
      </c>
      <c r="HQ38" s="86">
        <f t="shared" si="92"/>
        <v>3.1160372309927389E-52</v>
      </c>
      <c r="HS38" s="86">
        <f t="shared" si="114"/>
        <v>8.5843578812895652E-158</v>
      </c>
      <c r="HT38" s="86">
        <f t="shared" si="93"/>
        <v>6.4331321229086496E-148</v>
      </c>
      <c r="HU38" s="86">
        <f t="shared" si="93"/>
        <v>1.6628732349658564E-158</v>
      </c>
      <c r="HV38" s="86">
        <f t="shared" si="93"/>
        <v>1.1464068066545155E-198</v>
      </c>
      <c r="HW38" s="86">
        <f t="shared" si="93"/>
        <v>6.3147552432479355E-191</v>
      </c>
      <c r="HX38" s="86">
        <f t="shared" si="93"/>
        <v>8.1544052149623505E-189</v>
      </c>
      <c r="HY38" s="86">
        <f t="shared" si="93"/>
        <v>8.0193836639149475E-167</v>
      </c>
      <c r="HZ38" s="86">
        <f t="shared" si="93"/>
        <v>2.1520168870550291E-195</v>
      </c>
      <c r="IA38" s="86">
        <f t="shared" si="93"/>
        <v>2.6259844895124804E-193</v>
      </c>
      <c r="IB38" s="86">
        <f t="shared" si="93"/>
        <v>1.3991239688800336E-200</v>
      </c>
      <c r="IC38" s="86">
        <f t="shared" si="93"/>
        <v>2.3575139016109873E-223</v>
      </c>
      <c r="ID38" s="86">
        <f t="shared" si="93"/>
        <v>5.2365995354435006E-231</v>
      </c>
      <c r="IE38" s="86">
        <f t="shared" si="93"/>
        <v>8.6349984024960001E-197</v>
      </c>
      <c r="IF38" s="86">
        <f t="shared" si="93"/>
        <v>8.8020400098223295E-101</v>
      </c>
      <c r="IG38" s="86">
        <f t="shared" si="93"/>
        <v>5.9344797295591808E-69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2.3088399746429903E-272</v>
      </c>
      <c r="IW38" s="86">
        <f t="shared" si="129"/>
        <v>2.6417291012175677E-171</v>
      </c>
      <c r="IY38" s="86">
        <f t="shared" si="130"/>
        <v>5.9294237743252263E-11</v>
      </c>
      <c r="IZ38" s="86">
        <f t="shared" si="131"/>
        <v>1.9488692123567994E-11</v>
      </c>
      <c r="JA38" s="86">
        <f t="shared" si="132"/>
        <v>1.1314553311636044E-10</v>
      </c>
      <c r="JB38" s="86">
        <f t="shared" si="133"/>
        <v>7.0450782459352742E-13</v>
      </c>
      <c r="JC38" s="86">
        <f t="shared" si="134"/>
        <v>3.5366603540390969E-12</v>
      </c>
      <c r="JD38" s="86">
        <f t="shared" si="135"/>
        <v>5.4810821623698643E-14</v>
      </c>
      <c r="JE38" s="86">
        <f t="shared" si="136"/>
        <v>1.2683710719877733E-14</v>
      </c>
      <c r="JF38" s="86">
        <f t="shared" si="137"/>
        <v>2.3343337688450594E-14</v>
      </c>
      <c r="JG38" s="86">
        <f t="shared" si="138"/>
        <v>3.9519198637573152E-14</v>
      </c>
      <c r="JH38" s="86">
        <f t="shared" si="139"/>
        <v>3.7269044821320002E-13</v>
      </c>
      <c r="JI38" s="86">
        <f t="shared" si="140"/>
        <v>2.7932319233395271E-14</v>
      </c>
      <c r="JJ38" s="86">
        <f t="shared" si="141"/>
        <v>3.3370032678313921E-14</v>
      </c>
      <c r="JK38" s="86">
        <f t="shared" si="142"/>
        <v>3.7135535780277368E-12</v>
      </c>
      <c r="JL38" s="86">
        <f t="shared" si="143"/>
        <v>2.5253402633441246E-14</v>
      </c>
      <c r="JM38" s="86">
        <f t="shared" si="144"/>
        <v>7.5515392444155024E-22</v>
      </c>
    </row>
    <row r="39" spans="2:273" x14ac:dyDescent="0.25">
      <c r="B39" s="2">
        <v>12</v>
      </c>
      <c r="C39" s="37">
        <v>115.667</v>
      </c>
      <c r="D39" s="37">
        <v>114.65</v>
      </c>
      <c r="E39" s="37">
        <v>117.25</v>
      </c>
      <c r="F39" s="37">
        <v>114.417</v>
      </c>
      <c r="G39" s="37">
        <v>115.133</v>
      </c>
      <c r="H39" s="37">
        <v>117.5</v>
      </c>
      <c r="I39" s="37">
        <v>111.967</v>
      </c>
      <c r="J39" s="37">
        <v>113.083</v>
      </c>
      <c r="K39" s="37">
        <v>114.45</v>
      </c>
      <c r="L39" s="37">
        <v>115.133</v>
      </c>
      <c r="M39" s="37">
        <v>114.55</v>
      </c>
      <c r="N39" s="37">
        <v>118</v>
      </c>
      <c r="O39" s="37">
        <v>117.43300000000001</v>
      </c>
      <c r="P39" s="37">
        <v>117.117</v>
      </c>
      <c r="Q39" s="37">
        <v>116.431</v>
      </c>
      <c r="S39" s="4">
        <f t="shared" si="8"/>
        <v>114.51873945925142</v>
      </c>
      <c r="T39" s="4">
        <f t="shared" si="9"/>
        <v>116.03265752130061</v>
      </c>
      <c r="U39" s="4">
        <f t="shared" si="10"/>
        <v>116.76259464015919</v>
      </c>
      <c r="V39" s="4">
        <f t="shared" si="11"/>
        <v>114.7151849404834</v>
      </c>
      <c r="W39" s="4">
        <f t="shared" si="12"/>
        <v>115.80305875087552</v>
      </c>
      <c r="X39" s="4">
        <f t="shared" si="13"/>
        <v>115.01287308525804</v>
      </c>
      <c r="Y39" s="4">
        <f t="shared" si="14"/>
        <v>112.93069146939474</v>
      </c>
      <c r="Z39" s="4">
        <f t="shared" si="15"/>
        <v>113.44817804199621</v>
      </c>
      <c r="AA39" s="4">
        <f t="shared" si="16"/>
        <v>114.9308980580704</v>
      </c>
      <c r="AB39" s="4">
        <f t="shared" si="17"/>
        <v>114.69116009031551</v>
      </c>
      <c r="AC39" s="4">
        <f t="shared" si="18"/>
        <v>116.3665021378493</v>
      </c>
      <c r="AD39" s="4">
        <f t="shared" si="19"/>
        <v>118.26313765998624</v>
      </c>
      <c r="AE39" s="4">
        <f t="shared" si="20"/>
        <v>117.19104129593313</v>
      </c>
      <c r="AF39" s="4">
        <f t="shared" si="21"/>
        <v>116.16852591070005</v>
      </c>
      <c r="AG39" s="4" t="e">
        <f t="shared" si="22"/>
        <v>#N/A</v>
      </c>
      <c r="AI39" s="4">
        <f t="shared" si="23"/>
        <v>1.1482605407485806</v>
      </c>
      <c r="AJ39" s="4">
        <f t="shared" si="24"/>
        <v>-1.3826575213006009</v>
      </c>
      <c r="AK39" s="4">
        <f t="shared" si="25"/>
        <v>0.4874053598408068</v>
      </c>
      <c r="AL39" s="4">
        <f t="shared" si="26"/>
        <v>-0.29818494048339517</v>
      </c>
      <c r="AM39" s="4">
        <f t="shared" si="27"/>
        <v>-0.67005875087552624</v>
      </c>
      <c r="AN39" s="4">
        <f t="shared" si="28"/>
        <v>2.4871269147419639</v>
      </c>
      <c r="AO39" s="4">
        <f t="shared" si="29"/>
        <v>-0.96369146939474604</v>
      </c>
      <c r="AP39" s="4">
        <f t="shared" si="30"/>
        <v>-0.36517804199621651</v>
      </c>
      <c r="AQ39" s="4">
        <f t="shared" si="31"/>
        <v>-0.48089805807039454</v>
      </c>
      <c r="AR39" s="4">
        <f t="shared" si="32"/>
        <v>0.44183990968448938</v>
      </c>
      <c r="AS39" s="4">
        <f t="shared" si="33"/>
        <v>-1.816502137849298</v>
      </c>
      <c r="AT39" s="4">
        <f t="shared" si="34"/>
        <v>-0.26313765998624206</v>
      </c>
      <c r="AU39" s="4">
        <f t="shared" si="35"/>
        <v>0.24195870406687447</v>
      </c>
      <c r="AV39" s="4">
        <f t="shared" si="36"/>
        <v>0.9484740892999497</v>
      </c>
      <c r="AW39" s="4">
        <f t="shared" si="36"/>
        <v>0</v>
      </c>
      <c r="AY39" s="2">
        <f t="shared" si="96"/>
        <v>114.51873927311038</v>
      </c>
      <c r="AZ39" s="2">
        <f t="shared" si="37"/>
        <v>116.0326574575992</v>
      </c>
      <c r="BA39" s="2">
        <f t="shared" si="37"/>
        <v>116.76259432179552</v>
      </c>
      <c r="BB39" s="2">
        <f t="shared" si="37"/>
        <v>114.71518493761683</v>
      </c>
      <c r="BC39" s="2">
        <f t="shared" si="37"/>
        <v>115.80305873800087</v>
      </c>
      <c r="BD39" s="2">
        <f t="shared" si="37"/>
        <v>115.01287308499464</v>
      </c>
      <c r="BE39" s="2">
        <f t="shared" si="37"/>
        <v>112.9306914693302</v>
      </c>
      <c r="BF39" s="2">
        <f t="shared" si="37"/>
        <v>113.4481780418766</v>
      </c>
      <c r="BG39" s="2">
        <f t="shared" si="37"/>
        <v>114.93089805788988</v>
      </c>
      <c r="BH39" s="2">
        <f t="shared" si="37"/>
        <v>114.69116008888665</v>
      </c>
      <c r="BI39" s="2">
        <f t="shared" si="37"/>
        <v>116.36650213773369</v>
      </c>
      <c r="BJ39" s="2">
        <f t="shared" si="37"/>
        <v>118.26313765984297</v>
      </c>
      <c r="BK39" s="2">
        <f t="shared" si="37"/>
        <v>117.19104128412414</v>
      </c>
      <c r="BL39" s="2">
        <f t="shared" si="37"/>
        <v>116.16852591057832</v>
      </c>
      <c r="BM39" s="2" t="e">
        <f t="shared" si="37"/>
        <v>#N/A</v>
      </c>
      <c r="BO39" s="2">
        <f t="shared" si="38"/>
        <v>115.667</v>
      </c>
      <c r="BP39" s="2">
        <f t="shared" si="39"/>
        <v>114.65</v>
      </c>
      <c r="BQ39" s="2">
        <f t="shared" si="40"/>
        <v>117.25</v>
      </c>
      <c r="BR39" s="2">
        <f t="shared" si="41"/>
        <v>114.417</v>
      </c>
      <c r="BS39" s="2">
        <f t="shared" si="42"/>
        <v>115.133</v>
      </c>
      <c r="BT39" s="2">
        <f t="shared" si="43"/>
        <v>117.5</v>
      </c>
      <c r="BU39" s="2">
        <f t="shared" si="44"/>
        <v>111.967</v>
      </c>
      <c r="BV39" s="2">
        <f t="shared" si="45"/>
        <v>113.083</v>
      </c>
      <c r="BW39" s="2">
        <f t="shared" si="46"/>
        <v>114.45</v>
      </c>
      <c r="BX39" s="2">
        <f t="shared" si="47"/>
        <v>115.133</v>
      </c>
      <c r="BY39" s="2">
        <f t="shared" si="48"/>
        <v>114.55</v>
      </c>
      <c r="BZ39" s="2">
        <f t="shared" si="49"/>
        <v>118</v>
      </c>
      <c r="CA39" s="2">
        <f t="shared" si="50"/>
        <v>117.43300000000001</v>
      </c>
      <c r="CB39" s="2">
        <f t="shared" si="51"/>
        <v>117.117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114.56919221388364</v>
      </c>
      <c r="DL39" s="2">
        <f t="shared" si="70"/>
        <v>115.88913191632926</v>
      </c>
      <c r="DM39" s="2">
        <f t="shared" si="70"/>
        <v>116.86408742964353</v>
      </c>
      <c r="DN39" s="2">
        <f t="shared" si="70"/>
        <v>114.78465291607395</v>
      </c>
      <c r="DO39" s="2">
        <f t="shared" si="70"/>
        <v>115.90543462085566</v>
      </c>
      <c r="DP39" s="2">
        <f t="shared" si="70"/>
        <v>115.16505714285715</v>
      </c>
      <c r="DQ39" s="2">
        <f t="shared" si="70"/>
        <v>113.02849888591803</v>
      </c>
      <c r="DR39" s="2">
        <f t="shared" si="70"/>
        <v>113.60351841100076</v>
      </c>
      <c r="DS39" s="2">
        <f t="shared" si="70"/>
        <v>114.74141543162722</v>
      </c>
      <c r="DT39" s="2">
        <f t="shared" si="70"/>
        <v>114.77337923637924</v>
      </c>
      <c r="DU39" s="2">
        <f t="shared" si="70"/>
        <v>116.28222918258213</v>
      </c>
      <c r="DV39" s="2">
        <f t="shared" si="70"/>
        <v>118.12148265851795</v>
      </c>
      <c r="DW39" s="2">
        <f t="shared" si="70"/>
        <v>117.19264842980631</v>
      </c>
      <c r="DX39" s="2">
        <f t="shared" si="70"/>
        <v>116.13550909090907</v>
      </c>
      <c r="DY39" s="2">
        <f t="shared" si="70"/>
        <v>116.38959869759871</v>
      </c>
      <c r="EA39" s="2">
        <f t="shared" si="71"/>
        <v>113.76856380958395</v>
      </c>
      <c r="EB39" s="2">
        <f t="shared" si="72"/>
        <v>118.11258076094761</v>
      </c>
      <c r="EC39" s="2">
        <f t="shared" si="73"/>
        <v>115.35418620859298</v>
      </c>
      <c r="ED39" s="2">
        <f t="shared" si="74"/>
        <v>113.55646092422698</v>
      </c>
      <c r="EE39" s="2">
        <f t="shared" si="75"/>
        <v>114.21484764829843</v>
      </c>
      <c r="EF39" s="2">
        <f t="shared" si="76"/>
        <v>112.35712056859791</v>
      </c>
      <c r="EG39" s="2">
        <f t="shared" si="77"/>
        <v>111.24494469261862</v>
      </c>
      <c r="EH39" s="2">
        <f t="shared" si="78"/>
        <v>110.79315226142553</v>
      </c>
      <c r="EI39" s="2">
        <f t="shared" si="79"/>
        <v>118.20099959508941</v>
      </c>
      <c r="EJ39" s="2">
        <f t="shared" si="80"/>
        <v>113.3261788883493</v>
      </c>
      <c r="EK39" s="2">
        <f t="shared" si="81"/>
        <v>117.89741588094489</v>
      </c>
      <c r="EL39" s="2">
        <f t="shared" si="82"/>
        <v>120.83712983956327</v>
      </c>
      <c r="EM39" s="2">
        <f t="shared" si="83"/>
        <v>117.16507761615486</v>
      </c>
      <c r="EN39" s="2">
        <f t="shared" si="84"/>
        <v>116.72648019424871</v>
      </c>
      <c r="EO39" s="2">
        <f t="shared" si="85"/>
        <v>120.43061849555725</v>
      </c>
      <c r="EQ39" s="2">
        <f t="shared" si="86"/>
        <v>114.16432862527701</v>
      </c>
      <c r="ER39" s="2">
        <f t="shared" si="87"/>
        <v>117.95937913452693</v>
      </c>
      <c r="ES39" s="2">
        <f t="shared" si="87"/>
        <v>115.22208971890643</v>
      </c>
      <c r="ET39" s="2">
        <f t="shared" si="87"/>
        <v>114.24760513500112</v>
      </c>
      <c r="EU39" s="2">
        <f t="shared" si="87"/>
        <v>114.70973802722322</v>
      </c>
      <c r="EV39" s="2">
        <f t="shared" si="87"/>
        <v>111.80925235678562</v>
      </c>
      <c r="EW39" s="2">
        <f t="shared" si="87"/>
        <v>110.93563091005905</v>
      </c>
      <c r="EX39" s="2">
        <f t="shared" si="87"/>
        <v>110.13469261317125</v>
      </c>
      <c r="EY39" s="2">
        <f t="shared" si="87"/>
        <v>118.56007732371731</v>
      </c>
      <c r="EZ39" s="2">
        <f t="shared" si="87"/>
        <v>115.09125345043414</v>
      </c>
      <c r="FA39" s="2">
        <f t="shared" si="87"/>
        <v>118.37411288109962</v>
      </c>
      <c r="FB39" s="2">
        <f t="shared" si="87"/>
        <v>120.77052765162345</v>
      </c>
      <c r="FC39" s="2">
        <f t="shared" si="87"/>
        <v>117.88662212772849</v>
      </c>
      <c r="FD39" s="2">
        <f t="shared" si="87"/>
        <v>118.20781854962219</v>
      </c>
      <c r="FE39" s="2">
        <f t="shared" si="87"/>
        <v>120.48602388078176</v>
      </c>
      <c r="FG39" s="2">
        <f t="shared" si="88"/>
        <v>6.3020554527433853E-2</v>
      </c>
      <c r="FH39" s="2">
        <f t="shared" si="89"/>
        <v>6.4551521576988111E-2</v>
      </c>
      <c r="FI39" s="2">
        <f t="shared" si="89"/>
        <v>6.7217170948187216E-2</v>
      </c>
      <c r="FJ39" s="2">
        <f t="shared" si="89"/>
        <v>5.6567431858296983E-2</v>
      </c>
      <c r="FK39" s="2">
        <f t="shared" si="89"/>
        <v>6.0559685435740862E-2</v>
      </c>
      <c r="FL39" s="2">
        <f t="shared" si="89"/>
        <v>5.4195729094031191E-2</v>
      </c>
      <c r="FM39" s="2">
        <f t="shared" si="89"/>
        <v>5.4836449169121448E-2</v>
      </c>
      <c r="FN39" s="2">
        <f t="shared" si="89"/>
        <v>5.5270765634163277E-2</v>
      </c>
      <c r="FO39" s="2">
        <f t="shared" si="89"/>
        <v>5.4769090426537964E-2</v>
      </c>
      <c r="FP39" s="2">
        <f t="shared" si="89"/>
        <v>5.6825140828296004E-2</v>
      </c>
      <c r="FQ39" s="2">
        <f t="shared" si="89"/>
        <v>5.21722460853241E-2</v>
      </c>
      <c r="FR39" s="2">
        <f t="shared" si="89"/>
        <v>5.2162757674160808E-2</v>
      </c>
      <c r="FS39" s="2">
        <f t="shared" si="89"/>
        <v>5.8516848657039516E-2</v>
      </c>
      <c r="FT39" s="2">
        <f t="shared" si="89"/>
        <v>5.5850757971405145E-2</v>
      </c>
      <c r="FU39" s="2">
        <f t="shared" si="89"/>
        <v>4.045431561479617E-2</v>
      </c>
      <c r="FW39" s="2">
        <f t="shared" si="112"/>
        <v>7.8461651717182428E-6</v>
      </c>
      <c r="FX39" s="2">
        <f t="shared" si="90"/>
        <v>9.5612482080989483E-6</v>
      </c>
      <c r="FY39" s="2">
        <f t="shared" si="90"/>
        <v>1.3772945607515646E-5</v>
      </c>
      <c r="FZ39" s="2">
        <f t="shared" si="90"/>
        <v>1.1124090255968383E-5</v>
      </c>
      <c r="GA39" s="2">
        <f t="shared" si="90"/>
        <v>1.1179051512274809E-5</v>
      </c>
      <c r="GB39" s="2">
        <f t="shared" si="90"/>
        <v>1.0747056686763936E-5</v>
      </c>
      <c r="GC39" s="2">
        <f t="shared" si="90"/>
        <v>1.1760635303434942E-5</v>
      </c>
      <c r="GD39" s="2">
        <f t="shared" si="90"/>
        <v>1.4093991686184802E-5</v>
      </c>
      <c r="GE39" s="2">
        <f t="shared" si="90"/>
        <v>1.2109845375261535E-5</v>
      </c>
      <c r="GF39" s="2">
        <f t="shared" si="90"/>
        <v>1.0320295443471247E-5</v>
      </c>
      <c r="GG39" s="2">
        <f t="shared" si="90"/>
        <v>1.0566986652033822E-5</v>
      </c>
      <c r="GH39" s="2">
        <f t="shared" si="90"/>
        <v>9.6769849597331037E-6</v>
      </c>
      <c r="GI39" s="2">
        <f t="shared" si="90"/>
        <v>8.6085439396435994E-6</v>
      </c>
      <c r="GJ39" s="2">
        <f t="shared" si="90"/>
        <v>7.1797294046545443E-6</v>
      </c>
      <c r="GK39" s="2">
        <f t="shared" si="90"/>
        <v>5.2993208080738997E-6</v>
      </c>
      <c r="GM39" s="86">
        <f t="shared" si="113"/>
        <v>1.436055517052704E-10</v>
      </c>
      <c r="GN39" s="86">
        <f t="shared" si="91"/>
        <v>5.0448362740085243E-11</v>
      </c>
      <c r="GO39" s="86">
        <f t="shared" si="91"/>
        <v>2.7072819658871041E-10</v>
      </c>
      <c r="GP39" s="86">
        <f t="shared" si="91"/>
        <v>2.0611332007206661E-12</v>
      </c>
      <c r="GQ39" s="86">
        <f t="shared" si="91"/>
        <v>9.7750682895978602E-12</v>
      </c>
      <c r="GR39" s="86">
        <f t="shared" si="91"/>
        <v>1.794591624986681E-13</v>
      </c>
      <c r="GS39" s="86">
        <f t="shared" si="91"/>
        <v>4.4974199897785208E-14</v>
      </c>
      <c r="GT39" s="86">
        <f t="shared" si="91"/>
        <v>8.0508438501988134E-14</v>
      </c>
      <c r="GU39" s="86">
        <f t="shared" si="91"/>
        <v>1.3215214271924266E-13</v>
      </c>
      <c r="GV39" s="86">
        <f t="shared" si="91"/>
        <v>1.1284288021116136E-12</v>
      </c>
      <c r="GW39" s="86">
        <f t="shared" si="91"/>
        <v>9.3116590997013903E-14</v>
      </c>
      <c r="GX39" s="86">
        <f t="shared" si="91"/>
        <v>1.1024758583129658E-13</v>
      </c>
      <c r="GY39" s="86">
        <f t="shared" si="91"/>
        <v>1.0108197943189865E-11</v>
      </c>
      <c r="GZ39" s="86">
        <f t="shared" si="91"/>
        <v>8.7147778013334572E-14</v>
      </c>
      <c r="HA39" s="86">
        <f t="shared" si="91"/>
        <v>5.2023087693562354E-21</v>
      </c>
      <c r="HC39" s="86">
        <f t="shared" si="145"/>
        <v>8.1807567165837005E-25</v>
      </c>
      <c r="HD39" s="86">
        <f t="shared" si="92"/>
        <v>9.1649997448733675E-26</v>
      </c>
      <c r="HE39" s="86">
        <f t="shared" si="92"/>
        <v>7.6701095239369781E-26</v>
      </c>
      <c r="HF39" s="86">
        <f t="shared" si="92"/>
        <v>3.3636166349845867E-31</v>
      </c>
      <c r="HG39" s="86">
        <f t="shared" si="92"/>
        <v>1.3247303921073887E-29</v>
      </c>
      <c r="HH39" s="86">
        <f t="shared" si="92"/>
        <v>3.1617683006591083E-29</v>
      </c>
      <c r="HI39" s="86">
        <f t="shared" si="92"/>
        <v>1.4206579227238914E-25</v>
      </c>
      <c r="HJ39" s="86">
        <f t="shared" si="92"/>
        <v>4.2377109045852366E-30</v>
      </c>
      <c r="HK39" s="86">
        <f t="shared" si="92"/>
        <v>7.8414291329977864E-30</v>
      </c>
      <c r="HL39" s="86">
        <f t="shared" si="92"/>
        <v>1.2737238055822732E-30</v>
      </c>
      <c r="HM39" s="86">
        <f t="shared" si="92"/>
        <v>3.3769598785168948E-34</v>
      </c>
      <c r="HN39" s="86">
        <f t="shared" si="92"/>
        <v>2.6748686656444507E-35</v>
      </c>
      <c r="HO39" s="86">
        <f t="shared" si="92"/>
        <v>2.5412583087366829E-30</v>
      </c>
      <c r="HP39" s="86">
        <f t="shared" si="92"/>
        <v>3.896218142455979E-32</v>
      </c>
      <c r="HQ39" s="86">
        <f t="shared" si="92"/>
        <v>9.1850789499215465E-51</v>
      </c>
      <c r="HS39" s="86">
        <f t="shared" si="114"/>
        <v>8.9850732459370443E-155</v>
      </c>
      <c r="HT39" s="86">
        <f t="shared" si="93"/>
        <v>7.6603020901589925E-145</v>
      </c>
      <c r="HU39" s="86">
        <f t="shared" si="93"/>
        <v>2.6285351069591268E-155</v>
      </c>
      <c r="HV39" s="86">
        <f t="shared" si="93"/>
        <v>1.0103162059581185E-194</v>
      </c>
      <c r="HW39" s="86">
        <f t="shared" si="93"/>
        <v>3.8827999118689104E-187</v>
      </c>
      <c r="HX39" s="86">
        <f t="shared" si="93"/>
        <v>4.3813808876099512E-185</v>
      </c>
      <c r="HY39" s="86">
        <f t="shared" si="93"/>
        <v>1.6277324825395901E-163</v>
      </c>
      <c r="HZ39" s="86">
        <f t="shared" si="93"/>
        <v>1.8211443056035645E-191</v>
      </c>
      <c r="IA39" s="86">
        <f t="shared" si="93"/>
        <v>1.9090336343356045E-189</v>
      </c>
      <c r="IB39" s="86">
        <f t="shared" si="93"/>
        <v>1.224578370192654E-196</v>
      </c>
      <c r="IC39" s="86">
        <f t="shared" si="93"/>
        <v>5.9294113485436139E-219</v>
      </c>
      <c r="ID39" s="86">
        <f t="shared" si="93"/>
        <v>1.777104416040917E-226</v>
      </c>
      <c r="IE39" s="86">
        <f t="shared" si="93"/>
        <v>5.6114083036040277E-193</v>
      </c>
      <c r="IF39" s="86">
        <f t="shared" si="93"/>
        <v>7.1374429135626392E-99</v>
      </c>
      <c r="IG39" s="86">
        <f t="shared" si="93"/>
        <v>1.0838679391505249E-67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3.2907346679519302E-268</v>
      </c>
      <c r="IW39" s="86">
        <f t="shared" si="129"/>
        <v>9.1090092331350441E-169</v>
      </c>
      <c r="IY39" s="86">
        <f t="shared" si="130"/>
        <v>1.4360555170527123E-10</v>
      </c>
      <c r="IZ39" s="86">
        <f t="shared" si="131"/>
        <v>5.0448362740085333E-11</v>
      </c>
      <c r="JA39" s="86">
        <f t="shared" si="132"/>
        <v>2.7072819658871046E-10</v>
      </c>
      <c r="JB39" s="86">
        <f t="shared" si="133"/>
        <v>2.0611332007206661E-12</v>
      </c>
      <c r="JC39" s="86">
        <f t="shared" si="134"/>
        <v>9.7750682895978602E-12</v>
      </c>
      <c r="JD39" s="86">
        <f t="shared" si="135"/>
        <v>1.7945916249866812E-13</v>
      </c>
      <c r="JE39" s="86">
        <f t="shared" si="136"/>
        <v>4.4974199897927272E-14</v>
      </c>
      <c r="JF39" s="86">
        <f t="shared" si="137"/>
        <v>8.0508438501988134E-14</v>
      </c>
      <c r="JG39" s="86">
        <f t="shared" si="138"/>
        <v>1.3215214271924266E-13</v>
      </c>
      <c r="JH39" s="86">
        <f t="shared" si="139"/>
        <v>1.1284288021116136E-12</v>
      </c>
      <c r="JI39" s="86">
        <f t="shared" si="140"/>
        <v>9.3116590997013903E-14</v>
      </c>
      <c r="JJ39" s="86">
        <f t="shared" si="141"/>
        <v>1.1024758583129658E-13</v>
      </c>
      <c r="JK39" s="86">
        <f t="shared" si="142"/>
        <v>1.0108197943189865E-11</v>
      </c>
      <c r="JL39" s="86">
        <f t="shared" si="143"/>
        <v>8.7147778013334572E-14</v>
      </c>
      <c r="JM39" s="86">
        <f t="shared" si="144"/>
        <v>5.2023087693562354E-21</v>
      </c>
    </row>
    <row r="40" spans="2:273" x14ac:dyDescent="0.25">
      <c r="B40" s="2">
        <v>13</v>
      </c>
      <c r="C40" s="37">
        <v>113.217</v>
      </c>
      <c r="D40" s="37">
        <v>116.617</v>
      </c>
      <c r="E40" s="37">
        <v>118.483</v>
      </c>
      <c r="F40" s="37">
        <v>114.35</v>
      </c>
      <c r="G40" s="37">
        <v>116.35</v>
      </c>
      <c r="H40" s="37">
        <v>115.7</v>
      </c>
      <c r="I40" s="37">
        <v>112.283</v>
      </c>
      <c r="J40" s="37">
        <v>113.617</v>
      </c>
      <c r="K40" s="37">
        <v>115.733</v>
      </c>
      <c r="L40" s="37">
        <v>115.733</v>
      </c>
      <c r="M40" s="37">
        <v>116.1</v>
      </c>
      <c r="N40" s="37">
        <v>120.25</v>
      </c>
      <c r="O40" s="37">
        <v>116.667</v>
      </c>
      <c r="P40" s="37">
        <v>116.783</v>
      </c>
      <c r="Q40" s="37">
        <v>116.328</v>
      </c>
      <c r="S40" s="4">
        <f t="shared" si="8"/>
        <v>114.61263126395799</v>
      </c>
      <c r="T40" s="4">
        <f t="shared" si="9"/>
        <v>116.18599041433153</v>
      </c>
      <c r="U40" s="4">
        <f t="shared" si="10"/>
        <v>116.894050007055</v>
      </c>
      <c r="V40" s="4">
        <f t="shared" si="11"/>
        <v>114.84632402109848</v>
      </c>
      <c r="W40" s="4">
        <f t="shared" si="12"/>
        <v>115.88774135783328</v>
      </c>
      <c r="X40" s="4">
        <f t="shared" si="13"/>
        <v>115.14582186737907</v>
      </c>
      <c r="Y40" s="4">
        <f t="shared" si="14"/>
        <v>113.03969848483246</v>
      </c>
      <c r="Z40" s="4">
        <f t="shared" si="15"/>
        <v>113.58258644529401</v>
      </c>
      <c r="AA40" s="4">
        <f t="shared" si="16"/>
        <v>115.0969118885258</v>
      </c>
      <c r="AB40" s="4">
        <f t="shared" si="17"/>
        <v>114.81401829755133</v>
      </c>
      <c r="AC40" s="4">
        <f t="shared" si="18"/>
        <v>116.53425862082015</v>
      </c>
      <c r="AD40" s="4">
        <f t="shared" si="19"/>
        <v>118.44878122996178</v>
      </c>
      <c r="AE40" s="4">
        <f t="shared" si="20"/>
        <v>117.34124124813934</v>
      </c>
      <c r="AF40" s="4">
        <f t="shared" si="21"/>
        <v>116.38383608519598</v>
      </c>
      <c r="AG40" s="4" t="e">
        <f t="shared" si="22"/>
        <v>#N/A</v>
      </c>
      <c r="AI40" s="4">
        <f t="shared" si="23"/>
        <v>-1.3956312639579949</v>
      </c>
      <c r="AJ40" s="4">
        <f t="shared" si="24"/>
        <v>0.4310095856684768</v>
      </c>
      <c r="AK40" s="4">
        <f t="shared" si="25"/>
        <v>1.5889499929450039</v>
      </c>
      <c r="AL40" s="4">
        <f t="shared" si="26"/>
        <v>-0.49632402109848783</v>
      </c>
      <c r="AM40" s="4">
        <f t="shared" si="27"/>
        <v>0.46225864216671653</v>
      </c>
      <c r="AN40" s="4">
        <f t="shared" si="28"/>
        <v>0.55417813262093318</v>
      </c>
      <c r="AO40" s="4">
        <f t="shared" si="29"/>
        <v>-0.75669848483245516</v>
      </c>
      <c r="AP40" s="4">
        <f t="shared" si="30"/>
        <v>3.4413554705992055E-2</v>
      </c>
      <c r="AQ40" s="4">
        <f t="shared" si="31"/>
        <v>0.63608811147420852</v>
      </c>
      <c r="AR40" s="4">
        <f t="shared" si="32"/>
        <v>0.91898170244867572</v>
      </c>
      <c r="AS40" s="4">
        <f t="shared" si="33"/>
        <v>-0.43425862082015954</v>
      </c>
      <c r="AT40" s="4">
        <f t="shared" si="34"/>
        <v>1.8012187700382185</v>
      </c>
      <c r="AU40" s="4">
        <f t="shared" si="35"/>
        <v>-0.67424124813933872</v>
      </c>
      <c r="AV40" s="4">
        <f t="shared" si="36"/>
        <v>0.39916391480402069</v>
      </c>
      <c r="AW40" s="4">
        <f t="shared" si="36"/>
        <v>0</v>
      </c>
      <c r="AY40" s="2">
        <f t="shared" si="96"/>
        <v>114.61263082975111</v>
      </c>
      <c r="AZ40" s="2">
        <f t="shared" si="37"/>
        <v>116.18599025588516</v>
      </c>
      <c r="BA40" s="2">
        <f t="shared" si="37"/>
        <v>116.89404927359051</v>
      </c>
      <c r="BB40" s="2">
        <f t="shared" si="37"/>
        <v>114.8463240130577</v>
      </c>
      <c r="BC40" s="2">
        <f t="shared" si="37"/>
        <v>115.88774132368475</v>
      </c>
      <c r="BD40" s="2">
        <f t="shared" si="37"/>
        <v>115.14582186655453</v>
      </c>
      <c r="BE40" s="2">
        <f t="shared" si="37"/>
        <v>113.03969848461419</v>
      </c>
      <c r="BF40" s="2">
        <f t="shared" si="37"/>
        <v>113.58258644490027</v>
      </c>
      <c r="BG40" s="2">
        <f t="shared" si="37"/>
        <v>115.09691188794905</v>
      </c>
      <c r="BH40" s="2">
        <f t="shared" si="37"/>
        <v>114.81401829340784</v>
      </c>
      <c r="BI40" s="2">
        <f t="shared" si="37"/>
        <v>116.53425862045169</v>
      </c>
      <c r="BJ40" s="2">
        <f t="shared" si="37"/>
        <v>118.44878122950912</v>
      </c>
      <c r="BK40" s="2">
        <f t="shared" si="37"/>
        <v>117.34124121726606</v>
      </c>
      <c r="BL40" s="2">
        <f t="shared" si="37"/>
        <v>116.38383608479511</v>
      </c>
      <c r="BM40" s="2" t="e">
        <f t="shared" si="37"/>
        <v>#N/A</v>
      </c>
      <c r="BO40" s="2">
        <f t="shared" si="38"/>
        <v>113.217</v>
      </c>
      <c r="BP40" s="2">
        <f t="shared" si="39"/>
        <v>116.617</v>
      </c>
      <c r="BQ40" s="2">
        <f t="shared" si="40"/>
        <v>118.483</v>
      </c>
      <c r="BR40" s="2">
        <f t="shared" si="41"/>
        <v>114.35</v>
      </c>
      <c r="BS40" s="2">
        <f t="shared" si="42"/>
        <v>116.35</v>
      </c>
      <c r="BT40" s="2">
        <f t="shared" si="43"/>
        <v>115.7</v>
      </c>
      <c r="BU40" s="2">
        <f t="shared" si="44"/>
        <v>112.283</v>
      </c>
      <c r="BV40" s="2">
        <f t="shared" si="45"/>
        <v>113.617</v>
      </c>
      <c r="BW40" s="2">
        <f t="shared" si="46"/>
        <v>115.733</v>
      </c>
      <c r="BX40" s="2">
        <f t="shared" si="47"/>
        <v>115.733</v>
      </c>
      <c r="BY40" s="2">
        <f t="shared" si="48"/>
        <v>116.1</v>
      </c>
      <c r="BZ40" s="2">
        <f t="shared" si="49"/>
        <v>120.25</v>
      </c>
      <c r="CA40" s="2">
        <f t="shared" si="50"/>
        <v>116.667</v>
      </c>
      <c r="CB40" s="2">
        <f t="shared" si="51"/>
        <v>116.783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114.67987842401497</v>
      </c>
      <c r="DL40" s="2">
        <f t="shared" si="70"/>
        <v>116.04670985155192</v>
      </c>
      <c r="DM40" s="2">
        <f t="shared" si="70"/>
        <v>117.0210524390244</v>
      </c>
      <c r="DN40" s="2">
        <f t="shared" si="70"/>
        <v>114.93615931721193</v>
      </c>
      <c r="DO40" s="2">
        <f t="shared" si="70"/>
        <v>116.01159623591201</v>
      </c>
      <c r="DP40" s="2">
        <f t="shared" si="70"/>
        <v>115.32537142857144</v>
      </c>
      <c r="DQ40" s="2">
        <f t="shared" si="70"/>
        <v>113.15817970142604</v>
      </c>
      <c r="DR40" s="2">
        <f t="shared" si="70"/>
        <v>113.76473491214668</v>
      </c>
      <c r="DS40" s="2">
        <f t="shared" si="70"/>
        <v>114.90624522536289</v>
      </c>
      <c r="DT40" s="2">
        <f t="shared" si="70"/>
        <v>114.91621334191335</v>
      </c>
      <c r="DU40" s="2">
        <f t="shared" si="70"/>
        <v>116.45747364400306</v>
      </c>
      <c r="DV40" s="2">
        <f t="shared" si="70"/>
        <v>118.31044690603514</v>
      </c>
      <c r="DW40" s="2">
        <f t="shared" si="70"/>
        <v>117.35683980741874</v>
      </c>
      <c r="DX40" s="2">
        <f t="shared" si="70"/>
        <v>116.36472192513367</v>
      </c>
      <c r="DY40" s="2">
        <f t="shared" si="70"/>
        <v>116.53468172568175</v>
      </c>
      <c r="EA40" s="2">
        <f t="shared" si="71"/>
        <v>113.70072931100697</v>
      </c>
      <c r="EB40" s="2">
        <f t="shared" si="72"/>
        <v>118.02679927414853</v>
      </c>
      <c r="EC40" s="2">
        <f t="shared" si="73"/>
        <v>115.28670990488685</v>
      </c>
      <c r="ED40" s="2">
        <f t="shared" si="74"/>
        <v>113.47974617737005</v>
      </c>
      <c r="EE40" s="2">
        <f t="shared" si="75"/>
        <v>114.13538942743128</v>
      </c>
      <c r="EF40" s="2">
        <f t="shared" si="76"/>
        <v>112.28820399741548</v>
      </c>
      <c r="EG40" s="2">
        <f t="shared" si="77"/>
        <v>111.17730355243569</v>
      </c>
      <c r="EH40" s="2">
        <f t="shared" si="78"/>
        <v>110.743282500592</v>
      </c>
      <c r="EI40" s="2">
        <f t="shared" si="79"/>
        <v>118.0979101098428</v>
      </c>
      <c r="EJ40" s="2">
        <f t="shared" si="80"/>
        <v>113.26673093167337</v>
      </c>
      <c r="EK40" s="2">
        <f t="shared" si="81"/>
        <v>117.80639421375788</v>
      </c>
      <c r="EL40" s="2">
        <f t="shared" si="82"/>
        <v>120.74126094646539</v>
      </c>
      <c r="EM40" s="2">
        <f t="shared" si="83"/>
        <v>117.11225087777963</v>
      </c>
      <c r="EN40" s="2">
        <f t="shared" si="84"/>
        <v>116.67833778751137</v>
      </c>
      <c r="EO40" s="2">
        <f t="shared" si="85"/>
        <v>120.36113755154193</v>
      </c>
      <c r="EQ40" s="2">
        <f t="shared" si="86"/>
        <v>114.09202238521883</v>
      </c>
      <c r="ER40" s="2">
        <f t="shared" si="87"/>
        <v>117.87535413232997</v>
      </c>
      <c r="ES40" s="2">
        <f t="shared" si="87"/>
        <v>115.15612488769092</v>
      </c>
      <c r="ET40" s="2">
        <f t="shared" si="87"/>
        <v>114.16288541370257</v>
      </c>
      <c r="EU40" s="2">
        <f t="shared" si="87"/>
        <v>114.62442582940109</v>
      </c>
      <c r="EV40" s="2">
        <f t="shared" si="87"/>
        <v>111.74669210569022</v>
      </c>
      <c r="EW40" s="2">
        <f t="shared" si="87"/>
        <v>110.87169467370367</v>
      </c>
      <c r="EX40" s="2">
        <f t="shared" si="87"/>
        <v>110.09271574358657</v>
      </c>
      <c r="EY40" s="2">
        <f t="shared" si="87"/>
        <v>118.45272181965034</v>
      </c>
      <c r="EZ40" s="2">
        <f t="shared" si="87"/>
        <v>115.01132440968777</v>
      </c>
      <c r="FA40" s="2">
        <f t="shared" si="87"/>
        <v>118.2775183191991</v>
      </c>
      <c r="FB40" s="2">
        <f t="shared" si="87"/>
        <v>120.67542361475905</v>
      </c>
      <c r="FC40" s="2">
        <f t="shared" si="87"/>
        <v>117.82557041527295</v>
      </c>
      <c r="FD40" s="2">
        <f t="shared" si="87"/>
        <v>118.14253058561633</v>
      </c>
      <c r="FE40" s="2">
        <f t="shared" si="87"/>
        <v>120.41538878556283</v>
      </c>
      <c r="FG40" s="2">
        <f t="shared" si="88"/>
        <v>6.8683063407315156E-2</v>
      </c>
      <c r="FH40" s="2">
        <f t="shared" si="89"/>
        <v>7.034126360544804E-2</v>
      </c>
      <c r="FI40" s="2">
        <f t="shared" si="89"/>
        <v>7.3227284043633614E-2</v>
      </c>
      <c r="FJ40" s="2">
        <f t="shared" si="89"/>
        <v>6.168829033262134E-2</v>
      </c>
      <c r="FK40" s="2">
        <f t="shared" si="89"/>
        <v>6.6016659819582366E-2</v>
      </c>
      <c r="FL40" s="2">
        <f t="shared" si="89"/>
        <v>5.9115338539635118E-2</v>
      </c>
      <c r="FM40" s="2">
        <f t="shared" si="89"/>
        <v>5.9810541898130627E-2</v>
      </c>
      <c r="FN40" s="2">
        <f t="shared" si="89"/>
        <v>6.0281741610270917E-2</v>
      </c>
      <c r="FO40" s="2">
        <f t="shared" si="89"/>
        <v>5.9737459363144396E-2</v>
      </c>
      <c r="FP40" s="2">
        <f t="shared" si="89"/>
        <v>6.1967796464114433E-2</v>
      </c>
      <c r="FQ40" s="2">
        <f t="shared" si="89"/>
        <v>5.6919228240857378E-2</v>
      </c>
      <c r="FR40" s="2">
        <f t="shared" si="89"/>
        <v>5.6908928345107176E-2</v>
      </c>
      <c r="FS40" s="2">
        <f t="shared" si="89"/>
        <v>6.380224669535707E-2</v>
      </c>
      <c r="FT40" s="2">
        <f t="shared" si="89"/>
        <v>6.0910927109013344E-2</v>
      </c>
      <c r="FU40" s="2">
        <f t="shared" si="89"/>
        <v>4.4184823439682344E-2</v>
      </c>
      <c r="FW40" s="2">
        <f t="shared" si="112"/>
        <v>8.6031425216870609E-6</v>
      </c>
      <c r="FX40" s="2">
        <f t="shared" si="90"/>
        <v>1.0483690517392517E-5</v>
      </c>
      <c r="FY40" s="2">
        <f t="shared" si="90"/>
        <v>1.5101714488315651E-5</v>
      </c>
      <c r="FZ40" s="2">
        <f t="shared" si="90"/>
        <v>1.2197309327053533E-5</v>
      </c>
      <c r="GA40" s="2">
        <f t="shared" si="90"/>
        <v>1.225757301655271E-5</v>
      </c>
      <c r="GB40" s="2">
        <f t="shared" si="90"/>
        <v>1.1783901111535322E-5</v>
      </c>
      <c r="GC40" s="2">
        <f t="shared" si="90"/>
        <v>1.2895265551461193E-5</v>
      </c>
      <c r="GD40" s="2">
        <f t="shared" si="90"/>
        <v>1.5453733567111466E-5</v>
      </c>
      <c r="GE40" s="2">
        <f t="shared" si="90"/>
        <v>1.3278165899279923E-5</v>
      </c>
      <c r="GF40" s="2">
        <f t="shared" si="90"/>
        <v>1.1315967664399926E-5</v>
      </c>
      <c r="GG40" s="2">
        <f t="shared" si="90"/>
        <v>1.1586458650684135E-5</v>
      </c>
      <c r="GH40" s="2">
        <f t="shared" si="90"/>
        <v>1.0610593106511622E-5</v>
      </c>
      <c r="GI40" s="2">
        <f t="shared" si="90"/>
        <v>9.4390728908624512E-6</v>
      </c>
      <c r="GJ40" s="2">
        <f t="shared" si="90"/>
        <v>7.8724112932921421E-6</v>
      </c>
      <c r="GK40" s="2">
        <f t="shared" si="90"/>
        <v>5.8105867496485452E-6</v>
      </c>
      <c r="GM40" s="86">
        <f t="shared" si="113"/>
        <v>3.4178779171411101E-10</v>
      </c>
      <c r="GN40" s="86">
        <f t="shared" si="91"/>
        <v>1.2810024894601611E-10</v>
      </c>
      <c r="GO40" s="86">
        <f t="shared" si="91"/>
        <v>6.3657611686835435E-10</v>
      </c>
      <c r="GP40" s="86">
        <f t="shared" si="91"/>
        <v>5.9013502725485067E-12</v>
      </c>
      <c r="GQ40" s="86">
        <f t="shared" si="91"/>
        <v>2.6467761390645153E-11</v>
      </c>
      <c r="GR40" s="86">
        <f t="shared" si="91"/>
        <v>5.7356901524479044E-13</v>
      </c>
      <c r="GS40" s="86">
        <f t="shared" si="91"/>
        <v>1.5534349512833081E-13</v>
      </c>
      <c r="GT40" s="86">
        <f t="shared" si="91"/>
        <v>2.7065260920760079E-13</v>
      </c>
      <c r="GU40" s="86">
        <f t="shared" si="91"/>
        <v>4.311213557984896E-13</v>
      </c>
      <c r="GV40" s="86">
        <f t="shared" si="91"/>
        <v>3.3407109081813796E-12</v>
      </c>
      <c r="GW40" s="86">
        <f t="shared" si="91"/>
        <v>3.0295943424022482E-13</v>
      </c>
      <c r="GX40" s="86">
        <f t="shared" si="91"/>
        <v>3.5556271859729683E-13</v>
      </c>
      <c r="GY40" s="86">
        <f t="shared" si="91"/>
        <v>2.6970028900487809E-11</v>
      </c>
      <c r="GZ40" s="86">
        <f t="shared" si="91"/>
        <v>2.9312004757897184E-13</v>
      </c>
      <c r="HA40" s="86">
        <f t="shared" si="91"/>
        <v>3.4436686896732826E-20</v>
      </c>
      <c r="HC40" s="86">
        <f t="shared" si="145"/>
        <v>3.836447768912801E-24</v>
      </c>
      <c r="HD40" s="86">
        <f t="shared" si="92"/>
        <v>4.8153109379112419E-25</v>
      </c>
      <c r="HE40" s="86">
        <f t="shared" si="92"/>
        <v>4.0681717564711457E-25</v>
      </c>
      <c r="HF40" s="86">
        <f t="shared" si="92"/>
        <v>2.5505878454809978E-30</v>
      </c>
      <c r="HG40" s="86">
        <f t="shared" si="92"/>
        <v>9.1388044875592576E-29</v>
      </c>
      <c r="HH40" s="86">
        <f t="shared" si="92"/>
        <v>2.1126306309767765E-28</v>
      </c>
      <c r="HI40" s="86">
        <f t="shared" si="92"/>
        <v>7.559066377864167E-25</v>
      </c>
      <c r="HJ40" s="86">
        <f t="shared" si="92"/>
        <v>3.118436489079997E-29</v>
      </c>
      <c r="HK40" s="86">
        <f t="shared" si="92"/>
        <v>5.588651534395202E-29</v>
      </c>
      <c r="HL40" s="86">
        <f t="shared" si="92"/>
        <v>9.3636560855178629E-30</v>
      </c>
      <c r="HM40" s="86">
        <f t="shared" si="92"/>
        <v>3.1537629040918848E-33</v>
      </c>
      <c r="HN40" s="86">
        <f t="shared" si="92"/>
        <v>2.6655031295453001E-34</v>
      </c>
      <c r="HO40" s="86">
        <f t="shared" si="92"/>
        <v>1.7653215325324814E-29</v>
      </c>
      <c r="HP40" s="86">
        <f t="shared" si="92"/>
        <v>3.1219544019922449E-31</v>
      </c>
      <c r="HQ40" s="86">
        <f t="shared" si="92"/>
        <v>2.5764954288926479E-49</v>
      </c>
      <c r="HS40" s="86">
        <f t="shared" si="114"/>
        <v>8.7873438818885355E-152</v>
      </c>
      <c r="HT40" s="86">
        <f t="shared" si="93"/>
        <v>8.4605640311210743E-142</v>
      </c>
      <c r="HU40" s="86">
        <f t="shared" si="93"/>
        <v>3.851448553764018E-152</v>
      </c>
      <c r="HV40" s="86">
        <f t="shared" si="93"/>
        <v>8.1222554577930117E-191</v>
      </c>
      <c r="HW40" s="86">
        <f t="shared" si="93"/>
        <v>2.1859015398022612E-183</v>
      </c>
      <c r="HX40" s="86">
        <f t="shared" si="93"/>
        <v>2.1591623751341486E-181</v>
      </c>
      <c r="HY40" s="86">
        <f t="shared" si="93"/>
        <v>3.0590242352211058E-160</v>
      </c>
      <c r="HZ40" s="86">
        <f t="shared" si="93"/>
        <v>1.4048404453685334E-187</v>
      </c>
      <c r="IA40" s="86">
        <f t="shared" si="93"/>
        <v>1.2677642702392587E-185</v>
      </c>
      <c r="IB40" s="86">
        <f t="shared" si="93"/>
        <v>9.7873492335760976E-193</v>
      </c>
      <c r="IC40" s="86">
        <f t="shared" si="93"/>
        <v>1.3472626240795318E-214</v>
      </c>
      <c r="ID40" s="86">
        <f t="shared" si="93"/>
        <v>5.4346800436344921E-222</v>
      </c>
      <c r="IE40" s="86">
        <f t="shared" si="93"/>
        <v>3.3439886417572005E-189</v>
      </c>
      <c r="IF40" s="86">
        <f t="shared" si="93"/>
        <v>5.5458830354747754E-97</v>
      </c>
      <c r="IG40" s="86">
        <f t="shared" si="93"/>
        <v>1.9260826891876617E-66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4.3557960135412904E-264</v>
      </c>
      <c r="IW40" s="86">
        <f t="shared" si="129"/>
        <v>3.0056378473181328E-166</v>
      </c>
      <c r="IY40" s="86">
        <f t="shared" si="130"/>
        <v>3.4178779171411483E-10</v>
      </c>
      <c r="IZ40" s="86">
        <f t="shared" si="131"/>
        <v>1.281002489460166E-10</v>
      </c>
      <c r="JA40" s="86">
        <f t="shared" si="132"/>
        <v>6.3657611686835476E-10</v>
      </c>
      <c r="JB40" s="86">
        <f t="shared" si="133"/>
        <v>5.9013502725485067E-12</v>
      </c>
      <c r="JC40" s="86">
        <f t="shared" si="134"/>
        <v>2.6467761390645153E-11</v>
      </c>
      <c r="JD40" s="86">
        <f t="shared" si="135"/>
        <v>5.7356901524479064E-13</v>
      </c>
      <c r="JE40" s="86">
        <f t="shared" si="136"/>
        <v>1.5534349512908673E-13</v>
      </c>
      <c r="JF40" s="86">
        <f t="shared" si="137"/>
        <v>2.7065260920760084E-13</v>
      </c>
      <c r="JG40" s="86">
        <f t="shared" si="138"/>
        <v>4.3112135579848965E-13</v>
      </c>
      <c r="JH40" s="86">
        <f t="shared" si="139"/>
        <v>3.3407109081813796E-12</v>
      </c>
      <c r="JI40" s="86">
        <f t="shared" si="140"/>
        <v>3.0295943424022482E-13</v>
      </c>
      <c r="JJ40" s="86">
        <f t="shared" si="141"/>
        <v>3.5556271859729683E-13</v>
      </c>
      <c r="JK40" s="86">
        <f t="shared" si="142"/>
        <v>2.6970028900487809E-11</v>
      </c>
      <c r="JL40" s="86">
        <f t="shared" si="143"/>
        <v>2.9312004757897184E-13</v>
      </c>
      <c r="JM40" s="86">
        <f t="shared" si="144"/>
        <v>3.4436686896732826E-20</v>
      </c>
    </row>
    <row r="41" spans="2:273" x14ac:dyDescent="0.25">
      <c r="B41" s="2">
        <v>14</v>
      </c>
      <c r="C41" s="37">
        <v>115.18300000000001</v>
      </c>
      <c r="D41" s="37">
        <v>116.5</v>
      </c>
      <c r="E41" s="37">
        <v>116.31699999999999</v>
      </c>
      <c r="F41" s="37">
        <v>113.75</v>
      </c>
      <c r="G41" s="37">
        <v>117.383</v>
      </c>
      <c r="H41" s="37">
        <v>116</v>
      </c>
      <c r="I41" s="37">
        <v>113.483</v>
      </c>
      <c r="J41" s="37">
        <v>114.867</v>
      </c>
      <c r="K41" s="37">
        <v>114.15</v>
      </c>
      <c r="L41" s="37">
        <v>116.117</v>
      </c>
      <c r="M41" s="37">
        <v>115.967</v>
      </c>
      <c r="N41" s="37">
        <v>117.733</v>
      </c>
      <c r="O41" s="37">
        <v>117.55</v>
      </c>
      <c r="P41" s="37">
        <v>117.533</v>
      </c>
      <c r="Q41" s="37">
        <v>116.586</v>
      </c>
      <c r="S41" s="4">
        <f t="shared" si="8"/>
        <v>114.70395967551343</v>
      </c>
      <c r="T41" s="4">
        <f t="shared" si="9"/>
        <v>116.33733346668002</v>
      </c>
      <c r="U41" s="4">
        <f t="shared" si="10"/>
        <v>117.02184538935104</v>
      </c>
      <c r="V41" s="4">
        <f t="shared" si="11"/>
        <v>114.97440049373074</v>
      </c>
      <c r="W41" s="4">
        <f t="shared" si="12"/>
        <v>115.96946196806192</v>
      </c>
      <c r="X41" s="4">
        <f t="shared" si="13"/>
        <v>115.27515586172196</v>
      </c>
      <c r="Y41" s="4">
        <f t="shared" si="14"/>
        <v>113.14582750140028</v>
      </c>
      <c r="Z41" s="4">
        <f t="shared" si="15"/>
        <v>113.71351287933163</v>
      </c>
      <c r="AA41" s="4">
        <f t="shared" si="16"/>
        <v>115.26149046036254</v>
      </c>
      <c r="AB41" s="4">
        <f t="shared" si="17"/>
        <v>114.93399599055218</v>
      </c>
      <c r="AC41" s="4">
        <f t="shared" si="18"/>
        <v>116.69992420726504</v>
      </c>
      <c r="AD41" s="4">
        <f t="shared" si="19"/>
        <v>118.63258711363497</v>
      </c>
      <c r="AE41" s="4">
        <f t="shared" si="20"/>
        <v>117.48894312531704</v>
      </c>
      <c r="AF41" s="4">
        <f t="shared" si="21"/>
        <v>116.59635485932893</v>
      </c>
      <c r="AG41" s="4" t="e">
        <f t="shared" si="22"/>
        <v>#N/A</v>
      </c>
      <c r="AI41" s="4">
        <f t="shared" si="23"/>
        <v>0.47904032448657574</v>
      </c>
      <c r="AJ41" s="4">
        <f t="shared" si="24"/>
        <v>0.16266653331997816</v>
      </c>
      <c r="AK41" s="4">
        <f t="shared" si="25"/>
        <v>-0.70484538935104979</v>
      </c>
      <c r="AL41" s="4">
        <f t="shared" si="26"/>
        <v>-1.2244004937307409</v>
      </c>
      <c r="AM41" s="4">
        <f t="shared" si="27"/>
        <v>1.4135380319380744</v>
      </c>
      <c r="AN41" s="4">
        <f t="shared" si="28"/>
        <v>0.72484413827804417</v>
      </c>
      <c r="AO41" s="4">
        <f t="shared" si="29"/>
        <v>0.33717249859972753</v>
      </c>
      <c r="AP41" s="4">
        <f t="shared" si="30"/>
        <v>1.1534871206683732</v>
      </c>
      <c r="AQ41" s="4">
        <f t="shared" si="31"/>
        <v>-1.111490460362532</v>
      </c>
      <c r="AR41" s="4">
        <f t="shared" si="32"/>
        <v>1.1830040094478278</v>
      </c>
      <c r="AS41" s="4">
        <f t="shared" si="33"/>
        <v>-0.73292420726504304</v>
      </c>
      <c r="AT41" s="4">
        <f t="shared" si="34"/>
        <v>-0.89958711363496491</v>
      </c>
      <c r="AU41" s="4">
        <f t="shared" si="35"/>
        <v>6.1056874682961393E-2</v>
      </c>
      <c r="AV41" s="4">
        <f t="shared" si="36"/>
        <v>0.93664514067107518</v>
      </c>
      <c r="AW41" s="4">
        <f t="shared" si="36"/>
        <v>0</v>
      </c>
      <c r="AY41" s="2">
        <f t="shared" si="96"/>
        <v>114.70395868053747</v>
      </c>
      <c r="AZ41" s="2">
        <f t="shared" si="37"/>
        <v>116.33733308024232</v>
      </c>
      <c r="BA41" s="2">
        <f t="shared" si="37"/>
        <v>117.02184372943763</v>
      </c>
      <c r="BB41" s="2">
        <f t="shared" si="37"/>
        <v>114.97440047166661</v>
      </c>
      <c r="BC41" s="2">
        <f t="shared" si="37"/>
        <v>115.96946187936581</v>
      </c>
      <c r="BD41" s="2">
        <f t="shared" si="37"/>
        <v>115.27515585920337</v>
      </c>
      <c r="BE41" s="2">
        <f t="shared" si="37"/>
        <v>113.14582750068155</v>
      </c>
      <c r="BF41" s="2">
        <f t="shared" si="37"/>
        <v>113.71351287806884</v>
      </c>
      <c r="BG41" s="2">
        <f t="shared" si="37"/>
        <v>115.26149045856572</v>
      </c>
      <c r="BH41" s="2">
        <f t="shared" si="37"/>
        <v>114.93399597880855</v>
      </c>
      <c r="BI41" s="2">
        <f t="shared" si="37"/>
        <v>116.69992420611935</v>
      </c>
      <c r="BJ41" s="2">
        <f t="shared" si="37"/>
        <v>118.63258711223942</v>
      </c>
      <c r="BK41" s="2">
        <f t="shared" si="37"/>
        <v>117.48894304622986</v>
      </c>
      <c r="BL41" s="2">
        <f t="shared" si="37"/>
        <v>116.59635485804284</v>
      </c>
      <c r="BM41" s="2" t="e">
        <f t="shared" si="37"/>
        <v>#N/A</v>
      </c>
      <c r="BO41" s="2">
        <f t="shared" si="38"/>
        <v>115.18300000000001</v>
      </c>
      <c r="BP41" s="2">
        <f t="shared" si="39"/>
        <v>116.5</v>
      </c>
      <c r="BQ41" s="2">
        <f t="shared" si="40"/>
        <v>116.31699999999999</v>
      </c>
      <c r="BR41" s="2">
        <f t="shared" si="41"/>
        <v>113.75</v>
      </c>
      <c r="BS41" s="2">
        <f t="shared" si="42"/>
        <v>117.383</v>
      </c>
      <c r="BT41" s="2">
        <f t="shared" si="43"/>
        <v>116</v>
      </c>
      <c r="BU41" s="2">
        <f t="shared" si="44"/>
        <v>113.483</v>
      </c>
      <c r="BV41" s="2">
        <f t="shared" si="45"/>
        <v>114.867</v>
      </c>
      <c r="BW41" s="2">
        <f t="shared" si="46"/>
        <v>114.15</v>
      </c>
      <c r="BX41" s="2">
        <f t="shared" si="47"/>
        <v>116.117</v>
      </c>
      <c r="BY41" s="2">
        <f t="shared" si="48"/>
        <v>115.967</v>
      </c>
      <c r="BZ41" s="2">
        <f t="shared" si="49"/>
        <v>117.733</v>
      </c>
      <c r="CA41" s="2">
        <f t="shared" si="50"/>
        <v>117.55</v>
      </c>
      <c r="CB41" s="2">
        <f t="shared" si="51"/>
        <v>117.533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114.79056463414631</v>
      </c>
      <c r="DL41" s="2">
        <f t="shared" si="70"/>
        <v>116.2042877867746</v>
      </c>
      <c r="DM41" s="2">
        <f t="shared" si="70"/>
        <v>117.17801744840526</v>
      </c>
      <c r="DN41" s="2">
        <f t="shared" si="70"/>
        <v>115.08766571834991</v>
      </c>
      <c r="DO41" s="2">
        <f t="shared" si="70"/>
        <v>116.11775785096836</v>
      </c>
      <c r="DP41" s="2">
        <f t="shared" si="70"/>
        <v>115.48568571428572</v>
      </c>
      <c r="DQ41" s="2">
        <f t="shared" si="70"/>
        <v>113.28786051693406</v>
      </c>
      <c r="DR41" s="2">
        <f t="shared" si="70"/>
        <v>113.92595141329259</v>
      </c>
      <c r="DS41" s="2">
        <f t="shared" si="70"/>
        <v>115.07107501909857</v>
      </c>
      <c r="DT41" s="2">
        <f t="shared" si="70"/>
        <v>115.05904744744745</v>
      </c>
      <c r="DU41" s="2">
        <f t="shared" si="70"/>
        <v>116.63271810542399</v>
      </c>
      <c r="DV41" s="2">
        <f t="shared" si="70"/>
        <v>118.49941115355233</v>
      </c>
      <c r="DW41" s="2">
        <f t="shared" si="70"/>
        <v>117.52103118503118</v>
      </c>
      <c r="DX41" s="2">
        <f t="shared" si="70"/>
        <v>116.59393475935826</v>
      </c>
      <c r="DY41" s="2">
        <f t="shared" si="70"/>
        <v>116.67976475376477</v>
      </c>
      <c r="EA41" s="2">
        <f t="shared" si="71"/>
        <v>113.63289481242998</v>
      </c>
      <c r="EB41" s="2">
        <f t="shared" si="72"/>
        <v>117.94101778734947</v>
      </c>
      <c r="EC41" s="2">
        <f t="shared" si="73"/>
        <v>115.21923360118072</v>
      </c>
      <c r="ED41" s="2">
        <f t="shared" si="74"/>
        <v>113.4030314305131</v>
      </c>
      <c r="EE41" s="2">
        <f t="shared" si="75"/>
        <v>114.05593120656414</v>
      </c>
      <c r="EF41" s="2">
        <f t="shared" si="76"/>
        <v>112.21928742623305</v>
      </c>
      <c r="EG41" s="2">
        <f t="shared" si="77"/>
        <v>111.10966241225275</v>
      </c>
      <c r="EH41" s="2">
        <f t="shared" si="78"/>
        <v>110.69341273975847</v>
      </c>
      <c r="EI41" s="2">
        <f t="shared" si="79"/>
        <v>117.9948206245962</v>
      </c>
      <c r="EJ41" s="2">
        <f t="shared" si="80"/>
        <v>113.20728297499743</v>
      </c>
      <c r="EK41" s="2">
        <f t="shared" si="81"/>
        <v>117.71537254657086</v>
      </c>
      <c r="EL41" s="2">
        <f t="shared" si="82"/>
        <v>120.64539205336752</v>
      </c>
      <c r="EM41" s="2">
        <f t="shared" si="83"/>
        <v>117.0594241394044</v>
      </c>
      <c r="EN41" s="2">
        <f t="shared" si="84"/>
        <v>116.63019538077403</v>
      </c>
      <c r="EO41" s="2">
        <f t="shared" si="85"/>
        <v>120.29165660752659</v>
      </c>
      <c r="EQ41" s="2">
        <f t="shared" si="86"/>
        <v>114.01971614516063</v>
      </c>
      <c r="ER41" s="2">
        <f t="shared" si="87"/>
        <v>117.79132913013304</v>
      </c>
      <c r="ES41" s="2">
        <f t="shared" si="87"/>
        <v>115.09016005647543</v>
      </c>
      <c r="ET41" s="2">
        <f t="shared" si="87"/>
        <v>114.07816569240403</v>
      </c>
      <c r="EU41" s="2">
        <f t="shared" si="87"/>
        <v>114.53911363157894</v>
      </c>
      <c r="EV41" s="2">
        <f t="shared" si="87"/>
        <v>111.68413185459481</v>
      </c>
      <c r="EW41" s="2">
        <f t="shared" si="87"/>
        <v>110.8077584373483</v>
      </c>
      <c r="EX41" s="2">
        <f t="shared" si="87"/>
        <v>110.05073887400188</v>
      </c>
      <c r="EY41" s="2">
        <f t="shared" si="87"/>
        <v>118.34536631558338</v>
      </c>
      <c r="EZ41" s="2">
        <f t="shared" si="87"/>
        <v>114.93139536894141</v>
      </c>
      <c r="FA41" s="2">
        <f t="shared" si="87"/>
        <v>118.1809237572986</v>
      </c>
      <c r="FB41" s="2">
        <f t="shared" si="87"/>
        <v>120.58031957789466</v>
      </c>
      <c r="FC41" s="2">
        <f t="shared" si="87"/>
        <v>117.7645187028174</v>
      </c>
      <c r="FD41" s="2">
        <f t="shared" si="87"/>
        <v>118.07724262161047</v>
      </c>
      <c r="FE41" s="2">
        <f t="shared" si="87"/>
        <v>120.34475369034388</v>
      </c>
      <c r="FG41" s="2">
        <f t="shared" si="88"/>
        <v>7.481373438951229E-2</v>
      </c>
      <c r="FH41" s="2">
        <f t="shared" si="89"/>
        <v>7.6607770991297605E-2</v>
      </c>
      <c r="FI41" s="2">
        <f t="shared" si="89"/>
        <v>7.9728849051842438E-2</v>
      </c>
      <c r="FJ41" s="2">
        <f t="shared" si="89"/>
        <v>6.7239683290706925E-2</v>
      </c>
      <c r="FK41" s="2">
        <f t="shared" si="89"/>
        <v>7.1927708397409279E-2</v>
      </c>
      <c r="FL41" s="2">
        <f t="shared" si="89"/>
        <v>6.4451093189439757E-2</v>
      </c>
      <c r="FM41" s="2">
        <f t="shared" si="89"/>
        <v>6.5204697046745544E-2</v>
      </c>
      <c r="FN41" s="2">
        <f t="shared" si="89"/>
        <v>6.5715422703211582E-2</v>
      </c>
      <c r="FO41" s="2">
        <f t="shared" si="89"/>
        <v>6.5125479947376927E-2</v>
      </c>
      <c r="FP41" s="2">
        <f t="shared" si="89"/>
        <v>6.7542531874899697E-2</v>
      </c>
      <c r="FQ41" s="2">
        <f t="shared" si="89"/>
        <v>6.2069838395405266E-2</v>
      </c>
      <c r="FR41" s="2">
        <f t="shared" si="89"/>
        <v>6.2058667795894466E-2</v>
      </c>
      <c r="FS41" s="2">
        <f t="shared" si="89"/>
        <v>6.9529780020588364E-2</v>
      </c>
      <c r="FT41" s="2">
        <f t="shared" si="89"/>
        <v>6.6397314591746998E-2</v>
      </c>
      <c r="FU41" s="2">
        <f t="shared" si="89"/>
        <v>4.8242045832636714E-2</v>
      </c>
      <c r="FW41" s="2">
        <f t="shared" si="112"/>
        <v>9.4331503636795197E-6</v>
      </c>
      <c r="FX41" s="2">
        <f t="shared" si="90"/>
        <v>1.1495126440716498E-5</v>
      </c>
      <c r="FY41" s="2">
        <f t="shared" si="90"/>
        <v>1.6558676535054997E-5</v>
      </c>
      <c r="FZ41" s="2">
        <f t="shared" si="90"/>
        <v>1.3374067990467265E-5</v>
      </c>
      <c r="GA41" s="2">
        <f t="shared" si="90"/>
        <v>1.3440145656120942E-5</v>
      </c>
      <c r="GB41" s="2">
        <f t="shared" si="90"/>
        <v>1.2920775944811124E-5</v>
      </c>
      <c r="GC41" s="2">
        <f t="shared" si="90"/>
        <v>1.4139359919706744E-5</v>
      </c>
      <c r="GD41" s="2">
        <f t="shared" si="90"/>
        <v>1.6944656641736098E-5</v>
      </c>
      <c r="GE41" s="2">
        <f t="shared" si="90"/>
        <v>1.4559200742217414E-5</v>
      </c>
      <c r="GF41" s="2">
        <f t="shared" si="90"/>
        <v>1.2407698266243861E-5</v>
      </c>
      <c r="GG41" s="2">
        <f t="shared" si="90"/>
        <v>1.2704285079623716E-5</v>
      </c>
      <c r="GH41" s="2">
        <f t="shared" si="90"/>
        <v>1.1634272079538916E-5</v>
      </c>
      <c r="GI41" s="2">
        <f t="shared" si="90"/>
        <v>1.0349728191504529E-5</v>
      </c>
      <c r="GJ41" s="2">
        <f t="shared" si="90"/>
        <v>8.6319207780839241E-6</v>
      </c>
      <c r="GK41" s="2">
        <f t="shared" si="90"/>
        <v>6.3711781061379944E-6</v>
      </c>
      <c r="GM41" s="86">
        <f t="shared" si="113"/>
        <v>7.9941939369401407E-10</v>
      </c>
      <c r="GN41" s="86">
        <f t="shared" si="91"/>
        <v>3.1907897459625447E-10</v>
      </c>
      <c r="GO41" s="86">
        <f t="shared" si="91"/>
        <v>1.4709383396440695E-9</v>
      </c>
      <c r="GP41" s="86">
        <f t="shared" si="91"/>
        <v>1.6535928014930859E-11</v>
      </c>
      <c r="GQ41" s="86">
        <f t="shared" si="91"/>
        <v>7.0208939689712782E-11</v>
      </c>
      <c r="GR41" s="86">
        <f t="shared" si="91"/>
        <v>1.7895074163429133E-12</v>
      </c>
      <c r="GS41" s="86">
        <f t="shared" si="91"/>
        <v>5.2268819664601419E-13</v>
      </c>
      <c r="GT41" s="86">
        <f t="shared" si="91"/>
        <v>8.8691664911430454E-13</v>
      </c>
      <c r="GU41" s="86">
        <f t="shared" si="91"/>
        <v>1.372117565468915E-12</v>
      </c>
      <c r="GV41" s="86">
        <f t="shared" si="91"/>
        <v>9.6705107461191624E-12</v>
      </c>
      <c r="GW41" s="86">
        <f t="shared" si="91"/>
        <v>9.6202454042027751E-13</v>
      </c>
      <c r="GX41" s="86">
        <f t="shared" si="91"/>
        <v>1.1194505030434333E-12</v>
      </c>
      <c r="GY41" s="86">
        <f t="shared" si="91"/>
        <v>7.0537370535083561E-11</v>
      </c>
      <c r="GZ41" s="86">
        <f t="shared" si="91"/>
        <v>9.6093717245026355E-13</v>
      </c>
      <c r="HA41" s="86">
        <f t="shared" si="91"/>
        <v>2.1903770304709855E-19</v>
      </c>
      <c r="HC41" s="86">
        <f t="shared" si="145"/>
        <v>1.7595106010946862E-23</v>
      </c>
      <c r="HD41" s="86">
        <f t="shared" si="92"/>
        <v>2.4682593404771933E-24</v>
      </c>
      <c r="HE41" s="86">
        <f t="shared" si="92"/>
        <v>2.1046618739168188E-24</v>
      </c>
      <c r="HF41" s="86">
        <f t="shared" si="92"/>
        <v>1.8765483529585163E-29</v>
      </c>
      <c r="HG41" s="86">
        <f t="shared" si="92"/>
        <v>6.1244366705780767E-28</v>
      </c>
      <c r="HH41" s="86">
        <f t="shared" si="92"/>
        <v>1.3720889787735386E-27</v>
      </c>
      <c r="HI41" s="86">
        <f t="shared" si="92"/>
        <v>3.921665721915747E-24</v>
      </c>
      <c r="HJ41" s="86">
        <f t="shared" si="92"/>
        <v>2.2260117280848951E-28</v>
      </c>
      <c r="HK41" s="86">
        <f t="shared" si="92"/>
        <v>3.8663991667059717E-28</v>
      </c>
      <c r="HL41" s="86">
        <f t="shared" si="92"/>
        <v>6.6811364237736552E-29</v>
      </c>
      <c r="HM41" s="86">
        <f t="shared" si="92"/>
        <v>2.8485510615061835E-32</v>
      </c>
      <c r="HN41" s="86">
        <f t="shared" si="92"/>
        <v>2.5667760804086621E-33</v>
      </c>
      <c r="HO41" s="86">
        <f t="shared" si="92"/>
        <v>1.1918929522514779E-28</v>
      </c>
      <c r="HP41" s="86">
        <f t="shared" si="92"/>
        <v>2.4254323356818398E-30</v>
      </c>
      <c r="HQ41" s="86">
        <f t="shared" si="92"/>
        <v>6.8777259976492796E-48</v>
      </c>
      <c r="HS41" s="86">
        <f t="shared" si="114"/>
        <v>8.03002027100065E-149</v>
      </c>
      <c r="HT41" s="86">
        <f t="shared" si="93"/>
        <v>8.6672993378596204E-139</v>
      </c>
      <c r="HU41" s="86">
        <f t="shared" si="93"/>
        <v>5.2310765008814218E-149</v>
      </c>
      <c r="HV41" s="86">
        <f t="shared" si="93"/>
        <v>5.95658923124757E-187</v>
      </c>
      <c r="HW41" s="86">
        <f t="shared" si="93"/>
        <v>1.1267153102973887E-179</v>
      </c>
      <c r="HX41" s="86">
        <f t="shared" si="93"/>
        <v>9.7592417984677896E-178</v>
      </c>
      <c r="HY41" s="86">
        <f t="shared" si="93"/>
        <v>5.3228174545209836E-157</v>
      </c>
      <c r="HZ41" s="86">
        <f t="shared" si="93"/>
        <v>9.8785807873957275E-184</v>
      </c>
      <c r="IA41" s="86">
        <f t="shared" si="93"/>
        <v>7.690735530905682E-182</v>
      </c>
      <c r="IB41" s="86">
        <f t="shared" si="93"/>
        <v>7.143196398074703E-189</v>
      </c>
      <c r="IC41" s="86">
        <f t="shared" si="93"/>
        <v>2.7655225460037635E-210</v>
      </c>
      <c r="ID41" s="86">
        <f t="shared" si="93"/>
        <v>1.4977293873631371E-217</v>
      </c>
      <c r="IE41" s="86">
        <f t="shared" si="93"/>
        <v>1.8274347731271346E-185</v>
      </c>
      <c r="IF41" s="86">
        <f t="shared" si="93"/>
        <v>4.1292228350150017E-95</v>
      </c>
      <c r="IG41" s="86">
        <f t="shared" si="93"/>
        <v>3.3302670413389219E-65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5.3544916052067956E-260</v>
      </c>
      <c r="IW41" s="86">
        <f t="shared" si="129"/>
        <v>9.4904145416452273E-164</v>
      </c>
      <c r="IY41" s="86">
        <f t="shared" si="130"/>
        <v>7.9941939369403165E-10</v>
      </c>
      <c r="IZ41" s="86">
        <f t="shared" si="131"/>
        <v>3.1907897459625695E-10</v>
      </c>
      <c r="JA41" s="86">
        <f t="shared" si="132"/>
        <v>1.4709383396440716E-9</v>
      </c>
      <c r="JB41" s="86">
        <f t="shared" si="133"/>
        <v>1.6535928014930859E-11</v>
      </c>
      <c r="JC41" s="86">
        <f t="shared" si="134"/>
        <v>7.0208939689712782E-11</v>
      </c>
      <c r="JD41" s="86">
        <f t="shared" si="135"/>
        <v>1.7895074163429148E-12</v>
      </c>
      <c r="JE41" s="86">
        <f t="shared" si="136"/>
        <v>5.2268819664993582E-13</v>
      </c>
      <c r="JF41" s="86">
        <f t="shared" si="137"/>
        <v>8.8691664911430475E-13</v>
      </c>
      <c r="JG41" s="86">
        <f t="shared" si="138"/>
        <v>1.3721175654689154E-12</v>
      </c>
      <c r="JH41" s="86">
        <f t="shared" si="139"/>
        <v>9.6705107461191624E-12</v>
      </c>
      <c r="JI41" s="86">
        <f t="shared" si="140"/>
        <v>9.6202454042027751E-13</v>
      </c>
      <c r="JJ41" s="86">
        <f t="shared" si="141"/>
        <v>1.1194505030434333E-12</v>
      </c>
      <c r="JK41" s="86">
        <f t="shared" si="142"/>
        <v>7.0537370535083561E-11</v>
      </c>
      <c r="JL41" s="86">
        <f t="shared" si="143"/>
        <v>9.6093717245026355E-13</v>
      </c>
      <c r="JM41" s="86">
        <f t="shared" si="144"/>
        <v>2.1903770304709855E-19</v>
      </c>
    </row>
    <row r="42" spans="2:273" x14ac:dyDescent="0.25">
      <c r="B42" s="2">
        <v>15</v>
      </c>
      <c r="C42" s="37">
        <v>113.85</v>
      </c>
      <c r="D42" s="37">
        <v>114.1</v>
      </c>
      <c r="E42" s="37">
        <v>117.483</v>
      </c>
      <c r="F42" s="37">
        <v>114.733</v>
      </c>
      <c r="G42" s="37">
        <v>116.133</v>
      </c>
      <c r="H42" s="37">
        <v>116.55</v>
      </c>
      <c r="I42" s="37">
        <v>113.383</v>
      </c>
      <c r="J42" s="37">
        <v>114.1</v>
      </c>
      <c r="K42" s="37">
        <v>114</v>
      </c>
      <c r="L42" s="37">
        <v>117.25</v>
      </c>
      <c r="M42" s="37">
        <v>117.65</v>
      </c>
      <c r="N42" s="37">
        <v>121.81699999999999</v>
      </c>
      <c r="O42" s="37">
        <v>118.7</v>
      </c>
      <c r="P42" s="37">
        <v>116.93300000000001</v>
      </c>
      <c r="Q42" s="37">
        <v>118.379</v>
      </c>
      <c r="S42" s="4">
        <f t="shared" si="8"/>
        <v>114.79243263648659</v>
      </c>
      <c r="T42" s="4">
        <f t="shared" si="9"/>
        <v>116.48638571263184</v>
      </c>
      <c r="U42" s="4">
        <f t="shared" si="10"/>
        <v>117.14558112979587</v>
      </c>
      <c r="V42" s="4">
        <f t="shared" si="11"/>
        <v>115.09906214252344</v>
      </c>
      <c r="W42" s="4">
        <f t="shared" si="12"/>
        <v>116.04789853567557</v>
      </c>
      <c r="X42" s="4">
        <f t="shared" si="13"/>
        <v>115.4004857282882</v>
      </c>
      <c r="Y42" s="4">
        <f t="shared" si="14"/>
        <v>113.24875939885666</v>
      </c>
      <c r="Z42" s="4">
        <f t="shared" si="15"/>
        <v>113.84058718414549</v>
      </c>
      <c r="AA42" s="4">
        <f t="shared" si="16"/>
        <v>115.42437520840021</v>
      </c>
      <c r="AB42" s="4">
        <f t="shared" si="17"/>
        <v>115.0507691655679</v>
      </c>
      <c r="AC42" s="4">
        <f t="shared" si="18"/>
        <v>116.86320017109408</v>
      </c>
      <c r="AD42" s="4">
        <f t="shared" si="19"/>
        <v>118.81426445939884</v>
      </c>
      <c r="AE42" s="4">
        <f t="shared" si="20"/>
        <v>117.63383846492992</v>
      </c>
      <c r="AF42" s="4">
        <f t="shared" si="21"/>
        <v>116.80572039303539</v>
      </c>
      <c r="AG42" s="4" t="e">
        <f t="shared" si="22"/>
        <v>#N/A</v>
      </c>
      <c r="AI42" s="4">
        <f t="shared" si="23"/>
        <v>-0.94243263648660047</v>
      </c>
      <c r="AJ42" s="4">
        <f t="shared" si="24"/>
        <v>-2.3863857126318493</v>
      </c>
      <c r="AK42" s="4">
        <f t="shared" si="25"/>
        <v>0.3374188702041323</v>
      </c>
      <c r="AL42" s="4">
        <f t="shared" si="26"/>
        <v>-0.3660621425234325</v>
      </c>
      <c r="AM42" s="4">
        <f t="shared" si="27"/>
        <v>8.5101464324424114E-2</v>
      </c>
      <c r="AN42" s="4">
        <f t="shared" si="28"/>
        <v>1.1495142717117943</v>
      </c>
      <c r="AO42" s="4">
        <f t="shared" si="29"/>
        <v>0.13424060114333258</v>
      </c>
      <c r="AP42" s="4">
        <f t="shared" si="30"/>
        <v>0.25941281585450326</v>
      </c>
      <c r="AQ42" s="4">
        <f t="shared" si="31"/>
        <v>-1.4243752084002068</v>
      </c>
      <c r="AR42" s="4">
        <f t="shared" si="32"/>
        <v>2.1992308344321003</v>
      </c>
      <c r="AS42" s="4">
        <f t="shared" si="33"/>
        <v>0.78679982890592726</v>
      </c>
      <c r="AT42" s="4">
        <f t="shared" si="34"/>
        <v>3.0027355406011509</v>
      </c>
      <c r="AU42" s="4">
        <f t="shared" si="35"/>
        <v>1.0661615350700799</v>
      </c>
      <c r="AV42" s="4">
        <f t="shared" si="36"/>
        <v>0.12727960696462048</v>
      </c>
      <c r="AW42" s="4">
        <f t="shared" si="36"/>
        <v>0</v>
      </c>
      <c r="AY42" s="2">
        <f t="shared" si="96"/>
        <v>114.7924303967869</v>
      </c>
      <c r="AZ42" s="2">
        <f t="shared" si="37"/>
        <v>116.48638478848585</v>
      </c>
      <c r="BA42" s="2">
        <f t="shared" si="37"/>
        <v>117.14557743965845</v>
      </c>
      <c r="BB42" s="2">
        <f t="shared" si="37"/>
        <v>115.09906208329546</v>
      </c>
      <c r="BC42" s="2">
        <f t="shared" si="37"/>
        <v>116.04789831007847</v>
      </c>
      <c r="BD42" s="2">
        <f t="shared" si="37"/>
        <v>115.40048572078152</v>
      </c>
      <c r="BE42" s="2">
        <f t="shared" si="37"/>
        <v>113.24875939655223</v>
      </c>
      <c r="BF42" s="2">
        <f t="shared" si="37"/>
        <v>113.84058718019945</v>
      </c>
      <c r="BG42" s="2">
        <f t="shared" si="37"/>
        <v>115.42437520294128</v>
      </c>
      <c r="BH42" s="2">
        <f t="shared" si="37"/>
        <v>115.05076913303662</v>
      </c>
      <c r="BI42" s="2">
        <f t="shared" si="37"/>
        <v>116.86320016761874</v>
      </c>
      <c r="BJ42" s="2">
        <f t="shared" si="37"/>
        <v>118.81426445520049</v>
      </c>
      <c r="BK42" s="2">
        <f t="shared" si="37"/>
        <v>117.63383826641964</v>
      </c>
      <c r="BL42" s="2">
        <f t="shared" si="37"/>
        <v>116.80572038901555</v>
      </c>
      <c r="BM42" s="2" t="e">
        <f t="shared" si="37"/>
        <v>#N/A</v>
      </c>
      <c r="BO42" s="2">
        <f t="shared" si="38"/>
        <v>113.85</v>
      </c>
      <c r="BP42" s="2">
        <f t="shared" si="39"/>
        <v>114.1</v>
      </c>
      <c r="BQ42" s="2">
        <f t="shared" si="40"/>
        <v>117.483</v>
      </c>
      <c r="BR42" s="2">
        <f t="shared" si="41"/>
        <v>114.733</v>
      </c>
      <c r="BS42" s="2">
        <f t="shared" si="42"/>
        <v>116.133</v>
      </c>
      <c r="BT42" s="2">
        <f t="shared" si="43"/>
        <v>116.55</v>
      </c>
      <c r="BU42" s="2">
        <f t="shared" si="44"/>
        <v>113.383</v>
      </c>
      <c r="BV42" s="2">
        <f t="shared" si="45"/>
        <v>114.1</v>
      </c>
      <c r="BW42" s="2">
        <f t="shared" si="46"/>
        <v>114</v>
      </c>
      <c r="BX42" s="2">
        <f t="shared" si="47"/>
        <v>117.25</v>
      </c>
      <c r="BY42" s="2">
        <f t="shared" si="48"/>
        <v>117.65</v>
      </c>
      <c r="BZ42" s="2">
        <f t="shared" si="49"/>
        <v>121.81699999999999</v>
      </c>
      <c r="CA42" s="2">
        <f t="shared" si="50"/>
        <v>118.7</v>
      </c>
      <c r="CB42" s="2">
        <f t="shared" si="51"/>
        <v>116.93300000000001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114.90125084427764</v>
      </c>
      <c r="DL42" s="2">
        <f t="shared" si="70"/>
        <v>116.36186572199728</v>
      </c>
      <c r="DM42" s="2">
        <f t="shared" si="70"/>
        <v>117.33498245778613</v>
      </c>
      <c r="DN42" s="2">
        <f t="shared" si="70"/>
        <v>115.23917211948789</v>
      </c>
      <c r="DO42" s="2">
        <f t="shared" si="70"/>
        <v>116.22391946602471</v>
      </c>
      <c r="DP42" s="2">
        <f t="shared" si="70"/>
        <v>115.64600000000002</v>
      </c>
      <c r="DQ42" s="2">
        <f t="shared" si="70"/>
        <v>113.41754133244208</v>
      </c>
      <c r="DR42" s="2">
        <f t="shared" si="70"/>
        <v>114.0871679144385</v>
      </c>
      <c r="DS42" s="2">
        <f t="shared" si="70"/>
        <v>115.23590481283425</v>
      </c>
      <c r="DT42" s="2">
        <f t="shared" si="70"/>
        <v>115.20188155298156</v>
      </c>
      <c r="DU42" s="2">
        <f t="shared" si="70"/>
        <v>116.80796256684492</v>
      </c>
      <c r="DV42" s="2">
        <f t="shared" si="70"/>
        <v>118.68837540106951</v>
      </c>
      <c r="DW42" s="2">
        <f t="shared" si="70"/>
        <v>117.6852225626436</v>
      </c>
      <c r="DX42" s="2">
        <f t="shared" si="70"/>
        <v>116.82314759358287</v>
      </c>
      <c r="DY42" s="2">
        <f t="shared" si="70"/>
        <v>116.82484778184781</v>
      </c>
      <c r="EA42" s="2">
        <f t="shared" si="71"/>
        <v>113.565060313853</v>
      </c>
      <c r="EB42" s="2">
        <f t="shared" si="72"/>
        <v>117.85523630055039</v>
      </c>
      <c r="EC42" s="2">
        <f t="shared" si="73"/>
        <v>115.15175729747457</v>
      </c>
      <c r="ED42" s="2">
        <f t="shared" si="74"/>
        <v>113.32631668365615</v>
      </c>
      <c r="EE42" s="2">
        <f t="shared" si="75"/>
        <v>113.97647298569699</v>
      </c>
      <c r="EF42" s="2">
        <f t="shared" si="76"/>
        <v>112.15037085505062</v>
      </c>
      <c r="EG42" s="2">
        <f t="shared" si="77"/>
        <v>111.0420212720698</v>
      </c>
      <c r="EH42" s="2">
        <f t="shared" si="78"/>
        <v>110.64354297892494</v>
      </c>
      <c r="EI42" s="2">
        <f t="shared" si="79"/>
        <v>117.89173113934959</v>
      </c>
      <c r="EJ42" s="2">
        <f t="shared" si="80"/>
        <v>113.14783501832149</v>
      </c>
      <c r="EK42" s="2">
        <f t="shared" si="81"/>
        <v>117.62435087938385</v>
      </c>
      <c r="EL42" s="2">
        <f t="shared" si="82"/>
        <v>120.54952316026964</v>
      </c>
      <c r="EM42" s="2">
        <f t="shared" si="83"/>
        <v>117.00659740102918</v>
      </c>
      <c r="EN42" s="2">
        <f t="shared" si="84"/>
        <v>116.58205297403669</v>
      </c>
      <c r="EO42" s="2">
        <f t="shared" si="85"/>
        <v>120.22217566351127</v>
      </c>
      <c r="EQ42" s="2">
        <f t="shared" si="86"/>
        <v>113.94740990510245</v>
      </c>
      <c r="ER42" s="2">
        <f t="shared" si="87"/>
        <v>117.70730412793608</v>
      </c>
      <c r="ES42" s="2">
        <f t="shared" si="87"/>
        <v>115.02419522525992</v>
      </c>
      <c r="ET42" s="2">
        <f t="shared" si="87"/>
        <v>113.99344597110547</v>
      </c>
      <c r="EU42" s="2">
        <f t="shared" si="87"/>
        <v>114.45380143375681</v>
      </c>
      <c r="EV42" s="2">
        <f t="shared" si="87"/>
        <v>111.6215716034994</v>
      </c>
      <c r="EW42" s="2">
        <f t="shared" si="87"/>
        <v>110.74382220099291</v>
      </c>
      <c r="EX42" s="2">
        <f t="shared" si="87"/>
        <v>110.00876200441719</v>
      </c>
      <c r="EY42" s="2">
        <f t="shared" si="87"/>
        <v>118.2380108115164</v>
      </c>
      <c r="EZ42" s="2">
        <f t="shared" si="87"/>
        <v>114.85146632819503</v>
      </c>
      <c r="FA42" s="2">
        <f t="shared" si="87"/>
        <v>118.08432919539808</v>
      </c>
      <c r="FB42" s="2">
        <f t="shared" si="87"/>
        <v>120.48521554103026</v>
      </c>
      <c r="FC42" s="2">
        <f t="shared" si="87"/>
        <v>117.70346699036186</v>
      </c>
      <c r="FD42" s="2">
        <f t="shared" si="87"/>
        <v>118.01195465760462</v>
      </c>
      <c r="FE42" s="2">
        <f t="shared" si="87"/>
        <v>120.27411859512495</v>
      </c>
      <c r="FG42" s="2">
        <f t="shared" si="88"/>
        <v>8.144377597673412E-2</v>
      </c>
      <c r="FH42" s="2">
        <f t="shared" si="89"/>
        <v>8.3382472398281199E-2</v>
      </c>
      <c r="FI42" s="2">
        <f t="shared" si="89"/>
        <v>8.6753627398795496E-2</v>
      </c>
      <c r="FJ42" s="2">
        <f t="shared" si="89"/>
        <v>7.3251651216505662E-2</v>
      </c>
      <c r="FK42" s="2">
        <f t="shared" si="89"/>
        <v>7.8323640533610461E-2</v>
      </c>
      <c r="FL42" s="2">
        <f t="shared" si="89"/>
        <v>7.0232503896745221E-2</v>
      </c>
      <c r="FM42" s="2">
        <f t="shared" si="89"/>
        <v>7.1048573986978142E-2</v>
      </c>
      <c r="FN42" s="2">
        <f t="shared" si="89"/>
        <v>7.1601566662012603E-2</v>
      </c>
      <c r="FO42" s="2">
        <f t="shared" si="89"/>
        <v>7.0962796127805094E-2</v>
      </c>
      <c r="FP42" s="2">
        <f t="shared" si="89"/>
        <v>7.3579441789703659E-2</v>
      </c>
      <c r="FQ42" s="2">
        <f t="shared" si="89"/>
        <v>6.7653091609115701E-2</v>
      </c>
      <c r="FR42" s="2">
        <f t="shared" si="89"/>
        <v>6.7640988665411697E-2</v>
      </c>
      <c r="FS42" s="2">
        <f t="shared" si="89"/>
        <v>7.572988355606837E-2</v>
      </c>
      <c r="FT42" s="2">
        <f t="shared" si="89"/>
        <v>7.2339806661030751E-2</v>
      </c>
      <c r="FU42" s="2">
        <f t="shared" si="89"/>
        <v>5.2651296172300445E-2</v>
      </c>
      <c r="FW42" s="2">
        <f t="shared" si="112"/>
        <v>1.0343234281406186E-5</v>
      </c>
      <c r="FX42" s="2">
        <f t="shared" si="90"/>
        <v>1.2604141525795381E-5</v>
      </c>
      <c r="FY42" s="2">
        <f t="shared" si="90"/>
        <v>1.815619877221767E-5</v>
      </c>
      <c r="FZ42" s="2">
        <f t="shared" si="90"/>
        <v>1.466435502377924E-5</v>
      </c>
      <c r="GA42" s="2">
        <f t="shared" si="90"/>
        <v>1.473680755598666E-5</v>
      </c>
      <c r="GB42" s="2">
        <f t="shared" si="90"/>
        <v>1.4167331440121688E-5</v>
      </c>
      <c r="GC42" s="2">
        <f t="shared" si="90"/>
        <v>1.5503478710464783E-5</v>
      </c>
      <c r="GD42" s="2">
        <f t="shared" si="90"/>
        <v>1.8579416175354388E-5</v>
      </c>
      <c r="GE42" s="2">
        <f t="shared" si="90"/>
        <v>1.5963823743601111E-5</v>
      </c>
      <c r="GF42" s="2">
        <f t="shared" si="90"/>
        <v>1.3604754327384797E-5</v>
      </c>
      <c r="GG42" s="2">
        <f t="shared" si="90"/>
        <v>1.3929954513637289E-5</v>
      </c>
      <c r="GH42" s="2">
        <f t="shared" si="90"/>
        <v>1.2756711344395483E-5</v>
      </c>
      <c r="GI42" s="2">
        <f t="shared" si="90"/>
        <v>1.1348239966513327E-5</v>
      </c>
      <c r="GJ42" s="2">
        <f t="shared" si="90"/>
        <v>9.4647050418723128E-6</v>
      </c>
      <c r="GK42" s="2">
        <f t="shared" si="90"/>
        <v>6.9858535830622724E-6</v>
      </c>
      <c r="GM42" s="86">
        <f t="shared" si="113"/>
        <v>1.8375206033776227E-9</v>
      </c>
      <c r="GN42" s="86">
        <f t="shared" si="91"/>
        <v>7.7964860724964184E-10</v>
      </c>
      <c r="GO42" s="86">
        <f t="shared" si="91"/>
        <v>3.3402020654072435E-9</v>
      </c>
      <c r="GP42" s="86">
        <f t="shared" si="91"/>
        <v>4.534660092936021E-11</v>
      </c>
      <c r="GQ42" s="86">
        <f t="shared" si="91"/>
        <v>1.8245368199226203E-10</v>
      </c>
      <c r="GR42" s="86">
        <f t="shared" si="91"/>
        <v>5.4502517822473239E-12</v>
      </c>
      <c r="GS42" s="86">
        <f t="shared" si="91"/>
        <v>1.7132480398899817E-12</v>
      </c>
      <c r="GT42" s="86">
        <f t="shared" si="91"/>
        <v>2.8330942670495362E-12</v>
      </c>
      <c r="GU42" s="86">
        <f t="shared" si="91"/>
        <v>4.2604670704630192E-12</v>
      </c>
      <c r="GV42" s="86">
        <f t="shared" si="91"/>
        <v>2.7372412091441092E-11</v>
      </c>
      <c r="GW42" s="86">
        <f t="shared" si="91"/>
        <v>2.9815314557202308E-12</v>
      </c>
      <c r="GX42" s="86">
        <f t="shared" si="91"/>
        <v>3.4406650530233755E-12</v>
      </c>
      <c r="GY42" s="86">
        <f t="shared" si="91"/>
        <v>1.8083988526714302E-10</v>
      </c>
      <c r="GZ42" s="86">
        <f t="shared" si="91"/>
        <v>3.0705251588698144E-12</v>
      </c>
      <c r="HA42" s="86">
        <f t="shared" si="91"/>
        <v>1.338741809538906E-18</v>
      </c>
      <c r="HC42" s="86">
        <f t="shared" si="145"/>
        <v>7.8919412445406124E-23</v>
      </c>
      <c r="HD42" s="86">
        <f t="shared" si="92"/>
        <v>1.2343395937126636E-23</v>
      </c>
      <c r="HE42" s="86">
        <f t="shared" si="92"/>
        <v>1.0620711018122704E-23</v>
      </c>
      <c r="HF42" s="86">
        <f t="shared" si="92"/>
        <v>1.3395773415420416E-28</v>
      </c>
      <c r="HG42" s="86">
        <f t="shared" si="92"/>
        <v>3.9871329578020706E-27</v>
      </c>
      <c r="HH42" s="86">
        <f t="shared" si="92"/>
        <v>8.6618179568172875E-27</v>
      </c>
      <c r="HI42" s="86">
        <f t="shared" si="92"/>
        <v>1.9838084545387291E-23</v>
      </c>
      <c r="HJ42" s="86">
        <f t="shared" si="92"/>
        <v>1.5413669423800269E-27</v>
      </c>
      <c r="HK42" s="86">
        <f t="shared" si="92"/>
        <v>2.5965530981775742E-27</v>
      </c>
      <c r="HL42" s="86">
        <f t="shared" si="92"/>
        <v>4.6269290056637615E-28</v>
      </c>
      <c r="HM42" s="86">
        <f t="shared" si="92"/>
        <v>2.4883629422621191E-31</v>
      </c>
      <c r="HN42" s="86">
        <f t="shared" si="92"/>
        <v>2.3885355524333521E-32</v>
      </c>
      <c r="HO42" s="86">
        <f t="shared" si="92"/>
        <v>7.8215326179340455E-28</v>
      </c>
      <c r="HP42" s="86">
        <f t="shared" si="92"/>
        <v>1.8269806117460418E-29</v>
      </c>
      <c r="HQ42" s="86">
        <f t="shared" si="92"/>
        <v>1.7471584098113846E-46</v>
      </c>
      <c r="HS42" s="86">
        <f t="shared" si="114"/>
        <v>6.8564534122813173E-146</v>
      </c>
      <c r="HT42" s="86">
        <f t="shared" si="93"/>
        <v>8.2356984032883265E-136</v>
      </c>
      <c r="HU42" s="86">
        <f t="shared" si="93"/>
        <v>6.5859085181035683E-146</v>
      </c>
      <c r="HV42" s="86">
        <f t="shared" si="93"/>
        <v>3.9849354449459964E-183</v>
      </c>
      <c r="HW42" s="86">
        <f t="shared" si="93"/>
        <v>5.3173684901068678E-176</v>
      </c>
      <c r="HX42" s="86">
        <f t="shared" si="93"/>
        <v>4.0457986755883847E-174</v>
      </c>
      <c r="HY42" s="86">
        <f t="shared" si="93"/>
        <v>8.5755096693036004E-154</v>
      </c>
      <c r="HZ42" s="86">
        <f t="shared" si="93"/>
        <v>6.3321035295106726E-180</v>
      </c>
      <c r="IA42" s="86">
        <f t="shared" si="93"/>
        <v>4.2618941070949877E-178</v>
      </c>
      <c r="IB42" s="86">
        <f t="shared" si="93"/>
        <v>4.7606912915249373E-185</v>
      </c>
      <c r="IC42" s="86">
        <f t="shared" si="93"/>
        <v>5.1284642185155358E-206</v>
      </c>
      <c r="ID42" s="86">
        <f t="shared" si="93"/>
        <v>3.7195634217265586E-213</v>
      </c>
      <c r="IE42" s="86">
        <f t="shared" si="93"/>
        <v>9.1580713480570033E-182</v>
      </c>
      <c r="IF42" s="86">
        <f t="shared" si="93"/>
        <v>2.9460242835716668E-93</v>
      </c>
      <c r="IG42" s="86">
        <f t="shared" si="93"/>
        <v>5.602598743697026E-64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6.1128735506840653E-256</v>
      </c>
      <c r="IW42" s="86">
        <f t="shared" si="129"/>
        <v>2.8675904417531396E-161</v>
      </c>
      <c r="IY42" s="86">
        <f t="shared" si="130"/>
        <v>1.8375206033777017E-9</v>
      </c>
      <c r="IZ42" s="86">
        <f t="shared" si="131"/>
        <v>7.7964860724965414E-10</v>
      </c>
      <c r="JA42" s="86">
        <f t="shared" si="132"/>
        <v>3.3402020654072542E-9</v>
      </c>
      <c r="JB42" s="86">
        <f t="shared" si="133"/>
        <v>4.534660092936021E-11</v>
      </c>
      <c r="JC42" s="86">
        <f t="shared" si="134"/>
        <v>1.8245368199226203E-10</v>
      </c>
      <c r="JD42" s="86">
        <f t="shared" si="135"/>
        <v>5.4502517822473328E-12</v>
      </c>
      <c r="JE42" s="86">
        <f t="shared" si="136"/>
        <v>1.7132480399098197E-12</v>
      </c>
      <c r="JF42" s="86">
        <f t="shared" si="137"/>
        <v>2.8330942670495378E-12</v>
      </c>
      <c r="JG42" s="86">
        <f t="shared" si="138"/>
        <v>4.2604670704630216E-12</v>
      </c>
      <c r="JH42" s="86">
        <f t="shared" si="139"/>
        <v>2.7372412091441092E-11</v>
      </c>
      <c r="JI42" s="86">
        <f t="shared" si="140"/>
        <v>2.9815314557202308E-12</v>
      </c>
      <c r="JJ42" s="86">
        <f t="shared" si="141"/>
        <v>3.4406650530233755E-12</v>
      </c>
      <c r="JK42" s="86">
        <f t="shared" si="142"/>
        <v>1.8083988526714302E-10</v>
      </c>
      <c r="JL42" s="86">
        <f t="shared" si="143"/>
        <v>3.0705251588698144E-12</v>
      </c>
      <c r="JM42" s="86">
        <f t="shared" si="144"/>
        <v>1.338741809538906E-18</v>
      </c>
    </row>
    <row r="43" spans="2:273" x14ac:dyDescent="0.25">
      <c r="B43" s="2">
        <v>16</v>
      </c>
      <c r="C43" s="37">
        <v>112.3</v>
      </c>
      <c r="D43" s="37">
        <v>115.333</v>
      </c>
      <c r="E43" s="37">
        <v>116.917</v>
      </c>
      <c r="F43" s="37">
        <v>115.017</v>
      </c>
      <c r="G43" s="37">
        <v>117.517</v>
      </c>
      <c r="H43" s="37">
        <v>114.9</v>
      </c>
      <c r="I43" s="37">
        <v>113.45</v>
      </c>
      <c r="J43" s="37">
        <v>114.117</v>
      </c>
      <c r="K43" s="37">
        <v>116.283</v>
      </c>
      <c r="L43" s="37">
        <v>114.917</v>
      </c>
      <c r="M43" s="37">
        <v>118.867</v>
      </c>
      <c r="N43" s="37">
        <v>118.95</v>
      </c>
      <c r="O43" s="37">
        <v>116</v>
      </c>
      <c r="P43" s="37">
        <v>116.617</v>
      </c>
      <c r="Q43" s="37">
        <v>118.89700000000001</v>
      </c>
      <c r="S43" s="4">
        <f t="shared" si="8"/>
        <v>114.8777351431426</v>
      </c>
      <c r="T43" s="4">
        <f t="shared" si="9"/>
        <v>116.63281661490873</v>
      </c>
      <c r="U43" s="4">
        <f t="shared" si="10"/>
        <v>117.26482844346189</v>
      </c>
      <c r="V43" s="4">
        <f t="shared" si="11"/>
        <v>115.21992729703607</v>
      </c>
      <c r="W43" s="4">
        <f t="shared" si="12"/>
        <v>116.12270423667937</v>
      </c>
      <c r="X43" s="4">
        <f t="shared" si="13"/>
        <v>115.52139120562801</v>
      </c>
      <c r="Y43" s="4">
        <f t="shared" si="14"/>
        <v>113.34814903126725</v>
      </c>
      <c r="Z43" s="4">
        <f t="shared" si="15"/>
        <v>113.96341041032736</v>
      </c>
      <c r="AA43" s="4">
        <f t="shared" si="16"/>
        <v>115.585278236237</v>
      </c>
      <c r="AB43" s="4">
        <f t="shared" si="17"/>
        <v>115.16398733907809</v>
      </c>
      <c r="AC43" s="4">
        <f t="shared" si="18"/>
        <v>117.02375749016666</v>
      </c>
      <c r="AD43" s="4">
        <f t="shared" si="19"/>
        <v>118.99349109610948</v>
      </c>
      <c r="AE43" s="4">
        <f t="shared" si="20"/>
        <v>117.77559164607142</v>
      </c>
      <c r="AF43" s="4">
        <f t="shared" si="21"/>
        <v>117.01153718274539</v>
      </c>
      <c r="AG43" s="4" t="e">
        <f t="shared" si="22"/>
        <v>#N/A</v>
      </c>
      <c r="AI43" s="4">
        <f t="shared" si="23"/>
        <v>-2.5777351431426041</v>
      </c>
      <c r="AJ43" s="4">
        <f t="shared" si="24"/>
        <v>-1.2998166149087353</v>
      </c>
      <c r="AK43" s="4">
        <f t="shared" si="25"/>
        <v>-0.34782844346189279</v>
      </c>
      <c r="AL43" s="4">
        <f t="shared" si="26"/>
        <v>-0.20292729703606938</v>
      </c>
      <c r="AM43" s="4">
        <f t="shared" si="27"/>
        <v>1.3942957633206277</v>
      </c>
      <c r="AN43" s="4">
        <f t="shared" si="28"/>
        <v>-0.62139120562800088</v>
      </c>
      <c r="AO43" s="4">
        <f t="shared" si="29"/>
        <v>0.10185096873274802</v>
      </c>
      <c r="AP43" s="4">
        <f t="shared" si="30"/>
        <v>0.15358958967264869</v>
      </c>
      <c r="AQ43" s="4">
        <f t="shared" si="31"/>
        <v>0.6977217637629991</v>
      </c>
      <c r="AR43" s="4">
        <f t="shared" si="32"/>
        <v>-0.24698733907808901</v>
      </c>
      <c r="AS43" s="4">
        <f t="shared" si="33"/>
        <v>1.8432425098333454</v>
      </c>
      <c r="AT43" s="4">
        <f t="shared" si="34"/>
        <v>-4.3491096109477212E-2</v>
      </c>
      <c r="AU43" s="4">
        <f t="shared" si="35"/>
        <v>-1.7755916460714189</v>
      </c>
      <c r="AV43" s="4">
        <f t="shared" ref="AV43:AW58" si="146">IF(OR($B43 &lt; P$230, $B43 &gt; P$233), 0, P43-AF43)</f>
        <v>-0.39453718274538119</v>
      </c>
      <c r="AW43" s="4">
        <f t="shared" si="146"/>
        <v>0</v>
      </c>
      <c r="AY43" s="2">
        <f t="shared" si="96"/>
        <v>114.87773019059904</v>
      </c>
      <c r="AZ43" s="2">
        <f t="shared" ref="AZ43:AZ106" si="147">IF(OR($B43 &lt; D$230, $B43 &gt; D$233), #N/A, ((1-FH43)*DL43) + (FH43 - FX43)*EB43 + (FX43*ER43))</f>
        <v>116.63281444787553</v>
      </c>
      <c r="BA43" s="2">
        <f t="shared" ref="BA43:BA106" si="148">IF(OR($B43 &lt; E$230, $B43 &gt; E$233), #N/A, ((1-FI43)*DM43) + (FI43 - FY43)*EC43 + (FY43*ES43))</f>
        <v>117.26482038503251</v>
      </c>
      <c r="BB43" s="2">
        <f t="shared" ref="BB43:BB106" si="149">IF(OR($B43 &lt; F$230, $B43 &gt; F$233), #N/A, ((1-FJ43)*DN43) + (FJ43 - FZ43)*ED43 + (FZ43*ET43))</f>
        <v>115.21992714150433</v>
      </c>
      <c r="BC43" s="2">
        <f t="shared" ref="BC43:BC106" si="150">IF(OR($B43 &lt; G$230, $B43 &gt; G$233), #N/A, ((1-FK43)*DO43) + (FK43 - GA43)*EE43 + (GA43*EU43))</f>
        <v>116.12270367477977</v>
      </c>
      <c r="BD43" s="2">
        <f t="shared" ref="BD43:BD106" si="151">IF(OR($B43 &lt; H$230, $B43 &gt; H$233), #N/A, ((1-FL43)*DP43) + (FL43 - GB43)*EF43 + (GB43*EV43))</f>
        <v>115.52139118379661</v>
      </c>
      <c r="BE43" s="2">
        <f t="shared" ref="BE43:BE106" si="152">IF(OR($B43 &lt; I$230, $B43 &gt; I$233), #N/A, ((1-FM43)*DQ43) + (FM43 - GC43)*EG43 + (GC43*EW43))</f>
        <v>113.34814902407285</v>
      </c>
      <c r="BF43" s="2">
        <f t="shared" ref="BF43:BF106" si="153">IF(OR($B43 &lt; J$230, $B43 &gt; J$233), #N/A, ((1-FN43)*DR43) + (FN43 - GD43)*EH43 + (GD43*EX43))</f>
        <v>113.96341039831297</v>
      </c>
      <c r="BG43" s="2">
        <f t="shared" ref="BG43:BG106" si="154">IF(OR($B43 &lt; K$230, $B43 &gt; K$233), #N/A, ((1-FO43)*DS43) + (FO43 - GE43)*EI43 + (GE43*EY43))</f>
        <v>115.58527822006407</v>
      </c>
      <c r="BH43" s="2">
        <f t="shared" ref="BH43:BH106" si="155">IF(OR($B43 &lt; L$230, $B43 &gt; L$233), #N/A, ((1-FP43)*DT43) + (FP43 - GF43)*EJ43 + (GF43*EZ43))</f>
        <v>115.16398725100105</v>
      </c>
      <c r="BI43" s="2">
        <f t="shared" ref="BI43:BI106" si="156">IF(OR($B43 &lt; M$230, $B43 &gt; M$233), #N/A, ((1-FQ43)*DU43) + (FQ43 - GG43)*EK43 + (GG43*FA43))</f>
        <v>117.02375747988201</v>
      </c>
      <c r="BJ43" s="2">
        <f t="shared" ref="BJ43:BJ106" si="157">IF(OR($B43 &lt; N$230, $B43 &gt; N$233), #N/A, ((1-FR43)*DV43) + (FR43 - GH43)*EL43 + (GH43*FB43))</f>
        <v>118.99349108378492</v>
      </c>
      <c r="BK43" s="2">
        <f t="shared" ref="BK43:BK106" si="158">IF(OR($B43 &lt; O$230, $B43 &gt; O$233), #N/A, ((1-FS43)*DW43) + (FS43 - GI43)*EM43 + (GI43*FC43))</f>
        <v>117.7755911578536</v>
      </c>
      <c r="BL43" s="2">
        <f t="shared" ref="BL43:BL106" si="159">IF(OR($B43 &lt; P$230, $B43 &gt; P$233), #N/A, ((1-FT43)*DX43) + (FT43 - GJ43)*EN43 + (GJ43*FD43))</f>
        <v>117.01153717050443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112.3</v>
      </c>
      <c r="BP43" s="2">
        <f t="shared" si="39"/>
        <v>115.333</v>
      </c>
      <c r="BQ43" s="2">
        <f t="shared" si="40"/>
        <v>116.917</v>
      </c>
      <c r="BR43" s="2">
        <f t="shared" si="41"/>
        <v>115.017</v>
      </c>
      <c r="BS43" s="2">
        <f t="shared" si="42"/>
        <v>117.517</v>
      </c>
      <c r="BT43" s="2">
        <f t="shared" si="43"/>
        <v>114.9</v>
      </c>
      <c r="BU43" s="2">
        <f t="shared" si="44"/>
        <v>113.45</v>
      </c>
      <c r="BV43" s="2">
        <f t="shared" si="45"/>
        <v>114.117</v>
      </c>
      <c r="BW43" s="2">
        <f t="shared" si="46"/>
        <v>116.283</v>
      </c>
      <c r="BX43" s="2">
        <f t="shared" si="47"/>
        <v>114.917</v>
      </c>
      <c r="BY43" s="2">
        <f t="shared" si="48"/>
        <v>118.867</v>
      </c>
      <c r="BZ43" s="2">
        <f t="shared" si="49"/>
        <v>118.95</v>
      </c>
      <c r="CA43" s="2">
        <f t="shared" si="50"/>
        <v>116</v>
      </c>
      <c r="CB43" s="2">
        <f t="shared" si="51"/>
        <v>116.617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115.01193705440897</v>
      </c>
      <c r="DL43" s="2">
        <f t="shared" ref="DL43:DY58" si="161">BP$228*$B43+BP$229</f>
        <v>116.51944365721995</v>
      </c>
      <c r="DM43" s="2">
        <f t="shared" si="161"/>
        <v>117.49194746716698</v>
      </c>
      <c r="DN43" s="2">
        <f t="shared" si="161"/>
        <v>115.39067852062587</v>
      </c>
      <c r="DO43" s="2">
        <f t="shared" si="161"/>
        <v>116.33008108108106</v>
      </c>
      <c r="DP43" s="2">
        <f t="shared" si="161"/>
        <v>115.80631428571429</v>
      </c>
      <c r="DQ43" s="2">
        <f t="shared" si="161"/>
        <v>113.54722214795011</v>
      </c>
      <c r="DR43" s="2">
        <f t="shared" si="161"/>
        <v>114.24838441558441</v>
      </c>
      <c r="DS43" s="2">
        <f t="shared" si="161"/>
        <v>115.40073460656993</v>
      </c>
      <c r="DT43" s="2">
        <f t="shared" si="161"/>
        <v>115.34471565851567</v>
      </c>
      <c r="DU43" s="2">
        <f t="shared" si="161"/>
        <v>116.98320702826585</v>
      </c>
      <c r="DV43" s="2">
        <f t="shared" si="161"/>
        <v>118.8773396485867</v>
      </c>
      <c r="DW43" s="2">
        <f t="shared" si="161"/>
        <v>117.84941394025603</v>
      </c>
      <c r="DX43" s="2">
        <f t="shared" si="161"/>
        <v>117.05236042780747</v>
      </c>
      <c r="DY43" s="2">
        <f t="shared" si="161"/>
        <v>116.96993080993083</v>
      </c>
      <c r="EA43" s="2">
        <f t="shared" si="71"/>
        <v>113.49722581527601</v>
      </c>
      <c r="EB43" s="2">
        <f t="shared" si="72"/>
        <v>117.76945481375131</v>
      </c>
      <c r="EC43" s="2">
        <f t="shared" si="73"/>
        <v>115.08428099376845</v>
      </c>
      <c r="ED43" s="2">
        <f t="shared" si="74"/>
        <v>113.24960193679919</v>
      </c>
      <c r="EE43" s="2">
        <f t="shared" si="75"/>
        <v>113.89701476482983</v>
      </c>
      <c r="EF43" s="2">
        <f t="shared" si="76"/>
        <v>112.0814542838682</v>
      </c>
      <c r="EG43" s="2">
        <f t="shared" si="77"/>
        <v>110.97438013188686</v>
      </c>
      <c r="EH43" s="2">
        <f t="shared" si="78"/>
        <v>110.59367321809141</v>
      </c>
      <c r="EI43" s="2">
        <f t="shared" si="79"/>
        <v>117.78864165410297</v>
      </c>
      <c r="EJ43" s="2">
        <f t="shared" si="80"/>
        <v>113.08838706164555</v>
      </c>
      <c r="EK43" s="2">
        <f t="shared" si="81"/>
        <v>117.53332921219685</v>
      </c>
      <c r="EL43" s="2">
        <f t="shared" si="82"/>
        <v>120.45365426717176</v>
      </c>
      <c r="EM43" s="2">
        <f t="shared" si="83"/>
        <v>116.95377066265395</v>
      </c>
      <c r="EN43" s="2">
        <f t="shared" si="84"/>
        <v>116.53391056729934</v>
      </c>
      <c r="EO43" s="2">
        <f t="shared" si="85"/>
        <v>120.15269471949593</v>
      </c>
      <c r="EQ43" s="2">
        <f t="shared" si="86"/>
        <v>113.87510366504425</v>
      </c>
      <c r="ER43" s="2">
        <f t="shared" ref="ER43:FE58" si="162">CV$228*$B43+CV$229</f>
        <v>117.62327912573913</v>
      </c>
      <c r="ES43" s="2">
        <f t="shared" si="162"/>
        <v>114.95823039404441</v>
      </c>
      <c r="ET43" s="2">
        <f t="shared" si="162"/>
        <v>113.90872624980693</v>
      </c>
      <c r="EU43" s="2">
        <f t="shared" si="162"/>
        <v>114.36848923593466</v>
      </c>
      <c r="EV43" s="2">
        <f t="shared" si="162"/>
        <v>111.559011352404</v>
      </c>
      <c r="EW43" s="2">
        <f t="shared" si="162"/>
        <v>110.67988596463753</v>
      </c>
      <c r="EX43" s="2">
        <f t="shared" si="162"/>
        <v>109.96678513483249</v>
      </c>
      <c r="EY43" s="2">
        <f t="shared" si="162"/>
        <v>118.13065530744944</v>
      </c>
      <c r="EZ43" s="2">
        <f t="shared" si="162"/>
        <v>114.77153728744867</v>
      </c>
      <c r="FA43" s="2">
        <f t="shared" si="162"/>
        <v>117.98773463349758</v>
      </c>
      <c r="FB43" s="2">
        <f t="shared" si="162"/>
        <v>120.39011150416586</v>
      </c>
      <c r="FC43" s="2">
        <f t="shared" si="162"/>
        <v>117.64241527790631</v>
      </c>
      <c r="FD43" s="2">
        <f t="shared" si="162"/>
        <v>117.94666669359876</v>
      </c>
      <c r="FE43" s="2">
        <f t="shared" si="162"/>
        <v>120.203483499906</v>
      </c>
      <c r="FG43" s="2">
        <f t="shared" si="88"/>
        <v>8.860510564682253E-2</v>
      </c>
      <c r="FH43" s="2">
        <f t="shared" ref="FH43:FU58" si="163">POWER(10,($B43-D$231)/D$229)/(1+POWER(10,($B43-D$231)/D$229))</f>
        <v>9.0697439165298946E-2</v>
      </c>
      <c r="FI43" s="2">
        <f t="shared" si="163"/>
        <v>9.433390182925018E-2</v>
      </c>
      <c r="FJ43" s="2">
        <f t="shared" si="163"/>
        <v>7.9755193509761513E-2</v>
      </c>
      <c r="FK43" s="2">
        <f t="shared" si="163"/>
        <v>8.5236075674173753E-2</v>
      </c>
      <c r="FL43" s="2">
        <f t="shared" si="163"/>
        <v>7.6490119379050994E-2</v>
      </c>
      <c r="FM43" s="2">
        <f t="shared" si="163"/>
        <v>7.7372849350590522E-2</v>
      </c>
      <c r="FN43" s="2">
        <f t="shared" si="163"/>
        <v>7.7970934221277127E-2</v>
      </c>
      <c r="FO43" s="2">
        <f t="shared" si="163"/>
        <v>7.7280071304394835E-2</v>
      </c>
      <c r="FP43" s="2">
        <f t="shared" si="163"/>
        <v>8.010957083866499E-2</v>
      </c>
      <c r="FQ43" s="2">
        <f t="shared" si="163"/>
        <v>7.3699102255263799E-2</v>
      </c>
      <c r="FR43" s="2">
        <f t="shared" si="163"/>
        <v>7.3686003180623683E-2</v>
      </c>
      <c r="FS43" s="2">
        <f t="shared" si="163"/>
        <v>8.2433880889426797E-2</v>
      </c>
      <c r="FT43" s="2">
        <f t="shared" si="163"/>
        <v>7.8769273099039805E-2</v>
      </c>
      <c r="FU43" s="2">
        <f t="shared" si="163"/>
        <v>5.7439224105482301E-2</v>
      </c>
      <c r="FW43" s="2">
        <f t="shared" si="112"/>
        <v>1.1341119549898124E-5</v>
      </c>
      <c r="FX43" s="2">
        <f t="shared" ref="FX43:FX106" si="164">POWER(10,($B43-D$232)/D$229)/(1+POWER(10,($B43-D$232)/D$229))</f>
        <v>1.3820149558492391E-5</v>
      </c>
      <c r="FY43" s="2">
        <f t="shared" ref="FY43:FY106" si="165">POWER(10,($B43-E$232)/E$229)/(1+POWER(10,($B43-E$232)/E$229))</f>
        <v>1.9907841206464706E-5</v>
      </c>
      <c r="FZ43" s="2">
        <f t="shared" ref="FZ43:FZ106" si="166">POWER(10,($B43-F$232)/F$229)/(1+POWER(10,($B43-F$232)/F$229))</f>
        <v>1.6079122795486205E-5</v>
      </c>
      <c r="GA43" s="2">
        <f t="shared" ref="GA43:GA106" si="167">POWER(10,($B43-G$232)/G$229)/(1+POWER(10,($B43-G$232)/G$229))</f>
        <v>1.6158565191962859E-5</v>
      </c>
      <c r="GB43" s="2">
        <f t="shared" ref="GB43:GB106" si="168">POWER(10,($B43-H$232)/H$229)/(1+POWER(10,($B43-H$232)/H$229))</f>
        <v>1.5534148788953384E-5</v>
      </c>
      <c r="GC43" s="2">
        <f t="shared" ref="GC43:GC106" si="169">POWER(10,($B43-I$232)/I$229)/(1+POWER(10,($B43-I$232)/I$229))</f>
        <v>1.699920094387966E-5</v>
      </c>
      <c r="GD43" s="2">
        <f t="shared" ref="GD43:GD106" si="170">POWER(10,($B43-J$232)/J$229)/(1+POWER(10,($B43-J$232)/J$229))</f>
        <v>2.0371888216562151E-5</v>
      </c>
      <c r="GE43" s="2">
        <f t="shared" ref="GE43:GE106" si="171">POWER(10,($B43-K$232)/K$229)/(1+POWER(10,($B43-K$232)/K$229))</f>
        <v>1.7503957703019917E-5</v>
      </c>
      <c r="GF43" s="2">
        <f t="shared" ref="GF43:GF106" si="172">POWER(10,($B43-L$232)/L$229)/(1+POWER(10,($B43-L$232)/L$229))</f>
        <v>1.4917296903982702E-5</v>
      </c>
      <c r="GG43" s="2">
        <f t="shared" ref="GG43:GG106" si="173">POWER(10,($B43-M$232)/M$229)/(1+POWER(10,($B43-M$232)/M$229))</f>
        <v>1.5273870870351206E-5</v>
      </c>
      <c r="GH43" s="2">
        <f t="shared" ref="GH43:GH106" si="174">POWER(10,($B43-N$232)/N$229)/(1+POWER(10,($B43-N$232)/N$229))</f>
        <v>1.3987438628658907E-5</v>
      </c>
      <c r="GI43" s="2">
        <f t="shared" ref="GI43:GI106" si="175">POWER(10,($B43-O$232)/O$229)/(1+POWER(10,($B43-O$232)/O$229))</f>
        <v>1.2443084064475857E-5</v>
      </c>
      <c r="GJ43" s="2">
        <f t="shared" ref="GJ43:GJ106" si="176">POWER(10,($B43-P$232)/P$229)/(1+POWER(10,($B43-P$232)/P$229))</f>
        <v>1.0377833234949006E-5</v>
      </c>
      <c r="GK43" s="2">
        <f t="shared" ref="GK43:GK106" si="177">POWER(10,($B43-Q$232)/Q$229)/(1+POWER(10,($B43-Q$232)/Q$229))</f>
        <v>7.6598309726840926E-6</v>
      </c>
      <c r="GM43" s="86">
        <f t="shared" si="113"/>
        <v>4.1508411668070023E-9</v>
      </c>
      <c r="GN43" s="86">
        <f t="shared" ref="GN43:GN106" si="178" xml:space="preserve"> _xlfn.NORM.DIST($B43, D$7, ABS(D$11), TRUE) * _xlfn.NORM.DIST(($B43 - D$7)*D$15, 0, ABS(D$11), TRUE) * 2</f>
        <v>1.8687867253379549E-9</v>
      </c>
      <c r="GO43" s="86">
        <f t="shared" ref="GO43:GO106" si="179" xml:space="preserve"> _xlfn.NORM.DIST($B43, E$7, ABS(E$11), TRUE) * _xlfn.NORM.DIST(($B43 - E$7)*E$15, 0, ABS(E$11), TRUE) * 2</f>
        <v>7.4540519863235266E-9</v>
      </c>
      <c r="GP43" s="86">
        <f t="shared" ref="GP43:GP106" si="180" xml:space="preserve"> _xlfn.NORM.DIST($B43, F$7, ABS(F$11), TRUE) * _xlfn.NORM.DIST(($B43 - F$7)*F$15, 0, ABS(F$11), TRUE) * 2</f>
        <v>1.21704727402072E-10</v>
      </c>
      <c r="GQ43" s="86">
        <f t="shared" ref="GQ43:GQ106" si="181" xml:space="preserve"> _xlfn.NORM.DIST($B43, G$7, ABS(G$11), TRUE) * _xlfn.NORM.DIST(($B43 - G$7)*G$15, 0, ABS(G$11), TRUE) * 2</f>
        <v>4.645211669080665E-10</v>
      </c>
      <c r="GR43" s="86">
        <f t="shared" ref="GR43:GR106" si="182" xml:space="preserve"> _xlfn.NORM.DIST($B43, H$7, ABS(H$11), TRUE) * _xlfn.NORM.DIST(($B43 - H$7)*H$15, 0, ABS(H$11), TRUE) * 2</f>
        <v>1.6204766812973321E-11</v>
      </c>
      <c r="GS43" s="86">
        <f t="shared" ref="GS43:GS106" si="183" xml:space="preserve"> _xlfn.NORM.DIST($B43, I$7, ABS(I$11), TRUE) * _xlfn.NORM.DIST(($B43 - I$7)*I$15, 0, ABS(I$11), TRUE) * 2</f>
        <v>5.4705897306206473E-12</v>
      </c>
      <c r="GT43" s="86">
        <f t="shared" ref="GT43:GT106" si="184" xml:space="preserve"> _xlfn.NORM.DIST($B43, J$7, ABS(J$11), TRUE) * _xlfn.NORM.DIST(($B43 - J$7)*J$15, 0, ABS(J$11), TRUE) * 2</f>
        <v>8.82175930682053E-12</v>
      </c>
      <c r="GU43" s="86">
        <f t="shared" ref="GU43:GU106" si="185" xml:space="preserve"> _xlfn.NORM.DIST($B43, K$7, ABS(K$11), TRUE) * _xlfn.NORM.DIST(($B43 - K$7)*K$15, 0, ABS(K$11), TRUE) * 2</f>
        <v>1.2906405456486844E-11</v>
      </c>
      <c r="GV43" s="86">
        <f t="shared" ref="GV43:GV106" si="186" xml:space="preserve"> _xlfn.NORM.DIST($B43, L$7, ABS(L$11), TRUE) * _xlfn.NORM.DIST(($B43 - L$7)*L$15, 0, ABS(L$11), TRUE) * 2</f>
        <v>7.5759597979928494E-11</v>
      </c>
      <c r="GW43" s="86">
        <f t="shared" ref="GW43:GW106" si="187" xml:space="preserve"> _xlfn.NORM.DIST($B43, M$7, ABS(M$11), TRUE) * _xlfn.NORM.DIST(($B43 - M$7)*M$15, 0, ABS(M$11), TRUE) * 2</f>
        <v>9.0188667401781172E-12</v>
      </c>
      <c r="GX43" s="86">
        <f t="shared" ref="GX43:GX106" si="188" xml:space="preserve"> _xlfn.NORM.DIST($B43, N$7, ABS(N$11), TRUE) * _xlfn.NORM.DIST(($B43 - N$7)*N$15, 0, ABS(N$11), TRUE) * 2</f>
        <v>1.0323724970152956E-11</v>
      </c>
      <c r="GY43" s="86">
        <f t="shared" ref="GY43:GY106" si="189" xml:space="preserve"> _xlfn.NORM.DIST($B43, O$7, ABS(O$11), TRUE) * _xlfn.NORM.DIST(($B43 - O$7)*O$15, 0, ABS(O$11), TRUE) * 2</f>
        <v>4.5447877233629576E-10</v>
      </c>
      <c r="GZ43" s="86">
        <f t="shared" ref="GZ43:GZ106" si="190" xml:space="preserve"> _xlfn.NORM.DIST($B43, P$7, ABS(P$11), TRUE) * _xlfn.NORM.DIST(($B43 - P$7)*P$15, 0, ABS(P$11), TRUE) * 2</f>
        <v>9.563281384751644E-12</v>
      </c>
      <c r="HA43" s="86">
        <f t="shared" ref="HA43:HA106" si="191" xml:space="preserve"> _xlfn.NORM.DIST($B43, Q$7, ABS(Q$11), TRUE) * _xlfn.NORM.DIST(($B43 - Q$7)*Q$15, 0, ABS(Q$11), TRUE) * 2</f>
        <v>7.862558429794784E-18</v>
      </c>
      <c r="HC43" s="86">
        <f t="shared" si="145"/>
        <v>3.4618467470567109E-22</v>
      </c>
      <c r="HD43" s="86">
        <f t="shared" ref="HD43:HD106" si="192" xml:space="preserve"> _xlfn.NORM.DIST($B43, D$8, ABS(D$12), TRUE) * _xlfn.NORM.DIST(($B43 - D$8)*D$16, 0, ABS(D$12), TRUE) * 2</f>
        <v>6.0222519039210365E-23</v>
      </c>
      <c r="HE43" s="86">
        <f t="shared" ref="HE43:HE106" si="193" xml:space="preserve"> _xlfn.NORM.DIST($B43, E$8, ABS(E$12), TRUE) * _xlfn.NORM.DIST(($B43 - E$8)*E$16, 0, ABS(E$12), TRUE) * 2</f>
        <v>5.2277649037133591E-23</v>
      </c>
      <c r="HF43" s="86">
        <f t="shared" ref="HF43:HF106" si="194" xml:space="preserve"> _xlfn.NORM.DIST($B43, F$8, ABS(F$12), TRUE) * _xlfn.NORM.DIST(($B43 - F$8)*F$16, 0, ABS(F$12), TRUE) * 2</f>
        <v>9.2782783292202526E-28</v>
      </c>
      <c r="HG43" s="86">
        <f t="shared" ref="HG43:HG106" si="195" xml:space="preserve"> _xlfn.NORM.DIST($B43, G$8, ABS(G$12), TRUE) * _xlfn.NORM.DIST(($B43 - G$8)*G$16, 0, ABS(G$12), TRUE) * 2</f>
        <v>2.5215997948737001E-26</v>
      </c>
      <c r="HH43" s="86">
        <f t="shared" ref="HH43:HH106" si="196" xml:space="preserve"> _xlfn.NORM.DIST($B43, H$8, ABS(H$12), TRUE) * _xlfn.NORM.DIST(($B43 - H$8)*H$16, 0, ABS(H$12), TRUE) * 2</f>
        <v>5.3150448170458556E-26</v>
      </c>
      <c r="HI43" s="86">
        <f t="shared" ref="HI43:HI106" si="197" xml:space="preserve"> _xlfn.NORM.DIST($B43, I$8, ABS(I$12), TRUE) * _xlfn.NORM.DIST(($B43 - I$8)*I$16, 0, ABS(I$12), TRUE) * 2</f>
        <v>9.7849535090609554E-23</v>
      </c>
      <c r="HJ43" s="86">
        <f t="shared" ref="HJ43:HJ106" si="198" xml:space="preserve"> _xlfn.NORM.DIST($B43, J$8, ABS(J$12), TRUE) * _xlfn.NORM.DIST(($B43 - J$8)*J$16, 0, ABS(J$12), TRUE) * 2</f>
        <v>1.0353230950921654E-26</v>
      </c>
      <c r="HK43" s="86">
        <f t="shared" ref="HK43:HK106" si="199" xml:space="preserve"> _xlfn.NORM.DIST($B43, K$8, ABS(K$12), TRUE) * _xlfn.NORM.DIST(($B43 - K$8)*K$16, 0, ABS(K$12), TRUE) * 2</f>
        <v>1.6927068081354973E-26</v>
      </c>
      <c r="HL43" s="86">
        <f t="shared" ref="HL43:HL106" si="200" xml:space="preserve"> _xlfn.NORM.DIST($B43, L$8, ABS(L$12), TRUE) * _xlfn.NORM.DIST(($B43 - L$8)*L$16, 0, ABS(L$12), TRUE) * 2</f>
        <v>3.1101116976173079E-27</v>
      </c>
      <c r="HM43" s="86">
        <f t="shared" ref="HM43:HM106" si="201" xml:space="preserve"> _xlfn.NORM.DIST($B43, M$8, ABS(M$12), TRUE) * _xlfn.NORM.DIST(($B43 - M$8)*M$16, 0, ABS(M$12), TRUE) * 2</f>
        <v>2.1023317065922638E-30</v>
      </c>
      <c r="HN43" s="86">
        <f t="shared" ref="HN43:HN106" si="202" xml:space="preserve"> _xlfn.NORM.DIST($B43, N$8, ABS(N$12), TRUE) * _xlfn.NORM.DIST(($B43 - N$8)*N$16, 0, ABS(N$12), TRUE) * 2</f>
        <v>2.1478967085120384E-31</v>
      </c>
      <c r="HO43" s="86">
        <f t="shared" ref="HO43:HO106" si="203" xml:space="preserve"> _xlfn.NORM.DIST($B43, O$8, ABS(O$12), TRUE) * _xlfn.NORM.DIST(($B43 - O$8)*O$16, 0, ABS(O$12), TRUE) * 2</f>
        <v>4.9887359320477006E-27</v>
      </c>
      <c r="HP43" s="86">
        <f t="shared" ref="HP43:HP106" si="204" xml:space="preserve"> _xlfn.NORM.DIST($B43, P$8, ABS(P$12), TRUE) * _xlfn.NORM.DIST(($B43 - P$8)*P$16, 0, ABS(P$12), TRUE) * 2</f>
        <v>1.3343318736934657E-28</v>
      </c>
      <c r="HQ43" s="86">
        <f t="shared" ref="HQ43:HQ106" si="205" xml:space="preserve"> _xlfn.NORM.DIST($B43, Q$8, ABS(Q$12), TRUE) * _xlfn.NORM.DIST(($B43 - Q$8)*Q$16, 0, ABS(Q$12), TRUE) * 2</f>
        <v>4.2237154864827282E-45</v>
      </c>
      <c r="HS43" s="86">
        <f t="shared" si="114"/>
        <v>5.4702498286404347E-143</v>
      </c>
      <c r="HT43" s="86">
        <f t="shared" ref="HT43:HT106" si="206" xml:space="preserve"> _xlfn.NORM.DIST($B43, D$9, ABS(D$13), TRUE) * _xlfn.NORM.DIST(($B43 - D$9)*D$17, 0, ABS(D$13), TRUE) * 2</f>
        <v>7.2585582687264339E-133</v>
      </c>
      <c r="HU43" s="86">
        <f t="shared" ref="HU43:HU106" si="207" xml:space="preserve"> _xlfn.NORM.DIST($B43, E$9, ABS(E$13), TRUE) * _xlfn.NORM.DIST(($B43 - E$9)*E$17, 0, ABS(E$13), TRUE) * 2</f>
        <v>7.685975606734386E-143</v>
      </c>
      <c r="HV43" s="86">
        <f t="shared" ref="HV43:HV106" si="208" xml:space="preserve"> _xlfn.NORM.DIST($B43, F$9, ABS(F$13), TRUE) * _xlfn.NORM.DIST(($B43 - F$9)*F$17, 0, ABS(F$13), TRUE) * 2</f>
        <v>2.4319158212483581E-179</v>
      </c>
      <c r="HW43" s="86">
        <f t="shared" ref="HW43:HW106" si="209" xml:space="preserve"> _xlfn.NORM.DIST($B43, G$9, ABS(G$13), TRUE) * _xlfn.NORM.DIST(($B43 - G$9)*G$17, 0, ABS(G$13), TRUE) * 2</f>
        <v>2.2976255864251717E-172</v>
      </c>
      <c r="HX43" s="86">
        <f t="shared" ref="HX43:HX106" si="210" xml:space="preserve"> _xlfn.NORM.DIST($B43, H$9, ABS(H$13), TRUE) * _xlfn.NORM.DIST(($B43 - H$9)*H$17, 0, ABS(H$13), TRUE) * 2</f>
        <v>1.5383346984786254E-170</v>
      </c>
      <c r="HY43" s="86">
        <f t="shared" ref="HY43:HY106" si="211" xml:space="preserve"> _xlfn.NORM.DIST($B43, I$9, ABS(I$13), TRUE) * _xlfn.NORM.DIST(($B43 - I$9)*I$17, 0, ABS(I$13), TRUE) * 2</f>
        <v>1.2792016180583982E-150</v>
      </c>
      <c r="HZ43" s="86">
        <f t="shared" ref="HZ43:HZ106" si="212" xml:space="preserve"> _xlfn.NORM.DIST($B43, J$9, ABS(J$13), TRUE) * _xlfn.NORM.DIST(($B43 - J$9)*J$17, 0, ABS(J$13), TRUE) * 2</f>
        <v>3.6998862475894876E-176</v>
      </c>
      <c r="IA43" s="86">
        <f t="shared" ref="IA43:IA106" si="213" xml:space="preserve"> _xlfn.NORM.DIST($B43, K$9, ABS(K$13), TRUE) * _xlfn.NORM.DIST(($B43 - K$9)*K$17, 0, ABS(K$13), TRUE) * 2</f>
        <v>2.1574653941626523E-174</v>
      </c>
      <c r="IB43" s="86">
        <f t="shared" ref="IB43:IB106" si="214" xml:space="preserve"> _xlfn.NORM.DIST($B43, L$9, ABS(L$13), TRUE) * _xlfn.NORM.DIST(($B43 - L$9)*L$17, 0, ABS(L$13), TRUE) * 2</f>
        <v>2.8973323856321622E-181</v>
      </c>
      <c r="IC43" s="86">
        <f t="shared" ref="IC43:IC106" si="215" xml:space="preserve"> _xlfn.NORM.DIST($B43, M$9, ABS(M$13), TRUE) * _xlfn.NORM.DIST(($B43 - M$9)*M$17, 0, ABS(M$13), TRUE) * 2</f>
        <v>8.5917888215696325E-202</v>
      </c>
      <c r="ID43" s="86">
        <f t="shared" ref="ID43:ID106" si="216" xml:space="preserve"> _xlfn.NORM.DIST($B43, N$9, ABS(N$13), TRUE) * _xlfn.NORM.DIST(($B43 - N$9)*N$17, 0, ABS(N$13), TRUE) * 2</f>
        <v>8.3243584131715806E-209</v>
      </c>
      <c r="IE43" s="86">
        <f t="shared" ref="IE43:IE106" si="217" xml:space="preserve"> _xlfn.NORM.DIST($B43, O$9, ABS(O$13), TRUE) * _xlfn.NORM.DIST(($B43 - O$9)*O$17, 0, ABS(O$13), TRUE) * 2</f>
        <v>4.2087401620157617E-178</v>
      </c>
      <c r="IF43" s="86">
        <f t="shared" ref="IF43:IF106" si="218" xml:space="preserve"> _xlfn.NORM.DIST($B43, P$9, ABS(P$13), TRUE) * _xlfn.NORM.DIST(($B43 - P$9)*P$17, 0, ABS(P$13), TRUE) * 2</f>
        <v>2.0140746717178504E-91</v>
      </c>
      <c r="IG43" s="86">
        <f t="shared" ref="IG43:IG106" si="219" xml:space="preserve"> _xlfn.NORM.DIST($B43, Q$9, ABS(Q$13), TRUE) * _xlfn.NORM.DIST(($B43 - Q$9)*Q$17, 0, ABS(Q$13), TRUE) * 2</f>
        <v>9.1707971236618511E-63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6.4811111929032716E-252</v>
      </c>
      <c r="IW43" s="86">
        <f t="shared" si="129"/>
        <v>8.2914954964751124E-159</v>
      </c>
      <c r="IY43" s="86">
        <f t="shared" si="130"/>
        <v>4.1508411668073489E-9</v>
      </c>
      <c r="IZ43" s="86">
        <f t="shared" si="131"/>
        <v>1.8687867253380153E-9</v>
      </c>
      <c r="JA43" s="86">
        <f t="shared" si="132"/>
        <v>7.4540519863235795E-9</v>
      </c>
      <c r="JB43" s="86">
        <f t="shared" si="133"/>
        <v>1.21704727402072E-10</v>
      </c>
      <c r="JC43" s="86">
        <f t="shared" si="134"/>
        <v>4.645211669080665E-10</v>
      </c>
      <c r="JD43" s="86">
        <f t="shared" si="135"/>
        <v>1.6204766812973373E-11</v>
      </c>
      <c r="JE43" s="86">
        <f t="shared" si="136"/>
        <v>5.4705897307184969E-12</v>
      </c>
      <c r="JF43" s="86">
        <f t="shared" si="137"/>
        <v>8.8217593068205397E-12</v>
      </c>
      <c r="JG43" s="86">
        <f t="shared" si="138"/>
        <v>1.290640545648686E-11</v>
      </c>
      <c r="JH43" s="86">
        <f t="shared" si="139"/>
        <v>7.5759597979928494E-11</v>
      </c>
      <c r="JI43" s="86">
        <f t="shared" si="140"/>
        <v>9.0188667401781172E-12</v>
      </c>
      <c r="JJ43" s="86">
        <f t="shared" si="141"/>
        <v>1.0323724970152956E-11</v>
      </c>
      <c r="JK43" s="86">
        <f t="shared" si="142"/>
        <v>4.5447877233629576E-10</v>
      </c>
      <c r="JL43" s="86">
        <f t="shared" si="143"/>
        <v>9.563281384751644E-12</v>
      </c>
      <c r="JM43" s="86">
        <f t="shared" si="144"/>
        <v>7.862558429794784E-18</v>
      </c>
    </row>
    <row r="44" spans="2:273" x14ac:dyDescent="0.25">
      <c r="B44" s="2">
        <v>17</v>
      </c>
      <c r="C44" s="37">
        <v>113.3</v>
      </c>
      <c r="D44" s="37">
        <v>113.917</v>
      </c>
      <c r="E44" s="37">
        <v>116.8</v>
      </c>
      <c r="F44" s="37">
        <v>115.967</v>
      </c>
      <c r="G44" s="37">
        <v>115.1</v>
      </c>
      <c r="H44" s="37">
        <v>116.667</v>
      </c>
      <c r="I44" s="37">
        <v>114.3</v>
      </c>
      <c r="J44" s="37">
        <v>115.56699999999999</v>
      </c>
      <c r="K44" s="37">
        <v>115.883</v>
      </c>
      <c r="L44" s="37">
        <v>115.4</v>
      </c>
      <c r="M44" s="37">
        <v>119.667</v>
      </c>
      <c r="N44" s="37">
        <v>118.5</v>
      </c>
      <c r="O44" s="37">
        <v>118.467</v>
      </c>
      <c r="P44" s="37">
        <v>117.9</v>
      </c>
      <c r="Q44" s="37">
        <v>117.155</v>
      </c>
      <c r="S44" s="4">
        <f t="shared" si="8"/>
        <v>114.95952947588472</v>
      </c>
      <c r="T44" s="4">
        <f t="shared" si="9"/>
        <v>116.7762652612507</v>
      </c>
      <c r="U44" s="4">
        <f t="shared" si="10"/>
        <v>117.37913026558013</v>
      </c>
      <c r="V44" s="4">
        <f t="shared" si="11"/>
        <v>115.33658422937384</v>
      </c>
      <c r="W44" s="4">
        <f t="shared" si="12"/>
        <v>116.19350741570729</v>
      </c>
      <c r="X44" s="4">
        <f t="shared" si="13"/>
        <v>115.63742060674593</v>
      </c>
      <c r="Y44" s="4">
        <f t="shared" si="14"/>
        <v>113.44362471862964</v>
      </c>
      <c r="Z44" s="4">
        <f t="shared" si="15"/>
        <v>114.08155446793884</v>
      </c>
      <c r="AA44" s="4">
        <f t="shared" si="16"/>
        <v>115.74388058025087</v>
      </c>
      <c r="AB44" s="4">
        <f t="shared" si="17"/>
        <v>115.27327309088825</v>
      </c>
      <c r="AC44" s="4">
        <f t="shared" si="18"/>
        <v>117.18123534269677</v>
      </c>
      <c r="AD44" s="4">
        <f t="shared" si="19"/>
        <v>119.16991177379113</v>
      </c>
      <c r="AE44" s="4">
        <f t="shared" si="20"/>
        <v>117.91383923466245</v>
      </c>
      <c r="AF44" s="4">
        <f t="shared" si="21"/>
        <v>117.2133748509798</v>
      </c>
      <c r="AG44" s="4" t="e">
        <f t="shared" si="22"/>
        <v>#N/A</v>
      </c>
      <c r="AI44" s="4">
        <f t="shared" si="23"/>
        <v>-1.6595294758847245</v>
      </c>
      <c r="AJ44" s="4">
        <f t="shared" si="24"/>
        <v>-2.8592652612506981</v>
      </c>
      <c r="AK44" s="4">
        <f t="shared" si="25"/>
        <v>-0.57913026558013314</v>
      </c>
      <c r="AL44" s="4">
        <f t="shared" si="26"/>
        <v>0.63041577062615772</v>
      </c>
      <c r="AM44" s="4">
        <f t="shared" si="27"/>
        <v>-1.0935074157072933</v>
      </c>
      <c r="AN44" s="4">
        <f t="shared" si="28"/>
        <v>1.0295793932540676</v>
      </c>
      <c r="AO44" s="4">
        <f t="shared" si="29"/>
        <v>0.85637528137036156</v>
      </c>
      <c r="AP44" s="4">
        <f t="shared" si="30"/>
        <v>1.4854455320611493</v>
      </c>
      <c r="AQ44" s="4">
        <f t="shared" si="31"/>
        <v>0.13911941974912168</v>
      </c>
      <c r="AR44" s="4">
        <f t="shared" si="32"/>
        <v>0.12672690911175266</v>
      </c>
      <c r="AS44" s="4">
        <f t="shared" si="33"/>
        <v>2.4857646573032355</v>
      </c>
      <c r="AT44" s="4">
        <f t="shared" si="34"/>
        <v>-0.66991177379112798</v>
      </c>
      <c r="AU44" s="4">
        <f t="shared" si="35"/>
        <v>0.55316076533755165</v>
      </c>
      <c r="AV44" s="4">
        <f t="shared" si="146"/>
        <v>0.68662514902020177</v>
      </c>
      <c r="AW44" s="4">
        <f t="shared" si="146"/>
        <v>0</v>
      </c>
      <c r="AY44" s="2">
        <f t="shared" si="96"/>
        <v>114.9595187179691</v>
      </c>
      <c r="AZ44" s="2">
        <f t="shared" si="147"/>
        <v>116.7762602786689</v>
      </c>
      <c r="BA44" s="2">
        <f t="shared" si="148"/>
        <v>117.37911297900202</v>
      </c>
      <c r="BB44" s="2">
        <f t="shared" si="149"/>
        <v>115.3365838298311</v>
      </c>
      <c r="BC44" s="2">
        <f t="shared" si="150"/>
        <v>116.19350604520366</v>
      </c>
      <c r="BD44" s="2">
        <f t="shared" si="151"/>
        <v>115.63742054479361</v>
      </c>
      <c r="BE44" s="2">
        <f t="shared" si="152"/>
        <v>113.44362469675949</v>
      </c>
      <c r="BF44" s="2">
        <f t="shared" si="153"/>
        <v>114.08155443229785</v>
      </c>
      <c r="BG44" s="2">
        <f t="shared" si="154"/>
        <v>115.74388053352588</v>
      </c>
      <c r="BH44" s="2">
        <f t="shared" si="155"/>
        <v>115.27327285781799</v>
      </c>
      <c r="BI44" s="2">
        <f t="shared" si="156"/>
        <v>117.18123531300441</v>
      </c>
      <c r="BJ44" s="2">
        <f t="shared" si="157"/>
        <v>119.16991173848712</v>
      </c>
      <c r="BK44" s="2">
        <f t="shared" si="158"/>
        <v>117.91383805814624</v>
      </c>
      <c r="BL44" s="2">
        <f t="shared" si="159"/>
        <v>117.21337481466442</v>
      </c>
      <c r="BM44" s="2" t="e">
        <f t="shared" si="160"/>
        <v>#N/A</v>
      </c>
      <c r="BO44" s="2">
        <f t="shared" si="38"/>
        <v>113.3</v>
      </c>
      <c r="BP44" s="2">
        <f t="shared" si="39"/>
        <v>113.917</v>
      </c>
      <c r="BQ44" s="2">
        <f t="shared" si="40"/>
        <v>116.8</v>
      </c>
      <c r="BR44" s="2">
        <f t="shared" si="41"/>
        <v>115.967</v>
      </c>
      <c r="BS44" s="2">
        <f t="shared" si="42"/>
        <v>115.1</v>
      </c>
      <c r="BT44" s="2">
        <f t="shared" si="43"/>
        <v>116.667</v>
      </c>
      <c r="BU44" s="2">
        <f t="shared" si="44"/>
        <v>114.3</v>
      </c>
      <c r="BV44" s="2">
        <f t="shared" si="45"/>
        <v>115.56699999999999</v>
      </c>
      <c r="BW44" s="2">
        <f t="shared" si="46"/>
        <v>115.883</v>
      </c>
      <c r="BX44" s="2">
        <f t="shared" si="47"/>
        <v>115.4</v>
      </c>
      <c r="BY44" s="2">
        <f t="shared" si="48"/>
        <v>119.667</v>
      </c>
      <c r="BZ44" s="2">
        <f t="shared" si="49"/>
        <v>118.5</v>
      </c>
      <c r="CA44" s="2">
        <f t="shared" si="50"/>
        <v>118.467</v>
      </c>
      <c r="CB44" s="2">
        <f t="shared" si="51"/>
        <v>117.9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115.12262326454031</v>
      </c>
      <c r="DL44" s="2">
        <f t="shared" si="161"/>
        <v>116.67702159244261</v>
      </c>
      <c r="DM44" s="2">
        <f t="shared" si="161"/>
        <v>117.64891247654785</v>
      </c>
      <c r="DN44" s="2">
        <f t="shared" si="161"/>
        <v>115.54218492176385</v>
      </c>
      <c r="DO44" s="2">
        <f t="shared" si="161"/>
        <v>116.43624269613741</v>
      </c>
      <c r="DP44" s="2">
        <f t="shared" si="161"/>
        <v>115.96662857142859</v>
      </c>
      <c r="DQ44" s="2">
        <f t="shared" si="161"/>
        <v>113.67690296345813</v>
      </c>
      <c r="DR44" s="2">
        <f t="shared" si="161"/>
        <v>114.40960091673033</v>
      </c>
      <c r="DS44" s="2">
        <f t="shared" si="161"/>
        <v>115.5655644003056</v>
      </c>
      <c r="DT44" s="2">
        <f t="shared" si="161"/>
        <v>115.48754976404977</v>
      </c>
      <c r="DU44" s="2">
        <f t="shared" si="161"/>
        <v>117.15845148968678</v>
      </c>
      <c r="DV44" s="2">
        <f t="shared" si="161"/>
        <v>119.06630389610389</v>
      </c>
      <c r="DW44" s="2">
        <f t="shared" si="161"/>
        <v>118.01360531786847</v>
      </c>
      <c r="DX44" s="2">
        <f t="shared" si="161"/>
        <v>117.28157326203207</v>
      </c>
      <c r="DY44" s="2">
        <f t="shared" si="161"/>
        <v>117.11501383801387</v>
      </c>
      <c r="EA44" s="2">
        <f t="shared" si="71"/>
        <v>113.42939131669904</v>
      </c>
      <c r="EB44" s="2">
        <f t="shared" si="72"/>
        <v>117.68367332695223</v>
      </c>
      <c r="EC44" s="2">
        <f t="shared" si="73"/>
        <v>115.01680469006232</v>
      </c>
      <c r="ED44" s="2">
        <f t="shared" si="74"/>
        <v>113.17288718994224</v>
      </c>
      <c r="EE44" s="2">
        <f t="shared" si="75"/>
        <v>113.8175565439627</v>
      </c>
      <c r="EF44" s="2">
        <f t="shared" si="76"/>
        <v>112.01253771268578</v>
      </c>
      <c r="EG44" s="2">
        <f t="shared" si="77"/>
        <v>110.90673899170392</v>
      </c>
      <c r="EH44" s="2">
        <f t="shared" si="78"/>
        <v>110.54380345725788</v>
      </c>
      <c r="EI44" s="2">
        <f t="shared" si="79"/>
        <v>117.68555216885638</v>
      </c>
      <c r="EJ44" s="2">
        <f t="shared" si="80"/>
        <v>113.02893910496961</v>
      </c>
      <c r="EK44" s="2">
        <f t="shared" si="81"/>
        <v>117.44230754500983</v>
      </c>
      <c r="EL44" s="2">
        <f t="shared" si="82"/>
        <v>120.35778537407388</v>
      </c>
      <c r="EM44" s="2">
        <f t="shared" si="83"/>
        <v>116.90094392427874</v>
      </c>
      <c r="EN44" s="2">
        <f t="shared" si="84"/>
        <v>116.485768160562</v>
      </c>
      <c r="EO44" s="2">
        <f t="shared" si="85"/>
        <v>120.0832137754806</v>
      </c>
      <c r="EQ44" s="2">
        <f t="shared" si="86"/>
        <v>113.80279742498607</v>
      </c>
      <c r="ER44" s="2">
        <f t="shared" si="162"/>
        <v>117.53925412354218</v>
      </c>
      <c r="ES44" s="2">
        <f t="shared" si="162"/>
        <v>114.89226556282891</v>
      </c>
      <c r="ET44" s="2">
        <f t="shared" si="162"/>
        <v>113.82400652850838</v>
      </c>
      <c r="EU44" s="2">
        <f t="shared" si="162"/>
        <v>114.28317703811253</v>
      </c>
      <c r="EV44" s="2">
        <f t="shared" si="162"/>
        <v>111.49645110130858</v>
      </c>
      <c r="EW44" s="2">
        <f t="shared" si="162"/>
        <v>110.61594972828216</v>
      </c>
      <c r="EX44" s="2">
        <f t="shared" si="162"/>
        <v>109.9248082652478</v>
      </c>
      <c r="EY44" s="2">
        <f t="shared" si="162"/>
        <v>118.02329980338249</v>
      </c>
      <c r="EZ44" s="2">
        <f t="shared" si="162"/>
        <v>114.6916082467023</v>
      </c>
      <c r="FA44" s="2">
        <f t="shared" si="162"/>
        <v>117.89114007159706</v>
      </c>
      <c r="FB44" s="2">
        <f t="shared" si="162"/>
        <v>120.29500746730147</v>
      </c>
      <c r="FC44" s="2">
        <f t="shared" si="162"/>
        <v>117.58136356545077</v>
      </c>
      <c r="FD44" s="2">
        <f t="shared" si="162"/>
        <v>117.88137872959291</v>
      </c>
      <c r="FE44" s="2">
        <f t="shared" si="162"/>
        <v>120.13284840468705</v>
      </c>
      <c r="FG44" s="2">
        <f t="shared" si="88"/>
        <v>9.6330092393688407E-2</v>
      </c>
      <c r="FH44" s="2">
        <f t="shared" si="163"/>
        <v>9.8585112682552392E-2</v>
      </c>
      <c r="FI44" s="2">
        <f t="shared" si="163"/>
        <v>0.10250217731669421</v>
      </c>
      <c r="FJ44" s="2">
        <f t="shared" si="163"/>
        <v>8.6782074136441262E-2</v>
      </c>
      <c r="FK44" s="2">
        <f t="shared" si="163"/>
        <v>9.2697210147581088E-2</v>
      </c>
      <c r="FL44" s="2">
        <f t="shared" si="163"/>
        <v>8.3255354512559998E-2</v>
      </c>
      <c r="FM44" s="2">
        <f t="shared" si="163"/>
        <v>8.4209039245106213E-2</v>
      </c>
      <c r="FN44" s="2">
        <f t="shared" si="163"/>
        <v>8.4855107179824751E-2</v>
      </c>
      <c r="FO44" s="2">
        <f t="shared" si="163"/>
        <v>8.4108811184979648E-2</v>
      </c>
      <c r="FP44" s="2">
        <f t="shared" si="163"/>
        <v>8.7164716720680588E-2</v>
      </c>
      <c r="FQ44" s="2">
        <f t="shared" si="163"/>
        <v>8.0238931296106264E-2</v>
      </c>
      <c r="FR44" s="2">
        <f t="shared" si="163"/>
        <v>8.0224770520601882E-2</v>
      </c>
      <c r="FS44" s="2">
        <f t="shared" si="163"/>
        <v>8.9673771049458742E-2</v>
      </c>
      <c r="FT44" s="2">
        <f t="shared" si="163"/>
        <v>8.5717379761867676E-2</v>
      </c>
      <c r="FU44" s="2">
        <f t="shared" si="163"/>
        <v>6.2633763521139058E-2</v>
      </c>
      <c r="FW44" s="2">
        <f t="shared" si="112"/>
        <v>1.2435276700000391E-5</v>
      </c>
      <c r="FX44" s="2">
        <f t="shared" si="164"/>
        <v>1.5153472453546834E-5</v>
      </c>
      <c r="FY44" s="2">
        <f t="shared" si="165"/>
        <v>2.1828471889821335E-5</v>
      </c>
      <c r="FZ44" s="2">
        <f t="shared" si="166"/>
        <v>1.7630380208619321E-5</v>
      </c>
      <c r="GA44" s="2">
        <f t="shared" si="167"/>
        <v>1.7717486793283207E-5</v>
      </c>
      <c r="GB44" s="2">
        <f t="shared" si="168"/>
        <v>1.7032829915515913E-5</v>
      </c>
      <c r="GC44" s="2">
        <f t="shared" si="169"/>
        <v>1.8639222617521865E-5</v>
      </c>
      <c r="GD44" s="2">
        <f t="shared" si="170"/>
        <v>2.2337287341061016E-5</v>
      </c>
      <c r="GE44" s="2">
        <f t="shared" si="171"/>
        <v>1.9192675555937957E-5</v>
      </c>
      <c r="GF44" s="2">
        <f t="shared" si="172"/>
        <v>1.6356467260483412E-5</v>
      </c>
      <c r="GG44" s="2">
        <f t="shared" si="173"/>
        <v>1.6747441701091763E-5</v>
      </c>
      <c r="GH44" s="2">
        <f t="shared" si="174"/>
        <v>1.533690077933091E-5</v>
      </c>
      <c r="GI44" s="2">
        <f t="shared" si="175"/>
        <v>1.3643553990574777E-5</v>
      </c>
      <c r="GJ44" s="2">
        <f t="shared" si="176"/>
        <v>1.1379056472226274E-5</v>
      </c>
      <c r="GK44" s="2">
        <f t="shared" si="177"/>
        <v>8.398831440897852E-6</v>
      </c>
      <c r="GM44" s="86">
        <f t="shared" si="113"/>
        <v>9.2149658117994775E-9</v>
      </c>
      <c r="GN44" s="86">
        <f t="shared" si="178"/>
        <v>4.3942903035296519E-9</v>
      </c>
      <c r="GO44" s="86">
        <f t="shared" si="179"/>
        <v>1.6347870127776667E-8</v>
      </c>
      <c r="GP44" s="86">
        <f t="shared" si="180"/>
        <v>3.1968680221079376E-10</v>
      </c>
      <c r="GQ44" s="86">
        <f t="shared" si="181"/>
        <v>1.1586683464180139E-9</v>
      </c>
      <c r="GR44" s="86">
        <f t="shared" si="182"/>
        <v>4.7034936256497203E-11</v>
      </c>
      <c r="GS44" s="86">
        <f t="shared" si="183"/>
        <v>1.7017405458716545E-11</v>
      </c>
      <c r="GT44" s="86">
        <f t="shared" si="184"/>
        <v>2.6777756894087647E-11</v>
      </c>
      <c r="GU44" s="86">
        <f t="shared" si="185"/>
        <v>3.8145577763398122E-11</v>
      </c>
      <c r="GV44" s="86">
        <f t="shared" si="186"/>
        <v>2.0503662741145036E-10</v>
      </c>
      <c r="GW44" s="86">
        <f t="shared" si="187"/>
        <v>2.6627604462174552E-11</v>
      </c>
      <c r="GX44" s="86">
        <f t="shared" si="188"/>
        <v>3.024093099111003E-11</v>
      </c>
      <c r="GY44" s="86">
        <f t="shared" si="189"/>
        <v>1.1196574080634733E-9</v>
      </c>
      <c r="GZ44" s="86">
        <f t="shared" si="190"/>
        <v>2.9032654952923387E-11</v>
      </c>
      <c r="HA44" s="86">
        <f t="shared" si="191"/>
        <v>4.4374072160803019E-17</v>
      </c>
      <c r="HC44" s="86">
        <f t="shared" si="145"/>
        <v>1.4851375209345421E-21</v>
      </c>
      <c r="HD44" s="86">
        <f t="shared" si="192"/>
        <v>2.8665971472765202E-22</v>
      </c>
      <c r="HE44" s="86">
        <f t="shared" si="193"/>
        <v>2.5099948603170967E-22</v>
      </c>
      <c r="HF44" s="86">
        <f t="shared" si="194"/>
        <v>6.2353626254059012E-27</v>
      </c>
      <c r="HG44" s="86">
        <f t="shared" si="195"/>
        <v>1.5492292177403984E-25</v>
      </c>
      <c r="HH44" s="86">
        <f t="shared" si="196"/>
        <v>3.1701446589345486E-25</v>
      </c>
      <c r="HI44" s="86">
        <f t="shared" si="197"/>
        <v>4.7059891026782999E-22</v>
      </c>
      <c r="HJ44" s="86">
        <f t="shared" si="198"/>
        <v>6.7459078412005579E-26</v>
      </c>
      <c r="HK44" s="86">
        <f t="shared" si="199"/>
        <v>1.0711827816862185E-25</v>
      </c>
      <c r="HL44" s="86">
        <f t="shared" si="200"/>
        <v>2.0290977782355905E-26</v>
      </c>
      <c r="HM44" s="86">
        <f t="shared" si="201"/>
        <v>1.7178678221401093E-29</v>
      </c>
      <c r="HN44" s="86">
        <f t="shared" si="202"/>
        <v>1.866535201203822E-30</v>
      </c>
      <c r="HO44" s="86">
        <f t="shared" si="203"/>
        <v>3.0926887633637179E-26</v>
      </c>
      <c r="HP44" s="86">
        <f t="shared" si="204"/>
        <v>9.4489171727608717E-28</v>
      </c>
      <c r="HQ44" s="86">
        <f t="shared" si="205"/>
        <v>9.7170663833534032E-44</v>
      </c>
      <c r="HS44" s="86">
        <f t="shared" si="114"/>
        <v>4.0779363136677666E-140</v>
      </c>
      <c r="HT44" s="86">
        <f t="shared" si="206"/>
        <v>5.9338254926120554E-130</v>
      </c>
      <c r="HU44" s="86">
        <f t="shared" si="207"/>
        <v>8.3146134175400453E-140</v>
      </c>
      <c r="HV44" s="86">
        <f t="shared" si="208"/>
        <v>1.3538807242134185E-175</v>
      </c>
      <c r="HW44" s="86">
        <f t="shared" si="209"/>
        <v>9.0899753914611827E-169</v>
      </c>
      <c r="HX44" s="86">
        <f t="shared" si="210"/>
        <v>5.364840034526098E-167</v>
      </c>
      <c r="HY44" s="86">
        <f t="shared" si="211"/>
        <v>1.7667689458631137E-147</v>
      </c>
      <c r="HZ44" s="86">
        <f t="shared" si="212"/>
        <v>1.970682682902259E-172</v>
      </c>
      <c r="IA44" s="86">
        <f t="shared" si="213"/>
        <v>9.9768273496538944E-171</v>
      </c>
      <c r="IB44" s="86">
        <f t="shared" si="214"/>
        <v>1.6101949837612042E-177</v>
      </c>
      <c r="IC44" s="86">
        <f t="shared" si="215"/>
        <v>1.3003701119222862E-197</v>
      </c>
      <c r="ID44" s="86">
        <f t="shared" si="216"/>
        <v>1.6788454888874552E-204</v>
      </c>
      <c r="IE44" s="86">
        <f t="shared" si="217"/>
        <v>1.7737282928361603E-174</v>
      </c>
      <c r="IF44" s="86">
        <f t="shared" si="218"/>
        <v>1.3194317765652503E-89</v>
      </c>
      <c r="IG44" s="86">
        <f t="shared" si="219"/>
        <v>1.4606042462990353E-61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6.3816188529975202E-248</v>
      </c>
      <c r="IW44" s="86">
        <f t="shared" si="129"/>
        <v>2.2942081686636018E-156</v>
      </c>
      <c r="IY44" s="86">
        <f t="shared" si="130"/>
        <v>9.2149658118009631E-9</v>
      </c>
      <c r="IZ44" s="86">
        <f t="shared" si="131"/>
        <v>4.3942903035299389E-9</v>
      </c>
      <c r="JA44" s="86">
        <f t="shared" si="132"/>
        <v>1.6347870127776919E-8</v>
      </c>
      <c r="JB44" s="86">
        <f t="shared" si="133"/>
        <v>3.1968680221079376E-10</v>
      </c>
      <c r="JC44" s="86">
        <f t="shared" si="134"/>
        <v>1.1586683464180141E-9</v>
      </c>
      <c r="JD44" s="86">
        <f t="shared" si="135"/>
        <v>4.7034936256497519E-11</v>
      </c>
      <c r="JE44" s="86">
        <f t="shared" si="136"/>
        <v>1.7017405459187143E-11</v>
      </c>
      <c r="JF44" s="86">
        <f t="shared" si="137"/>
        <v>2.6777756894087715E-11</v>
      </c>
      <c r="JG44" s="86">
        <f t="shared" si="138"/>
        <v>3.8145577763398232E-11</v>
      </c>
      <c r="JH44" s="86">
        <f t="shared" si="139"/>
        <v>2.0503662741145039E-10</v>
      </c>
      <c r="JI44" s="86">
        <f t="shared" si="140"/>
        <v>2.6627604462174552E-11</v>
      </c>
      <c r="JJ44" s="86">
        <f t="shared" si="141"/>
        <v>3.024093099111003E-11</v>
      </c>
      <c r="JK44" s="86">
        <f t="shared" si="142"/>
        <v>1.1196574080634733E-9</v>
      </c>
      <c r="JL44" s="86">
        <f t="shared" si="143"/>
        <v>2.9032654952923387E-11</v>
      </c>
      <c r="JM44" s="86">
        <f t="shared" si="144"/>
        <v>4.4374072160803019E-17</v>
      </c>
    </row>
    <row r="45" spans="2:273" x14ac:dyDescent="0.25">
      <c r="B45" s="2">
        <v>18</v>
      </c>
      <c r="C45" s="37">
        <v>113.033</v>
      </c>
      <c r="D45" s="37">
        <v>114.983</v>
      </c>
      <c r="E45" s="37">
        <v>116.617</v>
      </c>
      <c r="F45" s="37">
        <v>115.467</v>
      </c>
      <c r="G45" s="37">
        <v>116.15</v>
      </c>
      <c r="H45" s="37">
        <v>115.95</v>
      </c>
      <c r="I45" s="37">
        <v>116.033</v>
      </c>
      <c r="J45" s="37">
        <v>112.6</v>
      </c>
      <c r="K45" s="37">
        <v>115.95</v>
      </c>
      <c r="L45" s="37">
        <v>114.883</v>
      </c>
      <c r="M45" s="37">
        <v>118.083</v>
      </c>
      <c r="N45" s="37">
        <v>118.93300000000001</v>
      </c>
      <c r="O45" s="37">
        <v>118.233</v>
      </c>
      <c r="P45" s="37">
        <v>116.167</v>
      </c>
      <c r="Q45" s="37">
        <v>118.328</v>
      </c>
      <c r="S45" s="4">
        <f t="shared" si="8"/>
        <v>115.03745621847555</v>
      </c>
      <c r="T45" s="4">
        <f t="shared" si="9"/>
        <v>116.91634018518067</v>
      </c>
      <c r="U45" s="4">
        <f t="shared" si="10"/>
        <v>117.48800326916614</v>
      </c>
      <c r="V45" s="4">
        <f t="shared" si="11"/>
        <v>115.44859098800613</v>
      </c>
      <c r="W45" s="4">
        <f t="shared" si="12"/>
        <v>116.25991204916477</v>
      </c>
      <c r="X45" s="4">
        <f t="shared" si="13"/>
        <v>115.74809075951501</v>
      </c>
      <c r="Y45" s="4">
        <f t="shared" si="14"/>
        <v>113.5347880965035</v>
      </c>
      <c r="Z45" s="4">
        <f t="shared" si="15"/>
        <v>114.19456221092801</v>
      </c>
      <c r="AA45" s="4">
        <f t="shared" si="16"/>
        <v>115.89983067785116</v>
      </c>
      <c r="AB45" s="4">
        <f t="shared" si="17"/>
        <v>115.37822200740345</v>
      </c>
      <c r="AC45" s="4">
        <f t="shared" si="18"/>
        <v>117.33523985218825</v>
      </c>
      <c r="AD45" s="4">
        <f t="shared" si="19"/>
        <v>119.34313662601203</v>
      </c>
      <c r="AE45" s="4">
        <f t="shared" si="20"/>
        <v>118.04818976026296</v>
      </c>
      <c r="AF45" s="4">
        <f t="shared" si="21"/>
        <v>117.41076730799632</v>
      </c>
      <c r="AG45" s="4" t="e">
        <f t="shared" si="22"/>
        <v>#N/A</v>
      </c>
      <c r="AI45" s="4">
        <f t="shared" si="23"/>
        <v>-2.0044562184755534</v>
      </c>
      <c r="AJ45" s="4">
        <f t="shared" si="24"/>
        <v>-1.9333401851806684</v>
      </c>
      <c r="AK45" s="4">
        <f t="shared" si="25"/>
        <v>-0.87100326916613824</v>
      </c>
      <c r="AL45" s="4">
        <f t="shared" si="26"/>
        <v>1.8409011993867352E-2</v>
      </c>
      <c r="AM45" s="4">
        <f t="shared" si="27"/>
        <v>-0.10991204916476249</v>
      </c>
      <c r="AN45" s="4">
        <f t="shared" si="28"/>
        <v>0.20190924048499426</v>
      </c>
      <c r="AO45" s="4">
        <f t="shared" si="29"/>
        <v>2.4982119034964967</v>
      </c>
      <c r="AP45" s="4">
        <f t="shared" si="30"/>
        <v>-1.594562210928018</v>
      </c>
      <c r="AQ45" s="4">
        <f t="shared" si="31"/>
        <v>5.0169322148846618E-2</v>
      </c>
      <c r="AR45" s="4">
        <f t="shared" si="32"/>
        <v>-0.49522200740345568</v>
      </c>
      <c r="AS45" s="4">
        <f t="shared" si="33"/>
        <v>0.74776014781174638</v>
      </c>
      <c r="AT45" s="4">
        <f t="shared" si="34"/>
        <v>-0.41013662601201872</v>
      </c>
      <c r="AU45" s="4">
        <f t="shared" si="35"/>
        <v>0.1848102397370468</v>
      </c>
      <c r="AV45" s="4">
        <f t="shared" si="146"/>
        <v>-1.2437673079963218</v>
      </c>
      <c r="AW45" s="4">
        <f t="shared" si="146"/>
        <v>0</v>
      </c>
      <c r="AY45" s="2">
        <f t="shared" si="96"/>
        <v>115.03743326284233</v>
      </c>
      <c r="AZ45" s="2">
        <f t="shared" si="147"/>
        <v>116.91632895188468</v>
      </c>
      <c r="BA45" s="2">
        <f t="shared" si="148"/>
        <v>117.48796684258406</v>
      </c>
      <c r="BB45" s="2">
        <f t="shared" si="149"/>
        <v>115.44858998394642</v>
      </c>
      <c r="BC45" s="2">
        <f t="shared" si="150"/>
        <v>116.25990877577347</v>
      </c>
      <c r="BD45" s="2">
        <f t="shared" si="151"/>
        <v>115.74809058797051</v>
      </c>
      <c r="BE45" s="2">
        <f t="shared" si="152"/>
        <v>113.53478803176878</v>
      </c>
      <c r="BF45" s="2">
        <f t="shared" si="153"/>
        <v>114.19456210791147</v>
      </c>
      <c r="BG45" s="2">
        <f t="shared" si="154"/>
        <v>115.89983054621091</v>
      </c>
      <c r="BH45" s="2">
        <f t="shared" si="155"/>
        <v>115.37822140460307</v>
      </c>
      <c r="BI45" s="2">
        <f t="shared" si="156"/>
        <v>117.33523976855828</v>
      </c>
      <c r="BJ45" s="2">
        <f t="shared" si="157"/>
        <v>119.34313652733023</v>
      </c>
      <c r="BK45" s="2">
        <f t="shared" si="158"/>
        <v>118.04818698223978</v>
      </c>
      <c r="BL45" s="2">
        <f t="shared" si="159"/>
        <v>117.41076720303387</v>
      </c>
      <c r="BM45" s="2" t="e">
        <f t="shared" si="160"/>
        <v>#N/A</v>
      </c>
      <c r="BO45" s="2">
        <f t="shared" si="38"/>
        <v>113.033</v>
      </c>
      <c r="BP45" s="2">
        <f t="shared" si="39"/>
        <v>114.983</v>
      </c>
      <c r="BQ45" s="2">
        <f t="shared" si="40"/>
        <v>116.617</v>
      </c>
      <c r="BR45" s="2">
        <f t="shared" si="41"/>
        <v>115.467</v>
      </c>
      <c r="BS45" s="2">
        <f t="shared" si="42"/>
        <v>116.15</v>
      </c>
      <c r="BT45" s="2">
        <f t="shared" si="43"/>
        <v>115.95</v>
      </c>
      <c r="BU45" s="2">
        <f t="shared" si="44"/>
        <v>116.033</v>
      </c>
      <c r="BV45" s="2">
        <f t="shared" si="45"/>
        <v>112.6</v>
      </c>
      <c r="BW45" s="2">
        <f t="shared" si="46"/>
        <v>115.95</v>
      </c>
      <c r="BX45" s="2">
        <f t="shared" si="47"/>
        <v>114.883</v>
      </c>
      <c r="BY45" s="2">
        <f t="shared" si="48"/>
        <v>118.083</v>
      </c>
      <c r="BZ45" s="2">
        <f t="shared" si="49"/>
        <v>118.93300000000001</v>
      </c>
      <c r="CA45" s="2">
        <f t="shared" si="50"/>
        <v>118.233</v>
      </c>
      <c r="CB45" s="2">
        <f t="shared" si="51"/>
        <v>116.167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115.23330947467164</v>
      </c>
      <c r="DL45" s="2">
        <f t="shared" si="161"/>
        <v>116.83459952766529</v>
      </c>
      <c r="DM45" s="2">
        <f t="shared" si="161"/>
        <v>117.8058774859287</v>
      </c>
      <c r="DN45" s="2">
        <f t="shared" si="161"/>
        <v>115.69369132290183</v>
      </c>
      <c r="DO45" s="2">
        <f t="shared" si="161"/>
        <v>116.54240431119376</v>
      </c>
      <c r="DP45" s="2">
        <f t="shared" si="161"/>
        <v>116.12694285714286</v>
      </c>
      <c r="DQ45" s="2">
        <f t="shared" si="161"/>
        <v>113.80658377896614</v>
      </c>
      <c r="DR45" s="2">
        <f t="shared" si="161"/>
        <v>114.57081741787624</v>
      </c>
      <c r="DS45" s="2">
        <f t="shared" si="161"/>
        <v>115.73039419404127</v>
      </c>
      <c r="DT45" s="2">
        <f t="shared" si="161"/>
        <v>115.63038386958388</v>
      </c>
      <c r="DU45" s="2">
        <f t="shared" si="161"/>
        <v>117.33369595110771</v>
      </c>
      <c r="DV45" s="2">
        <f t="shared" si="161"/>
        <v>119.25526814362108</v>
      </c>
      <c r="DW45" s="2">
        <f t="shared" si="161"/>
        <v>118.17779669548089</v>
      </c>
      <c r="DX45" s="2">
        <f t="shared" si="161"/>
        <v>117.51078609625667</v>
      </c>
      <c r="DY45" s="2">
        <f t="shared" si="161"/>
        <v>117.26009686609689</v>
      </c>
      <c r="EA45" s="2">
        <f t="shared" si="71"/>
        <v>113.36155681812205</v>
      </c>
      <c r="EB45" s="2">
        <f t="shared" si="72"/>
        <v>117.59789184015317</v>
      </c>
      <c r="EC45" s="2">
        <f t="shared" si="73"/>
        <v>114.94932838635619</v>
      </c>
      <c r="ED45" s="2">
        <f t="shared" si="74"/>
        <v>113.09617244308529</v>
      </c>
      <c r="EE45" s="2">
        <f t="shared" si="75"/>
        <v>113.73809832309554</v>
      </c>
      <c r="EF45" s="2">
        <f t="shared" si="76"/>
        <v>111.94362114150336</v>
      </c>
      <c r="EG45" s="2">
        <f t="shared" si="77"/>
        <v>110.83909785152099</v>
      </c>
      <c r="EH45" s="2">
        <f t="shared" si="78"/>
        <v>110.49393369642435</v>
      </c>
      <c r="EI45" s="2">
        <f t="shared" si="79"/>
        <v>117.58246268360976</v>
      </c>
      <c r="EJ45" s="2">
        <f t="shared" si="80"/>
        <v>112.96949114829367</v>
      </c>
      <c r="EK45" s="2">
        <f t="shared" si="81"/>
        <v>117.35128587782282</v>
      </c>
      <c r="EL45" s="2">
        <f t="shared" si="82"/>
        <v>120.261916480976</v>
      </c>
      <c r="EM45" s="2">
        <f t="shared" si="83"/>
        <v>116.8481171859035</v>
      </c>
      <c r="EN45" s="2">
        <f t="shared" si="84"/>
        <v>116.43762575382466</v>
      </c>
      <c r="EO45" s="2">
        <f t="shared" si="85"/>
        <v>120.01373283146526</v>
      </c>
      <c r="EQ45" s="2">
        <f t="shared" si="86"/>
        <v>113.73049118492787</v>
      </c>
      <c r="ER45" s="2">
        <f t="shared" si="162"/>
        <v>117.45522912134523</v>
      </c>
      <c r="ES45" s="2">
        <f t="shared" si="162"/>
        <v>114.8263007316134</v>
      </c>
      <c r="ET45" s="2">
        <f t="shared" si="162"/>
        <v>113.73928680720984</v>
      </c>
      <c r="EU45" s="2">
        <f t="shared" si="162"/>
        <v>114.19786484029038</v>
      </c>
      <c r="EV45" s="2">
        <f t="shared" si="162"/>
        <v>111.43389085021317</v>
      </c>
      <c r="EW45" s="2">
        <f t="shared" si="162"/>
        <v>110.55201349192677</v>
      </c>
      <c r="EX45" s="2">
        <f t="shared" si="162"/>
        <v>109.88283139566312</v>
      </c>
      <c r="EY45" s="2">
        <f t="shared" si="162"/>
        <v>117.91594429931551</v>
      </c>
      <c r="EZ45" s="2">
        <f t="shared" si="162"/>
        <v>114.61167920595594</v>
      </c>
      <c r="FA45" s="2">
        <f t="shared" si="162"/>
        <v>117.79454550969655</v>
      </c>
      <c r="FB45" s="2">
        <f t="shared" si="162"/>
        <v>120.19990343043708</v>
      </c>
      <c r="FC45" s="2">
        <f t="shared" si="162"/>
        <v>117.52031185299522</v>
      </c>
      <c r="FD45" s="2">
        <f t="shared" si="162"/>
        <v>117.81609076558705</v>
      </c>
      <c r="FE45" s="2">
        <f t="shared" si="162"/>
        <v>120.06221330946812</v>
      </c>
      <c r="FG45" s="2">
        <f t="shared" si="88"/>
        <v>0.10465124308040964</v>
      </c>
      <c r="FH45" s="2">
        <f t="shared" si="163"/>
        <v>0.10707797430199432</v>
      </c>
      <c r="FI45" s="2">
        <f t="shared" si="163"/>
        <v>0.11129082248226935</v>
      </c>
      <c r="FJ45" s="2">
        <f t="shared" si="163"/>
        <v>9.4364577325402849E-2</v>
      </c>
      <c r="FK45" s="2">
        <f t="shared" si="163"/>
        <v>0.10073952999909049</v>
      </c>
      <c r="FL45" s="2">
        <f t="shared" si="163"/>
        <v>9.0560271275387016E-2</v>
      </c>
      <c r="FM45" s="2">
        <f t="shared" si="163"/>
        <v>9.158927340051809E-2</v>
      </c>
      <c r="FN45" s="2">
        <f t="shared" si="163"/>
        <v>9.2286257929502277E-2</v>
      </c>
      <c r="FO45" s="2">
        <f t="shared" si="163"/>
        <v>9.1481138647405064E-2</v>
      </c>
      <c r="FP45" s="2">
        <f t="shared" si="163"/>
        <v>9.4777183143908178E-2</v>
      </c>
      <c r="FQ45" s="2">
        <f t="shared" si="163"/>
        <v>8.7304388543129025E-2</v>
      </c>
      <c r="FR45" s="2">
        <f t="shared" si="163"/>
        <v>8.7289099176134824E-2</v>
      </c>
      <c r="FS45" s="2">
        <f t="shared" si="163"/>
        <v>9.7481963309205985E-2</v>
      </c>
      <c r="FT45" s="2">
        <f t="shared" si="163"/>
        <v>9.3216351929130928E-2</v>
      </c>
      <c r="FU45" s="2">
        <f t="shared" si="163"/>
        <v>6.8264050549125516E-2</v>
      </c>
      <c r="FW45" s="2">
        <f t="shared" si="112"/>
        <v>1.36349934062054E-5</v>
      </c>
      <c r="FX45" s="2">
        <f t="shared" si="164"/>
        <v>1.6615427849752483E-5</v>
      </c>
      <c r="FY45" s="2">
        <f t="shared" si="165"/>
        <v>2.3934393077161605E-5</v>
      </c>
      <c r="FZ45" s="2">
        <f t="shared" si="166"/>
        <v>1.9331294606952405E-5</v>
      </c>
      <c r="GA45" s="2">
        <f t="shared" si="167"/>
        <v>1.9426804752058517E-5</v>
      </c>
      <c r="GB45" s="2">
        <f t="shared" si="168"/>
        <v>1.8676095930611648E-5</v>
      </c>
      <c r="GC45" s="2">
        <f t="shared" si="169"/>
        <v>2.0437464440917177E-5</v>
      </c>
      <c r="GD45" s="2">
        <f t="shared" si="170"/>
        <v>2.4492295748062571E-5</v>
      </c>
      <c r="GE45" s="2">
        <f t="shared" si="171"/>
        <v>2.1044311305517064E-5</v>
      </c>
      <c r="GF45" s="2">
        <f t="shared" si="172"/>
        <v>1.7934481415676795E-5</v>
      </c>
      <c r="GG45" s="2">
        <f t="shared" si="173"/>
        <v>1.8363174995888159E-5</v>
      </c>
      <c r="GH45" s="2">
        <f t="shared" si="174"/>
        <v>1.6816552417889972E-5</v>
      </c>
      <c r="GI45" s="2">
        <f t="shared" si="175"/>
        <v>1.4959839776848557E-5</v>
      </c>
      <c r="GJ45" s="2">
        <f t="shared" si="176"/>
        <v>1.2476873616981443E-5</v>
      </c>
      <c r="GK45" s="2">
        <f t="shared" si="177"/>
        <v>9.2091280858320301E-6</v>
      </c>
      <c r="GM45" s="86">
        <f t="shared" si="113"/>
        <v>2.0105405570512984E-8</v>
      </c>
      <c r="GN45" s="86">
        <f t="shared" si="178"/>
        <v>1.0136650256670499E-8</v>
      </c>
      <c r="GO45" s="86">
        <f t="shared" si="179"/>
        <v>3.5236045051329359E-8</v>
      </c>
      <c r="GP45" s="86">
        <f t="shared" si="180"/>
        <v>8.2187356152018582E-10</v>
      </c>
      <c r="GQ45" s="86">
        <f t="shared" si="181"/>
        <v>2.831536243795331E-9</v>
      </c>
      <c r="GR45" s="86">
        <f t="shared" si="182"/>
        <v>1.3327810331681992E-10</v>
      </c>
      <c r="GS45" s="86">
        <f t="shared" si="183"/>
        <v>5.1571214657265739E-11</v>
      </c>
      <c r="GT45" s="86">
        <f t="shared" si="184"/>
        <v>7.9236886955801331E-11</v>
      </c>
      <c r="GU45" s="86">
        <f t="shared" si="185"/>
        <v>1.0999755391822351E-10</v>
      </c>
      <c r="GV45" s="86">
        <f t="shared" si="186"/>
        <v>5.4262925427582499E-10</v>
      </c>
      <c r="GW45" s="86">
        <f t="shared" si="187"/>
        <v>7.6734118224806496E-11</v>
      </c>
      <c r="GX45" s="86">
        <f t="shared" si="188"/>
        <v>8.6482306346730882E-11</v>
      </c>
      <c r="GY45" s="86">
        <f t="shared" si="189"/>
        <v>2.7040648341753113E-9</v>
      </c>
      <c r="GZ45" s="86">
        <f t="shared" si="190"/>
        <v>8.5913540672876899E-11</v>
      </c>
      <c r="HA45" s="86">
        <f t="shared" si="191"/>
        <v>2.4065941839370053E-16</v>
      </c>
      <c r="HC45" s="86">
        <f t="shared" si="145"/>
        <v>6.2310790480676508E-21</v>
      </c>
      <c r="HD45" s="86">
        <f t="shared" si="192"/>
        <v>1.3312546688979823E-21</v>
      </c>
      <c r="HE45" s="86">
        <f t="shared" si="193"/>
        <v>1.1755123967481652E-21</v>
      </c>
      <c r="HF45" s="86">
        <f t="shared" si="194"/>
        <v>4.0658751770484541E-26</v>
      </c>
      <c r="HG45" s="86">
        <f t="shared" si="195"/>
        <v>9.2466118172238964E-25</v>
      </c>
      <c r="HH45" s="86">
        <f t="shared" si="196"/>
        <v>1.8379293528413714E-24</v>
      </c>
      <c r="HI45" s="86">
        <f t="shared" si="197"/>
        <v>2.2068844525624213E-21</v>
      </c>
      <c r="HJ45" s="86">
        <f t="shared" si="198"/>
        <v>4.2638613664766447E-25</v>
      </c>
      <c r="HK45" s="86">
        <f t="shared" si="199"/>
        <v>6.5803074399354286E-25</v>
      </c>
      <c r="HL45" s="86">
        <f t="shared" si="200"/>
        <v>1.2849230850934172E-25</v>
      </c>
      <c r="HM45" s="86">
        <f t="shared" si="201"/>
        <v>1.3576335990735637E-28</v>
      </c>
      <c r="HN45" s="86">
        <f t="shared" si="202"/>
        <v>1.567484974123293E-29</v>
      </c>
      <c r="HO45" s="86">
        <f t="shared" si="203"/>
        <v>1.8635115811039583E-25</v>
      </c>
      <c r="HP45" s="86">
        <f t="shared" si="204"/>
        <v>6.4877146567793927E-27</v>
      </c>
      <c r="HQ45" s="86">
        <f t="shared" si="205"/>
        <v>2.12743918131051E-42</v>
      </c>
      <c r="HS45" s="86">
        <f t="shared" si="114"/>
        <v>2.8405359670840721E-137</v>
      </c>
      <c r="HT45" s="86">
        <f t="shared" si="206"/>
        <v>4.4994026019945538E-127</v>
      </c>
      <c r="HU45" s="86">
        <f t="shared" si="207"/>
        <v>8.3376944423917075E-137</v>
      </c>
      <c r="HV45" s="86">
        <f t="shared" si="208"/>
        <v>6.8757160500016622E-172</v>
      </c>
      <c r="HW45" s="86">
        <f t="shared" si="209"/>
        <v>3.2926695226906008E-165</v>
      </c>
      <c r="HX45" s="86">
        <f t="shared" si="210"/>
        <v>1.7160230477559513E-163</v>
      </c>
      <c r="HY45" s="86">
        <f t="shared" si="211"/>
        <v>2.2593486390313421E-144</v>
      </c>
      <c r="HZ45" s="86">
        <f t="shared" si="212"/>
        <v>9.5682843991959393E-169</v>
      </c>
      <c r="IA45" s="86">
        <f t="shared" si="213"/>
        <v>4.2145341036943906E-167</v>
      </c>
      <c r="IB45" s="86">
        <f t="shared" si="214"/>
        <v>8.1716823033809149E-174</v>
      </c>
      <c r="IC45" s="86">
        <f t="shared" si="215"/>
        <v>1.7780276049793172E-193</v>
      </c>
      <c r="ID45" s="86">
        <f t="shared" si="216"/>
        <v>3.0512151982214498E-200</v>
      </c>
      <c r="IE45" s="86">
        <f t="shared" si="217"/>
        <v>6.8550389072996785E-171</v>
      </c>
      <c r="IF45" s="86">
        <f t="shared" si="218"/>
        <v>8.2826888137723879E-88</v>
      </c>
      <c r="IG45" s="86">
        <f t="shared" si="219"/>
        <v>2.2634284030885812E-60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5.8356606702804375E-244</v>
      </c>
      <c r="IW45" s="86">
        <f t="shared" si="129"/>
        <v>6.0745959333871439E-154</v>
      </c>
      <c r="IY45" s="86">
        <f t="shared" si="130"/>
        <v>2.0105405570519214E-8</v>
      </c>
      <c r="IZ45" s="86">
        <f t="shared" si="131"/>
        <v>1.0136650256671831E-8</v>
      </c>
      <c r="JA45" s="86">
        <f t="shared" si="132"/>
        <v>3.5236045051330537E-8</v>
      </c>
      <c r="JB45" s="86">
        <f t="shared" si="133"/>
        <v>8.2187356152018582E-10</v>
      </c>
      <c r="JC45" s="86">
        <f t="shared" si="134"/>
        <v>2.8315362437953318E-9</v>
      </c>
      <c r="JD45" s="86">
        <f t="shared" si="135"/>
        <v>1.3327810331682176E-10</v>
      </c>
      <c r="JE45" s="86">
        <f t="shared" si="136"/>
        <v>5.1571214659472625E-11</v>
      </c>
      <c r="JF45" s="86">
        <f t="shared" si="137"/>
        <v>7.9236886955801758E-11</v>
      </c>
      <c r="JG45" s="86">
        <f t="shared" si="138"/>
        <v>1.0999755391822417E-10</v>
      </c>
      <c r="JH45" s="86">
        <f t="shared" si="139"/>
        <v>5.4262925427582509E-10</v>
      </c>
      <c r="JI45" s="86">
        <f t="shared" si="140"/>
        <v>7.6734118224806496E-11</v>
      </c>
      <c r="JJ45" s="86">
        <f t="shared" si="141"/>
        <v>8.6482306346730882E-11</v>
      </c>
      <c r="JK45" s="86">
        <f t="shared" si="142"/>
        <v>2.7040648341753113E-9</v>
      </c>
      <c r="JL45" s="86">
        <f t="shared" si="143"/>
        <v>8.5913540672876912E-11</v>
      </c>
      <c r="JM45" s="86">
        <f t="shared" si="144"/>
        <v>2.4065941839370053E-16</v>
      </c>
    </row>
    <row r="46" spans="2:273" x14ac:dyDescent="0.25">
      <c r="B46" s="2">
        <v>19</v>
      </c>
      <c r="C46" s="37">
        <v>115.43300000000001</v>
      </c>
      <c r="D46" s="37">
        <v>116.517</v>
      </c>
      <c r="E46" s="37">
        <v>118.517</v>
      </c>
      <c r="F46" s="37">
        <v>114.06699999999999</v>
      </c>
      <c r="G46" s="37">
        <v>115.56699999999999</v>
      </c>
      <c r="H46" s="37">
        <v>114.783</v>
      </c>
      <c r="I46" s="37">
        <v>115.1</v>
      </c>
      <c r="J46" s="37">
        <v>114.217</v>
      </c>
      <c r="K46" s="37">
        <v>116.3</v>
      </c>
      <c r="L46" s="37">
        <v>114.517</v>
      </c>
      <c r="M46" s="37">
        <v>116.7</v>
      </c>
      <c r="N46" s="37">
        <v>120.583</v>
      </c>
      <c r="O46" s="37">
        <v>117.267</v>
      </c>
      <c r="P46" s="37">
        <v>117.333</v>
      </c>
      <c r="Q46" s="37">
        <v>119.069</v>
      </c>
      <c r="S46" s="4">
        <f t="shared" si="8"/>
        <v>115.1111364996128</v>
      </c>
      <c r="T46" s="4">
        <f t="shared" si="9"/>
        <v>117.05262016975303</v>
      </c>
      <c r="U46" s="4">
        <f t="shared" si="10"/>
        <v>117.5909416577439</v>
      </c>
      <c r="V46" s="4">
        <f t="shared" si="11"/>
        <v>115.55547581214229</v>
      </c>
      <c r="W46" s="4">
        <f t="shared" si="12"/>
        <v>116.32149892475552</v>
      </c>
      <c r="X46" s="4">
        <f t="shared" si="13"/>
        <v>115.85288750554201</v>
      </c>
      <c r="Y46" s="4">
        <f t="shared" si="14"/>
        <v>113.62121441436676</v>
      </c>
      <c r="Z46" s="4">
        <f t="shared" si="15"/>
        <v>114.30194806207069</v>
      </c>
      <c r="AA46" s="4">
        <f t="shared" si="16"/>
        <v>116.05274313431839</v>
      </c>
      <c r="AB46" s="4">
        <f t="shared" si="17"/>
        <v>115.47840314612807</v>
      </c>
      <c r="AC46" s="4">
        <f t="shared" si="18"/>
        <v>117.48534317412638</v>
      </c>
      <c r="AD46" s="4">
        <f t="shared" si="19"/>
        <v>119.51273994890134</v>
      </c>
      <c r="AE46" s="4">
        <f t="shared" si="20"/>
        <v>118.17822410266629</v>
      </c>
      <c r="AF46" s="4">
        <f t="shared" si="21"/>
        <v>117.60321239926088</v>
      </c>
      <c r="AG46" s="4">
        <f t="shared" si="22"/>
        <v>117.59398654393523</v>
      </c>
      <c r="AI46" s="4">
        <f t="shared" si="23"/>
        <v>0.32186350038720946</v>
      </c>
      <c r="AJ46" s="4">
        <f t="shared" si="24"/>
        <v>-0.53562016975303095</v>
      </c>
      <c r="AK46" s="4">
        <f t="shared" si="25"/>
        <v>0.9260583422560984</v>
      </c>
      <c r="AL46" s="4">
        <f t="shared" si="26"/>
        <v>-1.4884758121422976</v>
      </c>
      <c r="AM46" s="4">
        <f t="shared" si="27"/>
        <v>-0.7544989247555236</v>
      </c>
      <c r="AN46" s="4">
        <f t="shared" si="28"/>
        <v>-1.0698875055420132</v>
      </c>
      <c r="AO46" s="4">
        <f t="shared" si="29"/>
        <v>1.4787855856332328</v>
      </c>
      <c r="AP46" s="4">
        <f t="shared" si="30"/>
        <v>-8.4948062070694164E-2</v>
      </c>
      <c r="AQ46" s="4">
        <f t="shared" si="31"/>
        <v>0.24725686568160654</v>
      </c>
      <c r="AR46" s="4">
        <f t="shared" si="32"/>
        <v>-0.96140314612807742</v>
      </c>
      <c r="AS46" s="4">
        <f t="shared" si="33"/>
        <v>-0.78534317412638188</v>
      </c>
      <c r="AT46" s="4">
        <f t="shared" si="34"/>
        <v>1.0702600510986571</v>
      </c>
      <c r="AU46" s="4">
        <f t="shared" si="35"/>
        <v>-0.91122410266629572</v>
      </c>
      <c r="AV46" s="4">
        <f t="shared" si="146"/>
        <v>-0.27021239926088469</v>
      </c>
      <c r="AW46" s="4">
        <f t="shared" si="146"/>
        <v>1.4750134560647723</v>
      </c>
      <c r="AY46" s="2">
        <f t="shared" si="96"/>
        <v>115.11108838115096</v>
      </c>
      <c r="AZ46" s="2">
        <f t="shared" si="147"/>
        <v>117.05259533705774</v>
      </c>
      <c r="BA46" s="2">
        <f t="shared" si="148"/>
        <v>117.59086625648875</v>
      </c>
      <c r="BB46" s="2">
        <f t="shared" si="149"/>
        <v>115.55547334378581</v>
      </c>
      <c r="BC46" s="2">
        <f t="shared" si="150"/>
        <v>116.32149126857921</v>
      </c>
      <c r="BD46" s="2">
        <f t="shared" si="151"/>
        <v>115.85288704205345</v>
      </c>
      <c r="BE46" s="2">
        <f t="shared" si="152"/>
        <v>113.62121422779295</v>
      </c>
      <c r="BF46" s="2">
        <f t="shared" si="153"/>
        <v>114.30194777195371</v>
      </c>
      <c r="BG46" s="2">
        <f t="shared" si="154"/>
        <v>116.05274277265288</v>
      </c>
      <c r="BH46" s="2">
        <f t="shared" si="155"/>
        <v>115.4784016223466</v>
      </c>
      <c r="BI46" s="2">
        <f t="shared" si="156"/>
        <v>117.48534294433101</v>
      </c>
      <c r="BJ46" s="2">
        <f t="shared" si="157"/>
        <v>119.51273967974166</v>
      </c>
      <c r="BK46" s="2">
        <f t="shared" si="158"/>
        <v>118.17821767538263</v>
      </c>
      <c r="BL46" s="2">
        <f t="shared" si="159"/>
        <v>117.60321210370101</v>
      </c>
      <c r="BM46" s="2">
        <f t="shared" si="160"/>
        <v>117.59398654393364</v>
      </c>
      <c r="BO46" s="2">
        <f t="shared" si="38"/>
        <v>115.43300000000001</v>
      </c>
      <c r="BP46" s="2">
        <f t="shared" si="39"/>
        <v>116.517</v>
      </c>
      <c r="BQ46" s="2">
        <f t="shared" si="40"/>
        <v>118.517</v>
      </c>
      <c r="BR46" s="2">
        <f t="shared" si="41"/>
        <v>114.06699999999999</v>
      </c>
      <c r="BS46" s="2">
        <f t="shared" si="42"/>
        <v>115.56699999999999</v>
      </c>
      <c r="BT46" s="2">
        <f t="shared" si="43"/>
        <v>114.783</v>
      </c>
      <c r="BU46" s="2">
        <f t="shared" si="44"/>
        <v>115.1</v>
      </c>
      <c r="BV46" s="2">
        <f t="shared" si="45"/>
        <v>114.217</v>
      </c>
      <c r="BW46" s="2">
        <f t="shared" si="46"/>
        <v>116.3</v>
      </c>
      <c r="BX46" s="2">
        <f t="shared" si="47"/>
        <v>114.517</v>
      </c>
      <c r="BY46" s="2">
        <f t="shared" si="48"/>
        <v>116.7</v>
      </c>
      <c r="BZ46" s="2">
        <f t="shared" si="49"/>
        <v>120.583</v>
      </c>
      <c r="CA46" s="2">
        <f t="shared" si="50"/>
        <v>117.267</v>
      </c>
      <c r="CB46" s="2">
        <f t="shared" si="51"/>
        <v>117.333</v>
      </c>
      <c r="CC46" s="2">
        <f t="shared" si="52"/>
        <v>119.069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115.34399568480298</v>
      </c>
      <c r="DL46" s="2">
        <f t="shared" si="161"/>
        <v>116.99217746288797</v>
      </c>
      <c r="DM46" s="2">
        <f t="shared" si="161"/>
        <v>117.96284249530957</v>
      </c>
      <c r="DN46" s="2">
        <f t="shared" si="161"/>
        <v>115.84519772403981</v>
      </c>
      <c r="DO46" s="2">
        <f t="shared" si="161"/>
        <v>116.64856592625011</v>
      </c>
      <c r="DP46" s="2">
        <f t="shared" si="161"/>
        <v>116.28725714285716</v>
      </c>
      <c r="DQ46" s="2">
        <f t="shared" si="161"/>
        <v>113.93626459447417</v>
      </c>
      <c r="DR46" s="2">
        <f t="shared" si="161"/>
        <v>114.73203391902216</v>
      </c>
      <c r="DS46" s="2">
        <f t="shared" si="161"/>
        <v>115.89522398777694</v>
      </c>
      <c r="DT46" s="2">
        <f t="shared" si="161"/>
        <v>115.77321797511799</v>
      </c>
      <c r="DU46" s="2">
        <f t="shared" si="161"/>
        <v>117.50894041252864</v>
      </c>
      <c r="DV46" s="2">
        <f t="shared" si="161"/>
        <v>119.44423239113827</v>
      </c>
      <c r="DW46" s="2">
        <f t="shared" si="161"/>
        <v>118.34198807309332</v>
      </c>
      <c r="DX46" s="2">
        <f t="shared" si="161"/>
        <v>117.73999893048126</v>
      </c>
      <c r="DY46" s="2">
        <f t="shared" si="161"/>
        <v>117.40517989417992</v>
      </c>
      <c r="EA46" s="2">
        <f t="shared" si="71"/>
        <v>113.29372231954507</v>
      </c>
      <c r="EB46" s="2">
        <f t="shared" si="72"/>
        <v>117.51211035335409</v>
      </c>
      <c r="EC46" s="2">
        <f t="shared" si="73"/>
        <v>114.88185208265004</v>
      </c>
      <c r="ED46" s="2">
        <f t="shared" si="74"/>
        <v>113.01945769622834</v>
      </c>
      <c r="EE46" s="2">
        <f t="shared" si="75"/>
        <v>113.6586401022284</v>
      </c>
      <c r="EF46" s="2">
        <f t="shared" si="76"/>
        <v>111.87470457032093</v>
      </c>
      <c r="EG46" s="2">
        <f t="shared" si="77"/>
        <v>110.77145671133805</v>
      </c>
      <c r="EH46" s="2">
        <f t="shared" si="78"/>
        <v>110.44406393559082</v>
      </c>
      <c r="EI46" s="2">
        <f t="shared" si="79"/>
        <v>117.47937319836315</v>
      </c>
      <c r="EJ46" s="2">
        <f t="shared" si="80"/>
        <v>112.91004319161775</v>
      </c>
      <c r="EK46" s="2">
        <f t="shared" si="81"/>
        <v>117.26026421063581</v>
      </c>
      <c r="EL46" s="2">
        <f t="shared" si="82"/>
        <v>120.16604758787813</v>
      </c>
      <c r="EM46" s="2">
        <f t="shared" si="83"/>
        <v>116.79529044752827</v>
      </c>
      <c r="EN46" s="2">
        <f t="shared" si="84"/>
        <v>116.38948334708732</v>
      </c>
      <c r="EO46" s="2">
        <f t="shared" si="85"/>
        <v>119.94425188744994</v>
      </c>
      <c r="EQ46" s="2">
        <f t="shared" si="86"/>
        <v>113.65818494486969</v>
      </c>
      <c r="ER46" s="2">
        <f t="shared" si="162"/>
        <v>117.37120411914827</v>
      </c>
      <c r="ES46" s="2">
        <f t="shared" si="162"/>
        <v>114.76033590039789</v>
      </c>
      <c r="ET46" s="2">
        <f t="shared" si="162"/>
        <v>113.65456708591128</v>
      </c>
      <c r="EU46" s="2">
        <f t="shared" si="162"/>
        <v>114.11255264246824</v>
      </c>
      <c r="EV46" s="2">
        <f t="shared" si="162"/>
        <v>111.37133059911777</v>
      </c>
      <c r="EW46" s="2">
        <f t="shared" si="162"/>
        <v>110.4880772555714</v>
      </c>
      <c r="EX46" s="2">
        <f t="shared" si="162"/>
        <v>109.84085452607842</v>
      </c>
      <c r="EY46" s="2">
        <f t="shared" si="162"/>
        <v>117.80858879524855</v>
      </c>
      <c r="EZ46" s="2">
        <f t="shared" si="162"/>
        <v>114.53175016520956</v>
      </c>
      <c r="FA46" s="2">
        <f t="shared" si="162"/>
        <v>117.69795094779604</v>
      </c>
      <c r="FB46" s="2">
        <f t="shared" si="162"/>
        <v>120.10479939357268</v>
      </c>
      <c r="FC46" s="2">
        <f t="shared" si="162"/>
        <v>117.45926014053968</v>
      </c>
      <c r="FD46" s="2">
        <f t="shared" si="162"/>
        <v>117.75080280158119</v>
      </c>
      <c r="FE46" s="2">
        <f t="shared" si="162"/>
        <v>119.99157821424917</v>
      </c>
      <c r="FG46" s="2">
        <f t="shared" si="88"/>
        <v>0.11360082829938946</v>
      </c>
      <c r="FH46" s="2">
        <f t="shared" si="163"/>
        <v>0.11620815372015246</v>
      </c>
      <c r="FI46" s="2">
        <f t="shared" si="163"/>
        <v>0.12073164794183162</v>
      </c>
      <c r="FJ46" s="2">
        <f t="shared" si="163"/>
        <v>0.10253520825473059</v>
      </c>
      <c r="FK46" s="2">
        <f t="shared" si="163"/>
        <v>0.1093954652141334</v>
      </c>
      <c r="FL46" s="2">
        <f t="shared" si="163"/>
        <v>9.8437307119646766E-2</v>
      </c>
      <c r="FM46" s="2">
        <f t="shared" si="163"/>
        <v>9.9546016064953766E-2</v>
      </c>
      <c r="FN46" s="2">
        <f t="shared" si="163"/>
        <v>0.10029686528077565</v>
      </c>
      <c r="FO46" s="2">
        <f t="shared" si="163"/>
        <v>9.9429515421393638E-2</v>
      </c>
      <c r="FP46" s="2">
        <f t="shared" si="163"/>
        <v>0.10297947750394483</v>
      </c>
      <c r="FQ46" s="2">
        <f t="shared" si="163"/>
        <v>9.4927784590781272E-2</v>
      </c>
      <c r="FR46" s="2">
        <f t="shared" si="163"/>
        <v>9.4911298993687734E-2</v>
      </c>
      <c r="FS46" s="2">
        <f t="shared" si="163"/>
        <v>0.10589095513852846</v>
      </c>
      <c r="FT46" s="2">
        <f t="shared" si="163"/>
        <v>0.10129868335767335</v>
      </c>
      <c r="FU46" s="2">
        <f t="shared" si="163"/>
        <v>7.4360306589131522E-2</v>
      </c>
      <c r="FW46" s="2">
        <f t="shared" si="112"/>
        <v>1.4950453307444452E-5</v>
      </c>
      <c r="FX46" s="2">
        <f t="shared" si="164"/>
        <v>1.8218425152225397E-5</v>
      </c>
      <c r="FY46" s="2">
        <f t="shared" si="165"/>
        <v>2.6243479546974232E-5</v>
      </c>
      <c r="FZ46" s="2">
        <f t="shared" si="166"/>
        <v>2.119630350761101E-5</v>
      </c>
      <c r="GA46" s="2">
        <f t="shared" si="167"/>
        <v>2.1301027907632807E-5</v>
      </c>
      <c r="GB46" s="2">
        <f t="shared" si="168"/>
        <v>2.0477895079184657E-5</v>
      </c>
      <c r="GC46" s="2">
        <f t="shared" si="169"/>
        <v>2.240918995815551E-5</v>
      </c>
      <c r="GD46" s="2">
        <f t="shared" si="170"/>
        <v>2.6855204803130299E-5</v>
      </c>
      <c r="GE46" s="2">
        <f t="shared" si="171"/>
        <v>2.3074581650629153E-5</v>
      </c>
      <c r="GF46" s="2">
        <f t="shared" si="172"/>
        <v>1.9664733805803024E-5</v>
      </c>
      <c r="GG46" s="2">
        <f t="shared" si="173"/>
        <v>2.0134785323241218E-5</v>
      </c>
      <c r="GH46" s="2">
        <f t="shared" si="174"/>
        <v>1.8438953144592701E-5</v>
      </c>
      <c r="GI46" s="2">
        <f t="shared" si="175"/>
        <v>1.6403114458521832E-5</v>
      </c>
      <c r="GJ46" s="2">
        <f t="shared" si="176"/>
        <v>1.3680603409079114E-5</v>
      </c>
      <c r="GK46" s="2">
        <f t="shared" si="177"/>
        <v>1.0097599180089078E-5</v>
      </c>
      <c r="GM46" s="86">
        <f t="shared" si="113"/>
        <v>4.3112349003652914E-8</v>
      </c>
      <c r="GN46" s="86">
        <f t="shared" si="178"/>
        <v>2.2939606216473278E-8</v>
      </c>
      <c r="GO46" s="86">
        <f t="shared" si="179"/>
        <v>7.464126105484408E-8</v>
      </c>
      <c r="GP46" s="86">
        <f t="shared" si="180"/>
        <v>2.0680325584576003E-9</v>
      </c>
      <c r="GQ46" s="86">
        <f t="shared" si="181"/>
        <v>6.7795922496902432E-9</v>
      </c>
      <c r="GR46" s="86">
        <f t="shared" si="182"/>
        <v>3.6869478622915302E-10</v>
      </c>
      <c r="GS46" s="86">
        <f t="shared" si="183"/>
        <v>1.5226017271697394E-10</v>
      </c>
      <c r="GT46" s="86">
        <f t="shared" si="184"/>
        <v>2.2857295859934178E-10</v>
      </c>
      <c r="GU46" s="86">
        <f t="shared" si="185"/>
        <v>3.0947923392038843E-10</v>
      </c>
      <c r="GV46" s="86">
        <f t="shared" si="186"/>
        <v>1.4043075818256878E-9</v>
      </c>
      <c r="GW46" s="86">
        <f t="shared" si="187"/>
        <v>2.1583927643402438E-10</v>
      </c>
      <c r="GX46" s="86">
        <f t="shared" si="188"/>
        <v>2.4145820081814346E-10</v>
      </c>
      <c r="GY46" s="86">
        <f t="shared" si="189"/>
        <v>6.4020364389964846E-9</v>
      </c>
      <c r="GZ46" s="86">
        <f t="shared" si="190"/>
        <v>2.4782302024347936E-10</v>
      </c>
      <c r="HA46" s="86">
        <f t="shared" si="191"/>
        <v>1.2542817848074201E-15</v>
      </c>
      <c r="HC46" s="86">
        <f t="shared" si="145"/>
        <v>2.5568229752725681E-20</v>
      </c>
      <c r="HD46" s="86">
        <f t="shared" si="192"/>
        <v>6.0317835678269568E-21</v>
      </c>
      <c r="HE46" s="86">
        <f t="shared" si="193"/>
        <v>5.3701029974740119E-21</v>
      </c>
      <c r="HF46" s="86">
        <f t="shared" si="194"/>
        <v>2.5724551961069045E-25</v>
      </c>
      <c r="HG46" s="86">
        <f t="shared" si="195"/>
        <v>5.3614284011338178E-24</v>
      </c>
      <c r="HH46" s="86">
        <f t="shared" si="196"/>
        <v>1.035761108972162E-23</v>
      </c>
      <c r="HI46" s="86">
        <f t="shared" si="197"/>
        <v>1.0091329028977806E-20</v>
      </c>
      <c r="HJ46" s="86">
        <f t="shared" si="198"/>
        <v>2.614373401821993E-24</v>
      </c>
      <c r="HK46" s="86">
        <f t="shared" si="199"/>
        <v>3.9240375965468538E-24</v>
      </c>
      <c r="HL46" s="86">
        <f t="shared" si="200"/>
        <v>7.8977238130701022E-25</v>
      </c>
      <c r="HM46" s="86">
        <f t="shared" si="201"/>
        <v>1.0377272800787908E-27</v>
      </c>
      <c r="HN46" s="86">
        <f t="shared" si="202"/>
        <v>1.2720917963224714E-28</v>
      </c>
      <c r="HO46" s="86">
        <f t="shared" si="203"/>
        <v>1.0913936769717374E-24</v>
      </c>
      <c r="HP46" s="86">
        <f t="shared" si="204"/>
        <v>4.3191308736285508E-26</v>
      </c>
      <c r="HQ46" s="86">
        <f t="shared" si="205"/>
        <v>4.4326566742527321E-41</v>
      </c>
      <c r="HS46" s="86">
        <f t="shared" si="114"/>
        <v>1.8487904164903126E-134</v>
      </c>
      <c r="HT46" s="86">
        <f t="shared" si="206"/>
        <v>3.1645493857615976E-124</v>
      </c>
      <c r="HU46" s="86">
        <f t="shared" si="207"/>
        <v>7.7501816131368161E-134</v>
      </c>
      <c r="HV46" s="86">
        <f t="shared" si="208"/>
        <v>3.1853869614236172E-168</v>
      </c>
      <c r="HW46" s="86">
        <f t="shared" si="209"/>
        <v>1.0920352113668309E-161</v>
      </c>
      <c r="HX46" s="86">
        <f t="shared" si="210"/>
        <v>5.034437035401106E-160</v>
      </c>
      <c r="HY46" s="86">
        <f t="shared" si="211"/>
        <v>2.6751649001004463E-141</v>
      </c>
      <c r="HZ46" s="86">
        <f t="shared" si="212"/>
        <v>4.2348849507483405E-165</v>
      </c>
      <c r="IA46" s="86">
        <f t="shared" si="213"/>
        <v>1.6263584949800418E-163</v>
      </c>
      <c r="IB46" s="86">
        <f t="shared" si="214"/>
        <v>3.7870267677291428E-170</v>
      </c>
      <c r="IC46" s="86">
        <f t="shared" si="215"/>
        <v>2.1963381338343849E-189</v>
      </c>
      <c r="ID46" s="86">
        <f t="shared" si="216"/>
        <v>4.9973312159724628E-196</v>
      </c>
      <c r="IE46" s="86">
        <f t="shared" si="217"/>
        <v>2.4295262718622773E-167</v>
      </c>
      <c r="IF46" s="86">
        <f t="shared" si="218"/>
        <v>4.9822982528194853E-86</v>
      </c>
      <c r="IG46" s="86">
        <f t="shared" si="219"/>
        <v>3.412797669226883E-59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4.9559559702683931E-240</v>
      </c>
      <c r="IW46" s="86">
        <f t="shared" si="129"/>
        <v>1.5391714962400941E-151</v>
      </c>
      <c r="IY46" s="86">
        <f t="shared" si="130"/>
        <v>4.3112349003678483E-8</v>
      </c>
      <c r="IZ46" s="86">
        <f t="shared" si="131"/>
        <v>2.293960621647931E-8</v>
      </c>
      <c r="JA46" s="86">
        <f t="shared" si="132"/>
        <v>7.4641261054849453E-8</v>
      </c>
      <c r="JB46" s="86">
        <f t="shared" si="133"/>
        <v>2.0680325584576007E-9</v>
      </c>
      <c r="JC46" s="86">
        <f t="shared" si="134"/>
        <v>6.7795922496902482E-9</v>
      </c>
      <c r="JD46" s="86">
        <f t="shared" si="135"/>
        <v>3.6869478622916336E-10</v>
      </c>
      <c r="JE46" s="86">
        <f t="shared" si="136"/>
        <v>1.5226017272706526E-10</v>
      </c>
      <c r="JF46" s="86">
        <f t="shared" si="137"/>
        <v>2.285729585993444E-10</v>
      </c>
      <c r="JG46" s="86">
        <f t="shared" si="138"/>
        <v>3.0947923392039236E-10</v>
      </c>
      <c r="JH46" s="86">
        <f t="shared" si="139"/>
        <v>1.4043075818256886E-9</v>
      </c>
      <c r="JI46" s="86">
        <f t="shared" si="140"/>
        <v>2.1583927643402438E-10</v>
      </c>
      <c r="JJ46" s="86">
        <f t="shared" si="141"/>
        <v>2.4145820081814346E-10</v>
      </c>
      <c r="JK46" s="86">
        <f t="shared" si="142"/>
        <v>6.4020364389964854E-9</v>
      </c>
      <c r="JL46" s="86">
        <f t="shared" si="143"/>
        <v>2.4782302024347941E-10</v>
      </c>
      <c r="JM46" s="86">
        <f t="shared" si="144"/>
        <v>1.2542817848074201E-15</v>
      </c>
    </row>
    <row r="47" spans="2:273" x14ac:dyDescent="0.25">
      <c r="B47" s="2">
        <v>20</v>
      </c>
      <c r="C47" s="37">
        <v>114.667</v>
      </c>
      <c r="D47" s="37">
        <v>117.167</v>
      </c>
      <c r="E47" s="37">
        <v>116.367</v>
      </c>
      <c r="F47" s="37">
        <v>114.5</v>
      </c>
      <c r="G47" s="37">
        <v>117.133</v>
      </c>
      <c r="H47" s="37">
        <v>117.517</v>
      </c>
      <c r="I47" s="37">
        <v>113.1</v>
      </c>
      <c r="J47" s="37">
        <v>113.81699999999999</v>
      </c>
      <c r="K47" s="37">
        <v>117.283</v>
      </c>
      <c r="L47" s="37">
        <v>116.117</v>
      </c>
      <c r="M47" s="37">
        <v>118.783</v>
      </c>
      <c r="N47" s="37">
        <v>119.05</v>
      </c>
      <c r="O47" s="37">
        <v>118.15</v>
      </c>
      <c r="P47" s="37">
        <v>117.8</v>
      </c>
      <c r="Q47" s="37">
        <v>118.483</v>
      </c>
      <c r="S47" s="4">
        <f t="shared" si="8"/>
        <v>115.18017616992144</v>
      </c>
      <c r="T47" s="4">
        <f t="shared" si="9"/>
        <v>117.18465663151513</v>
      </c>
      <c r="U47" s="4">
        <f t="shared" si="10"/>
        <v>117.6874237136424</v>
      </c>
      <c r="V47" s="4">
        <f t="shared" si="11"/>
        <v>115.65673833347033</v>
      </c>
      <c r="W47" s="4">
        <f t="shared" si="12"/>
        <v>116.3778278573262</v>
      </c>
      <c r="X47" s="4">
        <f t="shared" si="13"/>
        <v>115.95126689905386</v>
      </c>
      <c r="Y47" s="4">
        <f t="shared" si="14"/>
        <v>113.70245339194101</v>
      </c>
      <c r="Z47" s="4">
        <f t="shared" si="15"/>
        <v>114.40319930607812</v>
      </c>
      <c r="AA47" s="4">
        <f t="shared" si="16"/>
        <v>116.20219791150976</v>
      </c>
      <c r="AB47" s="4">
        <f t="shared" si="17"/>
        <v>115.57336019052279</v>
      </c>
      <c r="AC47" s="4">
        <f t="shared" si="18"/>
        <v>117.63108303988056</v>
      </c>
      <c r="AD47" s="4">
        <f t="shared" si="19"/>
        <v>119.67825941638006</v>
      </c>
      <c r="AE47" s="4">
        <f t="shared" si="20"/>
        <v>118.30349676353913</v>
      </c>
      <c r="AF47" s="4">
        <f t="shared" si="21"/>
        <v>117.79017217934098</v>
      </c>
      <c r="AG47" s="4">
        <f t="shared" si="22"/>
        <v>117.73844091459577</v>
      </c>
      <c r="AI47" s="4">
        <f t="shared" si="23"/>
        <v>-0.51317616992143655</v>
      </c>
      <c r="AJ47" s="4">
        <f t="shared" si="24"/>
        <v>-1.7656631515123422E-2</v>
      </c>
      <c r="AK47" s="4">
        <f t="shared" si="25"/>
        <v>-1.3204237136423984</v>
      </c>
      <c r="AL47" s="4">
        <f t="shared" si="26"/>
        <v>-1.1567383334703294</v>
      </c>
      <c r="AM47" s="4">
        <f t="shared" si="27"/>
        <v>0.75517214267379984</v>
      </c>
      <c r="AN47" s="4">
        <f t="shared" si="28"/>
        <v>1.565733100946133</v>
      </c>
      <c r="AO47" s="4">
        <f t="shared" si="29"/>
        <v>-0.60245339194101177</v>
      </c>
      <c r="AP47" s="4">
        <f t="shared" si="30"/>
        <v>-0.58619930607812876</v>
      </c>
      <c r="AQ47" s="4">
        <f t="shared" si="31"/>
        <v>1.0808020884902447</v>
      </c>
      <c r="AR47" s="4">
        <f t="shared" si="32"/>
        <v>0.54363980947721302</v>
      </c>
      <c r="AS47" s="4">
        <f t="shared" si="33"/>
        <v>1.1519169601194363</v>
      </c>
      <c r="AT47" s="4">
        <f t="shared" si="34"/>
        <v>-0.628259416380061</v>
      </c>
      <c r="AU47" s="4">
        <f t="shared" si="35"/>
        <v>-0.153496763539124</v>
      </c>
      <c r="AV47" s="4">
        <f t="shared" si="146"/>
        <v>9.8278206590123318E-3</v>
      </c>
      <c r="AW47" s="4">
        <f t="shared" si="146"/>
        <v>0.74455908540423366</v>
      </c>
      <c r="AY47" s="2">
        <f t="shared" si="96"/>
        <v>115.18007708775136</v>
      </c>
      <c r="AZ47" s="2">
        <f t="shared" si="147"/>
        <v>117.18460280399046</v>
      </c>
      <c r="BA47" s="2">
        <f t="shared" si="148"/>
        <v>117.687270396933</v>
      </c>
      <c r="BB47" s="2">
        <f t="shared" si="149"/>
        <v>115.65673239727374</v>
      </c>
      <c r="BC47" s="2">
        <f t="shared" si="150"/>
        <v>116.37781032166301</v>
      </c>
      <c r="BD47" s="2">
        <f t="shared" si="151"/>
        <v>115.95126567712948</v>
      </c>
      <c r="BE47" s="2">
        <f t="shared" si="152"/>
        <v>113.70245286835012</v>
      </c>
      <c r="BF47" s="2">
        <f t="shared" si="153"/>
        <v>114.4031985100136</v>
      </c>
      <c r="BG47" s="2">
        <f t="shared" si="154"/>
        <v>116.20219694255273</v>
      </c>
      <c r="BH47" s="2">
        <f t="shared" si="155"/>
        <v>115.57335642578812</v>
      </c>
      <c r="BI47" s="2">
        <f t="shared" si="156"/>
        <v>117.6310824238777</v>
      </c>
      <c r="BJ47" s="2">
        <f t="shared" si="157"/>
        <v>119.67825870000063</v>
      </c>
      <c r="BK47" s="2">
        <f t="shared" si="158"/>
        <v>118.30348219309707</v>
      </c>
      <c r="BL47" s="2">
        <f t="shared" si="159"/>
        <v>117.79017136851954</v>
      </c>
      <c r="BM47" s="2">
        <f t="shared" si="160"/>
        <v>117.73844091458797</v>
      </c>
      <c r="BO47" s="2">
        <f t="shared" si="38"/>
        <v>114.667</v>
      </c>
      <c r="BP47" s="2">
        <f t="shared" si="39"/>
        <v>117.167</v>
      </c>
      <c r="BQ47" s="2">
        <f t="shared" si="40"/>
        <v>116.367</v>
      </c>
      <c r="BR47" s="2">
        <f t="shared" si="41"/>
        <v>114.5</v>
      </c>
      <c r="BS47" s="2">
        <f t="shared" si="42"/>
        <v>117.133</v>
      </c>
      <c r="BT47" s="2">
        <f t="shared" si="43"/>
        <v>117.517</v>
      </c>
      <c r="BU47" s="2">
        <f t="shared" si="44"/>
        <v>113.1</v>
      </c>
      <c r="BV47" s="2">
        <f t="shared" si="45"/>
        <v>113.81699999999999</v>
      </c>
      <c r="BW47" s="2">
        <f t="shared" si="46"/>
        <v>117.283</v>
      </c>
      <c r="BX47" s="2">
        <f t="shared" si="47"/>
        <v>116.117</v>
      </c>
      <c r="BY47" s="2">
        <f t="shared" si="48"/>
        <v>118.783</v>
      </c>
      <c r="BZ47" s="2">
        <f t="shared" si="49"/>
        <v>119.05</v>
      </c>
      <c r="CA47" s="2">
        <f t="shared" si="50"/>
        <v>118.15</v>
      </c>
      <c r="CB47" s="2">
        <f t="shared" si="51"/>
        <v>117.8</v>
      </c>
      <c r="CC47" s="2">
        <f t="shared" si="52"/>
        <v>118.483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115.4546818949343</v>
      </c>
      <c r="DL47" s="2">
        <f t="shared" si="161"/>
        <v>117.14975539811063</v>
      </c>
      <c r="DM47" s="2">
        <f t="shared" si="161"/>
        <v>118.11980750469044</v>
      </c>
      <c r="DN47" s="2">
        <f t="shared" si="161"/>
        <v>115.99670412517779</v>
      </c>
      <c r="DO47" s="2">
        <f t="shared" si="161"/>
        <v>116.75472754130648</v>
      </c>
      <c r="DP47" s="2">
        <f t="shared" si="161"/>
        <v>116.44757142857144</v>
      </c>
      <c r="DQ47" s="2">
        <f t="shared" si="161"/>
        <v>114.06594540998219</v>
      </c>
      <c r="DR47" s="2">
        <f t="shared" si="161"/>
        <v>114.89325042016807</v>
      </c>
      <c r="DS47" s="2">
        <f t="shared" si="161"/>
        <v>116.06005378151262</v>
      </c>
      <c r="DT47" s="2">
        <f t="shared" si="161"/>
        <v>115.91605208065209</v>
      </c>
      <c r="DU47" s="2">
        <f t="shared" si="161"/>
        <v>117.68418487394958</v>
      </c>
      <c r="DV47" s="2">
        <f t="shared" si="161"/>
        <v>119.63319663865546</v>
      </c>
      <c r="DW47" s="2">
        <f t="shared" si="161"/>
        <v>118.50617945070576</v>
      </c>
      <c r="DX47" s="2">
        <f t="shared" si="161"/>
        <v>117.96921176470586</v>
      </c>
      <c r="DY47" s="2">
        <f t="shared" si="161"/>
        <v>117.55026292226295</v>
      </c>
      <c r="EA47" s="2">
        <f t="shared" si="71"/>
        <v>113.22588782096808</v>
      </c>
      <c r="EB47" s="2">
        <f t="shared" si="72"/>
        <v>117.42632886655501</v>
      </c>
      <c r="EC47" s="2">
        <f t="shared" si="73"/>
        <v>114.81437577894391</v>
      </c>
      <c r="ED47" s="2">
        <f t="shared" si="74"/>
        <v>112.94274294937139</v>
      </c>
      <c r="EE47" s="2">
        <f t="shared" si="75"/>
        <v>113.57918188136125</v>
      </c>
      <c r="EF47" s="2">
        <f t="shared" si="76"/>
        <v>111.8057879991385</v>
      </c>
      <c r="EG47" s="2">
        <f t="shared" si="77"/>
        <v>110.7038155711551</v>
      </c>
      <c r="EH47" s="2">
        <f t="shared" si="78"/>
        <v>110.39419417475729</v>
      </c>
      <c r="EI47" s="2">
        <f t="shared" si="79"/>
        <v>117.37628371311655</v>
      </c>
      <c r="EJ47" s="2">
        <f t="shared" si="80"/>
        <v>112.85059523494181</v>
      </c>
      <c r="EK47" s="2">
        <f t="shared" si="81"/>
        <v>117.16924254344879</v>
      </c>
      <c r="EL47" s="2">
        <f t="shared" si="82"/>
        <v>120.07017869478025</v>
      </c>
      <c r="EM47" s="2">
        <f t="shared" si="83"/>
        <v>116.74246370915306</v>
      </c>
      <c r="EN47" s="2">
        <f t="shared" si="84"/>
        <v>116.34134094034998</v>
      </c>
      <c r="EO47" s="2">
        <f t="shared" si="85"/>
        <v>119.8747709434346</v>
      </c>
      <c r="EQ47" s="2">
        <f t="shared" si="86"/>
        <v>113.58587870481149</v>
      </c>
      <c r="ER47" s="2">
        <f t="shared" si="162"/>
        <v>117.28717911695132</v>
      </c>
      <c r="ES47" s="2">
        <f t="shared" si="162"/>
        <v>114.6943710691824</v>
      </c>
      <c r="ET47" s="2">
        <f t="shared" si="162"/>
        <v>113.56984736461274</v>
      </c>
      <c r="EU47" s="2">
        <f t="shared" si="162"/>
        <v>114.0272404446461</v>
      </c>
      <c r="EV47" s="2">
        <f t="shared" si="162"/>
        <v>111.30877034802236</v>
      </c>
      <c r="EW47" s="2">
        <f t="shared" si="162"/>
        <v>110.42414101921602</v>
      </c>
      <c r="EX47" s="2">
        <f t="shared" si="162"/>
        <v>109.79887765649373</v>
      </c>
      <c r="EY47" s="2">
        <f t="shared" si="162"/>
        <v>117.70123329118159</v>
      </c>
      <c r="EZ47" s="2">
        <f t="shared" si="162"/>
        <v>114.45182112446319</v>
      </c>
      <c r="FA47" s="2">
        <f t="shared" si="162"/>
        <v>117.60135638589553</v>
      </c>
      <c r="FB47" s="2">
        <f t="shared" si="162"/>
        <v>120.00969535670828</v>
      </c>
      <c r="FC47" s="2">
        <f t="shared" si="162"/>
        <v>117.39820842808413</v>
      </c>
      <c r="FD47" s="2">
        <f t="shared" si="162"/>
        <v>117.68551483757534</v>
      </c>
      <c r="FE47" s="2">
        <f t="shared" si="162"/>
        <v>119.92094311903024</v>
      </c>
      <c r="FG47" s="2">
        <f t="shared" si="88"/>
        <v>0.12321044445389363</v>
      </c>
      <c r="FH47" s="2">
        <f t="shared" si="163"/>
        <v>0.12600697290703128</v>
      </c>
      <c r="FI47" s="2">
        <f t="shared" si="163"/>
        <v>0.13085541934302386</v>
      </c>
      <c r="FJ47" s="2">
        <f t="shared" si="163"/>
        <v>0.11132633423104364</v>
      </c>
      <c r="FK47" s="2">
        <f t="shared" si="163"/>
        <v>0.11869698152434877</v>
      </c>
      <c r="FL47" s="2">
        <f t="shared" si="163"/>
        <v>0.10691894595915324</v>
      </c>
      <c r="FM47" s="2">
        <f t="shared" si="163"/>
        <v>0.10811172891457954</v>
      </c>
      <c r="FN47" s="2">
        <f t="shared" si="163"/>
        <v>0.10891937190657307</v>
      </c>
      <c r="FO47" s="2">
        <f t="shared" si="163"/>
        <v>0.10798640584690986</v>
      </c>
      <c r="FP47" s="2">
        <f t="shared" si="163"/>
        <v>0.11180394884162756</v>
      </c>
      <c r="FQ47" s="2">
        <f t="shared" si="163"/>
        <v>0.10314162739653905</v>
      </c>
      <c r="FR47" s="2">
        <f t="shared" si="163"/>
        <v>0.10312387787567445</v>
      </c>
      <c r="FS47" s="2">
        <f t="shared" si="163"/>
        <v>0.11493294912216877</v>
      </c>
      <c r="FT47" s="2">
        <f t="shared" si="163"/>
        <v>0.10999678643957148</v>
      </c>
      <c r="FU47" s="2">
        <f t="shared" si="163"/>
        <v>8.095368112419242E-2</v>
      </c>
      <c r="FW47" s="2">
        <f t="shared" si="112"/>
        <v>1.6392822429181102E-5</v>
      </c>
      <c r="FX47" s="2">
        <f t="shared" si="164"/>
        <v>1.997607083592565E-5</v>
      </c>
      <c r="FY47" s="2">
        <f t="shared" si="165"/>
        <v>2.8775330257250036E-5</v>
      </c>
      <c r="FZ47" s="2">
        <f t="shared" si="166"/>
        <v>2.3241237107037515E-5</v>
      </c>
      <c r="GA47" s="2">
        <f t="shared" si="167"/>
        <v>2.3356064657464592E-5</v>
      </c>
      <c r="GB47" s="2">
        <f t="shared" si="168"/>
        <v>2.2453521096477278E-5</v>
      </c>
      <c r="GC47" s="2">
        <f t="shared" si="169"/>
        <v>2.4571135059597958E-5</v>
      </c>
      <c r="GD47" s="2">
        <f t="shared" si="170"/>
        <v>2.9446070226540358E-5</v>
      </c>
      <c r="GE47" s="2">
        <f t="shared" si="171"/>
        <v>2.5300719340730525E-5</v>
      </c>
      <c r="GF47" s="2">
        <f t="shared" si="172"/>
        <v>2.1561910943376231E-5</v>
      </c>
      <c r="GG47" s="2">
        <f t="shared" si="173"/>
        <v>2.2077310204286593E-5</v>
      </c>
      <c r="GH47" s="2">
        <f t="shared" si="174"/>
        <v>2.021787411602431E-5</v>
      </c>
      <c r="GI47" s="2">
        <f t="shared" si="175"/>
        <v>1.7985628889581014E-5</v>
      </c>
      <c r="GJ47" s="2">
        <f t="shared" si="176"/>
        <v>1.5000463549326454E-5</v>
      </c>
      <c r="GK47" s="2">
        <f t="shared" si="177"/>
        <v>1.1071786548246952E-5</v>
      </c>
      <c r="GM47" s="86">
        <f t="shared" si="113"/>
        <v>9.0859220886434469E-8</v>
      </c>
      <c r="GN47" s="86">
        <f t="shared" si="178"/>
        <v>5.0929904530276099E-8</v>
      </c>
      <c r="GO47" s="86">
        <f t="shared" si="179"/>
        <v>1.5539811811477162E-7</v>
      </c>
      <c r="GP47" s="86">
        <f t="shared" si="180"/>
        <v>5.0932075553244264E-9</v>
      </c>
      <c r="GQ47" s="86">
        <f t="shared" si="181"/>
        <v>1.590424957538662E-8</v>
      </c>
      <c r="GR47" s="86">
        <f t="shared" si="182"/>
        <v>9.9576125742426701E-10</v>
      </c>
      <c r="GS47" s="86">
        <f t="shared" si="183"/>
        <v>4.3796662594346602E-10</v>
      </c>
      <c r="GT47" s="86">
        <f t="shared" si="184"/>
        <v>6.4280197238629807E-10</v>
      </c>
      <c r="GU47" s="86">
        <f t="shared" si="185"/>
        <v>8.4957162978522061E-10</v>
      </c>
      <c r="GV47" s="86">
        <f t="shared" si="186"/>
        <v>3.5540085556088981E-9</v>
      </c>
      <c r="GW47" s="86">
        <f t="shared" si="187"/>
        <v>5.9260849857328014E-10</v>
      </c>
      <c r="GX47" s="86">
        <f t="shared" si="188"/>
        <v>6.5818662378640066E-10</v>
      </c>
      <c r="GY47" s="86">
        <f t="shared" si="189"/>
        <v>1.4859271955046668E-8</v>
      </c>
      <c r="GZ47" s="86">
        <f t="shared" si="190"/>
        <v>6.9684729411010087E-10</v>
      </c>
      <c r="HA47" s="86">
        <f t="shared" si="191"/>
        <v>6.2822795449984547E-15</v>
      </c>
      <c r="HC47" s="86">
        <f t="shared" si="145"/>
        <v>1.0260819711439987E-19</v>
      </c>
      <c r="HD47" s="86">
        <f t="shared" si="192"/>
        <v>2.6663922262158988E-20</v>
      </c>
      <c r="HE47" s="86">
        <f t="shared" si="193"/>
        <v>2.3929995763366159E-20</v>
      </c>
      <c r="HF47" s="86">
        <f t="shared" si="194"/>
        <v>1.579234624681017E-24</v>
      </c>
      <c r="HG47" s="86">
        <f t="shared" si="195"/>
        <v>3.0200421885357497E-23</v>
      </c>
      <c r="HH47" s="86">
        <f t="shared" si="196"/>
        <v>5.6738137041766588E-23</v>
      </c>
      <c r="HI47" s="86">
        <f t="shared" si="197"/>
        <v>4.4994659336536325E-20</v>
      </c>
      <c r="HJ47" s="86">
        <f t="shared" si="198"/>
        <v>1.5550268917304799E-23</v>
      </c>
      <c r="HK47" s="86">
        <f t="shared" si="199"/>
        <v>2.2715813554438894E-23</v>
      </c>
      <c r="HL47" s="86">
        <f t="shared" si="200"/>
        <v>4.7117371913480942E-24</v>
      </c>
      <c r="HM47" s="86">
        <f t="shared" si="201"/>
        <v>7.6717665067538545E-27</v>
      </c>
      <c r="HN47" s="86">
        <f t="shared" si="202"/>
        <v>9.9766560573696213E-28</v>
      </c>
      <c r="HO47" s="86">
        <f t="shared" si="203"/>
        <v>6.212804090530896E-24</v>
      </c>
      <c r="HP47" s="86">
        <f t="shared" si="204"/>
        <v>2.7880430895110737E-25</v>
      </c>
      <c r="HQ47" s="86">
        <f t="shared" si="205"/>
        <v>8.7894085082945081E-40</v>
      </c>
      <c r="HS47" s="86">
        <f t="shared" si="114"/>
        <v>1.1243553573607463E-131</v>
      </c>
      <c r="HT47" s="86">
        <f t="shared" si="206"/>
        <v>2.0644631516214268E-121</v>
      </c>
      <c r="HU47" s="86">
        <f t="shared" si="207"/>
        <v>6.6779159829441608E-131</v>
      </c>
      <c r="HV47" s="86">
        <f t="shared" si="208"/>
        <v>1.3462146453686569E-164</v>
      </c>
      <c r="HW47" s="86">
        <f t="shared" si="209"/>
        <v>3.3161129221749038E-158</v>
      </c>
      <c r="HX47" s="86">
        <f t="shared" si="210"/>
        <v>1.3546941693678742E-156</v>
      </c>
      <c r="HY47" s="86">
        <f t="shared" si="211"/>
        <v>2.9328022626487567E-138</v>
      </c>
      <c r="HZ47" s="86">
        <f t="shared" si="212"/>
        <v>1.708600303681746E-161</v>
      </c>
      <c r="IA47" s="86">
        <f t="shared" si="213"/>
        <v>5.733155483141658E-160</v>
      </c>
      <c r="IB47" s="86">
        <f t="shared" si="214"/>
        <v>1.6026557506398971E-166</v>
      </c>
      <c r="IC47" s="86">
        <f t="shared" si="215"/>
        <v>2.4510386973738087E-185</v>
      </c>
      <c r="ID47" s="86">
        <f t="shared" si="216"/>
        <v>7.3757753438143528E-192</v>
      </c>
      <c r="IE47" s="86">
        <f t="shared" si="217"/>
        <v>7.8962910198130939E-164</v>
      </c>
      <c r="IF47" s="86">
        <f t="shared" si="218"/>
        <v>2.8718584887507435E-84</v>
      </c>
      <c r="IG47" s="86">
        <f t="shared" si="219"/>
        <v>5.0068522110895684E-58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3.9088009929180588E-236</v>
      </c>
      <c r="IW47" s="86">
        <f t="shared" si="129"/>
        <v>3.7320040465099148E-149</v>
      </c>
      <c r="IY47" s="86">
        <f t="shared" si="130"/>
        <v>9.0859220886537079E-8</v>
      </c>
      <c r="IZ47" s="86">
        <f t="shared" si="131"/>
        <v>5.092990453030276E-8</v>
      </c>
      <c r="JA47" s="86">
        <f t="shared" si="132"/>
        <v>1.5539811811479555E-7</v>
      </c>
      <c r="JB47" s="86">
        <f t="shared" si="133"/>
        <v>5.0932075553244281E-9</v>
      </c>
      <c r="JC47" s="86">
        <f t="shared" si="134"/>
        <v>1.590424957538665E-8</v>
      </c>
      <c r="JD47" s="86">
        <f t="shared" si="135"/>
        <v>9.9576125742432368E-10</v>
      </c>
      <c r="JE47" s="86">
        <f t="shared" si="136"/>
        <v>4.3796662598846067E-10</v>
      </c>
      <c r="JF47" s="86">
        <f t="shared" si="137"/>
        <v>6.4280197238631358E-10</v>
      </c>
      <c r="JG47" s="86">
        <f t="shared" si="138"/>
        <v>8.4957162978524335E-10</v>
      </c>
      <c r="JH47" s="86">
        <f t="shared" si="139"/>
        <v>3.5540085556089026E-9</v>
      </c>
      <c r="JI47" s="86">
        <f t="shared" si="140"/>
        <v>5.9260849857328014E-10</v>
      </c>
      <c r="JJ47" s="86">
        <f t="shared" si="141"/>
        <v>6.5818662378640066E-10</v>
      </c>
      <c r="JK47" s="86">
        <f t="shared" si="142"/>
        <v>1.4859271955046674E-8</v>
      </c>
      <c r="JL47" s="86">
        <f t="shared" si="143"/>
        <v>6.9684729411010118E-10</v>
      </c>
      <c r="JM47" s="86">
        <f t="shared" si="144"/>
        <v>6.2822795449984547E-15</v>
      </c>
    </row>
    <row r="48" spans="2:273" x14ac:dyDescent="0.25">
      <c r="B48" s="2">
        <v>21</v>
      </c>
      <c r="C48" s="37">
        <v>115.533</v>
      </c>
      <c r="D48" s="37">
        <v>115.517</v>
      </c>
      <c r="E48" s="37">
        <v>117.767</v>
      </c>
      <c r="F48" s="37">
        <v>116.783</v>
      </c>
      <c r="G48" s="37">
        <v>117.083</v>
      </c>
      <c r="H48" s="37">
        <v>115.45</v>
      </c>
      <c r="I48" s="37">
        <v>114.783</v>
      </c>
      <c r="J48" s="37">
        <v>113.967</v>
      </c>
      <c r="K48" s="37">
        <v>113.833</v>
      </c>
      <c r="L48" s="37">
        <v>116.7</v>
      </c>
      <c r="M48" s="37">
        <v>118.383</v>
      </c>
      <c r="N48" s="37">
        <v>120.05</v>
      </c>
      <c r="O48" s="37">
        <v>116.133</v>
      </c>
      <c r="P48" s="37">
        <v>115.81699999999999</v>
      </c>
      <c r="Q48" s="37">
        <v>117.759</v>
      </c>
      <c r="S48" s="4">
        <f t="shared" si="8"/>
        <v>115.24417309014859</v>
      </c>
      <c r="T48" s="4">
        <f t="shared" si="9"/>
        <v>117.31197859426618</v>
      </c>
      <c r="U48" s="4">
        <f t="shared" si="10"/>
        <v>117.776922691641</v>
      </c>
      <c r="V48" s="4">
        <f t="shared" si="11"/>
        <v>115.75185188807933</v>
      </c>
      <c r="W48" s="4">
        <f t="shared" si="12"/>
        <v>116.42844148074417</v>
      </c>
      <c r="X48" s="4">
        <f t="shared" si="13"/>
        <v>116.04265729673403</v>
      </c>
      <c r="Y48" s="4">
        <f t="shared" si="14"/>
        <v>113.77803077536844</v>
      </c>
      <c r="Z48" s="4">
        <f t="shared" si="15"/>
        <v>114.49777821953684</v>
      </c>
      <c r="AA48" s="4">
        <f t="shared" si="16"/>
        <v>116.34774011145046</v>
      </c>
      <c r="AB48" s="4">
        <f t="shared" si="17"/>
        <v>115.66261355428125</v>
      </c>
      <c r="AC48" s="4">
        <f t="shared" si="18"/>
        <v>117.77196290849761</v>
      </c>
      <c r="AD48" s="4">
        <f t="shared" si="19"/>
        <v>119.83919589045621</v>
      </c>
      <c r="AE48" s="4">
        <f t="shared" si="20"/>
        <v>118.42353847171171</v>
      </c>
      <c r="AF48" s="4">
        <f t="shared" si="21"/>
        <v>117.9710739989096</v>
      </c>
      <c r="AG48" s="4">
        <f t="shared" si="22"/>
        <v>117.88118203226141</v>
      </c>
      <c r="AI48" s="4">
        <f t="shared" si="23"/>
        <v>0.28882690985140869</v>
      </c>
      <c r="AJ48" s="4">
        <f t="shared" si="24"/>
        <v>-1.7949785942661833</v>
      </c>
      <c r="AK48" s="4">
        <f t="shared" si="25"/>
        <v>-9.9226916410088961E-3</v>
      </c>
      <c r="AL48" s="4">
        <f t="shared" si="26"/>
        <v>1.0311481119206718</v>
      </c>
      <c r="AM48" s="4">
        <f t="shared" si="27"/>
        <v>0.6545585192558292</v>
      </c>
      <c r="AN48" s="4">
        <f t="shared" si="28"/>
        <v>-0.592657296734032</v>
      </c>
      <c r="AO48" s="4">
        <f t="shared" si="29"/>
        <v>1.0049692246315658</v>
      </c>
      <c r="AP48" s="4">
        <f t="shared" si="30"/>
        <v>-0.53077821953684179</v>
      </c>
      <c r="AQ48" s="4">
        <f t="shared" si="31"/>
        <v>-2.5147401114504646</v>
      </c>
      <c r="AR48" s="4">
        <f t="shared" si="32"/>
        <v>1.0373864457187523</v>
      </c>
      <c r="AS48" s="4">
        <f t="shared" si="33"/>
        <v>0.61103709150238217</v>
      </c>
      <c r="AT48" s="4">
        <f t="shared" si="34"/>
        <v>0.21080410954378692</v>
      </c>
      <c r="AU48" s="4">
        <f t="shared" si="35"/>
        <v>-2.290538471711713</v>
      </c>
      <c r="AV48" s="4">
        <f t="shared" si="146"/>
        <v>-2.1540739989096096</v>
      </c>
      <c r="AW48" s="4">
        <f t="shared" si="146"/>
        <v>-0.12218203226140645</v>
      </c>
      <c r="AY48" s="2">
        <f t="shared" si="96"/>
        <v>115.24397267036052</v>
      </c>
      <c r="AZ48" s="2">
        <f t="shared" si="147"/>
        <v>117.31186418825341</v>
      </c>
      <c r="BA48" s="2">
        <f t="shared" si="148"/>
        <v>117.77661645922147</v>
      </c>
      <c r="BB48" s="2">
        <f t="shared" si="149"/>
        <v>115.75183792244339</v>
      </c>
      <c r="BC48" s="2">
        <f t="shared" si="150"/>
        <v>116.42840215031089</v>
      </c>
      <c r="BD48" s="2">
        <f t="shared" si="151"/>
        <v>116.04265415338436</v>
      </c>
      <c r="BE48" s="2">
        <f t="shared" si="152"/>
        <v>113.77802934462603</v>
      </c>
      <c r="BF48" s="2">
        <f t="shared" si="153"/>
        <v>114.49777609123923</v>
      </c>
      <c r="BG48" s="2">
        <f t="shared" si="154"/>
        <v>116.34773757993297</v>
      </c>
      <c r="BH48" s="2">
        <f t="shared" si="155"/>
        <v>115.66260446334577</v>
      </c>
      <c r="BI48" s="2">
        <f t="shared" si="156"/>
        <v>117.77196129753192</v>
      </c>
      <c r="BJ48" s="2">
        <f t="shared" si="157"/>
        <v>119.83919402992787</v>
      </c>
      <c r="BK48" s="2">
        <f t="shared" si="158"/>
        <v>118.42350610700719</v>
      </c>
      <c r="BL48" s="2">
        <f t="shared" si="159"/>
        <v>117.97107183183805</v>
      </c>
      <c r="BM48" s="2">
        <f t="shared" si="160"/>
        <v>117.88118203222483</v>
      </c>
      <c r="BO48" s="2">
        <f t="shared" si="38"/>
        <v>115.533</v>
      </c>
      <c r="BP48" s="2">
        <f t="shared" si="39"/>
        <v>115.517</v>
      </c>
      <c r="BQ48" s="2">
        <f t="shared" si="40"/>
        <v>117.767</v>
      </c>
      <c r="BR48" s="2">
        <f t="shared" si="41"/>
        <v>116.783</v>
      </c>
      <c r="BS48" s="2">
        <f t="shared" si="42"/>
        <v>117.083</v>
      </c>
      <c r="BT48" s="2">
        <f t="shared" si="43"/>
        <v>115.45</v>
      </c>
      <c r="BU48" s="2">
        <f t="shared" si="44"/>
        <v>114.783</v>
      </c>
      <c r="BV48" s="2">
        <f t="shared" si="45"/>
        <v>113.967</v>
      </c>
      <c r="BW48" s="2">
        <f t="shared" si="46"/>
        <v>113.833</v>
      </c>
      <c r="BX48" s="2">
        <f t="shared" si="47"/>
        <v>116.7</v>
      </c>
      <c r="BY48" s="2">
        <f t="shared" si="48"/>
        <v>118.383</v>
      </c>
      <c r="BZ48" s="2">
        <f t="shared" si="49"/>
        <v>120.05</v>
      </c>
      <c r="CA48" s="2">
        <f t="shared" si="50"/>
        <v>116.133</v>
      </c>
      <c r="CB48" s="2">
        <f t="shared" si="51"/>
        <v>115.81699999999999</v>
      </c>
      <c r="CC48" s="2">
        <f t="shared" si="52"/>
        <v>117.759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115.56536810506563</v>
      </c>
      <c r="DL48" s="2">
        <f t="shared" si="161"/>
        <v>117.3073333333333</v>
      </c>
      <c r="DM48" s="2">
        <f t="shared" si="161"/>
        <v>118.2767725140713</v>
      </c>
      <c r="DN48" s="2">
        <f t="shared" si="161"/>
        <v>116.14821052631576</v>
      </c>
      <c r="DO48" s="2">
        <f t="shared" si="161"/>
        <v>116.86088915636283</v>
      </c>
      <c r="DP48" s="2">
        <f t="shared" si="161"/>
        <v>116.60788571428573</v>
      </c>
      <c r="DQ48" s="2">
        <f t="shared" si="161"/>
        <v>114.19562622549022</v>
      </c>
      <c r="DR48" s="2">
        <f t="shared" si="161"/>
        <v>115.05446692131397</v>
      </c>
      <c r="DS48" s="2">
        <f t="shared" si="161"/>
        <v>116.2248835752483</v>
      </c>
      <c r="DT48" s="2">
        <f t="shared" si="161"/>
        <v>116.0588861861862</v>
      </c>
      <c r="DU48" s="2">
        <f t="shared" si="161"/>
        <v>117.85942933537052</v>
      </c>
      <c r="DV48" s="2">
        <f t="shared" si="161"/>
        <v>119.82216088617264</v>
      </c>
      <c r="DW48" s="2">
        <f t="shared" si="161"/>
        <v>118.67037082831818</v>
      </c>
      <c r="DX48" s="2">
        <f t="shared" si="161"/>
        <v>118.19842459893046</v>
      </c>
      <c r="DY48" s="2">
        <f t="shared" si="161"/>
        <v>117.69534595034597</v>
      </c>
      <c r="EA48" s="2">
        <f t="shared" si="71"/>
        <v>113.15805332239111</v>
      </c>
      <c r="EB48" s="2">
        <f t="shared" si="72"/>
        <v>117.34054737975593</v>
      </c>
      <c r="EC48" s="2">
        <f t="shared" si="73"/>
        <v>114.74689947523778</v>
      </c>
      <c r="ED48" s="2">
        <f t="shared" si="74"/>
        <v>112.86602820251446</v>
      </c>
      <c r="EE48" s="2">
        <f t="shared" si="75"/>
        <v>113.4997236604941</v>
      </c>
      <c r="EF48" s="2">
        <f t="shared" si="76"/>
        <v>111.73687142795607</v>
      </c>
      <c r="EG48" s="2">
        <f t="shared" si="77"/>
        <v>110.63617443097216</v>
      </c>
      <c r="EH48" s="2">
        <f t="shared" si="78"/>
        <v>110.34432441392376</v>
      </c>
      <c r="EI48" s="2">
        <f t="shared" si="79"/>
        <v>117.27319422786994</v>
      </c>
      <c r="EJ48" s="2">
        <f t="shared" si="80"/>
        <v>112.79114727826587</v>
      </c>
      <c r="EK48" s="2">
        <f t="shared" si="81"/>
        <v>117.07822087626178</v>
      </c>
      <c r="EL48" s="2">
        <f t="shared" si="82"/>
        <v>119.97430980168237</v>
      </c>
      <c r="EM48" s="2">
        <f t="shared" si="83"/>
        <v>116.68963697077783</v>
      </c>
      <c r="EN48" s="2">
        <f t="shared" si="84"/>
        <v>116.29319853361264</v>
      </c>
      <c r="EO48" s="2">
        <f t="shared" si="85"/>
        <v>119.80528999941927</v>
      </c>
      <c r="EQ48" s="2">
        <f t="shared" si="86"/>
        <v>113.51357246475331</v>
      </c>
      <c r="ER48" s="2">
        <f t="shared" si="162"/>
        <v>117.20315411475437</v>
      </c>
      <c r="ES48" s="2">
        <f t="shared" si="162"/>
        <v>114.62840623796689</v>
      </c>
      <c r="ET48" s="2">
        <f t="shared" si="162"/>
        <v>113.48512764331419</v>
      </c>
      <c r="EU48" s="2">
        <f t="shared" si="162"/>
        <v>113.94192824682396</v>
      </c>
      <c r="EV48" s="2">
        <f t="shared" si="162"/>
        <v>111.24621009692696</v>
      </c>
      <c r="EW48" s="2">
        <f t="shared" si="162"/>
        <v>110.36020478286065</v>
      </c>
      <c r="EX48" s="2">
        <f t="shared" si="162"/>
        <v>109.75690078690904</v>
      </c>
      <c r="EY48" s="2">
        <f t="shared" si="162"/>
        <v>117.59387778711462</v>
      </c>
      <c r="EZ48" s="2">
        <f t="shared" si="162"/>
        <v>114.37189208371683</v>
      </c>
      <c r="FA48" s="2">
        <f t="shared" si="162"/>
        <v>117.50476182399503</v>
      </c>
      <c r="FB48" s="2">
        <f t="shared" si="162"/>
        <v>119.91459131984388</v>
      </c>
      <c r="FC48" s="2">
        <f t="shared" si="162"/>
        <v>117.33715671562859</v>
      </c>
      <c r="FD48" s="2">
        <f t="shared" si="162"/>
        <v>117.62022687356948</v>
      </c>
      <c r="FE48" s="2">
        <f t="shared" si="162"/>
        <v>119.85030802381129</v>
      </c>
      <c r="FG48" s="2">
        <f t="shared" si="88"/>
        <v>0.1335105102338863</v>
      </c>
      <c r="FH48" s="2">
        <f t="shared" si="163"/>
        <v>0.13650442424575077</v>
      </c>
      <c r="FI48" s="2">
        <f t="shared" si="163"/>
        <v>0.14169130467748006</v>
      </c>
      <c r="FJ48" s="2">
        <f t="shared" si="163"/>
        <v>0.12076976278531563</v>
      </c>
      <c r="FK48" s="2">
        <f t="shared" si="163"/>
        <v>0.12867510723856512</v>
      </c>
      <c r="FL48" s="2">
        <f t="shared" si="163"/>
        <v>0.11603732769410255</v>
      </c>
      <c r="FM48" s="2">
        <f t="shared" si="163"/>
        <v>0.11731847202696948</v>
      </c>
      <c r="FN48" s="2">
        <f t="shared" si="163"/>
        <v>0.11818577954357977</v>
      </c>
      <c r="FO48" s="2">
        <f t="shared" si="163"/>
        <v>0.1171838787445358</v>
      </c>
      <c r="FP48" s="2">
        <f t="shared" si="163"/>
        <v>0.12128236256328269</v>
      </c>
      <c r="FQ48" s="2">
        <f t="shared" si="163"/>
        <v>0.11197825906355791</v>
      </c>
      <c r="FR48" s="2">
        <f t="shared" si="163"/>
        <v>0.11195917869172894</v>
      </c>
      <c r="FS48" s="2">
        <f t="shared" si="163"/>
        <v>0.12463940573779132</v>
      </c>
      <c r="FT48" s="2">
        <f t="shared" si="163"/>
        <v>0.11934257972792971</v>
      </c>
      <c r="FU48" s="2">
        <f t="shared" si="163"/>
        <v>8.8076048956602385E-2</v>
      </c>
      <c r="FW48" s="2">
        <f t="shared" si="112"/>
        <v>1.7974343939521528E-5</v>
      </c>
      <c r="FX48" s="2">
        <f t="shared" si="164"/>
        <v>2.1903283902984641E-5</v>
      </c>
      <c r="FY48" s="2">
        <f t="shared" si="165"/>
        <v>3.1551434621054895E-5</v>
      </c>
      <c r="FZ48" s="2">
        <f t="shared" si="166"/>
        <v>2.5483452598412209E-5</v>
      </c>
      <c r="GA48" s="2">
        <f t="shared" si="167"/>
        <v>2.5609357937748409E-5</v>
      </c>
      <c r="GB48" s="2">
        <f t="shared" si="168"/>
        <v>2.4619742975789398E-5</v>
      </c>
      <c r="GC48" s="2">
        <f t="shared" si="169"/>
        <v>2.694164998003463E-5</v>
      </c>
      <c r="GD48" s="2">
        <f t="shared" si="170"/>
        <v>3.2286882241578027E-5</v>
      </c>
      <c r="GE48" s="2">
        <f t="shared" si="171"/>
        <v>2.7741619387450567E-5</v>
      </c>
      <c r="GF48" s="2">
        <f t="shared" si="172"/>
        <v>2.3642116034980254E-5</v>
      </c>
      <c r="GG48" s="2">
        <f t="shared" si="173"/>
        <v>2.4207237707580216E-5</v>
      </c>
      <c r="GH48" s="2">
        <f t="shared" si="174"/>
        <v>2.216841489923237E-5</v>
      </c>
      <c r="GI48" s="2">
        <f t="shared" si="175"/>
        <v>1.972081570137437E-5</v>
      </c>
      <c r="GJ48" s="2">
        <f t="shared" si="176"/>
        <v>1.6447657410536725E-5</v>
      </c>
      <c r="GK48" s="2">
        <f t="shared" si="177"/>
        <v>1.2139959574769404E-5</v>
      </c>
      <c r="GM48" s="86">
        <f t="shared" si="113"/>
        <v>1.8820193025845894E-7</v>
      </c>
      <c r="GN48" s="86">
        <f t="shared" si="178"/>
        <v>1.1093418871780932E-7</v>
      </c>
      <c r="GO48" s="86">
        <f t="shared" si="179"/>
        <v>3.1797811028104476E-7</v>
      </c>
      <c r="GP48" s="86">
        <f t="shared" si="180"/>
        <v>1.2277705499334369E-8</v>
      </c>
      <c r="GQ48" s="86">
        <f t="shared" si="181"/>
        <v>3.6556217881562033E-8</v>
      </c>
      <c r="GR48" s="86">
        <f t="shared" si="182"/>
        <v>2.6256342999431118E-9</v>
      </c>
      <c r="GS48" s="86">
        <f t="shared" si="183"/>
        <v>1.2273911349600987E-9</v>
      </c>
      <c r="GT48" s="86">
        <f t="shared" si="184"/>
        <v>1.7623649285721948E-9</v>
      </c>
      <c r="GU48" s="86">
        <f t="shared" si="185"/>
        <v>2.2756188519613446E-9</v>
      </c>
      <c r="GV48" s="86">
        <f t="shared" si="186"/>
        <v>8.7959436562244225E-9</v>
      </c>
      <c r="GW48" s="86">
        <f t="shared" si="187"/>
        <v>1.5882220277740761E-9</v>
      </c>
      <c r="GX48" s="86">
        <f t="shared" si="188"/>
        <v>1.7516969638102755E-9</v>
      </c>
      <c r="GY48" s="86">
        <f t="shared" si="189"/>
        <v>3.3811551424414882E-8</v>
      </c>
      <c r="GZ48" s="86">
        <f t="shared" si="190"/>
        <v>1.9101217049522205E-9</v>
      </c>
      <c r="HA48" s="86">
        <f t="shared" si="191"/>
        <v>3.0239965178345351E-14</v>
      </c>
      <c r="HC48" s="86">
        <f t="shared" si="145"/>
        <v>4.027270354150636E-19</v>
      </c>
      <c r="HD48" s="86">
        <f t="shared" si="192"/>
        <v>1.1500049753652087E-19</v>
      </c>
      <c r="HE48" s="86">
        <f t="shared" si="193"/>
        <v>1.0401859581010859E-19</v>
      </c>
      <c r="HF48" s="86">
        <f t="shared" si="194"/>
        <v>9.4070691602965217E-24</v>
      </c>
      <c r="HG48" s="86">
        <f t="shared" si="195"/>
        <v>1.6526617592856727E-22</v>
      </c>
      <c r="HH48" s="86">
        <f t="shared" si="196"/>
        <v>3.0211969491725154E-22</v>
      </c>
      <c r="HI48" s="86">
        <f t="shared" si="197"/>
        <v>1.9562363124066951E-19</v>
      </c>
      <c r="HJ48" s="86">
        <f t="shared" si="198"/>
        <v>8.9725937995241765E-23</v>
      </c>
      <c r="HK48" s="86">
        <f t="shared" si="199"/>
        <v>1.276543341455097E-22</v>
      </c>
      <c r="HL48" s="86">
        <f t="shared" si="200"/>
        <v>2.7284645119368821E-23</v>
      </c>
      <c r="HM48" s="86">
        <f t="shared" si="201"/>
        <v>5.4855837006038767E-26</v>
      </c>
      <c r="HN48" s="86">
        <f t="shared" si="202"/>
        <v>7.5614803120433888E-27</v>
      </c>
      <c r="HO48" s="86">
        <f t="shared" si="203"/>
        <v>3.4375922893679299E-23</v>
      </c>
      <c r="HP48" s="86">
        <f t="shared" si="204"/>
        <v>1.7450377830523694E-24</v>
      </c>
      <c r="HQ48" s="86">
        <f t="shared" si="205"/>
        <v>1.6586228839049091E-38</v>
      </c>
      <c r="HS48" s="86">
        <f t="shared" si="114"/>
        <v>6.389237767655349E-129</v>
      </c>
      <c r="HT48" s="86">
        <f t="shared" si="206"/>
        <v>1.2492287549799624E-118</v>
      </c>
      <c r="HU48" s="86">
        <f t="shared" si="207"/>
        <v>5.333771467083734E-128</v>
      </c>
      <c r="HV48" s="86">
        <f t="shared" si="208"/>
        <v>5.1900963402946297E-161</v>
      </c>
      <c r="HW48" s="86">
        <f t="shared" si="209"/>
        <v>9.2199230609441084E-155</v>
      </c>
      <c r="HX48" s="86">
        <f t="shared" si="210"/>
        <v>3.3434535184007472E-153</v>
      </c>
      <c r="HY48" s="86">
        <f t="shared" si="211"/>
        <v>2.9770153383091919E-135</v>
      </c>
      <c r="HZ48" s="86">
        <f t="shared" si="212"/>
        <v>6.283937530944254E-158</v>
      </c>
      <c r="IA48" s="86">
        <f t="shared" si="213"/>
        <v>1.8462183192350753E-156</v>
      </c>
      <c r="IB48" s="86">
        <f t="shared" si="214"/>
        <v>6.1935293102794319E-163</v>
      </c>
      <c r="IC48" s="86">
        <f t="shared" si="215"/>
        <v>2.4711124780001629E-181</v>
      </c>
      <c r="ID48" s="86">
        <f t="shared" si="216"/>
        <v>9.8103064636427012E-188</v>
      </c>
      <c r="IE48" s="86">
        <f t="shared" si="217"/>
        <v>2.353507689214347E-160</v>
      </c>
      <c r="IF48" s="86">
        <f t="shared" si="218"/>
        <v>1.5862523698948586E-82</v>
      </c>
      <c r="IG48" s="86">
        <f t="shared" si="219"/>
        <v>7.147108145741253E-57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2.8631155544028721E-232</v>
      </c>
      <c r="IW48" s="86">
        <f t="shared" si="129"/>
        <v>8.659306662789504E-147</v>
      </c>
      <c r="IY48" s="86">
        <f t="shared" si="130"/>
        <v>1.8820193025886168E-7</v>
      </c>
      <c r="IZ48" s="86">
        <f t="shared" si="131"/>
        <v>1.1093418871792432E-7</v>
      </c>
      <c r="JA48" s="86">
        <f t="shared" si="132"/>
        <v>3.1797811028114878E-7</v>
      </c>
      <c r="JB48" s="86">
        <f t="shared" si="133"/>
        <v>1.2277705499334379E-8</v>
      </c>
      <c r="JC48" s="86">
        <f t="shared" si="134"/>
        <v>3.6556217881562199E-8</v>
      </c>
      <c r="JD48" s="86">
        <f t="shared" si="135"/>
        <v>2.6256342999434137E-9</v>
      </c>
      <c r="JE48" s="86">
        <f t="shared" si="136"/>
        <v>1.2273911351557224E-9</v>
      </c>
      <c r="JF48" s="86">
        <f t="shared" si="137"/>
        <v>1.7623649285722845E-9</v>
      </c>
      <c r="JG48" s="86">
        <f t="shared" si="138"/>
        <v>2.2756188519614724E-9</v>
      </c>
      <c r="JH48" s="86">
        <f t="shared" si="139"/>
        <v>8.795943656224449E-9</v>
      </c>
      <c r="JI48" s="86">
        <f t="shared" si="140"/>
        <v>1.5882220277740761E-9</v>
      </c>
      <c r="JJ48" s="86">
        <f t="shared" si="141"/>
        <v>1.7516969638102755E-9</v>
      </c>
      <c r="JK48" s="86">
        <f t="shared" si="142"/>
        <v>3.3811551424414915E-8</v>
      </c>
      <c r="JL48" s="86">
        <f t="shared" si="143"/>
        <v>1.9101217049522221E-9</v>
      </c>
      <c r="JM48" s="86">
        <f t="shared" si="144"/>
        <v>3.0239965178345351E-14</v>
      </c>
    </row>
    <row r="49" spans="2:273" x14ac:dyDescent="0.25">
      <c r="B49" s="2">
        <v>22</v>
      </c>
      <c r="C49" s="37">
        <v>114.233</v>
      </c>
      <c r="D49" s="37">
        <v>116.167</v>
      </c>
      <c r="E49" s="37">
        <v>116.5</v>
      </c>
      <c r="F49" s="37">
        <v>115.417</v>
      </c>
      <c r="G49" s="37">
        <v>115.583</v>
      </c>
      <c r="H49" s="37">
        <v>116.617</v>
      </c>
      <c r="I49" s="37">
        <v>114.31699999999999</v>
      </c>
      <c r="J49" s="37">
        <v>115.633</v>
      </c>
      <c r="K49" s="37">
        <v>115.5</v>
      </c>
      <c r="L49" s="37">
        <v>115.65</v>
      </c>
      <c r="M49" s="37">
        <v>118.533</v>
      </c>
      <c r="N49" s="37">
        <v>118.583</v>
      </c>
      <c r="O49" s="37">
        <v>118.483</v>
      </c>
      <c r="P49" s="37">
        <v>116.06699999999999</v>
      </c>
      <c r="Q49" s="37">
        <v>115.31</v>
      </c>
      <c r="S49" s="4">
        <f t="shared" si="8"/>
        <v>115.30272945410121</v>
      </c>
      <c r="T49" s="4">
        <f t="shared" si="9"/>
        <v>117.43410196030968</v>
      </c>
      <c r="U49" s="4">
        <f t="shared" si="10"/>
        <v>117.85892461170337</v>
      </c>
      <c r="V49" s="4">
        <f t="shared" si="11"/>
        <v>115.8402674779973</v>
      </c>
      <c r="W49" s="4">
        <f t="shared" si="12"/>
        <v>116.47287155239823</v>
      </c>
      <c r="X49" s="4">
        <f t="shared" si="13"/>
        <v>116.12646262554806</v>
      </c>
      <c r="Y49" s="4">
        <f t="shared" si="14"/>
        <v>113.84745080059329</v>
      </c>
      <c r="Z49" s="4">
        <f t="shared" si="15"/>
        <v>114.58512528909837</v>
      </c>
      <c r="AA49" s="4">
        <f t="shared" si="16"/>
        <v>116.48888062147533</v>
      </c>
      <c r="AB49" s="4">
        <f t="shared" si="17"/>
        <v>115.74566386592916</v>
      </c>
      <c r="AC49" s="4">
        <f t="shared" si="18"/>
        <v>117.90745294008541</v>
      </c>
      <c r="AD49" s="4">
        <f t="shared" si="19"/>
        <v>119.99501405557596</v>
      </c>
      <c r="AE49" s="4">
        <f t="shared" si="20"/>
        <v>118.53786087822503</v>
      </c>
      <c r="AF49" s="4">
        <f t="shared" si="21"/>
        <v>118.14531268044099</v>
      </c>
      <c r="AG49" s="4">
        <f t="shared" si="22"/>
        <v>118.02193069725828</v>
      </c>
      <c r="AI49" s="4">
        <f t="shared" si="23"/>
        <v>-1.069729454101207</v>
      </c>
      <c r="AJ49" s="4">
        <f t="shared" si="24"/>
        <v>-1.2671019603096738</v>
      </c>
      <c r="AK49" s="4">
        <f t="shared" si="25"/>
        <v>-1.3589246117033724</v>
      </c>
      <c r="AL49" s="4">
        <f t="shared" si="26"/>
        <v>-0.42326747799729958</v>
      </c>
      <c r="AM49" s="4">
        <f t="shared" si="27"/>
        <v>-0.88987155239823323</v>
      </c>
      <c r="AN49" s="4">
        <f t="shared" si="28"/>
        <v>0.49053737445194656</v>
      </c>
      <c r="AO49" s="4">
        <f t="shared" si="29"/>
        <v>0.46954919940669981</v>
      </c>
      <c r="AP49" s="4">
        <f t="shared" si="30"/>
        <v>1.047874710901624</v>
      </c>
      <c r="AQ49" s="4">
        <f t="shared" si="31"/>
        <v>-0.98888062147533162</v>
      </c>
      <c r="AR49" s="4">
        <f t="shared" si="32"/>
        <v>-9.5663865929154213E-2</v>
      </c>
      <c r="AS49" s="4">
        <f t="shared" si="33"/>
        <v>0.62554705991459514</v>
      </c>
      <c r="AT49" s="4">
        <f t="shared" si="34"/>
        <v>-1.4120140555759662</v>
      </c>
      <c r="AU49" s="4">
        <f t="shared" si="35"/>
        <v>-5.4860878225028387E-2</v>
      </c>
      <c r="AV49" s="4">
        <f t="shared" si="146"/>
        <v>-2.0783126804410017</v>
      </c>
      <c r="AW49" s="4">
        <f t="shared" si="146"/>
        <v>-2.711930697258282</v>
      </c>
      <c r="AY49" s="2">
        <f t="shared" si="96"/>
        <v>115.30233121215454</v>
      </c>
      <c r="AZ49" s="2">
        <f t="shared" si="147"/>
        <v>117.43386353234929</v>
      </c>
      <c r="BA49" s="2">
        <f t="shared" si="148"/>
        <v>117.85832376510895</v>
      </c>
      <c r="BB49" s="2">
        <f t="shared" si="149"/>
        <v>115.84023533656628</v>
      </c>
      <c r="BC49" s="2">
        <f t="shared" si="150"/>
        <v>116.47278516875178</v>
      </c>
      <c r="BD49" s="2">
        <f t="shared" si="151"/>
        <v>116.12645473541868</v>
      </c>
      <c r="BE49" s="2">
        <f t="shared" si="152"/>
        <v>113.84744699380424</v>
      </c>
      <c r="BF49" s="2">
        <f t="shared" si="153"/>
        <v>114.58511974507046</v>
      </c>
      <c r="BG49" s="2">
        <f t="shared" si="154"/>
        <v>116.48887417182236</v>
      </c>
      <c r="BH49" s="2">
        <f t="shared" si="155"/>
        <v>115.74564241010036</v>
      </c>
      <c r="BI49" s="2">
        <f t="shared" si="156"/>
        <v>117.90744882998935</v>
      </c>
      <c r="BJ49" s="2">
        <f t="shared" si="157"/>
        <v>119.99500934049047</v>
      </c>
      <c r="BK49" s="2">
        <f t="shared" si="158"/>
        <v>118.53779043743447</v>
      </c>
      <c r="BL49" s="2">
        <f t="shared" si="159"/>
        <v>118.14530703770751</v>
      </c>
      <c r="BM49" s="2">
        <f t="shared" si="160"/>
        <v>118.02193069709337</v>
      </c>
      <c r="BO49" s="2">
        <f t="shared" si="38"/>
        <v>114.233</v>
      </c>
      <c r="BP49" s="2">
        <f t="shared" si="39"/>
        <v>116.167</v>
      </c>
      <c r="BQ49" s="2">
        <f t="shared" si="40"/>
        <v>116.5</v>
      </c>
      <c r="BR49" s="2">
        <f t="shared" si="41"/>
        <v>115.417</v>
      </c>
      <c r="BS49" s="2">
        <f t="shared" si="42"/>
        <v>115.583</v>
      </c>
      <c r="BT49" s="2">
        <f t="shared" si="43"/>
        <v>116.617</v>
      </c>
      <c r="BU49" s="2">
        <f t="shared" si="44"/>
        <v>114.31699999999999</v>
      </c>
      <c r="BV49" s="2">
        <f t="shared" si="45"/>
        <v>115.633</v>
      </c>
      <c r="BW49" s="2">
        <f t="shared" si="46"/>
        <v>115.5</v>
      </c>
      <c r="BX49" s="2">
        <f t="shared" si="47"/>
        <v>115.65</v>
      </c>
      <c r="BY49" s="2">
        <f t="shared" si="48"/>
        <v>118.533</v>
      </c>
      <c r="BZ49" s="2">
        <f t="shared" si="49"/>
        <v>118.583</v>
      </c>
      <c r="CA49" s="2">
        <f t="shared" si="50"/>
        <v>118.483</v>
      </c>
      <c r="CB49" s="2">
        <f t="shared" si="51"/>
        <v>116.06699999999999</v>
      </c>
      <c r="CC49" s="2">
        <f t="shared" si="52"/>
        <v>115.31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115.67605431519696</v>
      </c>
      <c r="DL49" s="2">
        <f t="shared" si="161"/>
        <v>117.46491126855598</v>
      </c>
      <c r="DM49" s="2">
        <f t="shared" si="161"/>
        <v>118.43373752345217</v>
      </c>
      <c r="DN49" s="2">
        <f t="shared" si="161"/>
        <v>116.29971692745374</v>
      </c>
      <c r="DO49" s="2">
        <f t="shared" si="161"/>
        <v>116.96705077141918</v>
      </c>
      <c r="DP49" s="2">
        <f t="shared" si="161"/>
        <v>116.76820000000001</v>
      </c>
      <c r="DQ49" s="2">
        <f t="shared" si="161"/>
        <v>114.32530704099824</v>
      </c>
      <c r="DR49" s="2">
        <f t="shared" si="161"/>
        <v>115.21568342245989</v>
      </c>
      <c r="DS49" s="2">
        <f t="shared" si="161"/>
        <v>116.38971336898398</v>
      </c>
      <c r="DT49" s="2">
        <f t="shared" si="161"/>
        <v>116.20172029172031</v>
      </c>
      <c r="DU49" s="2">
        <f t="shared" si="161"/>
        <v>118.03467379679145</v>
      </c>
      <c r="DV49" s="2">
        <f t="shared" si="161"/>
        <v>120.01112513368983</v>
      </c>
      <c r="DW49" s="2">
        <f t="shared" si="161"/>
        <v>118.83456220593061</v>
      </c>
      <c r="DX49" s="2">
        <f t="shared" si="161"/>
        <v>118.42763743315506</v>
      </c>
      <c r="DY49" s="2">
        <f t="shared" si="161"/>
        <v>117.840428978429</v>
      </c>
      <c r="EA49" s="2">
        <f t="shared" si="71"/>
        <v>113.09021882381413</v>
      </c>
      <c r="EB49" s="2">
        <f t="shared" si="72"/>
        <v>117.25476589295687</v>
      </c>
      <c r="EC49" s="2">
        <f t="shared" si="73"/>
        <v>114.67942317153165</v>
      </c>
      <c r="ED49" s="2">
        <f t="shared" si="74"/>
        <v>112.78931345565751</v>
      </c>
      <c r="EE49" s="2">
        <f t="shared" si="75"/>
        <v>113.42026543962696</v>
      </c>
      <c r="EF49" s="2">
        <f t="shared" si="76"/>
        <v>111.66795485677365</v>
      </c>
      <c r="EG49" s="2">
        <f t="shared" si="77"/>
        <v>110.56853329078922</v>
      </c>
      <c r="EH49" s="2">
        <f t="shared" si="78"/>
        <v>110.29445465309023</v>
      </c>
      <c r="EI49" s="2">
        <f t="shared" si="79"/>
        <v>117.17010474262334</v>
      </c>
      <c r="EJ49" s="2">
        <f t="shared" si="80"/>
        <v>112.73169932158993</v>
      </c>
      <c r="EK49" s="2">
        <f t="shared" si="81"/>
        <v>116.98719920907477</v>
      </c>
      <c r="EL49" s="2">
        <f t="shared" si="82"/>
        <v>119.87844090858449</v>
      </c>
      <c r="EM49" s="2">
        <f t="shared" si="83"/>
        <v>116.63681023240261</v>
      </c>
      <c r="EN49" s="2">
        <f t="shared" si="84"/>
        <v>116.2450561268753</v>
      </c>
      <c r="EO49" s="2">
        <f t="shared" si="85"/>
        <v>119.73580905540393</v>
      </c>
      <c r="EQ49" s="2">
        <f t="shared" si="86"/>
        <v>113.44126622469511</v>
      </c>
      <c r="ER49" s="2">
        <f t="shared" si="162"/>
        <v>117.11912911255743</v>
      </c>
      <c r="ES49" s="2">
        <f t="shared" si="162"/>
        <v>114.56244140675138</v>
      </c>
      <c r="ET49" s="2">
        <f t="shared" si="162"/>
        <v>113.40040792201565</v>
      </c>
      <c r="EU49" s="2">
        <f t="shared" si="162"/>
        <v>113.85661604900181</v>
      </c>
      <c r="EV49" s="2">
        <f t="shared" si="162"/>
        <v>111.18364984583155</v>
      </c>
      <c r="EW49" s="2">
        <f t="shared" si="162"/>
        <v>110.29626854650526</v>
      </c>
      <c r="EX49" s="2">
        <f t="shared" si="162"/>
        <v>109.71492391732434</v>
      </c>
      <c r="EY49" s="2">
        <f t="shared" si="162"/>
        <v>117.48652228304766</v>
      </c>
      <c r="EZ49" s="2">
        <f t="shared" si="162"/>
        <v>114.29196304297047</v>
      </c>
      <c r="FA49" s="2">
        <f t="shared" si="162"/>
        <v>117.40816726209451</v>
      </c>
      <c r="FB49" s="2">
        <f t="shared" si="162"/>
        <v>119.81948728297948</v>
      </c>
      <c r="FC49" s="2">
        <f t="shared" si="162"/>
        <v>117.27610500317304</v>
      </c>
      <c r="FD49" s="2">
        <f t="shared" si="162"/>
        <v>117.55493890956363</v>
      </c>
      <c r="FE49" s="2">
        <f t="shared" si="162"/>
        <v>119.77967292859236</v>
      </c>
      <c r="FG49" s="2">
        <f t="shared" si="88"/>
        <v>0.14452969761038442</v>
      </c>
      <c r="FH49" s="2">
        <f t="shared" si="163"/>
        <v>0.14772858364341804</v>
      </c>
      <c r="FI49" s="2">
        <f t="shared" si="163"/>
        <v>0.15326625779836586</v>
      </c>
      <c r="FJ49" s="2">
        <f t="shared" si="163"/>
        <v>0.13089625445322134</v>
      </c>
      <c r="FK49" s="2">
        <f t="shared" si="163"/>
        <v>0.13935939425948612</v>
      </c>
      <c r="FL49" s="2">
        <f t="shared" si="163"/>
        <v>0.12582379332205096</v>
      </c>
      <c r="FM49" s="2">
        <f t="shared" si="163"/>
        <v>0.12719744015302942</v>
      </c>
      <c r="FN49" s="2">
        <f t="shared" si="163"/>
        <v>0.12812717931556933</v>
      </c>
      <c r="FO49" s="2">
        <f t="shared" si="163"/>
        <v>0.12705314461312117</v>
      </c>
      <c r="FP49" s="2">
        <f t="shared" si="163"/>
        <v>0.13144540977457553</v>
      </c>
      <c r="FQ49" s="2">
        <f t="shared" si="163"/>
        <v>0.12146942933061428</v>
      </c>
      <c r="FR49" s="2">
        <f t="shared" si="163"/>
        <v>0.12144895290327522</v>
      </c>
      <c r="FS49" s="2">
        <f t="shared" si="163"/>
        <v>0.13504053041452196</v>
      </c>
      <c r="FT49" s="2">
        <f t="shared" si="163"/>
        <v>0.12936701037241191</v>
      </c>
      <c r="FU49" s="2">
        <f t="shared" si="163"/>
        <v>9.5759756572886462E-2</v>
      </c>
      <c r="FW49" s="2">
        <f t="shared" si="112"/>
        <v>1.9708442042618213E-5</v>
      </c>
      <c r="FX49" s="2">
        <f t="shared" si="164"/>
        <v>2.401642247230921E-5</v>
      </c>
      <c r="FY49" s="2">
        <f t="shared" si="165"/>
        <v>3.4595354809881748E-5</v>
      </c>
      <c r="FZ49" s="2">
        <f t="shared" si="166"/>
        <v>2.7941981438520638E-5</v>
      </c>
      <c r="GA49" s="2">
        <f t="shared" si="167"/>
        <v>2.8080033217375453E-5</v>
      </c>
      <c r="GB49" s="2">
        <f t="shared" si="168"/>
        <v>2.6994947247357466E-5</v>
      </c>
      <c r="GC49" s="2">
        <f t="shared" si="169"/>
        <v>2.9540854986222976E-5</v>
      </c>
      <c r="GD49" s="2">
        <f t="shared" si="170"/>
        <v>3.5401752123577485E-5</v>
      </c>
      <c r="GE49" s="2">
        <f t="shared" si="171"/>
        <v>3.0417999371441518E-5</v>
      </c>
      <c r="GF49" s="2">
        <f t="shared" si="172"/>
        <v>2.5923005613996839E-5</v>
      </c>
      <c r="GG49" s="2">
        <f t="shared" si="173"/>
        <v>2.6542646345645911E-5</v>
      </c>
      <c r="GH49" s="2">
        <f t="shared" si="174"/>
        <v>2.4307131592732187E-5</v>
      </c>
      <c r="GI49" s="2">
        <f t="shared" si="175"/>
        <v>2.1623403285406971E-5</v>
      </c>
      <c r="GJ49" s="2">
        <f t="shared" si="176"/>
        <v>1.8034469110463725E-5</v>
      </c>
      <c r="GK49" s="2">
        <f t="shared" si="177"/>
        <v>1.331118538518292E-5</v>
      </c>
      <c r="GM49" s="86">
        <f t="shared" si="113"/>
        <v>3.8315696521032765E-7</v>
      </c>
      <c r="GN49" s="86">
        <f t="shared" si="178"/>
        <v>2.3706885661960108E-7</v>
      </c>
      <c r="GO49" s="86">
        <f t="shared" si="179"/>
        <v>6.3950462710631696E-7</v>
      </c>
      <c r="GP49" s="86">
        <f t="shared" si="180"/>
        <v>2.8969816202376515E-8</v>
      </c>
      <c r="GQ49" s="86">
        <f t="shared" si="181"/>
        <v>8.2330125569740499E-8</v>
      </c>
      <c r="GR49" s="86">
        <f t="shared" si="182"/>
        <v>6.759514379213381E-9</v>
      </c>
      <c r="GS49" s="86">
        <f t="shared" si="183"/>
        <v>3.3513865666137213E-9</v>
      </c>
      <c r="GT49" s="86">
        <f t="shared" si="184"/>
        <v>4.7107811870399283E-9</v>
      </c>
      <c r="GU49" s="86">
        <f t="shared" si="185"/>
        <v>5.9476013430843474E-9</v>
      </c>
      <c r="GV49" s="86">
        <f t="shared" si="186"/>
        <v>2.1289496724261651E-8</v>
      </c>
      <c r="GW49" s="86">
        <f t="shared" si="187"/>
        <v>4.155006461326859E-9</v>
      </c>
      <c r="GX49" s="86">
        <f t="shared" si="188"/>
        <v>4.5517967843502273E-9</v>
      </c>
      <c r="GY49" s="86">
        <f t="shared" si="189"/>
        <v>7.5427775786383267E-8</v>
      </c>
      <c r="GZ49" s="86">
        <f t="shared" si="190"/>
        <v>5.1041590690343002E-9</v>
      </c>
      <c r="HA49" s="86">
        <f t="shared" si="191"/>
        <v>1.3989431174075646E-13</v>
      </c>
      <c r="HC49" s="86">
        <f t="shared" si="145"/>
        <v>1.5459318113002044E-18</v>
      </c>
      <c r="HD49" s="86">
        <f t="shared" si="192"/>
        <v>4.8392349164298607E-19</v>
      </c>
      <c r="HE49" s="86">
        <f t="shared" si="193"/>
        <v>4.4105387975344152E-19</v>
      </c>
      <c r="HF49" s="86">
        <f t="shared" si="194"/>
        <v>5.43719394963971E-23</v>
      </c>
      <c r="HG49" s="86">
        <f t="shared" si="195"/>
        <v>8.7861266445748908E-22</v>
      </c>
      <c r="HH49" s="86">
        <f t="shared" si="196"/>
        <v>1.5637794099409983E-21</v>
      </c>
      <c r="HI49" s="86">
        <f t="shared" si="197"/>
        <v>8.2934173350737569E-19</v>
      </c>
      <c r="HJ49" s="86">
        <f t="shared" si="198"/>
        <v>5.022410415156241E-22</v>
      </c>
      <c r="HK49" s="86">
        <f t="shared" si="199"/>
        <v>6.964006007221894E-22</v>
      </c>
      <c r="HL49" s="86">
        <f t="shared" si="200"/>
        <v>1.5336198138017191E-22</v>
      </c>
      <c r="HM49" s="86">
        <f t="shared" si="201"/>
        <v>3.7937584190734691E-25</v>
      </c>
      <c r="HN49" s="86">
        <f t="shared" si="202"/>
        <v>5.5384457820032593E-26</v>
      </c>
      <c r="HO49" s="86">
        <f t="shared" si="203"/>
        <v>1.8487803688205833E-22</v>
      </c>
      <c r="HP49" s="86">
        <f t="shared" si="204"/>
        <v>1.0590497110979161E-23</v>
      </c>
      <c r="HQ49" s="86">
        <f t="shared" si="205"/>
        <v>2.9787367959029516E-37</v>
      </c>
      <c r="HS49" s="86">
        <f t="shared" si="114"/>
        <v>3.3925409945502871E-126</v>
      </c>
      <c r="HT49" s="86">
        <f t="shared" si="206"/>
        <v>7.0116104321074095E-116</v>
      </c>
      <c r="HU49" s="86">
        <f t="shared" si="207"/>
        <v>3.9490578466924951E-125</v>
      </c>
      <c r="HV49" s="86">
        <f t="shared" si="208"/>
        <v>1.825352352539046E-157</v>
      </c>
      <c r="HW49" s="86">
        <f t="shared" si="209"/>
        <v>2.347101030004053E-151</v>
      </c>
      <c r="HX49" s="86">
        <f t="shared" si="210"/>
        <v>7.5685758122501449E-150</v>
      </c>
      <c r="HY49" s="86">
        <f t="shared" si="211"/>
        <v>2.7979929095342358E-132</v>
      </c>
      <c r="HZ49" s="86">
        <f t="shared" si="212"/>
        <v>2.1067693493056545E-154</v>
      </c>
      <c r="IA49" s="86">
        <f t="shared" si="213"/>
        <v>5.4310712562693831E-153</v>
      </c>
      <c r="IB49" s="86">
        <f t="shared" si="214"/>
        <v>2.185714199457623E-159</v>
      </c>
      <c r="IC49" s="86">
        <f t="shared" si="215"/>
        <v>2.2507506934613277E-177</v>
      </c>
      <c r="ID49" s="86">
        <f t="shared" si="216"/>
        <v>1.1758825709306931E-183</v>
      </c>
      <c r="IE49" s="86">
        <f t="shared" si="217"/>
        <v>6.4328010416488601E-157</v>
      </c>
      <c r="IF49" s="86">
        <f t="shared" si="218"/>
        <v>8.3957305723301692E-81</v>
      </c>
      <c r="IG49" s="86">
        <f t="shared" si="219"/>
        <v>9.9267757782898731E-56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1.947663316223483E-228</v>
      </c>
      <c r="IW49" s="86">
        <f t="shared" si="129"/>
        <v>1.9226954954126416E-144</v>
      </c>
      <c r="IY49" s="86">
        <f t="shared" si="130"/>
        <v>3.8315696521187359E-7</v>
      </c>
      <c r="IZ49" s="86">
        <f t="shared" si="131"/>
        <v>2.37068856620085E-7</v>
      </c>
      <c r="JA49" s="86">
        <f t="shared" si="132"/>
        <v>6.3950462710675805E-7</v>
      </c>
      <c r="JB49" s="86">
        <f t="shared" si="133"/>
        <v>2.8969816202376568E-8</v>
      </c>
      <c r="JC49" s="86">
        <f t="shared" si="134"/>
        <v>8.2330125569741373E-8</v>
      </c>
      <c r="JD49" s="86">
        <f t="shared" si="135"/>
        <v>6.7595143792149444E-9</v>
      </c>
      <c r="JE49" s="86">
        <f t="shared" si="136"/>
        <v>3.3513865674430629E-9</v>
      </c>
      <c r="JF49" s="86">
        <f t="shared" si="137"/>
        <v>4.7107811870404303E-9</v>
      </c>
      <c r="JG49" s="86">
        <f t="shared" si="138"/>
        <v>5.9476013430850439E-9</v>
      </c>
      <c r="JH49" s="86">
        <f t="shared" si="139"/>
        <v>2.1289496724261804E-8</v>
      </c>
      <c r="JI49" s="86">
        <f t="shared" si="140"/>
        <v>4.155006461326859E-9</v>
      </c>
      <c r="JJ49" s="86">
        <f t="shared" si="141"/>
        <v>4.5517967843502273E-9</v>
      </c>
      <c r="JK49" s="86">
        <f t="shared" si="142"/>
        <v>7.5427775786383453E-8</v>
      </c>
      <c r="JL49" s="86">
        <f t="shared" si="143"/>
        <v>5.104159069034311E-9</v>
      </c>
      <c r="JM49" s="86">
        <f t="shared" si="144"/>
        <v>1.3989431174075646E-13</v>
      </c>
    </row>
    <row r="50" spans="2:273" x14ac:dyDescent="0.25">
      <c r="B50" s="2">
        <v>23</v>
      </c>
      <c r="C50" s="37">
        <v>114.767</v>
      </c>
      <c r="D50" s="37">
        <v>118.1</v>
      </c>
      <c r="E50" s="37">
        <v>116.65</v>
      </c>
      <c r="F50" s="37">
        <v>114.65</v>
      </c>
      <c r="G50" s="37">
        <v>117.2</v>
      </c>
      <c r="H50" s="37">
        <v>116.717</v>
      </c>
      <c r="I50" s="37">
        <v>114.31699999999999</v>
      </c>
      <c r="J50" s="37">
        <v>114.267</v>
      </c>
      <c r="K50" s="37">
        <v>116.55</v>
      </c>
      <c r="L50" s="37">
        <v>117.5</v>
      </c>
      <c r="M50" s="37">
        <v>116.56699999999999</v>
      </c>
      <c r="N50" s="37">
        <v>119.85</v>
      </c>
      <c r="O50" s="37">
        <v>119.56699999999999</v>
      </c>
      <c r="P50" s="37">
        <v>117.167</v>
      </c>
      <c r="Q50" s="37">
        <v>118.55200000000001</v>
      </c>
      <c r="S50" s="4">
        <f t="shared" si="8"/>
        <v>115.35547224428961</v>
      </c>
      <c r="T50" s="4">
        <f t="shared" si="9"/>
        <v>117.550545936606</v>
      </c>
      <c r="U50" s="4">
        <f t="shared" si="10"/>
        <v>117.93295698366607</v>
      </c>
      <c r="V50" s="4">
        <f t="shared" si="11"/>
        <v>115.92142032202158</v>
      </c>
      <c r="W50" s="4">
        <f t="shared" si="12"/>
        <v>116.51064940611218</v>
      </c>
      <c r="X50" s="4">
        <f t="shared" si="13"/>
        <v>116.20206730775551</v>
      </c>
      <c r="Y50" s="4">
        <f t="shared" si="14"/>
        <v>113.91019990910627</v>
      </c>
      <c r="Z50" s="4">
        <f t="shared" si="15"/>
        <v>114.66466394171833</v>
      </c>
      <c r="AA50" s="4">
        <f t="shared" si="16"/>
        <v>116.62509807116773</v>
      </c>
      <c r="AB50" s="4">
        <f t="shared" si="17"/>
        <v>115.82199759059631</v>
      </c>
      <c r="AC50" s="4">
        <f t="shared" si="18"/>
        <v>118.03699212531421</v>
      </c>
      <c r="AD50" s="4">
        <f t="shared" si="19"/>
        <v>120.1451442395088</v>
      </c>
      <c r="AE50" s="4">
        <f t="shared" si="20"/>
        <v>118.64596463245425</v>
      </c>
      <c r="AF50" s="4">
        <f t="shared" si="21"/>
        <v>118.31225423810733</v>
      </c>
      <c r="AG50" s="4">
        <f t="shared" si="22"/>
        <v>118.16038022121306</v>
      </c>
      <c r="AI50" s="4">
        <f t="shared" si="23"/>
        <v>-0.58847224428961908</v>
      </c>
      <c r="AJ50" s="4">
        <f t="shared" si="24"/>
        <v>0.54945406339399483</v>
      </c>
      <c r="AK50" s="4">
        <f t="shared" si="25"/>
        <v>-1.2829569836660681</v>
      </c>
      <c r="AL50" s="4">
        <f t="shared" si="26"/>
        <v>-1.2714203220215694</v>
      </c>
      <c r="AM50" s="4">
        <f t="shared" si="27"/>
        <v>0.68935059388782349</v>
      </c>
      <c r="AN50" s="4">
        <f t="shared" si="28"/>
        <v>0.51493269224448568</v>
      </c>
      <c r="AO50" s="4">
        <f t="shared" si="29"/>
        <v>0.40680009089372504</v>
      </c>
      <c r="AP50" s="4">
        <f t="shared" si="30"/>
        <v>-0.39766394171833497</v>
      </c>
      <c r="AQ50" s="4">
        <f t="shared" si="31"/>
        <v>-7.5098071167730041E-2</v>
      </c>
      <c r="AR50" s="4">
        <f t="shared" si="32"/>
        <v>1.6780024094036889</v>
      </c>
      <c r="AS50" s="4">
        <f t="shared" si="33"/>
        <v>-1.4699921253142207</v>
      </c>
      <c r="AT50" s="4">
        <f t="shared" si="34"/>
        <v>-0.29514423950880087</v>
      </c>
      <c r="AU50" s="4">
        <f t="shared" si="35"/>
        <v>0.92103536754574122</v>
      </c>
      <c r="AV50" s="4">
        <f t="shared" si="146"/>
        <v>-1.1452542381073272</v>
      </c>
      <c r="AW50" s="4">
        <f t="shared" si="146"/>
        <v>0.39161977878694643</v>
      </c>
      <c r="AY50" s="2">
        <f t="shared" si="96"/>
        <v>115.35469489765859</v>
      </c>
      <c r="AZ50" s="2">
        <f t="shared" si="147"/>
        <v>117.55005871177961</v>
      </c>
      <c r="BA50" s="2">
        <f t="shared" si="148"/>
        <v>117.93179893501728</v>
      </c>
      <c r="BB50" s="2">
        <f t="shared" si="149"/>
        <v>115.9213479581572</v>
      </c>
      <c r="BC50" s="2">
        <f t="shared" si="150"/>
        <v>116.51046361257593</v>
      </c>
      <c r="BD50" s="2">
        <f t="shared" si="151"/>
        <v>116.20204798279485</v>
      </c>
      <c r="BE50" s="2">
        <f t="shared" si="152"/>
        <v>113.91019004667098</v>
      </c>
      <c r="BF50" s="2">
        <f t="shared" si="153"/>
        <v>114.66464987063853</v>
      </c>
      <c r="BG50" s="2">
        <f t="shared" si="154"/>
        <v>116.62508204717412</v>
      </c>
      <c r="BH50" s="2">
        <f t="shared" si="155"/>
        <v>115.82194809751039</v>
      </c>
      <c r="BI50" s="2">
        <f t="shared" si="156"/>
        <v>118.03698189521688</v>
      </c>
      <c r="BJ50" s="2">
        <f t="shared" si="157"/>
        <v>120.14513257939076</v>
      </c>
      <c r="BK50" s="2">
        <f t="shared" si="158"/>
        <v>118.6458144115218</v>
      </c>
      <c r="BL50" s="2">
        <f t="shared" si="159"/>
        <v>118.31223992367642</v>
      </c>
      <c r="BM50" s="2">
        <f t="shared" si="160"/>
        <v>118.16038022049906</v>
      </c>
      <c r="BO50" s="2">
        <f t="shared" si="38"/>
        <v>114.767</v>
      </c>
      <c r="BP50" s="2">
        <f t="shared" si="39"/>
        <v>118.1</v>
      </c>
      <c r="BQ50" s="2">
        <f t="shared" si="40"/>
        <v>116.65</v>
      </c>
      <c r="BR50" s="2">
        <f t="shared" si="41"/>
        <v>114.65</v>
      </c>
      <c r="BS50" s="2">
        <f t="shared" si="42"/>
        <v>117.2</v>
      </c>
      <c r="BT50" s="2">
        <f t="shared" si="43"/>
        <v>116.717</v>
      </c>
      <c r="BU50" s="2">
        <f t="shared" si="44"/>
        <v>114.31699999999999</v>
      </c>
      <c r="BV50" s="2">
        <f t="shared" si="45"/>
        <v>114.267</v>
      </c>
      <c r="BW50" s="2">
        <f t="shared" si="46"/>
        <v>116.55</v>
      </c>
      <c r="BX50" s="2">
        <f t="shared" si="47"/>
        <v>117.5</v>
      </c>
      <c r="BY50" s="2">
        <f t="shared" si="48"/>
        <v>116.56699999999999</v>
      </c>
      <c r="BZ50" s="2">
        <f t="shared" si="49"/>
        <v>119.85</v>
      </c>
      <c r="CA50" s="2">
        <f t="shared" si="50"/>
        <v>119.56699999999999</v>
      </c>
      <c r="CB50" s="2">
        <f t="shared" si="51"/>
        <v>117.167</v>
      </c>
      <c r="CC50" s="2">
        <f t="shared" si="52"/>
        <v>118.55200000000001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115.7867405253283</v>
      </c>
      <c r="DL50" s="2">
        <f t="shared" si="161"/>
        <v>117.62248920377866</v>
      </c>
      <c r="DM50" s="2">
        <f t="shared" si="161"/>
        <v>118.59070253283302</v>
      </c>
      <c r="DN50" s="2">
        <f t="shared" si="161"/>
        <v>116.45122332859172</v>
      </c>
      <c r="DO50" s="2">
        <f t="shared" si="161"/>
        <v>117.07321238647553</v>
      </c>
      <c r="DP50" s="2">
        <f t="shared" si="161"/>
        <v>116.9285142857143</v>
      </c>
      <c r="DQ50" s="2">
        <f t="shared" si="161"/>
        <v>114.45498785650625</v>
      </c>
      <c r="DR50" s="2">
        <f t="shared" si="161"/>
        <v>115.37689992360581</v>
      </c>
      <c r="DS50" s="2">
        <f t="shared" si="161"/>
        <v>116.55454316271965</v>
      </c>
      <c r="DT50" s="2">
        <f t="shared" si="161"/>
        <v>116.3445543972544</v>
      </c>
      <c r="DU50" s="2">
        <f t="shared" si="161"/>
        <v>118.20991825821238</v>
      </c>
      <c r="DV50" s="2">
        <f t="shared" si="161"/>
        <v>120.20008938120702</v>
      </c>
      <c r="DW50" s="2">
        <f t="shared" si="161"/>
        <v>118.99875358354305</v>
      </c>
      <c r="DX50" s="2">
        <f t="shared" si="161"/>
        <v>118.65685026737967</v>
      </c>
      <c r="DY50" s="2">
        <f t="shared" si="161"/>
        <v>117.98551200651202</v>
      </c>
      <c r="EA50" s="2">
        <f t="shared" si="71"/>
        <v>113.02238432523714</v>
      </c>
      <c r="EB50" s="2">
        <f t="shared" si="72"/>
        <v>117.16898440615779</v>
      </c>
      <c r="EC50" s="2">
        <f t="shared" si="73"/>
        <v>114.61194686782551</v>
      </c>
      <c r="ED50" s="2">
        <f t="shared" si="74"/>
        <v>112.71259870880056</v>
      </c>
      <c r="EE50" s="2">
        <f t="shared" si="75"/>
        <v>113.34080721875981</v>
      </c>
      <c r="EF50" s="2">
        <f t="shared" si="76"/>
        <v>111.59903828559122</v>
      </c>
      <c r="EG50" s="2">
        <f t="shared" si="77"/>
        <v>110.50089215060629</v>
      </c>
      <c r="EH50" s="2">
        <f t="shared" si="78"/>
        <v>110.2445848922567</v>
      </c>
      <c r="EI50" s="2">
        <f t="shared" si="79"/>
        <v>117.06701525737672</v>
      </c>
      <c r="EJ50" s="2">
        <f t="shared" si="80"/>
        <v>112.67225136491399</v>
      </c>
      <c r="EK50" s="2">
        <f t="shared" si="81"/>
        <v>116.89617754188775</v>
      </c>
      <c r="EL50" s="2">
        <f t="shared" si="82"/>
        <v>119.78257201548662</v>
      </c>
      <c r="EM50" s="2">
        <f t="shared" si="83"/>
        <v>116.58398349402738</v>
      </c>
      <c r="EN50" s="2">
        <f t="shared" si="84"/>
        <v>116.19691372013796</v>
      </c>
      <c r="EO50" s="2">
        <f t="shared" si="85"/>
        <v>119.66632811138861</v>
      </c>
      <c r="EQ50" s="2">
        <f t="shared" si="86"/>
        <v>113.36895998463693</v>
      </c>
      <c r="ER50" s="2">
        <f t="shared" si="162"/>
        <v>117.03510411036048</v>
      </c>
      <c r="ES50" s="2">
        <f t="shared" si="162"/>
        <v>114.49647657553588</v>
      </c>
      <c r="ET50" s="2">
        <f t="shared" si="162"/>
        <v>113.3156882007171</v>
      </c>
      <c r="EU50" s="2">
        <f t="shared" si="162"/>
        <v>113.77130385117968</v>
      </c>
      <c r="EV50" s="2">
        <f t="shared" si="162"/>
        <v>111.12108959473615</v>
      </c>
      <c r="EW50" s="2">
        <f t="shared" si="162"/>
        <v>110.23233231014989</v>
      </c>
      <c r="EX50" s="2">
        <f t="shared" si="162"/>
        <v>109.67294704773965</v>
      </c>
      <c r="EY50" s="2">
        <f t="shared" si="162"/>
        <v>117.3791667789807</v>
      </c>
      <c r="EZ50" s="2">
        <f t="shared" si="162"/>
        <v>114.21203400222409</v>
      </c>
      <c r="FA50" s="2">
        <f t="shared" si="162"/>
        <v>117.31157270019401</v>
      </c>
      <c r="FB50" s="2">
        <f t="shared" si="162"/>
        <v>119.72438324611508</v>
      </c>
      <c r="FC50" s="2">
        <f t="shared" si="162"/>
        <v>117.21505329071751</v>
      </c>
      <c r="FD50" s="2">
        <f t="shared" si="162"/>
        <v>117.48965094555777</v>
      </c>
      <c r="FE50" s="2">
        <f t="shared" si="162"/>
        <v>119.70903783337342</v>
      </c>
      <c r="FG50" s="2">
        <f t="shared" si="88"/>
        <v>0.1562942999525859</v>
      </c>
      <c r="FH50" s="2">
        <f t="shared" si="163"/>
        <v>0.15970496200391662</v>
      </c>
      <c r="FI50" s="2">
        <f t="shared" si="163"/>
        <v>0.16560434295692728</v>
      </c>
      <c r="FJ50" s="2">
        <f t="shared" si="163"/>
        <v>0.14173496983323849</v>
      </c>
      <c r="FK50" s="2">
        <f t="shared" si="163"/>
        <v>0.15077731468017339</v>
      </c>
      <c r="FL50" s="2">
        <f t="shared" si="163"/>
        <v>0.1363083642667467</v>
      </c>
      <c r="FM50" s="2">
        <f t="shared" si="163"/>
        <v>0.13777843317028166</v>
      </c>
      <c r="FN50" s="2">
        <f t="shared" si="163"/>
        <v>0.13877321623554092</v>
      </c>
      <c r="FO50" s="2">
        <f t="shared" si="163"/>
        <v>0.13762402701079562</v>
      </c>
      <c r="FP50" s="2">
        <f t="shared" si="163"/>
        <v>0.14232215093077955</v>
      </c>
      <c r="FQ50" s="2">
        <f t="shared" si="163"/>
        <v>0.13164580365107895</v>
      </c>
      <c r="FR50" s="2">
        <f t="shared" si="163"/>
        <v>0.13162386877978499</v>
      </c>
      <c r="FS50" s="2">
        <f t="shared" si="163"/>
        <v>0.14616469531768916</v>
      </c>
      <c r="FT50" s="2">
        <f t="shared" si="163"/>
        <v>0.14009951075811031</v>
      </c>
      <c r="FU50" s="2">
        <f t="shared" si="163"/>
        <v>0.1040373126566069</v>
      </c>
      <c r="FW50" s="2">
        <f t="shared" si="112"/>
        <v>2.1609835889985568E-5</v>
      </c>
      <c r="FX50" s="2">
        <f t="shared" si="164"/>
        <v>2.6333422574100688E-5</v>
      </c>
      <c r="FY50" s="2">
        <f t="shared" si="165"/>
        <v>3.7932925628244377E-5</v>
      </c>
      <c r="FZ50" s="2">
        <f t="shared" si="166"/>
        <v>3.0637690811534717E-5</v>
      </c>
      <c r="GA50" s="2">
        <f t="shared" si="167"/>
        <v>3.0789060758846826E-5</v>
      </c>
      <c r="GB50" s="2">
        <f t="shared" si="168"/>
        <v>2.959929397365674E-5</v>
      </c>
      <c r="GC50" s="2">
        <f t="shared" si="169"/>
        <v>3.2390811072441841E-5</v>
      </c>
      <c r="GD50" s="2">
        <f t="shared" si="170"/>
        <v>3.8817116729015537E-5</v>
      </c>
      <c r="GE50" s="2">
        <f t="shared" si="171"/>
        <v>3.3352575202157174E-5</v>
      </c>
      <c r="GF50" s="2">
        <f t="shared" si="172"/>
        <v>2.8423939345835591E-5</v>
      </c>
      <c r="GG50" s="2">
        <f t="shared" si="173"/>
        <v>2.9103358458448792E-5</v>
      </c>
      <c r="GH50" s="2">
        <f t="shared" si="174"/>
        <v>2.665217729997422E-5</v>
      </c>
      <c r="GI50" s="2">
        <f t="shared" si="175"/>
        <v>2.3709540766325263E-5</v>
      </c>
      <c r="GJ50" s="2">
        <f t="shared" si="176"/>
        <v>1.9774367752565285E-5</v>
      </c>
      <c r="GK50" s="2">
        <f t="shared" si="177"/>
        <v>1.4595405795681315E-5</v>
      </c>
      <c r="GM50" s="86">
        <f t="shared" si="113"/>
        <v>7.6672112121069708E-7</v>
      </c>
      <c r="GN50" s="86">
        <f t="shared" si="178"/>
        <v>4.9706336395255817E-7</v>
      </c>
      <c r="GO50" s="86">
        <f t="shared" si="179"/>
        <v>1.2641427899072475E-6</v>
      </c>
      <c r="GP50" s="86">
        <f t="shared" si="180"/>
        <v>6.6909615346412204E-8</v>
      </c>
      <c r="GQ50" s="86">
        <f t="shared" si="181"/>
        <v>1.8168432025411454E-7</v>
      </c>
      <c r="GR50" s="86">
        <f t="shared" si="182"/>
        <v>1.699069891580518E-8</v>
      </c>
      <c r="GS50" s="86">
        <f t="shared" si="183"/>
        <v>8.916179777958232E-9</v>
      </c>
      <c r="GT50" s="86">
        <f t="shared" si="184"/>
        <v>1.2276695240325943E-8</v>
      </c>
      <c r="GU50" s="86">
        <f t="shared" si="185"/>
        <v>1.5168392752473263E-8</v>
      </c>
      <c r="GV50" s="86">
        <f t="shared" si="186"/>
        <v>5.039405866997047E-8</v>
      </c>
      <c r="GW50" s="86">
        <f t="shared" si="187"/>
        <v>1.0611121922147409E-8</v>
      </c>
      <c r="GX50" s="86">
        <f t="shared" si="188"/>
        <v>1.1548686496516121E-8</v>
      </c>
      <c r="GY50" s="86">
        <f t="shared" si="189"/>
        <v>1.6497087482413817E-7</v>
      </c>
      <c r="GZ50" s="86">
        <f t="shared" si="190"/>
        <v>1.3296589078414487E-8</v>
      </c>
      <c r="HA50" s="86">
        <f t="shared" si="191"/>
        <v>6.2199565945720723E-13</v>
      </c>
      <c r="HC50" s="86">
        <f t="shared" si="145"/>
        <v>5.8039592738498516E-18</v>
      </c>
      <c r="HD50" s="86">
        <f t="shared" si="192"/>
        <v>1.986822564569706E-18</v>
      </c>
      <c r="HE50" s="86">
        <f t="shared" si="193"/>
        <v>1.8242683823048738E-18</v>
      </c>
      <c r="HF50" s="86">
        <f t="shared" si="194"/>
        <v>3.0493851760903336E-22</v>
      </c>
      <c r="HG50" s="86">
        <f t="shared" si="195"/>
        <v>4.5379290091585285E-21</v>
      </c>
      <c r="HH50" s="86">
        <f t="shared" si="196"/>
        <v>7.8680773939860672E-21</v>
      </c>
      <c r="HI50" s="86">
        <f t="shared" si="197"/>
        <v>3.4284821586895637E-18</v>
      </c>
      <c r="HJ50" s="86">
        <f t="shared" si="198"/>
        <v>2.7272501176402955E-21</v>
      </c>
      <c r="HK50" s="86">
        <f t="shared" si="199"/>
        <v>3.6881059823375576E-21</v>
      </c>
      <c r="HL50" s="86">
        <f t="shared" si="200"/>
        <v>8.367264133859948E-22</v>
      </c>
      <c r="HM50" s="86">
        <f t="shared" si="201"/>
        <v>2.5376988697404537E-24</v>
      </c>
      <c r="HN50" s="86">
        <f t="shared" si="202"/>
        <v>3.9204184816063947E-25</v>
      </c>
      <c r="HO50" s="86">
        <f t="shared" si="203"/>
        <v>9.6646130643246509E-22</v>
      </c>
      <c r="HP50" s="86">
        <f t="shared" si="204"/>
        <v>6.2321533787183549E-23</v>
      </c>
      <c r="HQ50" s="86">
        <f t="shared" si="205"/>
        <v>5.0911666209588929E-36</v>
      </c>
      <c r="HS50" s="86">
        <f t="shared" si="114"/>
        <v>1.6831888410649238E-123</v>
      </c>
      <c r="HT50" s="86">
        <f t="shared" si="206"/>
        <v>3.6503625006950395E-113</v>
      </c>
      <c r="HU50" s="86">
        <f t="shared" si="207"/>
        <v>2.7103134833046327E-122</v>
      </c>
      <c r="HV50" s="86">
        <f t="shared" si="208"/>
        <v>5.8563821547372128E-154</v>
      </c>
      <c r="HW50" s="86">
        <f t="shared" si="209"/>
        <v>5.4707138158347407E-148</v>
      </c>
      <c r="HX50" s="86">
        <f t="shared" si="210"/>
        <v>1.5714446712685149E-146</v>
      </c>
      <c r="HY50" s="86">
        <f t="shared" si="211"/>
        <v>2.4348971315189385E-129</v>
      </c>
      <c r="HZ50" s="86">
        <f t="shared" si="212"/>
        <v>6.4386846352487308E-151</v>
      </c>
      <c r="IA50" s="86">
        <f t="shared" si="213"/>
        <v>1.4594939740875509E-149</v>
      </c>
      <c r="IB50" s="86">
        <f t="shared" si="214"/>
        <v>7.0437990859217116E-156</v>
      </c>
      <c r="IC50" s="86">
        <f t="shared" si="215"/>
        <v>1.8520640293894853E-173</v>
      </c>
      <c r="ID50" s="86">
        <f t="shared" si="216"/>
        <v>1.2701440848565129E-179</v>
      </c>
      <c r="IE50" s="86">
        <f t="shared" si="217"/>
        <v>1.6124184864959081E-153</v>
      </c>
      <c r="IF50" s="86">
        <f t="shared" si="218"/>
        <v>4.2581673413500512E-79</v>
      </c>
      <c r="IG50" s="86">
        <f t="shared" si="219"/>
        <v>1.341526648641954E-54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1.2304645123641646E-224</v>
      </c>
      <c r="IW50" s="86">
        <f t="shared" si="129"/>
        <v>4.085307368683262E-142</v>
      </c>
      <c r="IY50" s="86">
        <f t="shared" si="130"/>
        <v>7.6672112121650105E-7</v>
      </c>
      <c r="IZ50" s="86">
        <f t="shared" si="131"/>
        <v>4.9706336395454499E-7</v>
      </c>
      <c r="JA50" s="86">
        <f t="shared" si="132"/>
        <v>1.2641427899090718E-6</v>
      </c>
      <c r="JB50" s="86">
        <f t="shared" si="133"/>
        <v>6.6909615346412508E-8</v>
      </c>
      <c r="JC50" s="86">
        <f t="shared" si="134"/>
        <v>1.8168432025411907E-7</v>
      </c>
      <c r="JD50" s="86">
        <f t="shared" si="135"/>
        <v>1.6990698915813048E-8</v>
      </c>
      <c r="JE50" s="86">
        <f t="shared" si="136"/>
        <v>8.9161797813867137E-9</v>
      </c>
      <c r="JF50" s="86">
        <f t="shared" si="137"/>
        <v>1.2276695240328671E-8</v>
      </c>
      <c r="JG50" s="86">
        <f t="shared" si="138"/>
        <v>1.5168392752476952E-8</v>
      </c>
      <c r="JH50" s="86">
        <f t="shared" si="139"/>
        <v>5.0394058669971304E-8</v>
      </c>
      <c r="JI50" s="86">
        <f t="shared" si="140"/>
        <v>1.0611121922147412E-8</v>
      </c>
      <c r="JJ50" s="86">
        <f t="shared" si="141"/>
        <v>1.1548686496516121E-8</v>
      </c>
      <c r="JK50" s="86">
        <f t="shared" si="142"/>
        <v>1.6497087482413915E-7</v>
      </c>
      <c r="JL50" s="86">
        <f t="shared" si="143"/>
        <v>1.3296589078414549E-8</v>
      </c>
      <c r="JM50" s="86">
        <f t="shared" si="144"/>
        <v>6.2199565945720723E-13</v>
      </c>
    </row>
    <row r="51" spans="2:273" x14ac:dyDescent="0.25">
      <c r="B51" s="2">
        <v>24</v>
      </c>
      <c r="C51" s="37">
        <v>114.517</v>
      </c>
      <c r="D51" s="37">
        <v>117.35</v>
      </c>
      <c r="E51" s="37">
        <v>118.5</v>
      </c>
      <c r="F51" s="37">
        <v>115.033</v>
      </c>
      <c r="G51" s="37">
        <v>115.55</v>
      </c>
      <c r="H51" s="37">
        <v>114.9</v>
      </c>
      <c r="I51" s="37">
        <v>112.517</v>
      </c>
      <c r="J51" s="37">
        <v>115.033</v>
      </c>
      <c r="K51" s="37">
        <v>116.533</v>
      </c>
      <c r="L51" s="37">
        <v>115.75</v>
      </c>
      <c r="M51" s="37">
        <v>117.65</v>
      </c>
      <c r="N51" s="37">
        <v>119.367</v>
      </c>
      <c r="O51" s="37">
        <v>119.35</v>
      </c>
      <c r="P51" s="37">
        <v>119.633</v>
      </c>
      <c r="Q51" s="37">
        <v>118.155</v>
      </c>
      <c r="S51" s="4">
        <f t="shared" si="8"/>
        <v>115.40208670436662</v>
      </c>
      <c r="T51" s="4">
        <f t="shared" si="9"/>
        <v>117.66086130652074</v>
      </c>
      <c r="U51" s="4">
        <f t="shared" si="10"/>
        <v>117.99863468911576</v>
      </c>
      <c r="V51" s="4">
        <f t="shared" si="11"/>
        <v>115.99474065787473</v>
      </c>
      <c r="W51" s="4">
        <f t="shared" si="12"/>
        <v>116.5413233837528</v>
      </c>
      <c r="X51" s="4">
        <f t="shared" si="13"/>
        <v>116.26884370287175</v>
      </c>
      <c r="Y51" s="4">
        <f t="shared" si="14"/>
        <v>113.96575235035291</v>
      </c>
      <c r="Z51" s="4">
        <f t="shared" si="15"/>
        <v>114.73580756607649</v>
      </c>
      <c r="AA51" s="4">
        <f t="shared" si="16"/>
        <v>116.75584291225923</v>
      </c>
      <c r="AB51" s="4">
        <f t="shared" si="17"/>
        <v>115.89109614993446</v>
      </c>
      <c r="AC51" s="4">
        <f t="shared" si="18"/>
        <v>118.15999214204378</v>
      </c>
      <c r="AD51" s="4">
        <f t="shared" si="19"/>
        <v>120.28898604214722</v>
      </c>
      <c r="AE51" s="4">
        <f t="shared" si="20"/>
        <v>118.74735303743816</v>
      </c>
      <c r="AF51" s="4">
        <f t="shared" si="21"/>
        <v>118.4712419621203</v>
      </c>
      <c r="AG51" s="4">
        <f t="shared" si="22"/>
        <v>118.29619571168671</v>
      </c>
      <c r="AI51" s="4">
        <f t="shared" si="23"/>
        <v>-0.8850867043666284</v>
      </c>
      <c r="AJ51" s="4">
        <f t="shared" si="24"/>
        <v>-0.31086130652074928</v>
      </c>
      <c r="AK51" s="4">
        <f t="shared" si="25"/>
        <v>0.50136531088423908</v>
      </c>
      <c r="AL51" s="4">
        <f t="shared" si="26"/>
        <v>-0.96174065787472784</v>
      </c>
      <c r="AM51" s="4">
        <f t="shared" si="27"/>
        <v>-0.99132338375279971</v>
      </c>
      <c r="AN51" s="4">
        <f t="shared" si="28"/>
        <v>-1.3688437028717431</v>
      </c>
      <c r="AO51" s="4">
        <f t="shared" si="29"/>
        <v>-1.4487523503529189</v>
      </c>
      <c r="AP51" s="4">
        <f t="shared" si="30"/>
        <v>0.29719243392351302</v>
      </c>
      <c r="AQ51" s="4">
        <f t="shared" si="31"/>
        <v>-0.22284291225922459</v>
      </c>
      <c r="AR51" s="4">
        <f t="shared" si="32"/>
        <v>-0.14109614993445518</v>
      </c>
      <c r="AS51" s="4">
        <f t="shared" si="33"/>
        <v>-0.50999214204377097</v>
      </c>
      <c r="AT51" s="4">
        <f t="shared" si="34"/>
        <v>-0.92198604214721058</v>
      </c>
      <c r="AU51" s="4">
        <f t="shared" si="35"/>
        <v>0.6026469625618347</v>
      </c>
      <c r="AV51" s="4">
        <f t="shared" si="146"/>
        <v>1.161758037879693</v>
      </c>
      <c r="AW51" s="4">
        <f t="shared" si="146"/>
        <v>-0.14119571168670575</v>
      </c>
      <c r="AY51" s="2">
        <f t="shared" si="96"/>
        <v>115.4005961639585</v>
      </c>
      <c r="AZ51" s="2">
        <f t="shared" si="147"/>
        <v>117.65988504644834</v>
      </c>
      <c r="BA51" s="2">
        <f t="shared" si="148"/>
        <v>117.99644218323749</v>
      </c>
      <c r="BB51" s="2">
        <f t="shared" si="149"/>
        <v>115.99458127915163</v>
      </c>
      <c r="BC51" s="2">
        <f t="shared" si="150"/>
        <v>116.54093206925772</v>
      </c>
      <c r="BD51" s="2">
        <f t="shared" si="151"/>
        <v>116.2687975183793</v>
      </c>
      <c r="BE51" s="2">
        <f t="shared" si="152"/>
        <v>113.96572747108995</v>
      </c>
      <c r="BF51" s="2">
        <f t="shared" si="153"/>
        <v>114.73577276934826</v>
      </c>
      <c r="BG51" s="2">
        <f t="shared" si="154"/>
        <v>116.75580408969849</v>
      </c>
      <c r="BH51" s="2">
        <f t="shared" si="155"/>
        <v>115.89098456481341</v>
      </c>
      <c r="BI51" s="2">
        <f t="shared" si="156"/>
        <v>118.15996730100959</v>
      </c>
      <c r="BJ51" s="2">
        <f t="shared" si="157"/>
        <v>120.2889579052361</v>
      </c>
      <c r="BK51" s="2">
        <f t="shared" si="158"/>
        <v>118.74703913814172</v>
      </c>
      <c r="BL51" s="2">
        <f t="shared" si="159"/>
        <v>118.47120658464006</v>
      </c>
      <c r="BM51" s="2">
        <f t="shared" si="160"/>
        <v>118.29619570871768</v>
      </c>
      <c r="BO51" s="2">
        <f t="shared" si="38"/>
        <v>114.517</v>
      </c>
      <c r="BP51" s="2">
        <f t="shared" si="39"/>
        <v>117.35</v>
      </c>
      <c r="BQ51" s="2">
        <f t="shared" si="40"/>
        <v>118.5</v>
      </c>
      <c r="BR51" s="2">
        <f t="shared" si="41"/>
        <v>115.033</v>
      </c>
      <c r="BS51" s="2">
        <f t="shared" si="42"/>
        <v>115.55</v>
      </c>
      <c r="BT51" s="2">
        <f t="shared" si="43"/>
        <v>114.9</v>
      </c>
      <c r="BU51" s="2">
        <f t="shared" si="44"/>
        <v>112.517</v>
      </c>
      <c r="BV51" s="2">
        <f t="shared" si="45"/>
        <v>115.033</v>
      </c>
      <c r="BW51" s="2">
        <f t="shared" si="46"/>
        <v>116.533</v>
      </c>
      <c r="BX51" s="2">
        <f t="shared" si="47"/>
        <v>115.75</v>
      </c>
      <c r="BY51" s="2">
        <f t="shared" si="48"/>
        <v>117.65</v>
      </c>
      <c r="BZ51" s="2">
        <f t="shared" si="49"/>
        <v>119.367</v>
      </c>
      <c r="CA51" s="2">
        <f t="shared" si="50"/>
        <v>119.35</v>
      </c>
      <c r="CB51" s="2">
        <f t="shared" si="51"/>
        <v>119.633</v>
      </c>
      <c r="CC51" s="2">
        <f t="shared" si="52"/>
        <v>118.155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115.89742673545963</v>
      </c>
      <c r="DL51" s="2">
        <f t="shared" si="161"/>
        <v>117.78006713900132</v>
      </c>
      <c r="DM51" s="2">
        <f t="shared" si="161"/>
        <v>118.74766754221389</v>
      </c>
      <c r="DN51" s="2">
        <f t="shared" si="161"/>
        <v>116.60272972972972</v>
      </c>
      <c r="DO51" s="2">
        <f t="shared" si="161"/>
        <v>117.17937400153188</v>
      </c>
      <c r="DP51" s="2">
        <f t="shared" si="161"/>
        <v>117.08882857142858</v>
      </c>
      <c r="DQ51" s="2">
        <f t="shared" si="161"/>
        <v>114.58466867201427</v>
      </c>
      <c r="DR51" s="2">
        <f t="shared" si="161"/>
        <v>115.53811642475172</v>
      </c>
      <c r="DS51" s="2">
        <f t="shared" si="161"/>
        <v>116.71937295645533</v>
      </c>
      <c r="DT51" s="2">
        <f t="shared" si="161"/>
        <v>116.48738850278851</v>
      </c>
      <c r="DU51" s="2">
        <f t="shared" si="161"/>
        <v>118.38516271963331</v>
      </c>
      <c r="DV51" s="2">
        <f t="shared" si="161"/>
        <v>120.38905362872421</v>
      </c>
      <c r="DW51" s="2">
        <f t="shared" si="161"/>
        <v>119.16294496115547</v>
      </c>
      <c r="DX51" s="2">
        <f t="shared" si="161"/>
        <v>118.88606310160426</v>
      </c>
      <c r="DY51" s="2">
        <f t="shared" si="161"/>
        <v>118.13059503459506</v>
      </c>
      <c r="EA51" s="2">
        <f t="shared" si="71"/>
        <v>112.95454982666016</v>
      </c>
      <c r="EB51" s="2">
        <f t="shared" si="72"/>
        <v>117.08320291935871</v>
      </c>
      <c r="EC51" s="2">
        <f t="shared" si="73"/>
        <v>114.54447056411938</v>
      </c>
      <c r="ED51" s="2">
        <f t="shared" si="74"/>
        <v>112.63588396194361</v>
      </c>
      <c r="EE51" s="2">
        <f t="shared" si="75"/>
        <v>113.26134899789265</v>
      </c>
      <c r="EF51" s="2">
        <f t="shared" si="76"/>
        <v>111.53012171440881</v>
      </c>
      <c r="EG51" s="2">
        <f t="shared" si="77"/>
        <v>110.43325101042335</v>
      </c>
      <c r="EH51" s="2">
        <f t="shared" si="78"/>
        <v>110.19471513142317</v>
      </c>
      <c r="EI51" s="2">
        <f t="shared" si="79"/>
        <v>116.96392577213011</v>
      </c>
      <c r="EJ51" s="2">
        <f t="shared" si="80"/>
        <v>112.61280340823805</v>
      </c>
      <c r="EK51" s="2">
        <f t="shared" si="81"/>
        <v>116.80515587470074</v>
      </c>
      <c r="EL51" s="2">
        <f t="shared" si="82"/>
        <v>119.68670312238874</v>
      </c>
      <c r="EM51" s="2">
        <f t="shared" si="83"/>
        <v>116.53115675565215</v>
      </c>
      <c r="EN51" s="2">
        <f t="shared" si="84"/>
        <v>116.14877131340062</v>
      </c>
      <c r="EO51" s="2">
        <f t="shared" si="85"/>
        <v>119.59684716737327</v>
      </c>
      <c r="EQ51" s="2">
        <f t="shared" si="86"/>
        <v>113.29665374457873</v>
      </c>
      <c r="ER51" s="2">
        <f t="shared" si="162"/>
        <v>116.95107910816353</v>
      </c>
      <c r="ES51" s="2">
        <f t="shared" si="162"/>
        <v>114.43051174432037</v>
      </c>
      <c r="ET51" s="2">
        <f t="shared" si="162"/>
        <v>113.23096847941855</v>
      </c>
      <c r="EU51" s="2">
        <f t="shared" si="162"/>
        <v>113.68599165335753</v>
      </c>
      <c r="EV51" s="2">
        <f t="shared" si="162"/>
        <v>111.05852934364073</v>
      </c>
      <c r="EW51" s="2">
        <f t="shared" si="162"/>
        <v>110.16839607379451</v>
      </c>
      <c r="EX51" s="2">
        <f t="shared" si="162"/>
        <v>109.63097017815497</v>
      </c>
      <c r="EY51" s="2">
        <f t="shared" si="162"/>
        <v>117.27181127491373</v>
      </c>
      <c r="EZ51" s="2">
        <f t="shared" si="162"/>
        <v>114.13210496147772</v>
      </c>
      <c r="FA51" s="2">
        <f t="shared" si="162"/>
        <v>117.21497813829349</v>
      </c>
      <c r="FB51" s="2">
        <f t="shared" si="162"/>
        <v>119.62927920925068</v>
      </c>
      <c r="FC51" s="2">
        <f t="shared" si="162"/>
        <v>117.15400157826195</v>
      </c>
      <c r="FD51" s="2">
        <f t="shared" si="162"/>
        <v>117.42436298155191</v>
      </c>
      <c r="FE51" s="2">
        <f t="shared" si="162"/>
        <v>119.63840273815448</v>
      </c>
      <c r="FG51" s="2">
        <f t="shared" si="88"/>
        <v>0.16882754288944166</v>
      </c>
      <c r="FH51" s="2">
        <f t="shared" si="163"/>
        <v>0.17245580161692245</v>
      </c>
      <c r="FI51" s="2">
        <f t="shared" si="163"/>
        <v>0.1787260085744907</v>
      </c>
      <c r="FJ51" s="2">
        <f t="shared" si="163"/>
        <v>0.15331285286290142</v>
      </c>
      <c r="FK51" s="2">
        <f t="shared" si="163"/>
        <v>0.16295359712524707</v>
      </c>
      <c r="FL51" s="2">
        <f t="shared" si="163"/>
        <v>0.14751915664274518</v>
      </c>
      <c r="FM51" s="2">
        <f t="shared" si="163"/>
        <v>0.14908926175757808</v>
      </c>
      <c r="FN51" s="2">
        <f t="shared" si="163"/>
        <v>0.15015148914858945</v>
      </c>
      <c r="FO51" s="2">
        <f t="shared" si="163"/>
        <v>0.14892436912525306</v>
      </c>
      <c r="FP51" s="2">
        <f t="shared" si="163"/>
        <v>0.15393939588147981</v>
      </c>
      <c r="FQ51" s="2">
        <f t="shared" si="163"/>
        <v>0.14253640560399519</v>
      </c>
      <c r="FR51" s="2">
        <f t="shared" si="163"/>
        <v>0.14251295394538163</v>
      </c>
      <c r="FS51" s="2">
        <f t="shared" si="163"/>
        <v>0.15803779886254296</v>
      </c>
      <c r="FT51" s="2">
        <f t="shared" si="163"/>
        <v>0.15156739091022689</v>
      </c>
      <c r="FU51" s="2">
        <f t="shared" si="163"/>
        <v>0.11294101838634767</v>
      </c>
      <c r="FW51" s="2">
        <f t="shared" si="112"/>
        <v>2.3694664475117287E-5</v>
      </c>
      <c r="FX51" s="2">
        <f t="shared" si="164"/>
        <v>2.887395032513595E-5</v>
      </c>
      <c r="FY51" s="2">
        <f t="shared" si="165"/>
        <v>4.1592473651305207E-5</v>
      </c>
      <c r="FZ51" s="2">
        <f t="shared" si="166"/>
        <v>3.3593460657150427E-5</v>
      </c>
      <c r="GA51" s="2">
        <f t="shared" si="167"/>
        <v>3.3759433520316061E-5</v>
      </c>
      <c r="GB51" s="2">
        <f t="shared" si="168"/>
        <v>3.2454887782362481E-5</v>
      </c>
      <c r="GC51" s="2">
        <f t="shared" si="169"/>
        <v>3.5515707109491547E-5</v>
      </c>
      <c r="GD51" s="2">
        <f t="shared" si="170"/>
        <v>4.2561962735729971E-5</v>
      </c>
      <c r="GE51" s="2">
        <f t="shared" si="171"/>
        <v>3.6570253818764066E-5</v>
      </c>
      <c r="GF51" s="2">
        <f t="shared" si="172"/>
        <v>3.1166144274587048E-5</v>
      </c>
      <c r="GG51" s="2">
        <f t="shared" si="173"/>
        <v>3.1911108382956994E-5</v>
      </c>
      <c r="GH51" s="2">
        <f t="shared" si="174"/>
        <v>2.9223456145313525E-5</v>
      </c>
      <c r="GI51" s="2">
        <f t="shared" si="175"/>
        <v>2.5996935024057773E-5</v>
      </c>
      <c r="GJ51" s="2">
        <f t="shared" si="176"/>
        <v>2.1682121718154178E-5</v>
      </c>
      <c r="GK51" s="2">
        <f t="shared" si="177"/>
        <v>1.6003521683652612E-5</v>
      </c>
      <c r="GM51" s="86">
        <f t="shared" si="113"/>
        <v>1.5080554693690962E-6</v>
      </c>
      <c r="GN51" s="86">
        <f t="shared" si="178"/>
        <v>1.0225617583548413E-6</v>
      </c>
      <c r="GO51" s="86">
        <f t="shared" si="179"/>
        <v>2.4562141861148656E-6</v>
      </c>
      <c r="GP51" s="86">
        <f t="shared" si="180"/>
        <v>1.512717903229661E-7</v>
      </c>
      <c r="GQ51" s="86">
        <f t="shared" si="181"/>
        <v>3.9287080863020841E-7</v>
      </c>
      <c r="GR51" s="86">
        <f t="shared" si="182"/>
        <v>4.1699857362386894E-8</v>
      </c>
      <c r="GS51" s="86">
        <f t="shared" si="183"/>
        <v>2.3113194200955052E-8</v>
      </c>
      <c r="GT51" s="86">
        <f t="shared" si="184"/>
        <v>3.1194310754741131E-8</v>
      </c>
      <c r="GU51" s="86">
        <f t="shared" si="185"/>
        <v>3.7749058611966211E-8</v>
      </c>
      <c r="GV51" s="86">
        <f t="shared" si="186"/>
        <v>1.1666405980241319E-7</v>
      </c>
      <c r="GW51" s="86">
        <f t="shared" si="187"/>
        <v>2.6454088728399992E-8</v>
      </c>
      <c r="GX51" s="86">
        <f t="shared" si="188"/>
        <v>2.8610197229169197E-8</v>
      </c>
      <c r="GY51" s="86">
        <f t="shared" si="189"/>
        <v>3.5375688516865526E-7</v>
      </c>
      <c r="GZ51" s="86">
        <f t="shared" si="190"/>
        <v>3.3769393470367413E-8</v>
      </c>
      <c r="HA51" s="86">
        <f t="shared" si="191"/>
        <v>2.658018480465381E-12</v>
      </c>
      <c r="HC51" s="86">
        <f t="shared" si="145"/>
        <v>2.1311630605769661E-17</v>
      </c>
      <c r="HD51" s="86">
        <f t="shared" si="192"/>
        <v>7.958865223615224E-18</v>
      </c>
      <c r="HE51" s="86">
        <f t="shared" si="193"/>
        <v>7.3604874307271266E-18</v>
      </c>
      <c r="HF51" s="86">
        <f t="shared" si="194"/>
        <v>1.659476434132549E-21</v>
      </c>
      <c r="HG51" s="86">
        <f t="shared" si="195"/>
        <v>2.2770321047736282E-20</v>
      </c>
      <c r="HH51" s="86">
        <f t="shared" si="196"/>
        <v>3.8482461066274074E-20</v>
      </c>
      <c r="HI51" s="86">
        <f t="shared" si="197"/>
        <v>1.3820729567117812E-17</v>
      </c>
      <c r="HJ51" s="86">
        <f t="shared" si="198"/>
        <v>1.4366832860676246E-20</v>
      </c>
      <c r="HK51" s="86">
        <f t="shared" si="199"/>
        <v>1.8961510682822513E-20</v>
      </c>
      <c r="HL51" s="86">
        <f t="shared" si="200"/>
        <v>4.4311866390147427E-21</v>
      </c>
      <c r="HM51" s="86">
        <f t="shared" si="201"/>
        <v>1.641869119047972E-23</v>
      </c>
      <c r="HN51" s="86">
        <f t="shared" si="202"/>
        <v>2.6819135485331604E-24</v>
      </c>
      <c r="HO51" s="86">
        <f t="shared" si="203"/>
        <v>4.9108419950603916E-21</v>
      </c>
      <c r="HP51" s="86">
        <f t="shared" si="204"/>
        <v>3.5561045428747094E-22</v>
      </c>
      <c r="HQ51" s="86">
        <f t="shared" si="205"/>
        <v>8.2814739630061907E-35</v>
      </c>
      <c r="HS51" s="86">
        <f t="shared" si="114"/>
        <v>7.8032117156629929E-121</v>
      </c>
      <c r="HT51" s="86">
        <f t="shared" si="206"/>
        <v>1.7627799906915966E-110</v>
      </c>
      <c r="HU51" s="86">
        <f t="shared" si="207"/>
        <v>1.7243040161580063E-119</v>
      </c>
      <c r="HV51" s="86">
        <f t="shared" si="208"/>
        <v>1.7140551209763621E-150</v>
      </c>
      <c r="HW51" s="86">
        <f t="shared" si="209"/>
        <v>1.1675223435345771E-144</v>
      </c>
      <c r="HX51" s="86">
        <f t="shared" si="210"/>
        <v>2.9926182811471124E-143</v>
      </c>
      <c r="HY51" s="86">
        <f t="shared" si="211"/>
        <v>1.961933860869917E-126</v>
      </c>
      <c r="HZ51" s="86">
        <f t="shared" si="212"/>
        <v>1.7937985531210551E-147</v>
      </c>
      <c r="IA51" s="86">
        <f t="shared" si="213"/>
        <v>3.5829006597776053E-146</v>
      </c>
      <c r="IB51" s="86">
        <f t="shared" si="214"/>
        <v>2.0729087275704103E-152</v>
      </c>
      <c r="IC51" s="86">
        <f t="shared" si="215"/>
        <v>1.3768275878275345E-169</v>
      </c>
      <c r="ID51" s="86">
        <f t="shared" si="216"/>
        <v>1.2363769445682561E-175</v>
      </c>
      <c r="IE51" s="86">
        <f t="shared" si="217"/>
        <v>3.7063782279802836E-150</v>
      </c>
      <c r="IF51" s="86">
        <f t="shared" si="218"/>
        <v>2.069503064850646E-77</v>
      </c>
      <c r="IG51" s="86">
        <f t="shared" si="219"/>
        <v>1.7640245067995109E-53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7.2194651216913476E-221</v>
      </c>
      <c r="IW51" s="86">
        <f t="shared" si="129"/>
        <v>8.3066570896345238E-140</v>
      </c>
      <c r="IY51" s="86">
        <f t="shared" si="130"/>
        <v>1.5080554693904078E-6</v>
      </c>
      <c r="IZ51" s="86">
        <f t="shared" si="131"/>
        <v>1.0225617583628002E-6</v>
      </c>
      <c r="JA51" s="86">
        <f t="shared" si="132"/>
        <v>2.4562141861222259E-6</v>
      </c>
      <c r="JB51" s="86">
        <f t="shared" si="133"/>
        <v>1.5127179032296777E-7</v>
      </c>
      <c r="JC51" s="86">
        <f t="shared" si="134"/>
        <v>3.9287080863023117E-7</v>
      </c>
      <c r="JD51" s="86">
        <f t="shared" si="135"/>
        <v>4.1699857362425374E-8</v>
      </c>
      <c r="JE51" s="86">
        <f t="shared" si="136"/>
        <v>2.3113194214775781E-8</v>
      </c>
      <c r="JF51" s="86">
        <f t="shared" si="137"/>
        <v>3.1194310754755498E-8</v>
      </c>
      <c r="JG51" s="86">
        <f t="shared" si="138"/>
        <v>3.774905861198517E-8</v>
      </c>
      <c r="JH51" s="86">
        <f t="shared" si="139"/>
        <v>1.1666405980241762E-7</v>
      </c>
      <c r="JI51" s="86">
        <f t="shared" si="140"/>
        <v>2.6454088728400009E-8</v>
      </c>
      <c r="JJ51" s="86">
        <f t="shared" si="141"/>
        <v>2.86101972291692E-8</v>
      </c>
      <c r="JK51" s="86">
        <f t="shared" si="142"/>
        <v>3.5375688516866018E-7</v>
      </c>
      <c r="JL51" s="86">
        <f t="shared" si="143"/>
        <v>3.3769393470367771E-8</v>
      </c>
      <c r="JM51" s="86">
        <f t="shared" si="144"/>
        <v>2.658018480465381E-12</v>
      </c>
    </row>
    <row r="52" spans="2:273" x14ac:dyDescent="0.25">
      <c r="B52" s="2">
        <v>25</v>
      </c>
      <c r="C52" s="37">
        <v>114.75</v>
      </c>
      <c r="D52" s="37">
        <v>116.2</v>
      </c>
      <c r="E52" s="37">
        <v>117.883</v>
      </c>
      <c r="F52" s="37">
        <v>115.65</v>
      </c>
      <c r="G52" s="37">
        <v>116.133</v>
      </c>
      <c r="H52" s="37">
        <v>117.167</v>
      </c>
      <c r="I52" s="37">
        <v>114.5</v>
      </c>
      <c r="J52" s="37">
        <v>114.583</v>
      </c>
      <c r="K52" s="37">
        <v>115.717</v>
      </c>
      <c r="L52" s="37">
        <v>114.283</v>
      </c>
      <c r="M52" s="37">
        <v>117.05</v>
      </c>
      <c r="N52" s="37">
        <v>120.35</v>
      </c>
      <c r="O52" s="37">
        <v>117.883</v>
      </c>
      <c r="P52" s="37">
        <v>119.533</v>
      </c>
      <c r="Q52" s="37">
        <v>117.63800000000001</v>
      </c>
      <c r="S52" s="4">
        <f t="shared" si="8"/>
        <v>115.44237033291998</v>
      </c>
      <c r="T52" s="4">
        <f t="shared" si="9"/>
        <v>117.7646780564332</v>
      </c>
      <c r="U52" s="4">
        <f t="shared" si="10"/>
        <v>118.0557323705879</v>
      </c>
      <c r="V52" s="4">
        <f t="shared" si="11"/>
        <v>116.05967172154678</v>
      </c>
      <c r="W52" s="4">
        <f t="shared" si="12"/>
        <v>116.56448804621867</v>
      </c>
      <c r="X52" s="4">
        <f t="shared" si="13"/>
        <v>116.32616365983159</v>
      </c>
      <c r="Y52" s="4">
        <f t="shared" si="14"/>
        <v>114.01357889550972</v>
      </c>
      <c r="Z52" s="4">
        <f t="shared" si="15"/>
        <v>114.79797031516367</v>
      </c>
      <c r="AA52" s="4">
        <f t="shared" si="16"/>
        <v>116.88054512872162</v>
      </c>
      <c r="AB52" s="4">
        <f t="shared" si="17"/>
        <v>115.95245098599329</v>
      </c>
      <c r="AC52" s="4">
        <f t="shared" si="18"/>
        <v>118.27584396830511</v>
      </c>
      <c r="AD52" s="4">
        <f t="shared" si="19"/>
        <v>120.42591489080505</v>
      </c>
      <c r="AE52" s="4">
        <f t="shared" si="20"/>
        <v>118.8415549702932</v>
      </c>
      <c r="AF52" s="4">
        <f t="shared" si="21"/>
        <v>118.62160641030886</v>
      </c>
      <c r="AG52" s="4">
        <f t="shared" si="22"/>
        <v>118.42901375512415</v>
      </c>
      <c r="AI52" s="4">
        <f t="shared" si="23"/>
        <v>-0.69237033291997818</v>
      </c>
      <c r="AJ52" s="4">
        <f t="shared" si="24"/>
        <v>-1.5646780564331948</v>
      </c>
      <c r="AK52" s="4">
        <f t="shared" si="25"/>
        <v>-0.17273237058790869</v>
      </c>
      <c r="AL52" s="4">
        <f t="shared" si="26"/>
        <v>-0.40967172154677201</v>
      </c>
      <c r="AM52" s="4">
        <f t="shared" si="27"/>
        <v>-0.43148804621867498</v>
      </c>
      <c r="AN52" s="4">
        <f t="shared" si="28"/>
        <v>0.84083634016840847</v>
      </c>
      <c r="AO52" s="4">
        <f t="shared" si="29"/>
        <v>0.48642110449027598</v>
      </c>
      <c r="AP52" s="4">
        <f t="shared" si="30"/>
        <v>-0.2149703151636686</v>
      </c>
      <c r="AQ52" s="4">
        <f t="shared" si="31"/>
        <v>-1.1635451287216227</v>
      </c>
      <c r="AR52" s="4">
        <f t="shared" si="32"/>
        <v>-1.6694509859932936</v>
      </c>
      <c r="AS52" s="4">
        <f t="shared" si="33"/>
        <v>-1.2258439683051137</v>
      </c>
      <c r="AT52" s="4">
        <f t="shared" si="34"/>
        <v>-7.5914890805051982E-2</v>
      </c>
      <c r="AU52" s="4">
        <f t="shared" si="35"/>
        <v>-0.95855497029320702</v>
      </c>
      <c r="AV52" s="4">
        <f t="shared" si="146"/>
        <v>0.91139358969114426</v>
      </c>
      <c r="AW52" s="4">
        <f t="shared" si="146"/>
        <v>-0.79101375512414052</v>
      </c>
      <c r="AY52" s="2">
        <f t="shared" si="96"/>
        <v>115.4395627402333</v>
      </c>
      <c r="AZ52" s="2">
        <f t="shared" si="147"/>
        <v>117.76275998163977</v>
      </c>
      <c r="BA52" s="2">
        <f t="shared" si="148"/>
        <v>118.05165476241865</v>
      </c>
      <c r="BB52" s="2">
        <f t="shared" si="149"/>
        <v>116.0593283289048</v>
      </c>
      <c r="BC52" s="2">
        <f t="shared" si="150"/>
        <v>116.56368096445163</v>
      </c>
      <c r="BD52" s="2">
        <f t="shared" si="151"/>
        <v>116.32605595956079</v>
      </c>
      <c r="BE52" s="2">
        <f t="shared" si="152"/>
        <v>114.01351778458665</v>
      </c>
      <c r="BF52" s="2">
        <f t="shared" si="153"/>
        <v>114.79788647379428</v>
      </c>
      <c r="BG52" s="2">
        <f t="shared" si="154"/>
        <v>116.88045340607174</v>
      </c>
      <c r="BH52" s="2">
        <f t="shared" si="155"/>
        <v>115.95220510182747</v>
      </c>
      <c r="BI52" s="2">
        <f t="shared" si="156"/>
        <v>118.27578512166204</v>
      </c>
      <c r="BJ52" s="2">
        <f t="shared" si="157"/>
        <v>120.42584863712801</v>
      </c>
      <c r="BK52" s="2">
        <f t="shared" si="158"/>
        <v>118.84091227682204</v>
      </c>
      <c r="BL52" s="2">
        <f t="shared" si="159"/>
        <v>118.62152122828216</v>
      </c>
      <c r="BM52" s="2">
        <f t="shared" si="160"/>
        <v>118.42901374326605</v>
      </c>
      <c r="BO52" s="2">
        <f t="shared" si="38"/>
        <v>114.75</v>
      </c>
      <c r="BP52" s="2">
        <f t="shared" si="39"/>
        <v>116.2</v>
      </c>
      <c r="BQ52" s="2">
        <f t="shared" si="40"/>
        <v>117.883</v>
      </c>
      <c r="BR52" s="2">
        <f t="shared" si="41"/>
        <v>115.65</v>
      </c>
      <c r="BS52" s="2">
        <f t="shared" si="42"/>
        <v>116.133</v>
      </c>
      <c r="BT52" s="2">
        <f t="shared" si="43"/>
        <v>117.167</v>
      </c>
      <c r="BU52" s="2">
        <f t="shared" si="44"/>
        <v>114.5</v>
      </c>
      <c r="BV52" s="2">
        <f t="shared" si="45"/>
        <v>114.583</v>
      </c>
      <c r="BW52" s="2">
        <f t="shared" si="46"/>
        <v>115.717</v>
      </c>
      <c r="BX52" s="2">
        <f t="shared" si="47"/>
        <v>114.283</v>
      </c>
      <c r="BY52" s="2">
        <f t="shared" si="48"/>
        <v>117.05</v>
      </c>
      <c r="BZ52" s="2">
        <f t="shared" si="49"/>
        <v>120.35</v>
      </c>
      <c r="CA52" s="2">
        <f t="shared" si="50"/>
        <v>117.883</v>
      </c>
      <c r="CB52" s="2">
        <f t="shared" si="51"/>
        <v>119.533</v>
      </c>
      <c r="CC52" s="2">
        <f t="shared" si="52"/>
        <v>117.63800000000001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116.00811294559097</v>
      </c>
      <c r="DL52" s="2">
        <f t="shared" si="161"/>
        <v>117.93764507422399</v>
      </c>
      <c r="DM52" s="2">
        <f t="shared" si="161"/>
        <v>118.90463255159476</v>
      </c>
      <c r="DN52" s="2">
        <f t="shared" si="161"/>
        <v>116.7542361308677</v>
      </c>
      <c r="DO52" s="2">
        <f t="shared" si="161"/>
        <v>117.28553561658823</v>
      </c>
      <c r="DP52" s="2">
        <f t="shared" si="161"/>
        <v>117.24914285714287</v>
      </c>
      <c r="DQ52" s="2">
        <f t="shared" si="161"/>
        <v>114.7143494875223</v>
      </c>
      <c r="DR52" s="2">
        <f t="shared" si="161"/>
        <v>115.69933292589764</v>
      </c>
      <c r="DS52" s="2">
        <f t="shared" si="161"/>
        <v>116.88420275019101</v>
      </c>
      <c r="DT52" s="2">
        <f t="shared" si="161"/>
        <v>116.63022260832261</v>
      </c>
      <c r="DU52" s="2">
        <f t="shared" si="161"/>
        <v>118.56040718105425</v>
      </c>
      <c r="DV52" s="2">
        <f t="shared" si="161"/>
        <v>120.5780178762414</v>
      </c>
      <c r="DW52" s="2">
        <f t="shared" si="161"/>
        <v>119.3271363387679</v>
      </c>
      <c r="DX52" s="2">
        <f t="shared" si="161"/>
        <v>119.11527593582886</v>
      </c>
      <c r="DY52" s="2">
        <f t="shared" si="161"/>
        <v>118.27567806267808</v>
      </c>
      <c r="EA52" s="2">
        <f t="shared" si="71"/>
        <v>112.88671532808317</v>
      </c>
      <c r="EB52" s="2">
        <f t="shared" si="72"/>
        <v>116.99742143255963</v>
      </c>
      <c r="EC52" s="2">
        <f t="shared" si="73"/>
        <v>114.47699426041325</v>
      </c>
      <c r="ED52" s="2">
        <f t="shared" si="74"/>
        <v>112.55916921508665</v>
      </c>
      <c r="EE52" s="2">
        <f t="shared" si="75"/>
        <v>113.18189077702552</v>
      </c>
      <c r="EF52" s="2">
        <f t="shared" si="76"/>
        <v>111.46120514322638</v>
      </c>
      <c r="EG52" s="2">
        <f t="shared" si="77"/>
        <v>110.36560987024041</v>
      </c>
      <c r="EH52" s="2">
        <f t="shared" si="78"/>
        <v>110.14484537058964</v>
      </c>
      <c r="EI52" s="2">
        <f t="shared" si="79"/>
        <v>116.86083628688351</v>
      </c>
      <c r="EJ52" s="2">
        <f t="shared" si="80"/>
        <v>112.55335545156211</v>
      </c>
      <c r="EK52" s="2">
        <f t="shared" si="81"/>
        <v>116.71413420751374</v>
      </c>
      <c r="EL52" s="2">
        <f t="shared" si="82"/>
        <v>119.59083422929086</v>
      </c>
      <c r="EM52" s="2">
        <f t="shared" si="83"/>
        <v>116.47833001727693</v>
      </c>
      <c r="EN52" s="2">
        <f t="shared" si="84"/>
        <v>116.10062890666327</v>
      </c>
      <c r="EO52" s="2">
        <f t="shared" si="85"/>
        <v>119.52736622335794</v>
      </c>
      <c r="EQ52" s="2">
        <f t="shared" si="86"/>
        <v>113.22434750452055</v>
      </c>
      <c r="ER52" s="2">
        <f t="shared" si="162"/>
        <v>116.86705410596657</v>
      </c>
      <c r="ES52" s="2">
        <f t="shared" si="162"/>
        <v>114.36454691310486</v>
      </c>
      <c r="ET52" s="2">
        <f t="shared" si="162"/>
        <v>113.14624875812001</v>
      </c>
      <c r="EU52" s="2">
        <f t="shared" si="162"/>
        <v>113.60067945553538</v>
      </c>
      <c r="EV52" s="2">
        <f t="shared" si="162"/>
        <v>110.99596909254532</v>
      </c>
      <c r="EW52" s="2">
        <f t="shared" si="162"/>
        <v>110.10445983743912</v>
      </c>
      <c r="EX52" s="2">
        <f t="shared" si="162"/>
        <v>109.58899330857028</v>
      </c>
      <c r="EY52" s="2">
        <f t="shared" si="162"/>
        <v>117.16445577084677</v>
      </c>
      <c r="EZ52" s="2">
        <f t="shared" si="162"/>
        <v>114.05217592073136</v>
      </c>
      <c r="FA52" s="2">
        <f t="shared" si="162"/>
        <v>117.11838357639297</v>
      </c>
      <c r="FB52" s="2">
        <f t="shared" si="162"/>
        <v>119.53417517238628</v>
      </c>
      <c r="FC52" s="2">
        <f t="shared" si="162"/>
        <v>117.09294986580642</v>
      </c>
      <c r="FD52" s="2">
        <f t="shared" si="162"/>
        <v>117.35907501754606</v>
      </c>
      <c r="FE52" s="2">
        <f t="shared" si="162"/>
        <v>119.56776764293554</v>
      </c>
      <c r="FG52" s="2">
        <f t="shared" si="88"/>
        <v>0.18214884706233292</v>
      </c>
      <c r="FH52" s="2">
        <f t="shared" si="163"/>
        <v>0.18599932767197136</v>
      </c>
      <c r="FI52" s="2">
        <f t="shared" si="163"/>
        <v>0.19264732232242876</v>
      </c>
      <c r="FJ52" s="2">
        <f t="shared" si="163"/>
        <v>0.16565395513916029</v>
      </c>
      <c r="FK52" s="2">
        <f t="shared" si="163"/>
        <v>0.17590951029936616</v>
      </c>
      <c r="FL52" s="2">
        <f t="shared" si="163"/>
        <v>0.15948173379417435</v>
      </c>
      <c r="FM52" s="2">
        <f t="shared" si="163"/>
        <v>0.16115509202459907</v>
      </c>
      <c r="FN52" s="2">
        <f t="shared" si="163"/>
        <v>0.16228689011961428</v>
      </c>
      <c r="FO52" s="2">
        <f t="shared" si="163"/>
        <v>0.16097937922488825</v>
      </c>
      <c r="FP52" s="2">
        <f t="shared" si="163"/>
        <v>0.16632102530127563</v>
      </c>
      <c r="FQ52" s="2">
        <f t="shared" si="163"/>
        <v>0.15416799576573947</v>
      </c>
      <c r="FR52" s="2">
        <f t="shared" si="163"/>
        <v>0.15414297437873831</v>
      </c>
      <c r="FS52" s="2">
        <f t="shared" si="163"/>
        <v>0.170682569052545</v>
      </c>
      <c r="FT52" s="2">
        <f t="shared" si="163"/>
        <v>0.16379517103385136</v>
      </c>
      <c r="FU52" s="2">
        <f t="shared" si="163"/>
        <v>0.12250253414664888</v>
      </c>
      <c r="FW52" s="2">
        <f t="shared" si="112"/>
        <v>2.5980623569708871E-5</v>
      </c>
      <c r="FX52" s="2">
        <f t="shared" si="164"/>
        <v>3.1659568773761944E-5</v>
      </c>
      <c r="FY52" s="2">
        <f t="shared" si="165"/>
        <v>4.5605057479854089E-5</v>
      </c>
      <c r="FZ52" s="2">
        <f t="shared" si="166"/>
        <v>3.6834377761997119E-5</v>
      </c>
      <c r="GA52" s="2">
        <f t="shared" si="167"/>
        <v>3.701636220505726E-5</v>
      </c>
      <c r="GB52" s="2">
        <f t="shared" si="168"/>
        <v>3.5585965385249882E-5</v>
      </c>
      <c r="GC52" s="2">
        <f t="shared" si="169"/>
        <v>3.8942065031515723E-5</v>
      </c>
      <c r="GD52" s="2">
        <f t="shared" si="170"/>
        <v>4.6668072491615745E-5</v>
      </c>
      <c r="GE52" s="2">
        <f t="shared" si="171"/>
        <v>4.0098344463429902E-5</v>
      </c>
      <c r="GF52" s="2">
        <f t="shared" si="172"/>
        <v>3.4172894902052897E-5</v>
      </c>
      <c r="GG52" s="2">
        <f t="shared" si="173"/>
        <v>3.4989726832886588E-5</v>
      </c>
      <c r="GH52" s="2">
        <f t="shared" si="174"/>
        <v>3.2042792136990932E-5</v>
      </c>
      <c r="GI52" s="2">
        <f t="shared" si="175"/>
        <v>2.8505000925971694E-5</v>
      </c>
      <c r="GJ52" s="2">
        <f t="shared" si="176"/>
        <v>2.3773923978548422E-5</v>
      </c>
      <c r="GK52" s="2">
        <f t="shared" si="177"/>
        <v>1.754748549447177E-5</v>
      </c>
      <c r="GM52" s="86">
        <f t="shared" si="113"/>
        <v>2.9156020952151288E-6</v>
      </c>
      <c r="GN52" s="86">
        <f t="shared" si="178"/>
        <v>2.0640542601534383E-6</v>
      </c>
      <c r="GO52" s="86">
        <f t="shared" si="179"/>
        <v>4.6910111221630275E-6</v>
      </c>
      <c r="GP52" s="86">
        <f t="shared" si="180"/>
        <v>3.3478591950672556E-7</v>
      </c>
      <c r="GQ52" s="86">
        <f t="shared" si="181"/>
        <v>8.3247090321226051E-7</v>
      </c>
      <c r="GR52" s="86">
        <f t="shared" si="182"/>
        <v>9.9930827721879016E-8</v>
      </c>
      <c r="GS52" s="86">
        <f t="shared" si="183"/>
        <v>5.8382557304746971E-8</v>
      </c>
      <c r="GT52" s="86">
        <f t="shared" si="184"/>
        <v>7.7284004773829905E-8</v>
      </c>
      <c r="GU52" s="86">
        <f t="shared" si="185"/>
        <v>9.1676062236775944E-8</v>
      </c>
      <c r="GV52" s="86">
        <f t="shared" si="186"/>
        <v>2.641510566265659E-7</v>
      </c>
      <c r="GW52" s="86">
        <f t="shared" si="187"/>
        <v>6.438428707122688E-8</v>
      </c>
      <c r="GX52" s="86">
        <f t="shared" si="188"/>
        <v>6.9208784736460067E-8</v>
      </c>
      <c r="GY52" s="86">
        <f t="shared" si="189"/>
        <v>7.4376690132350896E-7</v>
      </c>
      <c r="GZ52" s="86">
        <f t="shared" si="190"/>
        <v>8.3615798151352765E-8</v>
      </c>
      <c r="HA52" s="86">
        <f t="shared" si="191"/>
        <v>1.0917618761853794E-11</v>
      </c>
      <c r="HC52" s="86">
        <f t="shared" si="145"/>
        <v>7.6536979269769144E-17</v>
      </c>
      <c r="HD52" s="86">
        <f t="shared" si="192"/>
        <v>3.110694899744771E-17</v>
      </c>
      <c r="HE52" s="86">
        <f t="shared" si="193"/>
        <v>2.8970082668991265E-17</v>
      </c>
      <c r="HF52" s="86">
        <f t="shared" si="194"/>
        <v>8.7630610257961143E-21</v>
      </c>
      <c r="HG52" s="86">
        <f t="shared" si="195"/>
        <v>1.1100346038652183E-19</v>
      </c>
      <c r="HH52" s="86">
        <f t="shared" si="196"/>
        <v>1.8296278634162096E-19</v>
      </c>
      <c r="HI52" s="86">
        <f t="shared" si="197"/>
        <v>5.4328224370544248E-17</v>
      </c>
      <c r="HJ52" s="86">
        <f t="shared" si="198"/>
        <v>7.3421859416844739E-20</v>
      </c>
      <c r="HK52" s="86">
        <f t="shared" si="199"/>
        <v>9.4639537218306069E-20</v>
      </c>
      <c r="HL52" s="86">
        <f t="shared" si="200"/>
        <v>2.2778863867433617E-20</v>
      </c>
      <c r="HM52" s="86">
        <f t="shared" si="201"/>
        <v>1.0274712843515805E-22</v>
      </c>
      <c r="HN52" s="86">
        <f t="shared" si="202"/>
        <v>1.7730850355569718E-23</v>
      </c>
      <c r="HO52" s="86">
        <f t="shared" si="203"/>
        <v>2.4255159933600995E-20</v>
      </c>
      <c r="HP52" s="86">
        <f t="shared" si="204"/>
        <v>1.9675693614987909E-21</v>
      </c>
      <c r="HQ52" s="86">
        <f t="shared" si="205"/>
        <v>1.2820583734983258E-33</v>
      </c>
      <c r="HS52" s="86">
        <f t="shared" si="114"/>
        <v>3.3802428723206477E-118</v>
      </c>
      <c r="HT52" s="86">
        <f t="shared" si="206"/>
        <v>7.8959734377055016E-108</v>
      </c>
      <c r="HU52" s="86">
        <f t="shared" si="207"/>
        <v>1.0168990240222602E-116</v>
      </c>
      <c r="HV52" s="86">
        <f t="shared" si="208"/>
        <v>4.5765071815735286E-147</v>
      </c>
      <c r="HW52" s="86">
        <f t="shared" si="209"/>
        <v>2.2813751483412521E-141</v>
      </c>
      <c r="HX52" s="86">
        <f t="shared" si="210"/>
        <v>5.2272364518431292E-140</v>
      </c>
      <c r="HY52" s="86">
        <f t="shared" si="211"/>
        <v>1.4637238603588322E-123</v>
      </c>
      <c r="HZ52" s="86">
        <f t="shared" si="212"/>
        <v>4.555624355839187E-144</v>
      </c>
      <c r="IA52" s="86">
        <f t="shared" si="213"/>
        <v>8.0349693248005841E-143</v>
      </c>
      <c r="IB52" s="86">
        <f t="shared" si="214"/>
        <v>5.5707581001558308E-149</v>
      </c>
      <c r="IC52" s="86">
        <f t="shared" si="215"/>
        <v>9.246968006099221E-166</v>
      </c>
      <c r="ID52" s="86">
        <f t="shared" si="216"/>
        <v>1.0845733567874344E-171</v>
      </c>
      <c r="IE52" s="86">
        <f t="shared" si="217"/>
        <v>7.8129892607499144E-147</v>
      </c>
      <c r="IF52" s="86">
        <f t="shared" si="218"/>
        <v>9.6380610262176023E-76</v>
      </c>
      <c r="IG52" s="86">
        <f t="shared" si="219"/>
        <v>2.2569667408871177E-52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3.9338899697170891E-217</v>
      </c>
      <c r="IW52" s="86">
        <f t="shared" si="129"/>
        <v>1.6162764050070955E-137</v>
      </c>
      <c r="IY52" s="86">
        <f t="shared" si="130"/>
        <v>2.9156020952916658E-6</v>
      </c>
      <c r="IZ52" s="86">
        <f t="shared" si="131"/>
        <v>2.0640542601845451E-6</v>
      </c>
      <c r="JA52" s="86">
        <f t="shared" si="132"/>
        <v>4.6910111221919978E-6</v>
      </c>
      <c r="JB52" s="86">
        <f t="shared" si="133"/>
        <v>3.3478591950673435E-7</v>
      </c>
      <c r="JC52" s="86">
        <f t="shared" si="134"/>
        <v>8.3247090321237147E-7</v>
      </c>
      <c r="JD52" s="86">
        <f t="shared" si="135"/>
        <v>9.9930827722061975E-8</v>
      </c>
      <c r="JE52" s="86">
        <f t="shared" si="136"/>
        <v>5.8382557359075195E-8</v>
      </c>
      <c r="JF52" s="86">
        <f t="shared" si="137"/>
        <v>7.7284004773903332E-8</v>
      </c>
      <c r="JG52" s="86">
        <f t="shared" si="138"/>
        <v>9.1676062236870586E-8</v>
      </c>
      <c r="JH52" s="86">
        <f t="shared" si="139"/>
        <v>2.6415105662658866E-7</v>
      </c>
      <c r="JI52" s="86">
        <f t="shared" si="140"/>
        <v>6.4384287071226985E-8</v>
      </c>
      <c r="JJ52" s="86">
        <f t="shared" si="141"/>
        <v>6.920878473646008E-8</v>
      </c>
      <c r="JK52" s="86">
        <f t="shared" si="142"/>
        <v>7.4376690132353321E-7</v>
      </c>
      <c r="JL52" s="86">
        <f t="shared" si="143"/>
        <v>8.3615798151354737E-8</v>
      </c>
      <c r="JM52" s="86">
        <f t="shared" si="144"/>
        <v>1.0917618761853794E-11</v>
      </c>
    </row>
    <row r="53" spans="2:273" x14ac:dyDescent="0.25">
      <c r="B53" s="2">
        <v>26</v>
      </c>
      <c r="C53" s="37">
        <v>112.767</v>
      </c>
      <c r="D53" s="37">
        <v>118.167</v>
      </c>
      <c r="E53" s="37">
        <v>117.483</v>
      </c>
      <c r="F53" s="37">
        <v>116.95</v>
      </c>
      <c r="G53" s="37">
        <v>115.1</v>
      </c>
      <c r="H53" s="37">
        <v>116.867</v>
      </c>
      <c r="I53" s="37">
        <v>112.467</v>
      </c>
      <c r="J53" s="37">
        <v>114.7</v>
      </c>
      <c r="K53" s="37">
        <v>114.133</v>
      </c>
      <c r="L53" s="37">
        <v>116.5</v>
      </c>
      <c r="M53" s="37">
        <v>119.117</v>
      </c>
      <c r="N53" s="37">
        <v>119.633</v>
      </c>
      <c r="O53" s="37">
        <v>117.883</v>
      </c>
      <c r="P53" s="37">
        <v>120.633</v>
      </c>
      <c r="Q53" s="37">
        <v>119.03400000000001</v>
      </c>
      <c r="S53" s="4">
        <f t="shared" si="8"/>
        <v>115.47631859505721</v>
      </c>
      <c r="T53" s="4">
        <f t="shared" si="9"/>
        <v>117.86178402574485</v>
      </c>
      <c r="U53" s="4">
        <f t="shared" si="10"/>
        <v>118.10429693704857</v>
      </c>
      <c r="V53" s="4">
        <f t="shared" si="11"/>
        <v>116.1156999629564</v>
      </c>
      <c r="W53" s="4">
        <f t="shared" si="12"/>
        <v>116.57983309128534</v>
      </c>
      <c r="X53" s="4">
        <f t="shared" si="13"/>
        <v>116.3734171368658</v>
      </c>
      <c r="Y53" s="4">
        <f t="shared" si="14"/>
        <v>114.05316104860846</v>
      </c>
      <c r="Z53" s="4">
        <f t="shared" si="15"/>
        <v>114.85058454872802</v>
      </c>
      <c r="AA53" s="4">
        <f t="shared" si="16"/>
        <v>116.9986283857378</v>
      </c>
      <c r="AB53" s="4">
        <f t="shared" si="17"/>
        <v>116.00558889276753</v>
      </c>
      <c r="AC53" s="4">
        <f t="shared" si="18"/>
        <v>118.38392914554518</v>
      </c>
      <c r="AD53" s="4">
        <f t="shared" si="19"/>
        <v>120.55529357114679</v>
      </c>
      <c r="AE53" s="4">
        <f t="shared" si="20"/>
        <v>118.92816310711514</v>
      </c>
      <c r="AF53" s="4">
        <f t="shared" si="21"/>
        <v>118.76268223222404</v>
      </c>
      <c r="AG53" s="4">
        <f t="shared" si="22"/>
        <v>118.55844259650296</v>
      </c>
      <c r="AI53" s="4">
        <f t="shared" si="23"/>
        <v>-2.7093185950572121</v>
      </c>
      <c r="AJ53" s="4">
        <f t="shared" si="24"/>
        <v>0.30521597425514813</v>
      </c>
      <c r="AK53" s="4">
        <f t="shared" si="25"/>
        <v>-0.62129693704856948</v>
      </c>
      <c r="AL53" s="4">
        <f t="shared" si="26"/>
        <v>0.83430003704360445</v>
      </c>
      <c r="AM53" s="4">
        <f t="shared" si="27"/>
        <v>-1.479833091285343</v>
      </c>
      <c r="AN53" s="4">
        <f t="shared" si="28"/>
        <v>0.49358286313420763</v>
      </c>
      <c r="AO53" s="4">
        <f t="shared" si="29"/>
        <v>-1.5861610486084601</v>
      </c>
      <c r="AP53" s="4">
        <f t="shared" si="30"/>
        <v>-0.15058454872801974</v>
      </c>
      <c r="AQ53" s="4">
        <f t="shared" si="31"/>
        <v>-2.8656283857378071</v>
      </c>
      <c r="AR53" s="4">
        <f t="shared" si="32"/>
        <v>0.49441110723246595</v>
      </c>
      <c r="AS53" s="4">
        <f t="shared" si="33"/>
        <v>0.73307085445482301</v>
      </c>
      <c r="AT53" s="4">
        <f t="shared" si="34"/>
        <v>-0.92229357114679544</v>
      </c>
      <c r="AU53" s="4">
        <f t="shared" si="35"/>
        <v>-1.0451631071151439</v>
      </c>
      <c r="AV53" s="4">
        <f t="shared" si="146"/>
        <v>1.8703177677759584</v>
      </c>
      <c r="AW53" s="4">
        <f t="shared" si="146"/>
        <v>0.47555740349704934</v>
      </c>
      <c r="AY53" s="2">
        <f t="shared" si="96"/>
        <v>115.47112359249915</v>
      </c>
      <c r="AZ53" s="2">
        <f t="shared" si="147"/>
        <v>117.8580888981394</v>
      </c>
      <c r="BA53" s="2">
        <f t="shared" si="148"/>
        <v>118.0968475424976</v>
      </c>
      <c r="BB53" s="2">
        <f t="shared" si="149"/>
        <v>116.11497618779124</v>
      </c>
      <c r="BC53" s="2">
        <f t="shared" si="150"/>
        <v>116.57820302448067</v>
      </c>
      <c r="BD53" s="2">
        <f t="shared" si="151"/>
        <v>116.37317207232356</v>
      </c>
      <c r="BE53" s="2">
        <f t="shared" si="152"/>
        <v>114.05301488873224</v>
      </c>
      <c r="BF53" s="2">
        <f t="shared" si="153"/>
        <v>114.85038772054581</v>
      </c>
      <c r="BG53" s="2">
        <f t="shared" si="154"/>
        <v>116.99841706213422</v>
      </c>
      <c r="BH53" s="2">
        <f t="shared" si="155"/>
        <v>116.00505933010898</v>
      </c>
      <c r="BI53" s="2">
        <f t="shared" si="156"/>
        <v>118.38379314650972</v>
      </c>
      <c r="BJ53" s="2">
        <f t="shared" si="157"/>
        <v>120.55514133995401</v>
      </c>
      <c r="BK53" s="2">
        <f t="shared" si="158"/>
        <v>118.92687375632448</v>
      </c>
      <c r="BL53" s="2">
        <f t="shared" si="159"/>
        <v>118.76248241298447</v>
      </c>
      <c r="BM53" s="2">
        <f t="shared" si="160"/>
        <v>118.5584425510153</v>
      </c>
      <c r="BO53" s="2">
        <f t="shared" si="38"/>
        <v>112.767</v>
      </c>
      <c r="BP53" s="2">
        <f t="shared" si="39"/>
        <v>118.167</v>
      </c>
      <c r="BQ53" s="2">
        <f t="shared" si="40"/>
        <v>117.483</v>
      </c>
      <c r="BR53" s="2">
        <f t="shared" si="41"/>
        <v>116.95</v>
      </c>
      <c r="BS53" s="2">
        <f t="shared" si="42"/>
        <v>115.1</v>
      </c>
      <c r="BT53" s="2">
        <f t="shared" si="43"/>
        <v>116.867</v>
      </c>
      <c r="BU53" s="2">
        <f t="shared" si="44"/>
        <v>112.467</v>
      </c>
      <c r="BV53" s="2">
        <f t="shared" si="45"/>
        <v>114.7</v>
      </c>
      <c r="BW53" s="2">
        <f t="shared" si="46"/>
        <v>114.133</v>
      </c>
      <c r="BX53" s="2">
        <f t="shared" si="47"/>
        <v>116.5</v>
      </c>
      <c r="BY53" s="2">
        <f t="shared" si="48"/>
        <v>119.117</v>
      </c>
      <c r="BZ53" s="2">
        <f t="shared" si="49"/>
        <v>119.633</v>
      </c>
      <c r="CA53" s="2">
        <f t="shared" si="50"/>
        <v>117.883</v>
      </c>
      <c r="CB53" s="2">
        <f t="shared" si="51"/>
        <v>120.633</v>
      </c>
      <c r="CC53" s="2">
        <f t="shared" si="52"/>
        <v>119.03400000000001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116.1187991557223</v>
      </c>
      <c r="DL53" s="2">
        <f t="shared" si="161"/>
        <v>118.09522300944667</v>
      </c>
      <c r="DM53" s="2">
        <f t="shared" si="161"/>
        <v>119.06159756097561</v>
      </c>
      <c r="DN53" s="2">
        <f t="shared" si="161"/>
        <v>116.90574253200568</v>
      </c>
      <c r="DO53" s="2">
        <f t="shared" si="161"/>
        <v>117.39169723164459</v>
      </c>
      <c r="DP53" s="2">
        <f t="shared" si="161"/>
        <v>117.40945714285715</v>
      </c>
      <c r="DQ53" s="2">
        <f t="shared" si="161"/>
        <v>114.84403030303032</v>
      </c>
      <c r="DR53" s="2">
        <f t="shared" si="161"/>
        <v>115.86054942704354</v>
      </c>
      <c r="DS53" s="2">
        <f t="shared" si="161"/>
        <v>117.04903254392669</v>
      </c>
      <c r="DT53" s="2">
        <f t="shared" si="161"/>
        <v>116.77305671385672</v>
      </c>
      <c r="DU53" s="2">
        <f t="shared" si="161"/>
        <v>118.73565164247518</v>
      </c>
      <c r="DV53" s="2">
        <f t="shared" si="161"/>
        <v>120.76698212375859</v>
      </c>
      <c r="DW53" s="2">
        <f t="shared" si="161"/>
        <v>119.49132771638034</v>
      </c>
      <c r="DX53" s="2">
        <f t="shared" si="161"/>
        <v>119.34448877005346</v>
      </c>
      <c r="DY53" s="2">
        <f t="shared" si="161"/>
        <v>118.42076109076112</v>
      </c>
      <c r="EA53" s="2">
        <f t="shared" si="71"/>
        <v>112.8188808295062</v>
      </c>
      <c r="EB53" s="2">
        <f t="shared" si="72"/>
        <v>116.91163994576057</v>
      </c>
      <c r="EC53" s="2">
        <f t="shared" si="73"/>
        <v>114.40951795670712</v>
      </c>
      <c r="ED53" s="2">
        <f t="shared" si="74"/>
        <v>112.4824544682297</v>
      </c>
      <c r="EE53" s="2">
        <f t="shared" si="75"/>
        <v>113.10243255615836</v>
      </c>
      <c r="EF53" s="2">
        <f t="shared" si="76"/>
        <v>111.39228857204395</v>
      </c>
      <c r="EG53" s="2">
        <f t="shared" si="77"/>
        <v>110.29796873005746</v>
      </c>
      <c r="EH53" s="2">
        <f t="shared" si="78"/>
        <v>110.0949756097561</v>
      </c>
      <c r="EI53" s="2">
        <f t="shared" si="79"/>
        <v>116.7577468016369</v>
      </c>
      <c r="EJ53" s="2">
        <f t="shared" si="80"/>
        <v>112.49390749488617</v>
      </c>
      <c r="EK53" s="2">
        <f t="shared" si="81"/>
        <v>116.62311254032673</v>
      </c>
      <c r="EL53" s="2">
        <f t="shared" si="82"/>
        <v>119.49496533619298</v>
      </c>
      <c r="EM53" s="2">
        <f t="shared" si="83"/>
        <v>116.4255032789017</v>
      </c>
      <c r="EN53" s="2">
        <f t="shared" si="84"/>
        <v>116.05248649992593</v>
      </c>
      <c r="EO53" s="2">
        <f t="shared" si="85"/>
        <v>119.45788527934261</v>
      </c>
      <c r="EQ53" s="2">
        <f t="shared" si="86"/>
        <v>113.15204126446235</v>
      </c>
      <c r="ER53" s="2">
        <f t="shared" si="162"/>
        <v>116.78302910376962</v>
      </c>
      <c r="ES53" s="2">
        <f t="shared" si="162"/>
        <v>114.29858208188936</v>
      </c>
      <c r="ET53" s="2">
        <f t="shared" si="162"/>
        <v>113.06152903682145</v>
      </c>
      <c r="EU53" s="2">
        <f t="shared" si="162"/>
        <v>113.51536725771325</v>
      </c>
      <c r="EV53" s="2">
        <f t="shared" si="162"/>
        <v>110.93340884144992</v>
      </c>
      <c r="EW53" s="2">
        <f t="shared" si="162"/>
        <v>110.04052360108375</v>
      </c>
      <c r="EX53" s="2">
        <f t="shared" si="162"/>
        <v>109.54701643898558</v>
      </c>
      <c r="EY53" s="2">
        <f t="shared" si="162"/>
        <v>117.0571002667798</v>
      </c>
      <c r="EZ53" s="2">
        <f t="shared" si="162"/>
        <v>113.97224687998499</v>
      </c>
      <c r="FA53" s="2">
        <f t="shared" si="162"/>
        <v>117.02178901449247</v>
      </c>
      <c r="FB53" s="2">
        <f t="shared" si="162"/>
        <v>119.43907113552189</v>
      </c>
      <c r="FC53" s="2">
        <f t="shared" si="162"/>
        <v>117.03189815335087</v>
      </c>
      <c r="FD53" s="2">
        <f t="shared" si="162"/>
        <v>117.2937870535402</v>
      </c>
      <c r="FE53" s="2">
        <f t="shared" si="162"/>
        <v>119.49713254771659</v>
      </c>
      <c r="FG53" s="2">
        <f t="shared" si="88"/>
        <v>0.19627305586854835</v>
      </c>
      <c r="FH53" s="2">
        <f t="shared" si="163"/>
        <v>0.20034896915657591</v>
      </c>
      <c r="FI53" s="2">
        <f t="shared" si="163"/>
        <v>0.20737918376852713</v>
      </c>
      <c r="FJ53" s="2">
        <f t="shared" si="163"/>
        <v>0.17877870951349964</v>
      </c>
      <c r="FK53" s="2">
        <f t="shared" si="163"/>
        <v>0.18966210497476282</v>
      </c>
      <c r="FL53" s="2">
        <f t="shared" si="163"/>
        <v>0.17221840360023516</v>
      </c>
      <c r="FM53" s="2">
        <f t="shared" si="163"/>
        <v>0.17399773605361138</v>
      </c>
      <c r="FN53" s="2">
        <f t="shared" si="163"/>
        <v>0.17520089054055987</v>
      </c>
      <c r="FO53" s="2">
        <f t="shared" si="163"/>
        <v>0.17381092189920913</v>
      </c>
      <c r="FP53" s="2">
        <f t="shared" si="163"/>
        <v>0.17948726192854789</v>
      </c>
      <c r="FQ53" s="2">
        <f t="shared" si="163"/>
        <v>0.16656439209447285</v>
      </c>
      <c r="FR53" s="2">
        <f t="shared" si="163"/>
        <v>0.16653775491183642</v>
      </c>
      <c r="FS53" s="2">
        <f t="shared" si="163"/>
        <v>0.18411782033014626</v>
      </c>
      <c r="FT53" s="2">
        <f t="shared" si="163"/>
        <v>0.17680386188957048</v>
      </c>
      <c r="FU53" s="2">
        <f t="shared" si="163"/>
        <v>0.13275238070501424</v>
      </c>
      <c r="FW53" s="2">
        <f t="shared" si="112"/>
        <v>2.8487115861619046E-5</v>
      </c>
      <c r="FX53" s="2">
        <f t="shared" si="164"/>
        <v>3.4713920827509476E-5</v>
      </c>
      <c r="FY53" s="2">
        <f t="shared" si="165"/>
        <v>5.0004731145016097E-5</v>
      </c>
      <c r="FZ53" s="2">
        <f t="shared" si="166"/>
        <v>4.0387948557299993E-5</v>
      </c>
      <c r="GA53" s="2">
        <f t="shared" si="167"/>
        <v>4.0587489109426486E-5</v>
      </c>
      <c r="GB53" s="2">
        <f t="shared" si="168"/>
        <v>3.9019101170532937E-5</v>
      </c>
      <c r="GC53" s="2">
        <f t="shared" si="169"/>
        <v>4.2698964797266225E-5</v>
      </c>
      <c r="GD53" s="2">
        <f t="shared" si="170"/>
        <v>5.1170293551323738E-5</v>
      </c>
      <c r="GE53" s="2">
        <f t="shared" si="171"/>
        <v>4.3966790314963814E-5</v>
      </c>
      <c r="GF53" s="2">
        <f t="shared" si="172"/>
        <v>3.7469710623833679E-5</v>
      </c>
      <c r="GG53" s="2">
        <f t="shared" si="173"/>
        <v>3.8365343049623359E-5</v>
      </c>
      <c r="GH53" s="2">
        <f t="shared" si="174"/>
        <v>3.5134114307076268E-5</v>
      </c>
      <c r="GI53" s="2">
        <f t="shared" si="175"/>
        <v>3.1255026041576127E-5</v>
      </c>
      <c r="GJ53" s="2">
        <f t="shared" si="176"/>
        <v>2.6067529489056156E-5</v>
      </c>
      <c r="GK53" s="2">
        <f t="shared" si="177"/>
        <v>1.9240402668792267E-5</v>
      </c>
      <c r="GM53" s="86">
        <f t="shared" si="113"/>
        <v>5.5409328751317048E-6</v>
      </c>
      <c r="GN53" s="86">
        <f t="shared" si="178"/>
        <v>4.0880912903243122E-6</v>
      </c>
      <c r="GO53" s="86">
        <f t="shared" si="179"/>
        <v>8.8066373577818016E-6</v>
      </c>
      <c r="GP53" s="86">
        <f t="shared" si="180"/>
        <v>7.2532120008182063E-7</v>
      </c>
      <c r="GQ53" s="86">
        <f t="shared" si="181"/>
        <v>1.7285805986979244E-6</v>
      </c>
      <c r="GR53" s="86">
        <f t="shared" si="182"/>
        <v>2.3384118848094764E-7</v>
      </c>
      <c r="GS53" s="86">
        <f t="shared" si="183"/>
        <v>1.4370256184842996E-7</v>
      </c>
      <c r="GT53" s="86">
        <f t="shared" si="184"/>
        <v>1.8669821954482175E-7</v>
      </c>
      <c r="GU53" s="86">
        <f t="shared" si="185"/>
        <v>2.1727237280612275E-7</v>
      </c>
      <c r="GV53" s="86">
        <f t="shared" si="186"/>
        <v>5.8497839137771748E-7</v>
      </c>
      <c r="GW53" s="86">
        <f t="shared" si="187"/>
        <v>1.529809038486178E-7</v>
      </c>
      <c r="GX53" s="86">
        <f t="shared" si="188"/>
        <v>1.6348136476308672E-7</v>
      </c>
      <c r="GY53" s="86">
        <f t="shared" si="189"/>
        <v>1.5332630187760716E-6</v>
      </c>
      <c r="GZ53" s="86">
        <f t="shared" si="190"/>
        <v>2.0186066581768602E-7</v>
      </c>
      <c r="HA53" s="86">
        <f t="shared" si="191"/>
        <v>4.310367736470648E-11</v>
      </c>
      <c r="HC53" s="86">
        <f t="shared" si="145"/>
        <v>2.6883912910190578E-16</v>
      </c>
      <c r="HD53" s="86">
        <f t="shared" si="192"/>
        <v>1.186267486288453E-16</v>
      </c>
      <c r="HE53" s="86">
        <f t="shared" si="193"/>
        <v>1.1123027158857928E-16</v>
      </c>
      <c r="HF53" s="86">
        <f t="shared" si="194"/>
        <v>4.4902586768623216E-20</v>
      </c>
      <c r="HG53" s="86">
        <f t="shared" si="195"/>
        <v>5.2573237590319192E-19</v>
      </c>
      <c r="HH53" s="86">
        <f t="shared" si="196"/>
        <v>8.4561615819685981E-19</v>
      </c>
      <c r="HI53" s="86">
        <f t="shared" si="197"/>
        <v>2.0825264841738165E-16</v>
      </c>
      <c r="HJ53" s="86">
        <f t="shared" si="198"/>
        <v>3.6401830411437749E-19</v>
      </c>
      <c r="HK53" s="86">
        <f t="shared" si="199"/>
        <v>4.585719756418461E-19</v>
      </c>
      <c r="HL53" s="86">
        <f t="shared" si="200"/>
        <v>1.136643906741629E-19</v>
      </c>
      <c r="HM53" s="86">
        <f t="shared" si="201"/>
        <v>6.2192567093009929E-22</v>
      </c>
      <c r="HN53" s="86">
        <f t="shared" si="202"/>
        <v>1.1329002085986462E-22</v>
      </c>
      <c r="HO53" s="86">
        <f t="shared" si="203"/>
        <v>1.1644841715512003E-19</v>
      </c>
      <c r="HP53" s="86">
        <f t="shared" si="204"/>
        <v>1.0556246124783876E-20</v>
      </c>
      <c r="HQ53" s="86">
        <f t="shared" si="205"/>
        <v>1.8889597945805485E-32</v>
      </c>
      <c r="HS53" s="86">
        <f t="shared" si="114"/>
        <v>1.3682252118054539E-115</v>
      </c>
      <c r="HT53" s="86">
        <f t="shared" si="206"/>
        <v>3.2806530075988812E-105</v>
      </c>
      <c r="HU53" s="86">
        <f t="shared" si="207"/>
        <v>5.5592082151989393E-114</v>
      </c>
      <c r="HV53" s="86">
        <f t="shared" si="208"/>
        <v>1.1147022034118332E-143</v>
      </c>
      <c r="HW53" s="86">
        <f t="shared" si="209"/>
        <v>4.081688609059153E-138</v>
      </c>
      <c r="HX53" s="86">
        <f t="shared" si="210"/>
        <v>8.3745772493272008E-137</v>
      </c>
      <c r="HY53" s="86">
        <f t="shared" si="211"/>
        <v>1.0111284765425725E-120</v>
      </c>
      <c r="HZ53" s="86">
        <f t="shared" si="212"/>
        <v>1.0546813871552054E-140</v>
      </c>
      <c r="IA53" s="86">
        <f t="shared" si="213"/>
        <v>1.6460842582911299E-139</v>
      </c>
      <c r="IB53" s="86">
        <f t="shared" si="214"/>
        <v>1.3671325734820126E-145</v>
      </c>
      <c r="IC53" s="86">
        <f t="shared" si="215"/>
        <v>5.6106955411842063E-162</v>
      </c>
      <c r="ID53" s="86">
        <f t="shared" si="216"/>
        <v>8.5738995013299293E-168</v>
      </c>
      <c r="IE53" s="86">
        <f t="shared" si="217"/>
        <v>1.5103635270031652E-143</v>
      </c>
      <c r="IF53" s="86">
        <f t="shared" si="218"/>
        <v>4.3012500148052543E-74</v>
      </c>
      <c r="IG53" s="86">
        <f t="shared" si="219"/>
        <v>2.809713173385305E-51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1.9907705127630899E-213</v>
      </c>
      <c r="IW53" s="86">
        <f t="shared" si="129"/>
        <v>3.0094926673883004E-135</v>
      </c>
      <c r="IY53" s="86">
        <f t="shared" si="130"/>
        <v>5.5409328754005438E-6</v>
      </c>
      <c r="IZ53" s="86">
        <f t="shared" si="131"/>
        <v>4.0880912904429392E-6</v>
      </c>
      <c r="JA53" s="86">
        <f t="shared" si="132"/>
        <v>8.8066373578930323E-6</v>
      </c>
      <c r="JB53" s="86">
        <f t="shared" si="133"/>
        <v>7.2532120008186552E-7</v>
      </c>
      <c r="JC53" s="86">
        <f t="shared" si="134"/>
        <v>1.7285805986984502E-6</v>
      </c>
      <c r="JD53" s="86">
        <f t="shared" si="135"/>
        <v>2.3384118848179324E-7</v>
      </c>
      <c r="JE53" s="86">
        <f t="shared" si="136"/>
        <v>1.4370256205668262E-7</v>
      </c>
      <c r="JF53" s="86">
        <f t="shared" si="137"/>
        <v>1.8669821954518576E-7</v>
      </c>
      <c r="JG53" s="86">
        <f t="shared" si="138"/>
        <v>2.1727237280658131E-7</v>
      </c>
      <c r="JH53" s="86">
        <f t="shared" si="139"/>
        <v>5.849783913778312E-7</v>
      </c>
      <c r="JI53" s="86">
        <f t="shared" si="140"/>
        <v>1.5298090384861841E-7</v>
      </c>
      <c r="JJ53" s="86">
        <f t="shared" si="141"/>
        <v>1.6348136476308682E-7</v>
      </c>
      <c r="JK53" s="86">
        <f t="shared" si="142"/>
        <v>1.5332630187761881E-6</v>
      </c>
      <c r="JL53" s="86">
        <f t="shared" si="143"/>
        <v>2.0186066581769658E-7</v>
      </c>
      <c r="JM53" s="86">
        <f t="shared" si="144"/>
        <v>4.310367736470648E-11</v>
      </c>
    </row>
    <row r="54" spans="2:273" x14ac:dyDescent="0.25">
      <c r="B54" s="2">
        <v>27</v>
      </c>
      <c r="C54" s="37">
        <v>115.717</v>
      </c>
      <c r="D54" s="37">
        <v>117.6</v>
      </c>
      <c r="E54" s="37">
        <v>119.583</v>
      </c>
      <c r="F54" s="37">
        <v>115.68300000000001</v>
      </c>
      <c r="G54" s="37">
        <v>115.633</v>
      </c>
      <c r="H54" s="37">
        <v>116.267</v>
      </c>
      <c r="I54" s="37">
        <v>114.717</v>
      </c>
      <c r="J54" s="37">
        <v>114.8</v>
      </c>
      <c r="K54" s="37">
        <v>116.983</v>
      </c>
      <c r="L54" s="37">
        <v>115.983</v>
      </c>
      <c r="M54" s="37">
        <v>117.15</v>
      </c>
      <c r="N54" s="37">
        <v>118.8</v>
      </c>
      <c r="O54" s="37">
        <v>118.4</v>
      </c>
      <c r="P54" s="37">
        <v>118.133</v>
      </c>
      <c r="Q54" s="37">
        <v>117.19</v>
      </c>
      <c r="S54" s="4">
        <f t="shared" si="8"/>
        <v>115.50425851247607</v>
      </c>
      <c r="T54" s="4">
        <f t="shared" si="9"/>
        <v>117.9522521063233</v>
      </c>
      <c r="U54" s="4">
        <f t="shared" si="10"/>
        <v>118.14481929882871</v>
      </c>
      <c r="V54" s="4">
        <f t="shared" si="11"/>
        <v>116.1624060174082</v>
      </c>
      <c r="W54" s="4">
        <f t="shared" si="12"/>
        <v>116.58722465947464</v>
      </c>
      <c r="X54" s="4">
        <f t="shared" si="13"/>
        <v>116.41004328412194</v>
      </c>
      <c r="Y54" s="4">
        <f t="shared" si="14"/>
        <v>114.08401533058381</v>
      </c>
      <c r="Z54" s="4">
        <f t="shared" si="15"/>
        <v>114.89313030005492</v>
      </c>
      <c r="AA54" s="4">
        <f t="shared" si="16"/>
        <v>117.1095357693799</v>
      </c>
      <c r="AB54" s="4">
        <f t="shared" si="17"/>
        <v>116.05011506064646</v>
      </c>
      <c r="AC54" s="4">
        <f t="shared" si="18"/>
        <v>118.48363916133998</v>
      </c>
      <c r="AD54" s="4">
        <f t="shared" si="19"/>
        <v>120.67649246541433</v>
      </c>
      <c r="AE54" s="4">
        <f t="shared" si="20"/>
        <v>119.00689706653436</v>
      </c>
      <c r="AF54" s="4">
        <f t="shared" si="21"/>
        <v>118.89383729046264</v>
      </c>
      <c r="AG54" s="4">
        <f t="shared" si="22"/>
        <v>118.68406293013933</v>
      </c>
      <c r="AI54" s="4">
        <f t="shared" si="23"/>
        <v>0.21274148752392819</v>
      </c>
      <c r="AJ54" s="4">
        <f t="shared" si="24"/>
        <v>-0.35225210632330572</v>
      </c>
      <c r="AK54" s="4">
        <f t="shared" si="25"/>
        <v>1.4381807011712908</v>
      </c>
      <c r="AL54" s="4">
        <f t="shared" si="26"/>
        <v>-0.47940601740819488</v>
      </c>
      <c r="AM54" s="4">
        <f t="shared" si="27"/>
        <v>-0.9542246594746473</v>
      </c>
      <c r="AN54" s="4">
        <f t="shared" si="28"/>
        <v>-0.14304328412194423</v>
      </c>
      <c r="AO54" s="4">
        <f t="shared" si="29"/>
        <v>0.63298466941618869</v>
      </c>
      <c r="AP54" s="4">
        <f t="shared" si="30"/>
        <v>-9.3130300054923509E-2</v>
      </c>
      <c r="AQ54" s="4">
        <f t="shared" si="31"/>
        <v>-0.12653576937989897</v>
      </c>
      <c r="AR54" s="4">
        <f t="shared" si="32"/>
        <v>-6.7115060646457891E-2</v>
      </c>
      <c r="AS54" s="4">
        <f t="shared" si="33"/>
        <v>-1.3336391613399741</v>
      </c>
      <c r="AT54" s="4">
        <f t="shared" si="34"/>
        <v>-1.87649246541433</v>
      </c>
      <c r="AU54" s="4">
        <f t="shared" si="35"/>
        <v>-0.60689706653435849</v>
      </c>
      <c r="AV54" s="4">
        <f t="shared" si="146"/>
        <v>-0.76083729046264637</v>
      </c>
      <c r="AW54" s="4">
        <f t="shared" si="146"/>
        <v>-1.4940629301393358</v>
      </c>
      <c r="AY54" s="2">
        <f t="shared" si="96"/>
        <v>115.49481575699288</v>
      </c>
      <c r="AZ54" s="2">
        <f t="shared" si="147"/>
        <v>117.94527207718585</v>
      </c>
      <c r="BA54" s="2">
        <f t="shared" si="148"/>
        <v>118.1314506589289</v>
      </c>
      <c r="BB54" s="2">
        <f t="shared" si="149"/>
        <v>116.16091367521143</v>
      </c>
      <c r="BC54" s="2">
        <f t="shared" si="150"/>
        <v>116.58400070027595</v>
      </c>
      <c r="BD54" s="2">
        <f t="shared" si="151"/>
        <v>116.40949917347288</v>
      </c>
      <c r="BE54" s="2">
        <f t="shared" si="152"/>
        <v>114.08367494945129</v>
      </c>
      <c r="BF54" s="2">
        <f t="shared" si="153"/>
        <v>114.89268007965761</v>
      </c>
      <c r="BG54" s="2">
        <f t="shared" si="154"/>
        <v>117.10906098281359</v>
      </c>
      <c r="BH54" s="2">
        <f t="shared" si="155"/>
        <v>116.049000338414</v>
      </c>
      <c r="BI54" s="2">
        <f t="shared" si="156"/>
        <v>118.48333253315162</v>
      </c>
      <c r="BJ54" s="2">
        <f t="shared" si="157"/>
        <v>120.67615114881477</v>
      </c>
      <c r="BK54" s="2">
        <f t="shared" si="158"/>
        <v>119.00436256854729</v>
      </c>
      <c r="BL54" s="2">
        <f t="shared" si="159"/>
        <v>118.8933806284395</v>
      </c>
      <c r="BM54" s="2">
        <f t="shared" si="160"/>
        <v>118.68406276254811</v>
      </c>
      <c r="BO54" s="2">
        <f t="shared" si="38"/>
        <v>115.717</v>
      </c>
      <c r="BP54" s="2">
        <f t="shared" si="39"/>
        <v>117.6</v>
      </c>
      <c r="BQ54" s="2">
        <f t="shared" si="40"/>
        <v>119.583</v>
      </c>
      <c r="BR54" s="2">
        <f t="shared" si="41"/>
        <v>115.68300000000001</v>
      </c>
      <c r="BS54" s="2">
        <f t="shared" si="42"/>
        <v>115.633</v>
      </c>
      <c r="BT54" s="2">
        <f t="shared" si="43"/>
        <v>116.267</v>
      </c>
      <c r="BU54" s="2">
        <f t="shared" si="44"/>
        <v>114.717</v>
      </c>
      <c r="BV54" s="2">
        <f t="shared" si="45"/>
        <v>114.8</v>
      </c>
      <c r="BW54" s="2">
        <f t="shared" si="46"/>
        <v>116.983</v>
      </c>
      <c r="BX54" s="2">
        <f t="shared" si="47"/>
        <v>115.983</v>
      </c>
      <c r="BY54" s="2">
        <f t="shared" si="48"/>
        <v>117.15</v>
      </c>
      <c r="BZ54" s="2">
        <f t="shared" si="49"/>
        <v>118.8</v>
      </c>
      <c r="CA54" s="2">
        <f t="shared" si="50"/>
        <v>118.4</v>
      </c>
      <c r="CB54" s="2">
        <f t="shared" si="51"/>
        <v>118.133</v>
      </c>
      <c r="CC54" s="2">
        <f t="shared" si="52"/>
        <v>117.19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116.22948536585363</v>
      </c>
      <c r="DL54" s="2">
        <f t="shared" si="161"/>
        <v>118.25280094466933</v>
      </c>
      <c r="DM54" s="2">
        <f t="shared" si="161"/>
        <v>119.21856257035648</v>
      </c>
      <c r="DN54" s="2">
        <f t="shared" si="161"/>
        <v>117.05724893314365</v>
      </c>
      <c r="DO54" s="2">
        <f t="shared" si="161"/>
        <v>117.49785884670094</v>
      </c>
      <c r="DP54" s="2">
        <f t="shared" si="161"/>
        <v>117.56977142857144</v>
      </c>
      <c r="DQ54" s="2">
        <f t="shared" si="161"/>
        <v>114.97371111853835</v>
      </c>
      <c r="DR54" s="2">
        <f t="shared" si="161"/>
        <v>116.02176592818945</v>
      </c>
      <c r="DS54" s="2">
        <f t="shared" si="161"/>
        <v>117.21386233766236</v>
      </c>
      <c r="DT54" s="2">
        <f t="shared" si="161"/>
        <v>116.91589081939082</v>
      </c>
      <c r="DU54" s="2">
        <f t="shared" si="161"/>
        <v>118.91089610389611</v>
      </c>
      <c r="DV54" s="2">
        <f t="shared" si="161"/>
        <v>120.95594637127577</v>
      </c>
      <c r="DW54" s="2">
        <f t="shared" si="161"/>
        <v>119.65551909399277</v>
      </c>
      <c r="DX54" s="2">
        <f t="shared" si="161"/>
        <v>119.57370160427806</v>
      </c>
      <c r="DY54" s="2">
        <f t="shared" si="161"/>
        <v>118.56584411884414</v>
      </c>
      <c r="EA54" s="2">
        <f t="shared" si="71"/>
        <v>112.75104633092921</v>
      </c>
      <c r="EB54" s="2">
        <f t="shared" si="72"/>
        <v>116.82585845896149</v>
      </c>
      <c r="EC54" s="2">
        <f t="shared" si="73"/>
        <v>114.34204165300098</v>
      </c>
      <c r="ED54" s="2">
        <f t="shared" si="74"/>
        <v>112.40573972137275</v>
      </c>
      <c r="EE54" s="2">
        <f t="shared" si="75"/>
        <v>113.02297433529121</v>
      </c>
      <c r="EF54" s="2">
        <f t="shared" si="76"/>
        <v>111.32337200086153</v>
      </c>
      <c r="EG54" s="2">
        <f t="shared" si="77"/>
        <v>110.23032758987452</v>
      </c>
      <c r="EH54" s="2">
        <f t="shared" si="78"/>
        <v>110.04510584892257</v>
      </c>
      <c r="EI54" s="2">
        <f t="shared" si="79"/>
        <v>116.6546573163903</v>
      </c>
      <c r="EJ54" s="2">
        <f t="shared" si="80"/>
        <v>112.43445953821023</v>
      </c>
      <c r="EK54" s="2">
        <f t="shared" si="81"/>
        <v>116.53209087313971</v>
      </c>
      <c r="EL54" s="2">
        <f t="shared" si="82"/>
        <v>119.3990964430951</v>
      </c>
      <c r="EM54" s="2">
        <f t="shared" si="83"/>
        <v>116.37267654052647</v>
      </c>
      <c r="EN54" s="2">
        <f t="shared" si="84"/>
        <v>116.00434409318859</v>
      </c>
      <c r="EO54" s="2">
        <f t="shared" si="85"/>
        <v>119.38840433532728</v>
      </c>
      <c r="EQ54" s="2">
        <f t="shared" si="86"/>
        <v>113.07973502440417</v>
      </c>
      <c r="ER54" s="2">
        <f t="shared" si="162"/>
        <v>116.69900410157267</v>
      </c>
      <c r="ES54" s="2">
        <f t="shared" si="162"/>
        <v>114.23261725067385</v>
      </c>
      <c r="ET54" s="2">
        <f t="shared" si="162"/>
        <v>112.97680931552291</v>
      </c>
      <c r="EU54" s="2">
        <f t="shared" si="162"/>
        <v>113.4300550598911</v>
      </c>
      <c r="EV54" s="2">
        <f t="shared" si="162"/>
        <v>110.87084859035451</v>
      </c>
      <c r="EW54" s="2">
        <f t="shared" si="162"/>
        <v>109.97658736472837</v>
      </c>
      <c r="EX54" s="2">
        <f t="shared" si="162"/>
        <v>109.50503956940089</v>
      </c>
      <c r="EY54" s="2">
        <f t="shared" si="162"/>
        <v>116.94974476271284</v>
      </c>
      <c r="EZ54" s="2">
        <f t="shared" si="162"/>
        <v>113.89231783923861</v>
      </c>
      <c r="FA54" s="2">
        <f t="shared" si="162"/>
        <v>116.92519445259195</v>
      </c>
      <c r="FB54" s="2">
        <f t="shared" si="162"/>
        <v>119.34396709865749</v>
      </c>
      <c r="FC54" s="2">
        <f t="shared" si="162"/>
        <v>116.97084644089533</v>
      </c>
      <c r="FD54" s="2">
        <f t="shared" si="162"/>
        <v>117.22849908953435</v>
      </c>
      <c r="FE54" s="2">
        <f t="shared" si="162"/>
        <v>119.42649745249766</v>
      </c>
      <c r="FG54" s="2">
        <f t="shared" si="88"/>
        <v>0.21120964553707092</v>
      </c>
      <c r="FH54" s="2">
        <f t="shared" si="163"/>
        <v>0.21551256768589136</v>
      </c>
      <c r="FI54" s="2">
        <f t="shared" si="163"/>
        <v>0.22292653517517191</v>
      </c>
      <c r="FJ54" s="2">
        <f t="shared" si="163"/>
        <v>0.19270316505010701</v>
      </c>
      <c r="FK54" s="2">
        <f t="shared" si="163"/>
        <v>0.20422342977974955</v>
      </c>
      <c r="FL54" s="2">
        <f t="shared" si="163"/>
        <v>0.18574747068633973</v>
      </c>
      <c r="FM54" s="2">
        <f t="shared" si="163"/>
        <v>0.18763489901776195</v>
      </c>
      <c r="FN54" s="2">
        <f t="shared" si="163"/>
        <v>0.18891078497827835</v>
      </c>
      <c r="FO54" s="2">
        <f t="shared" si="163"/>
        <v>0.18743676569750581</v>
      </c>
      <c r="FP54" s="2">
        <f t="shared" si="163"/>
        <v>0.19345390391282247</v>
      </c>
      <c r="FQ54" s="2">
        <f t="shared" si="163"/>
        <v>0.17974574031943497</v>
      </c>
      <c r="FR54" s="2">
        <f t="shared" si="163"/>
        <v>0.17971744971197068</v>
      </c>
      <c r="FS54" s="2">
        <f t="shared" si="163"/>
        <v>0.19835767763230305</v>
      </c>
      <c r="FT54" s="2">
        <f t="shared" si="163"/>
        <v>0.19061020450310406</v>
      </c>
      <c r="FU54" s="2">
        <f t="shared" si="163"/>
        <v>0.14371937482282307</v>
      </c>
      <c r="FW54" s="2">
        <f t="shared" si="112"/>
        <v>3.1235415566305104E-5</v>
      </c>
      <c r="FX54" s="2">
        <f t="shared" si="164"/>
        <v>3.8062929812058818E-5</v>
      </c>
      <c r="FY54" s="2">
        <f t="shared" si="165"/>
        <v>5.4828832890140629E-5</v>
      </c>
      <c r="FZ54" s="2">
        <f t="shared" si="166"/>
        <v>4.4284332423632103E-5</v>
      </c>
      <c r="GA54" s="2">
        <f t="shared" si="167"/>
        <v>4.4503122579013479E-5</v>
      </c>
      <c r="GB54" s="2">
        <f t="shared" si="168"/>
        <v>4.2783432608683448E-5</v>
      </c>
      <c r="GC54" s="2">
        <f t="shared" si="169"/>
        <v>4.6818291029243644E-5</v>
      </c>
      <c r="GD54" s="2">
        <f t="shared" si="170"/>
        <v>5.6106834180065302E-5</v>
      </c>
      <c r="GE54" s="2">
        <f t="shared" si="171"/>
        <v>4.8208422442505466E-5</v>
      </c>
      <c r="GF54" s="2">
        <f t="shared" si="172"/>
        <v>4.1084572193685277E-5</v>
      </c>
      <c r="GG54" s="2">
        <f t="shared" si="173"/>
        <v>4.2066606435325297E-5</v>
      </c>
      <c r="GH54" s="2">
        <f t="shared" si="174"/>
        <v>3.8523659695787835E-5</v>
      </c>
      <c r="GI54" s="2">
        <f t="shared" si="175"/>
        <v>3.4270351234680706E-5</v>
      </c>
      <c r="GJ54" s="2">
        <f t="shared" si="176"/>
        <v>2.8582405828798825E-5</v>
      </c>
      <c r="GK54" s="2">
        <f t="shared" si="177"/>
        <v>2.1096642850083576E-5</v>
      </c>
      <c r="GM54" s="86">
        <f t="shared" si="113"/>
        <v>1.0351295937705437E-5</v>
      </c>
      <c r="GN54" s="86">
        <f t="shared" si="178"/>
        <v>7.945168473176642E-6</v>
      </c>
      <c r="GO54" s="86">
        <f t="shared" si="179"/>
        <v>1.6252171486442508E-5</v>
      </c>
      <c r="GP54" s="86">
        <f t="shared" si="180"/>
        <v>1.5383765188495208E-6</v>
      </c>
      <c r="GQ54" s="86">
        <f t="shared" si="181"/>
        <v>3.5174405803491133E-6</v>
      </c>
      <c r="GR54" s="86">
        <f t="shared" si="182"/>
        <v>5.3433702208740729E-7</v>
      </c>
      <c r="GS54" s="86">
        <f t="shared" si="183"/>
        <v>3.4468441135577687E-7</v>
      </c>
      <c r="GT54" s="86">
        <f t="shared" si="184"/>
        <v>4.3978893604219452E-7</v>
      </c>
      <c r="GU54" s="86">
        <f t="shared" si="185"/>
        <v>5.0253742290955263E-7</v>
      </c>
      <c r="GV54" s="86">
        <f t="shared" si="186"/>
        <v>1.2671127151663572E-6</v>
      </c>
      <c r="GW54" s="86">
        <f t="shared" si="187"/>
        <v>3.5487918827124132E-7</v>
      </c>
      <c r="GX54" s="86">
        <f t="shared" si="188"/>
        <v>3.7710088370458126E-7</v>
      </c>
      <c r="GY54" s="86">
        <f t="shared" si="189"/>
        <v>3.0992658509525437E-6</v>
      </c>
      <c r="GZ54" s="86">
        <f t="shared" si="190"/>
        <v>4.7515005566791063E-7</v>
      </c>
      <c r="HA54" s="86">
        <f t="shared" si="191"/>
        <v>1.635820861909869E-10</v>
      </c>
      <c r="HC54" s="86">
        <f t="shared" si="145"/>
        <v>9.2360140920349168E-16</v>
      </c>
      <c r="HD54" s="86">
        <f t="shared" si="192"/>
        <v>4.4139943293556737E-16</v>
      </c>
      <c r="HE54" s="86">
        <f t="shared" si="193"/>
        <v>4.16611644137163E-16</v>
      </c>
      <c r="HF54" s="86">
        <f t="shared" si="194"/>
        <v>2.2326608394998337E-19</v>
      </c>
      <c r="HG54" s="86">
        <f t="shared" si="195"/>
        <v>2.4191286561345521E-18</v>
      </c>
      <c r="HH54" s="86">
        <f t="shared" si="196"/>
        <v>3.799264130330707E-18</v>
      </c>
      <c r="HI54" s="86">
        <f t="shared" si="197"/>
        <v>7.7845106108475707E-16</v>
      </c>
      <c r="HJ54" s="86">
        <f t="shared" si="198"/>
        <v>1.7508949372588625E-18</v>
      </c>
      <c r="HK54" s="86">
        <f t="shared" si="199"/>
        <v>2.157163264584954E-18</v>
      </c>
      <c r="HL54" s="86">
        <f t="shared" si="200"/>
        <v>5.5055702606525177E-19</v>
      </c>
      <c r="HM54" s="86">
        <f t="shared" si="201"/>
        <v>3.6412465762604569E-21</v>
      </c>
      <c r="HN54" s="86">
        <f t="shared" si="202"/>
        <v>6.9957803901302752E-22</v>
      </c>
      <c r="HO54" s="86">
        <f t="shared" si="203"/>
        <v>5.4343688600531051E-19</v>
      </c>
      <c r="HP54" s="86">
        <f t="shared" si="204"/>
        <v>5.4918405719704951E-20</v>
      </c>
      <c r="HQ54" s="86">
        <f t="shared" si="205"/>
        <v>2.6488513002895706E-31</v>
      </c>
      <c r="HS54" s="86">
        <f t="shared" si="114"/>
        <v>5.1749204654219486E-113</v>
      </c>
      <c r="HT54" s="86">
        <f t="shared" si="206"/>
        <v>1.2643392881730008E-102</v>
      </c>
      <c r="HU54" s="86">
        <f t="shared" si="207"/>
        <v>2.817219359478754E-111</v>
      </c>
      <c r="HV54" s="86">
        <f t="shared" si="208"/>
        <v>2.4768535263068076E-140</v>
      </c>
      <c r="HW54" s="86">
        <f t="shared" si="209"/>
        <v>6.6864575804087426E-135</v>
      </c>
      <c r="HX54" s="86">
        <f t="shared" si="210"/>
        <v>1.2306227761694384E-133</v>
      </c>
      <c r="HY54" s="86">
        <f t="shared" si="211"/>
        <v>6.4673644189441794E-118</v>
      </c>
      <c r="HZ54" s="86">
        <f t="shared" si="212"/>
        <v>2.2258467734953761E-137</v>
      </c>
      <c r="IA54" s="86">
        <f t="shared" si="213"/>
        <v>3.0806312713488576E-136</v>
      </c>
      <c r="IB54" s="86">
        <f t="shared" si="214"/>
        <v>3.0638713636792623E-142</v>
      </c>
      <c r="IC54" s="86">
        <f t="shared" si="215"/>
        <v>3.0756220677589075E-158</v>
      </c>
      <c r="ID54" s="86">
        <f t="shared" si="216"/>
        <v>6.1081629225735777E-164</v>
      </c>
      <c r="IE54" s="86">
        <f t="shared" si="217"/>
        <v>2.6775883663768734E-140</v>
      </c>
      <c r="IF54" s="86">
        <f t="shared" si="218"/>
        <v>1.839426028006387E-72</v>
      </c>
      <c r="IG54" s="86">
        <f t="shared" si="219"/>
        <v>3.4034249774239768E-50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9.3562659428091421E-210</v>
      </c>
      <c r="IW54" s="86">
        <f t="shared" si="129"/>
        <v>5.3624069046006278E-133</v>
      </c>
      <c r="IY54" s="86">
        <f t="shared" si="130"/>
        <v>1.0351295938629039E-5</v>
      </c>
      <c r="IZ54" s="86">
        <f t="shared" si="131"/>
        <v>7.945168473618041E-6</v>
      </c>
      <c r="JA54" s="86">
        <f t="shared" si="132"/>
        <v>1.6252171486859119E-5</v>
      </c>
      <c r="JB54" s="86">
        <f t="shared" si="133"/>
        <v>1.538376518849744E-6</v>
      </c>
      <c r="JC54" s="86">
        <f t="shared" si="134"/>
        <v>3.5174405803515325E-6</v>
      </c>
      <c r="JD54" s="86">
        <f t="shared" si="135"/>
        <v>5.3433702209120655E-7</v>
      </c>
      <c r="JE54" s="86">
        <f t="shared" si="136"/>
        <v>3.4468441213422794E-7</v>
      </c>
      <c r="JF54" s="86">
        <f t="shared" si="137"/>
        <v>4.3978893604394539E-7</v>
      </c>
      <c r="JG54" s="86">
        <f t="shared" si="138"/>
        <v>5.0253742291170981E-7</v>
      </c>
      <c r="JH54" s="86">
        <f t="shared" si="139"/>
        <v>1.2671127151669078E-6</v>
      </c>
      <c r="JI54" s="86">
        <f t="shared" si="140"/>
        <v>3.5487918827124497E-7</v>
      </c>
      <c r="JJ54" s="86">
        <f t="shared" si="141"/>
        <v>3.7710088370458195E-7</v>
      </c>
      <c r="JK54" s="86">
        <f t="shared" si="142"/>
        <v>3.0992658509530871E-6</v>
      </c>
      <c r="JL54" s="86">
        <f t="shared" si="143"/>
        <v>4.7515005566796553E-7</v>
      </c>
      <c r="JM54" s="86">
        <f t="shared" si="144"/>
        <v>1.635820861909869E-10</v>
      </c>
    </row>
    <row r="55" spans="2:273" x14ac:dyDescent="0.25">
      <c r="B55" s="2">
        <v>28</v>
      </c>
      <c r="C55" s="37">
        <v>117.033</v>
      </c>
      <c r="D55" s="37">
        <v>116.083</v>
      </c>
      <c r="E55" s="37">
        <v>117.417</v>
      </c>
      <c r="F55" s="37">
        <v>117.517</v>
      </c>
      <c r="G55" s="37">
        <v>117.167</v>
      </c>
      <c r="H55" s="37">
        <v>115.667</v>
      </c>
      <c r="I55" s="37">
        <v>113.417</v>
      </c>
      <c r="J55" s="37">
        <v>114.85</v>
      </c>
      <c r="K55" s="37">
        <v>116.9</v>
      </c>
      <c r="L55" s="37">
        <v>116.4</v>
      </c>
      <c r="M55" s="37">
        <v>119.967</v>
      </c>
      <c r="N55" s="37">
        <v>120.083</v>
      </c>
      <c r="O55" s="37">
        <v>120.867</v>
      </c>
      <c r="P55" s="37">
        <v>120.15</v>
      </c>
      <c r="Q55" s="37">
        <v>118.828</v>
      </c>
      <c r="S55" s="4">
        <f t="shared" si="8"/>
        <v>115.52705260549563</v>
      </c>
      <c r="T55" s="4">
        <f t="shared" si="9"/>
        <v>118.03664132595492</v>
      </c>
      <c r="U55" s="4">
        <f t="shared" si="10"/>
        <v>118.17849110303642</v>
      </c>
      <c r="V55" s="4">
        <f t="shared" si="11"/>
        <v>116.19955032402689</v>
      </c>
      <c r="W55" s="4">
        <f t="shared" si="12"/>
        <v>116.58683859634951</v>
      </c>
      <c r="X55" s="4">
        <f t="shared" si="13"/>
        <v>116.43558355313657</v>
      </c>
      <c r="Y55" s="4">
        <f t="shared" si="14"/>
        <v>114.10573615656743</v>
      </c>
      <c r="Z55" s="4">
        <f t="shared" si="15"/>
        <v>114.92518660489279</v>
      </c>
      <c r="AA55" s="4">
        <f t="shared" si="16"/>
        <v>117.21277631171009</v>
      </c>
      <c r="AB55" s="4">
        <f t="shared" si="17"/>
        <v>116.08578624187328</v>
      </c>
      <c r="AC55" s="4">
        <f t="shared" si="18"/>
        <v>118.57440917685489</v>
      </c>
      <c r="AD55" s="4">
        <f t="shared" si="19"/>
        <v>120.78892515271332</v>
      </c>
      <c r="AE55" s="4">
        <f t="shared" si="20"/>
        <v>119.07770627278963</v>
      </c>
      <c r="AF55" s="4">
        <f t="shared" si="21"/>
        <v>119.01452400311376</v>
      </c>
      <c r="AG55" s="4">
        <f t="shared" si="22"/>
        <v>118.80542945174726</v>
      </c>
      <c r="AI55" s="4">
        <f t="shared" si="23"/>
        <v>1.5059473945043749</v>
      </c>
      <c r="AJ55" s="4">
        <f t="shared" si="24"/>
        <v>-1.9536413259549192</v>
      </c>
      <c r="AK55" s="4">
        <f t="shared" si="25"/>
        <v>-0.76149110303641976</v>
      </c>
      <c r="AL55" s="4">
        <f t="shared" si="26"/>
        <v>1.3174496759731085</v>
      </c>
      <c r="AM55" s="4">
        <f t="shared" si="27"/>
        <v>0.58016140365049296</v>
      </c>
      <c r="AN55" s="4">
        <f t="shared" si="28"/>
        <v>-0.76858355313656546</v>
      </c>
      <c r="AO55" s="4">
        <f t="shared" si="29"/>
        <v>-0.6887361565674297</v>
      </c>
      <c r="AP55" s="4">
        <f t="shared" si="30"/>
        <v>-7.5186604892792275E-2</v>
      </c>
      <c r="AQ55" s="4">
        <f t="shared" si="31"/>
        <v>-0.31277631171008125</v>
      </c>
      <c r="AR55" s="4">
        <f t="shared" si="32"/>
        <v>0.31421375812672636</v>
      </c>
      <c r="AS55" s="4">
        <f t="shared" si="33"/>
        <v>1.3925908231451132</v>
      </c>
      <c r="AT55" s="4">
        <f t="shared" si="34"/>
        <v>-0.7059251527133199</v>
      </c>
      <c r="AU55" s="4">
        <f t="shared" si="35"/>
        <v>1.7892937272103779</v>
      </c>
      <c r="AV55" s="4">
        <f t="shared" si="146"/>
        <v>1.1354759968862425</v>
      </c>
      <c r="AW55" s="4">
        <f t="shared" si="146"/>
        <v>2.2570548252744516E-2</v>
      </c>
      <c r="AY55" s="2">
        <f t="shared" si="96"/>
        <v>115.51019200504081</v>
      </c>
      <c r="AZ55" s="2">
        <f t="shared" si="147"/>
        <v>118.02371280264835</v>
      </c>
      <c r="BA55" s="2">
        <f t="shared" si="148"/>
        <v>118.1549241066345</v>
      </c>
      <c r="BB55" s="2">
        <f t="shared" si="149"/>
        <v>116.19654019431182</v>
      </c>
      <c r="BC55" s="2">
        <f t="shared" si="150"/>
        <v>116.58059449509823</v>
      </c>
      <c r="BD55" s="2">
        <f t="shared" si="151"/>
        <v>116.43440476152658</v>
      </c>
      <c r="BE55" s="2">
        <f t="shared" si="152"/>
        <v>114.10496431034849</v>
      </c>
      <c r="BF55" s="2">
        <f t="shared" si="153"/>
        <v>114.92418320969321</v>
      </c>
      <c r="BG55" s="2">
        <f t="shared" si="154"/>
        <v>117.21173608539306</v>
      </c>
      <c r="BH55" s="2">
        <f t="shared" si="155"/>
        <v>116.08349284883447</v>
      </c>
      <c r="BI55" s="2">
        <f t="shared" si="156"/>
        <v>118.57373472579756</v>
      </c>
      <c r="BJ55" s="2">
        <f t="shared" si="157"/>
        <v>120.78817840953081</v>
      </c>
      <c r="BK55" s="2">
        <f t="shared" si="158"/>
        <v>119.07282462471454</v>
      </c>
      <c r="BL55" s="2">
        <f t="shared" si="159"/>
        <v>119.01350723772936</v>
      </c>
      <c r="BM55" s="2">
        <f t="shared" si="160"/>
        <v>118.80542885870209</v>
      </c>
      <c r="BO55" s="2">
        <f t="shared" si="38"/>
        <v>117.033</v>
      </c>
      <c r="BP55" s="2">
        <f t="shared" si="39"/>
        <v>116.083</v>
      </c>
      <c r="BQ55" s="2">
        <f t="shared" si="40"/>
        <v>117.417</v>
      </c>
      <c r="BR55" s="2">
        <f t="shared" si="41"/>
        <v>117.517</v>
      </c>
      <c r="BS55" s="2">
        <f t="shared" si="42"/>
        <v>117.167</v>
      </c>
      <c r="BT55" s="2">
        <f t="shared" si="43"/>
        <v>115.667</v>
      </c>
      <c r="BU55" s="2">
        <f t="shared" si="44"/>
        <v>113.417</v>
      </c>
      <c r="BV55" s="2">
        <f t="shared" si="45"/>
        <v>114.85</v>
      </c>
      <c r="BW55" s="2">
        <f t="shared" si="46"/>
        <v>116.9</v>
      </c>
      <c r="BX55" s="2">
        <f t="shared" si="47"/>
        <v>116.4</v>
      </c>
      <c r="BY55" s="2">
        <f t="shared" si="48"/>
        <v>119.967</v>
      </c>
      <c r="BZ55" s="2">
        <f t="shared" si="49"/>
        <v>120.083</v>
      </c>
      <c r="CA55" s="2">
        <f t="shared" si="50"/>
        <v>120.867</v>
      </c>
      <c r="CB55" s="2">
        <f t="shared" si="51"/>
        <v>120.15</v>
      </c>
      <c r="CC55" s="2">
        <f t="shared" si="52"/>
        <v>118.828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116.34017157598495</v>
      </c>
      <c r="DL55" s="2">
        <f t="shared" si="161"/>
        <v>118.41037887989201</v>
      </c>
      <c r="DM55" s="2">
        <f t="shared" si="161"/>
        <v>119.37552757973734</v>
      </c>
      <c r="DN55" s="2">
        <f t="shared" si="161"/>
        <v>117.20875533428163</v>
      </c>
      <c r="DO55" s="2">
        <f t="shared" si="161"/>
        <v>117.60402046175729</v>
      </c>
      <c r="DP55" s="2">
        <f t="shared" si="161"/>
        <v>117.73008571428572</v>
      </c>
      <c r="DQ55" s="2">
        <f t="shared" si="161"/>
        <v>115.10339193404636</v>
      </c>
      <c r="DR55" s="2">
        <f t="shared" si="161"/>
        <v>116.18298242933537</v>
      </c>
      <c r="DS55" s="2">
        <f t="shared" si="161"/>
        <v>117.37869213139804</v>
      </c>
      <c r="DT55" s="2">
        <f t="shared" si="161"/>
        <v>117.05872492492493</v>
      </c>
      <c r="DU55" s="2">
        <f t="shared" si="161"/>
        <v>119.08614056531704</v>
      </c>
      <c r="DV55" s="2">
        <f t="shared" si="161"/>
        <v>121.14491061879296</v>
      </c>
      <c r="DW55" s="2">
        <f t="shared" si="161"/>
        <v>119.81971047160519</v>
      </c>
      <c r="DX55" s="2">
        <f t="shared" si="161"/>
        <v>119.80291443850265</v>
      </c>
      <c r="DY55" s="2">
        <f t="shared" si="161"/>
        <v>118.71092714692716</v>
      </c>
      <c r="EA55" s="2">
        <f t="shared" si="71"/>
        <v>112.68321183235223</v>
      </c>
      <c r="EB55" s="2">
        <f t="shared" si="72"/>
        <v>116.74007697216241</v>
      </c>
      <c r="EC55" s="2">
        <f t="shared" si="73"/>
        <v>114.27456534929485</v>
      </c>
      <c r="ED55" s="2">
        <f t="shared" si="74"/>
        <v>112.3290249745158</v>
      </c>
      <c r="EE55" s="2">
        <f t="shared" si="75"/>
        <v>112.94351611442407</v>
      </c>
      <c r="EF55" s="2">
        <f t="shared" si="76"/>
        <v>111.2544554296791</v>
      </c>
      <c r="EG55" s="2">
        <f t="shared" si="77"/>
        <v>110.16268644969159</v>
      </c>
      <c r="EH55" s="2">
        <f t="shared" si="78"/>
        <v>109.99523608808904</v>
      </c>
      <c r="EI55" s="2">
        <f t="shared" si="79"/>
        <v>116.55156783114369</v>
      </c>
      <c r="EJ55" s="2">
        <f t="shared" si="80"/>
        <v>112.3750115815343</v>
      </c>
      <c r="EK55" s="2">
        <f t="shared" si="81"/>
        <v>116.4410692059527</v>
      </c>
      <c r="EL55" s="2">
        <f t="shared" si="82"/>
        <v>119.30322754999723</v>
      </c>
      <c r="EM55" s="2">
        <f t="shared" si="83"/>
        <v>116.31984980215125</v>
      </c>
      <c r="EN55" s="2">
        <f t="shared" si="84"/>
        <v>115.95620168645125</v>
      </c>
      <c r="EO55" s="2">
        <f t="shared" si="85"/>
        <v>119.31892339131194</v>
      </c>
      <c r="EQ55" s="2">
        <f t="shared" si="86"/>
        <v>113.00742878434598</v>
      </c>
      <c r="ER55" s="2">
        <f t="shared" si="162"/>
        <v>116.61497909937572</v>
      </c>
      <c r="ES55" s="2">
        <f t="shared" si="162"/>
        <v>114.16665241945834</v>
      </c>
      <c r="ET55" s="2">
        <f t="shared" si="162"/>
        <v>112.89208959422436</v>
      </c>
      <c r="EU55" s="2">
        <f t="shared" si="162"/>
        <v>113.34474286206897</v>
      </c>
      <c r="EV55" s="2">
        <f t="shared" si="162"/>
        <v>110.80828833925911</v>
      </c>
      <c r="EW55" s="2">
        <f t="shared" si="162"/>
        <v>109.91265112837299</v>
      </c>
      <c r="EX55" s="2">
        <f t="shared" si="162"/>
        <v>109.46306269981621</v>
      </c>
      <c r="EY55" s="2">
        <f t="shared" si="162"/>
        <v>116.84238925864588</v>
      </c>
      <c r="EZ55" s="2">
        <f t="shared" si="162"/>
        <v>113.81238879849225</v>
      </c>
      <c r="FA55" s="2">
        <f t="shared" si="162"/>
        <v>116.82859989069145</v>
      </c>
      <c r="FB55" s="2">
        <f t="shared" si="162"/>
        <v>119.24886306179309</v>
      </c>
      <c r="FC55" s="2">
        <f t="shared" si="162"/>
        <v>116.90979472843978</v>
      </c>
      <c r="FD55" s="2">
        <f t="shared" si="162"/>
        <v>117.16321112552849</v>
      </c>
      <c r="FE55" s="2">
        <f t="shared" si="162"/>
        <v>119.35586235727871</v>
      </c>
      <c r="FG55" s="2">
        <f t="shared" si="88"/>
        <v>0.22696193920282676</v>
      </c>
      <c r="FH55" s="2">
        <f t="shared" si="163"/>
        <v>0.23149159711318679</v>
      </c>
      <c r="FI55" s="2">
        <f t="shared" si="163"/>
        <v>0.23928759524551402</v>
      </c>
      <c r="FJ55" s="2">
        <f t="shared" si="163"/>
        <v>0.2074381996222619</v>
      </c>
      <c r="FK55" s="2">
        <f t="shared" si="163"/>
        <v>0.21959974046656427</v>
      </c>
      <c r="FL55" s="2">
        <f t="shared" si="163"/>
        <v>0.20008245772400682</v>
      </c>
      <c r="FM55" s="2">
        <f t="shared" si="163"/>
        <v>0.20207939762759983</v>
      </c>
      <c r="FN55" s="2">
        <f t="shared" si="163"/>
        <v>0.20342890789886253</v>
      </c>
      <c r="FO55" s="2">
        <f t="shared" si="163"/>
        <v>0.20186980185779407</v>
      </c>
      <c r="FP55" s="2">
        <f t="shared" si="163"/>
        <v>0.20823153677075854</v>
      </c>
      <c r="FQ55" s="2">
        <f t="shared" si="163"/>
        <v>0.19372774671309909</v>
      </c>
      <c r="FR55" s="2">
        <f t="shared" si="163"/>
        <v>0.19369777511653699</v>
      </c>
      <c r="FS55" s="2">
        <f t="shared" si="163"/>
        <v>0.21341078561085161</v>
      </c>
      <c r="FT55" s="2">
        <f t="shared" si="163"/>
        <v>0.20522588485595603</v>
      </c>
      <c r="FU55" s="2">
        <f t="shared" si="163"/>
        <v>0.15543000170962698</v>
      </c>
      <c r="FW55" s="2">
        <f t="shared" si="112"/>
        <v>3.4248848905767013E-5</v>
      </c>
      <c r="FX55" s="2">
        <f t="shared" si="164"/>
        <v>4.1735019359126199E-5</v>
      </c>
      <c r="FY55" s="2">
        <f t="shared" si="165"/>
        <v>6.0118301771012831E-5</v>
      </c>
      <c r="FZ55" s="2">
        <f t="shared" si="166"/>
        <v>4.855659747654138E-5</v>
      </c>
      <c r="GA55" s="2">
        <f t="shared" si="167"/>
        <v>4.8796494056476582E-5</v>
      </c>
      <c r="GB55" s="2">
        <f t="shared" si="168"/>
        <v>4.691090737891259E-5</v>
      </c>
      <c r="GC55" s="2">
        <f t="shared" si="169"/>
        <v>5.1335003416902438E-5</v>
      </c>
      <c r="GD55" s="2">
        <f t="shared" si="170"/>
        <v>6.1519587322236504E-5</v>
      </c>
      <c r="GE55" s="2">
        <f t="shared" si="171"/>
        <v>5.285923822709198E-5</v>
      </c>
      <c r="GF55" s="2">
        <f t="shared" si="172"/>
        <v>4.5048159047911654E-5</v>
      </c>
      <c r="GG55" s="2">
        <f t="shared" si="173"/>
        <v>4.6124929543568814E-5</v>
      </c>
      <c r="GH55" s="2">
        <f t="shared" si="174"/>
        <v>4.2240195898222715E-5</v>
      </c>
      <c r="GI55" s="2">
        <f t="shared" si="175"/>
        <v>3.7576568662021274E-5</v>
      </c>
      <c r="GJ55" s="2">
        <f t="shared" si="176"/>
        <v>3.1339898362349577E-5</v>
      </c>
      <c r="GK55" s="2">
        <f t="shared" si="177"/>
        <v>2.3131961814926975E-5</v>
      </c>
      <c r="GM55" s="86">
        <f t="shared" si="113"/>
        <v>1.9009828192136958E-5</v>
      </c>
      <c r="GN55" s="86">
        <f t="shared" si="178"/>
        <v>1.515252145051469E-5</v>
      </c>
      <c r="GO55" s="86">
        <f t="shared" si="179"/>
        <v>2.9483939380243736E-5</v>
      </c>
      <c r="GP55" s="86">
        <f t="shared" si="180"/>
        <v>3.1943333026524834E-6</v>
      </c>
      <c r="GQ55" s="86">
        <f t="shared" si="181"/>
        <v>7.0145024561314103E-6</v>
      </c>
      <c r="GR55" s="86">
        <f t="shared" si="182"/>
        <v>1.1923385358293026E-6</v>
      </c>
      <c r="GS55" s="86">
        <f t="shared" si="183"/>
        <v>8.0569996542689015E-7</v>
      </c>
      <c r="GT55" s="86">
        <f t="shared" si="184"/>
        <v>1.0102306518558484E-6</v>
      </c>
      <c r="GU55" s="86">
        <f t="shared" si="185"/>
        <v>1.1343981859836367E-6</v>
      </c>
      <c r="GV55" s="86">
        <f t="shared" si="186"/>
        <v>2.6846986073285129E-6</v>
      </c>
      <c r="GW55" s="86">
        <f t="shared" si="187"/>
        <v>8.0376060741280677E-7</v>
      </c>
      <c r="GX55" s="86">
        <f t="shared" si="188"/>
        <v>8.4946574643399864E-7</v>
      </c>
      <c r="GY55" s="86">
        <f t="shared" si="189"/>
        <v>6.1429768555572383E-6</v>
      </c>
      <c r="GZ55" s="86">
        <f t="shared" si="190"/>
        <v>1.0905469558105302E-6</v>
      </c>
      <c r="HA55" s="86">
        <f t="shared" si="191"/>
        <v>5.9677723085450502E-10</v>
      </c>
      <c r="HC55" s="86">
        <f t="shared" si="145"/>
        <v>3.1035038121055563E-15</v>
      </c>
      <c r="HD55" s="86">
        <f t="shared" si="192"/>
        <v>1.6025445155392785E-15</v>
      </c>
      <c r="HE55" s="86">
        <f t="shared" si="193"/>
        <v>1.5222299444576979E-15</v>
      </c>
      <c r="HF55" s="86">
        <f t="shared" si="194"/>
        <v>1.0772472248557531E-18</v>
      </c>
      <c r="HG55" s="86">
        <f t="shared" si="195"/>
        <v>1.0814955182367542E-17</v>
      </c>
      <c r="HH55" s="86">
        <f t="shared" si="196"/>
        <v>1.6593836644915308E-17</v>
      </c>
      <c r="HI55" s="86">
        <f t="shared" si="197"/>
        <v>2.8376146676344005E-15</v>
      </c>
      <c r="HJ55" s="86">
        <f t="shared" si="198"/>
        <v>8.1703713462243286E-18</v>
      </c>
      <c r="HK55" s="86">
        <f t="shared" si="199"/>
        <v>9.8515550973059091E-18</v>
      </c>
      <c r="HL55" s="86">
        <f t="shared" si="200"/>
        <v>2.5886369190219346E-18</v>
      </c>
      <c r="HM55" s="86">
        <f t="shared" si="201"/>
        <v>2.0621012054382689E-20</v>
      </c>
      <c r="HN55" s="86">
        <f t="shared" si="202"/>
        <v>4.1751154658453929E-21</v>
      </c>
      <c r="HO55" s="86">
        <f t="shared" si="203"/>
        <v>2.4652205338072209E-18</v>
      </c>
      <c r="HP55" s="86">
        <f t="shared" si="204"/>
        <v>2.7705155646045766E-19</v>
      </c>
      <c r="HQ55" s="86">
        <f t="shared" si="205"/>
        <v>3.5352316134330482E-30</v>
      </c>
      <c r="HS55" s="86">
        <f t="shared" si="114"/>
        <v>1.8288894728859884E-110</v>
      </c>
      <c r="HT55" s="86">
        <f t="shared" si="206"/>
        <v>4.5197812132169561E-100</v>
      </c>
      <c r="HU55" s="86">
        <f t="shared" si="207"/>
        <v>1.3234348012645039E-108</v>
      </c>
      <c r="HV55" s="86">
        <f t="shared" si="208"/>
        <v>5.0206506100487641E-137</v>
      </c>
      <c r="HW55" s="86">
        <f t="shared" si="209"/>
        <v>1.0029212502113491E-131</v>
      </c>
      <c r="HX55" s="86">
        <f t="shared" si="210"/>
        <v>1.6586690622454701E-130</v>
      </c>
      <c r="HY55" s="86">
        <f t="shared" si="211"/>
        <v>3.8302187595862321E-115</v>
      </c>
      <c r="HZ55" s="86">
        <f t="shared" si="212"/>
        <v>4.2822436670742503E-134</v>
      </c>
      <c r="IA55" s="86">
        <f t="shared" si="213"/>
        <v>5.2668225378653414E-133</v>
      </c>
      <c r="IB55" s="86">
        <f t="shared" si="214"/>
        <v>6.2704021339977809E-139</v>
      </c>
      <c r="IC55" s="86">
        <f t="shared" si="215"/>
        <v>1.5231741675907448E-154</v>
      </c>
      <c r="ID55" s="86">
        <f t="shared" si="216"/>
        <v>3.9215431093166249E-160</v>
      </c>
      <c r="IE55" s="86">
        <f t="shared" si="217"/>
        <v>4.3531690301742444E-137</v>
      </c>
      <c r="IF55" s="86">
        <f t="shared" si="218"/>
        <v>7.5379602252565134E-71</v>
      </c>
      <c r="IG55" s="86">
        <f t="shared" si="219"/>
        <v>4.0113343175162809E-49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4.0838225351654233E-206</v>
      </c>
      <c r="IW55" s="86">
        <f t="shared" si="129"/>
        <v>9.1435656566197806E-131</v>
      </c>
      <c r="IY55" s="86">
        <f t="shared" si="130"/>
        <v>1.9009828195240463E-5</v>
      </c>
      <c r="IZ55" s="86">
        <f t="shared" si="131"/>
        <v>1.5152521452117234E-5</v>
      </c>
      <c r="JA55" s="86">
        <f t="shared" si="132"/>
        <v>2.9483939381765966E-5</v>
      </c>
      <c r="JB55" s="86">
        <f t="shared" si="133"/>
        <v>3.1943333026535608E-6</v>
      </c>
      <c r="JC55" s="86">
        <f t="shared" si="134"/>
        <v>7.0145024561422252E-6</v>
      </c>
      <c r="JD55" s="86">
        <f t="shared" si="135"/>
        <v>1.1923385358458964E-6</v>
      </c>
      <c r="JE55" s="86">
        <f t="shared" si="136"/>
        <v>8.0569996826450484E-7</v>
      </c>
      <c r="JF55" s="86">
        <f t="shared" si="137"/>
        <v>1.0102306518640187E-6</v>
      </c>
      <c r="JG55" s="86">
        <f t="shared" si="138"/>
        <v>1.1343981859934883E-6</v>
      </c>
      <c r="JH55" s="86">
        <f t="shared" si="139"/>
        <v>2.6846986073311014E-6</v>
      </c>
      <c r="JI55" s="86">
        <f t="shared" si="140"/>
        <v>8.0376060741282742E-7</v>
      </c>
      <c r="JJ55" s="86">
        <f t="shared" si="141"/>
        <v>8.4946574643400276E-7</v>
      </c>
      <c r="JK55" s="86">
        <f t="shared" si="142"/>
        <v>6.1429768555597032E-6</v>
      </c>
      <c r="JL55" s="86">
        <f t="shared" si="143"/>
        <v>1.0905469558108072E-6</v>
      </c>
      <c r="JM55" s="86">
        <f t="shared" si="144"/>
        <v>5.9677723085450502E-10</v>
      </c>
    </row>
    <row r="56" spans="2:273" x14ac:dyDescent="0.25">
      <c r="B56" s="2">
        <v>29</v>
      </c>
      <c r="C56" s="37">
        <v>116.283</v>
      </c>
      <c r="D56" s="37">
        <v>119.033</v>
      </c>
      <c r="E56" s="37">
        <v>118.867</v>
      </c>
      <c r="F56" s="37">
        <v>115.05</v>
      </c>
      <c r="G56" s="37">
        <v>117.15</v>
      </c>
      <c r="H56" s="37">
        <v>117.133</v>
      </c>
      <c r="I56" s="37">
        <v>115.033</v>
      </c>
      <c r="J56" s="37">
        <v>116.667</v>
      </c>
      <c r="K56" s="37">
        <v>116.867</v>
      </c>
      <c r="L56" s="37">
        <v>118.283</v>
      </c>
      <c r="M56" s="37">
        <v>116.55</v>
      </c>
      <c r="N56" s="37">
        <v>121.3</v>
      </c>
      <c r="O56" s="37">
        <v>119.633</v>
      </c>
      <c r="P56" s="37">
        <v>119.167</v>
      </c>
      <c r="Q56" s="37">
        <v>118.96599999999999</v>
      </c>
      <c r="S56" s="4">
        <f t="shared" si="8"/>
        <v>115.54640313853328</v>
      </c>
      <c r="T56" s="4">
        <f t="shared" si="9"/>
        <v>118.11630687717081</v>
      </c>
      <c r="U56" s="4">
        <f t="shared" si="10"/>
        <v>118.20757960014022</v>
      </c>
      <c r="V56" s="4">
        <f t="shared" si="11"/>
        <v>116.2272152208846</v>
      </c>
      <c r="W56" s="4">
        <f t="shared" si="12"/>
        <v>116.57937467602611</v>
      </c>
      <c r="X56" s="4">
        <f t="shared" si="13"/>
        <v>116.44977319802312</v>
      </c>
      <c r="Y56" s="4">
        <f t="shared" si="14"/>
        <v>114.11807259453452</v>
      </c>
      <c r="Z56" s="4">
        <f t="shared" si="15"/>
        <v>114.94652200642787</v>
      </c>
      <c r="AA56" s="4">
        <f t="shared" si="16"/>
        <v>117.30800815130449</v>
      </c>
      <c r="AB56" s="4">
        <f t="shared" si="17"/>
        <v>116.11263395492077</v>
      </c>
      <c r="AC56" s="4">
        <f t="shared" si="18"/>
        <v>118.6557769350985</v>
      </c>
      <c r="AD56" s="4">
        <f t="shared" si="19"/>
        <v>120.89211088390843</v>
      </c>
      <c r="AE56" s="4">
        <f t="shared" si="20"/>
        <v>119.14093447718328</v>
      </c>
      <c r="AF56" s="4">
        <f t="shared" si="21"/>
        <v>119.12437028674499</v>
      </c>
      <c r="AG56" s="4">
        <f t="shared" si="22"/>
        <v>118.92207341787129</v>
      </c>
      <c r="AI56" s="4">
        <f t="shared" si="23"/>
        <v>0.73659686146672243</v>
      </c>
      <c r="AJ56" s="4">
        <f t="shared" si="24"/>
        <v>0.91669312282918725</v>
      </c>
      <c r="AK56" s="4">
        <f t="shared" si="25"/>
        <v>0.6594203998597834</v>
      </c>
      <c r="AL56" s="4">
        <f t="shared" si="26"/>
        <v>-1.1772152208846052</v>
      </c>
      <c r="AM56" s="4">
        <f t="shared" si="27"/>
        <v>0.57062532397389987</v>
      </c>
      <c r="AN56" s="4">
        <f t="shared" si="28"/>
        <v>0.68322680197687191</v>
      </c>
      <c r="AO56" s="4">
        <f t="shared" si="29"/>
        <v>0.9149274054654768</v>
      </c>
      <c r="AP56" s="4">
        <f t="shared" si="30"/>
        <v>1.7204779935721319</v>
      </c>
      <c r="AQ56" s="4">
        <f t="shared" si="31"/>
        <v>-0.44100815130448723</v>
      </c>
      <c r="AR56" s="4">
        <f t="shared" si="32"/>
        <v>2.1703660450792341</v>
      </c>
      <c r="AS56" s="4">
        <f t="shared" si="33"/>
        <v>-2.1057769350985041</v>
      </c>
      <c r="AT56" s="4">
        <f t="shared" si="34"/>
        <v>0.40788911609156742</v>
      </c>
      <c r="AU56" s="4">
        <f t="shared" si="35"/>
        <v>0.49206552281671634</v>
      </c>
      <c r="AV56" s="4">
        <f t="shared" si="146"/>
        <v>4.2629713255010415E-2</v>
      </c>
      <c r="AW56" s="4">
        <f t="shared" si="146"/>
        <v>4.3926582128705149E-2</v>
      </c>
      <c r="AY56" s="2">
        <f t="shared" si="96"/>
        <v>115.51682923546366</v>
      </c>
      <c r="AZ56" s="2">
        <f t="shared" si="147"/>
        <v>118.09282653064008</v>
      </c>
      <c r="BA56" s="2">
        <f t="shared" si="148"/>
        <v>118.16676909147995</v>
      </c>
      <c r="BB56" s="2">
        <f t="shared" si="149"/>
        <v>116.22127566390672</v>
      </c>
      <c r="BC56" s="2">
        <f t="shared" si="150"/>
        <v>116.56753208850637</v>
      </c>
      <c r="BD56" s="2">
        <f t="shared" si="151"/>
        <v>116.44728130204096</v>
      </c>
      <c r="BE56" s="2">
        <f t="shared" si="152"/>
        <v>114.11636838075354</v>
      </c>
      <c r="BF56" s="2">
        <f t="shared" si="153"/>
        <v>114.94434315389482</v>
      </c>
      <c r="BG56" s="2">
        <f t="shared" si="154"/>
        <v>117.30578567954461</v>
      </c>
      <c r="BH56" s="2">
        <f t="shared" si="155"/>
        <v>116.10802234213327</v>
      </c>
      <c r="BI56" s="2">
        <f t="shared" si="156"/>
        <v>118.65432966057736</v>
      </c>
      <c r="BJ56" s="2">
        <f t="shared" si="157"/>
        <v>120.89051667504803</v>
      </c>
      <c r="BK56" s="2">
        <f t="shared" si="158"/>
        <v>119.13172161359165</v>
      </c>
      <c r="BL56" s="2">
        <f t="shared" si="159"/>
        <v>119.12216474709496</v>
      </c>
      <c r="BM56" s="2">
        <f t="shared" si="160"/>
        <v>118.92207140227738</v>
      </c>
      <c r="BO56" s="2">
        <f t="shared" si="38"/>
        <v>116.283</v>
      </c>
      <c r="BP56" s="2">
        <f t="shared" si="39"/>
        <v>119.033</v>
      </c>
      <c r="BQ56" s="2">
        <f t="shared" si="40"/>
        <v>118.867</v>
      </c>
      <c r="BR56" s="2">
        <f t="shared" si="41"/>
        <v>115.05</v>
      </c>
      <c r="BS56" s="2">
        <f t="shared" si="42"/>
        <v>117.15</v>
      </c>
      <c r="BT56" s="2">
        <f t="shared" si="43"/>
        <v>117.133</v>
      </c>
      <c r="BU56" s="2">
        <f t="shared" si="44"/>
        <v>115.033</v>
      </c>
      <c r="BV56" s="2">
        <f t="shared" si="45"/>
        <v>116.667</v>
      </c>
      <c r="BW56" s="2">
        <f t="shared" si="46"/>
        <v>116.867</v>
      </c>
      <c r="BX56" s="2">
        <f t="shared" si="47"/>
        <v>118.283</v>
      </c>
      <c r="BY56" s="2">
        <f t="shared" si="48"/>
        <v>116.55</v>
      </c>
      <c r="BZ56" s="2">
        <f t="shared" si="49"/>
        <v>121.3</v>
      </c>
      <c r="CA56" s="2">
        <f t="shared" si="50"/>
        <v>119.633</v>
      </c>
      <c r="CB56" s="2">
        <f t="shared" si="51"/>
        <v>119.167</v>
      </c>
      <c r="CC56" s="2">
        <f t="shared" si="52"/>
        <v>118.96599999999999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116.45085778611629</v>
      </c>
      <c r="DL56" s="2">
        <f t="shared" si="161"/>
        <v>118.56795681511468</v>
      </c>
      <c r="DM56" s="2">
        <f t="shared" si="161"/>
        <v>119.53249258911821</v>
      </c>
      <c r="DN56" s="2">
        <f t="shared" si="161"/>
        <v>117.36026173541961</v>
      </c>
      <c r="DO56" s="2">
        <f t="shared" si="161"/>
        <v>117.71018207681364</v>
      </c>
      <c r="DP56" s="2">
        <f t="shared" si="161"/>
        <v>117.89040000000001</v>
      </c>
      <c r="DQ56" s="2">
        <f t="shared" si="161"/>
        <v>115.23307274955438</v>
      </c>
      <c r="DR56" s="2">
        <f t="shared" si="161"/>
        <v>116.34419893048128</v>
      </c>
      <c r="DS56" s="2">
        <f t="shared" si="161"/>
        <v>117.54352192513372</v>
      </c>
      <c r="DT56" s="2">
        <f t="shared" si="161"/>
        <v>117.20155903045904</v>
      </c>
      <c r="DU56" s="2">
        <f t="shared" si="161"/>
        <v>119.26138502673797</v>
      </c>
      <c r="DV56" s="2">
        <f t="shared" si="161"/>
        <v>121.33387486631015</v>
      </c>
      <c r="DW56" s="2">
        <f t="shared" si="161"/>
        <v>119.98390184921763</v>
      </c>
      <c r="DX56" s="2">
        <f t="shared" si="161"/>
        <v>120.03212727272725</v>
      </c>
      <c r="DY56" s="2">
        <f t="shared" si="161"/>
        <v>118.8560101750102</v>
      </c>
      <c r="EA56" s="2">
        <f t="shared" si="71"/>
        <v>112.61537733377524</v>
      </c>
      <c r="EB56" s="2">
        <f t="shared" si="72"/>
        <v>116.65429548536333</v>
      </c>
      <c r="EC56" s="2">
        <f t="shared" si="73"/>
        <v>114.20708904558872</v>
      </c>
      <c r="ED56" s="2">
        <f t="shared" si="74"/>
        <v>112.25231022765887</v>
      </c>
      <c r="EE56" s="2">
        <f t="shared" si="75"/>
        <v>112.86405789355692</v>
      </c>
      <c r="EF56" s="2">
        <f t="shared" si="76"/>
        <v>111.18553885849667</v>
      </c>
      <c r="EG56" s="2">
        <f t="shared" si="77"/>
        <v>110.09504530950865</v>
      </c>
      <c r="EH56" s="2">
        <f t="shared" si="78"/>
        <v>109.94536632725551</v>
      </c>
      <c r="EI56" s="2">
        <f t="shared" si="79"/>
        <v>116.44847834589707</v>
      </c>
      <c r="EJ56" s="2">
        <f t="shared" si="80"/>
        <v>112.31556362485836</v>
      </c>
      <c r="EK56" s="2">
        <f t="shared" si="81"/>
        <v>116.35004753876569</v>
      </c>
      <c r="EL56" s="2">
        <f t="shared" si="82"/>
        <v>119.20735865689934</v>
      </c>
      <c r="EM56" s="2">
        <f t="shared" si="83"/>
        <v>116.26702306377602</v>
      </c>
      <c r="EN56" s="2">
        <f t="shared" si="84"/>
        <v>115.90805927971391</v>
      </c>
      <c r="EO56" s="2">
        <f t="shared" si="85"/>
        <v>119.24944244729662</v>
      </c>
      <c r="EQ56" s="2">
        <f t="shared" si="86"/>
        <v>112.93512254428779</v>
      </c>
      <c r="ER56" s="2">
        <f t="shared" si="162"/>
        <v>116.53095409717876</v>
      </c>
      <c r="ES56" s="2">
        <f t="shared" si="162"/>
        <v>114.10068758824285</v>
      </c>
      <c r="ET56" s="2">
        <f t="shared" si="162"/>
        <v>112.80736987292582</v>
      </c>
      <c r="EU56" s="2">
        <f t="shared" si="162"/>
        <v>113.25943066424682</v>
      </c>
      <c r="EV56" s="2">
        <f t="shared" si="162"/>
        <v>110.7457280881637</v>
      </c>
      <c r="EW56" s="2">
        <f t="shared" si="162"/>
        <v>109.84871489201761</v>
      </c>
      <c r="EX56" s="2">
        <f t="shared" si="162"/>
        <v>109.4210858302315</v>
      </c>
      <c r="EY56" s="2">
        <f t="shared" si="162"/>
        <v>116.73503375457891</v>
      </c>
      <c r="EZ56" s="2">
        <f t="shared" si="162"/>
        <v>113.73245975774589</v>
      </c>
      <c r="FA56" s="2">
        <f t="shared" si="162"/>
        <v>116.73200532879093</v>
      </c>
      <c r="FB56" s="2">
        <f t="shared" si="162"/>
        <v>119.15375902492869</v>
      </c>
      <c r="FC56" s="2">
        <f t="shared" si="162"/>
        <v>116.84874301598424</v>
      </c>
      <c r="FD56" s="2">
        <f t="shared" si="162"/>
        <v>117.09792316152263</v>
      </c>
      <c r="FE56" s="2">
        <f t="shared" si="162"/>
        <v>119.28522726205978</v>
      </c>
      <c r="FG56" s="2">
        <f t="shared" si="88"/>
        <v>0.24352635077878015</v>
      </c>
      <c r="FH56" s="2">
        <f t="shared" si="163"/>
        <v>0.24828042079282847</v>
      </c>
      <c r="FI56" s="2">
        <f t="shared" si="163"/>
        <v>0.25645314438635541</v>
      </c>
      <c r="FJ56" s="2">
        <f t="shared" si="163"/>
        <v>0.22298873074919498</v>
      </c>
      <c r="FK56" s="2">
        <f t="shared" si="163"/>
        <v>0.2357907265966625</v>
      </c>
      <c r="FL56" s="2">
        <f t="shared" si="163"/>
        <v>0.21523131428862299</v>
      </c>
      <c r="FM56" s="2">
        <f t="shared" si="163"/>
        <v>0.21733836896052003</v>
      </c>
      <c r="FN56" s="2">
        <f t="shared" si="163"/>
        <v>0.21876184271634988</v>
      </c>
      <c r="FO56" s="2">
        <f t="shared" si="163"/>
        <v>0.21711725311946736</v>
      </c>
      <c r="FP56" s="2">
        <f t="shared" si="163"/>
        <v>0.22382474477870393</v>
      </c>
      <c r="FQ56" s="2">
        <f t="shared" si="163"/>
        <v>0.20852088982816366</v>
      </c>
      <c r="FR56" s="2">
        <f t="shared" si="163"/>
        <v>0.2084892213936122</v>
      </c>
      <c r="FS56" s="2">
        <f t="shared" si="163"/>
        <v>0.22927952529350201</v>
      </c>
      <c r="FT56" s="2">
        <f t="shared" si="163"/>
        <v>0.22065674352506731</v>
      </c>
      <c r="FU56" s="2">
        <f t="shared" si="163"/>
        <v>0.16790772970986984</v>
      </c>
      <c r="FW56" s="2">
        <f t="shared" si="112"/>
        <v>3.7552991983057704E-5</v>
      </c>
      <c r="FX56" s="2">
        <f t="shared" si="164"/>
        <v>4.5761354483914821E-5</v>
      </c>
      <c r="FY56" s="2">
        <f t="shared" si="165"/>
        <v>6.5918024749586388E-5</v>
      </c>
      <c r="FZ56" s="2">
        <f t="shared" si="166"/>
        <v>5.3241000996317301E-5</v>
      </c>
      <c r="GA56" s="2">
        <f t="shared" si="167"/>
        <v>5.3504039894959794E-5</v>
      </c>
      <c r="GB56" s="2">
        <f t="shared" si="168"/>
        <v>5.1436554306611902E-5</v>
      </c>
      <c r="GC56" s="2">
        <f t="shared" si="169"/>
        <v>5.6287433170319186E-5</v>
      </c>
      <c r="GD56" s="2">
        <f t="shared" si="170"/>
        <v>6.745448577202972E-5</v>
      </c>
      <c r="GE56" s="2">
        <f t="shared" si="171"/>
        <v>5.7958706605021927E-5</v>
      </c>
      <c r="GF56" s="2">
        <f t="shared" si="172"/>
        <v>4.9394109497469402E-5</v>
      </c>
      <c r="GG56" s="2">
        <f t="shared" si="173"/>
        <v>5.0574754482977729E-5</v>
      </c>
      <c r="GH56" s="2">
        <f t="shared" si="174"/>
        <v>4.6315265056567948E-5</v>
      </c>
      <c r="GI56" s="2">
        <f t="shared" si="175"/>
        <v>4.1201738854313751E-5</v>
      </c>
      <c r="GJ56" s="2">
        <f t="shared" si="176"/>
        <v>3.4363411321869925E-5</v>
      </c>
      <c r="GK56" s="2">
        <f t="shared" si="177"/>
        <v>2.5363635159299956E-5</v>
      </c>
      <c r="GM56" s="86">
        <f t="shared" si="113"/>
        <v>3.4320114466781895E-5</v>
      </c>
      <c r="GN56" s="86">
        <f t="shared" si="178"/>
        <v>2.8358508221161988E-5</v>
      </c>
      <c r="GO56" s="86">
        <f t="shared" si="179"/>
        <v>5.258340774454058E-5</v>
      </c>
      <c r="GP56" s="86">
        <f t="shared" si="180"/>
        <v>6.4938247756639088E-6</v>
      </c>
      <c r="GQ56" s="86">
        <f t="shared" si="181"/>
        <v>1.3709371737933605E-5</v>
      </c>
      <c r="GR56" s="86">
        <f t="shared" si="182"/>
        <v>2.5983198004131577E-6</v>
      </c>
      <c r="GS56" s="86">
        <f t="shared" si="183"/>
        <v>1.835438921637868E-6</v>
      </c>
      <c r="GT56" s="86">
        <f t="shared" si="184"/>
        <v>2.2630226869664969E-6</v>
      </c>
      <c r="GU56" s="86">
        <f t="shared" si="185"/>
        <v>2.4992810757129442E-6</v>
      </c>
      <c r="GV56" s="86">
        <f t="shared" si="186"/>
        <v>5.564150533535086E-6</v>
      </c>
      <c r="GW56" s="86">
        <f t="shared" si="187"/>
        <v>1.7774359669866542E-6</v>
      </c>
      <c r="GX56" s="86">
        <f t="shared" si="188"/>
        <v>1.8687501740212602E-6</v>
      </c>
      <c r="GY56" s="86">
        <f t="shared" si="189"/>
        <v>1.1939700982233849E-5</v>
      </c>
      <c r="GZ56" s="86">
        <f t="shared" si="190"/>
        <v>2.4406905148209328E-6</v>
      </c>
      <c r="HA56" s="86">
        <f t="shared" si="191"/>
        <v>2.0929823515919921E-9</v>
      </c>
      <c r="HC56" s="86">
        <f t="shared" si="145"/>
        <v>1.0200006583961966E-14</v>
      </c>
      <c r="HD56" s="86">
        <f t="shared" si="192"/>
        <v>5.6770557314281964E-15</v>
      </c>
      <c r="HE56" s="86">
        <f t="shared" si="193"/>
        <v>5.425942172311792E-15</v>
      </c>
      <c r="HF56" s="86">
        <f t="shared" si="194"/>
        <v>5.0437657217929512E-18</v>
      </c>
      <c r="HG56" s="86">
        <f t="shared" si="195"/>
        <v>4.6975106596962973E-17</v>
      </c>
      <c r="HH56" s="86">
        <f t="shared" si="196"/>
        <v>7.0456479439471736E-17</v>
      </c>
      <c r="HI56" s="86">
        <f t="shared" si="197"/>
        <v>1.0087016193903339E-14</v>
      </c>
      <c r="HJ56" s="86">
        <f t="shared" si="198"/>
        <v>3.6989162417819498E-17</v>
      </c>
      <c r="HK56" s="86">
        <f t="shared" si="199"/>
        <v>4.3679616418507083E-17</v>
      </c>
      <c r="HL56" s="86">
        <f t="shared" si="200"/>
        <v>1.1815079777620125E-17</v>
      </c>
      <c r="HM56" s="86">
        <f t="shared" si="201"/>
        <v>1.1295979890801006E-19</v>
      </c>
      <c r="HN56" s="86">
        <f t="shared" si="202"/>
        <v>2.4082097783928509E-20</v>
      </c>
      <c r="HO56" s="86">
        <f t="shared" si="203"/>
        <v>1.0870735150733839E-17</v>
      </c>
      <c r="HP56" s="86">
        <f t="shared" si="204"/>
        <v>1.3553239653518765E-18</v>
      </c>
      <c r="HQ56" s="86">
        <f t="shared" si="205"/>
        <v>4.4906517853336426E-29</v>
      </c>
      <c r="HS56" s="86">
        <f t="shared" si="114"/>
        <v>6.0396289451961232E-108</v>
      </c>
      <c r="HT56" s="86">
        <f t="shared" si="206"/>
        <v>1.4987300965290844E-97</v>
      </c>
      <c r="HU56" s="86">
        <f t="shared" si="207"/>
        <v>5.7631537617426058E-106</v>
      </c>
      <c r="HV56" s="86">
        <f t="shared" si="208"/>
        <v>9.2840911292437863E-134</v>
      </c>
      <c r="HW56" s="86">
        <f t="shared" si="209"/>
        <v>1.377379437242383E-128</v>
      </c>
      <c r="HX56" s="86">
        <f t="shared" si="210"/>
        <v>2.0505424413096054E-127</v>
      </c>
      <c r="HY56" s="86">
        <f t="shared" si="211"/>
        <v>2.1003737648333248E-112</v>
      </c>
      <c r="HZ56" s="86">
        <f t="shared" si="212"/>
        <v>7.510194658415102E-131</v>
      </c>
      <c r="IA56" s="86">
        <f t="shared" si="213"/>
        <v>8.2258446225931816E-130</v>
      </c>
      <c r="IB56" s="86">
        <f t="shared" si="214"/>
        <v>1.1718895574439901E-135</v>
      </c>
      <c r="IC56" s="86">
        <f t="shared" si="215"/>
        <v>6.8150329439434418E-151</v>
      </c>
      <c r="ID56" s="86">
        <f t="shared" si="216"/>
        <v>2.2689188972801671E-156</v>
      </c>
      <c r="IE56" s="86">
        <f t="shared" si="217"/>
        <v>6.490348641763452E-134</v>
      </c>
      <c r="IF56" s="86">
        <f t="shared" si="218"/>
        <v>2.9601282016864735E-69</v>
      </c>
      <c r="IG56" s="86">
        <f t="shared" si="219"/>
        <v>4.6002472386605197E-48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1.6554447967450596E-202</v>
      </c>
      <c r="IW56" s="86">
        <f t="shared" si="129"/>
        <v>1.4919741412598899E-128</v>
      </c>
      <c r="IY56" s="86">
        <f t="shared" si="130"/>
        <v>3.43201144769819E-5</v>
      </c>
      <c r="IZ56" s="86">
        <f t="shared" si="131"/>
        <v>2.8358508226839043E-5</v>
      </c>
      <c r="JA56" s="86">
        <f t="shared" si="132"/>
        <v>5.2583407749966523E-5</v>
      </c>
      <c r="JB56" s="86">
        <f t="shared" si="133"/>
        <v>6.4938247756689529E-6</v>
      </c>
      <c r="JC56" s="86">
        <f t="shared" si="134"/>
        <v>1.3709371737980579E-5</v>
      </c>
      <c r="JD56" s="86">
        <f t="shared" si="135"/>
        <v>2.5983198004836143E-6</v>
      </c>
      <c r="JE56" s="86">
        <f t="shared" si="136"/>
        <v>1.8354389317248841E-6</v>
      </c>
      <c r="JF56" s="86">
        <f t="shared" si="137"/>
        <v>2.263022687003486E-6</v>
      </c>
      <c r="JG56" s="86">
        <f t="shared" si="138"/>
        <v>2.499281075756624E-6</v>
      </c>
      <c r="JH56" s="86">
        <f t="shared" si="139"/>
        <v>5.5641505335469013E-6</v>
      </c>
      <c r="JI56" s="86">
        <f t="shared" si="140"/>
        <v>1.7774359669867671E-6</v>
      </c>
      <c r="JJ56" s="86">
        <f t="shared" si="141"/>
        <v>1.8687501740212843E-6</v>
      </c>
      <c r="JK56" s="86">
        <f t="shared" si="142"/>
        <v>1.193970098224472E-5</v>
      </c>
      <c r="JL56" s="86">
        <f t="shared" si="143"/>
        <v>2.440690514822288E-6</v>
      </c>
      <c r="JM56" s="86">
        <f t="shared" si="144"/>
        <v>2.0929823515919921E-9</v>
      </c>
    </row>
    <row r="57" spans="2:273" x14ac:dyDescent="0.25">
      <c r="B57" s="2">
        <v>30</v>
      </c>
      <c r="C57" s="37">
        <v>115</v>
      </c>
      <c r="D57" s="37">
        <v>119.633</v>
      </c>
      <c r="E57" s="37">
        <v>120.31699999999999</v>
      </c>
      <c r="F57" s="37">
        <v>116.85</v>
      </c>
      <c r="G57" s="37">
        <v>117.55</v>
      </c>
      <c r="H57" s="37">
        <v>119.367</v>
      </c>
      <c r="I57" s="37">
        <v>115.35</v>
      </c>
      <c r="J57" s="37">
        <v>116.233</v>
      </c>
      <c r="K57" s="37">
        <v>116.43300000000001</v>
      </c>
      <c r="L57" s="37">
        <v>116.75</v>
      </c>
      <c r="M57" s="37">
        <v>116.883</v>
      </c>
      <c r="N57" s="37">
        <v>120.333</v>
      </c>
      <c r="O57" s="37">
        <v>120.18300000000001</v>
      </c>
      <c r="P57" s="37">
        <v>120.35</v>
      </c>
      <c r="Q57" s="37">
        <v>120.086</v>
      </c>
      <c r="S57" s="4">
        <f t="shared" si="8"/>
        <v>115.56529464063551</v>
      </c>
      <c r="T57" s="4">
        <f t="shared" si="9"/>
        <v>118.19386521463387</v>
      </c>
      <c r="U57" s="4">
        <f t="shared" si="10"/>
        <v>118.23596083170193</v>
      </c>
      <c r="V57" s="4">
        <f t="shared" si="11"/>
        <v>116.24603643139183</v>
      </c>
      <c r="W57" s="4">
        <f t="shared" si="12"/>
        <v>116.56639286949932</v>
      </c>
      <c r="X57" s="4">
        <f t="shared" si="13"/>
        <v>116.45269806171252</v>
      </c>
      <c r="Y57" s="4">
        <f t="shared" si="14"/>
        <v>114.12106530194436</v>
      </c>
      <c r="Z57" s="4">
        <f t="shared" si="15"/>
        <v>114.95725344394275</v>
      </c>
      <c r="AA57" s="4">
        <f t="shared" si="16"/>
        <v>117.39518457596606</v>
      </c>
      <c r="AB57" s="4">
        <f t="shared" si="17"/>
        <v>116.13116838549196</v>
      </c>
      <c r="AC57" s="4">
        <f t="shared" si="18"/>
        <v>118.7274850274073</v>
      </c>
      <c r="AD57" s="4">
        <f t="shared" si="19"/>
        <v>120.98578312882306</v>
      </c>
      <c r="AE57" s="4">
        <f t="shared" si="20"/>
        <v>119.19757709351605</v>
      </c>
      <c r="AF57" s="4">
        <f t="shared" si="21"/>
        <v>119.22333928672595</v>
      </c>
      <c r="AG57" s="4">
        <f t="shared" si="22"/>
        <v>119.03350672282387</v>
      </c>
      <c r="AI57" s="4">
        <f t="shared" si="23"/>
        <v>-0.56529464063551416</v>
      </c>
      <c r="AJ57" s="4">
        <f t="shared" si="24"/>
        <v>1.4391347853661216</v>
      </c>
      <c r="AK57" s="4">
        <f t="shared" si="25"/>
        <v>2.0810391682980622</v>
      </c>
      <c r="AL57" s="4">
        <f t="shared" si="26"/>
        <v>0.60396356860816525</v>
      </c>
      <c r="AM57" s="4">
        <f t="shared" si="27"/>
        <v>0.98360713050067261</v>
      </c>
      <c r="AN57" s="4">
        <f t="shared" si="28"/>
        <v>2.9143019382874797</v>
      </c>
      <c r="AO57" s="4">
        <f t="shared" si="29"/>
        <v>1.2289346980556388</v>
      </c>
      <c r="AP57" s="4">
        <f t="shared" si="30"/>
        <v>1.275746556057257</v>
      </c>
      <c r="AQ57" s="4">
        <f t="shared" si="31"/>
        <v>-0.96218457596604878</v>
      </c>
      <c r="AR57" s="4">
        <f t="shared" si="32"/>
        <v>0.61883161450803925</v>
      </c>
      <c r="AS57" s="4">
        <f t="shared" si="33"/>
        <v>-1.8444850274073019</v>
      </c>
      <c r="AT57" s="4">
        <f t="shared" si="34"/>
        <v>-0.65278312882306011</v>
      </c>
      <c r="AU57" s="4">
        <f t="shared" si="35"/>
        <v>0.98542290648396147</v>
      </c>
      <c r="AV57" s="4">
        <f t="shared" si="146"/>
        <v>1.1266607132740489</v>
      </c>
      <c r="AW57" s="4">
        <f t="shared" si="146"/>
        <v>1.0524932771761257</v>
      </c>
      <c r="AY57" s="2">
        <f t="shared" si="96"/>
        <v>115.51433743924959</v>
      </c>
      <c r="AZ57" s="2">
        <f t="shared" si="147"/>
        <v>118.15205099714781</v>
      </c>
      <c r="BA57" s="2">
        <f t="shared" si="148"/>
        <v>118.16653988335355</v>
      </c>
      <c r="BB57" s="2">
        <f t="shared" si="149"/>
        <v>116.2345714080123</v>
      </c>
      <c r="BC57" s="2">
        <f t="shared" si="150"/>
        <v>116.54439809389802</v>
      </c>
      <c r="BD57" s="2">
        <f t="shared" si="151"/>
        <v>116.44755802942586</v>
      </c>
      <c r="BE57" s="2">
        <f t="shared" si="152"/>
        <v>114.11740138724029</v>
      </c>
      <c r="BF57" s="2">
        <f t="shared" si="153"/>
        <v>114.95264353206798</v>
      </c>
      <c r="BG57" s="2">
        <f t="shared" si="154"/>
        <v>117.39055412099306</v>
      </c>
      <c r="BH57" s="2">
        <f t="shared" si="155"/>
        <v>116.12210501575179</v>
      </c>
      <c r="BI57" s="2">
        <f t="shared" si="156"/>
        <v>118.72445523057493</v>
      </c>
      <c r="BJ57" s="2">
        <f t="shared" si="157"/>
        <v>120.98246204936125</v>
      </c>
      <c r="BK57" s="2">
        <f t="shared" si="158"/>
        <v>119.18054074674443</v>
      </c>
      <c r="BL57" s="2">
        <f t="shared" si="159"/>
        <v>119.21867830662801</v>
      </c>
      <c r="BM57" s="2">
        <f t="shared" si="160"/>
        <v>119.03350014326045</v>
      </c>
      <c r="BO57" s="2">
        <f t="shared" si="38"/>
        <v>115</v>
      </c>
      <c r="BP57" s="2">
        <f t="shared" si="39"/>
        <v>119.633</v>
      </c>
      <c r="BQ57" s="2">
        <f t="shared" si="40"/>
        <v>120.31699999999999</v>
      </c>
      <c r="BR57" s="2">
        <f t="shared" si="41"/>
        <v>116.85</v>
      </c>
      <c r="BS57" s="2">
        <f t="shared" si="42"/>
        <v>117.55</v>
      </c>
      <c r="BT57" s="2">
        <f t="shared" si="43"/>
        <v>119.367</v>
      </c>
      <c r="BU57" s="2">
        <f t="shared" si="44"/>
        <v>115.35</v>
      </c>
      <c r="BV57" s="2">
        <f t="shared" si="45"/>
        <v>116.233</v>
      </c>
      <c r="BW57" s="2">
        <f t="shared" si="46"/>
        <v>116.43300000000001</v>
      </c>
      <c r="BX57" s="2">
        <f t="shared" si="47"/>
        <v>116.75</v>
      </c>
      <c r="BY57" s="2">
        <f t="shared" si="48"/>
        <v>116.883</v>
      </c>
      <c r="BZ57" s="2">
        <f t="shared" si="49"/>
        <v>120.333</v>
      </c>
      <c r="CA57" s="2">
        <f t="shared" si="50"/>
        <v>120.18300000000001</v>
      </c>
      <c r="CB57" s="2">
        <f t="shared" si="51"/>
        <v>120.35</v>
      </c>
      <c r="CC57" s="2">
        <f t="shared" si="52"/>
        <v>120.086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116.56154399624762</v>
      </c>
      <c r="DL57" s="2">
        <f t="shared" si="161"/>
        <v>118.72553475033736</v>
      </c>
      <c r="DM57" s="2">
        <f t="shared" si="161"/>
        <v>119.68945759849908</v>
      </c>
      <c r="DN57" s="2">
        <f t="shared" si="161"/>
        <v>117.51176813655759</v>
      </c>
      <c r="DO57" s="2">
        <f t="shared" si="161"/>
        <v>117.81634369186999</v>
      </c>
      <c r="DP57" s="2">
        <f t="shared" si="161"/>
        <v>118.05071428571429</v>
      </c>
      <c r="DQ57" s="2">
        <f t="shared" si="161"/>
        <v>115.36275356506241</v>
      </c>
      <c r="DR57" s="2">
        <f t="shared" si="161"/>
        <v>116.5054154316272</v>
      </c>
      <c r="DS57" s="2">
        <f t="shared" si="161"/>
        <v>117.70835171886938</v>
      </c>
      <c r="DT57" s="2">
        <f t="shared" si="161"/>
        <v>117.34439313599314</v>
      </c>
      <c r="DU57" s="2">
        <f t="shared" si="161"/>
        <v>119.4366294881589</v>
      </c>
      <c r="DV57" s="2">
        <f t="shared" si="161"/>
        <v>121.52283911382735</v>
      </c>
      <c r="DW57" s="2">
        <f t="shared" si="161"/>
        <v>120.14809322683006</v>
      </c>
      <c r="DX57" s="2">
        <f t="shared" si="161"/>
        <v>120.26134010695185</v>
      </c>
      <c r="DY57" s="2">
        <f t="shared" si="161"/>
        <v>119.00109320309322</v>
      </c>
      <c r="EA57" s="2">
        <f t="shared" si="71"/>
        <v>112.54754283519827</v>
      </c>
      <c r="EB57" s="2">
        <f t="shared" si="72"/>
        <v>116.56851399856427</v>
      </c>
      <c r="EC57" s="2">
        <f t="shared" si="73"/>
        <v>114.13961274188259</v>
      </c>
      <c r="ED57" s="2">
        <f t="shared" si="74"/>
        <v>112.17559548080192</v>
      </c>
      <c r="EE57" s="2">
        <f t="shared" si="75"/>
        <v>112.78459967268977</v>
      </c>
      <c r="EF57" s="2">
        <f t="shared" si="76"/>
        <v>111.11662228731424</v>
      </c>
      <c r="EG57" s="2">
        <f t="shared" si="77"/>
        <v>110.02740416932571</v>
      </c>
      <c r="EH57" s="2">
        <f t="shared" si="78"/>
        <v>109.89549656642198</v>
      </c>
      <c r="EI57" s="2">
        <f t="shared" si="79"/>
        <v>116.34538886065047</v>
      </c>
      <c r="EJ57" s="2">
        <f t="shared" si="80"/>
        <v>112.25611566818242</v>
      </c>
      <c r="EK57" s="2">
        <f t="shared" si="81"/>
        <v>116.25902587157867</v>
      </c>
      <c r="EL57" s="2">
        <f t="shared" si="82"/>
        <v>119.11148976380147</v>
      </c>
      <c r="EM57" s="2">
        <f t="shared" si="83"/>
        <v>116.21419632540081</v>
      </c>
      <c r="EN57" s="2">
        <f t="shared" si="84"/>
        <v>115.85991687297657</v>
      </c>
      <c r="EO57" s="2">
        <f t="shared" si="85"/>
        <v>119.17996150328128</v>
      </c>
      <c r="EQ57" s="2">
        <f t="shared" si="86"/>
        <v>112.8628163042296</v>
      </c>
      <c r="ER57" s="2">
        <f t="shared" si="162"/>
        <v>116.44692909498181</v>
      </c>
      <c r="ES57" s="2">
        <f t="shared" si="162"/>
        <v>114.03472275702734</v>
      </c>
      <c r="ET57" s="2">
        <f t="shared" si="162"/>
        <v>112.72265015162726</v>
      </c>
      <c r="EU57" s="2">
        <f t="shared" si="162"/>
        <v>113.17411846642469</v>
      </c>
      <c r="EV57" s="2">
        <f t="shared" si="162"/>
        <v>110.6831678370683</v>
      </c>
      <c r="EW57" s="2">
        <f t="shared" si="162"/>
        <v>109.78477865566224</v>
      </c>
      <c r="EX57" s="2">
        <f t="shared" si="162"/>
        <v>109.37910896064682</v>
      </c>
      <c r="EY57" s="2">
        <f t="shared" si="162"/>
        <v>116.62767825051195</v>
      </c>
      <c r="EZ57" s="2">
        <f t="shared" si="162"/>
        <v>113.65253071699952</v>
      </c>
      <c r="FA57" s="2">
        <f t="shared" si="162"/>
        <v>116.63541076689042</v>
      </c>
      <c r="FB57" s="2">
        <f t="shared" si="162"/>
        <v>119.05865498806429</v>
      </c>
      <c r="FC57" s="2">
        <f t="shared" si="162"/>
        <v>116.78769130352869</v>
      </c>
      <c r="FD57" s="2">
        <f t="shared" si="162"/>
        <v>117.03263519751678</v>
      </c>
      <c r="FE57" s="2">
        <f t="shared" si="162"/>
        <v>119.21459216684083</v>
      </c>
      <c r="FG57" s="2">
        <f t="shared" si="88"/>
        <v>0.2608916880306143</v>
      </c>
      <c r="FH57" s="2">
        <f t="shared" si="163"/>
        <v>0.26586561675920939</v>
      </c>
      <c r="FI57" s="2">
        <f t="shared" si="163"/>
        <v>0.27440589301765733</v>
      </c>
      <c r="FJ57" s="2">
        <f t="shared" si="163"/>
        <v>0.23935294948535471</v>
      </c>
      <c r="FK57" s="2">
        <f t="shared" si="163"/>
        <v>0.25278878347549788</v>
      </c>
      <c r="FL57" s="2">
        <f t="shared" si="163"/>
        <v>0.2311956360480916</v>
      </c>
      <c r="FM57" s="2">
        <f t="shared" si="163"/>
        <v>0.23341249301327219</v>
      </c>
      <c r="FN57" s="2">
        <f t="shared" si="163"/>
        <v>0.23490964688367924</v>
      </c>
      <c r="FO57" s="2">
        <f t="shared" si="163"/>
        <v>0.23317989590072555</v>
      </c>
      <c r="FP57" s="2">
        <f t="shared" si="163"/>
        <v>0.24023134682495972</v>
      </c>
      <c r="FQ57" s="2">
        <f t="shared" si="163"/>
        <v>0.22412963210939685</v>
      </c>
      <c r="FR57" s="2">
        <f t="shared" si="163"/>
        <v>0.22409626432936608</v>
      </c>
      <c r="FS57" s="2">
        <f t="shared" si="163"/>
        <v>0.24595926454092035</v>
      </c>
      <c r="FT57" s="2">
        <f t="shared" si="163"/>
        <v>0.236902004485079</v>
      </c>
      <c r="FU57" s="2">
        <f t="shared" si="163"/>
        <v>0.18117227610183831</v>
      </c>
      <c r="FW57" s="2">
        <f t="shared" si="112"/>
        <v>4.1175887727271471E-5</v>
      </c>
      <c r="FX57" s="2">
        <f t="shared" si="164"/>
        <v>5.0176105891442318E-5</v>
      </c>
      <c r="FY57" s="2">
        <f t="shared" si="165"/>
        <v>7.2277217212790519E-5</v>
      </c>
      <c r="FZ57" s="2">
        <f t="shared" si="166"/>
        <v>5.8377296872725235E-5</v>
      </c>
      <c r="GA57" s="2">
        <f t="shared" si="167"/>
        <v>5.866571031957081E-5</v>
      </c>
      <c r="GB57" s="2">
        <f t="shared" si="168"/>
        <v>5.6398780402650025E-5</v>
      </c>
      <c r="GC57" s="2">
        <f t="shared" si="169"/>
        <v>6.1717608030032944E-5</v>
      </c>
      <c r="GD57" s="2">
        <f t="shared" si="170"/>
        <v>7.396189154544071E-5</v>
      </c>
      <c r="GE57" s="2">
        <f t="shared" si="171"/>
        <v>6.3550102712686744E-5</v>
      </c>
      <c r="GF57" s="2">
        <f t="shared" si="172"/>
        <v>5.4159305988171169E-5</v>
      </c>
      <c r="GG57" s="2">
        <f t="shared" si="173"/>
        <v>5.5453844986546742E-5</v>
      </c>
      <c r="GH57" s="2">
        <f t="shared" si="174"/>
        <v>5.078345136167335E-5</v>
      </c>
      <c r="GI57" s="2">
        <f t="shared" si="175"/>
        <v>4.5176628716704264E-5</v>
      </c>
      <c r="GJ57" s="2">
        <f t="shared" si="176"/>
        <v>3.7678606342895456E-5</v>
      </c>
      <c r="GK57" s="2">
        <f t="shared" si="177"/>
        <v>2.7810604873502593E-5</v>
      </c>
      <c r="GM57" s="86">
        <f t="shared" si="113"/>
        <v>6.0914806403053816E-5</v>
      </c>
      <c r="GN57" s="86">
        <f t="shared" si="178"/>
        <v>5.2085547178161722E-5</v>
      </c>
      <c r="GO57" s="86">
        <f t="shared" si="179"/>
        <v>9.2197362547973141E-5</v>
      </c>
      <c r="GP57" s="86">
        <f t="shared" si="180"/>
        <v>1.2925352644261978E-5</v>
      </c>
      <c r="GQ57" s="86">
        <f t="shared" si="181"/>
        <v>2.6260787768679586E-5</v>
      </c>
      <c r="GR57" s="86">
        <f t="shared" si="182"/>
        <v>5.5298637944259144E-6</v>
      </c>
      <c r="GS57" s="86">
        <f t="shared" si="183"/>
        <v>4.0751478688543976E-6</v>
      </c>
      <c r="GT57" s="86">
        <f t="shared" si="184"/>
        <v>4.9439150725541212E-6</v>
      </c>
      <c r="GU57" s="86">
        <f t="shared" si="185"/>
        <v>5.3744979863220657E-6</v>
      </c>
      <c r="GV57" s="86">
        <f t="shared" si="186"/>
        <v>1.128092792971432E-5</v>
      </c>
      <c r="GW57" s="86">
        <f t="shared" si="187"/>
        <v>3.8379725134489021E-6</v>
      </c>
      <c r="GX57" s="86">
        <f t="shared" si="188"/>
        <v>4.0150697421227313E-6</v>
      </c>
      <c r="GY57" s="86">
        <f t="shared" si="189"/>
        <v>2.2757283468201836E-5</v>
      </c>
      <c r="GZ57" s="86">
        <f t="shared" si="190"/>
        <v>5.3266933470999599E-6</v>
      </c>
      <c r="HA57" s="86">
        <f t="shared" si="191"/>
        <v>7.0569867031231799E-9</v>
      </c>
      <c r="HC57" s="86">
        <f t="shared" si="145"/>
        <v>3.2789457561696052E-14</v>
      </c>
      <c r="HD57" s="86">
        <f t="shared" si="192"/>
        <v>1.9623513854587831E-14</v>
      </c>
      <c r="HE57" s="86">
        <f t="shared" si="193"/>
        <v>1.8867832139846492E-14</v>
      </c>
      <c r="HF57" s="86">
        <f t="shared" si="194"/>
        <v>2.291644742486429E-17</v>
      </c>
      <c r="HG57" s="86">
        <f t="shared" si="195"/>
        <v>1.9824133625719079E-16</v>
      </c>
      <c r="HH57" s="86">
        <f t="shared" si="196"/>
        <v>2.9082242037035754E-16</v>
      </c>
      <c r="HI57" s="86">
        <f t="shared" si="197"/>
        <v>3.4967566028084128E-14</v>
      </c>
      <c r="HJ57" s="86">
        <f t="shared" si="198"/>
        <v>1.6246682396365101E-16</v>
      </c>
      <c r="HK57" s="86">
        <f t="shared" si="199"/>
        <v>1.8802318742564125E-16</v>
      </c>
      <c r="HL57" s="86">
        <f t="shared" si="200"/>
        <v>5.2348581515676716E-17</v>
      </c>
      <c r="HM57" s="86">
        <f t="shared" si="201"/>
        <v>5.9854662041229765E-19</v>
      </c>
      <c r="HN57" s="86">
        <f t="shared" si="202"/>
        <v>1.3425165560607251E-19</v>
      </c>
      <c r="HO57" s="86">
        <f t="shared" si="203"/>
        <v>4.6597664826388524E-17</v>
      </c>
      <c r="HP57" s="86">
        <f t="shared" si="204"/>
        <v>6.4294140044479344E-18</v>
      </c>
      <c r="HQ57" s="86">
        <f t="shared" si="205"/>
        <v>5.4292297251055245E-28</v>
      </c>
      <c r="HS57" s="86">
        <f t="shared" si="114"/>
        <v>1.863689017760128E-105</v>
      </c>
      <c r="HT57" s="86">
        <f t="shared" si="206"/>
        <v>4.6098155045128855E-95</v>
      </c>
      <c r="HU57" s="86">
        <f t="shared" si="207"/>
        <v>2.3264584411335793E-103</v>
      </c>
      <c r="HV57" s="86">
        <f t="shared" si="208"/>
        <v>1.5661742333927914E-130</v>
      </c>
      <c r="HW57" s="86">
        <f t="shared" si="209"/>
        <v>1.7320400945967715E-125</v>
      </c>
      <c r="HX57" s="86">
        <f t="shared" si="210"/>
        <v>2.3251637357853972E-124</v>
      </c>
      <c r="HY57" s="86">
        <f t="shared" si="211"/>
        <v>1.0664682027631868E-109</v>
      </c>
      <c r="HZ57" s="86">
        <f t="shared" si="212"/>
        <v>1.2007050985200358E-127</v>
      </c>
      <c r="IA57" s="86">
        <f t="shared" si="213"/>
        <v>1.1736450443748953E-126</v>
      </c>
      <c r="IB57" s="86">
        <f t="shared" si="214"/>
        <v>2.0000732692456991E-132</v>
      </c>
      <c r="IC57" s="86">
        <f t="shared" si="215"/>
        <v>2.7547974237760126E-147</v>
      </c>
      <c r="ID57" s="86">
        <f t="shared" si="216"/>
        <v>1.1830362193077686E-152</v>
      </c>
      <c r="IE57" s="86">
        <f t="shared" si="217"/>
        <v>8.8742718838825326E-131</v>
      </c>
      <c r="IF57" s="86">
        <f t="shared" si="218"/>
        <v>1.1139192278315354E-67</v>
      </c>
      <c r="IG57" s="86">
        <f t="shared" si="219"/>
        <v>5.1332724712210291E-47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6.2322762005750871E-199</v>
      </c>
      <c r="IW57" s="86">
        <f t="shared" si="129"/>
        <v>2.3296862932966705E-126</v>
      </c>
      <c r="IY57" s="86">
        <f t="shared" si="130"/>
        <v>6.0914806435843274E-5</v>
      </c>
      <c r="IZ57" s="86">
        <f t="shared" si="131"/>
        <v>5.2085547197785239E-5</v>
      </c>
      <c r="JA57" s="86">
        <f t="shared" si="132"/>
        <v>9.2197362566840969E-5</v>
      </c>
      <c r="JB57" s="86">
        <f t="shared" si="133"/>
        <v>1.2925352644284893E-5</v>
      </c>
      <c r="JC57" s="86">
        <f t="shared" si="134"/>
        <v>2.6260787768877829E-5</v>
      </c>
      <c r="JD57" s="86">
        <f t="shared" si="135"/>
        <v>5.5298637947167372E-6</v>
      </c>
      <c r="JE57" s="86">
        <f t="shared" si="136"/>
        <v>4.0751479038219633E-6</v>
      </c>
      <c r="JF57" s="86">
        <f t="shared" si="137"/>
        <v>4.943915072716588E-6</v>
      </c>
      <c r="JG57" s="86">
        <f t="shared" si="138"/>
        <v>5.3744979865100892E-6</v>
      </c>
      <c r="JH57" s="86">
        <f t="shared" si="139"/>
        <v>1.1280927929766668E-5</v>
      </c>
      <c r="JI57" s="86">
        <f t="shared" si="140"/>
        <v>3.837972513449501E-6</v>
      </c>
      <c r="JJ57" s="86">
        <f t="shared" si="141"/>
        <v>4.0150697421228651E-6</v>
      </c>
      <c r="JK57" s="86">
        <f t="shared" si="142"/>
        <v>2.2757283468248433E-5</v>
      </c>
      <c r="JL57" s="86">
        <f t="shared" si="143"/>
        <v>5.3266933471063897E-6</v>
      </c>
      <c r="JM57" s="86">
        <f t="shared" si="144"/>
        <v>7.0569867031231799E-9</v>
      </c>
    </row>
    <row r="58" spans="2:273" x14ac:dyDescent="0.25">
      <c r="B58" s="2">
        <v>31</v>
      </c>
      <c r="C58" s="37">
        <v>114.783</v>
      </c>
      <c r="D58" s="37">
        <v>120.6</v>
      </c>
      <c r="E58" s="37">
        <v>121.45</v>
      </c>
      <c r="F58" s="37">
        <v>116.95</v>
      </c>
      <c r="G58" s="37">
        <v>116.717</v>
      </c>
      <c r="H58" s="37">
        <v>116.917</v>
      </c>
      <c r="I58" s="37">
        <v>114.467</v>
      </c>
      <c r="J58" s="37">
        <v>117.35</v>
      </c>
      <c r="K58" s="37">
        <v>118.617</v>
      </c>
      <c r="L58" s="37">
        <v>118.4</v>
      </c>
      <c r="M58" s="37">
        <v>118.583</v>
      </c>
      <c r="N58" s="37">
        <v>121.467</v>
      </c>
      <c r="O58" s="37">
        <v>118.31699999999999</v>
      </c>
      <c r="P58" s="37">
        <v>119.93300000000001</v>
      </c>
      <c r="Q58" s="37">
        <v>118.328</v>
      </c>
      <c r="S58" s="4">
        <f t="shared" si="8"/>
        <v>115.58861996184106</v>
      </c>
      <c r="T58" s="4">
        <f t="shared" si="9"/>
        <v>118.2738712707782</v>
      </c>
      <c r="U58" s="4">
        <f t="shared" si="10"/>
        <v>118.26985634219413</v>
      </c>
      <c r="V58" s="4">
        <f t="shared" si="11"/>
        <v>116.25757130790979</v>
      </c>
      <c r="W58" s="4">
        <f t="shared" si="12"/>
        <v>116.5508268765321</v>
      </c>
      <c r="X58" s="4">
        <f t="shared" si="13"/>
        <v>116.4450588985559</v>
      </c>
      <c r="Y58" s="4">
        <f t="shared" si="14"/>
        <v>114.11528680556289</v>
      </c>
      <c r="Z58" s="4">
        <f t="shared" si="15"/>
        <v>114.95812053949514</v>
      </c>
      <c r="AA58" s="4">
        <f t="shared" si="16"/>
        <v>117.47480449269085</v>
      </c>
      <c r="AB58" s="4">
        <f t="shared" si="17"/>
        <v>116.14270799911665</v>
      </c>
      <c r="AC58" s="4">
        <f t="shared" si="18"/>
        <v>118.78965575207368</v>
      </c>
      <c r="AD58" s="4">
        <f t="shared" si="19"/>
        <v>121.07007489408851</v>
      </c>
      <c r="AE58" s="4">
        <f t="shared" si="20"/>
        <v>119.24967346202605</v>
      </c>
      <c r="AF58" s="4">
        <f t="shared" si="21"/>
        <v>119.31200466332955</v>
      </c>
      <c r="AG58" s="4">
        <f t="shared" si="22"/>
        <v>119.13922869914053</v>
      </c>
      <c r="AI58" s="4">
        <f t="shared" si="23"/>
        <v>-0.80561996184106022</v>
      </c>
      <c r="AJ58" s="4">
        <f t="shared" si="24"/>
        <v>2.3261287292217929</v>
      </c>
      <c r="AK58" s="4">
        <f t="shared" si="25"/>
        <v>3.1801436578058713</v>
      </c>
      <c r="AL58" s="4">
        <f t="shared" si="26"/>
        <v>0.69242869209021762</v>
      </c>
      <c r="AM58" s="4">
        <f t="shared" si="27"/>
        <v>0.16617312346789959</v>
      </c>
      <c r="AN58" s="4">
        <f t="shared" si="28"/>
        <v>0.47194110144410217</v>
      </c>
      <c r="AO58" s="4">
        <f t="shared" si="29"/>
        <v>0.35171319443711013</v>
      </c>
      <c r="AP58" s="4">
        <f t="shared" si="30"/>
        <v>2.3918794605048532</v>
      </c>
      <c r="AQ58" s="4">
        <f t="shared" si="31"/>
        <v>1.1421955073091539</v>
      </c>
      <c r="AR58" s="4">
        <f t="shared" si="32"/>
        <v>2.2572920008833535</v>
      </c>
      <c r="AS58" s="4">
        <f t="shared" si="33"/>
        <v>-0.20665575207368647</v>
      </c>
      <c r="AT58" s="4">
        <f t="shared" si="34"/>
        <v>0.39692510591149244</v>
      </c>
      <c r="AU58" s="4">
        <f t="shared" si="35"/>
        <v>-0.9326734620260595</v>
      </c>
      <c r="AV58" s="4">
        <f t="shared" si="146"/>
        <v>0.62099533667046103</v>
      </c>
      <c r="AW58" s="4">
        <f t="shared" si="146"/>
        <v>-0.81122869914052842</v>
      </c>
      <c r="AY58" s="2">
        <f t="shared" si="96"/>
        <v>115.5023690279362</v>
      </c>
      <c r="AZ58" s="2">
        <f t="shared" si="147"/>
        <v>118.20085706964996</v>
      </c>
      <c r="BA58" s="2">
        <f t="shared" si="148"/>
        <v>118.15385584821296</v>
      </c>
      <c r="BB58" s="2">
        <f t="shared" si="149"/>
        <v>116.23592180712269</v>
      </c>
      <c r="BC58" s="2">
        <f t="shared" si="150"/>
        <v>116.51082422911021</v>
      </c>
      <c r="BD58" s="2">
        <f t="shared" si="151"/>
        <v>116.43471355666942</v>
      </c>
      <c r="BE58" s="2">
        <f t="shared" si="152"/>
        <v>114.10761681857927</v>
      </c>
      <c r="BF58" s="2">
        <f t="shared" si="153"/>
        <v>114.9486174159445</v>
      </c>
      <c r="BG58" s="2">
        <f t="shared" si="154"/>
        <v>117.46539664929506</v>
      </c>
      <c r="BH58" s="2">
        <f t="shared" si="155"/>
        <v>116.12529838769599</v>
      </c>
      <c r="BI58" s="2">
        <f t="shared" si="156"/>
        <v>118.78346792438028</v>
      </c>
      <c r="BJ58" s="2">
        <f t="shared" si="157"/>
        <v>121.06332381164941</v>
      </c>
      <c r="BK58" s="2">
        <f t="shared" si="158"/>
        <v>119.21880521557578</v>
      </c>
      <c r="BL58" s="2">
        <f t="shared" si="159"/>
        <v>119.30240827334521</v>
      </c>
      <c r="BM58" s="2">
        <f t="shared" si="160"/>
        <v>119.13920807053387</v>
      </c>
      <c r="BO58" s="2">
        <f t="shared" si="38"/>
        <v>114.783</v>
      </c>
      <c r="BP58" s="2">
        <f t="shared" si="39"/>
        <v>120.6</v>
      </c>
      <c r="BQ58" s="2">
        <f t="shared" si="40"/>
        <v>121.45</v>
      </c>
      <c r="BR58" s="2">
        <f t="shared" si="41"/>
        <v>116.95</v>
      </c>
      <c r="BS58" s="2">
        <f t="shared" si="42"/>
        <v>116.717</v>
      </c>
      <c r="BT58" s="2">
        <f t="shared" si="43"/>
        <v>116.917</v>
      </c>
      <c r="BU58" s="2">
        <f t="shared" si="44"/>
        <v>114.467</v>
      </c>
      <c r="BV58" s="2">
        <f t="shared" si="45"/>
        <v>117.35</v>
      </c>
      <c r="BW58" s="2">
        <f t="shared" si="46"/>
        <v>118.617</v>
      </c>
      <c r="BX58" s="2">
        <f t="shared" si="47"/>
        <v>118.4</v>
      </c>
      <c r="BY58" s="2">
        <f t="shared" si="48"/>
        <v>118.583</v>
      </c>
      <c r="BZ58" s="2">
        <f t="shared" si="49"/>
        <v>121.467</v>
      </c>
      <c r="CA58" s="2">
        <f t="shared" si="50"/>
        <v>118.31699999999999</v>
      </c>
      <c r="CB58" s="2">
        <f t="shared" si="51"/>
        <v>119.93300000000001</v>
      </c>
      <c r="CC58" s="2">
        <f t="shared" si="52"/>
        <v>118.328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116.67223020637896</v>
      </c>
      <c r="DL58" s="2">
        <f t="shared" si="161"/>
        <v>118.88311268556002</v>
      </c>
      <c r="DM58" s="2">
        <f t="shared" si="161"/>
        <v>119.84642260787993</v>
      </c>
      <c r="DN58" s="2">
        <f t="shared" si="161"/>
        <v>117.66327453769557</v>
      </c>
      <c r="DO58" s="2">
        <f t="shared" si="161"/>
        <v>117.92250530692634</v>
      </c>
      <c r="DP58" s="2">
        <f t="shared" si="161"/>
        <v>118.21102857142859</v>
      </c>
      <c r="DQ58" s="2">
        <f t="shared" si="161"/>
        <v>115.49243438057043</v>
      </c>
      <c r="DR58" s="2">
        <f t="shared" si="161"/>
        <v>116.66663193277311</v>
      </c>
      <c r="DS58" s="2">
        <f t="shared" si="161"/>
        <v>117.87318151260506</v>
      </c>
      <c r="DT58" s="2">
        <f t="shared" si="161"/>
        <v>117.48722724152725</v>
      </c>
      <c r="DU58" s="2">
        <f t="shared" si="161"/>
        <v>119.61187394957983</v>
      </c>
      <c r="DV58" s="2">
        <f t="shared" si="161"/>
        <v>121.71180336134454</v>
      </c>
      <c r="DW58" s="2">
        <f t="shared" si="161"/>
        <v>120.31228460444248</v>
      </c>
      <c r="DX58" s="2">
        <f t="shared" si="161"/>
        <v>120.49055294117645</v>
      </c>
      <c r="DY58" s="2">
        <f t="shared" si="161"/>
        <v>119.14617623117626</v>
      </c>
      <c r="EA58" s="2">
        <f t="shared" si="71"/>
        <v>112.47970833662129</v>
      </c>
      <c r="EB58" s="2">
        <f t="shared" si="72"/>
        <v>116.48273251176519</v>
      </c>
      <c r="EC58" s="2">
        <f t="shared" si="73"/>
        <v>114.07213643817644</v>
      </c>
      <c r="ED58" s="2">
        <f t="shared" si="74"/>
        <v>112.09888073394497</v>
      </c>
      <c r="EE58" s="2">
        <f t="shared" si="75"/>
        <v>112.70514145182263</v>
      </c>
      <c r="EF58" s="2">
        <f t="shared" si="76"/>
        <v>111.04770571613183</v>
      </c>
      <c r="EG58" s="2">
        <f t="shared" si="77"/>
        <v>109.95976302914276</v>
      </c>
      <c r="EH58" s="2">
        <f t="shared" si="78"/>
        <v>109.84562680558845</v>
      </c>
      <c r="EI58" s="2">
        <f t="shared" si="79"/>
        <v>116.24229937540386</v>
      </c>
      <c r="EJ58" s="2">
        <f t="shared" si="80"/>
        <v>112.19666771150649</v>
      </c>
      <c r="EK58" s="2">
        <f t="shared" si="81"/>
        <v>116.16800420439166</v>
      </c>
      <c r="EL58" s="2">
        <f t="shared" si="82"/>
        <v>119.0156208707036</v>
      </c>
      <c r="EM58" s="2">
        <f t="shared" si="83"/>
        <v>116.16136958702558</v>
      </c>
      <c r="EN58" s="2">
        <f t="shared" si="84"/>
        <v>115.81177446623923</v>
      </c>
      <c r="EO58" s="2">
        <f t="shared" si="85"/>
        <v>119.11048055926595</v>
      </c>
      <c r="EQ58" s="2">
        <f t="shared" si="86"/>
        <v>112.79051006417141</v>
      </c>
      <c r="ER58" s="2">
        <f t="shared" si="162"/>
        <v>116.36290409278487</v>
      </c>
      <c r="ES58" s="2">
        <f t="shared" si="162"/>
        <v>113.96875792581184</v>
      </c>
      <c r="ET58" s="2">
        <f t="shared" si="162"/>
        <v>112.63793043032872</v>
      </c>
      <c r="EU58" s="2">
        <f t="shared" si="162"/>
        <v>113.08880626860254</v>
      </c>
      <c r="EV58" s="2">
        <f t="shared" si="162"/>
        <v>110.62060758597288</v>
      </c>
      <c r="EW58" s="2">
        <f t="shared" si="162"/>
        <v>109.72084241930685</v>
      </c>
      <c r="EX58" s="2">
        <f t="shared" si="162"/>
        <v>109.33713209106213</v>
      </c>
      <c r="EY58" s="2">
        <f t="shared" si="162"/>
        <v>116.52032274644499</v>
      </c>
      <c r="EZ58" s="2">
        <f t="shared" si="162"/>
        <v>113.57260167625316</v>
      </c>
      <c r="FA58" s="2">
        <f t="shared" si="162"/>
        <v>116.53881620498991</v>
      </c>
      <c r="FB58" s="2">
        <f t="shared" si="162"/>
        <v>118.96355095119989</v>
      </c>
      <c r="FC58" s="2">
        <f t="shared" si="162"/>
        <v>116.72663959107315</v>
      </c>
      <c r="FD58" s="2">
        <f t="shared" si="162"/>
        <v>116.96734723351092</v>
      </c>
      <c r="FE58" s="2">
        <f t="shared" si="162"/>
        <v>119.1439570716219</v>
      </c>
      <c r="FG58" s="2">
        <f t="shared" si="88"/>
        <v>0.27903854695335245</v>
      </c>
      <c r="FH58" s="2">
        <f t="shared" si="163"/>
        <v>0.28422540345454261</v>
      </c>
      <c r="FI58" s="2">
        <f t="shared" si="163"/>
        <v>0.2931199662075839</v>
      </c>
      <c r="FJ58" s="2">
        <f t="shared" si="163"/>
        <v>0.25652160594419993</v>
      </c>
      <c r="FK58" s="2">
        <f t="shared" si="163"/>
        <v>0.27057836033282084</v>
      </c>
      <c r="FL58" s="2">
        <f t="shared" si="163"/>
        <v>0.24796992108585228</v>
      </c>
      <c r="FM58" s="2">
        <f t="shared" si="163"/>
        <v>0.25029525628552268</v>
      </c>
      <c r="FN58" s="2">
        <f t="shared" si="163"/>
        <v>0.25186512066591304</v>
      </c>
      <c r="FO58" s="2">
        <f t="shared" si="163"/>
        <v>0.25005132309655081</v>
      </c>
      <c r="FP58" s="2">
        <f t="shared" si="163"/>
        <v>0.25744168548216256</v>
      </c>
      <c r="FQ58" s="2">
        <f t="shared" si="163"/>
        <v>0.240551656480057</v>
      </c>
      <c r="FR58" s="2">
        <f t="shared" si="163"/>
        <v>0.24051660173365769</v>
      </c>
      <c r="FS58" s="2">
        <f t="shared" si="163"/>
        <v>0.26343767215481917</v>
      </c>
      <c r="FT58" s="2">
        <f t="shared" si="163"/>
        <v>0.25395355114381885</v>
      </c>
      <c r="FU58" s="2">
        <f t="shared" si="163"/>
        <v>0.19523883681501372</v>
      </c>
      <c r="FW58" s="2">
        <f t="shared" si="112"/>
        <v>4.5148283744832801E-5</v>
      </c>
      <c r="FX58" s="2">
        <f t="shared" si="164"/>
        <v>5.5016739746792423E-5</v>
      </c>
      <c r="FY58" s="2">
        <f t="shared" si="165"/>
        <v>7.924984012868316E-5</v>
      </c>
      <c r="FZ58" s="2">
        <f t="shared" si="166"/>
        <v>6.4009072662899382E-5</v>
      </c>
      <c r="GA58" s="2">
        <f t="shared" si="167"/>
        <v>6.4325308147867837E-5</v>
      </c>
      <c r="GB58" s="2">
        <f t="shared" si="168"/>
        <v>6.1839696515164082E-5</v>
      </c>
      <c r="GC58" s="2">
        <f t="shared" si="169"/>
        <v>6.7671608578980148E-5</v>
      </c>
      <c r="GD58" s="2">
        <f t="shared" si="170"/>
        <v>8.1097022740256455E-5</v>
      </c>
      <c r="GE58" s="2">
        <f t="shared" si="171"/>
        <v>6.9680874759792106E-5</v>
      </c>
      <c r="GF58" s="2">
        <f t="shared" si="172"/>
        <v>5.9384187840484906E-5</v>
      </c>
      <c r="GG58" s="2">
        <f t="shared" si="173"/>
        <v>6.0803606615471295E-5</v>
      </c>
      <c r="GH58" s="2">
        <f t="shared" si="174"/>
        <v>5.5682674325944787E-5</v>
      </c>
      <c r="GI58" s="2">
        <f t="shared" si="175"/>
        <v>4.953497246199021E-5</v>
      </c>
      <c r="GJ58" s="2">
        <f t="shared" si="176"/>
        <v>4.1313620134263652E-5</v>
      </c>
      <c r="GK58" s="2">
        <f t="shared" si="177"/>
        <v>3.0493640047345284E-5</v>
      </c>
      <c r="GM58" s="86">
        <f t="shared" si="113"/>
        <v>1.0629634836679495E-4</v>
      </c>
      <c r="GN58" s="86">
        <f t="shared" si="178"/>
        <v>9.3887239466797104E-5</v>
      </c>
      <c r="GO58" s="86">
        <f t="shared" si="179"/>
        <v>1.5893280375518638E-4</v>
      </c>
      <c r="GP58" s="86">
        <f t="shared" si="180"/>
        <v>2.5189869936330951E-5</v>
      </c>
      <c r="GQ58" s="86">
        <f t="shared" si="181"/>
        <v>4.9304646629087035E-5</v>
      </c>
      <c r="GR58" s="86">
        <f t="shared" si="182"/>
        <v>1.1494412344612284E-5</v>
      </c>
      <c r="GS58" s="86">
        <f t="shared" si="183"/>
        <v>8.8187576394124969E-6</v>
      </c>
      <c r="GT58" s="86">
        <f t="shared" si="184"/>
        <v>1.0533924193620156E-5</v>
      </c>
      <c r="GU58" s="86">
        <f t="shared" si="185"/>
        <v>1.1281227756057082E-5</v>
      </c>
      <c r="GV58" s="86">
        <f t="shared" si="186"/>
        <v>2.2374560040534692E-5</v>
      </c>
      <c r="GW58" s="86">
        <f t="shared" si="187"/>
        <v>8.0922919343242131E-6</v>
      </c>
      <c r="GX58" s="86">
        <f t="shared" si="188"/>
        <v>8.4254355271845817E-6</v>
      </c>
      <c r="GY58" s="86">
        <f t="shared" si="189"/>
        <v>4.2538189626011452E-5</v>
      </c>
      <c r="GZ58" s="86">
        <f t="shared" si="190"/>
        <v>1.1337126385625013E-5</v>
      </c>
      <c r="HA58" s="86">
        <f t="shared" si="191"/>
        <v>2.2877001490594836E-8</v>
      </c>
      <c r="HC58" s="86">
        <f t="shared" si="145"/>
        <v>1.031000876916212E-13</v>
      </c>
      <c r="HD58" s="86">
        <f t="shared" si="192"/>
        <v>6.6187674296403525E-14</v>
      </c>
      <c r="HE58" s="86">
        <f t="shared" si="193"/>
        <v>6.4006933055654553E-14</v>
      </c>
      <c r="HF58" s="86">
        <f t="shared" si="194"/>
        <v>1.0104128367619562E-16</v>
      </c>
      <c r="HG58" s="86">
        <f t="shared" si="195"/>
        <v>8.1285016155835927E-16</v>
      </c>
      <c r="HH58" s="86">
        <f t="shared" si="196"/>
        <v>1.1670084488114687E-15</v>
      </c>
      <c r="HI58" s="86">
        <f t="shared" si="197"/>
        <v>1.1821375790139302E-13</v>
      </c>
      <c r="HJ58" s="86">
        <f t="shared" si="198"/>
        <v>6.9233972669529509E-16</v>
      </c>
      <c r="HK58" s="86">
        <f t="shared" si="199"/>
        <v>7.8579499290886097E-16</v>
      </c>
      <c r="HL58" s="86">
        <f t="shared" si="200"/>
        <v>2.2515537506385774E-16</v>
      </c>
      <c r="HM58" s="86">
        <f t="shared" si="201"/>
        <v>3.0678818593896432E-18</v>
      </c>
      <c r="HN58" s="86">
        <f t="shared" si="202"/>
        <v>7.2335392908864492E-19</v>
      </c>
      <c r="HO58" s="86">
        <f t="shared" si="203"/>
        <v>1.9416789711557523E-16</v>
      </c>
      <c r="HP58" s="86">
        <f t="shared" si="204"/>
        <v>2.9576831661192128E-17</v>
      </c>
      <c r="HQ58" s="86">
        <f t="shared" si="205"/>
        <v>6.2475660451335754E-27</v>
      </c>
      <c r="HS58" s="86">
        <f t="shared" si="114"/>
        <v>5.3737622356528047E-103</v>
      </c>
      <c r="HT58" s="86">
        <f t="shared" si="206"/>
        <v>1.3152239109619348E-92</v>
      </c>
      <c r="HU58" s="86">
        <f t="shared" si="207"/>
        <v>8.7058174620288384E-101</v>
      </c>
      <c r="HV58" s="86">
        <f t="shared" si="208"/>
        <v>2.4102587209200113E-127</v>
      </c>
      <c r="HW58" s="86">
        <f t="shared" si="209"/>
        <v>1.994258682524974E-122</v>
      </c>
      <c r="HX58" s="86">
        <f t="shared" si="210"/>
        <v>2.4183306105519554E-121</v>
      </c>
      <c r="HY58" s="86">
        <f t="shared" si="211"/>
        <v>5.0139405024905252E-107</v>
      </c>
      <c r="HZ58" s="86">
        <f t="shared" si="212"/>
        <v>1.7499617542641874E-124</v>
      </c>
      <c r="IA58" s="86">
        <f t="shared" si="213"/>
        <v>1.5297453707218536E-123</v>
      </c>
      <c r="IB58" s="86">
        <f t="shared" si="214"/>
        <v>3.1172714345268752E-129</v>
      </c>
      <c r="IC58" s="86">
        <f t="shared" si="215"/>
        <v>1.0060423556806566E-143</v>
      </c>
      <c r="ID58" s="86">
        <f t="shared" si="216"/>
        <v>5.5589881309995441E-149</v>
      </c>
      <c r="IE58" s="86">
        <f t="shared" si="217"/>
        <v>1.1127590235957955E-127</v>
      </c>
      <c r="IF58" s="86">
        <f t="shared" si="218"/>
        <v>4.0168421381693869E-66</v>
      </c>
      <c r="IG58" s="86">
        <f t="shared" si="219"/>
        <v>5.5735194642560797E-46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2.1790312236782684E-195</v>
      </c>
      <c r="IW58" s="86">
        <f t="shared" si="129"/>
        <v>3.4811649453730355E-124</v>
      </c>
      <c r="IY58" s="86">
        <f t="shared" si="130"/>
        <v>1.0629634846989504E-4</v>
      </c>
      <c r="IZ58" s="86">
        <f t="shared" si="131"/>
        <v>9.3887239532984773E-5</v>
      </c>
      <c r="JA58" s="86">
        <f t="shared" si="132"/>
        <v>1.5893280381919331E-4</v>
      </c>
      <c r="JB58" s="86">
        <f t="shared" si="133"/>
        <v>2.5189869936431992E-5</v>
      </c>
      <c r="JC58" s="86">
        <f t="shared" si="134"/>
        <v>4.9304646629899888E-5</v>
      </c>
      <c r="JD58" s="86">
        <f t="shared" si="135"/>
        <v>1.1494412345779292E-5</v>
      </c>
      <c r="JE58" s="86">
        <f t="shared" si="136"/>
        <v>8.8187577576262548E-6</v>
      </c>
      <c r="JF58" s="86">
        <f t="shared" si="137"/>
        <v>1.0533924194312495E-5</v>
      </c>
      <c r="JG58" s="86">
        <f t="shared" si="138"/>
        <v>1.1281227756842877E-5</v>
      </c>
      <c r="JH58" s="86">
        <f t="shared" si="139"/>
        <v>2.2374560040759847E-5</v>
      </c>
      <c r="JI58" s="86">
        <f t="shared" si="140"/>
        <v>8.092291934327281E-6</v>
      </c>
      <c r="JJ58" s="86">
        <f t="shared" si="141"/>
        <v>8.425435527185305E-6</v>
      </c>
      <c r="JK58" s="86">
        <f t="shared" si="142"/>
        <v>4.2538189626205619E-5</v>
      </c>
      <c r="JL58" s="86">
        <f t="shared" si="143"/>
        <v>1.133712638565459E-5</v>
      </c>
      <c r="JM58" s="86">
        <f t="shared" si="144"/>
        <v>2.2877001490594836E-8</v>
      </c>
    </row>
    <row r="59" spans="2:273" x14ac:dyDescent="0.25">
      <c r="B59" s="2">
        <v>32</v>
      </c>
      <c r="C59" s="37">
        <v>116.767</v>
      </c>
      <c r="D59" s="37">
        <v>119.217</v>
      </c>
      <c r="E59" s="37">
        <v>120.717</v>
      </c>
      <c r="F59" s="37">
        <v>118.517</v>
      </c>
      <c r="G59" s="37">
        <v>118.667</v>
      </c>
      <c r="H59" s="37">
        <v>119.267</v>
      </c>
      <c r="I59" s="37">
        <v>114.017</v>
      </c>
      <c r="J59" s="37">
        <v>115.767</v>
      </c>
      <c r="K59" s="37">
        <v>118.55</v>
      </c>
      <c r="L59" s="37">
        <v>118.017</v>
      </c>
      <c r="M59" s="37">
        <v>120.917</v>
      </c>
      <c r="N59" s="37">
        <v>120.68300000000001</v>
      </c>
      <c r="O59" s="37">
        <v>119.717</v>
      </c>
      <c r="P59" s="37">
        <v>120.95</v>
      </c>
      <c r="Q59" s="37">
        <v>117.845</v>
      </c>
      <c r="S59" s="4">
        <f t="shared" si="8"/>
        <v>115.62403956088562</v>
      </c>
      <c r="T59" s="4">
        <f t="shared" si="9"/>
        <v>118.36377291484104</v>
      </c>
      <c r="U59" s="4">
        <f t="shared" si="10"/>
        <v>118.31881895476494</v>
      </c>
      <c r="V59" s="4">
        <f t="shared" si="11"/>
        <v>116.26486842343485</v>
      </c>
      <c r="W59" s="4">
        <f t="shared" si="12"/>
        <v>116.53774459117496</v>
      </c>
      <c r="X59" s="4">
        <f t="shared" si="13"/>
        <v>116.42860635301221</v>
      </c>
      <c r="Y59" s="4">
        <f t="shared" si="14"/>
        <v>114.1022523962678</v>
      </c>
      <c r="Z59" s="4">
        <f t="shared" si="15"/>
        <v>114.95094710848001</v>
      </c>
      <c r="AA59" s="4">
        <f t="shared" si="16"/>
        <v>117.54832982852953</v>
      </c>
      <c r="AB59" s="4">
        <f t="shared" si="17"/>
        <v>116.14989748417584</v>
      </c>
      <c r="AC59" s="4">
        <f t="shared" si="18"/>
        <v>118.8430834045478</v>
      </c>
      <c r="AD59" s="4">
        <f t="shared" si="19"/>
        <v>121.1458276365059</v>
      </c>
      <c r="AE59" s="4">
        <f t="shared" si="20"/>
        <v>119.30088771443917</v>
      </c>
      <c r="AF59" s="4">
        <f t="shared" si="21"/>
        <v>119.39201252919665</v>
      </c>
      <c r="AG59" s="4">
        <f t="shared" si="22"/>
        <v>119.23873857857778</v>
      </c>
      <c r="AI59" s="4">
        <f t="shared" si="23"/>
        <v>1.1429604391143755</v>
      </c>
      <c r="AJ59" s="4">
        <f t="shared" si="24"/>
        <v>0.85322708515896295</v>
      </c>
      <c r="AK59" s="4">
        <f t="shared" si="25"/>
        <v>2.3981810452350629</v>
      </c>
      <c r="AL59" s="4">
        <f t="shared" si="26"/>
        <v>2.252131576565148</v>
      </c>
      <c r="AM59" s="4">
        <f t="shared" si="27"/>
        <v>2.1292554088250455</v>
      </c>
      <c r="AN59" s="4">
        <f t="shared" si="28"/>
        <v>2.8383936469877824</v>
      </c>
      <c r="AO59" s="4">
        <f t="shared" si="29"/>
        <v>-8.5252396267804897E-2</v>
      </c>
      <c r="AP59" s="4">
        <f t="shared" si="30"/>
        <v>0.81605289151998761</v>
      </c>
      <c r="AQ59" s="4">
        <f t="shared" si="31"/>
        <v>1.0016701714704652</v>
      </c>
      <c r="AR59" s="4">
        <f t="shared" si="32"/>
        <v>1.8671025158241576</v>
      </c>
      <c r="AS59" s="4">
        <f t="shared" si="33"/>
        <v>2.0739165954522036</v>
      </c>
      <c r="AT59" s="4">
        <f t="shared" si="34"/>
        <v>-0.46282763650589231</v>
      </c>
      <c r="AU59" s="4">
        <f t="shared" si="35"/>
        <v>0.41611228556082835</v>
      </c>
      <c r="AV59" s="4">
        <f t="shared" ref="AV59:AW74" si="220">IF(OR($B59 &lt; P$230, $B59 &gt; P$233), 0, P59-AF59)</f>
        <v>1.5579874708033543</v>
      </c>
      <c r="AW59" s="4">
        <f t="shared" si="220"/>
        <v>-1.3937385785777821</v>
      </c>
      <c r="AY59" s="2">
        <f t="shared" si="96"/>
        <v>115.48062826526102</v>
      </c>
      <c r="AZ59" s="2">
        <f t="shared" si="147"/>
        <v>118.2387600826642</v>
      </c>
      <c r="BA59" s="2">
        <f t="shared" si="148"/>
        <v>118.12841327584763</v>
      </c>
      <c r="BB59" s="2">
        <f t="shared" si="149"/>
        <v>116.22487644604489</v>
      </c>
      <c r="BC59" s="2">
        <f t="shared" si="150"/>
        <v>116.46649962253672</v>
      </c>
      <c r="BD59" s="2">
        <f t="shared" si="151"/>
        <v>116.40828901005757</v>
      </c>
      <c r="BE59" s="2">
        <f t="shared" si="152"/>
        <v>114.08661833210579</v>
      </c>
      <c r="BF59" s="2">
        <f t="shared" si="153"/>
        <v>114.93185960652059</v>
      </c>
      <c r="BG59" s="2">
        <f t="shared" si="154"/>
        <v>117.52969027552275</v>
      </c>
      <c r="BH59" s="2">
        <f t="shared" si="155"/>
        <v>116.11721229701669</v>
      </c>
      <c r="BI59" s="2">
        <f t="shared" si="156"/>
        <v>118.83075448466624</v>
      </c>
      <c r="BJ59" s="2">
        <f t="shared" si="157"/>
        <v>121.13243618503468</v>
      </c>
      <c r="BK59" s="2">
        <f t="shared" si="158"/>
        <v>119.2460851219839</v>
      </c>
      <c r="BL59" s="2">
        <f t="shared" si="159"/>
        <v>119.37276359045016</v>
      </c>
      <c r="BM59" s="2">
        <f t="shared" si="160"/>
        <v>119.2386764600019</v>
      </c>
      <c r="BO59" s="2">
        <f t="shared" si="38"/>
        <v>116.767</v>
      </c>
      <c r="BP59" s="2">
        <f t="shared" si="39"/>
        <v>119.217</v>
      </c>
      <c r="BQ59" s="2">
        <f t="shared" si="40"/>
        <v>120.717</v>
      </c>
      <c r="BR59" s="2">
        <f t="shared" si="41"/>
        <v>118.517</v>
      </c>
      <c r="BS59" s="2">
        <f t="shared" si="42"/>
        <v>118.667</v>
      </c>
      <c r="BT59" s="2">
        <f t="shared" si="43"/>
        <v>119.267</v>
      </c>
      <c r="BU59" s="2">
        <f t="shared" si="44"/>
        <v>114.017</v>
      </c>
      <c r="BV59" s="2">
        <f t="shared" si="45"/>
        <v>115.767</v>
      </c>
      <c r="BW59" s="2">
        <f t="shared" si="46"/>
        <v>118.55</v>
      </c>
      <c r="BX59" s="2">
        <f t="shared" si="47"/>
        <v>118.017</v>
      </c>
      <c r="BY59" s="2">
        <f t="shared" si="48"/>
        <v>120.917</v>
      </c>
      <c r="BZ59" s="2">
        <f t="shared" si="49"/>
        <v>120.68300000000001</v>
      </c>
      <c r="CA59" s="2">
        <f t="shared" si="50"/>
        <v>119.717</v>
      </c>
      <c r="CB59" s="2">
        <f t="shared" si="51"/>
        <v>120.95</v>
      </c>
      <c r="CC59" s="2">
        <f t="shared" si="52"/>
        <v>117.845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116.78291641651029</v>
      </c>
      <c r="DL59" s="2">
        <f t="shared" ref="DL59:DY74" si="221">BP$228*$B59+BP$229</f>
        <v>119.0406906207827</v>
      </c>
      <c r="DM59" s="2">
        <f t="shared" si="221"/>
        <v>120.0033876172608</v>
      </c>
      <c r="DN59" s="2">
        <f t="shared" si="221"/>
        <v>117.81478093883355</v>
      </c>
      <c r="DO59" s="2">
        <f t="shared" si="221"/>
        <v>118.02866692198269</v>
      </c>
      <c r="DP59" s="2">
        <f t="shared" si="221"/>
        <v>118.37134285714286</v>
      </c>
      <c r="DQ59" s="2">
        <f t="shared" si="221"/>
        <v>115.62211519607845</v>
      </c>
      <c r="DR59" s="2">
        <f t="shared" si="221"/>
        <v>116.82784843391903</v>
      </c>
      <c r="DS59" s="2">
        <f t="shared" si="221"/>
        <v>118.03801130634074</v>
      </c>
      <c r="DT59" s="2">
        <f t="shared" si="221"/>
        <v>117.63006134706136</v>
      </c>
      <c r="DU59" s="2">
        <f t="shared" si="221"/>
        <v>119.78711841100076</v>
      </c>
      <c r="DV59" s="2">
        <f t="shared" si="221"/>
        <v>121.90076760886173</v>
      </c>
      <c r="DW59" s="2">
        <f t="shared" si="221"/>
        <v>120.47647598205492</v>
      </c>
      <c r="DX59" s="2">
        <f t="shared" si="221"/>
        <v>120.71976577540104</v>
      </c>
      <c r="DY59" s="2">
        <f t="shared" si="221"/>
        <v>119.29125925925928</v>
      </c>
      <c r="EA59" s="2">
        <f t="shared" si="71"/>
        <v>112.4118738380443</v>
      </c>
      <c r="EB59" s="2">
        <f t="shared" si="72"/>
        <v>116.39695102496611</v>
      </c>
      <c r="EC59" s="2">
        <f t="shared" si="73"/>
        <v>114.00466013447031</v>
      </c>
      <c r="ED59" s="2">
        <f t="shared" si="74"/>
        <v>112.02216598708802</v>
      </c>
      <c r="EE59" s="2">
        <f t="shared" si="75"/>
        <v>112.62568323095547</v>
      </c>
      <c r="EF59" s="2">
        <f t="shared" si="76"/>
        <v>110.9787891449494</v>
      </c>
      <c r="EG59" s="2">
        <f t="shared" si="77"/>
        <v>109.89212188895982</v>
      </c>
      <c r="EH59" s="2">
        <f t="shared" si="78"/>
        <v>109.79575704475492</v>
      </c>
      <c r="EI59" s="2">
        <f t="shared" si="79"/>
        <v>116.13920989015726</v>
      </c>
      <c r="EJ59" s="2">
        <f t="shared" si="80"/>
        <v>112.13721975483055</v>
      </c>
      <c r="EK59" s="2">
        <f t="shared" si="81"/>
        <v>116.07698253720466</v>
      </c>
      <c r="EL59" s="2">
        <f t="shared" si="82"/>
        <v>118.91975197760571</v>
      </c>
      <c r="EM59" s="2">
        <f t="shared" si="83"/>
        <v>116.10854284865034</v>
      </c>
      <c r="EN59" s="2">
        <f t="shared" si="84"/>
        <v>115.76363205950189</v>
      </c>
      <c r="EO59" s="2">
        <f t="shared" si="85"/>
        <v>119.04099961525063</v>
      </c>
      <c r="EQ59" s="2">
        <f t="shared" si="86"/>
        <v>112.71820382411322</v>
      </c>
      <c r="ER59" s="2">
        <f t="shared" ref="ER59:FE74" si="222">CV$228*$B59+CV$229</f>
        <v>116.27887909058792</v>
      </c>
      <c r="ES59" s="2">
        <f t="shared" si="222"/>
        <v>113.90279309459633</v>
      </c>
      <c r="ET59" s="2">
        <f t="shared" si="222"/>
        <v>112.55321070903017</v>
      </c>
      <c r="EU59" s="2">
        <f t="shared" si="222"/>
        <v>113.00349407078041</v>
      </c>
      <c r="EV59" s="2">
        <f t="shared" si="222"/>
        <v>110.55804733487747</v>
      </c>
      <c r="EW59" s="2">
        <f t="shared" si="222"/>
        <v>109.65690618295147</v>
      </c>
      <c r="EX59" s="2">
        <f t="shared" si="222"/>
        <v>109.29515522147744</v>
      </c>
      <c r="EY59" s="2">
        <f t="shared" si="222"/>
        <v>116.41296724237802</v>
      </c>
      <c r="EZ59" s="2">
        <f t="shared" si="222"/>
        <v>113.49267263550678</v>
      </c>
      <c r="FA59" s="2">
        <f t="shared" si="222"/>
        <v>116.4422216430894</v>
      </c>
      <c r="FB59" s="2">
        <f t="shared" si="222"/>
        <v>118.86844691433549</v>
      </c>
      <c r="FC59" s="2">
        <f t="shared" si="222"/>
        <v>116.6655878786176</v>
      </c>
      <c r="FD59" s="2">
        <f t="shared" si="222"/>
        <v>116.90205926950506</v>
      </c>
      <c r="FE59" s="2">
        <f t="shared" si="222"/>
        <v>119.07332197640295</v>
      </c>
      <c r="FG59" s="2">
        <f t="shared" si="88"/>
        <v>0.2979388309306289</v>
      </c>
      <c r="FH59" s="2">
        <f t="shared" ref="FH59:FU74" si="223">POWER(10,($B59-D$231)/D$229)/(1+POWER(10,($B59-D$231)/D$229))</f>
        <v>0.3033291995839843</v>
      </c>
      <c r="FI59" s="2">
        <f t="shared" si="223"/>
        <v>0.312560538055766</v>
      </c>
      <c r="FJ59" s="2">
        <f t="shared" si="223"/>
        <v>0.27447737799585226</v>
      </c>
      <c r="FK59" s="2">
        <f t="shared" si="223"/>
        <v>0.28913541778107343</v>
      </c>
      <c r="FL59" s="2">
        <f t="shared" si="223"/>
        <v>0.26554089356826832</v>
      </c>
      <c r="FM59" s="2">
        <f t="shared" si="223"/>
        <v>0.26797228699540721</v>
      </c>
      <c r="FN59" s="2">
        <f t="shared" si="223"/>
        <v>0.26961315044835693</v>
      </c>
      <c r="FO59" s="2">
        <f t="shared" si="223"/>
        <v>0.2677172780581637</v>
      </c>
      <c r="FP59" s="2">
        <f t="shared" si="223"/>
        <v>0.27543800096394211</v>
      </c>
      <c r="FQ59" s="2">
        <f t="shared" si="223"/>
        <v>0.25777715672763712</v>
      </c>
      <c r="FR59" s="2">
        <f t="shared" si="223"/>
        <v>0.25774044368154181</v>
      </c>
      <c r="FS59" s="2">
        <f t="shared" si="223"/>
        <v>0.28169412802360394</v>
      </c>
      <c r="FT59" s="2">
        <f t="shared" si="223"/>
        <v>0.27179528078284665</v>
      </c>
      <c r="FU59" s="2">
        <f t="shared" si="223"/>
        <v>0.21011729709921859</v>
      </c>
      <c r="FW59" s="2">
        <f t="shared" si="112"/>
        <v>4.9503893089201073E-5</v>
      </c>
      <c r="FX59" s="2">
        <f t="shared" si="164"/>
        <v>6.032433535874872E-5</v>
      </c>
      <c r="FY59" s="2">
        <f t="shared" si="165"/>
        <v>8.68950573596123E-5</v>
      </c>
      <c r="FZ59" s="2">
        <f t="shared" si="166"/>
        <v>7.0184119109599372E-5</v>
      </c>
      <c r="GA59" s="2">
        <f t="shared" si="167"/>
        <v>7.0530860130537491E-5</v>
      </c>
      <c r="GB59" s="2">
        <f t="shared" si="168"/>
        <v>6.7805474345163468E-5</v>
      </c>
      <c r="GC59" s="2">
        <f t="shared" si="169"/>
        <v>7.4199958865519739E-5</v>
      </c>
      <c r="GD59" s="2">
        <f t="shared" si="170"/>
        <v>8.8920421485041526E-5</v>
      </c>
      <c r="GE59" s="2">
        <f t="shared" si="171"/>
        <v>7.6403046228675341E-5</v>
      </c>
      <c r="GF59" s="2">
        <f t="shared" si="172"/>
        <v>6.5113094111659205E-5</v>
      </c>
      <c r="GG59" s="2">
        <f t="shared" si="173"/>
        <v>6.666943780298986E-5</v>
      </c>
      <c r="GH59" s="2">
        <f t="shared" si="174"/>
        <v>6.1054510306499669E-5</v>
      </c>
      <c r="GI59" s="2">
        <f t="shared" si="175"/>
        <v>5.4313757683244718E-5</v>
      </c>
      <c r="GJ59" s="2">
        <f t="shared" si="176"/>
        <v>4.5299303124121142E-5</v>
      </c>
      <c r="GK59" s="2">
        <f t="shared" si="177"/>
        <v>3.3435513066630028E-5</v>
      </c>
      <c r="GM59" s="86">
        <f t="shared" si="113"/>
        <v>1.8237033476274945E-4</v>
      </c>
      <c r="GN59" s="86">
        <f t="shared" si="178"/>
        <v>1.6610131153648887E-4</v>
      </c>
      <c r="GO59" s="86">
        <f t="shared" si="179"/>
        <v>2.6937295637275582E-4</v>
      </c>
      <c r="GP59" s="86">
        <f t="shared" si="180"/>
        <v>4.8069866057673951E-5</v>
      </c>
      <c r="GQ59" s="86">
        <f t="shared" si="181"/>
        <v>9.0736042576059479E-5</v>
      </c>
      <c r="GR59" s="86">
        <f t="shared" si="182"/>
        <v>2.3336357784153824E-5</v>
      </c>
      <c r="GS59" s="86">
        <f t="shared" si="183"/>
        <v>1.8601920921713728E-5</v>
      </c>
      <c r="GT59" s="86">
        <f t="shared" si="184"/>
        <v>2.189131144974833E-5</v>
      </c>
      <c r="GU59" s="86">
        <f t="shared" si="185"/>
        <v>2.3115045997904197E-5</v>
      </c>
      <c r="GV59" s="86">
        <f t="shared" si="186"/>
        <v>4.3416088980109433E-5</v>
      </c>
      <c r="GW59" s="86">
        <f t="shared" si="187"/>
        <v>1.6661950821577633E-5</v>
      </c>
      <c r="GX59" s="86">
        <f t="shared" si="188"/>
        <v>1.7269178286797326E-5</v>
      </c>
      <c r="GY59" s="86">
        <f t="shared" si="189"/>
        <v>7.7981195906393373E-5</v>
      </c>
      <c r="GZ59" s="86">
        <f t="shared" si="190"/>
        <v>2.353283457978632E-5</v>
      </c>
      <c r="HA59" s="86">
        <f t="shared" si="191"/>
        <v>7.1307125296393036E-8</v>
      </c>
      <c r="HC59" s="86">
        <f t="shared" si="145"/>
        <v>3.1708855195994139E-13</v>
      </c>
      <c r="HD59" s="86">
        <f t="shared" si="192"/>
        <v>2.1783652644455663E-13</v>
      </c>
      <c r="HE59" s="86">
        <f t="shared" si="193"/>
        <v>2.1183454541875751E-13</v>
      </c>
      <c r="HF59" s="86">
        <f t="shared" si="194"/>
        <v>4.3233088778344507E-16</v>
      </c>
      <c r="HG59" s="86">
        <f t="shared" si="195"/>
        <v>3.2383473669350075E-15</v>
      </c>
      <c r="HH59" s="86">
        <f t="shared" si="196"/>
        <v>4.5526682261152712E-15</v>
      </c>
      <c r="HI59" s="86">
        <f t="shared" si="197"/>
        <v>3.8974226127822885E-13</v>
      </c>
      <c r="HJ59" s="86">
        <f t="shared" si="198"/>
        <v>2.8624997997636958E-15</v>
      </c>
      <c r="HK59" s="86">
        <f t="shared" si="199"/>
        <v>3.188448656972965E-15</v>
      </c>
      <c r="HL59" s="86">
        <f t="shared" si="200"/>
        <v>9.4010341450437823E-16</v>
      </c>
      <c r="HM59" s="86">
        <f t="shared" si="201"/>
        <v>1.5210821437157522E-17</v>
      </c>
      <c r="HN59" s="86">
        <f t="shared" si="202"/>
        <v>3.7669912998613649E-18</v>
      </c>
      <c r="HO59" s="86">
        <f t="shared" si="203"/>
        <v>7.8651137179721199E-16</v>
      </c>
      <c r="HP59" s="86">
        <f t="shared" si="204"/>
        <v>1.3194425364171856E-16</v>
      </c>
      <c r="HQ59" s="86">
        <f t="shared" si="205"/>
        <v>6.8428047055938253E-26</v>
      </c>
      <c r="HS59" s="86">
        <f t="shared" si="114"/>
        <v>1.4478605465846308E-100</v>
      </c>
      <c r="HT59" s="86">
        <f t="shared" si="206"/>
        <v>3.4807585342215339E-90</v>
      </c>
      <c r="HU59" s="86">
        <f t="shared" si="207"/>
        <v>3.0199849389266496E-98</v>
      </c>
      <c r="HV59" s="86">
        <f t="shared" si="208"/>
        <v>3.3838557685240688E-124</v>
      </c>
      <c r="HW59" s="86">
        <f t="shared" si="209"/>
        <v>2.1024512148656737E-119</v>
      </c>
      <c r="HX59" s="86">
        <f t="shared" si="210"/>
        <v>2.307048967509641E-118</v>
      </c>
      <c r="HY59" s="86">
        <f t="shared" si="211"/>
        <v>2.1826899989523195E-104</v>
      </c>
      <c r="HZ59" s="86">
        <f t="shared" si="212"/>
        <v>2.325035370878681E-121</v>
      </c>
      <c r="IA59" s="86">
        <f t="shared" si="213"/>
        <v>1.8215007720047337E-120</v>
      </c>
      <c r="IB59" s="86">
        <f t="shared" si="214"/>
        <v>4.436846944012684E-126</v>
      </c>
      <c r="IC59" s="86">
        <f t="shared" si="215"/>
        <v>3.319321997549878E-140</v>
      </c>
      <c r="ID59" s="86">
        <f t="shared" si="216"/>
        <v>2.3540392185277373E-145</v>
      </c>
      <c r="IE59" s="86">
        <f t="shared" si="217"/>
        <v>1.2796015182392742E-124</v>
      </c>
      <c r="IF59" s="86">
        <f t="shared" si="218"/>
        <v>1.3880501056326842E-64</v>
      </c>
      <c r="IG59" s="86">
        <f t="shared" si="219"/>
        <v>5.8882747016784762E-45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7.0756383870324933E-192</v>
      </c>
      <c r="IW59" s="86">
        <f t="shared" si="129"/>
        <v>4.9778677101149881E-122</v>
      </c>
      <c r="IY59" s="86">
        <f t="shared" si="130"/>
        <v>1.8237033507983801E-4</v>
      </c>
      <c r="IZ59" s="86">
        <f t="shared" si="131"/>
        <v>1.6610131175432539E-4</v>
      </c>
      <c r="JA59" s="86">
        <f t="shared" si="132"/>
        <v>2.6937295658459038E-4</v>
      </c>
      <c r="JB59" s="86">
        <f t="shared" si="133"/>
        <v>4.8069866058106283E-5</v>
      </c>
      <c r="JC59" s="86">
        <f t="shared" si="134"/>
        <v>9.0736042579297828E-5</v>
      </c>
      <c r="JD59" s="86">
        <f t="shared" si="135"/>
        <v>2.333635778870649E-5</v>
      </c>
      <c r="JE59" s="86">
        <f t="shared" si="136"/>
        <v>1.860192131145599E-5</v>
      </c>
      <c r="JF59" s="86">
        <f t="shared" si="137"/>
        <v>2.1891311452610831E-5</v>
      </c>
      <c r="JG59" s="86">
        <f t="shared" si="138"/>
        <v>2.3115046001092646E-5</v>
      </c>
      <c r="JH59" s="86">
        <f t="shared" si="139"/>
        <v>4.3416088981049538E-5</v>
      </c>
      <c r="JI59" s="86">
        <f t="shared" si="140"/>
        <v>1.6661950821592842E-5</v>
      </c>
      <c r="JJ59" s="86">
        <f t="shared" si="141"/>
        <v>1.7269178286801094E-5</v>
      </c>
      <c r="JK59" s="86">
        <f t="shared" si="142"/>
        <v>7.798119590717988E-5</v>
      </c>
      <c r="JL59" s="86">
        <f t="shared" si="143"/>
        <v>2.3532834579918264E-5</v>
      </c>
      <c r="JM59" s="86">
        <f t="shared" si="144"/>
        <v>7.1307125296393036E-8</v>
      </c>
    </row>
    <row r="60" spans="2:273" x14ac:dyDescent="0.25">
      <c r="B60" s="2">
        <v>33</v>
      </c>
      <c r="C60" s="37">
        <v>117.867</v>
      </c>
      <c r="D60" s="37">
        <v>118.18300000000001</v>
      </c>
      <c r="E60" s="37">
        <v>118.667</v>
      </c>
      <c r="F60" s="37">
        <v>118.017</v>
      </c>
      <c r="G60" s="37">
        <v>118.05</v>
      </c>
      <c r="H60" s="37">
        <v>117.917</v>
      </c>
      <c r="I60" s="37">
        <v>115.93300000000001</v>
      </c>
      <c r="J60" s="37">
        <v>118.3</v>
      </c>
      <c r="K60" s="37">
        <v>117.467</v>
      </c>
      <c r="L60" s="37">
        <v>114.983</v>
      </c>
      <c r="M60" s="37">
        <v>120.883</v>
      </c>
      <c r="N60" s="37">
        <v>123.85</v>
      </c>
      <c r="O60" s="37">
        <v>121.25</v>
      </c>
      <c r="P60" s="37">
        <v>122.517</v>
      </c>
      <c r="Q60" s="37">
        <v>118.79300000000001</v>
      </c>
      <c r="S60" s="4">
        <f t="shared" si="8"/>
        <v>115.68312220419193</v>
      </c>
      <c r="T60" s="4">
        <f t="shared" si="9"/>
        <v>118.47520876703328</v>
      </c>
      <c r="U60" s="4">
        <f t="shared" si="10"/>
        <v>118.3970052963316</v>
      </c>
      <c r="V60" s="4">
        <f t="shared" si="11"/>
        <v>116.27332107134417</v>
      </c>
      <c r="W60" s="4">
        <f t="shared" si="12"/>
        <v>116.53543651398687</v>
      </c>
      <c r="X60" s="4">
        <f t="shared" si="13"/>
        <v>116.40683560258149</v>
      </c>
      <c r="Y60" s="4">
        <f t="shared" si="14"/>
        <v>114.08510049712744</v>
      </c>
      <c r="Z60" s="4">
        <f t="shared" si="15"/>
        <v>114.93939327982703</v>
      </c>
      <c r="AA60" s="4">
        <f t="shared" si="16"/>
        <v>117.61885856554478</v>
      </c>
      <c r="AB60" s="4">
        <f t="shared" si="17"/>
        <v>116.15749570007006</v>
      </c>
      <c r="AC60" s="4">
        <f t="shared" si="18"/>
        <v>118.88970916892467</v>
      </c>
      <c r="AD60" s="4">
        <f t="shared" si="19"/>
        <v>121.21509145654706</v>
      </c>
      <c r="AE60" s="4">
        <f t="shared" si="20"/>
        <v>119.35734172450006</v>
      </c>
      <c r="AF60" s="4">
        <f t="shared" si="21"/>
        <v>119.46683177346026</v>
      </c>
      <c r="AG60" s="4">
        <f t="shared" si="22"/>
        <v>119.33156059800621</v>
      </c>
      <c r="AI60" s="4">
        <f t="shared" si="23"/>
        <v>2.1838777958080726</v>
      </c>
      <c r="AJ60" s="4">
        <f t="shared" si="24"/>
        <v>-0.29220876703327292</v>
      </c>
      <c r="AK60" s="4">
        <f t="shared" si="25"/>
        <v>0.26999470366840228</v>
      </c>
      <c r="AL60" s="4">
        <f t="shared" si="26"/>
        <v>1.7436789286558252</v>
      </c>
      <c r="AM60" s="4">
        <f t="shared" si="27"/>
        <v>1.514563486013131</v>
      </c>
      <c r="AN60" s="4">
        <f t="shared" si="28"/>
        <v>1.5101643974185066</v>
      </c>
      <c r="AO60" s="4">
        <f t="shared" si="29"/>
        <v>1.8478995028725649</v>
      </c>
      <c r="AP60" s="4">
        <f t="shared" si="30"/>
        <v>3.3606067201729672</v>
      </c>
      <c r="AQ60" s="4">
        <f t="shared" si="31"/>
        <v>-0.15185856554478505</v>
      </c>
      <c r="AR60" s="4">
        <f t="shared" si="32"/>
        <v>-1.1744957000700538</v>
      </c>
      <c r="AS60" s="4">
        <f t="shared" si="33"/>
        <v>1.9932908310753277</v>
      </c>
      <c r="AT60" s="4">
        <f t="shared" si="34"/>
        <v>2.6349085434529371</v>
      </c>
      <c r="AU60" s="4">
        <f t="shared" si="35"/>
        <v>1.8926582754999401</v>
      </c>
      <c r="AV60" s="4">
        <f t="shared" si="220"/>
        <v>3.0501682265397392</v>
      </c>
      <c r="AW60" s="4">
        <f t="shared" si="220"/>
        <v>-0.5385605980061996</v>
      </c>
      <c r="AY60" s="2">
        <f t="shared" si="96"/>
        <v>115.44888049526254</v>
      </c>
      <c r="AZ60" s="2">
        <f t="shared" si="147"/>
        <v>118.2653313342455</v>
      </c>
      <c r="BA60" s="2">
        <f t="shared" si="148"/>
        <v>118.08999657131146</v>
      </c>
      <c r="BB60" s="2">
        <f t="shared" si="149"/>
        <v>116.20105242502672</v>
      </c>
      <c r="BC60" s="2">
        <f t="shared" si="150"/>
        <v>116.41118092531079</v>
      </c>
      <c r="BD60" s="2">
        <f t="shared" si="151"/>
        <v>116.36790133234472</v>
      </c>
      <c r="BE60" s="2">
        <f t="shared" si="152"/>
        <v>114.05407082800077</v>
      </c>
      <c r="BF60" s="2">
        <f t="shared" si="153"/>
        <v>114.90203896450707</v>
      </c>
      <c r="BG60" s="2">
        <f t="shared" si="154"/>
        <v>117.58284551528185</v>
      </c>
      <c r="BH60" s="2">
        <f t="shared" si="155"/>
        <v>116.09751999085302</v>
      </c>
      <c r="BI60" s="2">
        <f t="shared" si="156"/>
        <v>118.86574436042862</v>
      </c>
      <c r="BJ60" s="2">
        <f t="shared" si="157"/>
        <v>121.18917103928386</v>
      </c>
      <c r="BK60" s="2">
        <f t="shared" si="158"/>
        <v>119.26200858293274</v>
      </c>
      <c r="BL60" s="2">
        <f t="shared" si="159"/>
        <v>119.42921565723435</v>
      </c>
      <c r="BM60" s="2">
        <f t="shared" si="160"/>
        <v>119.33138093781244</v>
      </c>
      <c r="BO60" s="2">
        <f t="shared" si="38"/>
        <v>117.867</v>
      </c>
      <c r="BP60" s="2">
        <f t="shared" si="39"/>
        <v>118.18300000000001</v>
      </c>
      <c r="BQ60" s="2">
        <f t="shared" si="40"/>
        <v>118.667</v>
      </c>
      <c r="BR60" s="2">
        <f t="shared" si="41"/>
        <v>118.017</v>
      </c>
      <c r="BS60" s="2">
        <f t="shared" si="42"/>
        <v>118.05</v>
      </c>
      <c r="BT60" s="2">
        <f t="shared" si="43"/>
        <v>117.917</v>
      </c>
      <c r="BU60" s="2">
        <f t="shared" si="44"/>
        <v>115.93300000000001</v>
      </c>
      <c r="BV60" s="2">
        <f t="shared" si="45"/>
        <v>118.3</v>
      </c>
      <c r="BW60" s="2">
        <f t="shared" si="46"/>
        <v>117.467</v>
      </c>
      <c r="BX60" s="2">
        <f t="shared" si="47"/>
        <v>114.983</v>
      </c>
      <c r="BY60" s="2">
        <f t="shared" si="48"/>
        <v>120.883</v>
      </c>
      <c r="BZ60" s="2">
        <f t="shared" si="49"/>
        <v>123.85</v>
      </c>
      <c r="CA60" s="2">
        <f t="shared" si="50"/>
        <v>121.25</v>
      </c>
      <c r="CB60" s="2">
        <f t="shared" si="51"/>
        <v>122.517</v>
      </c>
      <c r="CC60" s="2">
        <f t="shared" si="52"/>
        <v>118.79300000000001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116.89360262664162</v>
      </c>
      <c r="DL60" s="2">
        <f t="shared" si="221"/>
        <v>119.19826855600537</v>
      </c>
      <c r="DM60" s="2">
        <f t="shared" si="221"/>
        <v>120.16035262664165</v>
      </c>
      <c r="DN60" s="2">
        <f t="shared" si="221"/>
        <v>117.96628733997153</v>
      </c>
      <c r="DO60" s="2">
        <f t="shared" si="221"/>
        <v>118.13482853703906</v>
      </c>
      <c r="DP60" s="2">
        <f t="shared" si="221"/>
        <v>118.53165714285716</v>
      </c>
      <c r="DQ60" s="2">
        <f t="shared" si="221"/>
        <v>115.75179601158646</v>
      </c>
      <c r="DR60" s="2">
        <f t="shared" si="221"/>
        <v>116.98906493506493</v>
      </c>
      <c r="DS60" s="2">
        <f t="shared" si="221"/>
        <v>118.20284110007641</v>
      </c>
      <c r="DT60" s="2">
        <f t="shared" si="221"/>
        <v>117.77289545259546</v>
      </c>
      <c r="DU60" s="2">
        <f t="shared" si="221"/>
        <v>119.96236287242169</v>
      </c>
      <c r="DV60" s="2">
        <f t="shared" si="221"/>
        <v>122.0897318563789</v>
      </c>
      <c r="DW60" s="2">
        <f t="shared" si="221"/>
        <v>120.64066735966735</v>
      </c>
      <c r="DX60" s="2">
        <f t="shared" si="221"/>
        <v>120.94897860962566</v>
      </c>
      <c r="DY60" s="2">
        <f t="shared" si="221"/>
        <v>119.43634228734231</v>
      </c>
      <c r="EA60" s="2">
        <f t="shared" si="71"/>
        <v>112.34403933946732</v>
      </c>
      <c r="EB60" s="2">
        <f t="shared" si="72"/>
        <v>116.31116953816704</v>
      </c>
      <c r="EC60" s="2">
        <f t="shared" si="73"/>
        <v>113.93718383076418</v>
      </c>
      <c r="ED60" s="2">
        <f t="shared" si="74"/>
        <v>111.94545124023107</v>
      </c>
      <c r="EE60" s="2">
        <f t="shared" si="75"/>
        <v>112.54622501008832</v>
      </c>
      <c r="EF60" s="2">
        <f t="shared" si="76"/>
        <v>110.90987257376698</v>
      </c>
      <c r="EG60" s="2">
        <f t="shared" si="77"/>
        <v>109.82448074877689</v>
      </c>
      <c r="EH60" s="2">
        <f t="shared" si="78"/>
        <v>109.74588728392139</v>
      </c>
      <c r="EI60" s="2">
        <f t="shared" si="79"/>
        <v>116.03612040491065</v>
      </c>
      <c r="EJ60" s="2">
        <f t="shared" si="80"/>
        <v>112.07777179815461</v>
      </c>
      <c r="EK60" s="2">
        <f t="shared" si="81"/>
        <v>115.98596087001764</v>
      </c>
      <c r="EL60" s="2">
        <f t="shared" si="82"/>
        <v>118.82388308450784</v>
      </c>
      <c r="EM60" s="2">
        <f t="shared" si="83"/>
        <v>116.05571611027513</v>
      </c>
      <c r="EN60" s="2">
        <f t="shared" si="84"/>
        <v>115.71548965276455</v>
      </c>
      <c r="EO60" s="2">
        <f t="shared" si="85"/>
        <v>118.97151867123529</v>
      </c>
      <c r="EQ60" s="2">
        <f t="shared" si="86"/>
        <v>112.64589758405504</v>
      </c>
      <c r="ER60" s="2">
        <f t="shared" si="222"/>
        <v>116.19485408839097</v>
      </c>
      <c r="ES60" s="2">
        <f t="shared" si="222"/>
        <v>113.83682826338082</v>
      </c>
      <c r="ET60" s="2">
        <f t="shared" si="222"/>
        <v>112.46849098773163</v>
      </c>
      <c r="EU60" s="2">
        <f t="shared" si="222"/>
        <v>112.91818187295826</v>
      </c>
      <c r="EV60" s="2">
        <f t="shared" si="222"/>
        <v>110.49548708378207</v>
      </c>
      <c r="EW60" s="2">
        <f t="shared" si="222"/>
        <v>109.5929699465961</v>
      </c>
      <c r="EX60" s="2">
        <f t="shared" si="222"/>
        <v>109.25317835189274</v>
      </c>
      <c r="EY60" s="2">
        <f t="shared" si="222"/>
        <v>116.30561173831106</v>
      </c>
      <c r="EZ60" s="2">
        <f t="shared" si="222"/>
        <v>113.41274359476041</v>
      </c>
      <c r="FA60" s="2">
        <f t="shared" si="222"/>
        <v>116.34562708118889</v>
      </c>
      <c r="FB60" s="2">
        <f t="shared" si="222"/>
        <v>118.77334287747109</v>
      </c>
      <c r="FC60" s="2">
        <f t="shared" si="222"/>
        <v>116.60453616616206</v>
      </c>
      <c r="FD60" s="2">
        <f t="shared" si="222"/>
        <v>116.83677130549921</v>
      </c>
      <c r="FE60" s="2">
        <f t="shared" si="222"/>
        <v>119.002686881184</v>
      </c>
      <c r="FG60" s="2">
        <f t="shared" si="88"/>
        <v>0.31755542784093521</v>
      </c>
      <c r="FH60" s="2">
        <f t="shared" si="223"/>
        <v>0.32313735082664863</v>
      </c>
      <c r="FI60" s="2">
        <f t="shared" si="223"/>
        <v>0.33268364744506534</v>
      </c>
      <c r="FJ60" s="2">
        <f t="shared" si="223"/>
        <v>0.29319435642144204</v>
      </c>
      <c r="FK60" s="2">
        <f t="shared" si="223"/>
        <v>0.30842702809545602</v>
      </c>
      <c r="FL60" s="2">
        <f t="shared" si="223"/>
        <v>0.28388692735792426</v>
      </c>
      <c r="FM60" s="2">
        <f t="shared" si="223"/>
        <v>0.2864207947516027</v>
      </c>
      <c r="FN60" s="2">
        <f t="shared" si="223"/>
        <v>0.28813015953886967</v>
      </c>
      <c r="FO60" s="2">
        <f t="shared" si="223"/>
        <v>0.28615509255640392</v>
      </c>
      <c r="FP60" s="2">
        <f t="shared" si="223"/>
        <v>0.294193923298944</v>
      </c>
      <c r="FQ60" s="2">
        <f t="shared" si="223"/>
        <v>0.27578821339769488</v>
      </c>
      <c r="FR60" s="2">
        <f t="shared" si="223"/>
        <v>0.27574988819458868</v>
      </c>
      <c r="FS60" s="2">
        <f t="shared" si="223"/>
        <v>0.30069926285344378</v>
      </c>
      <c r="FT60" s="2">
        <f t="shared" si="223"/>
        <v>0.29040257052165847</v>
      </c>
      <c r="FU60" s="2">
        <f t="shared" si="223"/>
        <v>0.22581144450597809</v>
      </c>
      <c r="FW60" s="2">
        <f t="shared" si="112"/>
        <v>5.427968015424638E-5</v>
      </c>
      <c r="FX60" s="2">
        <f t="shared" si="164"/>
        <v>6.6143933461125244E-5</v>
      </c>
      <c r="FY60" s="2">
        <f t="shared" si="165"/>
        <v>9.5277736988577387E-5</v>
      </c>
      <c r="FZ60" s="2">
        <f t="shared" si="166"/>
        <v>7.6954835239748237E-5</v>
      </c>
      <c r="GA60" s="2">
        <f t="shared" si="167"/>
        <v>7.7335024047482027E-5</v>
      </c>
      <c r="GB60" s="2">
        <f t="shared" si="168"/>
        <v>7.4346737840856456E-5</v>
      </c>
      <c r="GC60" s="2">
        <f t="shared" si="169"/>
        <v>8.1358054634632799E-5</v>
      </c>
      <c r="GD60" s="2">
        <f t="shared" si="170"/>
        <v>9.749846692238023E-5</v>
      </c>
      <c r="GE60" s="2">
        <f t="shared" si="171"/>
        <v>8.3773656793930941E-5</v>
      </c>
      <c r="GF60" s="2">
        <f t="shared" si="172"/>
        <v>7.1394639476166316E-5</v>
      </c>
      <c r="GG60" s="2">
        <f t="shared" si="173"/>
        <v>7.3101114702979947E-5</v>
      </c>
      <c r="GH60" s="2">
        <f t="shared" si="174"/>
        <v>6.6944544995185592E-5</v>
      </c>
      <c r="GI60" s="2">
        <f t="shared" si="175"/>
        <v>5.9553538984177687E-5</v>
      </c>
      <c r="GJ60" s="2">
        <f t="shared" si="176"/>
        <v>4.9669481100825331E-5</v>
      </c>
      <c r="GK60" s="2">
        <f t="shared" si="177"/>
        <v>3.6661192792818433E-5</v>
      </c>
      <c r="GM60" s="86">
        <f t="shared" si="113"/>
        <v>3.0764572190544428E-4</v>
      </c>
      <c r="GN60" s="86">
        <f t="shared" si="178"/>
        <v>2.8842976105130128E-4</v>
      </c>
      <c r="GO60" s="86">
        <f t="shared" si="179"/>
        <v>4.4891228551185292E-4</v>
      </c>
      <c r="GP60" s="86">
        <f t="shared" si="180"/>
        <v>8.9826995799202093E-5</v>
      </c>
      <c r="GQ60" s="86">
        <f t="shared" si="181"/>
        <v>1.6368445132681827E-4</v>
      </c>
      <c r="GR60" s="86">
        <f t="shared" si="182"/>
        <v>4.6278442798565778E-5</v>
      </c>
      <c r="GS60" s="86">
        <f t="shared" si="183"/>
        <v>3.8249211746763162E-5</v>
      </c>
      <c r="GT60" s="86">
        <f t="shared" si="184"/>
        <v>4.4375497892429733E-5</v>
      </c>
      <c r="GU60" s="86">
        <f t="shared" si="185"/>
        <v>4.6235908375918918E-5</v>
      </c>
      <c r="GV60" s="86">
        <f t="shared" si="186"/>
        <v>8.2424827927920756E-5</v>
      </c>
      <c r="GW60" s="86">
        <f t="shared" si="187"/>
        <v>3.3503447408479508E-5</v>
      </c>
      <c r="GX60" s="86">
        <f t="shared" si="188"/>
        <v>3.4574468813021483E-5</v>
      </c>
      <c r="GY60" s="86">
        <f t="shared" si="189"/>
        <v>1.4020883726030764E-4</v>
      </c>
      <c r="GZ60" s="86">
        <f t="shared" si="190"/>
        <v>4.7643021693040252E-5</v>
      </c>
      <c r="HA60" s="86">
        <f t="shared" si="191"/>
        <v>2.1372302468680231E-7</v>
      </c>
      <c r="HC60" s="86">
        <f t="shared" si="145"/>
        <v>9.5390435581755771E-13</v>
      </c>
      <c r="HD60" s="86">
        <f t="shared" si="192"/>
        <v>6.9959131230110628E-13</v>
      </c>
      <c r="HE60" s="86">
        <f t="shared" si="193"/>
        <v>6.839719092454439E-13</v>
      </c>
      <c r="HF60" s="86">
        <f t="shared" si="194"/>
        <v>1.7951741444099198E-15</v>
      </c>
      <c r="HG60" s="86">
        <f t="shared" si="195"/>
        <v>1.2535459058700762E-14</v>
      </c>
      <c r="HH60" s="86">
        <f t="shared" si="196"/>
        <v>1.7266765874037745E-14</v>
      </c>
      <c r="HI60" s="86">
        <f t="shared" si="197"/>
        <v>1.2531445344005426E-12</v>
      </c>
      <c r="HJ60" s="86">
        <f t="shared" si="198"/>
        <v>1.1482885891830023E-14</v>
      </c>
      <c r="HK60" s="86">
        <f t="shared" si="199"/>
        <v>1.2561150438447826E-14</v>
      </c>
      <c r="HL60" s="86">
        <f t="shared" si="200"/>
        <v>3.8105881856030279E-15</v>
      </c>
      <c r="HM60" s="86">
        <f t="shared" si="201"/>
        <v>7.2953697524829971E-17</v>
      </c>
      <c r="HN60" s="86">
        <f t="shared" si="202"/>
        <v>1.896086216814477E-17</v>
      </c>
      <c r="HO60" s="86">
        <f t="shared" si="203"/>
        <v>3.0970878093425085E-15</v>
      </c>
      <c r="HP60" s="86">
        <f t="shared" si="204"/>
        <v>5.7081432074834453E-16</v>
      </c>
      <c r="HQ60" s="86">
        <f t="shared" si="205"/>
        <v>7.1337083661455379E-25</v>
      </c>
      <c r="HS60" s="86">
        <f t="shared" si="114"/>
        <v>3.6451871773623674E-98</v>
      </c>
      <c r="HT60" s="86">
        <f t="shared" si="206"/>
        <v>8.5449247294156016E-88</v>
      </c>
      <c r="HU60" s="86">
        <f t="shared" si="207"/>
        <v>9.7114219796763468E-96</v>
      </c>
      <c r="HV60" s="86">
        <f t="shared" si="208"/>
        <v>4.3339746362273058E-121</v>
      </c>
      <c r="HW60" s="86">
        <f t="shared" si="209"/>
        <v>2.0295184010223907E-116</v>
      </c>
      <c r="HX60" s="86">
        <f t="shared" si="210"/>
        <v>2.0187320379455255E-115</v>
      </c>
      <c r="HY60" s="86">
        <f t="shared" si="211"/>
        <v>8.7980879939557209E-102</v>
      </c>
      <c r="HZ60" s="86">
        <f t="shared" si="212"/>
        <v>2.8160554832726735E-118</v>
      </c>
      <c r="IA60" s="86">
        <f t="shared" si="213"/>
        <v>1.9813864762544249E-117</v>
      </c>
      <c r="IB60" s="86">
        <f t="shared" si="214"/>
        <v>5.7669617251346924E-123</v>
      </c>
      <c r="IC60" s="86">
        <f t="shared" si="215"/>
        <v>9.8944285842392005E-137</v>
      </c>
      <c r="ID60" s="86">
        <f t="shared" si="216"/>
        <v>8.9836649650511383E-142</v>
      </c>
      <c r="IE60" s="86">
        <f t="shared" si="217"/>
        <v>1.3494450028734191E-121</v>
      </c>
      <c r="IF60" s="86">
        <f t="shared" si="218"/>
        <v>4.5963841792007848E-63</v>
      </c>
      <c r="IG60" s="86">
        <f t="shared" si="219"/>
        <v>6.0530081118798172E-44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2.1338008325295141E-188</v>
      </c>
      <c r="IW60" s="86">
        <f t="shared" si="129"/>
        <v>6.8116808396086615E-120</v>
      </c>
      <c r="IY60" s="86">
        <f t="shared" si="130"/>
        <v>3.0764572285934866E-4</v>
      </c>
      <c r="IZ60" s="86">
        <f t="shared" si="131"/>
        <v>2.884297617508926E-4</v>
      </c>
      <c r="JA60" s="86">
        <f t="shared" si="132"/>
        <v>4.4891228619582484E-4</v>
      </c>
      <c r="JB60" s="86">
        <f t="shared" si="133"/>
        <v>8.9826995800997261E-5</v>
      </c>
      <c r="JC60" s="86">
        <f t="shared" si="134"/>
        <v>1.6368445133935374E-4</v>
      </c>
      <c r="JD60" s="86">
        <f t="shared" si="135"/>
        <v>4.6278442815832545E-5</v>
      </c>
      <c r="JE60" s="86">
        <f t="shared" si="136"/>
        <v>3.8249212999907696E-5</v>
      </c>
      <c r="JF60" s="86">
        <f t="shared" si="137"/>
        <v>4.437549790391262E-5</v>
      </c>
      <c r="JG60" s="86">
        <f t="shared" si="138"/>
        <v>4.6235908388480071E-5</v>
      </c>
      <c r="JH60" s="86">
        <f t="shared" si="139"/>
        <v>8.2424827931731347E-5</v>
      </c>
      <c r="JI60" s="86">
        <f t="shared" si="140"/>
        <v>3.3503447408552461E-5</v>
      </c>
      <c r="JJ60" s="86">
        <f t="shared" si="141"/>
        <v>3.4574468813040443E-5</v>
      </c>
      <c r="JK60" s="86">
        <f t="shared" si="142"/>
        <v>1.4020883726340472E-4</v>
      </c>
      <c r="JL60" s="86">
        <f t="shared" si="143"/>
        <v>4.7643021693611064E-5</v>
      </c>
      <c r="JM60" s="86">
        <f t="shared" si="144"/>
        <v>2.1372302468680231E-7</v>
      </c>
    </row>
    <row r="61" spans="2:273" x14ac:dyDescent="0.25">
      <c r="B61" s="2">
        <v>34</v>
      </c>
      <c r="C61" s="37">
        <v>118.283</v>
      </c>
      <c r="D61" s="37">
        <v>120.717</v>
      </c>
      <c r="E61" s="37">
        <v>120.267</v>
      </c>
      <c r="F61" s="37">
        <v>118.85</v>
      </c>
      <c r="G61" s="37">
        <v>119.367</v>
      </c>
      <c r="H61" s="37">
        <v>119.117</v>
      </c>
      <c r="I61" s="37">
        <v>115.967</v>
      </c>
      <c r="J61" s="37">
        <v>115.867</v>
      </c>
      <c r="K61" s="37">
        <v>118.517</v>
      </c>
      <c r="L61" s="37">
        <v>116.517</v>
      </c>
      <c r="M61" s="37">
        <v>119.45</v>
      </c>
      <c r="N61" s="37">
        <v>122.55</v>
      </c>
      <c r="O61" s="37">
        <v>119.383</v>
      </c>
      <c r="P61" s="37">
        <v>122.083</v>
      </c>
      <c r="Q61" s="37">
        <v>117.259</v>
      </c>
      <c r="S61" s="4">
        <f t="shared" si="8"/>
        <v>115.78280377677771</v>
      </c>
      <c r="T61" s="4">
        <f t="shared" si="9"/>
        <v>118.62570358511594</v>
      </c>
      <c r="U61" s="4">
        <f t="shared" si="10"/>
        <v>118.52475255193568</v>
      </c>
      <c r="V61" s="4">
        <f t="shared" si="11"/>
        <v>116.29190176442896</v>
      </c>
      <c r="W61" s="4">
        <f t="shared" si="12"/>
        <v>116.55691580825057</v>
      </c>
      <c r="X61" s="4">
        <f t="shared" si="13"/>
        <v>116.38605781400462</v>
      </c>
      <c r="Y61" s="4">
        <f t="shared" si="14"/>
        <v>114.06967807500951</v>
      </c>
      <c r="Z61" s="4">
        <f t="shared" si="15"/>
        <v>114.93013685685401</v>
      </c>
      <c r="AA61" s="4">
        <f t="shared" si="16"/>
        <v>117.69217079457572</v>
      </c>
      <c r="AB61" s="4">
        <f t="shared" si="17"/>
        <v>116.17353179009305</v>
      </c>
      <c r="AC61" s="4">
        <f t="shared" si="18"/>
        <v>118.93336753707976</v>
      </c>
      <c r="AD61" s="4">
        <f t="shared" si="19"/>
        <v>121.28190842176863</v>
      </c>
      <c r="AE61" s="4">
        <f t="shared" si="20"/>
        <v>119.4287677888573</v>
      </c>
      <c r="AF61" s="4">
        <f t="shared" si="21"/>
        <v>119.54292817589973</v>
      </c>
      <c r="AG61" s="4">
        <f t="shared" si="22"/>
        <v>119.41729760734889</v>
      </c>
      <c r="AI61" s="4">
        <f t="shared" si="23"/>
        <v>2.5001962232222894</v>
      </c>
      <c r="AJ61" s="4">
        <f t="shared" si="24"/>
        <v>2.0912964148840558</v>
      </c>
      <c r="AK61" s="4">
        <f t="shared" si="25"/>
        <v>1.7422474480643189</v>
      </c>
      <c r="AL61" s="4">
        <f t="shared" si="26"/>
        <v>2.5580982355710375</v>
      </c>
      <c r="AM61" s="4">
        <f t="shared" si="27"/>
        <v>2.8100841917494392</v>
      </c>
      <c r="AN61" s="4">
        <f t="shared" si="28"/>
        <v>2.7309421859953886</v>
      </c>
      <c r="AO61" s="4">
        <f t="shared" si="29"/>
        <v>1.8973219249904929</v>
      </c>
      <c r="AP61" s="4">
        <f t="shared" si="30"/>
        <v>0.93686314314599883</v>
      </c>
      <c r="AQ61" s="4">
        <f t="shared" si="31"/>
        <v>0.82482920542427962</v>
      </c>
      <c r="AR61" s="4">
        <f t="shared" si="32"/>
        <v>0.34346820990694482</v>
      </c>
      <c r="AS61" s="4">
        <f t="shared" si="33"/>
        <v>0.51663246292024212</v>
      </c>
      <c r="AT61" s="4">
        <f t="shared" si="34"/>
        <v>1.2680915782313633</v>
      </c>
      <c r="AU61" s="4">
        <f t="shared" si="35"/>
        <v>-4.5767788857304481E-2</v>
      </c>
      <c r="AV61" s="4">
        <f t="shared" si="220"/>
        <v>2.5400718241002664</v>
      </c>
      <c r="AW61" s="4">
        <f t="shared" si="220"/>
        <v>-2.1582976073488851</v>
      </c>
      <c r="AY61" s="2">
        <f t="shared" si="96"/>
        <v>115.40696082368741</v>
      </c>
      <c r="AZ61" s="2">
        <f t="shared" si="147"/>
        <v>118.28020936593674</v>
      </c>
      <c r="BA61" s="2">
        <f t="shared" si="148"/>
        <v>118.03848834691104</v>
      </c>
      <c r="BB61" s="2">
        <f t="shared" si="149"/>
        <v>116.16414643929205</v>
      </c>
      <c r="BC61" s="2">
        <f t="shared" si="150"/>
        <v>116.34470185820484</v>
      </c>
      <c r="BD61" s="2">
        <f t="shared" si="151"/>
        <v>116.31325633039248</v>
      </c>
      <c r="BE61" s="2">
        <f t="shared" si="152"/>
        <v>114.00971134154842</v>
      </c>
      <c r="BF61" s="2">
        <f t="shared" si="153"/>
        <v>114.8589103848864</v>
      </c>
      <c r="BG61" s="2">
        <f t="shared" si="154"/>
        <v>117.62431869029471</v>
      </c>
      <c r="BH61" s="2">
        <f t="shared" si="155"/>
        <v>116.06596893381581</v>
      </c>
      <c r="BI61" s="2">
        <f t="shared" si="156"/>
        <v>118.88792265201992</v>
      </c>
      <c r="BJ61" s="2">
        <f t="shared" si="157"/>
        <v>121.23295123869082</v>
      </c>
      <c r="BK61" s="2">
        <f t="shared" si="158"/>
        <v>119.26627265380284</v>
      </c>
      <c r="BL61" s="2">
        <f t="shared" si="159"/>
        <v>119.47131228840389</v>
      </c>
      <c r="BM61" s="2">
        <f t="shared" si="160"/>
        <v>119.41679853786592</v>
      </c>
      <c r="BO61" s="2">
        <f t="shared" si="38"/>
        <v>118.283</v>
      </c>
      <c r="BP61" s="2">
        <f t="shared" si="39"/>
        <v>120.717</v>
      </c>
      <c r="BQ61" s="2">
        <f t="shared" si="40"/>
        <v>120.267</v>
      </c>
      <c r="BR61" s="2">
        <f t="shared" si="41"/>
        <v>118.85</v>
      </c>
      <c r="BS61" s="2">
        <f t="shared" si="42"/>
        <v>119.367</v>
      </c>
      <c r="BT61" s="2">
        <f t="shared" si="43"/>
        <v>119.117</v>
      </c>
      <c r="BU61" s="2">
        <f t="shared" si="44"/>
        <v>115.967</v>
      </c>
      <c r="BV61" s="2">
        <f t="shared" si="45"/>
        <v>115.867</v>
      </c>
      <c r="BW61" s="2">
        <f t="shared" si="46"/>
        <v>118.517</v>
      </c>
      <c r="BX61" s="2">
        <f t="shared" si="47"/>
        <v>116.517</v>
      </c>
      <c r="BY61" s="2">
        <f t="shared" si="48"/>
        <v>119.45</v>
      </c>
      <c r="BZ61" s="2">
        <f t="shared" si="49"/>
        <v>122.55</v>
      </c>
      <c r="CA61" s="2">
        <f t="shared" si="50"/>
        <v>119.383</v>
      </c>
      <c r="CB61" s="2">
        <f t="shared" si="51"/>
        <v>122.083</v>
      </c>
      <c r="CC61" s="2">
        <f t="shared" si="52"/>
        <v>117.259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117.00428883677296</v>
      </c>
      <c r="DL61" s="2">
        <f t="shared" si="221"/>
        <v>119.35584649122805</v>
      </c>
      <c r="DM61" s="2">
        <f t="shared" si="221"/>
        <v>120.31731763602252</v>
      </c>
      <c r="DN61" s="2">
        <f t="shared" si="221"/>
        <v>118.11779374110951</v>
      </c>
      <c r="DO61" s="2">
        <f t="shared" si="221"/>
        <v>118.24099015209541</v>
      </c>
      <c r="DP61" s="2">
        <f t="shared" si="221"/>
        <v>118.69197142857143</v>
      </c>
      <c r="DQ61" s="2">
        <f t="shared" si="221"/>
        <v>115.88147682709449</v>
      </c>
      <c r="DR61" s="2">
        <f t="shared" si="221"/>
        <v>117.15028143621085</v>
      </c>
      <c r="DS61" s="2">
        <f t="shared" si="221"/>
        <v>118.36767089381209</v>
      </c>
      <c r="DT61" s="2">
        <f t="shared" si="221"/>
        <v>117.91572955812957</v>
      </c>
      <c r="DU61" s="2">
        <f t="shared" si="221"/>
        <v>120.13760733384262</v>
      </c>
      <c r="DV61" s="2">
        <f t="shared" si="221"/>
        <v>122.2786961038961</v>
      </c>
      <c r="DW61" s="2">
        <f t="shared" si="221"/>
        <v>120.80485873727977</v>
      </c>
      <c r="DX61" s="2">
        <f t="shared" si="221"/>
        <v>121.17819144385025</v>
      </c>
      <c r="DY61" s="2">
        <f t="shared" si="221"/>
        <v>119.58142531542534</v>
      </c>
      <c r="EA61" s="2">
        <f t="shared" si="71"/>
        <v>112.27620484089033</v>
      </c>
      <c r="EB61" s="2">
        <f t="shared" si="72"/>
        <v>116.22538805136797</v>
      </c>
      <c r="EC61" s="2">
        <f t="shared" si="73"/>
        <v>113.86970752705805</v>
      </c>
      <c r="ED61" s="2">
        <f t="shared" si="74"/>
        <v>111.86873649337412</v>
      </c>
      <c r="EE61" s="2">
        <f t="shared" si="75"/>
        <v>112.46676678922118</v>
      </c>
      <c r="EF61" s="2">
        <f t="shared" si="76"/>
        <v>110.84095600258455</v>
      </c>
      <c r="EG61" s="2">
        <f t="shared" si="77"/>
        <v>109.75683960859395</v>
      </c>
      <c r="EH61" s="2">
        <f t="shared" si="78"/>
        <v>109.69601752308786</v>
      </c>
      <c r="EI61" s="2">
        <f t="shared" si="79"/>
        <v>115.93303091966403</v>
      </c>
      <c r="EJ61" s="2">
        <f t="shared" si="80"/>
        <v>112.01832384147868</v>
      </c>
      <c r="EK61" s="2">
        <f t="shared" si="81"/>
        <v>115.89493920283063</v>
      </c>
      <c r="EL61" s="2">
        <f t="shared" si="82"/>
        <v>118.72801419140995</v>
      </c>
      <c r="EM61" s="2">
        <f t="shared" si="83"/>
        <v>116.0028893718999</v>
      </c>
      <c r="EN61" s="2">
        <f t="shared" si="84"/>
        <v>115.66734724602721</v>
      </c>
      <c r="EO61" s="2">
        <f t="shared" si="85"/>
        <v>118.90203772721996</v>
      </c>
      <c r="EQ61" s="2">
        <f t="shared" si="86"/>
        <v>112.57359134399684</v>
      </c>
      <c r="ER61" s="2">
        <f t="shared" si="222"/>
        <v>116.11082908619402</v>
      </c>
      <c r="ES61" s="2">
        <f t="shared" si="222"/>
        <v>113.77086343216533</v>
      </c>
      <c r="ET61" s="2">
        <f t="shared" si="222"/>
        <v>112.38377126643309</v>
      </c>
      <c r="EU61" s="2">
        <f t="shared" si="222"/>
        <v>112.83286967513612</v>
      </c>
      <c r="EV61" s="2">
        <f t="shared" si="222"/>
        <v>110.43292683268666</v>
      </c>
      <c r="EW61" s="2">
        <f t="shared" si="222"/>
        <v>109.52903371024072</v>
      </c>
      <c r="EX61" s="2">
        <f t="shared" si="222"/>
        <v>109.21120148230806</v>
      </c>
      <c r="EY61" s="2">
        <f t="shared" si="222"/>
        <v>116.1982562342441</v>
      </c>
      <c r="EZ61" s="2">
        <f t="shared" si="222"/>
        <v>113.33281455401405</v>
      </c>
      <c r="FA61" s="2">
        <f t="shared" si="222"/>
        <v>116.24903251928838</v>
      </c>
      <c r="FB61" s="2">
        <f t="shared" si="222"/>
        <v>118.6782388406067</v>
      </c>
      <c r="FC61" s="2">
        <f t="shared" si="222"/>
        <v>116.54348445370651</v>
      </c>
      <c r="FD61" s="2">
        <f t="shared" si="222"/>
        <v>116.77148334149335</v>
      </c>
      <c r="FE61" s="2">
        <f t="shared" si="222"/>
        <v>118.93205178596507</v>
      </c>
      <c r="FG61" s="2">
        <f t="shared" si="88"/>
        <v>0.33784207594100801</v>
      </c>
      <c r="FH61" s="2">
        <f t="shared" si="223"/>
        <v>0.34360105319265016</v>
      </c>
      <c r="FI61" s="2">
        <f t="shared" si="223"/>
        <v>0.35343622279506082</v>
      </c>
      <c r="FJ61" s="2">
        <f t="shared" si="223"/>
        <v>0.3126376799437815</v>
      </c>
      <c r="FK61" s="2">
        <f t="shared" si="223"/>
        <v>0.32841115048876657</v>
      </c>
      <c r="FL61" s="2">
        <f t="shared" si="223"/>
        <v>0.30297760314910999</v>
      </c>
      <c r="FM61" s="2">
        <f t="shared" si="223"/>
        <v>0.30560914826024466</v>
      </c>
      <c r="FN61" s="2">
        <f t="shared" si="223"/>
        <v>0.30738370002528381</v>
      </c>
      <c r="FO61" s="2">
        <f t="shared" si="223"/>
        <v>0.30533326230870139</v>
      </c>
      <c r="FP61" s="2">
        <f t="shared" si="223"/>
        <v>0.31367411609799728</v>
      </c>
      <c r="FQ61" s="2">
        <f t="shared" si="223"/>
        <v>0.29455828854604638</v>
      </c>
      <c r="FR61" s="2">
        <f t="shared" si="223"/>
        <v>0.29451841571044485</v>
      </c>
      <c r="FS61" s="2">
        <f t="shared" si="223"/>
        <v>0.32041466044536177</v>
      </c>
      <c r="FT61" s="2">
        <f t="shared" si="223"/>
        <v>0.30974188831973015</v>
      </c>
      <c r="FU61" s="2">
        <f t="shared" si="223"/>
        <v>0.24231820969986953</v>
      </c>
      <c r="FW61" s="2">
        <f t="shared" si="112"/>
        <v>5.9516174108121533E-5</v>
      </c>
      <c r="FX61" s="2">
        <f t="shared" si="164"/>
        <v>7.2524918033320816E-5</v>
      </c>
      <c r="FY61" s="2">
        <f t="shared" si="165"/>
        <v>1.0446900088336233E-4</v>
      </c>
      <c r="FZ61" s="2">
        <f t="shared" si="166"/>
        <v>8.437867246178535E-5</v>
      </c>
      <c r="GA61" s="2">
        <f t="shared" si="167"/>
        <v>8.4795534994608067E-5</v>
      </c>
      <c r="GB61" s="2">
        <f t="shared" si="168"/>
        <v>8.151899227425277E-5</v>
      </c>
      <c r="GC61" s="2">
        <f t="shared" si="169"/>
        <v>8.9206632779809209E-5</v>
      </c>
      <c r="GD61" s="2">
        <f t="shared" si="170"/>
        <v>1.0690393754843155E-4</v>
      </c>
      <c r="GE61" s="2">
        <f t="shared" si="171"/>
        <v>9.1855245681201315E-5</v>
      </c>
      <c r="GF61" s="2">
        <f t="shared" si="172"/>
        <v>7.8282126297796149E-5</v>
      </c>
      <c r="GG61" s="2">
        <f t="shared" si="173"/>
        <v>8.0153213091924467E-5</v>
      </c>
      <c r="GH61" s="2">
        <f t="shared" si="174"/>
        <v>7.3402759852353943E-5</v>
      </c>
      <c r="GI61" s="2">
        <f t="shared" si="175"/>
        <v>6.5298781817456786E-5</v>
      </c>
      <c r="GJ61" s="2">
        <f t="shared" si="176"/>
        <v>5.4461242061334111E-5</v>
      </c>
      <c r="GK61" s="2">
        <f t="shared" si="177"/>
        <v>4.0198056361170624E-5</v>
      </c>
      <c r="GM61" s="86">
        <f t="shared" si="113"/>
        <v>5.1030570172954607E-4</v>
      </c>
      <c r="GN61" s="86">
        <f t="shared" si="178"/>
        <v>4.9162371743270445E-4</v>
      </c>
      <c r="GO61" s="86">
        <f t="shared" si="179"/>
        <v>7.3562988092366942E-4</v>
      </c>
      <c r="GP61" s="86">
        <f t="shared" si="180"/>
        <v>1.6438161557309595E-4</v>
      </c>
      <c r="GQ61" s="86">
        <f t="shared" si="181"/>
        <v>2.8946514776575453E-4</v>
      </c>
      <c r="GR61" s="86">
        <f t="shared" si="182"/>
        <v>8.9650208105623632E-5</v>
      </c>
      <c r="GS61" s="86">
        <f t="shared" si="183"/>
        <v>7.6671136403708395E-5</v>
      </c>
      <c r="GT61" s="86">
        <f t="shared" si="184"/>
        <v>8.7747431978854053E-5</v>
      </c>
      <c r="GU61" s="86">
        <f t="shared" si="185"/>
        <v>9.0289826673185488E-5</v>
      </c>
      <c r="GV61" s="86">
        <f t="shared" si="186"/>
        <v>1.5310988892260955E-4</v>
      </c>
      <c r="GW61" s="86">
        <f t="shared" si="187"/>
        <v>6.579445292823367E-5</v>
      </c>
      <c r="GX61" s="86">
        <f t="shared" si="188"/>
        <v>6.7619260928714905E-5</v>
      </c>
      <c r="GY61" s="86">
        <f t="shared" si="189"/>
        <v>2.4726324776341499E-4</v>
      </c>
      <c r="GZ61" s="86">
        <f t="shared" si="190"/>
        <v>9.408240826273079E-5</v>
      </c>
      <c r="HA61" s="86">
        <f t="shared" si="191"/>
        <v>6.1600985174314707E-7</v>
      </c>
      <c r="HC61" s="86">
        <f t="shared" si="145"/>
        <v>2.8069727267602307E-12</v>
      </c>
      <c r="HD61" s="86">
        <f t="shared" si="192"/>
        <v>2.1924289159613231E-12</v>
      </c>
      <c r="HE61" s="86">
        <f t="shared" si="193"/>
        <v>2.1545611680989456E-12</v>
      </c>
      <c r="HF61" s="86">
        <f t="shared" si="194"/>
        <v>7.2339799005379314E-15</v>
      </c>
      <c r="HG61" s="86">
        <f t="shared" si="195"/>
        <v>4.7148575776847334E-14</v>
      </c>
      <c r="HH61" s="86">
        <f t="shared" si="196"/>
        <v>6.3667313638677925E-14</v>
      </c>
      <c r="HI61" s="86">
        <f t="shared" si="197"/>
        <v>3.9295858400453802E-12</v>
      </c>
      <c r="HJ61" s="86">
        <f t="shared" si="198"/>
        <v>4.4693482714978478E-14</v>
      </c>
      <c r="HK61" s="86">
        <f t="shared" si="199"/>
        <v>4.8047099100428594E-14</v>
      </c>
      <c r="HL61" s="86">
        <f t="shared" si="200"/>
        <v>1.4994744603638052E-14</v>
      </c>
      <c r="HM61" s="86">
        <f t="shared" si="201"/>
        <v>3.3847780936277993E-16</v>
      </c>
      <c r="HN61" s="86">
        <f t="shared" si="202"/>
        <v>9.2246262268964325E-17</v>
      </c>
      <c r="HO61" s="86">
        <f t="shared" si="203"/>
        <v>1.1855775812694674E-14</v>
      </c>
      <c r="HP61" s="86">
        <f t="shared" si="204"/>
        <v>2.3948161400244401E-15</v>
      </c>
      <c r="HQ61" s="86">
        <f t="shared" si="205"/>
        <v>7.0788414050386839E-24</v>
      </c>
      <c r="HS61" s="86">
        <f t="shared" si="114"/>
        <v>8.5754975995124871E-96</v>
      </c>
      <c r="HT61" s="86">
        <f t="shared" si="206"/>
        <v>1.9458300711472796E-85</v>
      </c>
      <c r="HU61" s="86">
        <f t="shared" si="207"/>
        <v>2.8949804921012771E-93</v>
      </c>
      <c r="HV61" s="86">
        <f t="shared" si="208"/>
        <v>5.0639457449571793E-118</v>
      </c>
      <c r="HW61" s="86">
        <f t="shared" si="209"/>
        <v>1.7938432960805433E-113</v>
      </c>
      <c r="HX61" s="86">
        <f t="shared" si="210"/>
        <v>1.620253780808367E-112</v>
      </c>
      <c r="HY61" s="86">
        <f t="shared" si="211"/>
        <v>3.2837471904296391E-99</v>
      </c>
      <c r="HZ61" s="86">
        <f t="shared" si="212"/>
        <v>3.1093197785496823E-115</v>
      </c>
      <c r="IA61" s="86">
        <f t="shared" si="213"/>
        <v>1.9689763991953693E-114</v>
      </c>
      <c r="IB61" s="86">
        <f t="shared" si="214"/>
        <v>6.8453274890445463E-120</v>
      </c>
      <c r="IC61" s="86">
        <f t="shared" si="215"/>
        <v>2.6646613755162415E-133</v>
      </c>
      <c r="ID61" s="86">
        <f t="shared" si="216"/>
        <v>3.0897051293165115E-138</v>
      </c>
      <c r="IE61" s="86">
        <f t="shared" si="217"/>
        <v>1.3051009501763138E-118</v>
      </c>
      <c r="IF61" s="86">
        <f t="shared" si="218"/>
        <v>1.4585450037080189E-61</v>
      </c>
      <c r="IG61" s="86">
        <f t="shared" si="219"/>
        <v>6.0545304118682011E-43</v>
      </c>
      <c r="II61" s="86">
        <f t="shared" si="115"/>
        <v>0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5.9762517538440417E-185</v>
      </c>
      <c r="IW61" s="86">
        <f t="shared" si="129"/>
        <v>8.9198599808697362E-118</v>
      </c>
      <c r="IY61" s="86">
        <f t="shared" si="130"/>
        <v>5.1030570453651882E-4</v>
      </c>
      <c r="IZ61" s="86">
        <f t="shared" si="131"/>
        <v>4.9162371962513341E-4</v>
      </c>
      <c r="JA61" s="86">
        <f t="shared" si="132"/>
        <v>7.3562988307823056E-4</v>
      </c>
      <c r="JB61" s="86">
        <f t="shared" si="133"/>
        <v>1.6438161558032994E-4</v>
      </c>
      <c r="JC61" s="86">
        <f t="shared" si="134"/>
        <v>2.8946514781290312E-4</v>
      </c>
      <c r="JD61" s="86">
        <f t="shared" si="135"/>
        <v>8.9650208169290952E-5</v>
      </c>
      <c r="JE61" s="86">
        <f t="shared" si="136"/>
        <v>7.6671140333294232E-5</v>
      </c>
      <c r="JF61" s="86">
        <f t="shared" si="137"/>
        <v>8.7747432023547537E-5</v>
      </c>
      <c r="JG61" s="86">
        <f t="shared" si="138"/>
        <v>9.0289826721232585E-5</v>
      </c>
      <c r="JH61" s="86">
        <f t="shared" si="139"/>
        <v>1.5310988893760429E-4</v>
      </c>
      <c r="JI61" s="86">
        <f t="shared" si="140"/>
        <v>6.5794452928572144E-5</v>
      </c>
      <c r="JJ61" s="86">
        <f t="shared" si="141"/>
        <v>6.7619260928807157E-5</v>
      </c>
      <c r="JK61" s="86">
        <f t="shared" si="142"/>
        <v>2.4726324777527074E-4</v>
      </c>
      <c r="JL61" s="86">
        <f t="shared" si="143"/>
        <v>9.4082408265125603E-5</v>
      </c>
      <c r="JM61" s="86">
        <f t="shared" si="144"/>
        <v>6.1600985174314707E-7</v>
      </c>
    </row>
    <row r="62" spans="2:273" x14ac:dyDescent="0.25">
      <c r="B62" s="2">
        <v>35</v>
      </c>
      <c r="C62" s="37">
        <v>119.35</v>
      </c>
      <c r="D62" s="37">
        <v>120</v>
      </c>
      <c r="E62" s="37">
        <v>119.667</v>
      </c>
      <c r="F62" s="37">
        <v>119.017</v>
      </c>
      <c r="G62" s="37">
        <v>117.06699999999999</v>
      </c>
      <c r="H62" s="37">
        <v>120.6</v>
      </c>
      <c r="I62" s="37">
        <v>115.467</v>
      </c>
      <c r="J62" s="37">
        <v>117.93300000000001</v>
      </c>
      <c r="K62" s="37">
        <v>117.3</v>
      </c>
      <c r="L62" s="37">
        <v>118.483</v>
      </c>
      <c r="M62" s="37">
        <v>120.033</v>
      </c>
      <c r="N62" s="37">
        <v>121.783</v>
      </c>
      <c r="O62" s="37">
        <v>121.05</v>
      </c>
      <c r="P62" s="37">
        <v>123.467</v>
      </c>
      <c r="Q62" s="37">
        <v>120.36199999999999</v>
      </c>
      <c r="S62" s="4">
        <f t="shared" si="8"/>
        <v>115.94717487939181</v>
      </c>
      <c r="T62" s="4">
        <f t="shared" si="9"/>
        <v>118.84078373903212</v>
      </c>
      <c r="U62" s="4">
        <f t="shared" si="10"/>
        <v>118.7304401588717</v>
      </c>
      <c r="V62" s="4">
        <f t="shared" si="11"/>
        <v>116.33487896072087</v>
      </c>
      <c r="W62" s="4">
        <f t="shared" si="12"/>
        <v>116.62189993236473</v>
      </c>
      <c r="X62" s="4">
        <f t="shared" si="13"/>
        <v>116.37698955437718</v>
      </c>
      <c r="Y62" s="4">
        <f t="shared" si="14"/>
        <v>114.06620158077324</v>
      </c>
      <c r="Z62" s="4">
        <f t="shared" si="15"/>
        <v>114.93465374752363</v>
      </c>
      <c r="AA62" s="4">
        <f t="shared" si="16"/>
        <v>117.77828979516767</v>
      </c>
      <c r="AB62" s="4">
        <f t="shared" si="17"/>
        <v>116.21093452574127</v>
      </c>
      <c r="AC62" s="4">
        <f t="shared" si="18"/>
        <v>118.98091649160716</v>
      </c>
      <c r="AD62" s="4">
        <f t="shared" si="19"/>
        <v>121.35349426882297</v>
      </c>
      <c r="AE62" s="4">
        <f t="shared" si="20"/>
        <v>119.5300415701805</v>
      </c>
      <c r="AF62" s="4">
        <f t="shared" si="21"/>
        <v>119.63152646243668</v>
      </c>
      <c r="AG62" s="4">
        <f t="shared" si="22"/>
        <v>119.49574720956115</v>
      </c>
      <c r="AI62" s="4">
        <f t="shared" si="23"/>
        <v>3.4028251206081848</v>
      </c>
      <c r="AJ62" s="4">
        <f t="shared" si="24"/>
        <v>1.1592162609678809</v>
      </c>
      <c r="AK62" s="4">
        <f t="shared" si="25"/>
        <v>0.93655984112830026</v>
      </c>
      <c r="AL62" s="4">
        <f t="shared" si="26"/>
        <v>2.6821210392791244</v>
      </c>
      <c r="AM62" s="4">
        <f t="shared" si="27"/>
        <v>0.44510006763526633</v>
      </c>
      <c r="AN62" s="4">
        <f t="shared" si="28"/>
        <v>4.223010445622819</v>
      </c>
      <c r="AO62" s="4">
        <f t="shared" si="29"/>
        <v>1.40079841922676</v>
      </c>
      <c r="AP62" s="4">
        <f t="shared" si="30"/>
        <v>2.9983462524763809</v>
      </c>
      <c r="AQ62" s="4">
        <f t="shared" si="31"/>
        <v>-0.47828979516766879</v>
      </c>
      <c r="AR62" s="4">
        <f t="shared" si="32"/>
        <v>2.2720654742587385</v>
      </c>
      <c r="AS62" s="4">
        <f t="shared" si="33"/>
        <v>1.0520835083928404</v>
      </c>
      <c r="AT62" s="4">
        <f t="shared" si="34"/>
        <v>0.42950573117703073</v>
      </c>
      <c r="AU62" s="4">
        <f t="shared" si="35"/>
        <v>1.5199584298194964</v>
      </c>
      <c r="AV62" s="4">
        <f t="shared" si="220"/>
        <v>3.8354735375633169</v>
      </c>
      <c r="AW62" s="4">
        <f t="shared" si="220"/>
        <v>0.86625279043884973</v>
      </c>
      <c r="AY62" s="2">
        <f t="shared" si="96"/>
        <v>115.35478188788443</v>
      </c>
      <c r="AZ62" s="2">
        <f t="shared" si="147"/>
        <v>118.28311060818726</v>
      </c>
      <c r="BA62" s="2">
        <f t="shared" si="148"/>
        <v>117.97387794376924</v>
      </c>
      <c r="BB62" s="2">
        <f t="shared" si="149"/>
        <v>116.11394618280679</v>
      </c>
      <c r="BC62" s="2">
        <f t="shared" si="150"/>
        <v>116.26698179507822</v>
      </c>
      <c r="BD62" s="2">
        <f t="shared" si="151"/>
        <v>116.24416098830309</v>
      </c>
      <c r="BE62" s="2">
        <f t="shared" si="152"/>
        <v>113.9533593572627</v>
      </c>
      <c r="BF62" s="2">
        <f t="shared" si="153"/>
        <v>114.80232595957727</v>
      </c>
      <c r="BG62" s="2">
        <f t="shared" si="154"/>
        <v>117.65362445265059</v>
      </c>
      <c r="BH62" s="2">
        <f t="shared" si="155"/>
        <v>116.02239093318776</v>
      </c>
      <c r="BI62" s="2">
        <f t="shared" si="156"/>
        <v>118.89684317702978</v>
      </c>
      <c r="BJ62" s="2">
        <f t="shared" si="157"/>
        <v>121.2632642703411</v>
      </c>
      <c r="BK62" s="2">
        <f t="shared" si="158"/>
        <v>119.25865367142805</v>
      </c>
      <c r="BL62" s="2">
        <f t="shared" si="159"/>
        <v>119.49869129597879</v>
      </c>
      <c r="BM62" s="2">
        <f t="shared" si="160"/>
        <v>119.49441568573248</v>
      </c>
      <c r="BO62" s="2">
        <f t="shared" si="38"/>
        <v>119.35</v>
      </c>
      <c r="BP62" s="2">
        <f t="shared" si="39"/>
        <v>120</v>
      </c>
      <c r="BQ62" s="2">
        <f t="shared" si="40"/>
        <v>119.667</v>
      </c>
      <c r="BR62" s="2">
        <f t="shared" si="41"/>
        <v>119.017</v>
      </c>
      <c r="BS62" s="2">
        <f t="shared" si="42"/>
        <v>117.06699999999999</v>
      </c>
      <c r="BT62" s="2">
        <f t="shared" si="43"/>
        <v>120.6</v>
      </c>
      <c r="BU62" s="2">
        <f t="shared" si="44"/>
        <v>115.467</v>
      </c>
      <c r="BV62" s="2">
        <f t="shared" si="45"/>
        <v>117.93300000000001</v>
      </c>
      <c r="BW62" s="2">
        <f t="shared" si="46"/>
        <v>117.3</v>
      </c>
      <c r="BX62" s="2">
        <f t="shared" si="47"/>
        <v>118.483</v>
      </c>
      <c r="BY62" s="2">
        <f t="shared" si="48"/>
        <v>120.033</v>
      </c>
      <c r="BZ62" s="2">
        <f t="shared" si="49"/>
        <v>121.783</v>
      </c>
      <c r="CA62" s="2">
        <f t="shared" si="50"/>
        <v>121.05</v>
      </c>
      <c r="CB62" s="2">
        <f t="shared" si="51"/>
        <v>123.467</v>
      </c>
      <c r="CC62" s="2">
        <f t="shared" si="52"/>
        <v>120.36199999999999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117.11497504690429</v>
      </c>
      <c r="DL62" s="2">
        <f t="shared" si="221"/>
        <v>119.51342442645071</v>
      </c>
      <c r="DM62" s="2">
        <f t="shared" si="221"/>
        <v>120.47428264540338</v>
      </c>
      <c r="DN62" s="2">
        <f t="shared" si="221"/>
        <v>118.26930014224749</v>
      </c>
      <c r="DO62" s="2">
        <f t="shared" si="221"/>
        <v>118.34715176715176</v>
      </c>
      <c r="DP62" s="2">
        <f t="shared" si="221"/>
        <v>118.85228571428573</v>
      </c>
      <c r="DQ62" s="2">
        <f t="shared" si="221"/>
        <v>116.01115764260251</v>
      </c>
      <c r="DR62" s="2">
        <f t="shared" si="221"/>
        <v>117.31149793735676</v>
      </c>
      <c r="DS62" s="2">
        <f t="shared" si="221"/>
        <v>118.53250068754777</v>
      </c>
      <c r="DT62" s="2">
        <f t="shared" si="221"/>
        <v>118.05856366366368</v>
      </c>
      <c r="DU62" s="2">
        <f t="shared" si="221"/>
        <v>120.31285179526355</v>
      </c>
      <c r="DV62" s="2">
        <f t="shared" si="221"/>
        <v>122.46766035141329</v>
      </c>
      <c r="DW62" s="2">
        <f t="shared" si="221"/>
        <v>120.96905011489221</v>
      </c>
      <c r="DX62" s="2">
        <f t="shared" si="221"/>
        <v>121.40740427807485</v>
      </c>
      <c r="DY62" s="2">
        <f t="shared" si="221"/>
        <v>119.72650834350837</v>
      </c>
      <c r="EA62" s="2">
        <f t="shared" si="71"/>
        <v>112.20837034231336</v>
      </c>
      <c r="EB62" s="2">
        <f t="shared" si="72"/>
        <v>116.13960656456889</v>
      </c>
      <c r="EC62" s="2">
        <f t="shared" si="73"/>
        <v>113.80223122335192</v>
      </c>
      <c r="ED62" s="2">
        <f t="shared" si="74"/>
        <v>111.79202174651716</v>
      </c>
      <c r="EE62" s="2">
        <f t="shared" si="75"/>
        <v>112.38730856835403</v>
      </c>
      <c r="EF62" s="2">
        <f t="shared" si="76"/>
        <v>110.77203943140212</v>
      </c>
      <c r="EG62" s="2">
        <f t="shared" si="77"/>
        <v>109.68919846841101</v>
      </c>
      <c r="EH62" s="2">
        <f t="shared" si="78"/>
        <v>109.64614776225433</v>
      </c>
      <c r="EI62" s="2">
        <f t="shared" si="79"/>
        <v>115.82994143441744</v>
      </c>
      <c r="EJ62" s="2">
        <f t="shared" si="80"/>
        <v>111.95887588480274</v>
      </c>
      <c r="EK62" s="2">
        <f t="shared" si="81"/>
        <v>115.80391753564362</v>
      </c>
      <c r="EL62" s="2">
        <f t="shared" si="82"/>
        <v>118.63214529831208</v>
      </c>
      <c r="EM62" s="2">
        <f t="shared" si="83"/>
        <v>115.95006263352468</v>
      </c>
      <c r="EN62" s="2">
        <f t="shared" si="84"/>
        <v>115.61920483928986</v>
      </c>
      <c r="EO62" s="2">
        <f t="shared" si="85"/>
        <v>118.83255678320462</v>
      </c>
      <c r="EQ62" s="2">
        <f t="shared" si="86"/>
        <v>112.50128510393866</v>
      </c>
      <c r="ER62" s="2">
        <f t="shared" si="222"/>
        <v>116.02680408399706</v>
      </c>
      <c r="ES62" s="2">
        <f t="shared" si="222"/>
        <v>113.70489860094982</v>
      </c>
      <c r="ET62" s="2">
        <f t="shared" si="222"/>
        <v>112.29905154513453</v>
      </c>
      <c r="EU62" s="2">
        <f t="shared" si="222"/>
        <v>112.74755747731398</v>
      </c>
      <c r="EV62" s="2">
        <f t="shared" si="222"/>
        <v>110.37036658159126</v>
      </c>
      <c r="EW62" s="2">
        <f t="shared" si="222"/>
        <v>109.46509747388534</v>
      </c>
      <c r="EX62" s="2">
        <f t="shared" si="222"/>
        <v>109.16922461272337</v>
      </c>
      <c r="EY62" s="2">
        <f t="shared" si="222"/>
        <v>116.09090073017713</v>
      </c>
      <c r="EZ62" s="2">
        <f t="shared" si="222"/>
        <v>113.25288551326769</v>
      </c>
      <c r="FA62" s="2">
        <f t="shared" si="222"/>
        <v>116.15243795738786</v>
      </c>
      <c r="FB62" s="2">
        <f t="shared" si="222"/>
        <v>118.5831348037423</v>
      </c>
      <c r="FC62" s="2">
        <f t="shared" si="222"/>
        <v>116.48243274125097</v>
      </c>
      <c r="FD62" s="2">
        <f t="shared" si="222"/>
        <v>116.7061953774875</v>
      </c>
      <c r="FE62" s="2">
        <f t="shared" si="222"/>
        <v>118.86141669074613</v>
      </c>
      <c r="FG62" s="2">
        <f t="shared" si="88"/>
        <v>0.35874344479992426</v>
      </c>
      <c r="FH62" s="2">
        <f t="shared" si="223"/>
        <v>0.36466249762579206</v>
      </c>
      <c r="FI62" s="2">
        <f t="shared" si="223"/>
        <v>0.37475633719295709</v>
      </c>
      <c r="FJ62" s="2">
        <f t="shared" si="223"/>
        <v>0.33276335174345528</v>
      </c>
      <c r="FK62" s="2">
        <f t="shared" si="223"/>
        <v>0.34903661003794983</v>
      </c>
      <c r="FL62" s="2">
        <f t="shared" si="223"/>
        <v>0.32277343188722091</v>
      </c>
      <c r="FM62" s="2">
        <f t="shared" si="223"/>
        <v>0.3254966235640756</v>
      </c>
      <c r="FN62" s="2">
        <f t="shared" si="223"/>
        <v>0.32733221798607837</v>
      </c>
      <c r="FO62" s="2">
        <f t="shared" si="223"/>
        <v>0.32521119259648246</v>
      </c>
      <c r="FP62" s="2">
        <f t="shared" si="223"/>
        <v>0.33383410337010838</v>
      </c>
      <c r="FQ62" s="2">
        <f t="shared" si="223"/>
        <v>0.31405187270780333</v>
      </c>
      <c r="FR62" s="2">
        <f t="shared" si="223"/>
        <v>0.31401053570103937</v>
      </c>
      <c r="FS62" s="2">
        <f t="shared" si="223"/>
        <v>0.34079275283638644</v>
      </c>
      <c r="FT62" s="2">
        <f t="shared" si="223"/>
        <v>0.32977058102359386</v>
      </c>
      <c r="FU62" s="2">
        <f t="shared" si="223"/>
        <v>0.25962696427289916</v>
      </c>
      <c r="FW62" s="2">
        <f t="shared" si="112"/>
        <v>6.5257812516201201E-5</v>
      </c>
      <c r="FX62" s="2">
        <f t="shared" si="164"/>
        <v>7.9521434883301733E-5</v>
      </c>
      <c r="FY62" s="2">
        <f t="shared" si="165"/>
        <v>1.145468271262036E-4</v>
      </c>
      <c r="FZ62" s="2">
        <f t="shared" si="166"/>
        <v>9.2518621407318327E-5</v>
      </c>
      <c r="GA62" s="2">
        <f t="shared" si="167"/>
        <v>9.2975694625140539E-5</v>
      </c>
      <c r="GB62" s="2">
        <f t="shared" si="168"/>
        <v>8.938309461964443E-5</v>
      </c>
      <c r="GC62" s="2">
        <f t="shared" si="169"/>
        <v>9.7812285973461103E-5</v>
      </c>
      <c r="GD62" s="2">
        <f t="shared" si="170"/>
        <v>1.1721662764324297E-4</v>
      </c>
      <c r="GE62" s="2">
        <f t="shared" si="171"/>
        <v>1.0071638153937799E-4</v>
      </c>
      <c r="GF62" s="2">
        <f t="shared" si="172"/>
        <v>8.5833996370429227E-5</v>
      </c>
      <c r="GG62" s="2">
        <f t="shared" si="173"/>
        <v>8.7885570883705817E-5</v>
      </c>
      <c r="GH62" s="2">
        <f t="shared" si="174"/>
        <v>8.0483955746310119E-5</v>
      </c>
      <c r="GI62" s="2">
        <f t="shared" si="175"/>
        <v>7.1598239435182321E-5</v>
      </c>
      <c r="GJ62" s="2">
        <f t="shared" si="176"/>
        <v>5.9715250691949892E-5</v>
      </c>
      <c r="GK62" s="2">
        <f t="shared" si="177"/>
        <v>4.4076121389759277E-5</v>
      </c>
      <c r="GM62" s="86">
        <f t="shared" si="113"/>
        <v>8.323702403798235E-4</v>
      </c>
      <c r="GN62" s="86">
        <f t="shared" si="178"/>
        <v>8.2258088781990066E-4</v>
      </c>
      <c r="GO62" s="86">
        <f t="shared" si="179"/>
        <v>1.1854213876786772E-3</v>
      </c>
      <c r="GP62" s="86">
        <f t="shared" si="180"/>
        <v>2.9460462583942186E-4</v>
      </c>
      <c r="GQ62" s="86">
        <f t="shared" si="181"/>
        <v>5.0185027470302278E-4</v>
      </c>
      <c r="GR62" s="86">
        <f t="shared" si="182"/>
        <v>1.6966047731169565E-4</v>
      </c>
      <c r="GS62" s="86">
        <f t="shared" si="183"/>
        <v>1.4983702866176382E-4</v>
      </c>
      <c r="GT62" s="86">
        <f t="shared" si="184"/>
        <v>1.69269147131224E-4</v>
      </c>
      <c r="GU62" s="86">
        <f t="shared" si="185"/>
        <v>1.7214883337426679E-4</v>
      </c>
      <c r="GV62" s="86">
        <f t="shared" si="186"/>
        <v>2.7830128927098196E-4</v>
      </c>
      <c r="GW62" s="86">
        <f t="shared" si="187"/>
        <v>1.261985270007451E-4</v>
      </c>
      <c r="GX62" s="86">
        <f t="shared" si="188"/>
        <v>1.2919484257569553E-4</v>
      </c>
      <c r="GY62" s="86">
        <f t="shared" si="189"/>
        <v>4.2772876931404036E-4</v>
      </c>
      <c r="GZ62" s="86">
        <f t="shared" si="190"/>
        <v>1.8123187737157677E-4</v>
      </c>
      <c r="HA62" s="86">
        <f t="shared" si="191"/>
        <v>1.7075703489783071E-6</v>
      </c>
      <c r="HC62" s="86">
        <f t="shared" si="145"/>
        <v>8.0795534069886375E-12</v>
      </c>
      <c r="HD62" s="86">
        <f t="shared" si="192"/>
        <v>6.7047372693922926E-12</v>
      </c>
      <c r="HE62" s="86">
        <f t="shared" si="193"/>
        <v>6.6216509127985168E-12</v>
      </c>
      <c r="HF62" s="86">
        <f t="shared" si="194"/>
        <v>2.8290221061349735E-14</v>
      </c>
      <c r="HG62" s="86">
        <f t="shared" si="195"/>
        <v>1.7231240961432144E-13</v>
      </c>
      <c r="HH62" s="86">
        <f t="shared" si="196"/>
        <v>2.2823937350824776E-13</v>
      </c>
      <c r="HI62" s="86">
        <f t="shared" si="197"/>
        <v>1.2017733948640756E-11</v>
      </c>
      <c r="HJ62" s="86">
        <f t="shared" si="198"/>
        <v>1.6878490987668231E-13</v>
      </c>
      <c r="HK62" s="86">
        <f t="shared" si="199"/>
        <v>1.7844366337472031E-13</v>
      </c>
      <c r="HL62" s="86">
        <f t="shared" si="200"/>
        <v>5.7282881445719641E-14</v>
      </c>
      <c r="HM62" s="86">
        <f t="shared" si="201"/>
        <v>1.5191808151397572E-15</v>
      </c>
      <c r="HN62" s="86">
        <f t="shared" si="202"/>
        <v>4.3378517907404737E-16</v>
      </c>
      <c r="HO62" s="86">
        <f t="shared" si="203"/>
        <v>4.4120641102828445E-14</v>
      </c>
      <c r="HP62" s="86">
        <f t="shared" si="204"/>
        <v>9.743842704875508E-15</v>
      </c>
      <c r="HQ62" s="86">
        <f t="shared" si="205"/>
        <v>6.6862534024682033E-23</v>
      </c>
      <c r="HS62" s="86">
        <f t="shared" si="114"/>
        <v>1.8851541277129165E-93</v>
      </c>
      <c r="HT62" s="86">
        <f t="shared" si="206"/>
        <v>4.1102304796528114E-83</v>
      </c>
      <c r="HU62" s="86">
        <f t="shared" si="207"/>
        <v>8.0000968077818556E-91</v>
      </c>
      <c r="HV62" s="86">
        <f t="shared" si="208"/>
        <v>5.3978618652590973E-115</v>
      </c>
      <c r="HW62" s="86">
        <f t="shared" si="209"/>
        <v>1.4517851042857881E-110</v>
      </c>
      <c r="HX62" s="86">
        <f t="shared" si="210"/>
        <v>1.1928113632647407E-109</v>
      </c>
      <c r="HY62" s="86">
        <f t="shared" si="211"/>
        <v>1.1348492574552778E-96</v>
      </c>
      <c r="HZ62" s="86">
        <f t="shared" si="212"/>
        <v>3.1297099426805244E-112</v>
      </c>
      <c r="IA62" s="86">
        <f t="shared" si="213"/>
        <v>1.7874966634824674E-111</v>
      </c>
      <c r="IB62" s="86">
        <f t="shared" si="214"/>
        <v>7.4202364243282E-117</v>
      </c>
      <c r="IC62" s="86">
        <f t="shared" si="215"/>
        <v>6.4834346383888823E-130</v>
      </c>
      <c r="ID62" s="86">
        <f t="shared" si="216"/>
        <v>9.5764809372898181E-135</v>
      </c>
      <c r="IE62" s="86">
        <f t="shared" si="217"/>
        <v>1.1575592013552666E-115</v>
      </c>
      <c r="IF62" s="86">
        <f t="shared" si="218"/>
        <v>4.43524152692576E-60</v>
      </c>
      <c r="IG62" s="86">
        <f t="shared" si="219"/>
        <v>5.8927375712261359E-42</v>
      </c>
      <c r="II62" s="86">
        <f t="shared" si="115"/>
        <v>0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1.554502191048473E-181</v>
      </c>
      <c r="IW62" s="86">
        <f t="shared" si="129"/>
        <v>1.1177771331853572E-115</v>
      </c>
      <c r="IY62" s="86">
        <f t="shared" si="130"/>
        <v>8.3237024845937691E-4</v>
      </c>
      <c r="IZ62" s="86">
        <f t="shared" si="131"/>
        <v>8.225808945246379E-4</v>
      </c>
      <c r="JA62" s="86">
        <f t="shared" si="132"/>
        <v>1.1854213943003282E-3</v>
      </c>
      <c r="JB62" s="86">
        <f t="shared" si="133"/>
        <v>2.9460462586771205E-4</v>
      </c>
      <c r="JC62" s="86">
        <f t="shared" si="134"/>
        <v>5.0185027487533514E-4</v>
      </c>
      <c r="JD62" s="86">
        <f t="shared" si="135"/>
        <v>1.6966047753993503E-4</v>
      </c>
      <c r="JE62" s="86">
        <f t="shared" si="136"/>
        <v>1.4983704067949777E-4</v>
      </c>
      <c r="JF62" s="86">
        <f t="shared" si="137"/>
        <v>1.6926914730000891E-4</v>
      </c>
      <c r="JG62" s="86">
        <f t="shared" si="138"/>
        <v>1.7214883355271045E-4</v>
      </c>
      <c r="JH62" s="86">
        <f t="shared" si="139"/>
        <v>2.7830128932826486E-4</v>
      </c>
      <c r="JI62" s="86">
        <f t="shared" si="140"/>
        <v>1.2619852700226428E-4</v>
      </c>
      <c r="JJ62" s="86">
        <f t="shared" si="141"/>
        <v>1.2919484257612932E-4</v>
      </c>
      <c r="JK62" s="86">
        <f t="shared" si="142"/>
        <v>4.27728769358161E-4</v>
      </c>
      <c r="JL62" s="86">
        <f t="shared" si="143"/>
        <v>1.812318773813206E-4</v>
      </c>
      <c r="JM62" s="86">
        <f t="shared" si="144"/>
        <v>1.7075703489783071E-6</v>
      </c>
    </row>
    <row r="63" spans="2:273" x14ac:dyDescent="0.25">
      <c r="B63" s="2">
        <v>36</v>
      </c>
      <c r="C63" s="37">
        <v>117.5</v>
      </c>
      <c r="D63" s="37">
        <v>120.533</v>
      </c>
      <c r="E63" s="37">
        <v>120.583</v>
      </c>
      <c r="F63" s="37">
        <v>117.18300000000001</v>
      </c>
      <c r="G63" s="37">
        <v>119.033</v>
      </c>
      <c r="H63" s="37">
        <v>120.133</v>
      </c>
      <c r="I63" s="37">
        <v>117.617</v>
      </c>
      <c r="J63" s="37">
        <v>118.867</v>
      </c>
      <c r="K63" s="37">
        <v>119.383</v>
      </c>
      <c r="L63" s="37">
        <v>116.417</v>
      </c>
      <c r="M63" s="37">
        <v>121.233</v>
      </c>
      <c r="N63" s="37">
        <v>123.467</v>
      </c>
      <c r="O63" s="37">
        <v>121.81699999999999</v>
      </c>
      <c r="P63" s="37">
        <v>119.783</v>
      </c>
      <c r="Q63" s="37">
        <v>119.483</v>
      </c>
      <c r="S63" s="4">
        <f t="shared" si="8"/>
        <v>116.20956290884226</v>
      </c>
      <c r="T63" s="4">
        <f t="shared" si="9"/>
        <v>119.15647680721912</v>
      </c>
      <c r="U63" s="4">
        <f t="shared" si="10"/>
        <v>119.05256056147445</v>
      </c>
      <c r="V63" s="4">
        <f t="shared" si="11"/>
        <v>116.42410105194659</v>
      </c>
      <c r="W63" s="4">
        <f t="shared" si="12"/>
        <v>116.75930406889231</v>
      </c>
      <c r="X63" s="4">
        <f t="shared" si="13"/>
        <v>116.39700984058669</v>
      </c>
      <c r="Y63" s="4">
        <f t="shared" si="14"/>
        <v>114.09168342986327</v>
      </c>
      <c r="Z63" s="4">
        <f t="shared" si="15"/>
        <v>114.97178020807023</v>
      </c>
      <c r="AA63" s="4">
        <f t="shared" si="16"/>
        <v>117.89370902426117</v>
      </c>
      <c r="AB63" s="4">
        <f t="shared" si="17"/>
        <v>116.28972693485268</v>
      </c>
      <c r="AC63" s="4">
        <f t="shared" si="18"/>
        <v>119.04387890494031</v>
      </c>
      <c r="AD63" s="4">
        <f t="shared" si="19"/>
        <v>121.44194846211975</v>
      </c>
      <c r="AE63" s="4">
        <f t="shared" si="20"/>
        <v>119.68313037274942</v>
      </c>
      <c r="AF63" s="4">
        <f t="shared" si="21"/>
        <v>119.75113394846321</v>
      </c>
      <c r="AG63" s="4">
        <f t="shared" si="22"/>
        <v>119.56714904000964</v>
      </c>
      <c r="AI63" s="4">
        <f t="shared" si="23"/>
        <v>1.2904370911577416</v>
      </c>
      <c r="AJ63" s="4">
        <f t="shared" si="24"/>
        <v>1.3765231927808799</v>
      </c>
      <c r="AK63" s="4">
        <f t="shared" si="25"/>
        <v>1.5304394385255478</v>
      </c>
      <c r="AL63" s="4">
        <f t="shared" si="26"/>
        <v>0.75889894805341385</v>
      </c>
      <c r="AM63" s="4">
        <f t="shared" si="27"/>
        <v>2.2736959311076959</v>
      </c>
      <c r="AN63" s="4">
        <f t="shared" si="28"/>
        <v>3.7359901594133049</v>
      </c>
      <c r="AO63" s="4">
        <f t="shared" si="29"/>
        <v>3.5253165701367379</v>
      </c>
      <c r="AP63" s="4">
        <f t="shared" si="30"/>
        <v>3.895219791929776</v>
      </c>
      <c r="AQ63" s="4">
        <f t="shared" si="31"/>
        <v>1.4892909757388253</v>
      </c>
      <c r="AR63" s="4">
        <f t="shared" si="32"/>
        <v>0.12727306514732106</v>
      </c>
      <c r="AS63" s="4">
        <f t="shared" si="33"/>
        <v>2.18912109505969</v>
      </c>
      <c r="AT63" s="4">
        <f t="shared" si="34"/>
        <v>2.0250515378802447</v>
      </c>
      <c r="AU63" s="4">
        <f t="shared" si="35"/>
        <v>2.1338696272505757</v>
      </c>
      <c r="AV63" s="4">
        <f t="shared" si="220"/>
        <v>3.1866051536795226E-2</v>
      </c>
      <c r="AW63" s="4">
        <f t="shared" si="220"/>
        <v>-8.4149040009634746E-2</v>
      </c>
      <c r="AY63" s="2">
        <f t="shared" si="96"/>
        <v>115.2923403475216</v>
      </c>
      <c r="AZ63" s="2">
        <f t="shared" si="147"/>
        <v>118.27383895223724</v>
      </c>
      <c r="BA63" s="2">
        <f t="shared" si="148"/>
        <v>117.89626793166535</v>
      </c>
      <c r="BB63" s="2">
        <f t="shared" si="149"/>
        <v>116.05034060118345</v>
      </c>
      <c r="BC63" s="2">
        <f t="shared" si="150"/>
        <v>116.17803297769296</v>
      </c>
      <c r="BD63" s="2">
        <f t="shared" si="151"/>
        <v>116.16053453107908</v>
      </c>
      <c r="BE63" s="2">
        <f t="shared" si="152"/>
        <v>113.88492611831157</v>
      </c>
      <c r="BF63" s="2">
        <f t="shared" si="153"/>
        <v>114.73224484442555</v>
      </c>
      <c r="BG63" s="2">
        <f t="shared" si="154"/>
        <v>117.67034812551063</v>
      </c>
      <c r="BH63" s="2">
        <f t="shared" si="155"/>
        <v>115.9667111484417</v>
      </c>
      <c r="BI63" s="2">
        <f t="shared" si="156"/>
        <v>118.89214122336685</v>
      </c>
      <c r="BJ63" s="2">
        <f t="shared" si="157"/>
        <v>121.27967572000219</v>
      </c>
      <c r="BK63" s="2">
        <f t="shared" si="158"/>
        <v>119.23901659064876</v>
      </c>
      <c r="BL63" s="2">
        <f t="shared" si="159"/>
        <v>119.51109317812686</v>
      </c>
      <c r="BM63" s="2">
        <f t="shared" si="160"/>
        <v>119.56373698794935</v>
      </c>
      <c r="BO63" s="2">
        <f t="shared" si="38"/>
        <v>117.5</v>
      </c>
      <c r="BP63" s="2">
        <f t="shared" si="39"/>
        <v>120.533</v>
      </c>
      <c r="BQ63" s="2">
        <f t="shared" si="40"/>
        <v>120.583</v>
      </c>
      <c r="BR63" s="2">
        <f t="shared" si="41"/>
        <v>117.18300000000001</v>
      </c>
      <c r="BS63" s="2">
        <f t="shared" si="42"/>
        <v>119.033</v>
      </c>
      <c r="BT63" s="2">
        <f t="shared" si="43"/>
        <v>120.133</v>
      </c>
      <c r="BU63" s="2">
        <f t="shared" si="44"/>
        <v>117.617</v>
      </c>
      <c r="BV63" s="2">
        <f t="shared" si="45"/>
        <v>118.867</v>
      </c>
      <c r="BW63" s="2">
        <f t="shared" si="46"/>
        <v>119.383</v>
      </c>
      <c r="BX63" s="2">
        <f t="shared" si="47"/>
        <v>116.417</v>
      </c>
      <c r="BY63" s="2">
        <f t="shared" si="48"/>
        <v>121.233</v>
      </c>
      <c r="BZ63" s="2">
        <f t="shared" si="49"/>
        <v>123.467</v>
      </c>
      <c r="CA63" s="2">
        <f t="shared" si="50"/>
        <v>121.81699999999999</v>
      </c>
      <c r="CB63" s="2">
        <f t="shared" si="51"/>
        <v>119.783</v>
      </c>
      <c r="CC63" s="2">
        <f t="shared" si="52"/>
        <v>119.483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117.22566125703561</v>
      </c>
      <c r="DL63" s="2">
        <f t="shared" si="221"/>
        <v>119.67100236167339</v>
      </c>
      <c r="DM63" s="2">
        <f t="shared" si="221"/>
        <v>120.63124765478425</v>
      </c>
      <c r="DN63" s="2">
        <f t="shared" si="221"/>
        <v>118.42080654338547</v>
      </c>
      <c r="DO63" s="2">
        <f t="shared" si="221"/>
        <v>118.45331338220811</v>
      </c>
      <c r="DP63" s="2">
        <f t="shared" si="221"/>
        <v>119.01260000000001</v>
      </c>
      <c r="DQ63" s="2">
        <f t="shared" si="221"/>
        <v>116.14083845811054</v>
      </c>
      <c r="DR63" s="2">
        <f t="shared" si="221"/>
        <v>117.47271443850268</v>
      </c>
      <c r="DS63" s="2">
        <f t="shared" si="221"/>
        <v>118.69733048128344</v>
      </c>
      <c r="DT63" s="2">
        <f t="shared" si="221"/>
        <v>118.20139776919778</v>
      </c>
      <c r="DU63" s="2">
        <f t="shared" si="221"/>
        <v>120.4880962566845</v>
      </c>
      <c r="DV63" s="2">
        <f t="shared" si="221"/>
        <v>122.65662459893048</v>
      </c>
      <c r="DW63" s="2">
        <f t="shared" si="221"/>
        <v>121.13324149250464</v>
      </c>
      <c r="DX63" s="2">
        <f t="shared" si="221"/>
        <v>121.63661711229945</v>
      </c>
      <c r="DY63" s="2">
        <f t="shared" si="221"/>
        <v>119.87159137159139</v>
      </c>
      <c r="EA63" s="2">
        <f t="shared" si="71"/>
        <v>112.14053584373637</v>
      </c>
      <c r="EB63" s="2">
        <f t="shared" si="72"/>
        <v>116.05382507776982</v>
      </c>
      <c r="EC63" s="2">
        <f t="shared" si="73"/>
        <v>113.73475491964578</v>
      </c>
      <c r="ED63" s="2">
        <f t="shared" si="74"/>
        <v>111.71530699966021</v>
      </c>
      <c r="EE63" s="2">
        <f t="shared" si="75"/>
        <v>112.30785034748688</v>
      </c>
      <c r="EF63" s="2">
        <f t="shared" si="76"/>
        <v>110.70312286021969</v>
      </c>
      <c r="EG63" s="2">
        <f t="shared" si="77"/>
        <v>109.62155732822806</v>
      </c>
      <c r="EH63" s="2">
        <f t="shared" si="78"/>
        <v>109.5962780014208</v>
      </c>
      <c r="EI63" s="2">
        <f t="shared" si="79"/>
        <v>115.72685194917082</v>
      </c>
      <c r="EJ63" s="2">
        <f t="shared" si="80"/>
        <v>111.8994279281268</v>
      </c>
      <c r="EK63" s="2">
        <f t="shared" si="81"/>
        <v>115.7128958684566</v>
      </c>
      <c r="EL63" s="2">
        <f t="shared" si="82"/>
        <v>118.53627640521421</v>
      </c>
      <c r="EM63" s="2">
        <f t="shared" si="83"/>
        <v>115.89723589514945</v>
      </c>
      <c r="EN63" s="2">
        <f t="shared" si="84"/>
        <v>115.57106243255252</v>
      </c>
      <c r="EO63" s="2">
        <f t="shared" si="85"/>
        <v>118.7630758391893</v>
      </c>
      <c r="EQ63" s="2">
        <f t="shared" si="86"/>
        <v>112.42897886388046</v>
      </c>
      <c r="ER63" s="2">
        <f t="shared" si="222"/>
        <v>115.94277908180011</v>
      </c>
      <c r="ES63" s="2">
        <f t="shared" si="222"/>
        <v>113.63893376973431</v>
      </c>
      <c r="ET63" s="2">
        <f t="shared" si="222"/>
        <v>112.21433182383599</v>
      </c>
      <c r="EU63" s="2">
        <f t="shared" si="222"/>
        <v>112.66224527949183</v>
      </c>
      <c r="EV63" s="2">
        <f t="shared" si="222"/>
        <v>110.30780633049585</v>
      </c>
      <c r="EW63" s="2">
        <f t="shared" si="222"/>
        <v>109.40116123752996</v>
      </c>
      <c r="EX63" s="2">
        <f t="shared" si="222"/>
        <v>109.12724774313867</v>
      </c>
      <c r="EY63" s="2">
        <f t="shared" si="222"/>
        <v>115.98354522611017</v>
      </c>
      <c r="EZ63" s="2">
        <f t="shared" si="222"/>
        <v>113.17295647252131</v>
      </c>
      <c r="FA63" s="2">
        <f t="shared" si="222"/>
        <v>116.05584339548736</v>
      </c>
      <c r="FB63" s="2">
        <f t="shared" si="222"/>
        <v>118.4880307668779</v>
      </c>
      <c r="FC63" s="2">
        <f t="shared" si="222"/>
        <v>116.42138102879542</v>
      </c>
      <c r="FD63" s="2">
        <f t="shared" si="222"/>
        <v>116.64090741348164</v>
      </c>
      <c r="FE63" s="2">
        <f t="shared" si="222"/>
        <v>118.79078159552719</v>
      </c>
      <c r="FG63" s="2">
        <f t="shared" si="88"/>
        <v>0.38019545073812183</v>
      </c>
      <c r="FH63" s="2">
        <f t="shared" si="223"/>
        <v>0.38625525302189884</v>
      </c>
      <c r="FI63" s="2">
        <f t="shared" si="223"/>
        <v>0.39657370685866306</v>
      </c>
      <c r="FJ63" s="2">
        <f t="shared" si="223"/>
        <v>0.35351826507356682</v>
      </c>
      <c r="FK63" s="2">
        <f t="shared" si="223"/>
        <v>0.37024330313572407</v>
      </c>
      <c r="FL63" s="2">
        <f t="shared" si="223"/>
        <v>0.34322577433503421</v>
      </c>
      <c r="FM63" s="2">
        <f t="shared" si="223"/>
        <v>0.3460333521149721</v>
      </c>
      <c r="FN63" s="2">
        <f t="shared" si="223"/>
        <v>0.34792502095487027</v>
      </c>
      <c r="FO63" s="2">
        <f t="shared" si="223"/>
        <v>0.34573914333486888</v>
      </c>
      <c r="FP63" s="2">
        <f t="shared" si="223"/>
        <v>0.35462030672889749</v>
      </c>
      <c r="FQ63" s="2">
        <f t="shared" si="223"/>
        <v>0.33422431548158826</v>
      </c>
      <c r="FR63" s="2">
        <f t="shared" si="223"/>
        <v>0.3341816168440877</v>
      </c>
      <c r="FS63" s="2">
        <f t="shared" si="223"/>
        <v>0.36177693374092801</v>
      </c>
      <c r="FT63" s="2">
        <f t="shared" si="223"/>
        <v>0.35043686780033617</v>
      </c>
      <c r="FU63" s="2">
        <f t="shared" si="223"/>
        <v>0.27771890750780404</v>
      </c>
      <c r="FW63" s="2">
        <f t="shared" si="112"/>
        <v>7.1553318055469857E-5</v>
      </c>
      <c r="FX63" s="2">
        <f t="shared" si="164"/>
        <v>8.7192850524635328E-5</v>
      </c>
      <c r="FY63" s="2">
        <f t="shared" si="165"/>
        <v>1.2559671037794978E-4</v>
      </c>
      <c r="FZ63" s="2">
        <f t="shared" si="166"/>
        <v>1.0144374562046402E-4</v>
      </c>
      <c r="GA63" s="2">
        <f t="shared" si="167"/>
        <v>1.0194490746893582E-4</v>
      </c>
      <c r="GB63" s="2">
        <f t="shared" si="168"/>
        <v>9.8005769199558494E-5</v>
      </c>
      <c r="GC63" s="2">
        <f t="shared" si="169"/>
        <v>1.0724802681169287E-4</v>
      </c>
      <c r="GD63" s="2">
        <f t="shared" si="170"/>
        <v>1.285240229775083E-4</v>
      </c>
      <c r="GE63" s="2">
        <f t="shared" si="171"/>
        <v>1.1043224328945681E-4</v>
      </c>
      <c r="GF63" s="2">
        <f t="shared" si="172"/>
        <v>9.411432613700274E-5</v>
      </c>
      <c r="GG63" s="2">
        <f t="shared" si="173"/>
        <v>9.6363795156976368E-5</v>
      </c>
      <c r="GH63" s="2">
        <f t="shared" si="174"/>
        <v>8.8248217372463006E-5</v>
      </c>
      <c r="GI63" s="2">
        <f t="shared" si="175"/>
        <v>7.8505366133833533E-5</v>
      </c>
      <c r="GJ63" s="2">
        <f t="shared" si="176"/>
        <v>6.5476093138791636E-5</v>
      </c>
      <c r="GK63" s="2">
        <f t="shared" si="177"/>
        <v>4.8328300563906129E-5</v>
      </c>
      <c r="GM63" s="86">
        <f t="shared" si="113"/>
        <v>1.3351647240381756E-3</v>
      </c>
      <c r="GN63" s="86">
        <f t="shared" si="178"/>
        <v>1.3511606230373397E-3</v>
      </c>
      <c r="GO63" s="86">
        <f t="shared" si="179"/>
        <v>1.8785763259370584E-3</v>
      </c>
      <c r="GP63" s="86">
        <f t="shared" si="180"/>
        <v>5.1712520007802989E-4</v>
      </c>
      <c r="GQ63" s="86">
        <f t="shared" si="181"/>
        <v>8.5304352136292391E-4</v>
      </c>
      <c r="GR63" s="86">
        <f t="shared" si="182"/>
        <v>3.1368910221610057E-4</v>
      </c>
      <c r="GS63" s="86">
        <f t="shared" si="183"/>
        <v>2.8550939125156737E-4</v>
      </c>
      <c r="GT63" s="86">
        <f t="shared" si="184"/>
        <v>3.1857291725715276E-4</v>
      </c>
      <c r="GU63" s="86">
        <f t="shared" si="185"/>
        <v>3.2048595537654916E-4</v>
      </c>
      <c r="GV63" s="86">
        <f t="shared" si="186"/>
        <v>4.9502304768529542E-4</v>
      </c>
      <c r="GW63" s="86">
        <f t="shared" si="187"/>
        <v>2.3643738424637735E-4</v>
      </c>
      <c r="GX63" s="86">
        <f t="shared" si="188"/>
        <v>2.4116322995792357E-4</v>
      </c>
      <c r="GY63" s="86">
        <f t="shared" si="189"/>
        <v>7.2582218640826512E-4</v>
      </c>
      <c r="GZ63" s="86">
        <f t="shared" si="190"/>
        <v>3.405757744152101E-4</v>
      </c>
      <c r="HA63" s="86">
        <f t="shared" si="191"/>
        <v>4.5526517216837378E-6</v>
      </c>
      <c r="HC63" s="86">
        <f t="shared" si="145"/>
        <v>2.2748848462543236E-11</v>
      </c>
      <c r="HD63" s="86">
        <f t="shared" si="192"/>
        <v>2.0008812910544708E-11</v>
      </c>
      <c r="HE63" s="86">
        <f t="shared" si="193"/>
        <v>1.9854955018281786E-11</v>
      </c>
      <c r="HF63" s="86">
        <f t="shared" si="194"/>
        <v>1.0737227158534287E-13</v>
      </c>
      <c r="HG63" s="86">
        <f t="shared" si="195"/>
        <v>6.1191738773375606E-13</v>
      </c>
      <c r="HH63" s="86">
        <f t="shared" si="196"/>
        <v>7.9550259896713069E-13</v>
      </c>
      <c r="HI63" s="86">
        <f t="shared" si="197"/>
        <v>3.5845721409063427E-11</v>
      </c>
      <c r="HJ63" s="86">
        <f t="shared" si="198"/>
        <v>6.1848413034722977E-13</v>
      </c>
      <c r="HK63" s="86">
        <f t="shared" si="199"/>
        <v>6.4348771755876825E-13</v>
      </c>
      <c r="HL63" s="86">
        <f t="shared" si="200"/>
        <v>2.1245057959157179E-13</v>
      </c>
      <c r="HM63" s="86">
        <f t="shared" si="201"/>
        <v>6.5961987373380003E-15</v>
      </c>
      <c r="HN63" s="86">
        <f t="shared" si="202"/>
        <v>1.9717160731607763E-15</v>
      </c>
      <c r="HO63" s="86">
        <f t="shared" si="203"/>
        <v>1.5962352742117868E-13</v>
      </c>
      <c r="HP63" s="86">
        <f t="shared" si="204"/>
        <v>3.8448326552836999E-14</v>
      </c>
      <c r="HQ63" s="86">
        <f t="shared" si="205"/>
        <v>6.0115437695352671E-22</v>
      </c>
      <c r="HS63" s="86">
        <f t="shared" si="114"/>
        <v>3.8724350166563595E-91</v>
      </c>
      <c r="HT63" s="86">
        <f t="shared" si="206"/>
        <v>8.0536806003938036E-81</v>
      </c>
      <c r="HU63" s="86">
        <f t="shared" si="207"/>
        <v>2.0494330059896225E-88</v>
      </c>
      <c r="HV63" s="86">
        <f t="shared" si="208"/>
        <v>5.2491199169228676E-112</v>
      </c>
      <c r="HW63" s="86">
        <f t="shared" si="209"/>
        <v>1.075841897378419E-107</v>
      </c>
      <c r="HX63" s="86">
        <f t="shared" si="210"/>
        <v>8.0546518203320338E-107</v>
      </c>
      <c r="HY63" s="86">
        <f t="shared" si="211"/>
        <v>3.6315802600565867E-94</v>
      </c>
      <c r="HZ63" s="86">
        <f t="shared" si="212"/>
        <v>2.8718342193170267E-109</v>
      </c>
      <c r="IA63" s="86">
        <f t="shared" si="213"/>
        <v>1.4824682164871754E-108</v>
      </c>
      <c r="IB63" s="86">
        <f t="shared" si="214"/>
        <v>7.345468333405317E-114</v>
      </c>
      <c r="IC63" s="86">
        <f t="shared" si="215"/>
        <v>1.425220127846612E-126</v>
      </c>
      <c r="ID63" s="86">
        <f t="shared" si="216"/>
        <v>2.6749899525026534E-131</v>
      </c>
      <c r="IE63" s="86">
        <f t="shared" si="217"/>
        <v>9.4157363116958404E-113</v>
      </c>
      <c r="IF63" s="86">
        <f t="shared" si="218"/>
        <v>1.292439719114905E-58</v>
      </c>
      <c r="IG63" s="86">
        <f t="shared" si="219"/>
        <v>5.5806222096396871E-41</v>
      </c>
      <c r="II63" s="86">
        <f t="shared" si="115"/>
        <v>0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3.7552768532928233E-178</v>
      </c>
      <c r="IW63" s="86">
        <f t="shared" si="129"/>
        <v>1.3404372586852158E-113</v>
      </c>
      <c r="IY63" s="86">
        <f t="shared" si="130"/>
        <v>1.3351647467870239E-3</v>
      </c>
      <c r="IZ63" s="86">
        <f t="shared" si="131"/>
        <v>1.3511606430461527E-3</v>
      </c>
      <c r="JA63" s="86">
        <f t="shared" si="132"/>
        <v>1.8785763457920134E-3</v>
      </c>
      <c r="JB63" s="86">
        <f t="shared" si="133"/>
        <v>5.1712520018540212E-4</v>
      </c>
      <c r="JC63" s="86">
        <f t="shared" si="134"/>
        <v>8.5304352197484133E-4</v>
      </c>
      <c r="JD63" s="86">
        <f t="shared" si="135"/>
        <v>3.1368910301160318E-4</v>
      </c>
      <c r="JE63" s="86">
        <f t="shared" si="136"/>
        <v>2.8550942709728878E-4</v>
      </c>
      <c r="JF63" s="86">
        <f t="shared" si="137"/>
        <v>3.1857291787563686E-4</v>
      </c>
      <c r="JG63" s="86">
        <f t="shared" si="138"/>
        <v>3.2048595602003686E-4</v>
      </c>
      <c r="JH63" s="86">
        <f t="shared" si="139"/>
        <v>4.9502304789774602E-4</v>
      </c>
      <c r="JI63" s="86">
        <f t="shared" si="140"/>
        <v>2.3643738425297356E-4</v>
      </c>
      <c r="JJ63" s="86">
        <f t="shared" si="141"/>
        <v>2.4116322995989528E-4</v>
      </c>
      <c r="JK63" s="86">
        <f t="shared" si="142"/>
        <v>7.2582218656788862E-4</v>
      </c>
      <c r="JL63" s="86">
        <f t="shared" si="143"/>
        <v>3.405757744536584E-4</v>
      </c>
      <c r="JM63" s="86">
        <f t="shared" si="144"/>
        <v>4.5526517216837387E-6</v>
      </c>
    </row>
    <row r="64" spans="2:273" x14ac:dyDescent="0.25">
      <c r="B64" s="2">
        <v>37</v>
      </c>
      <c r="C64" s="37">
        <v>119.167</v>
      </c>
      <c r="D64" s="37">
        <v>117.533</v>
      </c>
      <c r="E64" s="37">
        <v>122.467</v>
      </c>
      <c r="F64" s="37">
        <v>119.93300000000001</v>
      </c>
      <c r="G64" s="37">
        <v>119.7</v>
      </c>
      <c r="H64" s="37">
        <v>118.483</v>
      </c>
      <c r="I64" s="37">
        <v>116.4</v>
      </c>
      <c r="J64" s="37">
        <v>119.06699999999999</v>
      </c>
      <c r="K64" s="37">
        <v>120.267</v>
      </c>
      <c r="L64" s="37">
        <v>117.517</v>
      </c>
      <c r="M64" s="37">
        <v>121.15</v>
      </c>
      <c r="N64" s="37">
        <v>122.3</v>
      </c>
      <c r="O64" s="37">
        <v>120.45</v>
      </c>
      <c r="P64" s="37">
        <v>121.733</v>
      </c>
      <c r="Q64" s="37">
        <v>122.55200000000001</v>
      </c>
      <c r="S64" s="4">
        <f t="shared" si="8"/>
        <v>116.61480737333243</v>
      </c>
      <c r="T64" s="4">
        <f t="shared" si="9"/>
        <v>119.62206893678655</v>
      </c>
      <c r="U64" s="4">
        <f t="shared" si="10"/>
        <v>119.54184585441692</v>
      </c>
      <c r="V64" s="4">
        <f t="shared" si="11"/>
        <v>116.59188388873628</v>
      </c>
      <c r="W64" s="4">
        <f t="shared" si="12"/>
        <v>117.01020122601697</v>
      </c>
      <c r="X64" s="4">
        <f t="shared" si="13"/>
        <v>116.47321085524285</v>
      </c>
      <c r="Y64" s="4">
        <f t="shared" si="14"/>
        <v>114.17329655998532</v>
      </c>
      <c r="Z64" s="4">
        <f t="shared" si="15"/>
        <v>115.07121262626596</v>
      </c>
      <c r="AA64" s="4">
        <f t="shared" si="16"/>
        <v>118.06441158800632</v>
      </c>
      <c r="AB64" s="4">
        <f t="shared" si="17"/>
        <v>116.43983220368689</v>
      </c>
      <c r="AC64" s="4">
        <f t="shared" si="18"/>
        <v>119.14071744287783</v>
      </c>
      <c r="AD64" s="4">
        <f t="shared" si="19"/>
        <v>121.56661608378198</v>
      </c>
      <c r="AE64" s="4">
        <f t="shared" si="20"/>
        <v>119.91944041834536</v>
      </c>
      <c r="AF64" s="4">
        <f t="shared" si="21"/>
        <v>119.93096821722013</v>
      </c>
      <c r="AG64" s="4">
        <f t="shared" si="22"/>
        <v>119.63269236388538</v>
      </c>
      <c r="AI64" s="4">
        <f t="shared" si="23"/>
        <v>2.5521926266675763</v>
      </c>
      <c r="AJ64" s="4">
        <f t="shared" si="24"/>
        <v>-2.0890689367865463</v>
      </c>
      <c r="AK64" s="4">
        <f t="shared" si="25"/>
        <v>2.925154145583079</v>
      </c>
      <c r="AL64" s="4">
        <f t="shared" si="26"/>
        <v>3.3411161112637302</v>
      </c>
      <c r="AM64" s="4">
        <f t="shared" si="27"/>
        <v>2.6897987739830285</v>
      </c>
      <c r="AN64" s="4">
        <f t="shared" si="28"/>
        <v>2.0097891447571499</v>
      </c>
      <c r="AO64" s="4">
        <f t="shared" si="29"/>
        <v>2.2267034400146883</v>
      </c>
      <c r="AP64" s="4">
        <f t="shared" si="30"/>
        <v>3.9957873737340321</v>
      </c>
      <c r="AQ64" s="4">
        <f t="shared" si="31"/>
        <v>2.2025884119936734</v>
      </c>
      <c r="AR64" s="4">
        <f t="shared" si="32"/>
        <v>1.0771677963131054</v>
      </c>
      <c r="AS64" s="4">
        <f t="shared" si="33"/>
        <v>2.0092825571221766</v>
      </c>
      <c r="AT64" s="4">
        <f t="shared" si="34"/>
        <v>0.73338391621801691</v>
      </c>
      <c r="AU64" s="4">
        <f t="shared" si="35"/>
        <v>0.5305595816546429</v>
      </c>
      <c r="AV64" s="4">
        <f t="shared" si="220"/>
        <v>1.8020317827798777</v>
      </c>
      <c r="AW64" s="4">
        <f t="shared" si="220"/>
        <v>2.919307636114624</v>
      </c>
      <c r="AY64" s="2">
        <f t="shared" si="96"/>
        <v>115.21972174762557</v>
      </c>
      <c r="AZ64" s="2">
        <f t="shared" si="147"/>
        <v>118.25229381249879</v>
      </c>
      <c r="BA64" s="2">
        <f t="shared" si="148"/>
        <v>117.80587818558162</v>
      </c>
      <c r="BB64" s="2">
        <f t="shared" si="149"/>
        <v>115.9733285116652</v>
      </c>
      <c r="BC64" s="2">
        <f t="shared" si="150"/>
        <v>116.07796597330857</v>
      </c>
      <c r="BD64" s="2">
        <f t="shared" si="151"/>
        <v>116.06241771304795</v>
      </c>
      <c r="BE64" s="2">
        <f t="shared" si="152"/>
        <v>113.80442249506631</v>
      </c>
      <c r="BF64" s="2">
        <f t="shared" si="153"/>
        <v>114.64874134373675</v>
      </c>
      <c r="BG64" s="2">
        <f t="shared" si="154"/>
        <v>117.67415740868933</v>
      </c>
      <c r="BH64" s="2">
        <f t="shared" si="155"/>
        <v>115.89895555085336</v>
      </c>
      <c r="BI64" s="2">
        <f t="shared" si="156"/>
        <v>118.8735455099733</v>
      </c>
      <c r="BJ64" s="2">
        <f t="shared" si="157"/>
        <v>121.28184210961398</v>
      </c>
      <c r="BK64" s="2">
        <f t="shared" si="158"/>
        <v>119.20732288295713</v>
      </c>
      <c r="BL64" s="2">
        <f t="shared" si="159"/>
        <v>119.50837237405641</v>
      </c>
      <c r="BM64" s="2">
        <f t="shared" si="160"/>
        <v>119.62429464886584</v>
      </c>
      <c r="BO64" s="2">
        <f t="shared" si="38"/>
        <v>119.167</v>
      </c>
      <c r="BP64" s="2">
        <f t="shared" si="39"/>
        <v>117.533</v>
      </c>
      <c r="BQ64" s="2">
        <f t="shared" si="40"/>
        <v>122.467</v>
      </c>
      <c r="BR64" s="2">
        <f t="shared" si="41"/>
        <v>119.93300000000001</v>
      </c>
      <c r="BS64" s="2">
        <f t="shared" si="42"/>
        <v>119.7</v>
      </c>
      <c r="BT64" s="2">
        <f t="shared" si="43"/>
        <v>118.483</v>
      </c>
      <c r="BU64" s="2">
        <f t="shared" si="44"/>
        <v>116.4</v>
      </c>
      <c r="BV64" s="2">
        <f t="shared" si="45"/>
        <v>119.06699999999999</v>
      </c>
      <c r="BW64" s="2">
        <f t="shared" si="46"/>
        <v>120.267</v>
      </c>
      <c r="BX64" s="2">
        <f t="shared" si="47"/>
        <v>117.517</v>
      </c>
      <c r="BY64" s="2">
        <f t="shared" si="48"/>
        <v>121.15</v>
      </c>
      <c r="BZ64" s="2">
        <f t="shared" si="49"/>
        <v>122.3</v>
      </c>
      <c r="CA64" s="2">
        <f t="shared" si="50"/>
        <v>120.45</v>
      </c>
      <c r="CB64" s="2">
        <f t="shared" si="51"/>
        <v>121.733</v>
      </c>
      <c r="CC64" s="2">
        <f t="shared" si="52"/>
        <v>122.55200000000001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117.33634746716695</v>
      </c>
      <c r="DL64" s="2">
        <f t="shared" si="221"/>
        <v>119.82858029689606</v>
      </c>
      <c r="DM64" s="2">
        <f t="shared" si="221"/>
        <v>120.78821266416512</v>
      </c>
      <c r="DN64" s="2">
        <f t="shared" si="221"/>
        <v>118.57231294452345</v>
      </c>
      <c r="DO64" s="2">
        <f t="shared" si="221"/>
        <v>118.55947499726446</v>
      </c>
      <c r="DP64" s="2">
        <f t="shared" si="221"/>
        <v>119.1729142857143</v>
      </c>
      <c r="DQ64" s="2">
        <f t="shared" si="221"/>
        <v>116.27051927361856</v>
      </c>
      <c r="DR64" s="2">
        <f t="shared" si="221"/>
        <v>117.63393093964859</v>
      </c>
      <c r="DS64" s="2">
        <f t="shared" si="221"/>
        <v>118.86216027501912</v>
      </c>
      <c r="DT64" s="2">
        <f t="shared" si="221"/>
        <v>118.34423187473189</v>
      </c>
      <c r="DU64" s="2">
        <f t="shared" si="221"/>
        <v>120.66334071810543</v>
      </c>
      <c r="DV64" s="2">
        <f t="shared" si="221"/>
        <v>122.84558884644767</v>
      </c>
      <c r="DW64" s="2">
        <f t="shared" si="221"/>
        <v>121.29743287011706</v>
      </c>
      <c r="DX64" s="2">
        <f t="shared" si="221"/>
        <v>121.86582994652404</v>
      </c>
      <c r="DY64" s="2">
        <f t="shared" si="221"/>
        <v>120.01667439967443</v>
      </c>
      <c r="EA64" s="2">
        <f t="shared" si="71"/>
        <v>112.07270134515939</v>
      </c>
      <c r="EB64" s="2">
        <f t="shared" si="72"/>
        <v>115.96804359097074</v>
      </c>
      <c r="EC64" s="2">
        <f t="shared" si="73"/>
        <v>113.66727861593965</v>
      </c>
      <c r="ED64" s="2">
        <f t="shared" si="74"/>
        <v>111.63859225280328</v>
      </c>
      <c r="EE64" s="2">
        <f t="shared" si="75"/>
        <v>112.22839212661974</v>
      </c>
      <c r="EF64" s="2">
        <f t="shared" si="76"/>
        <v>110.63420628903728</v>
      </c>
      <c r="EG64" s="2">
        <f t="shared" si="77"/>
        <v>109.55391618804512</v>
      </c>
      <c r="EH64" s="2">
        <f t="shared" si="78"/>
        <v>109.54640824058727</v>
      </c>
      <c r="EI64" s="2">
        <f t="shared" si="79"/>
        <v>115.62376246392422</v>
      </c>
      <c r="EJ64" s="2">
        <f t="shared" si="80"/>
        <v>111.83997997145086</v>
      </c>
      <c r="EK64" s="2">
        <f t="shared" si="81"/>
        <v>115.62187420126959</v>
      </c>
      <c r="EL64" s="2">
        <f t="shared" si="82"/>
        <v>118.44040751211632</v>
      </c>
      <c r="EM64" s="2">
        <f t="shared" si="83"/>
        <v>115.84440915677422</v>
      </c>
      <c r="EN64" s="2">
        <f t="shared" si="84"/>
        <v>115.52292002581518</v>
      </c>
      <c r="EO64" s="2">
        <f t="shared" si="85"/>
        <v>118.69359489517396</v>
      </c>
      <c r="EQ64" s="2">
        <f t="shared" si="86"/>
        <v>112.35667262382228</v>
      </c>
      <c r="ER64" s="2">
        <f t="shared" si="222"/>
        <v>115.85875407960316</v>
      </c>
      <c r="ES64" s="2">
        <f t="shared" si="222"/>
        <v>113.57296893851881</v>
      </c>
      <c r="ET64" s="2">
        <f t="shared" si="222"/>
        <v>112.12961210253744</v>
      </c>
      <c r="EU64" s="2">
        <f t="shared" si="222"/>
        <v>112.57693308166969</v>
      </c>
      <c r="EV64" s="2">
        <f t="shared" si="222"/>
        <v>110.24524607940043</v>
      </c>
      <c r="EW64" s="2">
        <f t="shared" si="222"/>
        <v>109.33722500117459</v>
      </c>
      <c r="EX64" s="2">
        <f t="shared" si="222"/>
        <v>109.08527087355398</v>
      </c>
      <c r="EY64" s="2">
        <f t="shared" si="222"/>
        <v>115.87618972204319</v>
      </c>
      <c r="EZ64" s="2">
        <f t="shared" si="222"/>
        <v>113.09302743177494</v>
      </c>
      <c r="FA64" s="2">
        <f t="shared" si="222"/>
        <v>115.95924883358684</v>
      </c>
      <c r="FB64" s="2">
        <f t="shared" si="222"/>
        <v>118.3929267300135</v>
      </c>
      <c r="FC64" s="2">
        <f t="shared" si="222"/>
        <v>116.36032931633989</v>
      </c>
      <c r="FD64" s="2">
        <f t="shared" si="222"/>
        <v>116.57561944947578</v>
      </c>
      <c r="FE64" s="2">
        <f t="shared" si="222"/>
        <v>118.72014650030825</v>
      </c>
      <c r="FG64" s="2">
        <f t="shared" si="88"/>
        <v>0.40212581730634683</v>
      </c>
      <c r="FH64" s="2">
        <f t="shared" si="223"/>
        <v>0.40830489538814296</v>
      </c>
      <c r="FI64" s="2">
        <f t="shared" si="223"/>
        <v>0.41881043565008402</v>
      </c>
      <c r="FJ64" s="2">
        <f t="shared" si="223"/>
        <v>0.37484045932007837</v>
      </c>
      <c r="FK64" s="2">
        <f t="shared" si="223"/>
        <v>0.3919626443550705</v>
      </c>
      <c r="FL64" s="2">
        <f t="shared" si="223"/>
        <v>0.36427698149947796</v>
      </c>
      <c r="FM64" s="2">
        <f t="shared" si="223"/>
        <v>0.36716049252426597</v>
      </c>
      <c r="FN64" s="2">
        <f t="shared" si="223"/>
        <v>0.36910247087642151</v>
      </c>
      <c r="FO64" s="2">
        <f t="shared" si="223"/>
        <v>0.36685839753192989</v>
      </c>
      <c r="FP64" s="2">
        <f t="shared" si="223"/>
        <v>0.37597031394719038</v>
      </c>
      <c r="FQ64" s="2">
        <f t="shared" si="223"/>
        <v>0.35502186697011623</v>
      </c>
      <c r="FR64" s="2">
        <f t="shared" si="223"/>
        <v>0.35497792800010258</v>
      </c>
      <c r="FS64" s="2">
        <f t="shared" si="223"/>
        <v>0.38330190859403263</v>
      </c>
      <c r="FT64" s="2">
        <f t="shared" si="223"/>
        <v>0.37168006136380793</v>
      </c>
      <c r="FU64" s="2">
        <f t="shared" si="223"/>
        <v>0.29656657552439369</v>
      </c>
      <c r="FW64" s="2">
        <f t="shared" si="112"/>
        <v>7.8456111500696421E-5</v>
      </c>
      <c r="FX64" s="2">
        <f t="shared" si="164"/>
        <v>9.5604255216864665E-5</v>
      </c>
      <c r="FY64" s="2">
        <f t="shared" si="165"/>
        <v>1.3771238572837335E-4</v>
      </c>
      <c r="FZ64" s="2">
        <f t="shared" si="166"/>
        <v>1.1122976659001947E-4</v>
      </c>
      <c r="GA64" s="2">
        <f t="shared" si="167"/>
        <v>1.1177926884690804E-4</v>
      </c>
      <c r="GB64" s="2">
        <f t="shared" si="168"/>
        <v>1.0746017294250766E-4</v>
      </c>
      <c r="GC64" s="2">
        <f t="shared" si="169"/>
        <v>1.175939062229446E-4</v>
      </c>
      <c r="GD64" s="2">
        <f t="shared" si="170"/>
        <v>1.4092204147511938E-4</v>
      </c>
      <c r="GE64" s="2">
        <f t="shared" si="171"/>
        <v>1.210852568389776E-4</v>
      </c>
      <c r="GF64" s="2">
        <f t="shared" si="172"/>
        <v>1.0319336956015735E-4</v>
      </c>
      <c r="GG64" s="2">
        <f t="shared" si="173"/>
        <v>1.0565981796736328E-4</v>
      </c>
      <c r="GH64" s="2">
        <f t="shared" si="174"/>
        <v>9.6761422367870704E-5</v>
      </c>
      <c r="GI64" s="2">
        <f t="shared" si="175"/>
        <v>8.6078770280550022E-5</v>
      </c>
      <c r="GJ64" s="2">
        <f t="shared" si="176"/>
        <v>7.1792654980021411E-5</v>
      </c>
      <c r="GK64" s="2">
        <f t="shared" si="177"/>
        <v>5.2990680749184819E-5</v>
      </c>
      <c r="GM64" s="86">
        <f t="shared" si="113"/>
        <v>2.1062648785463221E-3</v>
      </c>
      <c r="GN64" s="86">
        <f t="shared" si="178"/>
        <v>2.1789635201889864E-3</v>
      </c>
      <c r="GO64" s="86">
        <f t="shared" si="179"/>
        <v>2.9279050655857913E-3</v>
      </c>
      <c r="GP64" s="86">
        <f t="shared" si="180"/>
        <v>8.8910718257881132E-4</v>
      </c>
      <c r="GQ64" s="86">
        <f t="shared" si="181"/>
        <v>1.4217395274412578E-3</v>
      </c>
      <c r="GR64" s="86">
        <f t="shared" si="182"/>
        <v>5.6668668840834189E-4</v>
      </c>
      <c r="GS64" s="86">
        <f t="shared" si="183"/>
        <v>5.3048751324845183E-4</v>
      </c>
      <c r="GT64" s="86">
        <f t="shared" si="184"/>
        <v>5.8501402140797752E-4</v>
      </c>
      <c r="GU64" s="86">
        <f t="shared" si="185"/>
        <v>5.8262680932605782E-4</v>
      </c>
      <c r="GV64" s="86">
        <f t="shared" si="186"/>
        <v>8.6172372797431495E-4</v>
      </c>
      <c r="GW64" s="86">
        <f t="shared" si="187"/>
        <v>4.3272233995094399E-4</v>
      </c>
      <c r="GX64" s="86">
        <f t="shared" si="188"/>
        <v>4.3984762408950912E-4</v>
      </c>
      <c r="GY64" s="86">
        <f t="shared" si="189"/>
        <v>1.2083018502222591E-3</v>
      </c>
      <c r="GZ64" s="86">
        <f t="shared" si="190"/>
        <v>6.2443210071227268E-4</v>
      </c>
      <c r="HA64" s="86">
        <f t="shared" si="191"/>
        <v>1.1675876822685626E-5</v>
      </c>
      <c r="HC64" s="86">
        <f t="shared" si="145"/>
        <v>6.2655888079268483E-11</v>
      </c>
      <c r="HD64" s="86">
        <f t="shared" si="192"/>
        <v>5.8271056104149224E-11</v>
      </c>
      <c r="HE64" s="86">
        <f t="shared" si="193"/>
        <v>5.8086539024315965E-11</v>
      </c>
      <c r="HF64" s="86">
        <f t="shared" si="194"/>
        <v>3.9550652675912918E-13</v>
      </c>
      <c r="HG64" s="86">
        <f t="shared" si="195"/>
        <v>2.1115747368555883E-12</v>
      </c>
      <c r="HH64" s="86">
        <f t="shared" si="196"/>
        <v>2.6957439988385046E-12</v>
      </c>
      <c r="HI64" s="86">
        <f t="shared" si="197"/>
        <v>1.0427982540272289E-10</v>
      </c>
      <c r="HJ64" s="86">
        <f t="shared" si="198"/>
        <v>2.199069160658499E-12</v>
      </c>
      <c r="HK64" s="86">
        <f t="shared" si="199"/>
        <v>2.2531707688557067E-12</v>
      </c>
      <c r="HL64" s="86">
        <f t="shared" si="200"/>
        <v>7.6497521140396923E-13</v>
      </c>
      <c r="HM64" s="86">
        <f t="shared" si="201"/>
        <v>2.7707170163388411E-14</v>
      </c>
      <c r="HN64" s="86">
        <f t="shared" si="202"/>
        <v>8.6629701874979332E-15</v>
      </c>
      <c r="HO64" s="86">
        <f t="shared" si="203"/>
        <v>5.6144033113560731E-13</v>
      </c>
      <c r="HP64" s="86">
        <f t="shared" si="204"/>
        <v>1.4713722067171563E-13</v>
      </c>
      <c r="HQ64" s="86">
        <f t="shared" si="205"/>
        <v>5.1449482218410247E-21</v>
      </c>
      <c r="HS64" s="86">
        <f t="shared" si="114"/>
        <v>7.4331504685958099E-89</v>
      </c>
      <c r="HT64" s="86">
        <f t="shared" si="206"/>
        <v>1.4638347670367202E-78</v>
      </c>
      <c r="HU64" s="86">
        <f t="shared" si="207"/>
        <v>4.8670216436095241E-86</v>
      </c>
      <c r="HV64" s="86">
        <f t="shared" si="208"/>
        <v>4.656775142231151E-109</v>
      </c>
      <c r="HW64" s="86">
        <f t="shared" si="209"/>
        <v>7.3000341122902221E-105</v>
      </c>
      <c r="HX64" s="86">
        <f t="shared" si="210"/>
        <v>4.988960393570237E-104</v>
      </c>
      <c r="HY64" s="86">
        <f t="shared" si="211"/>
        <v>1.0760789945564743E-91</v>
      </c>
      <c r="HZ64" s="86">
        <f t="shared" si="212"/>
        <v>2.4023338517266295E-106</v>
      </c>
      <c r="IA64" s="86">
        <f t="shared" si="213"/>
        <v>1.1232154128934901E-105</v>
      </c>
      <c r="IB64" s="86">
        <f t="shared" si="214"/>
        <v>6.6405099404679355E-111</v>
      </c>
      <c r="IC64" s="86">
        <f t="shared" si="215"/>
        <v>2.8305734661630884E-123</v>
      </c>
      <c r="ID64" s="86">
        <f t="shared" si="216"/>
        <v>6.733914398028844E-128</v>
      </c>
      <c r="IE64" s="86">
        <f t="shared" si="217"/>
        <v>7.0239139826245323E-110</v>
      </c>
      <c r="IF64" s="86">
        <f t="shared" si="218"/>
        <v>3.6091140995185162E-57</v>
      </c>
      <c r="IG64" s="86">
        <f t="shared" si="219"/>
        <v>5.1425502696970413E-40</v>
      </c>
      <c r="II64" s="86">
        <f t="shared" si="115"/>
        <v>0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8.4252246017286689E-175</v>
      </c>
      <c r="IW64" s="86">
        <f t="shared" si="129"/>
        <v>1.5382698008624633E-111</v>
      </c>
      <c r="IY64" s="86">
        <f t="shared" si="130"/>
        <v>2.1062649412022104E-3</v>
      </c>
      <c r="IZ64" s="86">
        <f t="shared" si="131"/>
        <v>2.1789635784600424E-3</v>
      </c>
      <c r="JA64" s="86">
        <f t="shared" si="132"/>
        <v>2.9279051236723304E-3</v>
      </c>
      <c r="JB64" s="86">
        <f t="shared" si="133"/>
        <v>8.8910718297431786E-4</v>
      </c>
      <c r="JC64" s="86">
        <f t="shared" si="134"/>
        <v>1.4217395295528326E-3</v>
      </c>
      <c r="JD64" s="86">
        <f t="shared" si="135"/>
        <v>5.6668669110408591E-4</v>
      </c>
      <c r="JE64" s="86">
        <f t="shared" si="136"/>
        <v>5.3048761752827727E-4</v>
      </c>
      <c r="JF64" s="86">
        <f t="shared" si="137"/>
        <v>5.8501402360704668E-4</v>
      </c>
      <c r="JG64" s="86">
        <f t="shared" si="138"/>
        <v>5.8262681157922856E-4</v>
      </c>
      <c r="JH64" s="86">
        <f t="shared" si="139"/>
        <v>8.6172372873929016E-4</v>
      </c>
      <c r="JI64" s="86">
        <f t="shared" si="140"/>
        <v>4.3272233997865116E-4</v>
      </c>
      <c r="JJ64" s="86">
        <f t="shared" si="141"/>
        <v>4.3984762409817211E-4</v>
      </c>
      <c r="JK64" s="86">
        <f t="shared" si="142"/>
        <v>1.2083018507836995E-3</v>
      </c>
      <c r="JL64" s="86">
        <f t="shared" si="143"/>
        <v>6.2443210085940987E-4</v>
      </c>
      <c r="JM64" s="86">
        <f t="shared" si="144"/>
        <v>1.1675876822685631E-5</v>
      </c>
    </row>
    <row r="65" spans="2:273" x14ac:dyDescent="0.25">
      <c r="B65" s="2">
        <v>38</v>
      </c>
      <c r="C65" s="37">
        <v>120.18300000000001</v>
      </c>
      <c r="D65" s="37">
        <v>121.967</v>
      </c>
      <c r="E65" s="37">
        <v>124.167</v>
      </c>
      <c r="F65" s="37">
        <v>119.483</v>
      </c>
      <c r="G65" s="37">
        <v>116.68300000000001</v>
      </c>
      <c r="H65" s="37">
        <v>119.617</v>
      </c>
      <c r="I65" s="37">
        <v>114.81699999999999</v>
      </c>
      <c r="J65" s="37">
        <v>118.417</v>
      </c>
      <c r="K65" s="37">
        <v>118.68300000000001</v>
      </c>
      <c r="L65" s="37">
        <v>120.217</v>
      </c>
      <c r="M65" s="37">
        <v>120.65</v>
      </c>
      <c r="N65" s="37">
        <v>122.017</v>
      </c>
      <c r="O65" s="37">
        <v>123.083</v>
      </c>
      <c r="P65" s="37">
        <v>120.083</v>
      </c>
      <c r="Q65" s="37">
        <v>122.13800000000001</v>
      </c>
      <c r="S65" s="4">
        <f t="shared" si="8"/>
        <v>117.22153827213543</v>
      </c>
      <c r="T65" s="4">
        <f t="shared" si="9"/>
        <v>120.30287067935082</v>
      </c>
      <c r="U65" s="4">
        <f t="shared" si="10"/>
        <v>120.2632023094902</v>
      </c>
      <c r="V65" s="4">
        <f t="shared" si="11"/>
        <v>116.88444424789206</v>
      </c>
      <c r="W65" s="4">
        <f t="shared" si="12"/>
        <v>117.4310857660481</v>
      </c>
      <c r="X65" s="4">
        <f t="shared" si="13"/>
        <v>116.64629142721571</v>
      </c>
      <c r="Y65" s="4">
        <f t="shared" si="14"/>
        <v>114.35276628492971</v>
      </c>
      <c r="Z65" s="4">
        <f t="shared" si="15"/>
        <v>115.27800589401231</v>
      </c>
      <c r="AA65" s="4">
        <f t="shared" si="16"/>
        <v>118.3297292705915</v>
      </c>
      <c r="AB65" s="4">
        <f t="shared" si="17"/>
        <v>116.704443858459</v>
      </c>
      <c r="AC65" s="4">
        <f t="shared" si="18"/>
        <v>119.2998229587291</v>
      </c>
      <c r="AD65" s="4">
        <f t="shared" si="19"/>
        <v>121.75718030898837</v>
      </c>
      <c r="AE65" s="4">
        <f t="shared" si="20"/>
        <v>120.28246314346579</v>
      </c>
      <c r="AF65" s="4">
        <f t="shared" si="21"/>
        <v>120.21533242795095</v>
      </c>
      <c r="AG65" s="4">
        <f t="shared" si="22"/>
        <v>119.69550941742607</v>
      </c>
      <c r="AI65" s="4">
        <f t="shared" si="23"/>
        <v>2.9614617278645738</v>
      </c>
      <c r="AJ65" s="4">
        <f t="shared" si="24"/>
        <v>1.664129320649181</v>
      </c>
      <c r="AK65" s="4">
        <f t="shared" si="25"/>
        <v>3.9037976905098049</v>
      </c>
      <c r="AL65" s="4">
        <f t="shared" si="26"/>
        <v>2.5985557521079414</v>
      </c>
      <c r="AM65" s="4">
        <f t="shared" si="27"/>
        <v>-0.74808576604809218</v>
      </c>
      <c r="AN65" s="4">
        <f t="shared" si="28"/>
        <v>2.9707085727842895</v>
      </c>
      <c r="AO65" s="4">
        <f t="shared" si="29"/>
        <v>0.46423371507027866</v>
      </c>
      <c r="AP65" s="4">
        <f t="shared" si="30"/>
        <v>3.1389941059876918</v>
      </c>
      <c r="AQ65" s="4">
        <f t="shared" si="31"/>
        <v>0.35327072940850712</v>
      </c>
      <c r="AR65" s="4">
        <f t="shared" si="32"/>
        <v>3.5125561415409976</v>
      </c>
      <c r="AS65" s="4">
        <f t="shared" si="33"/>
        <v>1.3501770412709106</v>
      </c>
      <c r="AT65" s="4">
        <f t="shared" si="34"/>
        <v>0.25981969101162861</v>
      </c>
      <c r="AU65" s="4">
        <f t="shared" si="35"/>
        <v>2.8005368565342081</v>
      </c>
      <c r="AV65" s="4">
        <f t="shared" si="220"/>
        <v>-0.13233242795095634</v>
      </c>
      <c r="AW65" s="4">
        <f t="shared" si="220"/>
        <v>2.4424905825739387</v>
      </c>
      <c r="AY65" s="2">
        <f t="shared" si="96"/>
        <v>115.13710344826151</v>
      </c>
      <c r="AZ65" s="2">
        <f t="shared" si="147"/>
        <v>118.21847627361231</v>
      </c>
      <c r="BA65" s="2">
        <f t="shared" si="148"/>
        <v>117.70304721722597</v>
      </c>
      <c r="BB65" s="2">
        <f t="shared" si="149"/>
        <v>115.88302512950767</v>
      </c>
      <c r="BC65" s="2">
        <f t="shared" si="150"/>
        <v>115.96699302890799</v>
      </c>
      <c r="BD65" s="2">
        <f t="shared" si="151"/>
        <v>115.94997982476679</v>
      </c>
      <c r="BE65" s="2">
        <f t="shared" si="152"/>
        <v>113.71196499206657</v>
      </c>
      <c r="BF65" s="2">
        <f t="shared" si="153"/>
        <v>114.55201075166254</v>
      </c>
      <c r="BG65" s="2">
        <f t="shared" si="154"/>
        <v>117.66481297305393</v>
      </c>
      <c r="BH65" s="2">
        <f t="shared" si="155"/>
        <v>115.81925642229726</v>
      </c>
      <c r="BI65" s="2">
        <f t="shared" si="156"/>
        <v>118.84088885168542</v>
      </c>
      <c r="BJ65" s="2">
        <f t="shared" si="157"/>
        <v>121.26952257837475</v>
      </c>
      <c r="BK65" s="2">
        <f t="shared" si="158"/>
        <v>119.16363658615842</v>
      </c>
      <c r="BL65" s="2">
        <f t="shared" si="159"/>
        <v>119.49050654816502</v>
      </c>
      <c r="BM65" s="2">
        <f t="shared" si="160"/>
        <v>119.67565828009482</v>
      </c>
      <c r="BO65" s="2">
        <f t="shared" si="38"/>
        <v>120.18300000000001</v>
      </c>
      <c r="BP65" s="2">
        <f t="shared" si="39"/>
        <v>121.967</v>
      </c>
      <c r="BQ65" s="2">
        <f t="shared" si="40"/>
        <v>124.167</v>
      </c>
      <c r="BR65" s="2">
        <f t="shared" si="41"/>
        <v>119.483</v>
      </c>
      <c r="BS65" s="2">
        <f t="shared" si="42"/>
        <v>116.68300000000001</v>
      </c>
      <c r="BT65" s="2">
        <f t="shared" si="43"/>
        <v>119.617</v>
      </c>
      <c r="BU65" s="2">
        <f t="shared" si="44"/>
        <v>114.81699999999999</v>
      </c>
      <c r="BV65" s="2">
        <f t="shared" si="45"/>
        <v>118.417</v>
      </c>
      <c r="BW65" s="2">
        <f t="shared" si="46"/>
        <v>118.68300000000001</v>
      </c>
      <c r="BX65" s="2">
        <f t="shared" si="47"/>
        <v>120.217</v>
      </c>
      <c r="BY65" s="2">
        <f t="shared" si="48"/>
        <v>120.65</v>
      </c>
      <c r="BZ65" s="2">
        <f t="shared" si="49"/>
        <v>122.017</v>
      </c>
      <c r="CA65" s="2">
        <f t="shared" si="50"/>
        <v>123.083</v>
      </c>
      <c r="CB65" s="2">
        <f t="shared" si="51"/>
        <v>120.083</v>
      </c>
      <c r="CC65" s="2">
        <f t="shared" si="52"/>
        <v>122.13800000000001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117.44703367729828</v>
      </c>
      <c r="DL65" s="2">
        <f t="shared" si="221"/>
        <v>119.98615823211873</v>
      </c>
      <c r="DM65" s="2">
        <f t="shared" si="221"/>
        <v>120.94517767354597</v>
      </c>
      <c r="DN65" s="2">
        <f t="shared" si="221"/>
        <v>118.72381934566143</v>
      </c>
      <c r="DO65" s="2">
        <f t="shared" si="221"/>
        <v>118.66563661232081</v>
      </c>
      <c r="DP65" s="2">
        <f t="shared" si="221"/>
        <v>119.33322857142858</v>
      </c>
      <c r="DQ65" s="2">
        <f t="shared" si="221"/>
        <v>116.40020008912657</v>
      </c>
      <c r="DR65" s="2">
        <f t="shared" si="221"/>
        <v>117.79514744079449</v>
      </c>
      <c r="DS65" s="2">
        <f t="shared" si="221"/>
        <v>119.0269900687548</v>
      </c>
      <c r="DT65" s="2">
        <f t="shared" si="221"/>
        <v>118.48706598026598</v>
      </c>
      <c r="DU65" s="2">
        <f t="shared" si="221"/>
        <v>120.83858517952636</v>
      </c>
      <c r="DV65" s="2">
        <f t="shared" si="221"/>
        <v>123.03455309396486</v>
      </c>
      <c r="DW65" s="2">
        <f t="shared" si="221"/>
        <v>121.4616242477295</v>
      </c>
      <c r="DX65" s="2">
        <f t="shared" si="221"/>
        <v>122.09504278074864</v>
      </c>
      <c r="DY65" s="2">
        <f t="shared" si="221"/>
        <v>120.16175742775745</v>
      </c>
      <c r="EA65" s="2">
        <f t="shared" si="71"/>
        <v>112.0048668465824</v>
      </c>
      <c r="EB65" s="2">
        <f t="shared" si="72"/>
        <v>115.88226210417167</v>
      </c>
      <c r="EC65" s="2">
        <f t="shared" si="73"/>
        <v>113.59980231223352</v>
      </c>
      <c r="ED65" s="2">
        <f t="shared" si="74"/>
        <v>111.56187750594633</v>
      </c>
      <c r="EE65" s="2">
        <f t="shared" si="75"/>
        <v>112.14893390575259</v>
      </c>
      <c r="EF65" s="2">
        <f t="shared" si="76"/>
        <v>110.56528971785485</v>
      </c>
      <c r="EG65" s="2">
        <f t="shared" si="77"/>
        <v>109.48627504786219</v>
      </c>
      <c r="EH65" s="2">
        <f t="shared" si="78"/>
        <v>109.49653847975374</v>
      </c>
      <c r="EI65" s="2">
        <f t="shared" si="79"/>
        <v>115.52067297867761</v>
      </c>
      <c r="EJ65" s="2">
        <f t="shared" si="80"/>
        <v>111.78053201477492</v>
      </c>
      <c r="EK65" s="2">
        <f t="shared" si="81"/>
        <v>115.53085253408258</v>
      </c>
      <c r="EL65" s="2">
        <f t="shared" si="82"/>
        <v>118.34453861901845</v>
      </c>
      <c r="EM65" s="2">
        <f t="shared" si="83"/>
        <v>115.791582418399</v>
      </c>
      <c r="EN65" s="2">
        <f t="shared" si="84"/>
        <v>115.47477761907784</v>
      </c>
      <c r="EO65" s="2">
        <f t="shared" si="85"/>
        <v>118.62411395115863</v>
      </c>
      <c r="EQ65" s="2">
        <f t="shared" si="86"/>
        <v>112.28436638376408</v>
      </c>
      <c r="ER65" s="2">
        <f t="shared" si="222"/>
        <v>115.77472907740621</v>
      </c>
      <c r="ES65" s="2">
        <f t="shared" si="222"/>
        <v>113.5070041073033</v>
      </c>
      <c r="ET65" s="2">
        <f t="shared" si="222"/>
        <v>112.0448923812389</v>
      </c>
      <c r="EU65" s="2">
        <f t="shared" si="222"/>
        <v>112.49162088384755</v>
      </c>
      <c r="EV65" s="2">
        <f t="shared" si="222"/>
        <v>110.18268582830503</v>
      </c>
      <c r="EW65" s="2">
        <f t="shared" si="222"/>
        <v>109.2732887648192</v>
      </c>
      <c r="EX65" s="2">
        <f t="shared" si="222"/>
        <v>109.04329400396929</v>
      </c>
      <c r="EY65" s="2">
        <f t="shared" si="222"/>
        <v>115.76883421797623</v>
      </c>
      <c r="EZ65" s="2">
        <f t="shared" si="222"/>
        <v>113.01309839102858</v>
      </c>
      <c r="FA65" s="2">
        <f t="shared" si="222"/>
        <v>115.86265427168634</v>
      </c>
      <c r="FB65" s="2">
        <f t="shared" si="222"/>
        <v>118.2978226931491</v>
      </c>
      <c r="FC65" s="2">
        <f t="shared" si="222"/>
        <v>116.29927760388433</v>
      </c>
      <c r="FD65" s="2">
        <f t="shared" si="222"/>
        <v>116.51033148546993</v>
      </c>
      <c r="FE65" s="2">
        <f t="shared" si="222"/>
        <v>118.64951140508931</v>
      </c>
      <c r="FG65" s="2">
        <f t="shared" si="88"/>
        <v>0.42445488070691467</v>
      </c>
      <c r="FH65" s="2">
        <f t="shared" si="223"/>
        <v>0.43072987985798139</v>
      </c>
      <c r="FI65" s="2">
        <f t="shared" si="223"/>
        <v>0.44138199678406187</v>
      </c>
      <c r="FJ65" s="2">
        <f t="shared" si="223"/>
        <v>0.39665961942780686</v>
      </c>
      <c r="FK65" s="2">
        <f t="shared" si="223"/>
        <v>0.41411825970915384</v>
      </c>
      <c r="FL65" s="2">
        <f t="shared" si="223"/>
        <v>0.38586077324203621</v>
      </c>
      <c r="FM65" s="2">
        <f t="shared" si="223"/>
        <v>0.38881064215425243</v>
      </c>
      <c r="FN65" s="2">
        <f t="shared" si="223"/>
        <v>0.39079641791821929</v>
      </c>
      <c r="FO65" s="2">
        <f t="shared" si="223"/>
        <v>0.38850166942391823</v>
      </c>
      <c r="FP65" s="2">
        <f t="shared" si="223"/>
        <v>0.39781339128468712</v>
      </c>
      <c r="FQ65" s="2">
        <f t="shared" si="223"/>
        <v>0.3763819508916863</v>
      </c>
      <c r="FR65" s="2">
        <f t="shared" si="223"/>
        <v>0.37633691082515969</v>
      </c>
      <c r="FS65" s="2">
        <f t="shared" si="223"/>
        <v>0.40529429030515068</v>
      </c>
      <c r="FT65" s="2">
        <f t="shared" si="223"/>
        <v>0.39343103127460871</v>
      </c>
      <c r="FU65" s="2">
        <f t="shared" si="223"/>
        <v>0.31613350605940177</v>
      </c>
      <c r="FW65" s="2">
        <f t="shared" si="112"/>
        <v>8.6024764467088579E-5</v>
      </c>
      <c r="FX65" s="2">
        <f t="shared" si="164"/>
        <v>1.0482701440813299E-4</v>
      </c>
      <c r="FY65" s="2">
        <f t="shared" si="165"/>
        <v>1.5099662211227386E-4</v>
      </c>
      <c r="FZ65" s="2">
        <f t="shared" si="166"/>
        <v>1.2195970504830407E-4</v>
      </c>
      <c r="GA65" s="2">
        <f t="shared" si="167"/>
        <v>1.2256220932845778E-4</v>
      </c>
      <c r="GB65" s="2">
        <f t="shared" si="168"/>
        <v>1.1782651501134225E-4</v>
      </c>
      <c r="GC65" s="2">
        <f t="shared" si="169"/>
        <v>1.2893769134268674E-4</v>
      </c>
      <c r="GD65" s="2">
        <f t="shared" si="170"/>
        <v>1.5451584505080275E-4</v>
      </c>
      <c r="GE65" s="2">
        <f t="shared" si="171"/>
        <v>1.3276579301677057E-4</v>
      </c>
      <c r="GF65" s="2">
        <f t="shared" si="172"/>
        <v>1.1314815321641141E-4</v>
      </c>
      <c r="GG65" s="2">
        <f t="shared" si="173"/>
        <v>1.1585250562444752E-4</v>
      </c>
      <c r="GH65" s="2">
        <f t="shared" si="174"/>
        <v>1.0609579941089541E-4</v>
      </c>
      <c r="GI65" s="2">
        <f t="shared" si="175"/>
        <v>9.4382710941030742E-5</v>
      </c>
      <c r="GJ65" s="2">
        <f t="shared" si="176"/>
        <v>7.8718535590724333E-5</v>
      </c>
      <c r="GK65" s="2">
        <f t="shared" si="177"/>
        <v>5.8102828992731144E-5</v>
      </c>
      <c r="GM65" s="86">
        <f t="shared" si="113"/>
        <v>3.2679910551977071E-3</v>
      </c>
      <c r="GN65" s="86">
        <f t="shared" si="178"/>
        <v>3.4501846582703057E-3</v>
      </c>
      <c r="GO65" s="86">
        <f t="shared" si="179"/>
        <v>4.4883735331312062E-3</v>
      </c>
      <c r="GP65" s="86">
        <f t="shared" si="180"/>
        <v>1.4974423840704372E-3</v>
      </c>
      <c r="GQ65" s="86">
        <f t="shared" si="181"/>
        <v>2.3235726519163966E-3</v>
      </c>
      <c r="GR65" s="86">
        <f t="shared" si="182"/>
        <v>1.0003457752853753E-3</v>
      </c>
      <c r="GS65" s="86">
        <f t="shared" si="183"/>
        <v>9.6122875136416398E-4</v>
      </c>
      <c r="GT65" s="86">
        <f t="shared" si="184"/>
        <v>1.0483165763429479E-3</v>
      </c>
      <c r="GU65" s="86">
        <f t="shared" si="185"/>
        <v>1.0344006560375077E-3</v>
      </c>
      <c r="GV65" s="86">
        <f t="shared" si="186"/>
        <v>1.4681836688617831E-3</v>
      </c>
      <c r="GW65" s="86">
        <f t="shared" si="187"/>
        <v>7.7369785748393201E-4</v>
      </c>
      <c r="GX65" s="86">
        <f t="shared" si="188"/>
        <v>7.8389127813470677E-4</v>
      </c>
      <c r="GY65" s="86">
        <f t="shared" si="189"/>
        <v>1.9735003988573144E-3</v>
      </c>
      <c r="GZ65" s="86">
        <f t="shared" si="190"/>
        <v>1.1170999389129399E-3</v>
      </c>
      <c r="HA65" s="86">
        <f t="shared" si="191"/>
        <v>2.8807319752127533E-5</v>
      </c>
      <c r="HC65" s="86">
        <f t="shared" si="145"/>
        <v>1.6881177337330451E-10</v>
      </c>
      <c r="HD65" s="86">
        <f t="shared" si="192"/>
        <v>1.6560967205212215E-10</v>
      </c>
      <c r="HE65" s="86">
        <f t="shared" si="193"/>
        <v>1.6580415448919437E-10</v>
      </c>
      <c r="HF65" s="86">
        <f t="shared" si="194"/>
        <v>1.4139381486194938E-12</v>
      </c>
      <c r="HG65" s="86">
        <f t="shared" si="195"/>
        <v>7.0805549889462944E-12</v>
      </c>
      <c r="HH65" s="86">
        <f t="shared" si="196"/>
        <v>8.8820106169521474E-12</v>
      </c>
      <c r="HI65" s="86">
        <f t="shared" si="197"/>
        <v>2.9588393555222952E-10</v>
      </c>
      <c r="HJ65" s="86">
        <f t="shared" si="198"/>
        <v>7.5870877358356149E-12</v>
      </c>
      <c r="HK65" s="86">
        <f t="shared" si="199"/>
        <v>7.6607772686440472E-12</v>
      </c>
      <c r="HL65" s="86">
        <f t="shared" si="200"/>
        <v>2.6742552855641187E-12</v>
      </c>
      <c r="HM65" s="86">
        <f t="shared" si="201"/>
        <v>1.1259382130671037E-13</v>
      </c>
      <c r="HN65" s="86">
        <f t="shared" si="202"/>
        <v>3.6791853244194879E-14</v>
      </c>
      <c r="HO65" s="86">
        <f t="shared" si="203"/>
        <v>1.9198655123292779E-12</v>
      </c>
      <c r="HP65" s="86">
        <f t="shared" si="204"/>
        <v>5.4610353400334012E-13</v>
      </c>
      <c r="HQ65" s="86">
        <f t="shared" si="205"/>
        <v>4.1915795600384263E-20</v>
      </c>
      <c r="HS65" s="86">
        <f t="shared" si="114"/>
        <v>1.3332606378183913E-86</v>
      </c>
      <c r="HT65" s="86">
        <f t="shared" si="206"/>
        <v>2.4680941161727011E-76</v>
      </c>
      <c r="HU65" s="86">
        <f t="shared" si="207"/>
        <v>1.0714851870607914E-83</v>
      </c>
      <c r="HV65" s="86">
        <f t="shared" si="208"/>
        <v>3.7689485641862178E-106</v>
      </c>
      <c r="HW65" s="86">
        <f t="shared" si="209"/>
        <v>4.5355897295881696E-102</v>
      </c>
      <c r="HX65" s="86">
        <f t="shared" si="210"/>
        <v>2.834416723820537E-101</v>
      </c>
      <c r="HY65" s="86">
        <f t="shared" si="211"/>
        <v>2.9524721824090951E-89</v>
      </c>
      <c r="HZ65" s="86">
        <f t="shared" si="212"/>
        <v>1.8320119636818332E-103</v>
      </c>
      <c r="IA65" s="86">
        <f t="shared" si="213"/>
        <v>7.77464209027421E-103</v>
      </c>
      <c r="IB65" s="86">
        <f t="shared" si="214"/>
        <v>5.4823353836817281E-108</v>
      </c>
      <c r="IC65" s="86">
        <f t="shared" si="215"/>
        <v>5.0790751979640209E-120</v>
      </c>
      <c r="ID65" s="86">
        <f t="shared" si="216"/>
        <v>1.527721786992446E-124</v>
      </c>
      <c r="IE65" s="86">
        <f t="shared" si="217"/>
        <v>4.8052924627079478E-107</v>
      </c>
      <c r="IF65" s="86">
        <f t="shared" si="218"/>
        <v>9.6580622907270469E-56</v>
      </c>
      <c r="IG65" s="86">
        <f t="shared" si="219"/>
        <v>4.6111201210347682E-39</v>
      </c>
      <c r="II65" s="86">
        <f t="shared" si="115"/>
        <v>0</v>
      </c>
      <c r="IJ65" s="86">
        <f t="shared" si="116"/>
        <v>0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1.7555397920759205E-171</v>
      </c>
      <c r="IW65" s="86">
        <f t="shared" si="129"/>
        <v>1.6893279809259074E-109</v>
      </c>
      <c r="IY65" s="86">
        <f t="shared" si="130"/>
        <v>3.2679912240094807E-3</v>
      </c>
      <c r="IZ65" s="86">
        <f t="shared" si="131"/>
        <v>3.4501848238799779E-3</v>
      </c>
      <c r="JA65" s="86">
        <f t="shared" si="132"/>
        <v>4.4883736989353605E-3</v>
      </c>
      <c r="JB65" s="86">
        <f t="shared" si="133"/>
        <v>1.4974423854843754E-3</v>
      </c>
      <c r="JC65" s="86">
        <f t="shared" si="134"/>
        <v>2.3235726589969515E-3</v>
      </c>
      <c r="JD65" s="86">
        <f t="shared" si="135"/>
        <v>1.0003457841673859E-3</v>
      </c>
      <c r="JE65" s="86">
        <f t="shared" si="136"/>
        <v>9.612290472480995E-4</v>
      </c>
      <c r="JF65" s="86">
        <f t="shared" si="137"/>
        <v>1.0483165839300355E-3</v>
      </c>
      <c r="JG65" s="86">
        <f t="shared" si="138"/>
        <v>1.0344006636982849E-3</v>
      </c>
      <c r="JH65" s="86">
        <f t="shared" si="139"/>
        <v>1.4681836715360384E-3</v>
      </c>
      <c r="JI65" s="86">
        <f t="shared" si="140"/>
        <v>7.7369785759652586E-4</v>
      </c>
      <c r="JJ65" s="86">
        <f t="shared" si="141"/>
        <v>7.8389127817149863E-4</v>
      </c>
      <c r="JK65" s="86">
        <f t="shared" si="142"/>
        <v>1.9735004007771797E-3</v>
      </c>
      <c r="JL65" s="86">
        <f t="shared" si="143"/>
        <v>1.1170999394590434E-3</v>
      </c>
      <c r="JM65" s="86">
        <f t="shared" si="144"/>
        <v>2.8807319752127574E-5</v>
      </c>
    </row>
    <row r="66" spans="2:273" x14ac:dyDescent="0.25">
      <c r="B66" s="2">
        <v>39</v>
      </c>
      <c r="C66" s="37">
        <v>118.15</v>
      </c>
      <c r="D66" s="37">
        <v>121.31699999999999</v>
      </c>
      <c r="E66" s="37">
        <v>122.85</v>
      </c>
      <c r="F66" s="37">
        <v>118.25</v>
      </c>
      <c r="G66" s="37">
        <v>119.65</v>
      </c>
      <c r="H66" s="37">
        <v>119.833</v>
      </c>
      <c r="I66" s="37">
        <v>117.1</v>
      </c>
      <c r="J66" s="37">
        <v>116.233</v>
      </c>
      <c r="K66" s="37">
        <v>119.3</v>
      </c>
      <c r="L66" s="37">
        <v>117.81699999999999</v>
      </c>
      <c r="M66" s="37">
        <v>121.05</v>
      </c>
      <c r="N66" s="37">
        <v>123.7</v>
      </c>
      <c r="O66" s="37">
        <v>123.35</v>
      </c>
      <c r="P66" s="37">
        <v>122.667</v>
      </c>
      <c r="Q66" s="37">
        <v>121.276</v>
      </c>
      <c r="S66" s="4">
        <f t="shared" si="8"/>
        <v>118.1041612937864</v>
      </c>
      <c r="T66" s="4">
        <f t="shared" si="9"/>
        <v>121.28259350012226</v>
      </c>
      <c r="U66" s="4">
        <f t="shared" si="10"/>
        <v>121.29710122885172</v>
      </c>
      <c r="V66" s="4">
        <f t="shared" si="11"/>
        <v>117.36567353339102</v>
      </c>
      <c r="W66" s="4">
        <f t="shared" si="12"/>
        <v>118.09711551408928</v>
      </c>
      <c r="X66" s="4">
        <f t="shared" si="13"/>
        <v>116.97519055293924</v>
      </c>
      <c r="Y66" s="4">
        <f t="shared" si="14"/>
        <v>114.69169810250361</v>
      </c>
      <c r="Z66" s="4">
        <f t="shared" si="15"/>
        <v>115.65794039805724</v>
      </c>
      <c r="AA66" s="4">
        <f t="shared" si="16"/>
        <v>118.7469309918895</v>
      </c>
      <c r="AB66" s="4">
        <f t="shared" si="17"/>
        <v>117.14376265318725</v>
      </c>
      <c r="AC66" s="4">
        <f t="shared" si="18"/>
        <v>119.56319779583529</v>
      </c>
      <c r="AD66" s="4">
        <f t="shared" si="19"/>
        <v>122.0574620693276</v>
      </c>
      <c r="AE66" s="4">
        <f t="shared" si="20"/>
        <v>120.8305023377532</v>
      </c>
      <c r="AF66" s="4">
        <f t="shared" si="21"/>
        <v>120.66878823636532</v>
      </c>
      <c r="AG66" s="4">
        <f t="shared" si="22"/>
        <v>119.76251490515287</v>
      </c>
      <c r="AI66" s="4">
        <f t="shared" si="23"/>
        <v>4.5838706213601199E-2</v>
      </c>
      <c r="AJ66" s="4">
        <f t="shared" si="24"/>
        <v>3.4406499877732699E-2</v>
      </c>
      <c r="AK66" s="4">
        <f t="shared" si="25"/>
        <v>1.5528987711482785</v>
      </c>
      <c r="AL66" s="4">
        <f t="shared" si="26"/>
        <v>0.88432646660898229</v>
      </c>
      <c r="AM66" s="4">
        <f t="shared" si="27"/>
        <v>1.5528844859107238</v>
      </c>
      <c r="AN66" s="4">
        <f t="shared" si="28"/>
        <v>2.8578094470607596</v>
      </c>
      <c r="AO66" s="4">
        <f t="shared" si="29"/>
        <v>2.4083018974963863</v>
      </c>
      <c r="AP66" s="4">
        <f t="shared" si="30"/>
        <v>0.57505960194276895</v>
      </c>
      <c r="AQ66" s="4">
        <f t="shared" si="31"/>
        <v>0.55306900811049786</v>
      </c>
      <c r="AR66" s="4">
        <f t="shared" si="32"/>
        <v>0.67323734681274061</v>
      </c>
      <c r="AS66" s="4">
        <f t="shared" si="33"/>
        <v>1.4868022041647038</v>
      </c>
      <c r="AT66" s="4">
        <f t="shared" si="34"/>
        <v>1.6425379306724039</v>
      </c>
      <c r="AU66" s="4">
        <f t="shared" si="35"/>
        <v>2.5194976622467919</v>
      </c>
      <c r="AV66" s="4">
        <f t="shared" si="220"/>
        <v>1.9982117636346857</v>
      </c>
      <c r="AW66" s="4">
        <f t="shared" si="220"/>
        <v>1.5134850948471268</v>
      </c>
      <c r="AY66" s="2">
        <f t="shared" si="96"/>
        <v>115.0447553813063</v>
      </c>
      <c r="AZ66" s="2">
        <f t="shared" si="147"/>
        <v>118.17249297455575</v>
      </c>
      <c r="BA66" s="2">
        <f t="shared" si="148"/>
        <v>117.5882305469689</v>
      </c>
      <c r="BB66" s="2">
        <f t="shared" si="149"/>
        <v>115.77966609228895</v>
      </c>
      <c r="BC66" s="2">
        <f t="shared" si="150"/>
        <v>115.84542904436783</v>
      </c>
      <c r="BD66" s="2">
        <f t="shared" si="151"/>
        <v>115.82352296503268</v>
      </c>
      <c r="BE66" s="2">
        <f t="shared" si="152"/>
        <v>113.60777951583981</v>
      </c>
      <c r="BF66" s="2">
        <f t="shared" si="153"/>
        <v>114.44237254732445</v>
      </c>
      <c r="BG66" s="2">
        <f t="shared" si="154"/>
        <v>117.6421774691221</v>
      </c>
      <c r="BH66" s="2">
        <f t="shared" si="155"/>
        <v>115.72785553363764</v>
      </c>
      <c r="BI66" s="2">
        <f t="shared" si="156"/>
        <v>118.79411702819323</v>
      </c>
      <c r="BJ66" s="2">
        <f t="shared" si="157"/>
        <v>121.24258888457122</v>
      </c>
      <c r="BK66" s="2">
        <f t="shared" si="158"/>
        <v>119.10812814193395</v>
      </c>
      <c r="BL66" s="2">
        <f t="shared" si="159"/>
        <v>119.45760340405656</v>
      </c>
      <c r="BM66" s="2">
        <f t="shared" si="160"/>
        <v>119.71744481437942</v>
      </c>
      <c r="BO66" s="2">
        <f t="shared" si="38"/>
        <v>118.15</v>
      </c>
      <c r="BP66" s="2">
        <f t="shared" si="39"/>
        <v>121.31699999999999</v>
      </c>
      <c r="BQ66" s="2">
        <f t="shared" si="40"/>
        <v>122.85</v>
      </c>
      <c r="BR66" s="2">
        <f t="shared" si="41"/>
        <v>118.25</v>
      </c>
      <c r="BS66" s="2">
        <f t="shared" si="42"/>
        <v>119.65</v>
      </c>
      <c r="BT66" s="2">
        <f t="shared" si="43"/>
        <v>119.833</v>
      </c>
      <c r="BU66" s="2">
        <f t="shared" si="44"/>
        <v>117.1</v>
      </c>
      <c r="BV66" s="2">
        <f t="shared" si="45"/>
        <v>116.233</v>
      </c>
      <c r="BW66" s="2">
        <f t="shared" si="46"/>
        <v>119.3</v>
      </c>
      <c r="BX66" s="2">
        <f t="shared" si="47"/>
        <v>117.81699999999999</v>
      </c>
      <c r="BY66" s="2">
        <f t="shared" si="48"/>
        <v>121.05</v>
      </c>
      <c r="BZ66" s="2">
        <f t="shared" si="49"/>
        <v>123.7</v>
      </c>
      <c r="CA66" s="2">
        <f t="shared" si="50"/>
        <v>123.35</v>
      </c>
      <c r="CB66" s="2">
        <f t="shared" si="51"/>
        <v>122.667</v>
      </c>
      <c r="CC66" s="2">
        <f t="shared" si="52"/>
        <v>121.276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117.55771988742961</v>
      </c>
      <c r="DL66" s="2">
        <f t="shared" si="221"/>
        <v>120.1437361673414</v>
      </c>
      <c r="DM66" s="2">
        <f t="shared" si="221"/>
        <v>121.10214268292684</v>
      </c>
      <c r="DN66" s="2">
        <f t="shared" si="221"/>
        <v>118.8753257467994</v>
      </c>
      <c r="DO66" s="2">
        <f t="shared" si="221"/>
        <v>118.77179822737716</v>
      </c>
      <c r="DP66" s="2">
        <f t="shared" si="221"/>
        <v>119.49354285714287</v>
      </c>
      <c r="DQ66" s="2">
        <f t="shared" si="221"/>
        <v>116.5298809046346</v>
      </c>
      <c r="DR66" s="2">
        <f t="shared" si="221"/>
        <v>117.95636394194041</v>
      </c>
      <c r="DS66" s="2">
        <f t="shared" si="221"/>
        <v>119.19181986249048</v>
      </c>
      <c r="DT66" s="2">
        <f t="shared" si="221"/>
        <v>118.62990008580009</v>
      </c>
      <c r="DU66" s="2">
        <f t="shared" si="221"/>
        <v>121.01382964094729</v>
      </c>
      <c r="DV66" s="2">
        <f t="shared" si="221"/>
        <v>123.22351734148204</v>
      </c>
      <c r="DW66" s="2">
        <f t="shared" si="221"/>
        <v>121.62581562534193</v>
      </c>
      <c r="DX66" s="2">
        <f t="shared" si="221"/>
        <v>122.32425561497324</v>
      </c>
      <c r="DY66" s="2">
        <f t="shared" si="221"/>
        <v>120.30684045584047</v>
      </c>
      <c r="EA66" s="2">
        <f t="shared" si="71"/>
        <v>111.93703234800542</v>
      </c>
      <c r="EB66" s="2">
        <f t="shared" si="72"/>
        <v>115.79648061737259</v>
      </c>
      <c r="EC66" s="2">
        <f t="shared" si="73"/>
        <v>113.53232600852739</v>
      </c>
      <c r="ED66" s="2">
        <f t="shared" si="74"/>
        <v>111.48516275908938</v>
      </c>
      <c r="EE66" s="2">
        <f t="shared" si="75"/>
        <v>112.06947568488543</v>
      </c>
      <c r="EF66" s="2">
        <f t="shared" si="76"/>
        <v>110.49637314667243</v>
      </c>
      <c r="EG66" s="2">
        <f t="shared" si="77"/>
        <v>109.41863390767925</v>
      </c>
      <c r="EH66" s="2">
        <f t="shared" si="78"/>
        <v>109.44666871892021</v>
      </c>
      <c r="EI66" s="2">
        <f t="shared" si="79"/>
        <v>115.417583493431</v>
      </c>
      <c r="EJ66" s="2">
        <f t="shared" si="80"/>
        <v>111.72108405809898</v>
      </c>
      <c r="EK66" s="2">
        <f t="shared" si="81"/>
        <v>115.43983086689556</v>
      </c>
      <c r="EL66" s="2">
        <f t="shared" si="82"/>
        <v>118.24866972592058</v>
      </c>
      <c r="EM66" s="2">
        <f t="shared" si="83"/>
        <v>115.73875568002377</v>
      </c>
      <c r="EN66" s="2">
        <f t="shared" si="84"/>
        <v>115.4266352123405</v>
      </c>
      <c r="EO66" s="2">
        <f t="shared" si="85"/>
        <v>118.55463300714329</v>
      </c>
      <c r="EQ66" s="2">
        <f t="shared" si="86"/>
        <v>112.2120601437059</v>
      </c>
      <c r="ER66" s="2">
        <f t="shared" si="222"/>
        <v>115.69070407520925</v>
      </c>
      <c r="ES66" s="2">
        <f t="shared" si="222"/>
        <v>113.44103927608779</v>
      </c>
      <c r="ET66" s="2">
        <f t="shared" si="222"/>
        <v>111.96017265994034</v>
      </c>
      <c r="EU66" s="2">
        <f t="shared" si="222"/>
        <v>112.40630868602541</v>
      </c>
      <c r="EV66" s="2">
        <f t="shared" si="222"/>
        <v>110.12012557720962</v>
      </c>
      <c r="EW66" s="2">
        <f t="shared" si="222"/>
        <v>109.20935252846382</v>
      </c>
      <c r="EX66" s="2">
        <f t="shared" si="222"/>
        <v>109.00131713438459</v>
      </c>
      <c r="EY66" s="2">
        <f t="shared" si="222"/>
        <v>115.66147871390928</v>
      </c>
      <c r="EZ66" s="2">
        <f t="shared" si="222"/>
        <v>112.93316935028221</v>
      </c>
      <c r="FA66" s="2">
        <f t="shared" si="222"/>
        <v>115.76605970978582</v>
      </c>
      <c r="FB66" s="2">
        <f t="shared" si="222"/>
        <v>118.2027186562847</v>
      </c>
      <c r="FC66" s="2">
        <f t="shared" si="222"/>
        <v>116.2382258914288</v>
      </c>
      <c r="FD66" s="2">
        <f t="shared" si="222"/>
        <v>116.44504352146407</v>
      </c>
      <c r="FE66" s="2">
        <f t="shared" si="222"/>
        <v>118.57887630987037</v>
      </c>
      <c r="FG66" s="2">
        <f t="shared" si="88"/>
        <v>0.44709662831815483</v>
      </c>
      <c r="FH66" s="2">
        <f t="shared" si="223"/>
        <v>0.45344264035969362</v>
      </c>
      <c r="FI66" s="2">
        <f t="shared" si="223"/>
        <v>0.46419843088397172</v>
      </c>
      <c r="FJ66" s="2">
        <f t="shared" si="223"/>
        <v>0.41889782135523262</v>
      </c>
      <c r="FK66" s="2">
        <f t="shared" si="223"/>
        <v>0.4366269199709365</v>
      </c>
      <c r="FL66" s="2">
        <f t="shared" si="223"/>
        <v>0.40790286298438488</v>
      </c>
      <c r="FM66" s="2">
        <f t="shared" si="223"/>
        <v>0.41090849505909416</v>
      </c>
      <c r="FN66" s="2">
        <f t="shared" si="223"/>
        <v>0.41293088068770067</v>
      </c>
      <c r="FO66" s="2">
        <f t="shared" si="223"/>
        <v>0.41059375894282663</v>
      </c>
      <c r="FP66" s="2">
        <f t="shared" si="223"/>
        <v>0.42007124167433796</v>
      </c>
      <c r="FQ66" s="2">
        <f t="shared" si="223"/>
        <v>0.39823368160601769</v>
      </c>
      <c r="FR66" s="2">
        <f t="shared" si="223"/>
        <v>0.39818769628273804</v>
      </c>
      <c r="FS66" s="2">
        <f t="shared" si="223"/>
        <v>0.42767343899816523</v>
      </c>
      <c r="FT66" s="2">
        <f t="shared" si="223"/>
        <v>0.41561291357699276</v>
      </c>
      <c r="FU66" s="2">
        <f t="shared" si="223"/>
        <v>0.33637408994850287</v>
      </c>
      <c r="FW66" s="2">
        <f t="shared" si="112"/>
        <v>9.4323495727332906E-5</v>
      </c>
      <c r="FX66" s="2">
        <f t="shared" si="164"/>
        <v>1.1493937322351091E-4</v>
      </c>
      <c r="FY66" s="2">
        <f t="shared" si="165"/>
        <v>1.655620919484068E-4</v>
      </c>
      <c r="FZ66" s="2">
        <f t="shared" si="166"/>
        <v>1.3372458392957532E-4</v>
      </c>
      <c r="GA66" s="2">
        <f t="shared" si="167"/>
        <v>1.3438520115111185E-4</v>
      </c>
      <c r="GB66" s="2">
        <f t="shared" si="168"/>
        <v>1.2919273601454969E-4</v>
      </c>
      <c r="GC66" s="2">
        <f t="shared" si="169"/>
        <v>1.4137560855154876E-4</v>
      </c>
      <c r="GD66" s="2">
        <f t="shared" si="170"/>
        <v>1.6942072943256718E-4</v>
      </c>
      <c r="GE66" s="2">
        <f t="shared" si="171"/>
        <v>1.4557293259224015E-4</v>
      </c>
      <c r="GF66" s="2">
        <f t="shared" si="172"/>
        <v>1.2406312862164545E-4</v>
      </c>
      <c r="GG66" s="2">
        <f t="shared" si="173"/>
        <v>1.270283265595729E-4</v>
      </c>
      <c r="GH66" s="2">
        <f t="shared" si="174"/>
        <v>1.1633054000500686E-4</v>
      </c>
      <c r="GI66" s="2">
        <f t="shared" si="175"/>
        <v>1.0348764229432487E-4</v>
      </c>
      <c r="GJ66" s="2">
        <f t="shared" si="176"/>
        <v>8.6312502396693579E-5</v>
      </c>
      <c r="GK66" s="2">
        <f t="shared" si="177"/>
        <v>6.3708127998907406E-5</v>
      </c>
      <c r="GM66" s="86">
        <f t="shared" si="113"/>
        <v>4.9873615420500264E-3</v>
      </c>
      <c r="GN66" s="86">
        <f t="shared" si="178"/>
        <v>5.3644097821481601E-3</v>
      </c>
      <c r="GO66" s="86">
        <f t="shared" si="179"/>
        <v>6.7679838736614114E-3</v>
      </c>
      <c r="GP66" s="86">
        <f t="shared" si="180"/>
        <v>2.4707123456563867E-3</v>
      </c>
      <c r="GQ66" s="86">
        <f t="shared" si="181"/>
        <v>3.7240761092377315E-3</v>
      </c>
      <c r="GR66" s="86">
        <f t="shared" si="182"/>
        <v>1.7256915115729376E-3</v>
      </c>
      <c r="GS66" s="86">
        <f t="shared" si="183"/>
        <v>1.6987234088930369E-3</v>
      </c>
      <c r="GT66" s="86">
        <f t="shared" si="184"/>
        <v>1.8333013269148115E-3</v>
      </c>
      <c r="GU66" s="86">
        <f t="shared" si="185"/>
        <v>1.7936929765502269E-3</v>
      </c>
      <c r="GV66" s="86">
        <f t="shared" si="186"/>
        <v>2.4485169529536621E-3</v>
      </c>
      <c r="GW66" s="86">
        <f t="shared" si="187"/>
        <v>1.3515853313047701E-3</v>
      </c>
      <c r="GX66" s="86">
        <f t="shared" si="188"/>
        <v>1.3652508637887514E-3</v>
      </c>
      <c r="GY66" s="86">
        <f t="shared" si="189"/>
        <v>3.1626535023205017E-3</v>
      </c>
      <c r="GZ66" s="86">
        <f t="shared" si="190"/>
        <v>1.9502099858036089E-3</v>
      </c>
      <c r="HA66" s="86">
        <f t="shared" si="191"/>
        <v>6.8384669947404981E-5</v>
      </c>
      <c r="HC66" s="86">
        <f t="shared" si="145"/>
        <v>4.4492866413488735E-10</v>
      </c>
      <c r="HD66" s="86">
        <f t="shared" si="192"/>
        <v>4.5933503461569033E-10</v>
      </c>
      <c r="HE66" s="86">
        <f t="shared" si="193"/>
        <v>4.6178367624726544E-10</v>
      </c>
      <c r="HF66" s="86">
        <f t="shared" si="194"/>
        <v>4.9060567322365394E-12</v>
      </c>
      <c r="HG66" s="86">
        <f t="shared" si="195"/>
        <v>2.307202507923241E-11</v>
      </c>
      <c r="HH66" s="86">
        <f t="shared" si="196"/>
        <v>2.8454420098277485E-11</v>
      </c>
      <c r="HI66" s="86">
        <f t="shared" si="197"/>
        <v>8.1886278643458813E-10</v>
      </c>
      <c r="HJ66" s="86">
        <f t="shared" si="198"/>
        <v>2.5400860497218854E-11</v>
      </c>
      <c r="HK66" s="86">
        <f t="shared" si="199"/>
        <v>2.5292239511135187E-11</v>
      </c>
      <c r="HL66" s="86">
        <f t="shared" si="200"/>
        <v>9.0768411984237021E-12</v>
      </c>
      <c r="HM66" s="86">
        <f t="shared" si="201"/>
        <v>4.4266105185952939E-13</v>
      </c>
      <c r="HN66" s="86">
        <f t="shared" si="202"/>
        <v>1.5104597977398932E-13</v>
      </c>
      <c r="HO66" s="86">
        <f t="shared" si="203"/>
        <v>6.382751745077408E-12</v>
      </c>
      <c r="HP66" s="86">
        <f t="shared" si="204"/>
        <v>1.9658246420173812E-12</v>
      </c>
      <c r="HQ66" s="86">
        <f t="shared" si="205"/>
        <v>3.2507734029812518E-19</v>
      </c>
      <c r="HS66" s="86">
        <f t="shared" si="114"/>
        <v>2.2346651046982744E-84</v>
      </c>
      <c r="HT66" s="86">
        <f t="shared" si="206"/>
        <v>3.8601667525813504E-74</v>
      </c>
      <c r="HU66" s="86">
        <f t="shared" si="207"/>
        <v>2.1867784161776158E-81</v>
      </c>
      <c r="HV66" s="86">
        <f t="shared" si="208"/>
        <v>2.7828739320945226E-103</v>
      </c>
      <c r="HW66" s="86">
        <f t="shared" si="209"/>
        <v>2.5803420514854082E-99</v>
      </c>
      <c r="HX66" s="86">
        <f t="shared" si="210"/>
        <v>1.4770999208506508E-98</v>
      </c>
      <c r="HY66" s="86">
        <f t="shared" si="211"/>
        <v>7.501063303970192E-87</v>
      </c>
      <c r="HZ66" s="86">
        <f t="shared" si="212"/>
        <v>1.2736395111899897E-100</v>
      </c>
      <c r="IA66" s="86">
        <f t="shared" si="213"/>
        <v>4.9163150955246425E-100</v>
      </c>
      <c r="IB66" s="86">
        <f t="shared" si="214"/>
        <v>4.133463590679843E-105</v>
      </c>
      <c r="IC66" s="86">
        <f t="shared" si="215"/>
        <v>8.2340731094462728E-117</v>
      </c>
      <c r="ID66" s="86">
        <f t="shared" si="216"/>
        <v>3.1235919469447767E-121</v>
      </c>
      <c r="IE66" s="86">
        <f t="shared" si="217"/>
        <v>3.0149367762862435E-104</v>
      </c>
      <c r="IF66" s="86">
        <f t="shared" si="218"/>
        <v>2.4767394052904844E-54</v>
      </c>
      <c r="IG66" s="86">
        <f t="shared" si="219"/>
        <v>4.023165687313495E-38</v>
      </c>
      <c r="II66" s="86">
        <f t="shared" si="115"/>
        <v>0</v>
      </c>
      <c r="IJ66" s="86">
        <f t="shared" si="116"/>
        <v>0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3.3972719487445803E-168</v>
      </c>
      <c r="IW66" s="86">
        <f t="shared" si="129"/>
        <v>1.7753810477783724E-107</v>
      </c>
      <c r="IY66" s="86">
        <f t="shared" si="130"/>
        <v>4.9873619869786907E-3</v>
      </c>
      <c r="IZ66" s="86">
        <f t="shared" si="131"/>
        <v>5.3644102414831946E-3</v>
      </c>
      <c r="JA66" s="86">
        <f t="shared" si="132"/>
        <v>6.7679843354450878E-3</v>
      </c>
      <c r="JB66" s="86">
        <f t="shared" si="133"/>
        <v>2.4707123505624436E-3</v>
      </c>
      <c r="JC66" s="86">
        <f t="shared" si="134"/>
        <v>3.7240761323097567E-3</v>
      </c>
      <c r="JD66" s="86">
        <f t="shared" si="135"/>
        <v>1.7256915400273576E-3</v>
      </c>
      <c r="JE66" s="86">
        <f t="shared" si="136"/>
        <v>1.6987242277558233E-3</v>
      </c>
      <c r="JF66" s="86">
        <f t="shared" si="137"/>
        <v>1.8333013523156719E-3</v>
      </c>
      <c r="JG66" s="86">
        <f t="shared" si="138"/>
        <v>1.7936930018424664E-3</v>
      </c>
      <c r="JH66" s="86">
        <f t="shared" si="139"/>
        <v>2.4485169620305034E-3</v>
      </c>
      <c r="JI66" s="86">
        <f t="shared" si="140"/>
        <v>1.3515853317474312E-3</v>
      </c>
      <c r="JJ66" s="86">
        <f t="shared" si="141"/>
        <v>1.3652508639397975E-3</v>
      </c>
      <c r="JK66" s="86">
        <f t="shared" si="142"/>
        <v>3.1626535087032532E-3</v>
      </c>
      <c r="JL66" s="86">
        <f t="shared" si="143"/>
        <v>1.9502099877694336E-3</v>
      </c>
      <c r="JM66" s="86">
        <f t="shared" si="144"/>
        <v>6.8384669947405306E-5</v>
      </c>
    </row>
    <row r="67" spans="2:273" x14ac:dyDescent="0.25">
      <c r="B67" s="2">
        <v>40</v>
      </c>
      <c r="C67" s="37">
        <v>119.31699999999999</v>
      </c>
      <c r="D67" s="37">
        <v>122.917</v>
      </c>
      <c r="E67" s="37">
        <v>125.05</v>
      </c>
      <c r="F67" s="37">
        <v>118.55</v>
      </c>
      <c r="G67" s="37">
        <v>121.733</v>
      </c>
      <c r="H67" s="37">
        <v>119.967</v>
      </c>
      <c r="I67" s="37">
        <v>116.467</v>
      </c>
      <c r="J67" s="37">
        <v>117.633</v>
      </c>
      <c r="K67" s="37">
        <v>119.55</v>
      </c>
      <c r="L67" s="37">
        <v>119.7</v>
      </c>
      <c r="M67" s="37">
        <v>121.25</v>
      </c>
      <c r="N67" s="37">
        <v>124.133</v>
      </c>
      <c r="O67" s="37">
        <v>121.95</v>
      </c>
      <c r="P67" s="37">
        <v>122.083</v>
      </c>
      <c r="Q67" s="37">
        <v>121.03400000000001</v>
      </c>
      <c r="S67" s="4">
        <f t="shared" si="8"/>
        <v>119.35414165714171</v>
      </c>
      <c r="T67" s="4">
        <f t="shared" si="9"/>
        <v>122.66478241458637</v>
      </c>
      <c r="U67" s="4">
        <f t="shared" si="10"/>
        <v>122.73997782923939</v>
      </c>
      <c r="V67" s="4">
        <f t="shared" si="11"/>
        <v>118.1208432092871</v>
      </c>
      <c r="W67" s="4">
        <f t="shared" si="12"/>
        <v>119.10481279483389</v>
      </c>
      <c r="X67" s="4">
        <f t="shared" si="13"/>
        <v>117.54211655792969</v>
      </c>
      <c r="Y67" s="4">
        <f t="shared" si="14"/>
        <v>115.2774483007194</v>
      </c>
      <c r="Z67" s="4">
        <f t="shared" si="15"/>
        <v>116.30332063915323</v>
      </c>
      <c r="AA67" s="4">
        <f t="shared" si="16"/>
        <v>119.39618040457721</v>
      </c>
      <c r="AB67" s="4">
        <f t="shared" si="17"/>
        <v>117.83869281001456</v>
      </c>
      <c r="AC67" s="4">
        <f t="shared" si="18"/>
        <v>119.9906439307627</v>
      </c>
      <c r="AD67" s="4">
        <f t="shared" si="19"/>
        <v>122.52972742226338</v>
      </c>
      <c r="AE67" s="4">
        <f t="shared" si="20"/>
        <v>121.63911620406108</v>
      </c>
      <c r="AF67" s="4">
        <f t="shared" si="21"/>
        <v>121.38167080048147</v>
      </c>
      <c r="AG67" s="4">
        <f t="shared" si="22"/>
        <v>119.84760934546206</v>
      </c>
      <c r="AI67" s="4">
        <f t="shared" si="23"/>
        <v>-3.7141657141717133E-2</v>
      </c>
      <c r="AJ67" s="4">
        <f t="shared" si="24"/>
        <v>0.25221758541363215</v>
      </c>
      <c r="AK67" s="4">
        <f t="shared" si="25"/>
        <v>2.3100221707606039</v>
      </c>
      <c r="AL67" s="4">
        <f t="shared" si="26"/>
        <v>0.42915679071289503</v>
      </c>
      <c r="AM67" s="4">
        <f t="shared" si="27"/>
        <v>2.6281872051661139</v>
      </c>
      <c r="AN67" s="4">
        <f t="shared" si="28"/>
        <v>2.4248834420703105</v>
      </c>
      <c r="AO67" s="4">
        <f t="shared" si="29"/>
        <v>1.1895516992805995</v>
      </c>
      <c r="AP67" s="4">
        <f t="shared" si="30"/>
        <v>1.3296793608467681</v>
      </c>
      <c r="AQ67" s="4">
        <f t="shared" si="31"/>
        <v>0.15381959542278878</v>
      </c>
      <c r="AR67" s="4">
        <f t="shared" si="32"/>
        <v>1.861307189985439</v>
      </c>
      <c r="AS67" s="4">
        <f t="shared" si="33"/>
        <v>1.2593560692372989</v>
      </c>
      <c r="AT67" s="4">
        <f t="shared" si="34"/>
        <v>1.6032725777366181</v>
      </c>
      <c r="AU67" s="4">
        <f t="shared" si="35"/>
        <v>0.31088379593892057</v>
      </c>
      <c r="AV67" s="4">
        <f t="shared" si="220"/>
        <v>0.70132919951852557</v>
      </c>
      <c r="AW67" s="4">
        <f t="shared" si="220"/>
        <v>1.186390654537945</v>
      </c>
      <c r="AY67" s="2">
        <f t="shared" si="96"/>
        <v>114.94303848163554</v>
      </c>
      <c r="AZ67" s="2">
        <f t="shared" si="147"/>
        <v>118.11455746684909</v>
      </c>
      <c r="BA67" s="2">
        <f t="shared" si="148"/>
        <v>117.46199603046074</v>
      </c>
      <c r="BB67" s="2">
        <f t="shared" si="149"/>
        <v>115.66360865668744</v>
      </c>
      <c r="BC67" s="2">
        <f t="shared" si="150"/>
        <v>115.71368997910113</v>
      </c>
      <c r="BD67" s="2">
        <f t="shared" si="151"/>
        <v>115.68348321149188</v>
      </c>
      <c r="BE67" s="2">
        <f t="shared" si="152"/>
        <v>113.49220259726073</v>
      </c>
      <c r="BF67" s="2">
        <f t="shared" si="153"/>
        <v>114.32027062937502</v>
      </c>
      <c r="BG67" s="2">
        <f t="shared" si="154"/>
        <v>117.60622250599107</v>
      </c>
      <c r="BH67" s="2">
        <f t="shared" si="155"/>
        <v>115.62510472211351</v>
      </c>
      <c r="BI67" s="2">
        <f t="shared" si="156"/>
        <v>118.73329539152694</v>
      </c>
      <c r="BJ67" s="2">
        <f t="shared" si="157"/>
        <v>121.20103323187871</v>
      </c>
      <c r="BK67" s="2">
        <f t="shared" si="158"/>
        <v>119.0410757334519</v>
      </c>
      <c r="BL67" s="2">
        <f t="shared" si="159"/>
        <v>119.40990460129522</v>
      </c>
      <c r="BM67" s="2">
        <f t="shared" si="160"/>
        <v>119.74932819099502</v>
      </c>
      <c r="BO67" s="2">
        <f t="shared" si="38"/>
        <v>119.31699999999999</v>
      </c>
      <c r="BP67" s="2">
        <f t="shared" si="39"/>
        <v>122.917</v>
      </c>
      <c r="BQ67" s="2" t="str">
        <f t="shared" si="40"/>
        <v/>
      </c>
      <c r="BR67" s="2">
        <f t="shared" si="41"/>
        <v>118.55</v>
      </c>
      <c r="BS67" s="2">
        <f t="shared" si="42"/>
        <v>121.733</v>
      </c>
      <c r="BT67" s="2">
        <f t="shared" si="43"/>
        <v>119.967</v>
      </c>
      <c r="BU67" s="2">
        <f t="shared" si="44"/>
        <v>116.467</v>
      </c>
      <c r="BV67" s="2">
        <f t="shared" si="45"/>
        <v>117.633</v>
      </c>
      <c r="BW67" s="2">
        <f t="shared" si="46"/>
        <v>119.55</v>
      </c>
      <c r="BX67" s="2">
        <f t="shared" si="47"/>
        <v>119.7</v>
      </c>
      <c r="BY67" s="2">
        <f t="shared" si="48"/>
        <v>121.25</v>
      </c>
      <c r="BZ67" s="2">
        <f t="shared" si="49"/>
        <v>124.133</v>
      </c>
      <c r="CA67" s="2">
        <f t="shared" si="50"/>
        <v>121.95</v>
      </c>
      <c r="CB67" s="2">
        <f t="shared" si="51"/>
        <v>122.083</v>
      </c>
      <c r="CC67" s="2">
        <f t="shared" si="52"/>
        <v>121.03400000000001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117.66840609756095</v>
      </c>
      <c r="DL67" s="2">
        <f t="shared" si="221"/>
        <v>120.30131410256408</v>
      </c>
      <c r="DM67" s="2">
        <f t="shared" si="221"/>
        <v>121.25910769230769</v>
      </c>
      <c r="DN67" s="2">
        <f t="shared" si="221"/>
        <v>119.0268321479374</v>
      </c>
      <c r="DO67" s="2">
        <f t="shared" si="221"/>
        <v>118.87795984243351</v>
      </c>
      <c r="DP67" s="2">
        <f t="shared" si="221"/>
        <v>119.65385714285715</v>
      </c>
      <c r="DQ67" s="2">
        <f t="shared" si="221"/>
        <v>116.65956172014262</v>
      </c>
      <c r="DR67" s="2">
        <f t="shared" si="221"/>
        <v>118.11758044308633</v>
      </c>
      <c r="DS67" s="2">
        <f t="shared" si="221"/>
        <v>119.35664965622615</v>
      </c>
      <c r="DT67" s="2">
        <f t="shared" si="221"/>
        <v>118.77273419133419</v>
      </c>
      <c r="DU67" s="2">
        <f t="shared" si="221"/>
        <v>121.18907410236822</v>
      </c>
      <c r="DV67" s="2">
        <f t="shared" si="221"/>
        <v>123.41248158899923</v>
      </c>
      <c r="DW67" s="2">
        <f t="shared" si="221"/>
        <v>121.79000700295435</v>
      </c>
      <c r="DX67" s="2">
        <f t="shared" si="221"/>
        <v>122.55346844919784</v>
      </c>
      <c r="DY67" s="2">
        <f t="shared" si="221"/>
        <v>120.45192348392351</v>
      </c>
      <c r="EA67" s="2">
        <f t="shared" si="71"/>
        <v>111.86919784942845</v>
      </c>
      <c r="EB67" s="2">
        <f t="shared" si="72"/>
        <v>115.71069913057352</v>
      </c>
      <c r="EC67" s="2">
        <f t="shared" si="73"/>
        <v>113.46484970482125</v>
      </c>
      <c r="ED67" s="2">
        <f t="shared" si="74"/>
        <v>111.40844801223243</v>
      </c>
      <c r="EE67" s="2">
        <f t="shared" si="75"/>
        <v>111.99001746401829</v>
      </c>
      <c r="EF67" s="2">
        <f t="shared" si="76"/>
        <v>110.42745657549</v>
      </c>
      <c r="EG67" s="2">
        <f t="shared" si="77"/>
        <v>109.35099276749631</v>
      </c>
      <c r="EH67" s="2">
        <f t="shared" si="78"/>
        <v>109.39679895808668</v>
      </c>
      <c r="EI67" s="2">
        <f t="shared" si="79"/>
        <v>115.3144940081844</v>
      </c>
      <c r="EJ67" s="2">
        <f t="shared" si="80"/>
        <v>111.66163610142304</v>
      </c>
      <c r="EK67" s="2">
        <f t="shared" si="81"/>
        <v>115.34880919970855</v>
      </c>
      <c r="EL67" s="2">
        <f t="shared" si="82"/>
        <v>118.15280083282269</v>
      </c>
      <c r="EM67" s="2">
        <f t="shared" si="83"/>
        <v>115.68592894164856</v>
      </c>
      <c r="EN67" s="2">
        <f t="shared" si="84"/>
        <v>115.37849280560316</v>
      </c>
      <c r="EO67" s="2">
        <f t="shared" si="85"/>
        <v>118.48515206312797</v>
      </c>
      <c r="EQ67" s="2">
        <f t="shared" si="86"/>
        <v>112.1397539036477</v>
      </c>
      <c r="ER67" s="2">
        <f t="shared" si="222"/>
        <v>115.60667907301232</v>
      </c>
      <c r="ES67" s="2">
        <f t="shared" si="222"/>
        <v>113.3750744448723</v>
      </c>
      <c r="ET67" s="2">
        <f t="shared" si="222"/>
        <v>111.8754529386418</v>
      </c>
      <c r="EU67" s="2">
        <f t="shared" si="222"/>
        <v>112.32099648820326</v>
      </c>
      <c r="EV67" s="2">
        <f t="shared" si="222"/>
        <v>110.05756532611422</v>
      </c>
      <c r="EW67" s="2">
        <f t="shared" si="222"/>
        <v>109.14541629210845</v>
      </c>
      <c r="EX67" s="2">
        <f t="shared" si="222"/>
        <v>108.95934026479991</v>
      </c>
      <c r="EY67" s="2">
        <f t="shared" si="222"/>
        <v>115.5541232098423</v>
      </c>
      <c r="EZ67" s="2">
        <f t="shared" si="222"/>
        <v>112.85324030953583</v>
      </c>
      <c r="FA67" s="2">
        <f t="shared" si="222"/>
        <v>115.66946514788532</v>
      </c>
      <c r="FB67" s="2">
        <f t="shared" si="222"/>
        <v>118.1076146194203</v>
      </c>
      <c r="FC67" s="2">
        <f t="shared" si="222"/>
        <v>116.17717417897325</v>
      </c>
      <c r="FD67" s="2">
        <f t="shared" si="222"/>
        <v>116.37975555745822</v>
      </c>
      <c r="FE67" s="2">
        <f t="shared" si="222"/>
        <v>118.50824121465143</v>
      </c>
      <c r="FG67" s="2">
        <f t="shared" si="88"/>
        <v>0.46995994641937988</v>
      </c>
      <c r="FH67" s="2">
        <f t="shared" si="223"/>
        <v>0.47635088974116085</v>
      </c>
      <c r="FI67" s="2">
        <f t="shared" si="223"/>
        <v>0.48716572774875117</v>
      </c>
      <c r="FJ67" s="2">
        <f t="shared" si="223"/>
        <v>0.44147051468702803</v>
      </c>
      <c r="FK67" s="2">
        <f t="shared" si="223"/>
        <v>0.45939969569459993</v>
      </c>
      <c r="FL67" s="2">
        <f t="shared" si="223"/>
        <v>0.43032182543315506</v>
      </c>
      <c r="FM67" s="2">
        <f t="shared" si="223"/>
        <v>0.43337174162890196</v>
      </c>
      <c r="FN67" s="2">
        <f t="shared" si="223"/>
        <v>0.43542296714578421</v>
      </c>
      <c r="FO67" s="2">
        <f t="shared" si="223"/>
        <v>0.43305244803503634</v>
      </c>
      <c r="FP67" s="2">
        <f t="shared" si="223"/>
        <v>0.44265899927105745</v>
      </c>
      <c r="FQ67" s="2">
        <f t="shared" si="223"/>
        <v>0.420498626928964</v>
      </c>
      <c r="FR67" s="2">
        <f t="shared" si="223"/>
        <v>0.42045186695228248</v>
      </c>
      <c r="FS67" s="2">
        <f t="shared" si="223"/>
        <v>0.45035253217413418</v>
      </c>
      <c r="FT67" s="2">
        <f t="shared" si="223"/>
        <v>0.43814205964635772</v>
      </c>
      <c r="FU67" s="2">
        <f t="shared" si="223"/>
        <v>0.35723363598460534</v>
      </c>
      <c r="FW67" s="2">
        <f t="shared" si="112"/>
        <v>1.03422715285694E-4</v>
      </c>
      <c r="FX67" s="2">
        <f t="shared" si="164"/>
        <v>1.2602711908514839E-4</v>
      </c>
      <c r="FY67" s="2">
        <f t="shared" si="165"/>
        <v>1.8153232428950644E-4</v>
      </c>
      <c r="FZ67" s="2">
        <f t="shared" si="166"/>
        <v>1.4662419889402336E-4</v>
      </c>
      <c r="GA67" s="2">
        <f t="shared" si="167"/>
        <v>1.473485325371576E-4</v>
      </c>
      <c r="GB67" s="2">
        <f t="shared" si="168"/>
        <v>1.4165525250900429E-4</v>
      </c>
      <c r="GC67" s="2">
        <f t="shared" si="169"/>
        <v>1.5501315791590568E-4</v>
      </c>
      <c r="GD67" s="2">
        <f t="shared" si="170"/>
        <v>1.8576309942413608E-4</v>
      </c>
      <c r="GE67" s="2">
        <f t="shared" si="171"/>
        <v>1.5961530480067769E-4</v>
      </c>
      <c r="GF67" s="2">
        <f t="shared" si="172"/>
        <v>1.3603088727262737E-4</v>
      </c>
      <c r="GG67" s="2">
        <f t="shared" si="173"/>
        <v>1.3928208339859604E-4</v>
      </c>
      <c r="GH67" s="2">
        <f t="shared" si="174"/>
        <v>1.2755246909368955E-4</v>
      </c>
      <c r="GI67" s="2">
        <f t="shared" si="175"/>
        <v>1.1347081041926068E-4</v>
      </c>
      <c r="GJ67" s="2">
        <f t="shared" si="176"/>
        <v>9.4638988847688937E-5</v>
      </c>
      <c r="GK67" s="2">
        <f t="shared" si="177"/>
        <v>6.9854143913228732E-5</v>
      </c>
      <c r="GM67" s="86">
        <f t="shared" si="113"/>
        <v>7.4871765764075067E-3</v>
      </c>
      <c r="GN67" s="86">
        <f t="shared" si="178"/>
        <v>8.1908686625406825E-3</v>
      </c>
      <c r="GO67" s="86">
        <f t="shared" si="179"/>
        <v>1.0039344622461423E-2</v>
      </c>
      <c r="GP67" s="86">
        <f t="shared" si="180"/>
        <v>3.9940389905034606E-3</v>
      </c>
      <c r="GQ67" s="86">
        <f t="shared" si="181"/>
        <v>5.8539515195436421E-3</v>
      </c>
      <c r="GR67" s="86">
        <f t="shared" si="182"/>
        <v>2.9095675734136591E-3</v>
      </c>
      <c r="GS67" s="86">
        <f t="shared" si="183"/>
        <v>2.9282972544089586E-3</v>
      </c>
      <c r="GT67" s="86">
        <f t="shared" si="184"/>
        <v>3.1292590440141878E-3</v>
      </c>
      <c r="GU67" s="86">
        <f t="shared" si="185"/>
        <v>3.0382033005176908E-3</v>
      </c>
      <c r="GV67" s="86">
        <f t="shared" si="186"/>
        <v>3.9974285171787503E-3</v>
      </c>
      <c r="GW67" s="86">
        <f t="shared" si="187"/>
        <v>2.3071218586078537E-3</v>
      </c>
      <c r="GX67" s="86">
        <f t="shared" si="188"/>
        <v>2.323895489280295E-3</v>
      </c>
      <c r="GY67" s="86">
        <f t="shared" si="189"/>
        <v>4.9734512021504277E-3</v>
      </c>
      <c r="GZ67" s="86">
        <f t="shared" si="190"/>
        <v>3.3228071276788819E-3</v>
      </c>
      <c r="HA67" s="86">
        <f t="shared" si="191"/>
        <v>1.5621310947240379E-4</v>
      </c>
      <c r="HC67" s="86">
        <f t="shared" si="145"/>
        <v>1.1471859314678133E-9</v>
      </c>
      <c r="HD67" s="86">
        <f t="shared" si="192"/>
        <v>1.243354512348268E-9</v>
      </c>
      <c r="HE67" s="86">
        <f t="shared" si="193"/>
        <v>1.2549187310791466E-9</v>
      </c>
      <c r="HF67" s="86">
        <f t="shared" si="194"/>
        <v>1.6522316795024232E-11</v>
      </c>
      <c r="HG67" s="86">
        <f t="shared" si="195"/>
        <v>7.3058843195514337E-11</v>
      </c>
      <c r="HH67" s="86">
        <f t="shared" si="196"/>
        <v>8.8634927211601786E-11</v>
      </c>
      <c r="HI67" s="86">
        <f t="shared" si="197"/>
        <v>2.2104504096842564E-9</v>
      </c>
      <c r="HJ67" s="86">
        <f t="shared" si="198"/>
        <v>8.2522208410445066E-11</v>
      </c>
      <c r="HK67" s="86">
        <f t="shared" si="199"/>
        <v>8.1086589782228313E-11</v>
      </c>
      <c r="HL67" s="86">
        <f t="shared" si="200"/>
        <v>2.9912588127493042E-11</v>
      </c>
      <c r="HM67" s="86">
        <f t="shared" si="201"/>
        <v>1.6837342752365544E-12</v>
      </c>
      <c r="HN67" s="86">
        <f t="shared" si="202"/>
        <v>5.9944630858898902E-13</v>
      </c>
      <c r="HO67" s="86">
        <f t="shared" si="203"/>
        <v>2.0631229315078807E-11</v>
      </c>
      <c r="HP67" s="86">
        <f t="shared" si="204"/>
        <v>6.863451875291456E-12</v>
      </c>
      <c r="HQ67" s="86">
        <f t="shared" si="205"/>
        <v>2.4000443083486021E-18</v>
      </c>
      <c r="HS67" s="86">
        <f t="shared" si="114"/>
        <v>3.4999922157347221E-82</v>
      </c>
      <c r="HT67" s="86">
        <f t="shared" si="206"/>
        <v>5.6005143165333E-72</v>
      </c>
      <c r="HU67" s="86">
        <f t="shared" si="207"/>
        <v>4.1373434230667003E-79</v>
      </c>
      <c r="HV67" s="86">
        <f t="shared" si="208"/>
        <v>1.8745953581192199E-100</v>
      </c>
      <c r="HW67" s="86">
        <f t="shared" si="209"/>
        <v>1.3441809552362914E-96</v>
      </c>
      <c r="HX67" s="86">
        <f t="shared" si="210"/>
        <v>7.0607499459370735E-96</v>
      </c>
      <c r="HY67" s="86">
        <f t="shared" si="211"/>
        <v>1.7646455944200705E-84</v>
      </c>
      <c r="HZ67" s="86">
        <f t="shared" si="212"/>
        <v>8.0721725709532471E-98</v>
      </c>
      <c r="IA67" s="86">
        <f t="shared" si="213"/>
        <v>2.8401634200461574E-97</v>
      </c>
      <c r="IB67" s="86">
        <f t="shared" si="214"/>
        <v>2.8460936501178054E-102</v>
      </c>
      <c r="IC67" s="86">
        <f t="shared" si="215"/>
        <v>1.2060543638397839E-113</v>
      </c>
      <c r="ID67" s="86">
        <f t="shared" si="216"/>
        <v>5.7557224183691274E-118</v>
      </c>
      <c r="IE67" s="86">
        <f t="shared" si="217"/>
        <v>1.7348279778123381E-101</v>
      </c>
      <c r="IF67" s="86">
        <f t="shared" si="218"/>
        <v>6.0865818619127721E-53</v>
      </c>
      <c r="IG67" s="86">
        <f t="shared" si="219"/>
        <v>3.4155817097437621E-37</v>
      </c>
      <c r="II67" s="86">
        <f t="shared" si="115"/>
        <v>0</v>
      </c>
      <c r="IJ67" s="86">
        <f t="shared" si="116"/>
        <v>0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6.1057806308322519E-165</v>
      </c>
      <c r="IW67" s="86">
        <f t="shared" si="129"/>
        <v>1.785525472758949E-105</v>
      </c>
      <c r="IY67" s="86">
        <f t="shared" si="130"/>
        <v>7.487177723593438E-3</v>
      </c>
      <c r="IZ67" s="86">
        <f t="shared" si="131"/>
        <v>8.1908699058951956E-3</v>
      </c>
      <c r="JA67" s="86">
        <f t="shared" si="132"/>
        <v>1.0039345877380155E-2</v>
      </c>
      <c r="JB67" s="86">
        <f t="shared" si="133"/>
        <v>3.9940390070257771E-3</v>
      </c>
      <c r="JC67" s="86">
        <f t="shared" si="134"/>
        <v>5.8539515926024849E-3</v>
      </c>
      <c r="JD67" s="86">
        <f t="shared" si="135"/>
        <v>2.9095676620485861E-3</v>
      </c>
      <c r="JE67" s="86">
        <f t="shared" si="136"/>
        <v>2.9282994648593681E-3</v>
      </c>
      <c r="JF67" s="86">
        <f t="shared" si="137"/>
        <v>3.1292591265363961E-3</v>
      </c>
      <c r="JG67" s="86">
        <f t="shared" si="138"/>
        <v>3.0382033816042805E-3</v>
      </c>
      <c r="JH67" s="86">
        <f t="shared" si="139"/>
        <v>3.9974285470913383E-3</v>
      </c>
      <c r="JI67" s="86">
        <f t="shared" si="140"/>
        <v>2.3071218602915881E-3</v>
      </c>
      <c r="JJ67" s="86">
        <f t="shared" si="141"/>
        <v>2.3238954898797412E-3</v>
      </c>
      <c r="JK67" s="86">
        <f t="shared" si="142"/>
        <v>4.9734512227816571E-3</v>
      </c>
      <c r="JL67" s="86">
        <f t="shared" si="143"/>
        <v>3.322807134542334E-3</v>
      </c>
      <c r="JM67" s="86">
        <f t="shared" si="144"/>
        <v>1.562131094724062E-4</v>
      </c>
    </row>
    <row r="68" spans="2:273" x14ac:dyDescent="0.25">
      <c r="B68" s="2">
        <v>41</v>
      </c>
      <c r="C68" s="37">
        <v>120.083</v>
      </c>
      <c r="D68" s="37">
        <v>123.45</v>
      </c>
      <c r="E68" s="37">
        <v>125.833</v>
      </c>
      <c r="F68" s="37">
        <v>121.5</v>
      </c>
      <c r="G68" s="37">
        <v>121.767</v>
      </c>
      <c r="H68" s="37">
        <v>119.117</v>
      </c>
      <c r="I68" s="37">
        <v>118.117</v>
      </c>
      <c r="J68" s="37">
        <v>119.35</v>
      </c>
      <c r="K68" s="37">
        <v>120.7</v>
      </c>
      <c r="L68" s="37">
        <v>119.167</v>
      </c>
      <c r="M68" s="37">
        <v>121.35</v>
      </c>
      <c r="N68" s="37">
        <v>125.717</v>
      </c>
      <c r="O68" s="37">
        <v>125.3</v>
      </c>
      <c r="P68" s="37">
        <v>122.15</v>
      </c>
      <c r="Q68" s="37">
        <v>120.586</v>
      </c>
      <c r="S68" s="4">
        <f t="shared" si="8"/>
        <v>121.08007928708641</v>
      </c>
      <c r="T68" s="4">
        <f t="shared" si="9"/>
        <v>124.57261448519738</v>
      </c>
      <c r="U68" s="4">
        <f t="shared" si="10"/>
        <v>124.70312207549681</v>
      </c>
      <c r="V68" s="4">
        <f t="shared" si="11"/>
        <v>119.2595904162489</v>
      </c>
      <c r="W68" s="4">
        <f t="shared" si="12"/>
        <v>120.57350206978562</v>
      </c>
      <c r="X68" s="4">
        <f t="shared" si="13"/>
        <v>118.45729805908891</v>
      </c>
      <c r="Y68" s="4">
        <f t="shared" si="14"/>
        <v>116.22871985145485</v>
      </c>
      <c r="Z68" s="4">
        <f t="shared" si="15"/>
        <v>117.33834945609391</v>
      </c>
      <c r="AA68" s="4">
        <f t="shared" si="16"/>
        <v>120.38516240969686</v>
      </c>
      <c r="AB68" s="4">
        <f t="shared" si="17"/>
        <v>118.89383571208791</v>
      </c>
      <c r="AC68" s="4">
        <f t="shared" si="18"/>
        <v>120.66401519482682</v>
      </c>
      <c r="AD68" s="4">
        <f t="shared" si="19"/>
        <v>123.25904727338124</v>
      </c>
      <c r="AE68" s="4">
        <f t="shared" si="20"/>
        <v>122.80274676151349</v>
      </c>
      <c r="AF68" s="4">
        <f t="shared" si="21"/>
        <v>122.47508018021709</v>
      </c>
      <c r="AG68" s="4">
        <f t="shared" si="22"/>
        <v>119.9768889558304</v>
      </c>
      <c r="AI68" s="4">
        <f t="shared" si="23"/>
        <v>-0.99707928708640736</v>
      </c>
      <c r="AJ68" s="4">
        <f t="shared" si="24"/>
        <v>-1.1226144851973743</v>
      </c>
      <c r="AK68" s="4">
        <f t="shared" si="25"/>
        <v>1.1298779245031909</v>
      </c>
      <c r="AL68" s="4">
        <f t="shared" si="26"/>
        <v>2.2404095837511022</v>
      </c>
      <c r="AM68" s="4">
        <f t="shared" si="27"/>
        <v>1.1934979302143773</v>
      </c>
      <c r="AN68" s="4">
        <f t="shared" si="28"/>
        <v>0.65970194091109136</v>
      </c>
      <c r="AO68" s="4">
        <f t="shared" si="29"/>
        <v>1.8882801485451495</v>
      </c>
      <c r="AP68" s="4">
        <f t="shared" si="30"/>
        <v>2.0116505439060859</v>
      </c>
      <c r="AQ68" s="4">
        <f t="shared" si="31"/>
        <v>0.31483759030314218</v>
      </c>
      <c r="AR68" s="4">
        <f t="shared" si="32"/>
        <v>0.27316428791209546</v>
      </c>
      <c r="AS68" s="4">
        <f t="shared" si="33"/>
        <v>0.68598480517317739</v>
      </c>
      <c r="AT68" s="4">
        <f t="shared" si="34"/>
        <v>2.4579527266187569</v>
      </c>
      <c r="AU68" s="4">
        <f t="shared" si="35"/>
        <v>2.4972532384865076</v>
      </c>
      <c r="AV68" s="4">
        <f t="shared" si="220"/>
        <v>-0.32508018021708551</v>
      </c>
      <c r="AW68" s="4">
        <f t="shared" si="220"/>
        <v>0.60911104416959461</v>
      </c>
      <c r="AY68" s="2">
        <f t="shared" si="96"/>
        <v>114.83240074281584</v>
      </c>
      <c r="AZ68" s="2">
        <f t="shared" si="147"/>
        <v>118.04498889075757</v>
      </c>
      <c r="BA68" s="2">
        <f t="shared" si="148"/>
        <v>117.32501619640954</v>
      </c>
      <c r="BB68" s="2">
        <f t="shared" si="149"/>
        <v>115.53532985313193</v>
      </c>
      <c r="BC68" s="2">
        <f t="shared" si="150"/>
        <v>115.57228861789869</v>
      </c>
      <c r="BD68" s="2">
        <f t="shared" si="151"/>
        <v>115.53042844157328</v>
      </c>
      <c r="BE68" s="2">
        <f t="shared" si="152"/>
        <v>113.36567985932594</v>
      </c>
      <c r="BF68" s="2">
        <f t="shared" si="153"/>
        <v>114.18627039256967</v>
      </c>
      <c r="BG68" s="2">
        <f t="shared" si="154"/>
        <v>117.55703321790661</v>
      </c>
      <c r="BH68" s="2">
        <f t="shared" si="155"/>
        <v>115.51146369074912</v>
      </c>
      <c r="BI68" s="2">
        <f t="shared" si="156"/>
        <v>118.65861281333544</v>
      </c>
      <c r="BJ68" s="2">
        <f t="shared" si="157"/>
        <v>121.14497348383206</v>
      </c>
      <c r="BK68" s="2">
        <f t="shared" si="158"/>
        <v>118.96286393481034</v>
      </c>
      <c r="BL68" s="2">
        <f t="shared" si="159"/>
        <v>119.34778645330522</v>
      </c>
      <c r="BM68" s="2">
        <f t="shared" si="160"/>
        <v>119.77104844855126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121.5</v>
      </c>
      <c r="BS68" s="2">
        <f t="shared" si="42"/>
        <v>121.767</v>
      </c>
      <c r="BT68" s="2">
        <f t="shared" si="43"/>
        <v>119.117</v>
      </c>
      <c r="BU68" s="2">
        <f t="shared" si="44"/>
        <v>118.117</v>
      </c>
      <c r="BV68" s="2">
        <f t="shared" si="45"/>
        <v>119.35</v>
      </c>
      <c r="BW68" s="2">
        <f t="shared" si="46"/>
        <v>120.7</v>
      </c>
      <c r="BX68" s="2">
        <f t="shared" si="47"/>
        <v>119.167</v>
      </c>
      <c r="BY68" s="2">
        <f t="shared" si="48"/>
        <v>121.35</v>
      </c>
      <c r="BZ68" s="2">
        <f t="shared" si="49"/>
        <v>125.717</v>
      </c>
      <c r="CA68" s="2">
        <f t="shared" si="50"/>
        <v>125.3</v>
      </c>
      <c r="CB68" s="2">
        <f t="shared" si="51"/>
        <v>122.15</v>
      </c>
      <c r="CC68" s="2">
        <f t="shared" si="52"/>
        <v>120.586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117.77909230769228</v>
      </c>
      <c r="DL68" s="2">
        <f t="shared" si="221"/>
        <v>120.45889203778675</v>
      </c>
      <c r="DM68" s="2">
        <f t="shared" si="221"/>
        <v>121.41607270168856</v>
      </c>
      <c r="DN68" s="2">
        <f t="shared" si="221"/>
        <v>119.17833854907538</v>
      </c>
      <c r="DO68" s="2">
        <f t="shared" si="221"/>
        <v>118.98412145748986</v>
      </c>
      <c r="DP68" s="2">
        <f t="shared" si="221"/>
        <v>119.81417142857144</v>
      </c>
      <c r="DQ68" s="2">
        <f t="shared" si="221"/>
        <v>116.78924253565064</v>
      </c>
      <c r="DR68" s="2">
        <f t="shared" si="221"/>
        <v>118.27879694423224</v>
      </c>
      <c r="DS68" s="2">
        <f t="shared" si="221"/>
        <v>119.52147944996182</v>
      </c>
      <c r="DT68" s="2">
        <f t="shared" si="221"/>
        <v>118.9155682968683</v>
      </c>
      <c r="DU68" s="2">
        <f t="shared" si="221"/>
        <v>121.36431856378915</v>
      </c>
      <c r="DV68" s="2">
        <f t="shared" si="221"/>
        <v>123.60144583651642</v>
      </c>
      <c r="DW68" s="2">
        <f t="shared" si="221"/>
        <v>121.95419838056679</v>
      </c>
      <c r="DX68" s="2">
        <f t="shared" si="221"/>
        <v>122.78268128342243</v>
      </c>
      <c r="DY68" s="2">
        <f t="shared" si="221"/>
        <v>120.59700651200653</v>
      </c>
      <c r="EA68" s="2">
        <f t="shared" si="71"/>
        <v>111.80136335085146</v>
      </c>
      <c r="EB68" s="2">
        <f t="shared" si="72"/>
        <v>115.62491764377444</v>
      </c>
      <c r="EC68" s="2">
        <f t="shared" si="73"/>
        <v>113.39737340111512</v>
      </c>
      <c r="ED68" s="2">
        <f t="shared" si="74"/>
        <v>111.33173326537548</v>
      </c>
      <c r="EE68" s="2">
        <f t="shared" si="75"/>
        <v>111.91055924315114</v>
      </c>
      <c r="EF68" s="2">
        <f t="shared" si="76"/>
        <v>110.35854000430757</v>
      </c>
      <c r="EG68" s="2">
        <f t="shared" si="77"/>
        <v>109.28335162731337</v>
      </c>
      <c r="EH68" s="2">
        <f t="shared" si="78"/>
        <v>109.34692919725315</v>
      </c>
      <c r="EI68" s="2">
        <f t="shared" si="79"/>
        <v>115.21140452293778</v>
      </c>
      <c r="EJ68" s="2">
        <f t="shared" si="80"/>
        <v>111.6021881447471</v>
      </c>
      <c r="EK68" s="2">
        <f t="shared" si="81"/>
        <v>115.25778753252155</v>
      </c>
      <c r="EL68" s="2">
        <f t="shared" si="82"/>
        <v>118.05693193972482</v>
      </c>
      <c r="EM68" s="2">
        <f t="shared" si="83"/>
        <v>115.63310220327332</v>
      </c>
      <c r="EN68" s="2">
        <f t="shared" si="84"/>
        <v>115.33035039886582</v>
      </c>
      <c r="EO68" s="2">
        <f t="shared" si="85"/>
        <v>118.41567111911263</v>
      </c>
      <c r="EQ68" s="2">
        <f t="shared" si="86"/>
        <v>112.06744766358952</v>
      </c>
      <c r="ER68" s="2">
        <f t="shared" si="222"/>
        <v>115.52265407081536</v>
      </c>
      <c r="ES68" s="2">
        <f t="shared" si="222"/>
        <v>113.30910961365679</v>
      </c>
      <c r="ET68" s="2">
        <f t="shared" si="222"/>
        <v>111.79073321734325</v>
      </c>
      <c r="EU68" s="2">
        <f t="shared" si="222"/>
        <v>112.23568429038113</v>
      </c>
      <c r="EV68" s="2">
        <f t="shared" si="222"/>
        <v>109.99500507501881</v>
      </c>
      <c r="EW68" s="2">
        <f t="shared" si="222"/>
        <v>109.08148005575306</v>
      </c>
      <c r="EX68" s="2">
        <f t="shared" si="222"/>
        <v>108.91736339521522</v>
      </c>
      <c r="EY68" s="2">
        <f t="shared" si="222"/>
        <v>115.44676770577534</v>
      </c>
      <c r="EZ68" s="2">
        <f t="shared" si="222"/>
        <v>112.77331126878947</v>
      </c>
      <c r="FA68" s="2">
        <f t="shared" si="222"/>
        <v>115.5728705859848</v>
      </c>
      <c r="FB68" s="2">
        <f t="shared" si="222"/>
        <v>118.0125105825559</v>
      </c>
      <c r="FC68" s="2">
        <f t="shared" si="222"/>
        <v>116.11612246651771</v>
      </c>
      <c r="FD68" s="2">
        <f t="shared" si="222"/>
        <v>116.31446759345236</v>
      </c>
      <c r="FE68" s="2">
        <f t="shared" si="222"/>
        <v>118.43760611943249</v>
      </c>
      <c r="FG68" s="2">
        <f t="shared" si="88"/>
        <v>0.49295004173188894</v>
      </c>
      <c r="FH68" s="2">
        <f t="shared" si="223"/>
        <v>0.49935908200053908</v>
      </c>
      <c r="FI68" s="2">
        <f t="shared" si="223"/>
        <v>0.51018734880350469</v>
      </c>
      <c r="FJ68" s="2">
        <f t="shared" si="223"/>
        <v>0.46428772146837022</v>
      </c>
      <c r="FK68" s="2">
        <f t="shared" si="223"/>
        <v>0.4823433037146001</v>
      </c>
      <c r="FL68" s="2">
        <f t="shared" si="223"/>
        <v>0.45303019234053349</v>
      </c>
      <c r="FM68" s="2">
        <f t="shared" si="223"/>
        <v>0.45611219331968356</v>
      </c>
      <c r="FN68" s="2">
        <f t="shared" si="223"/>
        <v>0.45818401850201901</v>
      </c>
      <c r="FO68" s="2">
        <f t="shared" si="223"/>
        <v>0.45578962238470777</v>
      </c>
      <c r="FP68" s="2">
        <f t="shared" si="223"/>
        <v>0.46548643879725243</v>
      </c>
      <c r="FQ68" s="2">
        <f t="shared" si="223"/>
        <v>0.44309180701176853</v>
      </c>
      <c r="FR68" s="2">
        <f t="shared" si="223"/>
        <v>0.44304445543510035</v>
      </c>
      <c r="FS68" s="2">
        <f t="shared" si="223"/>
        <v>0.47323983969576161</v>
      </c>
      <c r="FT68" s="2">
        <f t="shared" si="223"/>
        <v>0.46092920508115254</v>
      </c>
      <c r="FU68" s="2">
        <f t="shared" si="223"/>
        <v>0.37864866916574064</v>
      </c>
      <c r="FW68" s="2">
        <f t="shared" si="112"/>
        <v>1.1339962079107465E-4</v>
      </c>
      <c r="FX68" s="2">
        <f t="shared" si="164"/>
        <v>1.3818430803469076E-4</v>
      </c>
      <c r="FY68" s="2">
        <f t="shared" si="165"/>
        <v>1.9904274946160071E-4</v>
      </c>
      <c r="FZ68" s="2">
        <f t="shared" si="166"/>
        <v>1.6076796288451073E-4</v>
      </c>
      <c r="GA68" s="2">
        <f t="shared" si="167"/>
        <v>1.6156215640589667E-4</v>
      </c>
      <c r="GB68" s="2">
        <f t="shared" si="168"/>
        <v>1.5531977304535454E-4</v>
      </c>
      <c r="GC68" s="2">
        <f t="shared" si="169"/>
        <v>1.6996600586221129E-4</v>
      </c>
      <c r="GD68" s="2">
        <f t="shared" si="170"/>
        <v>2.0368153776794873E-4</v>
      </c>
      <c r="GE68" s="2">
        <f t="shared" si="171"/>
        <v>1.7501200640538056E-4</v>
      </c>
      <c r="GF68" s="2">
        <f t="shared" si="172"/>
        <v>1.4915294441102396E-4</v>
      </c>
      <c r="GG68" s="2">
        <f t="shared" si="173"/>
        <v>1.5271771538753222E-4</v>
      </c>
      <c r="GH68" s="2">
        <f t="shared" si="174"/>
        <v>1.3985678014342745E-4</v>
      </c>
      <c r="GI68" s="2">
        <f t="shared" si="175"/>
        <v>1.2441690747440998E-4</v>
      </c>
      <c r="GJ68" s="2">
        <f t="shared" si="176"/>
        <v>1.0376864030669311E-4</v>
      </c>
      <c r="GK68" s="2">
        <f t="shared" si="177"/>
        <v>7.6593029519902598E-5</v>
      </c>
      <c r="GM68" s="86">
        <f t="shared" si="113"/>
        <v>1.1057594108264868E-2</v>
      </c>
      <c r="GN68" s="86">
        <f t="shared" si="178"/>
        <v>1.2283193462165099E-2</v>
      </c>
      <c r="GO68" s="86">
        <f t="shared" si="179"/>
        <v>1.4651017198663976E-2</v>
      </c>
      <c r="GP68" s="86">
        <f t="shared" si="180"/>
        <v>6.3265415063680887E-3</v>
      </c>
      <c r="GQ68" s="86">
        <f t="shared" si="181"/>
        <v>9.0259738769422893E-3</v>
      </c>
      <c r="GR68" s="86">
        <f t="shared" si="182"/>
        <v>4.795091320885278E-3</v>
      </c>
      <c r="GS68" s="86">
        <f t="shared" si="183"/>
        <v>4.9244956418695637E-3</v>
      </c>
      <c r="GT68" s="86">
        <f t="shared" si="184"/>
        <v>5.2140070288349705E-3</v>
      </c>
      <c r="GU68" s="86">
        <f t="shared" si="185"/>
        <v>5.0274543806381397E-3</v>
      </c>
      <c r="GV68" s="86">
        <f t="shared" si="186"/>
        <v>6.3894262382220082E-3</v>
      </c>
      <c r="GW68" s="86">
        <f t="shared" si="187"/>
        <v>3.8485925154575526E-3</v>
      </c>
      <c r="GX68" s="86">
        <f t="shared" si="188"/>
        <v>3.8664907406509587E-3</v>
      </c>
      <c r="GY68" s="86">
        <f t="shared" si="189"/>
        <v>7.6753596667402616E-3</v>
      </c>
      <c r="GZ68" s="86">
        <f t="shared" si="190"/>
        <v>5.526121150972666E-3</v>
      </c>
      <c r="HA68" s="86">
        <f t="shared" si="191"/>
        <v>3.4343623124823673E-4</v>
      </c>
      <c r="HC68" s="86">
        <f t="shared" si="145"/>
        <v>2.8936269214157606E-9</v>
      </c>
      <c r="HD68" s="86">
        <f t="shared" si="192"/>
        <v>3.2846799754792915E-9</v>
      </c>
      <c r="HE68" s="86">
        <f t="shared" si="193"/>
        <v>3.3276510848127866E-9</v>
      </c>
      <c r="HF68" s="86">
        <f t="shared" si="194"/>
        <v>5.4007877850722811E-11</v>
      </c>
      <c r="HG68" s="86">
        <f t="shared" si="195"/>
        <v>2.2482281073155319E-10</v>
      </c>
      <c r="HH68" s="86">
        <f t="shared" si="196"/>
        <v>2.6846543442869203E-10</v>
      </c>
      <c r="HI68" s="86">
        <f t="shared" si="197"/>
        <v>5.8202589534452362E-9</v>
      </c>
      <c r="HJ68" s="86">
        <f t="shared" si="198"/>
        <v>2.60168771968177E-10</v>
      </c>
      <c r="HK68" s="86">
        <f t="shared" si="199"/>
        <v>2.5244714543986983E-10</v>
      </c>
      <c r="HL68" s="86">
        <f t="shared" si="200"/>
        <v>9.5713319625886012E-11</v>
      </c>
      <c r="HM68" s="86">
        <f t="shared" si="201"/>
        <v>6.1963104782231163E-12</v>
      </c>
      <c r="HN68" s="86">
        <f t="shared" si="202"/>
        <v>2.2997822938781831E-12</v>
      </c>
      <c r="HO68" s="86">
        <f t="shared" si="203"/>
        <v>6.4838505192621286E-11</v>
      </c>
      <c r="HP68" s="86">
        <f t="shared" si="204"/>
        <v>2.3242339787356336E-11</v>
      </c>
      <c r="HQ68" s="86">
        <f t="shared" si="205"/>
        <v>1.686892848764377E-17</v>
      </c>
      <c r="HS68" s="86">
        <f t="shared" si="114"/>
        <v>5.1224887728376462E-80</v>
      </c>
      <c r="HT68" s="86">
        <f t="shared" si="206"/>
        <v>7.5375496808938844E-70</v>
      </c>
      <c r="HU68" s="86">
        <f t="shared" si="207"/>
        <v>7.2566993152980681E-77</v>
      </c>
      <c r="HV68" s="86">
        <f t="shared" si="208"/>
        <v>1.1520322182095375E-97</v>
      </c>
      <c r="HW68" s="86">
        <f t="shared" si="209"/>
        <v>6.4117640410256872E-94</v>
      </c>
      <c r="HX68" s="86">
        <f t="shared" si="210"/>
        <v>3.0959142420349791E-93</v>
      </c>
      <c r="HY68" s="86">
        <f t="shared" si="211"/>
        <v>3.8440780932361498E-82</v>
      </c>
      <c r="HZ68" s="86">
        <f t="shared" si="212"/>
        <v>4.6640433271641571E-95</v>
      </c>
      <c r="IA68" s="86">
        <f t="shared" si="213"/>
        <v>1.4989727119414665E-94</v>
      </c>
      <c r="IB68" s="86">
        <f t="shared" si="214"/>
        <v>1.7896706160447974E-99</v>
      </c>
      <c r="IC68" s="86">
        <f t="shared" si="215"/>
        <v>1.5960388494000797E-110</v>
      </c>
      <c r="ID68" s="86">
        <f t="shared" si="216"/>
        <v>9.5583556414212491E-115</v>
      </c>
      <c r="IE68" s="86">
        <f t="shared" si="217"/>
        <v>9.1549634520168243E-99</v>
      </c>
      <c r="IF68" s="86">
        <f t="shared" si="218"/>
        <v>1.4334133948809628E-51</v>
      </c>
      <c r="IG68" s="86">
        <f t="shared" si="219"/>
        <v>2.8216196181905593E-36</v>
      </c>
      <c r="II68" s="86">
        <f t="shared" si="115"/>
        <v>1.296742928472867E-307</v>
      </c>
      <c r="IJ68" s="86">
        <f t="shared" si="116"/>
        <v>0</v>
      </c>
      <c r="IK68" s="86">
        <f t="shared" si="117"/>
        <v>1.4886138795853935E-302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1.0191641922793278E-161</v>
      </c>
      <c r="IW68" s="86">
        <f t="shared" si="129"/>
        <v>1.7184548772605236E-103</v>
      </c>
      <c r="IY68" s="86">
        <f t="shared" si="130"/>
        <v>1.1057597001891789E-2</v>
      </c>
      <c r="IZ68" s="86">
        <f t="shared" si="131"/>
        <v>1.2283196746845075E-2</v>
      </c>
      <c r="JA68" s="86">
        <f t="shared" si="132"/>
        <v>1.4651020526315062E-2</v>
      </c>
      <c r="JB68" s="86">
        <f t="shared" si="133"/>
        <v>6.3265415603759667E-3</v>
      </c>
      <c r="JC68" s="86">
        <f t="shared" si="134"/>
        <v>9.0259741017651007E-3</v>
      </c>
      <c r="JD68" s="86">
        <f t="shared" si="135"/>
        <v>4.7950915893507128E-3</v>
      </c>
      <c r="JE68" s="86">
        <f t="shared" si="136"/>
        <v>4.9245014621285173E-3</v>
      </c>
      <c r="JF68" s="86">
        <f t="shared" si="137"/>
        <v>5.2140072890037425E-3</v>
      </c>
      <c r="JG68" s="86">
        <f t="shared" si="138"/>
        <v>5.0274546330852854E-3</v>
      </c>
      <c r="JH68" s="86">
        <f t="shared" si="139"/>
        <v>6.3894263339353274E-3</v>
      </c>
      <c r="JI68" s="86">
        <f t="shared" si="140"/>
        <v>3.848592521653863E-3</v>
      </c>
      <c r="JJ68" s="86">
        <f t="shared" si="141"/>
        <v>3.8664907429507411E-3</v>
      </c>
      <c r="JK68" s="86">
        <f t="shared" si="142"/>
        <v>7.6753597315787668E-3</v>
      </c>
      <c r="JL68" s="86">
        <f t="shared" si="143"/>
        <v>5.5261211742150054E-3</v>
      </c>
      <c r="JM68" s="86">
        <f t="shared" si="144"/>
        <v>3.4343623124825359E-4</v>
      </c>
    </row>
    <row r="69" spans="2:273" x14ac:dyDescent="0.25">
      <c r="B69" s="2">
        <v>42</v>
      </c>
      <c r="C69" s="37">
        <v>120.3</v>
      </c>
      <c r="D69" s="37">
        <v>123.267</v>
      </c>
      <c r="E69" s="37">
        <v>127.15</v>
      </c>
      <c r="F69" s="37">
        <v>122.15</v>
      </c>
      <c r="G69" s="37">
        <v>124.367</v>
      </c>
      <c r="H69" s="37">
        <v>121.533</v>
      </c>
      <c r="I69" s="37">
        <v>120.06699999999999</v>
      </c>
      <c r="J69" s="37">
        <v>120.43300000000001</v>
      </c>
      <c r="K69" s="37">
        <v>121.783</v>
      </c>
      <c r="L69" s="37">
        <v>122.783</v>
      </c>
      <c r="M69" s="37">
        <v>124.333</v>
      </c>
      <c r="N69" s="37">
        <v>125.083</v>
      </c>
      <c r="O69" s="37">
        <v>127.367</v>
      </c>
      <c r="P69" s="37">
        <v>126.267</v>
      </c>
      <c r="Q69" s="37">
        <v>122.05200000000001</v>
      </c>
      <c r="S69" s="4">
        <f t="shared" si="8"/>
        <v>123.40600714516326</v>
      </c>
      <c r="T69" s="4">
        <f t="shared" si="9"/>
        <v>127.14629830137606</v>
      </c>
      <c r="U69" s="4">
        <f t="shared" si="10"/>
        <v>127.30953344357178</v>
      </c>
      <c r="V69" s="4">
        <f t="shared" si="11"/>
        <v>120.91728361415404</v>
      </c>
      <c r="W69" s="4">
        <f t="shared" si="12"/>
        <v>122.64459363369127</v>
      </c>
      <c r="X69" s="4">
        <f t="shared" si="13"/>
        <v>119.86239668441129</v>
      </c>
      <c r="Y69" s="4">
        <f t="shared" si="14"/>
        <v>117.69955889155993</v>
      </c>
      <c r="Z69" s="4">
        <f t="shared" si="15"/>
        <v>118.92273496972403</v>
      </c>
      <c r="AA69" s="4">
        <f t="shared" si="16"/>
        <v>121.852282950442</v>
      </c>
      <c r="AB69" s="4">
        <f t="shared" si="17"/>
        <v>120.43885660224105</v>
      </c>
      <c r="AC69" s="4">
        <f t="shared" si="18"/>
        <v>121.69077704247627</v>
      </c>
      <c r="AD69" s="4">
        <f t="shared" si="19"/>
        <v>124.35693328803174</v>
      </c>
      <c r="AE69" s="4">
        <f t="shared" si="20"/>
        <v>124.43486177054579</v>
      </c>
      <c r="AF69" s="4">
        <f t="shared" si="21"/>
        <v>124.10401609924634</v>
      </c>
      <c r="AG69" s="4">
        <f t="shared" si="22"/>
        <v>120.19648646207558</v>
      </c>
      <c r="AI69" s="4">
        <f t="shared" si="23"/>
        <v>-3.1060071451632609</v>
      </c>
      <c r="AJ69" s="4">
        <f t="shared" si="24"/>
        <v>-3.8792983013760676</v>
      </c>
      <c r="AK69" s="4">
        <f t="shared" si="25"/>
        <v>-0.15953344357177457</v>
      </c>
      <c r="AL69" s="4">
        <f t="shared" si="26"/>
        <v>1.2327163858459613</v>
      </c>
      <c r="AM69" s="4">
        <f t="shared" si="27"/>
        <v>1.7224063663087321</v>
      </c>
      <c r="AN69" s="4">
        <f t="shared" si="28"/>
        <v>1.670603315588707</v>
      </c>
      <c r="AO69" s="4">
        <f t="shared" si="29"/>
        <v>2.3674411084400617</v>
      </c>
      <c r="AP69" s="4">
        <f t="shared" si="30"/>
        <v>1.5102650302759741</v>
      </c>
      <c r="AQ69" s="4">
        <f t="shared" si="31"/>
        <v>-6.9282950442001834E-2</v>
      </c>
      <c r="AR69" s="4">
        <f t="shared" si="32"/>
        <v>2.3441433977589554</v>
      </c>
      <c r="AS69" s="4">
        <f t="shared" si="33"/>
        <v>2.6422229575237282</v>
      </c>
      <c r="AT69" s="4">
        <f t="shared" si="34"/>
        <v>0.72606671196825801</v>
      </c>
      <c r="AU69" s="4">
        <f t="shared" si="35"/>
        <v>2.9321382294542104</v>
      </c>
      <c r="AV69" s="4">
        <f t="shared" si="220"/>
        <v>2.1629839007536589</v>
      </c>
      <c r="AW69" s="4">
        <f t="shared" si="220"/>
        <v>1.8555135379244234</v>
      </c>
      <c r="AY69" s="2">
        <f t="shared" si="96"/>
        <v>114.71337095930377</v>
      </c>
      <c r="AZ69" s="2">
        <f t="shared" si="147"/>
        <v>117.96420793573964</v>
      </c>
      <c r="BA69" s="2">
        <f t="shared" si="148"/>
        <v>117.1780577974437</v>
      </c>
      <c r="BB69" s="2">
        <f t="shared" si="149"/>
        <v>115.39542151653305</v>
      </c>
      <c r="BC69" s="2">
        <f t="shared" si="150"/>
        <v>115.42182774482906</v>
      </c>
      <c r="BD69" s="2">
        <f t="shared" si="151"/>
        <v>115.3650526991842</v>
      </c>
      <c r="BE69" s="2">
        <f t="shared" si="152"/>
        <v>113.22876163946795</v>
      </c>
      <c r="BF69" s="2">
        <f t="shared" si="153"/>
        <v>114.04105258761696</v>
      </c>
      <c r="BG69" s="2">
        <f t="shared" si="154"/>
        <v>117.49481012574705</v>
      </c>
      <c r="BH69" s="2">
        <f t="shared" si="155"/>
        <v>115.38749497542027</v>
      </c>
      <c r="BI69" s="2">
        <f t="shared" si="156"/>
        <v>118.57038267085585</v>
      </c>
      <c r="BJ69" s="2">
        <f t="shared" si="157"/>
        <v>121.07465542263009</v>
      </c>
      <c r="BK69" s="2">
        <f t="shared" si="158"/>
        <v>118.87397960256858</v>
      </c>
      <c r="BL69" s="2">
        <f t="shared" si="159"/>
        <v>119.27175721873671</v>
      </c>
      <c r="BM69" s="2">
        <f t="shared" si="160"/>
        <v>119.78241984773936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>
        <f t="shared" si="41"/>
        <v>122.15</v>
      </c>
      <c r="BS69" s="2" t="str">
        <f t="shared" si="42"/>
        <v/>
      </c>
      <c r="BT69" s="2">
        <f t="shared" si="43"/>
        <v>121.533</v>
      </c>
      <c r="BU69" s="2">
        <f t="shared" si="44"/>
        <v>120.06699999999999</v>
      </c>
      <c r="BV69" s="2">
        <f t="shared" si="45"/>
        <v>120.43300000000001</v>
      </c>
      <c r="BW69" s="2">
        <f t="shared" si="46"/>
        <v>121.783</v>
      </c>
      <c r="BX69" s="2">
        <f t="shared" si="47"/>
        <v>122.783</v>
      </c>
      <c r="BY69" s="2">
        <f t="shared" si="48"/>
        <v>124.333</v>
      </c>
      <c r="BZ69" s="2">
        <f t="shared" si="49"/>
        <v>125.083</v>
      </c>
      <c r="CA69" s="2" t="str">
        <f t="shared" si="50"/>
        <v/>
      </c>
      <c r="CB69" s="2">
        <f t="shared" si="51"/>
        <v>126.267</v>
      </c>
      <c r="CC69" s="2">
        <f t="shared" si="52"/>
        <v>122.05200000000001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117.88977851782361</v>
      </c>
      <c r="DL69" s="2">
        <f t="shared" si="221"/>
        <v>120.61646997300942</v>
      </c>
      <c r="DM69" s="2">
        <f t="shared" si="221"/>
        <v>121.57303771106942</v>
      </c>
      <c r="DN69" s="2">
        <f t="shared" si="221"/>
        <v>119.32984495021336</v>
      </c>
      <c r="DO69" s="2">
        <f t="shared" si="221"/>
        <v>119.09028307254621</v>
      </c>
      <c r="DP69" s="2">
        <f t="shared" si="221"/>
        <v>119.97448571428572</v>
      </c>
      <c r="DQ69" s="2">
        <f t="shared" si="221"/>
        <v>116.91892335115867</v>
      </c>
      <c r="DR69" s="2">
        <f t="shared" si="221"/>
        <v>118.44001344537816</v>
      </c>
      <c r="DS69" s="2">
        <f t="shared" si="221"/>
        <v>119.68630924369749</v>
      </c>
      <c r="DT69" s="2">
        <f t="shared" si="221"/>
        <v>119.05840240240241</v>
      </c>
      <c r="DU69" s="2">
        <f t="shared" si="221"/>
        <v>121.53956302521009</v>
      </c>
      <c r="DV69" s="2">
        <f t="shared" si="221"/>
        <v>123.79041008403361</v>
      </c>
      <c r="DW69" s="2">
        <f t="shared" si="221"/>
        <v>122.11838975817922</v>
      </c>
      <c r="DX69" s="2">
        <f t="shared" si="221"/>
        <v>123.01189411764705</v>
      </c>
      <c r="DY69" s="2">
        <f t="shared" si="221"/>
        <v>120.74208954008957</v>
      </c>
      <c r="EA69" s="2">
        <f t="shared" si="71"/>
        <v>111.73352885227447</v>
      </c>
      <c r="EB69" s="2">
        <f t="shared" si="72"/>
        <v>115.53913615697537</v>
      </c>
      <c r="EC69" s="2">
        <f t="shared" si="73"/>
        <v>113.32989709740899</v>
      </c>
      <c r="ED69" s="2">
        <f t="shared" si="74"/>
        <v>111.25501851851853</v>
      </c>
      <c r="EE69" s="2">
        <f t="shared" si="75"/>
        <v>111.83110102228399</v>
      </c>
      <c r="EF69" s="2">
        <f t="shared" si="76"/>
        <v>110.28962343312514</v>
      </c>
      <c r="EG69" s="2">
        <f t="shared" si="77"/>
        <v>109.21571048713042</v>
      </c>
      <c r="EH69" s="2">
        <f t="shared" si="78"/>
        <v>109.29705943641962</v>
      </c>
      <c r="EI69" s="2">
        <f t="shared" si="79"/>
        <v>115.10831503769117</v>
      </c>
      <c r="EJ69" s="2">
        <f t="shared" si="80"/>
        <v>111.54274018807116</v>
      </c>
      <c r="EK69" s="2">
        <f t="shared" si="81"/>
        <v>115.16676586533453</v>
      </c>
      <c r="EL69" s="2">
        <f t="shared" si="82"/>
        <v>117.96106304662695</v>
      </c>
      <c r="EM69" s="2">
        <f t="shared" si="83"/>
        <v>115.58027546489809</v>
      </c>
      <c r="EN69" s="2">
        <f t="shared" si="84"/>
        <v>115.28220799212848</v>
      </c>
      <c r="EO69" s="2">
        <f t="shared" si="85"/>
        <v>118.34619017509731</v>
      </c>
      <c r="EQ69" s="2">
        <f t="shared" si="86"/>
        <v>111.99514142353132</v>
      </c>
      <c r="ER69" s="2">
        <f t="shared" si="222"/>
        <v>115.43862906861841</v>
      </c>
      <c r="ES69" s="2">
        <f t="shared" si="222"/>
        <v>113.24314478244128</v>
      </c>
      <c r="ET69" s="2">
        <f t="shared" si="222"/>
        <v>111.7060134960447</v>
      </c>
      <c r="EU69" s="2">
        <f t="shared" si="222"/>
        <v>112.15037209255898</v>
      </c>
      <c r="EV69" s="2">
        <f t="shared" si="222"/>
        <v>109.9324448239234</v>
      </c>
      <c r="EW69" s="2">
        <f t="shared" si="222"/>
        <v>109.01754381939769</v>
      </c>
      <c r="EX69" s="2">
        <f t="shared" si="222"/>
        <v>108.87538652563053</v>
      </c>
      <c r="EY69" s="2">
        <f t="shared" si="222"/>
        <v>115.33941220170838</v>
      </c>
      <c r="EZ69" s="2">
        <f t="shared" si="222"/>
        <v>112.69338222804311</v>
      </c>
      <c r="FA69" s="2">
        <f t="shared" si="222"/>
        <v>115.47627602408429</v>
      </c>
      <c r="FB69" s="2">
        <f t="shared" si="222"/>
        <v>117.91740654569151</v>
      </c>
      <c r="FC69" s="2">
        <f t="shared" si="222"/>
        <v>116.05507075406216</v>
      </c>
      <c r="FD69" s="2">
        <f t="shared" si="222"/>
        <v>116.2491796294465</v>
      </c>
      <c r="FE69" s="2">
        <f t="shared" si="222"/>
        <v>118.36697102421354</v>
      </c>
      <c r="FG69" s="2">
        <f t="shared" si="88"/>
        <v>0.51596999142222355</v>
      </c>
      <c r="FH69" s="2">
        <f t="shared" si="223"/>
        <v>0.52236998888215025</v>
      </c>
      <c r="FI69" s="2">
        <f t="shared" si="223"/>
        <v>0.53316583892275959</v>
      </c>
      <c r="FJ69" s="2">
        <f t="shared" si="223"/>
        <v>0.48725541861205002</v>
      </c>
      <c r="FK69" s="2">
        <f t="shared" si="223"/>
        <v>0.50536160411843978</v>
      </c>
      <c r="FL69" s="2">
        <f t="shared" si="223"/>
        <v>0.47593574931546256</v>
      </c>
      <c r="FM69" s="2">
        <f t="shared" si="223"/>
        <v>0.47903710390652388</v>
      </c>
      <c r="FN69" s="2">
        <f t="shared" si="223"/>
        <v>0.4811209464789088</v>
      </c>
      <c r="FO69" s="2">
        <f t="shared" si="223"/>
        <v>0.47871259014351525</v>
      </c>
      <c r="FP69" s="2">
        <f t="shared" si="223"/>
        <v>0.48845936645067789</v>
      </c>
      <c r="FQ69" s="2">
        <f t="shared" si="223"/>
        <v>0.4659229074904141</v>
      </c>
      <c r="FR69" s="2">
        <f t="shared" si="223"/>
        <v>0.46587515708818084</v>
      </c>
      <c r="FS69" s="2">
        <f t="shared" si="223"/>
        <v>0.49624016667054788</v>
      </c>
      <c r="FT69" s="2">
        <f t="shared" si="223"/>
        <v>0.48388082765012413</v>
      </c>
      <c r="FU69" s="2">
        <f t="shared" si="223"/>
        <v>0.40054747356631193</v>
      </c>
      <c r="FW69" s="2">
        <f t="shared" si="112"/>
        <v>1.2433885130781912E-4</v>
      </c>
      <c r="FX69" s="2">
        <f t="shared" si="164"/>
        <v>1.5151406085814039E-4</v>
      </c>
      <c r="FY69" s="2">
        <f t="shared" si="165"/>
        <v>2.1824184392461561E-4</v>
      </c>
      <c r="FZ69" s="2">
        <f t="shared" si="166"/>
        <v>1.7627583179676725E-4</v>
      </c>
      <c r="GA69" s="2">
        <f t="shared" si="167"/>
        <v>1.7714662059663421E-4</v>
      </c>
      <c r="GB69" s="2">
        <f t="shared" si="168"/>
        <v>1.7030219260063178E-4</v>
      </c>
      <c r="GC69" s="2">
        <f t="shared" si="169"/>
        <v>1.8636096356383473E-4</v>
      </c>
      <c r="GD69" s="2">
        <f t="shared" si="170"/>
        <v>2.2332797653996057E-4</v>
      </c>
      <c r="GE69" s="2">
        <f t="shared" si="171"/>
        <v>1.9189360899337176E-4</v>
      </c>
      <c r="GF69" s="2">
        <f t="shared" si="172"/>
        <v>1.6354059808688871E-4</v>
      </c>
      <c r="GG69" s="2">
        <f t="shared" si="173"/>
        <v>1.6744917790281408E-4</v>
      </c>
      <c r="GH69" s="2">
        <f t="shared" si="174"/>
        <v>1.5334784086772798E-4</v>
      </c>
      <c r="GI69" s="2">
        <f t="shared" si="175"/>
        <v>1.3641878877175849E-4</v>
      </c>
      <c r="GJ69" s="2">
        <f t="shared" si="176"/>
        <v>1.1377891245223159E-4</v>
      </c>
      <c r="GK69" s="2">
        <f t="shared" si="177"/>
        <v>8.3981966255570722E-5</v>
      </c>
      <c r="GM69" s="86">
        <f t="shared" si="113"/>
        <v>1.6067191982554744E-2</v>
      </c>
      <c r="GN69" s="86">
        <f t="shared" si="178"/>
        <v>1.8093182238820588E-2</v>
      </c>
      <c r="GO69" s="86">
        <f t="shared" si="179"/>
        <v>2.1037337633523299E-2</v>
      </c>
      <c r="GP69" s="86">
        <f t="shared" si="180"/>
        <v>9.8205228604797985E-3</v>
      </c>
      <c r="GQ69" s="86">
        <f t="shared" si="181"/>
        <v>1.3652236879254152E-2</v>
      </c>
      <c r="GR69" s="86">
        <f t="shared" si="182"/>
        <v>7.7254608463242632E-3</v>
      </c>
      <c r="GS69" s="86">
        <f t="shared" si="183"/>
        <v>8.0802715948843033E-3</v>
      </c>
      <c r="GT69" s="86">
        <f t="shared" si="184"/>
        <v>8.4817616795651498E-3</v>
      </c>
      <c r="GU69" s="86">
        <f t="shared" si="185"/>
        <v>8.1283156064925199E-3</v>
      </c>
      <c r="GV69" s="86">
        <f t="shared" si="186"/>
        <v>9.9999996896682868E-3</v>
      </c>
      <c r="GW69" s="86">
        <f t="shared" si="187"/>
        <v>6.2746842156103915E-3</v>
      </c>
      <c r="GX69" s="86">
        <f t="shared" si="188"/>
        <v>6.2887906196656684E-3</v>
      </c>
      <c r="GY69" s="86">
        <f t="shared" si="189"/>
        <v>1.162574880864839E-2</v>
      </c>
      <c r="GZ69" s="86">
        <f t="shared" si="190"/>
        <v>8.9720184258175201E-3</v>
      </c>
      <c r="HA69" s="86">
        <f t="shared" si="191"/>
        <v>7.2680773918454105E-4</v>
      </c>
      <c r="HC69" s="86">
        <f t="shared" si="145"/>
        <v>7.1404682066310711E-9</v>
      </c>
      <c r="HD69" s="86">
        <f t="shared" si="192"/>
        <v>8.4690704091950411E-9</v>
      </c>
      <c r="HE69" s="86">
        <f t="shared" si="193"/>
        <v>8.6102782366293558E-9</v>
      </c>
      <c r="HF69" s="86">
        <f t="shared" si="194"/>
        <v>1.7135762471931953E-10</v>
      </c>
      <c r="HG69" s="86">
        <f t="shared" si="195"/>
        <v>6.7235885361566642E-10</v>
      </c>
      <c r="HH69" s="86">
        <f t="shared" si="196"/>
        <v>7.9070161486787478E-10</v>
      </c>
      <c r="HI69" s="86">
        <f t="shared" si="197"/>
        <v>1.4948876511516325E-8</v>
      </c>
      <c r="HJ69" s="86">
        <f t="shared" si="198"/>
        <v>7.960038069683157E-10</v>
      </c>
      <c r="HK69" s="86">
        <f t="shared" si="199"/>
        <v>7.6324650244923045E-10</v>
      </c>
      <c r="HL69" s="86">
        <f t="shared" si="200"/>
        <v>2.9737364341194995E-10</v>
      </c>
      <c r="HM69" s="86">
        <f t="shared" si="201"/>
        <v>2.2062914916038384E-11</v>
      </c>
      <c r="HN69" s="86">
        <f t="shared" si="202"/>
        <v>8.5296458862826532E-12</v>
      </c>
      <c r="HO69" s="86">
        <f t="shared" si="203"/>
        <v>1.9812672747914075E-10</v>
      </c>
      <c r="HP69" s="86">
        <f t="shared" si="204"/>
        <v>7.6342912836944038E-11</v>
      </c>
      <c r="HQ69" s="86">
        <f t="shared" si="205"/>
        <v>1.1287672050090308E-16</v>
      </c>
      <c r="HS69" s="86">
        <f t="shared" si="114"/>
        <v>7.0057785616551462E-78</v>
      </c>
      <c r="HT69" s="86">
        <f t="shared" si="206"/>
        <v>9.4105706868587279E-68</v>
      </c>
      <c r="HU69" s="86">
        <f t="shared" si="207"/>
        <v>1.1799405916361392E-74</v>
      </c>
      <c r="HV69" s="86">
        <f t="shared" si="208"/>
        <v>6.459029960754122E-95</v>
      </c>
      <c r="HW69" s="86">
        <f t="shared" si="209"/>
        <v>2.80052309550495E-91</v>
      </c>
      <c r="HX69" s="86">
        <f t="shared" si="210"/>
        <v>1.2451641201429062E-90</v>
      </c>
      <c r="HY69" s="86">
        <f t="shared" si="211"/>
        <v>7.754065059223051E-80</v>
      </c>
      <c r="HZ69" s="86">
        <f t="shared" si="212"/>
        <v>2.4567760856523341E-92</v>
      </c>
      <c r="IA69" s="86">
        <f t="shared" si="213"/>
        <v>7.2275893657320746E-92</v>
      </c>
      <c r="IB69" s="86">
        <f t="shared" si="214"/>
        <v>1.0277518698738908E-96</v>
      </c>
      <c r="IC69" s="86">
        <f t="shared" si="215"/>
        <v>1.9083009109313254E-107</v>
      </c>
      <c r="ID69" s="86">
        <f t="shared" si="216"/>
        <v>1.4305620417359239E-111</v>
      </c>
      <c r="IE69" s="86">
        <f t="shared" si="217"/>
        <v>4.4307888765171483E-96</v>
      </c>
      <c r="IF69" s="86">
        <f t="shared" si="218"/>
        <v>3.2350154754794989E-50</v>
      </c>
      <c r="IG69" s="86">
        <f t="shared" si="219"/>
        <v>2.2681464585391404E-35</v>
      </c>
      <c r="II69" s="86">
        <f t="shared" si="115"/>
        <v>1.8826488837757356E-301</v>
      </c>
      <c r="IJ69" s="86">
        <f t="shared" si="116"/>
        <v>0</v>
      </c>
      <c r="IK69" s="86">
        <f t="shared" si="117"/>
        <v>4.2721921655789086E-296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1.5799380001932863E-158</v>
      </c>
      <c r="IW69" s="86">
        <f t="shared" si="129"/>
        <v>1.5827364129890216E-101</v>
      </c>
      <c r="IY69" s="86">
        <f t="shared" si="130"/>
        <v>1.606719912302295E-2</v>
      </c>
      <c r="IZ69" s="86">
        <f t="shared" si="131"/>
        <v>1.8093190707890998E-2</v>
      </c>
      <c r="JA69" s="86">
        <f t="shared" si="132"/>
        <v>2.1037346243801536E-2</v>
      </c>
      <c r="JB69" s="86">
        <f t="shared" si="133"/>
        <v>9.8205230318374227E-3</v>
      </c>
      <c r="JC69" s="86">
        <f t="shared" si="134"/>
        <v>1.3652237551613006E-2</v>
      </c>
      <c r="JD69" s="86">
        <f t="shared" si="135"/>
        <v>7.7254616370258785E-3</v>
      </c>
      <c r="JE69" s="86">
        <f t="shared" si="136"/>
        <v>8.0802865437608149E-3</v>
      </c>
      <c r="JF69" s="86">
        <f t="shared" si="137"/>
        <v>8.4817624755689561E-3</v>
      </c>
      <c r="JG69" s="86">
        <f t="shared" si="138"/>
        <v>8.1283163697390224E-3</v>
      </c>
      <c r="JH69" s="86">
        <f t="shared" si="139"/>
        <v>9.9999999870419298E-3</v>
      </c>
      <c r="JI69" s="86">
        <f t="shared" si="140"/>
        <v>6.2746842376733064E-3</v>
      </c>
      <c r="JJ69" s="86">
        <f t="shared" si="141"/>
        <v>6.2887906281953142E-3</v>
      </c>
      <c r="JK69" s="86">
        <f t="shared" si="142"/>
        <v>1.1625749006775116E-2</v>
      </c>
      <c r="JL69" s="86">
        <f t="shared" si="143"/>
        <v>8.972018502160433E-3</v>
      </c>
      <c r="JM69" s="86">
        <f t="shared" si="144"/>
        <v>7.2680773918465391E-4</v>
      </c>
    </row>
    <row r="70" spans="2:273" x14ac:dyDescent="0.25">
      <c r="B70" s="2">
        <v>43</v>
      </c>
      <c r="C70" s="37">
        <v>122.083</v>
      </c>
      <c r="D70" s="37">
        <v>126.65</v>
      </c>
      <c r="E70" s="37">
        <v>129.35</v>
      </c>
      <c r="F70" s="37">
        <v>121.917</v>
      </c>
      <c r="G70" s="37">
        <v>124.6</v>
      </c>
      <c r="H70" s="37">
        <v>120.517</v>
      </c>
      <c r="I70" s="37">
        <v>121.31699999999999</v>
      </c>
      <c r="J70" s="37">
        <v>119.05</v>
      </c>
      <c r="K70" s="37">
        <v>120.8</v>
      </c>
      <c r="L70" s="37">
        <v>122.45</v>
      </c>
      <c r="M70" s="37">
        <v>124.917</v>
      </c>
      <c r="N70" s="37">
        <v>126.033</v>
      </c>
      <c r="O70" s="37">
        <v>127.283</v>
      </c>
      <c r="P70" s="37">
        <v>122.56699999999999</v>
      </c>
      <c r="Q70" s="37">
        <v>119.914</v>
      </c>
      <c r="S70" s="4">
        <f t="shared" si="8"/>
        <v>126.46735162405791</v>
      </c>
      <c r="T70" s="4">
        <f t="shared" si="9"/>
        <v>130.53734231306416</v>
      </c>
      <c r="U70" s="4">
        <f t="shared" si="10"/>
        <v>130.68828319608306</v>
      </c>
      <c r="V70" s="4">
        <f t="shared" si="11"/>
        <v>123.25367111122243</v>
      </c>
      <c r="W70" s="4">
        <f t="shared" si="12"/>
        <v>125.47774628940184</v>
      </c>
      <c r="X70" s="4">
        <f t="shared" si="13"/>
        <v>121.93114802512723</v>
      </c>
      <c r="Y70" s="4">
        <f t="shared" si="14"/>
        <v>119.8799332136452</v>
      </c>
      <c r="Z70" s="4">
        <f t="shared" si="15"/>
        <v>121.25172999035533</v>
      </c>
      <c r="AA70" s="4">
        <f t="shared" si="16"/>
        <v>123.96697086826336</v>
      </c>
      <c r="AB70" s="4">
        <f t="shared" si="17"/>
        <v>122.62709117966288</v>
      </c>
      <c r="AC70" s="4">
        <f t="shared" si="18"/>
        <v>123.2057808489001</v>
      </c>
      <c r="AD70" s="4">
        <f t="shared" si="19"/>
        <v>125.96313332367558</v>
      </c>
      <c r="AE70" s="4">
        <f t="shared" si="20"/>
        <v>126.66584215547297</v>
      </c>
      <c r="AF70" s="4">
        <f t="shared" si="21"/>
        <v>126.45689781585531</v>
      </c>
      <c r="AG70" s="4">
        <f t="shared" si="22"/>
        <v>120.58333466648656</v>
      </c>
      <c r="AI70" s="4">
        <f t="shared" si="23"/>
        <v>-4.3843516240579135</v>
      </c>
      <c r="AJ70" s="4">
        <f t="shared" si="24"/>
        <v>-3.8873423130641527</v>
      </c>
      <c r="AK70" s="4">
        <f t="shared" si="25"/>
        <v>-1.3382831960830686</v>
      </c>
      <c r="AL70" s="4">
        <f t="shared" si="26"/>
        <v>-1.3366711112224294</v>
      </c>
      <c r="AM70" s="4">
        <f t="shared" si="27"/>
        <v>-0.8777462894018413</v>
      </c>
      <c r="AN70" s="4">
        <f t="shared" si="28"/>
        <v>-1.4141480251272327</v>
      </c>
      <c r="AO70" s="4">
        <f t="shared" si="29"/>
        <v>1.4370667863547908</v>
      </c>
      <c r="AP70" s="4">
        <f t="shared" si="30"/>
        <v>-2.2017299903553322</v>
      </c>
      <c r="AQ70" s="4">
        <f t="shared" si="31"/>
        <v>-3.1669708682633626</v>
      </c>
      <c r="AR70" s="4">
        <f t="shared" si="32"/>
        <v>-0.1770911796628809</v>
      </c>
      <c r="AS70" s="4">
        <f t="shared" si="33"/>
        <v>1.7112191510998969</v>
      </c>
      <c r="AT70" s="4">
        <f t="shared" si="34"/>
        <v>6.9866676324423338E-2</v>
      </c>
      <c r="AU70" s="4">
        <f t="shared" si="35"/>
        <v>0.61715784452702849</v>
      </c>
      <c r="AV70" s="4">
        <f t="shared" si="220"/>
        <v>-3.8898978158553206</v>
      </c>
      <c r="AW70" s="4">
        <f t="shared" si="220"/>
        <v>-0.66933466648656292</v>
      </c>
      <c r="AY70" s="2">
        <f t="shared" si="96"/>
        <v>114.58655033007908</v>
      </c>
      <c r="AZ70" s="2">
        <f t="shared" si="147"/>
        <v>117.87273018057594</v>
      </c>
      <c r="BA70" s="2">
        <f t="shared" si="148"/>
        <v>117.02196891360073</v>
      </c>
      <c r="BB70" s="2">
        <f t="shared" si="149"/>
        <v>115.24458225749798</v>
      </c>
      <c r="BC70" s="2">
        <f t="shared" si="150"/>
        <v>115.26299090038709</v>
      </c>
      <c r="BD70" s="2">
        <f t="shared" si="151"/>
        <v>115.18816716290081</v>
      </c>
      <c r="BE70" s="2">
        <f t="shared" si="152"/>
        <v>113.08209580747386</v>
      </c>
      <c r="BF70" s="2">
        <f t="shared" si="153"/>
        <v>113.88540405717599</v>
      </c>
      <c r="BG70" s="2">
        <f t="shared" si="154"/>
        <v>117.41986811493493</v>
      </c>
      <c r="BH70" s="2">
        <f t="shared" si="155"/>
        <v>115.25385615875595</v>
      </c>
      <c r="BI70" s="2">
        <f t="shared" si="156"/>
        <v>118.4690406942579</v>
      </c>
      <c r="BJ70" s="2">
        <f t="shared" si="157"/>
        <v>120.99045182929832</v>
      </c>
      <c r="BK70" s="2">
        <f t="shared" si="158"/>
        <v>118.77500506911821</v>
      </c>
      <c r="BL70" s="2">
        <f t="shared" si="159"/>
        <v>119.1824509528463</v>
      </c>
      <c r="BM70" s="2">
        <f t="shared" si="160"/>
        <v>119.78333765477096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119.914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118.00046472795495</v>
      </c>
      <c r="DL70" s="2">
        <f t="shared" si="221"/>
        <v>120.77404790823209</v>
      </c>
      <c r="DM70" s="2">
        <f t="shared" si="221"/>
        <v>121.73000272045029</v>
      </c>
      <c r="DN70" s="2">
        <f t="shared" si="221"/>
        <v>119.48135135135134</v>
      </c>
      <c r="DO70" s="2">
        <f t="shared" si="221"/>
        <v>119.19644468760256</v>
      </c>
      <c r="DP70" s="2">
        <f t="shared" si="221"/>
        <v>120.13480000000001</v>
      </c>
      <c r="DQ70" s="2">
        <f t="shared" si="221"/>
        <v>117.04860416666668</v>
      </c>
      <c r="DR70" s="2">
        <f t="shared" si="221"/>
        <v>118.60122994652407</v>
      </c>
      <c r="DS70" s="2">
        <f t="shared" si="221"/>
        <v>119.85113903743317</v>
      </c>
      <c r="DT70" s="2">
        <f t="shared" si="221"/>
        <v>119.20123650793651</v>
      </c>
      <c r="DU70" s="2">
        <f t="shared" si="221"/>
        <v>121.71480748663102</v>
      </c>
      <c r="DV70" s="2">
        <f t="shared" si="221"/>
        <v>123.9793743315508</v>
      </c>
      <c r="DW70" s="2">
        <f t="shared" si="221"/>
        <v>122.28258113579165</v>
      </c>
      <c r="DX70" s="2">
        <f t="shared" si="221"/>
        <v>123.24110695187164</v>
      </c>
      <c r="DY70" s="2">
        <f t="shared" si="221"/>
        <v>120.88717256817259</v>
      </c>
      <c r="EA70" s="2">
        <f t="shared" si="71"/>
        <v>111.66569435369749</v>
      </c>
      <c r="EB70" s="2">
        <f t="shared" si="72"/>
        <v>115.4533546701763</v>
      </c>
      <c r="EC70" s="2">
        <f t="shared" si="73"/>
        <v>113.26242079370286</v>
      </c>
      <c r="ED70" s="2">
        <f t="shared" si="74"/>
        <v>111.17830377166158</v>
      </c>
      <c r="EE70" s="2">
        <f t="shared" si="75"/>
        <v>111.75164280141685</v>
      </c>
      <c r="EF70" s="2">
        <f t="shared" si="76"/>
        <v>110.22070686194272</v>
      </c>
      <c r="EG70" s="2">
        <f t="shared" si="77"/>
        <v>109.14806934694749</v>
      </c>
      <c r="EH70" s="2">
        <f t="shared" si="78"/>
        <v>109.24718967558609</v>
      </c>
      <c r="EI70" s="2">
        <f t="shared" si="79"/>
        <v>115.00522555244457</v>
      </c>
      <c r="EJ70" s="2">
        <f t="shared" si="80"/>
        <v>111.48329223139524</v>
      </c>
      <c r="EK70" s="2">
        <f t="shared" si="81"/>
        <v>115.07574419814752</v>
      </c>
      <c r="EL70" s="2">
        <f t="shared" si="82"/>
        <v>117.86519415352906</v>
      </c>
      <c r="EM70" s="2">
        <f t="shared" si="83"/>
        <v>115.52744872652288</v>
      </c>
      <c r="EN70" s="2">
        <f t="shared" si="84"/>
        <v>115.23406558539114</v>
      </c>
      <c r="EO70" s="2">
        <f t="shared" si="85"/>
        <v>118.27670923108197</v>
      </c>
      <c r="EQ70" s="2">
        <f t="shared" si="86"/>
        <v>111.92283518347314</v>
      </c>
      <c r="ER70" s="2">
        <f t="shared" si="222"/>
        <v>115.35460406642146</v>
      </c>
      <c r="ES70" s="2">
        <f t="shared" si="222"/>
        <v>113.17717995122578</v>
      </c>
      <c r="ET70" s="2">
        <f t="shared" si="222"/>
        <v>111.62129377474615</v>
      </c>
      <c r="EU70" s="2">
        <f t="shared" si="222"/>
        <v>112.06505989473685</v>
      </c>
      <c r="EV70" s="2">
        <f t="shared" si="222"/>
        <v>109.869884572828</v>
      </c>
      <c r="EW70" s="2">
        <f t="shared" si="222"/>
        <v>108.95360758304231</v>
      </c>
      <c r="EX70" s="2">
        <f t="shared" si="222"/>
        <v>108.83340965604583</v>
      </c>
      <c r="EY70" s="2">
        <f t="shared" si="222"/>
        <v>115.23205669764141</v>
      </c>
      <c r="EZ70" s="2">
        <f t="shared" si="222"/>
        <v>112.61345318729674</v>
      </c>
      <c r="FA70" s="2">
        <f t="shared" si="222"/>
        <v>115.37968146218378</v>
      </c>
      <c r="FB70" s="2">
        <f t="shared" si="222"/>
        <v>117.82230250882711</v>
      </c>
      <c r="FC70" s="2">
        <f t="shared" si="222"/>
        <v>115.99401904160662</v>
      </c>
      <c r="FD70" s="2">
        <f t="shared" si="222"/>
        <v>116.18389166544065</v>
      </c>
      <c r="FE70" s="2">
        <f t="shared" si="222"/>
        <v>118.29633592899461</v>
      </c>
      <c r="FG70" s="2">
        <f t="shared" si="88"/>
        <v>0.5389223686121728</v>
      </c>
      <c r="FH70" s="2">
        <f t="shared" si="223"/>
        <v>0.54528633628467338</v>
      </c>
      <c r="FI70" s="2">
        <f t="shared" si="223"/>
        <v>0.55600447094505046</v>
      </c>
      <c r="FJ70" s="2">
        <f t="shared" si="223"/>
        <v>0.51027706080154689</v>
      </c>
      <c r="FK70" s="2">
        <f t="shared" si="223"/>
        <v>0.52835719789903668</v>
      </c>
      <c r="FL70" s="2">
        <f t="shared" si="223"/>
        <v>0.49894299552367033</v>
      </c>
      <c r="FM70" s="2">
        <f t="shared" si="223"/>
        <v>0.50205064770397889</v>
      </c>
      <c r="FN70" s="2">
        <f t="shared" si="223"/>
        <v>0.50413772347203334</v>
      </c>
      <c r="FO70" s="2">
        <f t="shared" si="223"/>
        <v>0.50172555825499965</v>
      </c>
      <c r="FP70" s="2">
        <f t="shared" si="223"/>
        <v>0.51148114880475692</v>
      </c>
      <c r="FQ70" s="2">
        <f t="shared" si="223"/>
        <v>0.48889767345834106</v>
      </c>
      <c r="FR70" s="2">
        <f t="shared" si="223"/>
        <v>0.48884972366240459</v>
      </c>
      <c r="FS70" s="2">
        <f t="shared" si="223"/>
        <v>0.51925641762934127</v>
      </c>
      <c r="FT70" s="2">
        <f t="shared" si="223"/>
        <v>0.50690065263181161</v>
      </c>
      <c r="FU70" s="2">
        <f t="shared" si="223"/>
        <v>0.42285088053748021</v>
      </c>
      <c r="FW70" s="2">
        <f t="shared" si="112"/>
        <v>1.3633320394102312E-4</v>
      </c>
      <c r="FX70" s="2">
        <f t="shared" si="164"/>
        <v>1.6612943569265242E-4</v>
      </c>
      <c r="FY70" s="2">
        <f t="shared" si="165"/>
        <v>2.3929238490960912E-4</v>
      </c>
      <c r="FZ70" s="2">
        <f t="shared" si="166"/>
        <v>1.9327931901440856E-4</v>
      </c>
      <c r="GA70" s="2">
        <f t="shared" si="167"/>
        <v>1.9423408739135785E-4</v>
      </c>
      <c r="GB70" s="2">
        <f t="shared" si="168"/>
        <v>1.8672957289136876E-4</v>
      </c>
      <c r="GC70" s="2">
        <f t="shared" si="169"/>
        <v>2.043370592267344E-4</v>
      </c>
      <c r="GD70" s="2">
        <f t="shared" si="170"/>
        <v>2.4486898084913919E-4</v>
      </c>
      <c r="GE70" s="2">
        <f t="shared" si="171"/>
        <v>2.1040326292928784E-4</v>
      </c>
      <c r="GF70" s="2">
        <f t="shared" si="172"/>
        <v>1.7931587072240879E-4</v>
      </c>
      <c r="GG70" s="2">
        <f t="shared" si="173"/>
        <v>1.8360140641608184E-4</v>
      </c>
      <c r="GH70" s="2">
        <f t="shared" si="174"/>
        <v>1.68140076351232E-4</v>
      </c>
      <c r="GI70" s="2">
        <f t="shared" si="175"/>
        <v>1.4957825876741815E-4</v>
      </c>
      <c r="GJ70" s="2">
        <f t="shared" si="176"/>
        <v>1.2475472722913155E-4</v>
      </c>
      <c r="GK70" s="2">
        <f t="shared" si="177"/>
        <v>9.2083648767275436E-5</v>
      </c>
      <c r="GM70" s="86">
        <f t="shared" si="113"/>
        <v>2.2972124742841819E-2</v>
      </c>
      <c r="GN70" s="86">
        <f t="shared" si="178"/>
        <v>2.6181501307373012E-2</v>
      </c>
      <c r="GO70" s="86">
        <f t="shared" si="179"/>
        <v>2.9725044642600222E-2</v>
      </c>
      <c r="GP70" s="86">
        <f t="shared" si="180"/>
        <v>1.4940740722129912E-2</v>
      </c>
      <c r="GQ70" s="86">
        <f t="shared" si="181"/>
        <v>2.0259725883097792E-2</v>
      </c>
      <c r="GR70" s="86">
        <f t="shared" si="182"/>
        <v>1.2169495228780795E-2</v>
      </c>
      <c r="GS70" s="86">
        <f t="shared" si="183"/>
        <v>1.2938322192524821E-2</v>
      </c>
      <c r="GT70" s="86">
        <f t="shared" si="184"/>
        <v>1.3472657406723487E-2</v>
      </c>
      <c r="GU70" s="86">
        <f t="shared" si="185"/>
        <v>1.2842175961872647E-2</v>
      </c>
      <c r="GV70" s="86">
        <f t="shared" si="186"/>
        <v>1.5326879630235574E-2</v>
      </c>
      <c r="GW70" s="86">
        <f t="shared" si="187"/>
        <v>1.0000000648457241E-2</v>
      </c>
      <c r="GX70" s="86">
        <f t="shared" si="188"/>
        <v>1.0000597885067724E-2</v>
      </c>
      <c r="GY70" s="86">
        <f t="shared" si="189"/>
        <v>1.7285243887793181E-2</v>
      </c>
      <c r="GZ70" s="86">
        <f t="shared" si="190"/>
        <v>1.4222763099271609E-2</v>
      </c>
      <c r="HA70" s="86">
        <f t="shared" si="191"/>
        <v>1.4808859326759633E-3</v>
      </c>
      <c r="HC70" s="86">
        <f t="shared" si="145"/>
        <v>1.7238404364336517E-8</v>
      </c>
      <c r="HD70" s="86">
        <f t="shared" si="192"/>
        <v>2.1312566087163053E-8</v>
      </c>
      <c r="HE70" s="86">
        <f t="shared" si="193"/>
        <v>2.1740358883878761E-8</v>
      </c>
      <c r="HF70" s="86">
        <f t="shared" si="194"/>
        <v>5.2774380626252254E-10</v>
      </c>
      <c r="HG70" s="86">
        <f t="shared" si="195"/>
        <v>1.954198261847303E-9</v>
      </c>
      <c r="HH70" s="86">
        <f t="shared" si="196"/>
        <v>2.2645970956729948E-9</v>
      </c>
      <c r="HI70" s="86">
        <f t="shared" si="197"/>
        <v>3.7453572074004655E-8</v>
      </c>
      <c r="HJ70" s="86">
        <f t="shared" si="198"/>
        <v>2.3635539339873577E-9</v>
      </c>
      <c r="HK70" s="86">
        <f t="shared" si="199"/>
        <v>2.2410230221924215E-9</v>
      </c>
      <c r="HL70" s="86">
        <f t="shared" si="200"/>
        <v>8.9713487456626008E-10</v>
      </c>
      <c r="HM70" s="86">
        <f t="shared" si="201"/>
        <v>7.6010982908822036E-11</v>
      </c>
      <c r="HN70" s="86">
        <f t="shared" si="202"/>
        <v>3.0584158518564924E-11</v>
      </c>
      <c r="HO70" s="86">
        <f t="shared" si="203"/>
        <v>5.8866411269584326E-10</v>
      </c>
      <c r="HP70" s="86">
        <f t="shared" si="204"/>
        <v>2.4323288163186895E-10</v>
      </c>
      <c r="HQ70" s="86">
        <f t="shared" si="205"/>
        <v>7.1909099097405748E-16</v>
      </c>
      <c r="HS70" s="86">
        <f t="shared" si="114"/>
        <v>8.9535546320986776E-76</v>
      </c>
      <c r="HT70" s="86">
        <f t="shared" si="206"/>
        <v>1.089904492932295E-65</v>
      </c>
      <c r="HU70" s="86">
        <f t="shared" si="207"/>
        <v>1.7786374150438753E-72</v>
      </c>
      <c r="HV70" s="86">
        <f t="shared" si="208"/>
        <v>3.3038336503130814E-92</v>
      </c>
      <c r="HW70" s="86">
        <f t="shared" si="209"/>
        <v>1.1200701548591301E-88</v>
      </c>
      <c r="HX70" s="86">
        <f t="shared" si="210"/>
        <v>4.5937400475774356E-88</v>
      </c>
      <c r="HY70" s="86">
        <f t="shared" si="211"/>
        <v>1.4483442966344652E-77</v>
      </c>
      <c r="HZ70" s="86">
        <f t="shared" si="212"/>
        <v>1.179783157590573E-89</v>
      </c>
      <c r="IA70" s="86">
        <f t="shared" si="213"/>
        <v>3.183796064208219E-89</v>
      </c>
      <c r="IB70" s="86">
        <f t="shared" si="214"/>
        <v>5.3901045391573522E-94</v>
      </c>
      <c r="IC70" s="86">
        <f t="shared" si="215"/>
        <v>2.0614822665629385E-104</v>
      </c>
      <c r="ID70" s="86">
        <f t="shared" si="216"/>
        <v>1.9296246917506209E-108</v>
      </c>
      <c r="IE70" s="86">
        <f t="shared" si="217"/>
        <v>1.9666727169897954E-93</v>
      </c>
      <c r="IF70" s="86">
        <f t="shared" si="218"/>
        <v>6.9966530580856621E-49</v>
      </c>
      <c r="IG70" s="86">
        <f t="shared" si="219"/>
        <v>1.7741259491631245E-34</v>
      </c>
      <c r="II70" s="86">
        <f t="shared" si="115"/>
        <v>2.3658325758461895E-295</v>
      </c>
      <c r="IJ70" s="86">
        <f t="shared" si="116"/>
        <v>0</v>
      </c>
      <c r="IK70" s="86">
        <f t="shared" si="117"/>
        <v>1.043389694498125E-289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3.3986628305829995E-305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2.2747293935850444E-155</v>
      </c>
      <c r="IW70" s="86">
        <f t="shared" si="129"/>
        <v>1.3950128946097945E-99</v>
      </c>
      <c r="IY70" s="86">
        <f t="shared" si="130"/>
        <v>2.2972141981246183E-2</v>
      </c>
      <c r="IZ70" s="86">
        <f t="shared" si="131"/>
        <v>2.6181522619939099E-2</v>
      </c>
      <c r="JA70" s="86">
        <f t="shared" si="132"/>
        <v>2.9725066382959107E-2</v>
      </c>
      <c r="JB70" s="86">
        <f t="shared" si="133"/>
        <v>1.4940741249873719E-2</v>
      </c>
      <c r="JC70" s="86">
        <f t="shared" si="134"/>
        <v>2.0259727837296054E-2</v>
      </c>
      <c r="JD70" s="86">
        <f t="shared" si="135"/>
        <v>1.216949749337789E-2</v>
      </c>
      <c r="JE70" s="86">
        <f t="shared" si="136"/>
        <v>1.2938359646096895E-2</v>
      </c>
      <c r="JF70" s="86">
        <f t="shared" si="137"/>
        <v>1.3472659770277421E-2</v>
      </c>
      <c r="JG70" s="86">
        <f t="shared" si="138"/>
        <v>1.2842178202895668E-2</v>
      </c>
      <c r="JH70" s="86">
        <f t="shared" si="139"/>
        <v>1.5326880527370449E-2</v>
      </c>
      <c r="JI70" s="86">
        <f t="shared" si="140"/>
        <v>1.0000000724468223E-2</v>
      </c>
      <c r="JJ70" s="86">
        <f t="shared" si="141"/>
        <v>1.0000597915651882E-2</v>
      </c>
      <c r="JK70" s="86">
        <f t="shared" si="142"/>
        <v>1.7285244476457295E-2</v>
      </c>
      <c r="JL70" s="86">
        <f t="shared" si="143"/>
        <v>1.4222763342504491E-2</v>
      </c>
      <c r="JM70" s="86">
        <f t="shared" si="144"/>
        <v>1.4808859326766823E-3</v>
      </c>
    </row>
    <row r="71" spans="2:273" x14ac:dyDescent="0.25">
      <c r="B71" s="2">
        <v>44</v>
      </c>
      <c r="C71" s="37">
        <v>123.633</v>
      </c>
      <c r="D71" s="37">
        <v>129.13300000000001</v>
      </c>
      <c r="E71" s="37">
        <v>131.80000000000001</v>
      </c>
      <c r="F71" s="37">
        <v>123.467</v>
      </c>
      <c r="G71" s="37">
        <v>124.383</v>
      </c>
      <c r="H71" s="37">
        <v>121.117</v>
      </c>
      <c r="I71" s="37">
        <v>120.967</v>
      </c>
      <c r="J71" s="37">
        <v>119.06699999999999</v>
      </c>
      <c r="K71" s="37">
        <v>122.233</v>
      </c>
      <c r="L71" s="37">
        <v>125.217</v>
      </c>
      <c r="M71" s="37">
        <v>125.083</v>
      </c>
      <c r="N71" s="37">
        <v>129.88300000000001</v>
      </c>
      <c r="O71" s="37">
        <v>128.46700000000001</v>
      </c>
      <c r="P71" s="37">
        <v>126.233</v>
      </c>
      <c r="Q71" s="37">
        <v>119.879</v>
      </c>
      <c r="S71" s="4">
        <f t="shared" si="8"/>
        <v>130.4040978577255</v>
      </c>
      <c r="T71" s="4">
        <f t="shared" si="9"/>
        <v>134.89914358297077</v>
      </c>
      <c r="U71" s="4">
        <f t="shared" si="10"/>
        <v>134.96610539597006</v>
      </c>
      <c r="V71" s="4">
        <f t="shared" si="11"/>
        <v>126.44764601271697</v>
      </c>
      <c r="W71" s="4">
        <f t="shared" si="12"/>
        <v>129.24302134171216</v>
      </c>
      <c r="X71" s="4">
        <f t="shared" si="13"/>
        <v>124.86554646063057</v>
      </c>
      <c r="Y71" s="4">
        <f t="shared" si="14"/>
        <v>122.99075002677102</v>
      </c>
      <c r="Z71" s="4">
        <f t="shared" si="15"/>
        <v>124.55052740414473</v>
      </c>
      <c r="AA71" s="4">
        <f t="shared" si="16"/>
        <v>126.92537256371702</v>
      </c>
      <c r="AB71" s="4">
        <f t="shared" si="17"/>
        <v>125.63018728906539</v>
      </c>
      <c r="AC71" s="4">
        <f t="shared" si="18"/>
        <v>125.36988247415331</v>
      </c>
      <c r="AD71" s="4">
        <f t="shared" si="19"/>
        <v>128.2441903593328</v>
      </c>
      <c r="AE71" s="4">
        <f t="shared" si="20"/>
        <v>129.63785934970642</v>
      </c>
      <c r="AF71" s="4">
        <f t="shared" si="21"/>
        <v>129.74947811137474</v>
      </c>
      <c r="AG71" s="4">
        <f t="shared" si="22"/>
        <v>121.25830064621763</v>
      </c>
      <c r="AI71" s="4">
        <f t="shared" si="23"/>
        <v>-6.7710978577255077</v>
      </c>
      <c r="AJ71" s="4">
        <f t="shared" si="24"/>
        <v>-5.7661435829707557</v>
      </c>
      <c r="AK71" s="4">
        <f t="shared" si="25"/>
        <v>-3.1661053959700496</v>
      </c>
      <c r="AL71" s="4">
        <f t="shared" si="26"/>
        <v>-2.9806460127169743</v>
      </c>
      <c r="AM71" s="4">
        <f t="shared" si="27"/>
        <v>-4.8600213417121694</v>
      </c>
      <c r="AN71" s="4">
        <f t="shared" si="28"/>
        <v>-3.7485464606305641</v>
      </c>
      <c r="AO71" s="4">
        <f t="shared" si="29"/>
        <v>-2.023750026771026</v>
      </c>
      <c r="AP71" s="4">
        <f t="shared" si="30"/>
        <v>-5.4835274041447377</v>
      </c>
      <c r="AQ71" s="4">
        <f t="shared" si="31"/>
        <v>-4.6923725637170151</v>
      </c>
      <c r="AR71" s="4">
        <f t="shared" si="32"/>
        <v>-0.41318728906539093</v>
      </c>
      <c r="AS71" s="4">
        <f t="shared" si="33"/>
        <v>-0.28688247415331602</v>
      </c>
      <c r="AT71" s="4">
        <f t="shared" si="34"/>
        <v>1.6388096406672048</v>
      </c>
      <c r="AU71" s="4">
        <f t="shared" si="35"/>
        <v>-1.1708593497064044</v>
      </c>
      <c r="AV71" s="4">
        <f t="shared" si="220"/>
        <v>-3.5164781113747381</v>
      </c>
      <c r="AW71" s="4">
        <f t="shared" si="220"/>
        <v>-1.3793006462176294</v>
      </c>
      <c r="AY71" s="2">
        <f t="shared" si="96"/>
        <v>114.45260220394826</v>
      </c>
      <c r="AZ71" s="2">
        <f t="shared" si="147"/>
        <v>117.77115703497697</v>
      </c>
      <c r="BA71" s="2">
        <f t="shared" si="148"/>
        <v>116.85766406703272</v>
      </c>
      <c r="BB71" s="2">
        <f t="shared" si="149"/>
        <v>115.0836065875378</v>
      </c>
      <c r="BC71" s="2">
        <f t="shared" si="150"/>
        <v>115.09653101702973</v>
      </c>
      <c r="BD71" s="2">
        <f t="shared" si="151"/>
        <v>115.00068793701686</v>
      </c>
      <c r="BE71" s="2">
        <f t="shared" si="152"/>
        <v>112.92641795643435</v>
      </c>
      <c r="BF71" s="2">
        <f t="shared" si="153"/>
        <v>113.72020559450745</v>
      </c>
      <c r="BG71" s="2">
        <f t="shared" si="154"/>
        <v>117.33263248260577</v>
      </c>
      <c r="BH71" s="2">
        <f t="shared" si="155"/>
        <v>115.11128954490313</v>
      </c>
      <c r="BI71" s="2">
        <f t="shared" si="156"/>
        <v>118.35513964042565</v>
      </c>
      <c r="BJ71" s="2">
        <f t="shared" si="157"/>
        <v>120.8928583043345</v>
      </c>
      <c r="BK71" s="2">
        <f t="shared" si="158"/>
        <v>118.66660882877339</v>
      </c>
      <c r="BL71" s="2">
        <f t="shared" si="159"/>
        <v>119.08061804935875</v>
      </c>
      <c r="BM71" s="2">
        <f t="shared" si="160"/>
        <v>119.77378324805781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119.879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118.11115093808627</v>
      </c>
      <c r="DL71" s="2">
        <f t="shared" si="221"/>
        <v>120.93162584345477</v>
      </c>
      <c r="DM71" s="2">
        <f t="shared" si="221"/>
        <v>121.88696772983116</v>
      </c>
      <c r="DN71" s="2">
        <f t="shared" si="221"/>
        <v>119.63285775248931</v>
      </c>
      <c r="DO71" s="2">
        <f t="shared" si="221"/>
        <v>119.30260630265892</v>
      </c>
      <c r="DP71" s="2">
        <f t="shared" si="221"/>
        <v>120.29511428571429</v>
      </c>
      <c r="DQ71" s="2">
        <f t="shared" si="221"/>
        <v>117.1782849821747</v>
      </c>
      <c r="DR71" s="2">
        <f t="shared" si="221"/>
        <v>118.76244644766997</v>
      </c>
      <c r="DS71" s="2">
        <f t="shared" si="221"/>
        <v>120.01596883116885</v>
      </c>
      <c r="DT71" s="2">
        <f t="shared" si="221"/>
        <v>119.34407061347062</v>
      </c>
      <c r="DU71" s="2">
        <f t="shared" si="221"/>
        <v>121.89005194805195</v>
      </c>
      <c r="DV71" s="2">
        <f t="shared" si="221"/>
        <v>124.16833857906798</v>
      </c>
      <c r="DW71" s="2">
        <f t="shared" si="221"/>
        <v>122.44677251340408</v>
      </c>
      <c r="DX71" s="2">
        <f t="shared" si="221"/>
        <v>123.47031978609624</v>
      </c>
      <c r="DY71" s="2">
        <f t="shared" si="221"/>
        <v>121.03225559625562</v>
      </c>
      <c r="EA71" s="2">
        <f t="shared" si="71"/>
        <v>111.59785985512052</v>
      </c>
      <c r="EB71" s="2">
        <f t="shared" si="72"/>
        <v>115.36757318337722</v>
      </c>
      <c r="EC71" s="2">
        <f t="shared" si="73"/>
        <v>113.19494448999671</v>
      </c>
      <c r="ED71" s="2">
        <f t="shared" si="74"/>
        <v>111.10158902480462</v>
      </c>
      <c r="EE71" s="2">
        <f t="shared" si="75"/>
        <v>111.6721845805497</v>
      </c>
      <c r="EF71" s="2">
        <f t="shared" si="76"/>
        <v>110.1517902907603</v>
      </c>
      <c r="EG71" s="2">
        <f t="shared" si="77"/>
        <v>109.08042820676455</v>
      </c>
      <c r="EH71" s="2">
        <f t="shared" si="78"/>
        <v>109.19731991475255</v>
      </c>
      <c r="EI71" s="2">
        <f t="shared" si="79"/>
        <v>114.90213606719796</v>
      </c>
      <c r="EJ71" s="2">
        <f t="shared" si="80"/>
        <v>111.4238442747193</v>
      </c>
      <c r="EK71" s="2">
        <f t="shared" si="81"/>
        <v>114.98472253096051</v>
      </c>
      <c r="EL71" s="2">
        <f t="shared" si="82"/>
        <v>117.76932526043119</v>
      </c>
      <c r="EM71" s="2">
        <f t="shared" si="83"/>
        <v>115.47462198814765</v>
      </c>
      <c r="EN71" s="2">
        <f t="shared" si="84"/>
        <v>115.18592317865379</v>
      </c>
      <c r="EO71" s="2">
        <f t="shared" si="85"/>
        <v>118.20722828706664</v>
      </c>
      <c r="EQ71" s="2">
        <f t="shared" si="86"/>
        <v>111.85052894341494</v>
      </c>
      <c r="ER71" s="2">
        <f t="shared" si="222"/>
        <v>115.27057906422451</v>
      </c>
      <c r="ES71" s="2">
        <f t="shared" si="222"/>
        <v>113.11121512001027</v>
      </c>
      <c r="ET71" s="2">
        <f t="shared" si="222"/>
        <v>111.53657405344761</v>
      </c>
      <c r="EU71" s="2">
        <f t="shared" si="222"/>
        <v>111.9797476969147</v>
      </c>
      <c r="EV71" s="2">
        <f t="shared" si="222"/>
        <v>109.80732432173258</v>
      </c>
      <c r="EW71" s="2">
        <f t="shared" si="222"/>
        <v>108.88967134668692</v>
      </c>
      <c r="EX71" s="2">
        <f t="shared" si="222"/>
        <v>108.79143278646114</v>
      </c>
      <c r="EY71" s="2">
        <f t="shared" si="222"/>
        <v>115.12470119357445</v>
      </c>
      <c r="EZ71" s="2">
        <f t="shared" si="222"/>
        <v>112.53352414655036</v>
      </c>
      <c r="FA71" s="2">
        <f t="shared" si="222"/>
        <v>115.28308690028327</v>
      </c>
      <c r="FB71" s="2">
        <f t="shared" si="222"/>
        <v>117.72719847196271</v>
      </c>
      <c r="FC71" s="2">
        <f t="shared" si="222"/>
        <v>115.93296732915107</v>
      </c>
      <c r="FD71" s="2">
        <f t="shared" si="222"/>
        <v>116.11860370143479</v>
      </c>
      <c r="FE71" s="2">
        <f t="shared" si="222"/>
        <v>118.22570083377566</v>
      </c>
      <c r="FG71" s="2">
        <f t="shared" si="88"/>
        <v>0.56171088588352469</v>
      </c>
      <c r="FH71" s="2">
        <f t="shared" si="223"/>
        <v>0.56801244230669934</v>
      </c>
      <c r="FI71" s="2">
        <f t="shared" si="223"/>
        <v>0.57860886420994884</v>
      </c>
      <c r="FJ71" s="2">
        <f t="shared" si="223"/>
        <v>0.53325519255417586</v>
      </c>
      <c r="FK71" s="2">
        <f t="shared" si="223"/>
        <v>0.5512330694632307</v>
      </c>
      <c r="FL71" s="2">
        <f t="shared" si="223"/>
        <v>0.52195471868487808</v>
      </c>
      <c r="FM71" s="2">
        <f t="shared" si="223"/>
        <v>0.52505550606968776</v>
      </c>
      <c r="FN71" s="2">
        <f t="shared" si="223"/>
        <v>0.52713697621562805</v>
      </c>
      <c r="FO71" s="2">
        <f t="shared" si="223"/>
        <v>0.52473121780155718</v>
      </c>
      <c r="FP71" s="2">
        <f t="shared" si="223"/>
        <v>0.53445432800778014</v>
      </c>
      <c r="FQ71" s="2">
        <f t="shared" si="223"/>
        <v>0.51191944051469918</v>
      </c>
      <c r="FR71" s="2">
        <f t="shared" si="223"/>
        <v>0.51187149411674071</v>
      </c>
      <c r="FS71" s="2">
        <f t="shared" si="223"/>
        <v>0.54219122819427346</v>
      </c>
      <c r="FT71" s="2">
        <f t="shared" si="223"/>
        <v>0.52989125525554759</v>
      </c>
      <c r="FU71" s="2">
        <f t="shared" si="223"/>
        <v>0.44547329125583496</v>
      </c>
      <c r="FW71" s="2">
        <f t="shared" si="112"/>
        <v>1.4948441933596143E-4</v>
      </c>
      <c r="FX71" s="2">
        <f t="shared" si="164"/>
        <v>1.8215438442808419E-4</v>
      </c>
      <c r="FY71" s="2">
        <f t="shared" si="165"/>
        <v>2.6237282528687522E-4</v>
      </c>
      <c r="FZ71" s="2">
        <f t="shared" si="166"/>
        <v>2.1192260729297157E-4</v>
      </c>
      <c r="GA71" s="2">
        <f t="shared" si="167"/>
        <v>2.1296945086238166E-4</v>
      </c>
      <c r="GB71" s="2">
        <f t="shared" si="168"/>
        <v>2.0474121676944762E-4</v>
      </c>
      <c r="GC71" s="2">
        <f t="shared" si="169"/>
        <v>2.2404671323334786E-4</v>
      </c>
      <c r="GD71" s="2">
        <f t="shared" si="170"/>
        <v>2.6848715553336264E-4</v>
      </c>
      <c r="GE71" s="2">
        <f t="shared" si="171"/>
        <v>2.3069790718702722E-4</v>
      </c>
      <c r="GF71" s="2">
        <f t="shared" si="172"/>
        <v>1.9661254105848456E-4</v>
      </c>
      <c r="GG71" s="2">
        <f t="shared" si="173"/>
        <v>2.0131137298090953E-4</v>
      </c>
      <c r="GH71" s="2">
        <f t="shared" si="174"/>
        <v>1.843589369737211E-4</v>
      </c>
      <c r="GI71" s="2">
        <f t="shared" si="175"/>
        <v>1.6400693256483654E-4</v>
      </c>
      <c r="GJ71" s="2">
        <f t="shared" si="176"/>
        <v>1.3678919186263036E-4</v>
      </c>
      <c r="GK71" s="2">
        <f t="shared" si="177"/>
        <v>1.009668160989356E-4</v>
      </c>
      <c r="GM71" s="86">
        <f t="shared" si="113"/>
        <v>3.2321632124934788E-2</v>
      </c>
      <c r="GN71" s="86">
        <f t="shared" si="178"/>
        <v>3.7222771760146503E-2</v>
      </c>
      <c r="GO71" s="86">
        <f t="shared" si="179"/>
        <v>4.1334767509239263E-2</v>
      </c>
      <c r="GP71" s="86">
        <f t="shared" si="180"/>
        <v>2.22812418073116E-2</v>
      </c>
      <c r="GQ71" s="86">
        <f t="shared" si="181"/>
        <v>2.9501484955132076E-2</v>
      </c>
      <c r="GR71" s="86">
        <f t="shared" si="182"/>
        <v>1.8746029563819312E-2</v>
      </c>
      <c r="GS71" s="86">
        <f t="shared" si="183"/>
        <v>2.0220668760443015E-2</v>
      </c>
      <c r="GT71" s="86">
        <f t="shared" si="184"/>
        <v>2.0900124805247479E-2</v>
      </c>
      <c r="GU71" s="86">
        <f t="shared" si="185"/>
        <v>1.98304957937241E-2</v>
      </c>
      <c r="GV71" s="86">
        <f t="shared" si="186"/>
        <v>2.3008466576041272E-2</v>
      </c>
      <c r="GW71" s="86">
        <f t="shared" si="187"/>
        <v>1.5580886673823265E-2</v>
      </c>
      <c r="GX71" s="86">
        <f t="shared" si="188"/>
        <v>1.555100120885408E-2</v>
      </c>
      <c r="GY71" s="86">
        <f t="shared" si="189"/>
        <v>2.5230063958903627E-2</v>
      </c>
      <c r="GZ71" s="86">
        <f t="shared" si="190"/>
        <v>2.2018050421716721E-2</v>
      </c>
      <c r="HA71" s="86">
        <f t="shared" si="191"/>
        <v>2.9056707678267375E-3</v>
      </c>
      <c r="HC71" s="86">
        <f t="shared" si="145"/>
        <v>4.0716005465835732E-8</v>
      </c>
      <c r="HD71" s="86">
        <f t="shared" si="192"/>
        <v>5.2348793860495303E-8</v>
      </c>
      <c r="HE71" s="86">
        <f t="shared" si="193"/>
        <v>5.3567349678436063E-8</v>
      </c>
      <c r="HF71" s="86">
        <f t="shared" si="194"/>
        <v>1.5777218462267788E-9</v>
      </c>
      <c r="HG71" s="86">
        <f t="shared" si="195"/>
        <v>5.5202329518067426E-9</v>
      </c>
      <c r="HH71" s="86">
        <f t="shared" si="196"/>
        <v>6.307214512205808E-9</v>
      </c>
      <c r="HI71" s="86">
        <f t="shared" si="197"/>
        <v>9.1540038351093982E-8</v>
      </c>
      <c r="HJ71" s="86">
        <f t="shared" si="198"/>
        <v>6.811176320336709E-9</v>
      </c>
      <c r="HK71" s="86">
        <f t="shared" si="199"/>
        <v>6.3904317495739664E-9</v>
      </c>
      <c r="HL71" s="86">
        <f t="shared" si="200"/>
        <v>2.6281649237065154E-9</v>
      </c>
      <c r="HM71" s="86">
        <f t="shared" si="201"/>
        <v>2.5338924810259911E-10</v>
      </c>
      <c r="HN71" s="86">
        <f t="shared" si="202"/>
        <v>1.0602242390398509E-10</v>
      </c>
      <c r="HO71" s="86">
        <f t="shared" si="203"/>
        <v>1.7006681222388377E-9</v>
      </c>
      <c r="HP71" s="86">
        <f t="shared" si="204"/>
        <v>7.5171724252545993E-10</v>
      </c>
      <c r="HQ71" s="86">
        <f t="shared" si="205"/>
        <v>4.361550192018998E-15</v>
      </c>
      <c r="HS71" s="86">
        <f t="shared" si="114"/>
        <v>1.0693025223917088E-73</v>
      </c>
      <c r="HT71" s="86">
        <f t="shared" si="206"/>
        <v>1.1709840907553416E-63</v>
      </c>
      <c r="HU71" s="86">
        <f t="shared" si="207"/>
        <v>2.4855580678172619E-70</v>
      </c>
      <c r="HV71" s="86">
        <f t="shared" si="208"/>
        <v>1.5417713546633039E-89</v>
      </c>
      <c r="HW71" s="86">
        <f t="shared" si="209"/>
        <v>4.102026416157198E-86</v>
      </c>
      <c r="HX71" s="86">
        <f t="shared" si="210"/>
        <v>1.5545727259303049E-85</v>
      </c>
      <c r="HY71" s="86">
        <f t="shared" si="211"/>
        <v>2.505082518879638E-75</v>
      </c>
      <c r="HZ71" s="86">
        <f t="shared" si="212"/>
        <v>5.1650591867167749E-87</v>
      </c>
      <c r="IA71" s="86">
        <f t="shared" si="213"/>
        <v>1.2813029967260357E-86</v>
      </c>
      <c r="IB71" s="86">
        <f t="shared" si="214"/>
        <v>2.5816802492175832E-91</v>
      </c>
      <c r="IC71" s="86">
        <f t="shared" si="215"/>
        <v>2.0120757481305585E-101</v>
      </c>
      <c r="ID71" s="86">
        <f t="shared" si="216"/>
        <v>2.345763448858837E-105</v>
      </c>
      <c r="IE71" s="86">
        <f t="shared" si="217"/>
        <v>8.0059370997924397E-91</v>
      </c>
      <c r="IF71" s="86">
        <f t="shared" si="218"/>
        <v>1.4501590475676798E-47</v>
      </c>
      <c r="IG71" s="86">
        <f t="shared" si="219"/>
        <v>1.3503317691236065E-33</v>
      </c>
      <c r="II71" s="86">
        <f t="shared" si="115"/>
        <v>2.5733499908934449E-289</v>
      </c>
      <c r="IJ71" s="86">
        <f t="shared" si="116"/>
        <v>2.5755915769722332E-306</v>
      </c>
      <c r="IK71" s="86">
        <f t="shared" si="117"/>
        <v>2.1685552753063996E-283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1.1639925564076402E-298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0</v>
      </c>
      <c r="IV71" s="86">
        <f t="shared" si="128"/>
        <v>3.0416843687795118E-152</v>
      </c>
      <c r="IW71" s="86">
        <f t="shared" si="129"/>
        <v>1.1766514350302055E-97</v>
      </c>
      <c r="IY71" s="86">
        <f t="shared" si="130"/>
        <v>3.2321672840940251E-2</v>
      </c>
      <c r="IZ71" s="86">
        <f t="shared" si="131"/>
        <v>3.7222824108940365E-2</v>
      </c>
      <c r="JA71" s="86">
        <f t="shared" si="132"/>
        <v>4.1334821076588944E-2</v>
      </c>
      <c r="JB71" s="86">
        <f t="shared" si="133"/>
        <v>2.2281243385033445E-2</v>
      </c>
      <c r="JC71" s="86">
        <f t="shared" si="134"/>
        <v>2.9501490475365027E-2</v>
      </c>
      <c r="JD71" s="86">
        <f t="shared" si="135"/>
        <v>1.8746035871033823E-2</v>
      </c>
      <c r="JE71" s="86">
        <f t="shared" si="136"/>
        <v>2.0220760300481366E-2</v>
      </c>
      <c r="JF71" s="86">
        <f t="shared" si="137"/>
        <v>2.09001316164238E-2</v>
      </c>
      <c r="JG71" s="86">
        <f t="shared" si="138"/>
        <v>1.983050218415585E-2</v>
      </c>
      <c r="JH71" s="86">
        <f t="shared" si="139"/>
        <v>2.3008469204206197E-2</v>
      </c>
      <c r="JI71" s="86">
        <f t="shared" si="140"/>
        <v>1.5580886927212514E-2</v>
      </c>
      <c r="JJ71" s="86">
        <f t="shared" si="141"/>
        <v>1.5551001314876503E-2</v>
      </c>
      <c r="JK71" s="86">
        <f t="shared" si="142"/>
        <v>2.5230065659571751E-2</v>
      </c>
      <c r="JL71" s="86">
        <f t="shared" si="143"/>
        <v>2.2018051173433965E-2</v>
      </c>
      <c r="JM71" s="86">
        <f t="shared" si="144"/>
        <v>2.905670767831099E-3</v>
      </c>
    </row>
    <row r="72" spans="2:273" x14ac:dyDescent="0.25">
      <c r="B72" s="2">
        <v>45</v>
      </c>
      <c r="C72" s="37">
        <v>127.55</v>
      </c>
      <c r="D72" s="37">
        <v>132.15</v>
      </c>
      <c r="E72" s="37">
        <v>136.03299999999999</v>
      </c>
      <c r="F72" s="37">
        <v>128.03299999999999</v>
      </c>
      <c r="G72" s="37">
        <v>127.56699999999999</v>
      </c>
      <c r="H72" s="37">
        <v>122.867</v>
      </c>
      <c r="I72" s="37">
        <v>122.417</v>
      </c>
      <c r="J72" s="37">
        <v>122.75</v>
      </c>
      <c r="K72" s="37">
        <v>126.217</v>
      </c>
      <c r="L72" s="37">
        <v>127.31699999999999</v>
      </c>
      <c r="M72" s="37">
        <v>126.7</v>
      </c>
      <c r="N72" s="37">
        <v>128.06700000000001</v>
      </c>
      <c r="O72" s="37">
        <v>129.583</v>
      </c>
      <c r="P72" s="37">
        <v>126.7</v>
      </c>
      <c r="Q72" s="37">
        <v>120.29300000000001</v>
      </c>
      <c r="S72" s="4">
        <f t="shared" si="8"/>
        <v>135.3509236909315</v>
      </c>
      <c r="T72" s="4">
        <f t="shared" si="9"/>
        <v>140.37371171912952</v>
      </c>
      <c r="U72" s="4">
        <f t="shared" si="10"/>
        <v>140.25623154950486</v>
      </c>
      <c r="V72" s="4">
        <f t="shared" si="11"/>
        <v>130.6871025711493</v>
      </c>
      <c r="W72" s="4">
        <f t="shared" si="12"/>
        <v>134.10843298703526</v>
      </c>
      <c r="X72" s="4">
        <f t="shared" si="13"/>
        <v>128.88590023736378</v>
      </c>
      <c r="Y72" s="4">
        <f t="shared" si="14"/>
        <v>127.27121502420336</v>
      </c>
      <c r="Z72" s="4">
        <f t="shared" si="15"/>
        <v>129.06102708597459</v>
      </c>
      <c r="AA72" s="4">
        <f t="shared" si="16"/>
        <v>130.93977619568525</v>
      </c>
      <c r="AB72" s="4">
        <f t="shared" si="17"/>
        <v>129.62773316831763</v>
      </c>
      <c r="AC72" s="4">
        <f t="shared" si="18"/>
        <v>128.36392823180557</v>
      </c>
      <c r="AD72" s="4">
        <f t="shared" si="19"/>
        <v>131.38726281297619</v>
      </c>
      <c r="AE72" s="4">
        <f t="shared" si="20"/>
        <v>133.49614981482549</v>
      </c>
      <c r="AF72" s="4">
        <f t="shared" si="21"/>
        <v>134.21129990820407</v>
      </c>
      <c r="AG72" s="4">
        <f t="shared" si="22"/>
        <v>122.39965153622143</v>
      </c>
      <c r="AI72" s="4">
        <f t="shared" si="23"/>
        <v>-7.8009236909314978</v>
      </c>
      <c r="AJ72" s="4">
        <f t="shared" si="24"/>
        <v>-8.2237117191295113</v>
      </c>
      <c r="AK72" s="4">
        <f t="shared" si="25"/>
        <v>-4.2232315495048738</v>
      </c>
      <c r="AL72" s="4">
        <f t="shared" si="26"/>
        <v>-2.6541025711493091</v>
      </c>
      <c r="AM72" s="4">
        <f t="shared" si="27"/>
        <v>-6.5414329870352645</v>
      </c>
      <c r="AN72" s="4">
        <f t="shared" si="28"/>
        <v>-6.0189002373637805</v>
      </c>
      <c r="AO72" s="4">
        <f t="shared" si="29"/>
        <v>-4.8542150242033557</v>
      </c>
      <c r="AP72" s="4">
        <f t="shared" si="30"/>
        <v>-6.3110270859745867</v>
      </c>
      <c r="AQ72" s="4">
        <f t="shared" si="31"/>
        <v>-4.7227761956852561</v>
      </c>
      <c r="AR72" s="4">
        <f t="shared" si="32"/>
        <v>-2.3107331683176398</v>
      </c>
      <c r="AS72" s="4">
        <f t="shared" si="33"/>
        <v>-1.6639282318055706</v>
      </c>
      <c r="AT72" s="4">
        <f t="shared" si="34"/>
        <v>-3.320262812976182</v>
      </c>
      <c r="AU72" s="4">
        <f t="shared" si="35"/>
        <v>-3.9131498148254877</v>
      </c>
      <c r="AV72" s="4">
        <f t="shared" si="220"/>
        <v>-7.5112999082040659</v>
      </c>
      <c r="AW72" s="4">
        <f t="shared" si="220"/>
        <v>-2.1066515362214204</v>
      </c>
      <c r="AY72" s="2">
        <f t="shared" si="96"/>
        <v>114.31224033621922</v>
      </c>
      <c r="AZ72" s="2">
        <f t="shared" si="147"/>
        <v>117.66016461830512</v>
      </c>
      <c r="BA72" s="2">
        <f t="shared" si="148"/>
        <v>116.68610789776992</v>
      </c>
      <c r="BB72" s="2">
        <f t="shared" si="149"/>
        <v>114.91337155245589</v>
      </c>
      <c r="BC72" s="2">
        <f t="shared" si="150"/>
        <v>114.92325733241685</v>
      </c>
      <c r="BD72" s="2">
        <f t="shared" si="151"/>
        <v>114.80362104529921</v>
      </c>
      <c r="BE72" s="2">
        <f t="shared" si="152"/>
        <v>112.76253927463733</v>
      </c>
      <c r="BF72" s="2">
        <f t="shared" si="153"/>
        <v>113.54641731522777</v>
      </c>
      <c r="BG72" s="2">
        <f t="shared" si="154"/>
        <v>117.23363214599716</v>
      </c>
      <c r="BH72" s="2">
        <f t="shared" si="155"/>
        <v>114.96060963501159</v>
      </c>
      <c r="BI72" s="2">
        <f t="shared" si="156"/>
        <v>118.2293409093306</v>
      </c>
      <c r="BJ72" s="2">
        <f t="shared" si="157"/>
        <v>120.7824859016079</v>
      </c>
      <c r="BK72" s="2">
        <f t="shared" si="158"/>
        <v>118.5495340302093</v>
      </c>
      <c r="BL72" s="2">
        <f t="shared" si="159"/>
        <v>118.96711276471285</v>
      </c>
      <c r="BM72" s="2">
        <f t="shared" si="160"/>
        <v>119.75382726621666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120.29300000000001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118.2218371482176</v>
      </c>
      <c r="DL72" s="2">
        <f t="shared" si="221"/>
        <v>121.08920377867743</v>
      </c>
      <c r="DM72" s="2">
        <f t="shared" si="221"/>
        <v>122.04393273921201</v>
      </c>
      <c r="DN72" s="2">
        <f t="shared" si="221"/>
        <v>119.78436415362729</v>
      </c>
      <c r="DO72" s="2">
        <f t="shared" si="221"/>
        <v>119.40876791771527</v>
      </c>
      <c r="DP72" s="2">
        <f t="shared" si="221"/>
        <v>120.45542857142858</v>
      </c>
      <c r="DQ72" s="2">
        <f t="shared" si="221"/>
        <v>117.30796579768273</v>
      </c>
      <c r="DR72" s="2">
        <f t="shared" si="221"/>
        <v>118.92366294881589</v>
      </c>
      <c r="DS72" s="2">
        <f t="shared" si="221"/>
        <v>120.18079862490453</v>
      </c>
      <c r="DT72" s="2">
        <f t="shared" si="221"/>
        <v>119.48690471900473</v>
      </c>
      <c r="DU72" s="2">
        <f t="shared" si="221"/>
        <v>122.06529640947288</v>
      </c>
      <c r="DV72" s="2">
        <f t="shared" si="221"/>
        <v>124.35730282658517</v>
      </c>
      <c r="DW72" s="2">
        <f t="shared" si="221"/>
        <v>122.61096389101651</v>
      </c>
      <c r="DX72" s="2">
        <f t="shared" si="221"/>
        <v>123.69953262032084</v>
      </c>
      <c r="DY72" s="2">
        <f t="shared" si="221"/>
        <v>121.17733862433865</v>
      </c>
      <c r="EA72" s="2">
        <f t="shared" si="71"/>
        <v>111.53002535654353</v>
      </c>
      <c r="EB72" s="2">
        <f t="shared" si="72"/>
        <v>115.28179169657814</v>
      </c>
      <c r="EC72" s="2">
        <f t="shared" si="73"/>
        <v>113.12746818629059</v>
      </c>
      <c r="ED72" s="2">
        <f t="shared" si="74"/>
        <v>111.02487427794767</v>
      </c>
      <c r="EE72" s="2">
        <f t="shared" si="75"/>
        <v>111.59272635968254</v>
      </c>
      <c r="EF72" s="2">
        <f t="shared" si="76"/>
        <v>110.08287371957788</v>
      </c>
      <c r="EG72" s="2">
        <f t="shared" si="77"/>
        <v>109.01278706658161</v>
      </c>
      <c r="EH72" s="2">
        <f t="shared" si="78"/>
        <v>109.14745015391902</v>
      </c>
      <c r="EI72" s="2">
        <f t="shared" si="79"/>
        <v>114.79904658195136</v>
      </c>
      <c r="EJ72" s="2">
        <f t="shared" si="80"/>
        <v>111.36439631804336</v>
      </c>
      <c r="EK72" s="2">
        <f t="shared" si="81"/>
        <v>114.89370086377349</v>
      </c>
      <c r="EL72" s="2">
        <f t="shared" si="82"/>
        <v>117.6734563673333</v>
      </c>
      <c r="EM72" s="2">
        <f t="shared" si="83"/>
        <v>115.42179524977243</v>
      </c>
      <c r="EN72" s="2">
        <f t="shared" si="84"/>
        <v>115.13778077191645</v>
      </c>
      <c r="EO72" s="2">
        <f t="shared" si="85"/>
        <v>118.1377473430513</v>
      </c>
      <c r="EQ72" s="2">
        <f t="shared" si="86"/>
        <v>111.77822270335676</v>
      </c>
      <c r="ER72" s="2">
        <f t="shared" si="222"/>
        <v>115.18655406202755</v>
      </c>
      <c r="ES72" s="2">
        <f t="shared" si="222"/>
        <v>113.04525028879476</v>
      </c>
      <c r="ET72" s="2">
        <f t="shared" si="222"/>
        <v>111.45185433214907</v>
      </c>
      <c r="EU72" s="2">
        <f t="shared" si="222"/>
        <v>111.89443549909257</v>
      </c>
      <c r="EV72" s="2">
        <f t="shared" si="222"/>
        <v>109.74476407063717</v>
      </c>
      <c r="EW72" s="2">
        <f t="shared" si="222"/>
        <v>108.82573511033155</v>
      </c>
      <c r="EX72" s="2">
        <f t="shared" si="222"/>
        <v>108.74945591687646</v>
      </c>
      <c r="EY72" s="2">
        <f t="shared" si="222"/>
        <v>115.01734568950749</v>
      </c>
      <c r="EZ72" s="2">
        <f t="shared" si="222"/>
        <v>112.453595105804</v>
      </c>
      <c r="FA72" s="2">
        <f t="shared" si="222"/>
        <v>115.18649233838276</v>
      </c>
      <c r="FB72" s="2">
        <f t="shared" si="222"/>
        <v>117.63209443509831</v>
      </c>
      <c r="FC72" s="2">
        <f t="shared" si="222"/>
        <v>115.87191561669553</v>
      </c>
      <c r="FD72" s="2">
        <f t="shared" si="222"/>
        <v>116.05331573742895</v>
      </c>
      <c r="FE72" s="2">
        <f t="shared" si="222"/>
        <v>118.15506573855673</v>
      </c>
      <c r="FG72" s="2">
        <f t="shared" si="88"/>
        <v>0.58424199817024991</v>
      </c>
      <c r="FH72" s="2">
        <f t="shared" si="223"/>
        <v>0.59045579865501507</v>
      </c>
      <c r="FI72" s="2">
        <f t="shared" si="223"/>
        <v>0.60088852002900217</v>
      </c>
      <c r="FJ72" s="2">
        <f t="shared" si="223"/>
        <v>0.5560930927484441</v>
      </c>
      <c r="FK72" s="2">
        <f t="shared" si="223"/>
        <v>0.57389421544985231</v>
      </c>
      <c r="FL72" s="2">
        <f t="shared" si="223"/>
        <v>0.54487363091052365</v>
      </c>
      <c r="FM72" s="2">
        <f t="shared" si="223"/>
        <v>0.54795450704107485</v>
      </c>
      <c r="FN72" s="2">
        <f t="shared" si="223"/>
        <v>0.55002162737110405</v>
      </c>
      <c r="FO72" s="2">
        <f t="shared" si="223"/>
        <v>0.54763238329371156</v>
      </c>
      <c r="FP72" s="2">
        <f t="shared" si="223"/>
        <v>0.55728226639496015</v>
      </c>
      <c r="FQ72" s="2">
        <f t="shared" si="223"/>
        <v>0.53489075106633799</v>
      </c>
      <c r="FR72" s="2">
        <f t="shared" si="223"/>
        <v>0.5348430108006067</v>
      </c>
      <c r="FS72" s="2">
        <f t="shared" si="223"/>
        <v>0.5649486063496586</v>
      </c>
      <c r="FT72" s="2">
        <f t="shared" si="223"/>
        <v>0.55275570413087016</v>
      </c>
      <c r="FU72" s="2">
        <f t="shared" si="223"/>
        <v>0.46832391056991729</v>
      </c>
      <c r="FW72" s="2">
        <f t="shared" si="112"/>
        <v>1.6390404264301296E-4</v>
      </c>
      <c r="FX72" s="2">
        <f t="shared" si="164"/>
        <v>1.997248009083207E-4</v>
      </c>
      <c r="FY72" s="2">
        <f t="shared" si="165"/>
        <v>2.8767880010017213E-4</v>
      </c>
      <c r="FZ72" s="2">
        <f t="shared" si="166"/>
        <v>2.3236376727768198E-4</v>
      </c>
      <c r="GA72" s="2">
        <f t="shared" si="167"/>
        <v>2.335115613745146E-4</v>
      </c>
      <c r="GB72" s="2">
        <f t="shared" si="168"/>
        <v>2.2448984567739988E-4</v>
      </c>
      <c r="GC72" s="2">
        <f t="shared" si="169"/>
        <v>2.4565702594831314E-4</v>
      </c>
      <c r="GD72" s="2">
        <f t="shared" si="170"/>
        <v>2.9438268654604982E-4</v>
      </c>
      <c r="GE72" s="2">
        <f t="shared" si="171"/>
        <v>2.5294959514687756E-4</v>
      </c>
      <c r="GF72" s="2">
        <f t="shared" si="172"/>
        <v>2.1557727511169615E-4</v>
      </c>
      <c r="GG72" s="2">
        <f t="shared" si="173"/>
        <v>2.2072924407093362E-4</v>
      </c>
      <c r="GH72" s="2">
        <f t="shared" si="174"/>
        <v>2.0214195923407436E-4</v>
      </c>
      <c r="GI72" s="2">
        <f t="shared" si="175"/>
        <v>1.7982718015147213E-4</v>
      </c>
      <c r="GJ72" s="2">
        <f t="shared" si="176"/>
        <v>1.4998438697529659E-4</v>
      </c>
      <c r="GK72" s="2">
        <f t="shared" si="177"/>
        <v>1.1070683398055206E-4</v>
      </c>
      <c r="GM72" s="86">
        <f t="shared" si="113"/>
        <v>4.4757910454306368E-2</v>
      </c>
      <c r="GN72" s="86">
        <f t="shared" si="178"/>
        <v>5.2002199129148323E-2</v>
      </c>
      <c r="GO72" s="86">
        <f t="shared" si="179"/>
        <v>5.6575322144602667E-2</v>
      </c>
      <c r="GP72" s="86">
        <f t="shared" si="180"/>
        <v>3.2576385132613489E-2</v>
      </c>
      <c r="GQ72" s="86">
        <f t="shared" si="181"/>
        <v>4.2160062608702531E-2</v>
      </c>
      <c r="GR72" s="86">
        <f t="shared" si="182"/>
        <v>2.8242920586304225E-2</v>
      </c>
      <c r="GS72" s="86">
        <f t="shared" si="183"/>
        <v>3.0850689657069691E-2</v>
      </c>
      <c r="GT72" s="86">
        <f t="shared" si="184"/>
        <v>3.1670634099124899E-2</v>
      </c>
      <c r="GU72" s="86">
        <f t="shared" si="185"/>
        <v>2.9933965266062994E-2</v>
      </c>
      <c r="GV72" s="86">
        <f t="shared" si="186"/>
        <v>3.3835521157149877E-2</v>
      </c>
      <c r="GW72" s="86">
        <f t="shared" si="187"/>
        <v>2.3737825201330737E-2</v>
      </c>
      <c r="GX72" s="86">
        <f t="shared" si="188"/>
        <v>2.3650260519190745E-2</v>
      </c>
      <c r="GY72" s="86">
        <f t="shared" si="189"/>
        <v>3.6158525477660824E-2</v>
      </c>
      <c r="GZ72" s="86">
        <f t="shared" si="190"/>
        <v>3.3293552161557424E-2</v>
      </c>
      <c r="HA72" s="86">
        <f t="shared" si="191"/>
        <v>5.4916121995954486E-3</v>
      </c>
      <c r="HC72" s="86">
        <f t="shared" si="145"/>
        <v>9.4089957357270246E-8</v>
      </c>
      <c r="HD72" s="86">
        <f t="shared" si="192"/>
        <v>1.2550561176168705E-7</v>
      </c>
      <c r="HE72" s="86">
        <f t="shared" si="193"/>
        <v>1.2880488525843526E-7</v>
      </c>
      <c r="HF72" s="86">
        <f t="shared" si="194"/>
        <v>4.5786827411410327E-9</v>
      </c>
      <c r="HG72" s="86">
        <f t="shared" si="195"/>
        <v>1.5155947720015202E-8</v>
      </c>
      <c r="HH72" s="86">
        <f t="shared" si="196"/>
        <v>1.7083147992049146E-8</v>
      </c>
      <c r="HI72" s="86">
        <f t="shared" si="197"/>
        <v>2.1826187507321337E-7</v>
      </c>
      <c r="HJ72" s="86">
        <f t="shared" si="198"/>
        <v>1.9050308237069892E-8</v>
      </c>
      <c r="HK72" s="86">
        <f t="shared" si="199"/>
        <v>1.7698353563761347E-8</v>
      </c>
      <c r="HL72" s="86">
        <f t="shared" si="200"/>
        <v>7.4765734735100763E-9</v>
      </c>
      <c r="HM72" s="86">
        <f t="shared" si="201"/>
        <v>8.1736140287385529E-10</v>
      </c>
      <c r="HN72" s="86">
        <f t="shared" si="202"/>
        <v>3.5534487361084988E-10</v>
      </c>
      <c r="HO72" s="86">
        <f t="shared" si="203"/>
        <v>4.7776367946847631E-9</v>
      </c>
      <c r="HP72" s="86">
        <f t="shared" si="204"/>
        <v>2.2536186292288884E-9</v>
      </c>
      <c r="HQ72" s="86">
        <f t="shared" si="205"/>
        <v>2.5187879390868636E-14</v>
      </c>
      <c r="HS72" s="86">
        <f t="shared" si="114"/>
        <v>1.1933673331877055E-71</v>
      </c>
      <c r="HT72" s="86">
        <f t="shared" si="206"/>
        <v>1.1670975032534062E-61</v>
      </c>
      <c r="HU72" s="86">
        <f t="shared" si="207"/>
        <v>3.2201246626678957E-68</v>
      </c>
      <c r="HV72" s="86">
        <f t="shared" si="208"/>
        <v>6.5641054590473884E-87</v>
      </c>
      <c r="HW72" s="86">
        <f t="shared" si="209"/>
        <v>1.3756301449842693E-83</v>
      </c>
      <c r="HX72" s="86">
        <f t="shared" si="210"/>
        <v>4.82573279307307E-83</v>
      </c>
      <c r="HY72" s="86">
        <f t="shared" si="211"/>
        <v>4.0122034422938493E-73</v>
      </c>
      <c r="HZ72" s="86">
        <f t="shared" si="212"/>
        <v>2.0615217325596157E-84</v>
      </c>
      <c r="IA72" s="86">
        <f t="shared" si="213"/>
        <v>4.7110335712489807E-84</v>
      </c>
      <c r="IB72" s="86">
        <f t="shared" si="214"/>
        <v>1.1292933983326778E-88</v>
      </c>
      <c r="IC72" s="86">
        <f t="shared" si="215"/>
        <v>1.7743683211962503E-98</v>
      </c>
      <c r="ID72" s="86">
        <f t="shared" si="216"/>
        <v>2.5700613500586037E-102</v>
      </c>
      <c r="IE72" s="86">
        <f t="shared" si="217"/>
        <v>2.9889858193576399E-88</v>
      </c>
      <c r="IF72" s="86">
        <f t="shared" si="218"/>
        <v>2.8804118990083148E-46</v>
      </c>
      <c r="IG72" s="86">
        <f t="shared" si="219"/>
        <v>1.0000949654758553E-32</v>
      </c>
      <c r="II72" s="86">
        <f t="shared" si="115"/>
        <v>2.4227848458204884E-283</v>
      </c>
      <c r="IJ72" s="86">
        <f t="shared" si="116"/>
        <v>7.631030928682397E-300</v>
      </c>
      <c r="IK72" s="86">
        <f t="shared" si="117"/>
        <v>3.8355161888811323E-277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3.3842705978010376E-292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0</v>
      </c>
      <c r="IV72" s="86">
        <f t="shared" si="128"/>
        <v>3.7774106199194612E-149</v>
      </c>
      <c r="IW72" s="86">
        <f t="shared" si="129"/>
        <v>9.4976956893875822E-96</v>
      </c>
      <c r="IY72" s="86">
        <f t="shared" si="130"/>
        <v>4.4758004544263728E-2</v>
      </c>
      <c r="IZ72" s="86">
        <f t="shared" si="131"/>
        <v>5.2002324634760087E-2</v>
      </c>
      <c r="JA72" s="86">
        <f t="shared" si="132"/>
        <v>5.6575450949487925E-2</v>
      </c>
      <c r="JB72" s="86">
        <f t="shared" si="133"/>
        <v>3.2576389711296228E-2</v>
      </c>
      <c r="JC72" s="86">
        <f t="shared" si="134"/>
        <v>4.216007776465025E-2</v>
      </c>
      <c r="JD72" s="86">
        <f t="shared" si="135"/>
        <v>2.8242937669452219E-2</v>
      </c>
      <c r="JE72" s="86">
        <f t="shared" si="136"/>
        <v>3.0850907918944764E-2</v>
      </c>
      <c r="JF72" s="86">
        <f t="shared" si="137"/>
        <v>3.1670653149433133E-2</v>
      </c>
      <c r="JG72" s="86">
        <f t="shared" si="138"/>
        <v>2.9933982964416558E-2</v>
      </c>
      <c r="JH72" s="86">
        <f t="shared" si="139"/>
        <v>3.3835528633723348E-2</v>
      </c>
      <c r="JI72" s="86">
        <f t="shared" si="140"/>
        <v>2.3737826018692142E-2</v>
      </c>
      <c r="JJ72" s="86">
        <f t="shared" si="141"/>
        <v>2.365026087453562E-2</v>
      </c>
      <c r="JK72" s="86">
        <f t="shared" si="142"/>
        <v>3.6158530255297618E-2</v>
      </c>
      <c r="JL72" s="86">
        <f t="shared" si="143"/>
        <v>3.3293554415176056E-2</v>
      </c>
      <c r="JM72" s="86">
        <f t="shared" si="144"/>
        <v>5.4916121996206367E-3</v>
      </c>
    </row>
    <row r="73" spans="2:273" x14ac:dyDescent="0.25">
      <c r="B73" s="2">
        <v>46</v>
      </c>
      <c r="C73" s="37">
        <v>133.93299999999999</v>
      </c>
      <c r="D73" s="37">
        <v>141.983</v>
      </c>
      <c r="E73" s="37">
        <v>138.21700000000001</v>
      </c>
      <c r="F73" s="37">
        <v>129.15</v>
      </c>
      <c r="G73" s="37">
        <v>133.15</v>
      </c>
      <c r="H73" s="37">
        <v>127.517</v>
      </c>
      <c r="I73" s="37">
        <v>125.767</v>
      </c>
      <c r="J73" s="37">
        <v>127.417</v>
      </c>
      <c r="K73" s="37">
        <v>130.36699999999999</v>
      </c>
      <c r="L73" s="37">
        <v>132.733</v>
      </c>
      <c r="M73" s="37">
        <v>129.5</v>
      </c>
      <c r="N73" s="37">
        <v>131.483</v>
      </c>
      <c r="O73" s="37">
        <v>132.983</v>
      </c>
      <c r="P73" s="37">
        <v>133.05000000000001</v>
      </c>
      <c r="Q73" s="37">
        <v>121.46599999999999</v>
      </c>
      <c r="S73" s="4">
        <f t="shared" si="8"/>
        <v>141.42440195442197</v>
      </c>
      <c r="T73" s="4">
        <f t="shared" si="9"/>
        <v>147.07488416172464</v>
      </c>
      <c r="U73" s="4">
        <f t="shared" si="10"/>
        <v>146.64488367920001</v>
      </c>
      <c r="V73" s="4">
        <f t="shared" si="11"/>
        <v>136.15328107183387</v>
      </c>
      <c r="W73" s="4">
        <f t="shared" si="12"/>
        <v>140.22283779936893</v>
      </c>
      <c r="X73" s="4">
        <f t="shared" si="13"/>
        <v>134.21349485351874</v>
      </c>
      <c r="Y73" s="4">
        <f t="shared" si="14"/>
        <v>132.95704552979299</v>
      </c>
      <c r="Z73" s="4">
        <f t="shared" si="15"/>
        <v>135.01962892513455</v>
      </c>
      <c r="AA73" s="4">
        <f t="shared" si="16"/>
        <v>136.22057525841964</v>
      </c>
      <c r="AB73" s="4">
        <f t="shared" si="17"/>
        <v>134.79128377303905</v>
      </c>
      <c r="AC73" s="4">
        <f t="shared" si="18"/>
        <v>132.37682020848186</v>
      </c>
      <c r="AD73" s="4">
        <f t="shared" si="19"/>
        <v>135.58789653258646</v>
      </c>
      <c r="AE73" s="4">
        <f t="shared" si="20"/>
        <v>138.37644199442923</v>
      </c>
      <c r="AF73" s="4">
        <f t="shared" si="21"/>
        <v>140.0635131742348</v>
      </c>
      <c r="AG73" s="4">
        <f t="shared" si="22"/>
        <v>124.25276773081643</v>
      </c>
      <c r="AI73" s="4">
        <f t="shared" si="23"/>
        <v>-7.4914019544219741</v>
      </c>
      <c r="AJ73" s="4">
        <f t="shared" si="24"/>
        <v>-5.0918841617246358</v>
      </c>
      <c r="AK73" s="4">
        <f t="shared" si="25"/>
        <v>-8.4278836791999936</v>
      </c>
      <c r="AL73" s="4">
        <f t="shared" si="26"/>
        <v>-7.0032810718338681</v>
      </c>
      <c r="AM73" s="4">
        <f t="shared" si="27"/>
        <v>-7.0728377993689264</v>
      </c>
      <c r="AN73" s="4">
        <f t="shared" si="28"/>
        <v>-6.6964948535187432</v>
      </c>
      <c r="AO73" s="4">
        <f t="shared" si="29"/>
        <v>-7.1900455297929966</v>
      </c>
      <c r="AP73" s="4">
        <f t="shared" si="30"/>
        <v>-7.6026289251345531</v>
      </c>
      <c r="AQ73" s="4">
        <f t="shared" si="31"/>
        <v>-5.853575258419653</v>
      </c>
      <c r="AR73" s="4">
        <f t="shared" si="32"/>
        <v>-2.0582837730390509</v>
      </c>
      <c r="AS73" s="4">
        <f t="shared" si="33"/>
        <v>-2.8768202084818597</v>
      </c>
      <c r="AT73" s="4">
        <f t="shared" si="34"/>
        <v>-4.1048965325864515</v>
      </c>
      <c r="AU73" s="4">
        <f t="shared" si="35"/>
        <v>-5.3934419944292245</v>
      </c>
      <c r="AV73" s="4">
        <f t="shared" si="220"/>
        <v>-7.013513174234788</v>
      </c>
      <c r="AW73" s="4">
        <f t="shared" si="220"/>
        <v>-2.786767730816436</v>
      </c>
      <c r="AY73" s="2">
        <f t="shared" si="96"/>
        <v>114.16621609320168</v>
      </c>
      <c r="AZ73" s="2">
        <f t="shared" si="147"/>
        <v>117.54049100373551</v>
      </c>
      <c r="BA73" s="2">
        <f t="shared" si="148"/>
        <v>116.50829800715967</v>
      </c>
      <c r="BB73" s="2">
        <f t="shared" si="149"/>
        <v>114.73482134935806</v>
      </c>
      <c r="BC73" s="2">
        <f t="shared" si="150"/>
        <v>114.74402105994527</v>
      </c>
      <c r="BD73" s="2">
        <f t="shared" si="151"/>
        <v>114.59804514621584</v>
      </c>
      <c r="BE73" s="2">
        <f t="shared" si="152"/>
        <v>112.59133252073737</v>
      </c>
      <c r="BF73" s="2">
        <f t="shared" si="153"/>
        <v>113.36506205551902</v>
      </c>
      <c r="BG73" s="2">
        <f t="shared" si="154"/>
        <v>117.12349024055219</v>
      </c>
      <c r="BH73" s="2">
        <f t="shared" si="155"/>
        <v>114.8026888502423</v>
      </c>
      <c r="BI73" s="2">
        <f t="shared" si="156"/>
        <v>118.09240336770144</v>
      </c>
      <c r="BJ73" s="2">
        <f t="shared" si="157"/>
        <v>120.6600508021378</v>
      </c>
      <c r="BK73" s="2">
        <f t="shared" si="158"/>
        <v>118.42458519370815</v>
      </c>
      <c r="BL73" s="2">
        <f t="shared" si="159"/>
        <v>118.8428781631065</v>
      </c>
      <c r="BM73" s="2">
        <f t="shared" si="160"/>
        <v>119.72363059265074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118.33252335834894</v>
      </c>
      <c r="DL73" s="2">
        <f t="shared" si="221"/>
        <v>121.24678171390011</v>
      </c>
      <c r="DM73" s="2">
        <f t="shared" si="221"/>
        <v>122.20089774859288</v>
      </c>
      <c r="DN73" s="2">
        <f t="shared" si="221"/>
        <v>119.93587055476527</v>
      </c>
      <c r="DO73" s="2">
        <f t="shared" si="221"/>
        <v>119.51492953277162</v>
      </c>
      <c r="DP73" s="2">
        <f t="shared" si="221"/>
        <v>120.61574285714286</v>
      </c>
      <c r="DQ73" s="2">
        <f t="shared" si="221"/>
        <v>117.43764661319075</v>
      </c>
      <c r="DR73" s="2">
        <f t="shared" si="221"/>
        <v>119.0848794499618</v>
      </c>
      <c r="DS73" s="2">
        <f t="shared" si="221"/>
        <v>120.3456284186402</v>
      </c>
      <c r="DT73" s="2">
        <f t="shared" si="221"/>
        <v>119.62973882453883</v>
      </c>
      <c r="DU73" s="2">
        <f t="shared" si="221"/>
        <v>122.24054087089381</v>
      </c>
      <c r="DV73" s="2">
        <f t="shared" si="221"/>
        <v>124.54626707410236</v>
      </c>
      <c r="DW73" s="2">
        <f t="shared" si="221"/>
        <v>122.77515526862894</v>
      </c>
      <c r="DX73" s="2">
        <f t="shared" si="221"/>
        <v>123.92874545454544</v>
      </c>
      <c r="DY73" s="2">
        <f t="shared" si="221"/>
        <v>121.32242165242168</v>
      </c>
      <c r="EA73" s="2">
        <f t="shared" si="71"/>
        <v>111.46219085796655</v>
      </c>
      <c r="EB73" s="2">
        <f t="shared" si="72"/>
        <v>115.19601020977908</v>
      </c>
      <c r="EC73" s="2">
        <f t="shared" si="73"/>
        <v>113.05999188258446</v>
      </c>
      <c r="ED73" s="2">
        <f t="shared" si="74"/>
        <v>110.94815953109074</v>
      </c>
      <c r="EE73" s="2">
        <f t="shared" si="75"/>
        <v>111.51326813881541</v>
      </c>
      <c r="EF73" s="2">
        <f t="shared" si="76"/>
        <v>110.01395714839545</v>
      </c>
      <c r="EG73" s="2">
        <f t="shared" si="77"/>
        <v>108.94514592639867</v>
      </c>
      <c r="EH73" s="2">
        <f t="shared" si="78"/>
        <v>109.09758039308549</v>
      </c>
      <c r="EI73" s="2">
        <f t="shared" si="79"/>
        <v>114.69595709670475</v>
      </c>
      <c r="EJ73" s="2">
        <f t="shared" si="80"/>
        <v>111.30494836136742</v>
      </c>
      <c r="EK73" s="2">
        <f t="shared" si="81"/>
        <v>114.80267919658648</v>
      </c>
      <c r="EL73" s="2">
        <f t="shared" si="82"/>
        <v>117.57758747423543</v>
      </c>
      <c r="EM73" s="2">
        <f t="shared" si="83"/>
        <v>115.3689685113972</v>
      </c>
      <c r="EN73" s="2">
        <f t="shared" si="84"/>
        <v>115.08963836517911</v>
      </c>
      <c r="EO73" s="2">
        <f t="shared" si="85"/>
        <v>118.06826639903598</v>
      </c>
      <c r="EQ73" s="2">
        <f t="shared" si="86"/>
        <v>111.70591646329856</v>
      </c>
      <c r="ER73" s="2">
        <f t="shared" si="222"/>
        <v>115.1025290598306</v>
      </c>
      <c r="ES73" s="2">
        <f t="shared" si="222"/>
        <v>112.97928545757927</v>
      </c>
      <c r="ET73" s="2">
        <f t="shared" si="222"/>
        <v>111.36713461085051</v>
      </c>
      <c r="EU73" s="2">
        <f t="shared" si="222"/>
        <v>111.80912330127042</v>
      </c>
      <c r="EV73" s="2">
        <f t="shared" si="222"/>
        <v>109.68220381954177</v>
      </c>
      <c r="EW73" s="2">
        <f t="shared" si="222"/>
        <v>108.76179887397618</v>
      </c>
      <c r="EX73" s="2">
        <f t="shared" si="222"/>
        <v>108.70747904729176</v>
      </c>
      <c r="EY73" s="2">
        <f t="shared" si="222"/>
        <v>114.90999018544052</v>
      </c>
      <c r="EZ73" s="2">
        <f t="shared" si="222"/>
        <v>112.37366606505763</v>
      </c>
      <c r="FA73" s="2">
        <f t="shared" si="222"/>
        <v>115.08989777648225</v>
      </c>
      <c r="FB73" s="2">
        <f t="shared" si="222"/>
        <v>117.53699039823391</v>
      </c>
      <c r="FC73" s="2">
        <f t="shared" si="222"/>
        <v>115.81086390423998</v>
      </c>
      <c r="FD73" s="2">
        <f t="shared" si="222"/>
        <v>115.98802777342308</v>
      </c>
      <c r="FE73" s="2">
        <f t="shared" si="222"/>
        <v>118.08443064333778</v>
      </c>
      <c r="FG73" s="2">
        <f t="shared" si="88"/>
        <v>0.60642640889772048</v>
      </c>
      <c r="FH73" s="2">
        <f t="shared" si="223"/>
        <v>0.61252854057274941</v>
      </c>
      <c r="FI73" s="2">
        <f t="shared" si="223"/>
        <v>0.62275822200462849</v>
      </c>
      <c r="FJ73" s="2">
        <f t="shared" si="223"/>
        <v>0.57869639294595221</v>
      </c>
      <c r="FK73" s="2">
        <f t="shared" si="223"/>
        <v>0.59624920214425881</v>
      </c>
      <c r="FL73" s="2">
        <f t="shared" si="223"/>
        <v>0.56760400724180149</v>
      </c>
      <c r="FM73" s="2">
        <f t="shared" si="223"/>
        <v>0.57065225973357336</v>
      </c>
      <c r="FN73" s="2">
        <f t="shared" si="223"/>
        <v>0.57269652654800762</v>
      </c>
      <c r="FO73" s="2">
        <f t="shared" si="223"/>
        <v>0.57033362755126737</v>
      </c>
      <c r="FP73" s="2">
        <f t="shared" si="223"/>
        <v>0.57987076183851516</v>
      </c>
      <c r="FQ73" s="2">
        <f t="shared" si="223"/>
        <v>0.55771499893061749</v>
      </c>
      <c r="FR73" s="2">
        <f t="shared" si="223"/>
        <v>0.55766766405873291</v>
      </c>
      <c r="FS73" s="2">
        <f t="shared" si="223"/>
        <v>0.58743552484470685</v>
      </c>
      <c r="FT73" s="2">
        <f t="shared" si="223"/>
        <v>0.57539918706262827</v>
      </c>
      <c r="FU73" s="2">
        <f t="shared" si="223"/>
        <v>0.49130815753976759</v>
      </c>
      <c r="FW73" s="2">
        <f t="shared" si="112"/>
        <v>1.7971436716459856E-4</v>
      </c>
      <c r="FX73" s="2">
        <f t="shared" si="164"/>
        <v>2.1898966969368259E-4</v>
      </c>
      <c r="FY73" s="2">
        <f t="shared" si="165"/>
        <v>3.1542477727240699E-4</v>
      </c>
      <c r="FZ73" s="2">
        <f t="shared" si="166"/>
        <v>2.5477609281376293E-4</v>
      </c>
      <c r="GA73" s="2">
        <f t="shared" si="167"/>
        <v>2.560345674495442E-4</v>
      </c>
      <c r="GB73" s="2">
        <f t="shared" si="168"/>
        <v>2.4614288998571298E-4</v>
      </c>
      <c r="GC73" s="2">
        <f t="shared" si="169"/>
        <v>2.6935118891126589E-4</v>
      </c>
      <c r="GD73" s="2">
        <f t="shared" si="170"/>
        <v>3.2277502982137472E-4</v>
      </c>
      <c r="GE73" s="2">
        <f t="shared" si="171"/>
        <v>2.7734694739343024E-4</v>
      </c>
      <c r="GF73" s="2">
        <f t="shared" si="172"/>
        <v>2.3637086558292019E-4</v>
      </c>
      <c r="GG73" s="2">
        <f t="shared" si="173"/>
        <v>2.4201964943114878E-4</v>
      </c>
      <c r="GH73" s="2">
        <f t="shared" si="174"/>
        <v>2.2163992833931656E-4</v>
      </c>
      <c r="GI73" s="2">
        <f t="shared" si="175"/>
        <v>1.9717316127357135E-4</v>
      </c>
      <c r="GJ73" s="2">
        <f t="shared" si="176"/>
        <v>1.6445223041985029E-4</v>
      </c>
      <c r="GK73" s="2">
        <f t="shared" si="177"/>
        <v>1.2138633312110079E-4</v>
      </c>
      <c r="GM73" s="86">
        <f t="shared" si="113"/>
        <v>6.1008280795881005E-2</v>
      </c>
      <c r="GN73" s="86">
        <f t="shared" si="178"/>
        <v>7.1400953397109015E-2</v>
      </c>
      <c r="GO73" s="86">
        <f t="shared" si="179"/>
        <v>7.6228913841801429E-2</v>
      </c>
      <c r="GP73" s="86">
        <f t="shared" si="180"/>
        <v>4.6702037622613039E-2</v>
      </c>
      <c r="GQ73" s="86">
        <f t="shared" si="181"/>
        <v>5.913965507287703E-2</v>
      </c>
      <c r="GR73" s="86">
        <f t="shared" si="182"/>
        <v>4.1625213071148796E-2</v>
      </c>
      <c r="GS73" s="86">
        <f t="shared" si="183"/>
        <v>4.5960199797387767E-2</v>
      </c>
      <c r="GT73" s="86">
        <f t="shared" si="184"/>
        <v>4.6888893289628406E-2</v>
      </c>
      <c r="GU73" s="86">
        <f t="shared" si="185"/>
        <v>4.4179213299042099E-2</v>
      </c>
      <c r="GV73" s="86">
        <f t="shared" si="186"/>
        <v>4.8751475659936747E-2</v>
      </c>
      <c r="GW73" s="86">
        <f t="shared" si="187"/>
        <v>3.5369313734698545E-2</v>
      </c>
      <c r="GX73" s="86">
        <f t="shared" si="188"/>
        <v>3.5183404689529935E-2</v>
      </c>
      <c r="GY73" s="86">
        <f t="shared" si="189"/>
        <v>5.0888519826411696E-2</v>
      </c>
      <c r="GZ73" s="86">
        <f t="shared" si="190"/>
        <v>4.9183816120504362E-2</v>
      </c>
      <c r="HA73" s="86">
        <f t="shared" si="191"/>
        <v>1.0000035729094855E-2</v>
      </c>
      <c r="HC73" s="86">
        <f t="shared" si="145"/>
        <v>2.1273772568380257E-7</v>
      </c>
      <c r="HD73" s="86">
        <f t="shared" si="192"/>
        <v>2.9371139281552768E-7</v>
      </c>
      <c r="HE73" s="86">
        <f t="shared" si="193"/>
        <v>3.022589133173233E-7</v>
      </c>
      <c r="HF73" s="86">
        <f t="shared" si="194"/>
        <v>1.2899410545585037E-8</v>
      </c>
      <c r="HG73" s="86">
        <f t="shared" si="195"/>
        <v>4.044478246193477E-8</v>
      </c>
      <c r="HH73" s="86">
        <f t="shared" si="196"/>
        <v>4.4998527837876557E-8</v>
      </c>
      <c r="HI73" s="86">
        <f t="shared" si="197"/>
        <v>5.077040040502003E-7</v>
      </c>
      <c r="HJ73" s="86">
        <f t="shared" si="198"/>
        <v>5.1715834525129125E-8</v>
      </c>
      <c r="HK73" s="86">
        <f t="shared" si="199"/>
        <v>4.7607126441259793E-8</v>
      </c>
      <c r="HL73" s="86">
        <f t="shared" si="200"/>
        <v>2.0654961386765547E-8</v>
      </c>
      <c r="HM73" s="86">
        <f t="shared" si="201"/>
        <v>2.5513563038283087E-9</v>
      </c>
      <c r="HN73" s="86">
        <f t="shared" si="202"/>
        <v>1.1515165032881743E-9</v>
      </c>
      <c r="HO73" s="86">
        <f t="shared" si="203"/>
        <v>1.3051586153832761E-8</v>
      </c>
      <c r="HP73" s="86">
        <f t="shared" si="204"/>
        <v>6.5541467865604946E-9</v>
      </c>
      <c r="HQ73" s="86">
        <f t="shared" si="205"/>
        <v>1.3850117506154156E-13</v>
      </c>
      <c r="HS73" s="86">
        <f t="shared" si="114"/>
        <v>1.2445681538431446E-69</v>
      </c>
      <c r="HT73" s="86">
        <f t="shared" si="206"/>
        <v>1.0790972202424764E-59</v>
      </c>
      <c r="HU73" s="86">
        <f t="shared" si="207"/>
        <v>3.8675590693511713E-66</v>
      </c>
      <c r="HV73" s="86">
        <f t="shared" si="208"/>
        <v>2.5496929567301069E-84</v>
      </c>
      <c r="HW73" s="86">
        <f t="shared" si="209"/>
        <v>4.2243305271866631E-81</v>
      </c>
      <c r="HX73" s="86">
        <f t="shared" si="210"/>
        <v>1.3741242669168165E-80</v>
      </c>
      <c r="HY73" s="86">
        <f t="shared" si="211"/>
        <v>5.9505554791901255E-71</v>
      </c>
      <c r="HZ73" s="86">
        <f t="shared" si="212"/>
        <v>7.5014148918161909E-82</v>
      </c>
      <c r="IA73" s="86">
        <f t="shared" si="213"/>
        <v>1.5824914610059081E-81</v>
      </c>
      <c r="IB73" s="86">
        <f t="shared" si="214"/>
        <v>4.5114177410996738E-86</v>
      </c>
      <c r="IC73" s="86">
        <f t="shared" si="215"/>
        <v>1.4137767027124423E-95</v>
      </c>
      <c r="ID73" s="86">
        <f t="shared" si="216"/>
        <v>2.5377771724778174E-99</v>
      </c>
      <c r="IE73" s="86">
        <f t="shared" si="217"/>
        <v>1.0234574784766113E-85</v>
      </c>
      <c r="IF73" s="86">
        <f t="shared" si="218"/>
        <v>5.4828915916308696E-45</v>
      </c>
      <c r="IG73" s="86">
        <f t="shared" si="219"/>
        <v>7.2075693716718298E-32</v>
      </c>
      <c r="II73" s="86">
        <f t="shared" si="115"/>
        <v>1.974390179994142E-277</v>
      </c>
      <c r="IJ73" s="86">
        <f t="shared" si="116"/>
        <v>1.9266028409904661E-293</v>
      </c>
      <c r="IK73" s="86">
        <f t="shared" si="117"/>
        <v>5.7730820979069014E-271</v>
      </c>
      <c r="IL73" s="86">
        <f t="shared" si="118"/>
        <v>0</v>
      </c>
      <c r="IM73" s="86">
        <f t="shared" si="119"/>
        <v>0</v>
      </c>
      <c r="IN73" s="86">
        <f t="shared" si="120"/>
        <v>0</v>
      </c>
      <c r="IO73" s="86">
        <f t="shared" si="121"/>
        <v>8.3532190036061635E-286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0</v>
      </c>
      <c r="IU73" s="86">
        <f t="shared" si="127"/>
        <v>0</v>
      </c>
      <c r="IV73" s="86">
        <f t="shared" si="128"/>
        <v>4.3568324098782072E-146</v>
      </c>
      <c r="IW73" s="86">
        <f t="shared" si="129"/>
        <v>7.336524090627992E-94</v>
      </c>
      <c r="IY73" s="86">
        <f t="shared" si="130"/>
        <v>6.1008493533606691E-2</v>
      </c>
      <c r="IZ73" s="86">
        <f t="shared" si="131"/>
        <v>7.1401247108501834E-2</v>
      </c>
      <c r="JA73" s="86">
        <f t="shared" si="132"/>
        <v>7.6229216100714745E-2</v>
      </c>
      <c r="JB73" s="86">
        <f t="shared" si="133"/>
        <v>4.6702050522023586E-2</v>
      </c>
      <c r="JC73" s="86">
        <f t="shared" si="134"/>
        <v>5.9139695517659491E-2</v>
      </c>
      <c r="JD73" s="86">
        <f t="shared" si="135"/>
        <v>4.1625258069676631E-2</v>
      </c>
      <c r="JE73" s="86">
        <f t="shared" si="136"/>
        <v>4.596070750139182E-2</v>
      </c>
      <c r="JF73" s="86">
        <f t="shared" si="137"/>
        <v>4.688894500546293E-2</v>
      </c>
      <c r="JG73" s="86">
        <f t="shared" si="138"/>
        <v>4.4179260906168541E-2</v>
      </c>
      <c r="JH73" s="86">
        <f t="shared" si="139"/>
        <v>4.8751496314898134E-2</v>
      </c>
      <c r="JI73" s="86">
        <f t="shared" si="140"/>
        <v>3.5369316286054851E-2</v>
      </c>
      <c r="JJ73" s="86">
        <f t="shared" si="141"/>
        <v>3.5183405841046435E-2</v>
      </c>
      <c r="JK73" s="86">
        <f t="shared" si="142"/>
        <v>5.0888532877997848E-2</v>
      </c>
      <c r="JL73" s="86">
        <f t="shared" si="143"/>
        <v>4.9183822674651149E-2</v>
      </c>
      <c r="JM73" s="86">
        <f t="shared" si="144"/>
        <v>1.0000035729233355E-2</v>
      </c>
    </row>
    <row r="74" spans="2:273" x14ac:dyDescent="0.25">
      <c r="B74" s="2">
        <v>47</v>
      </c>
      <c r="C74" s="37">
        <v>142.767</v>
      </c>
      <c r="D74" s="37">
        <v>150.69999999999999</v>
      </c>
      <c r="E74" s="37">
        <v>145.25</v>
      </c>
      <c r="F74" s="37">
        <v>136.30000000000001</v>
      </c>
      <c r="G74" s="37">
        <v>138.78299999999999</v>
      </c>
      <c r="H74" s="37">
        <v>131.483</v>
      </c>
      <c r="I74" s="37">
        <v>130.36699999999999</v>
      </c>
      <c r="J74" s="37">
        <v>133.65</v>
      </c>
      <c r="K74" s="37">
        <v>135.03299999999999</v>
      </c>
      <c r="L74" s="37">
        <v>138.80000000000001</v>
      </c>
      <c r="M74" s="37">
        <v>132.9</v>
      </c>
      <c r="N74" s="37">
        <v>135.5</v>
      </c>
      <c r="O74" s="37">
        <v>137.417</v>
      </c>
      <c r="P74" s="37">
        <v>141.767</v>
      </c>
      <c r="Q74" s="37">
        <v>121.569</v>
      </c>
      <c r="S74" s="4">
        <f t="shared" si="8"/>
        <v>148.70776958264648</v>
      </c>
      <c r="T74" s="4">
        <f t="shared" si="9"/>
        <v>155.06905730573379</v>
      </c>
      <c r="U74" s="4">
        <f t="shared" si="10"/>
        <v>154.1763120109068</v>
      </c>
      <c r="V74" s="4">
        <f t="shared" si="11"/>
        <v>142.99973105634257</v>
      </c>
      <c r="W74" s="4">
        <f t="shared" si="12"/>
        <v>147.69487432290109</v>
      </c>
      <c r="X74" s="4">
        <f t="shared" si="13"/>
        <v>141.0455105366556</v>
      </c>
      <c r="Y74" s="4">
        <f t="shared" si="14"/>
        <v>140.249351552479</v>
      </c>
      <c r="Z74" s="4">
        <f t="shared" si="15"/>
        <v>142.62599727877583</v>
      </c>
      <c r="AA74" s="4">
        <f t="shared" si="16"/>
        <v>142.95057213468411</v>
      </c>
      <c r="AB74" s="4">
        <f t="shared" si="17"/>
        <v>141.26299109852434</v>
      </c>
      <c r="AC74" s="4">
        <f t="shared" si="18"/>
        <v>137.58696192642265</v>
      </c>
      <c r="AD74" s="4">
        <f t="shared" si="19"/>
        <v>141.03103467216184</v>
      </c>
      <c r="AE74" s="4">
        <f t="shared" si="20"/>
        <v>144.38882891701752</v>
      </c>
      <c r="AF74" s="4">
        <f t="shared" si="21"/>
        <v>147.48809865364959</v>
      </c>
      <c r="AG74" s="4">
        <f t="shared" si="22"/>
        <v>127.12988239937725</v>
      </c>
      <c r="AI74" s="4">
        <f t="shared" si="23"/>
        <v>-5.9407695826464817</v>
      </c>
      <c r="AJ74" s="4">
        <f t="shared" si="24"/>
        <v>-4.3690573057338042</v>
      </c>
      <c r="AK74" s="4">
        <f t="shared" si="25"/>
        <v>-8.9263120109067984</v>
      </c>
      <c r="AL74" s="4">
        <f t="shared" si="26"/>
        <v>-6.6997310563425572</v>
      </c>
      <c r="AM74" s="4">
        <f t="shared" si="27"/>
        <v>-8.9118743229010988</v>
      </c>
      <c r="AN74" s="4">
        <f t="shared" si="28"/>
        <v>-9.5625105366555943</v>
      </c>
      <c r="AO74" s="4">
        <f t="shared" si="29"/>
        <v>-9.8823515524790082</v>
      </c>
      <c r="AP74" s="4">
        <f t="shared" si="30"/>
        <v>-8.9759972787758215</v>
      </c>
      <c r="AQ74" s="4">
        <f t="shared" si="31"/>
        <v>-7.9175721346841215</v>
      </c>
      <c r="AR74" s="4">
        <f t="shared" si="32"/>
        <v>-2.4629910985243271</v>
      </c>
      <c r="AS74" s="4">
        <f t="shared" si="33"/>
        <v>-4.6869619264226401</v>
      </c>
      <c r="AT74" s="4">
        <f t="shared" si="34"/>
        <v>-5.5310346721618373</v>
      </c>
      <c r="AU74" s="4">
        <f t="shared" si="35"/>
        <v>-6.9718289170175183</v>
      </c>
      <c r="AV74" s="4">
        <f t="shared" si="220"/>
        <v>-5.7210986536495909</v>
      </c>
      <c r="AW74" s="4">
        <f t="shared" si="220"/>
        <v>-5.5608823993772489</v>
      </c>
      <c r="AY74" s="2">
        <f t="shared" si="96"/>
        <v>114.01530508026589</v>
      </c>
      <c r="AZ74" s="2">
        <f t="shared" si="147"/>
        <v>117.41292232110624</v>
      </c>
      <c r="BA74" s="2">
        <f t="shared" si="148"/>
        <v>116.32524759448555</v>
      </c>
      <c r="BB74" s="2">
        <f t="shared" si="149"/>
        <v>114.54895049515106</v>
      </c>
      <c r="BC74" s="2">
        <f t="shared" si="150"/>
        <v>114.55970034655107</v>
      </c>
      <c r="BD74" s="2">
        <f t="shared" si="151"/>
        <v>114.38509259680333</v>
      </c>
      <c r="BE74" s="2">
        <f t="shared" si="152"/>
        <v>112.41371661390426</v>
      </c>
      <c r="BF74" s="2">
        <f t="shared" si="153"/>
        <v>113.17720740235953</v>
      </c>
      <c r="BG74" s="2">
        <f t="shared" si="154"/>
        <v>117.00291245970867</v>
      </c>
      <c r="BH74" s="2">
        <f t="shared" si="155"/>
        <v>114.63844202887812</v>
      </c>
      <c r="BI74" s="2">
        <f t="shared" si="156"/>
        <v>117.94516977927438</v>
      </c>
      <c r="BJ74" s="2">
        <f t="shared" si="157"/>
        <v>120.52636139667771</v>
      </c>
      <c r="BK74" s="2">
        <f t="shared" si="158"/>
        <v>118.29261365058299</v>
      </c>
      <c r="BL74" s="2">
        <f t="shared" si="159"/>
        <v>118.70892904101115</v>
      </c>
      <c r="BM74" s="2">
        <f t="shared" si="160"/>
        <v>119.68344306641588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118.44320956848027</v>
      </c>
      <c r="DL74" s="2">
        <f t="shared" si="221"/>
        <v>121.40435964912278</v>
      </c>
      <c r="DM74" s="2">
        <f t="shared" si="221"/>
        <v>122.35786275797373</v>
      </c>
      <c r="DN74" s="2">
        <f t="shared" si="221"/>
        <v>120.08737695590325</v>
      </c>
      <c r="DO74" s="2">
        <f t="shared" si="221"/>
        <v>119.62109114782798</v>
      </c>
      <c r="DP74" s="2">
        <f t="shared" si="221"/>
        <v>120.77605714285716</v>
      </c>
      <c r="DQ74" s="2">
        <f t="shared" si="221"/>
        <v>117.56732742869877</v>
      </c>
      <c r="DR74" s="2">
        <f t="shared" si="221"/>
        <v>119.24609595110772</v>
      </c>
      <c r="DS74" s="2">
        <f t="shared" si="221"/>
        <v>120.51045821237588</v>
      </c>
      <c r="DT74" s="2">
        <f t="shared" si="221"/>
        <v>119.77257293007294</v>
      </c>
      <c r="DU74" s="2">
        <f t="shared" si="221"/>
        <v>122.41578533231474</v>
      </c>
      <c r="DV74" s="2">
        <f t="shared" si="221"/>
        <v>124.73523132161955</v>
      </c>
      <c r="DW74" s="2">
        <f t="shared" si="221"/>
        <v>122.93934664624138</v>
      </c>
      <c r="DX74" s="2">
        <f t="shared" si="221"/>
        <v>124.15795828877003</v>
      </c>
      <c r="DY74" s="2">
        <f t="shared" si="221"/>
        <v>121.4675046805047</v>
      </c>
      <c r="EA74" s="2">
        <f t="shared" si="71"/>
        <v>111.39435635938956</v>
      </c>
      <c r="EB74" s="2">
        <f t="shared" si="72"/>
        <v>115.11022872298</v>
      </c>
      <c r="EC74" s="2">
        <f t="shared" si="73"/>
        <v>112.99251557887833</v>
      </c>
      <c r="ED74" s="2">
        <f t="shared" si="74"/>
        <v>110.87144478423379</v>
      </c>
      <c r="EE74" s="2">
        <f t="shared" si="75"/>
        <v>111.43380991794825</v>
      </c>
      <c r="EF74" s="2">
        <f t="shared" si="76"/>
        <v>109.94504057721302</v>
      </c>
      <c r="EG74" s="2">
        <f t="shared" si="77"/>
        <v>108.87750478621572</v>
      </c>
      <c r="EH74" s="2">
        <f t="shared" si="78"/>
        <v>109.04771063225196</v>
      </c>
      <c r="EI74" s="2">
        <f t="shared" si="79"/>
        <v>114.59286761145813</v>
      </c>
      <c r="EJ74" s="2">
        <f t="shared" si="80"/>
        <v>111.24550040469148</v>
      </c>
      <c r="EK74" s="2">
        <f t="shared" si="81"/>
        <v>114.71165752939947</v>
      </c>
      <c r="EL74" s="2">
        <f t="shared" si="82"/>
        <v>117.48171858113756</v>
      </c>
      <c r="EM74" s="2">
        <f t="shared" si="83"/>
        <v>115.31614177302197</v>
      </c>
      <c r="EN74" s="2">
        <f t="shared" si="84"/>
        <v>115.04149595844177</v>
      </c>
      <c r="EO74" s="2">
        <f t="shared" si="85"/>
        <v>117.99878545502064</v>
      </c>
      <c r="EQ74" s="2">
        <f t="shared" si="86"/>
        <v>111.63361022324038</v>
      </c>
      <c r="ER74" s="2">
        <f t="shared" si="222"/>
        <v>115.01850405763365</v>
      </c>
      <c r="ES74" s="2">
        <f t="shared" si="222"/>
        <v>112.91332062636376</v>
      </c>
      <c r="ET74" s="2">
        <f t="shared" si="222"/>
        <v>111.28241488955197</v>
      </c>
      <c r="EU74" s="2">
        <f t="shared" si="222"/>
        <v>111.72381110344827</v>
      </c>
      <c r="EV74" s="2">
        <f t="shared" si="222"/>
        <v>109.61964356844636</v>
      </c>
      <c r="EW74" s="2">
        <f t="shared" si="222"/>
        <v>108.6978626376208</v>
      </c>
      <c r="EX74" s="2">
        <f t="shared" si="222"/>
        <v>108.66550217770707</v>
      </c>
      <c r="EY74" s="2">
        <f t="shared" si="222"/>
        <v>114.80263468137356</v>
      </c>
      <c r="EZ74" s="2">
        <f t="shared" si="222"/>
        <v>112.29373702431127</v>
      </c>
      <c r="FA74" s="2">
        <f t="shared" si="222"/>
        <v>114.99330321458173</v>
      </c>
      <c r="FB74" s="2">
        <f t="shared" si="222"/>
        <v>117.44188636136951</v>
      </c>
      <c r="FC74" s="2">
        <f t="shared" si="222"/>
        <v>115.74981219178444</v>
      </c>
      <c r="FD74" s="2">
        <f t="shared" si="222"/>
        <v>115.92273980941722</v>
      </c>
      <c r="FE74" s="2">
        <f t="shared" si="222"/>
        <v>118.01379554811885</v>
      </c>
      <c r="FG74" s="2">
        <f t="shared" si="88"/>
        <v>0.6281804290307117</v>
      </c>
      <c r="FH74" s="2">
        <f t="shared" si="223"/>
        <v>0.63414875709297203</v>
      </c>
      <c r="FI74" s="2">
        <f t="shared" si="223"/>
        <v>0.64413925708025987</v>
      </c>
      <c r="FJ74" s="2">
        <f t="shared" si="223"/>
        <v>0.60097461243236139</v>
      </c>
      <c r="FK74" s="2">
        <f t="shared" si="223"/>
        <v>0.6182115980894497</v>
      </c>
      <c r="FL74" s="2">
        <f t="shared" si="223"/>
        <v>0.59005326858338336</v>
      </c>
      <c r="FM74" s="2">
        <f t="shared" si="223"/>
        <v>0.59305672544780508</v>
      </c>
      <c r="FN74" s="2">
        <f t="shared" si="223"/>
        <v>0.59507001291035</v>
      </c>
      <c r="FO74" s="2">
        <f t="shared" si="223"/>
        <v>0.59274285409438221</v>
      </c>
      <c r="FP74" s="2">
        <f t="shared" si="223"/>
        <v>0.60212957694060665</v>
      </c>
      <c r="FQ74" s="2">
        <f t="shared" si="223"/>
        <v>0.58029804356477566</v>
      </c>
      <c r="FR74" s="2">
        <f t="shared" si="223"/>
        <v>0.58025130658414104</v>
      </c>
      <c r="FS74" s="2">
        <f t="shared" si="223"/>
        <v>0.60956340922182439</v>
      </c>
      <c r="FT74" s="2">
        <f t="shared" si="223"/>
        <v>0.59773056172123351</v>
      </c>
      <c r="FU74" s="2">
        <f t="shared" si="223"/>
        <v>0.51432920795768444</v>
      </c>
      <c r="FW74" s="2">
        <f t="shared" si="112"/>
        <v>1.9704946858390196E-4</v>
      </c>
      <c r="FX74" s="2">
        <f t="shared" si="164"/>
        <v>2.4011232497175638E-4</v>
      </c>
      <c r="FY74" s="2">
        <f t="shared" si="165"/>
        <v>3.4584586615477481E-4</v>
      </c>
      <c r="FZ74" s="2">
        <f t="shared" si="166"/>
        <v>2.7934956416217658E-4</v>
      </c>
      <c r="GA74" s="2">
        <f t="shared" si="167"/>
        <v>2.8072938615935885E-4</v>
      </c>
      <c r="GB74" s="2">
        <f t="shared" si="168"/>
        <v>2.6988390295806515E-4</v>
      </c>
      <c r="GC74" s="2">
        <f t="shared" si="169"/>
        <v>2.9533003114762068E-4</v>
      </c>
      <c r="GD74" s="2">
        <f t="shared" si="170"/>
        <v>3.5390476159796594E-4</v>
      </c>
      <c r="GE74" s="2">
        <f t="shared" si="171"/>
        <v>3.0409674358341886E-4</v>
      </c>
      <c r="GF74" s="2">
        <f t="shared" si="172"/>
        <v>2.5916959004732877E-4</v>
      </c>
      <c r="GG74" s="2">
        <f t="shared" si="173"/>
        <v>2.6536307251277688E-4</v>
      </c>
      <c r="GH74" s="2">
        <f t="shared" si="174"/>
        <v>2.430181522594646E-4</v>
      </c>
      <c r="GI74" s="2">
        <f t="shared" si="175"/>
        <v>2.1619195960070401E-4</v>
      </c>
      <c r="GJ74" s="2">
        <f t="shared" si="176"/>
        <v>1.8031542406812766E-4</v>
      </c>
      <c r="GK74" s="2">
        <f t="shared" si="177"/>
        <v>1.3309590887297592E-4</v>
      </c>
      <c r="GM74" s="86">
        <f t="shared" si="113"/>
        <v>8.1867662996554555E-2</v>
      </c>
      <c r="GN74" s="86">
        <f t="shared" si="178"/>
        <v>9.6367980204287079E-2</v>
      </c>
      <c r="GO74" s="86">
        <f t="shared" si="179"/>
        <v>0.10112581697871495</v>
      </c>
      <c r="GP74" s="86">
        <f t="shared" si="180"/>
        <v>6.5662722679706229E-2</v>
      </c>
      <c r="GQ74" s="86">
        <f t="shared" si="181"/>
        <v>8.1443601271029314E-2</v>
      </c>
      <c r="GR74" s="86">
        <f t="shared" si="182"/>
        <v>6.002633483220101E-2</v>
      </c>
      <c r="GS74" s="86">
        <f t="shared" si="183"/>
        <v>6.6873384134632688E-2</v>
      </c>
      <c r="GT74" s="86">
        <f t="shared" si="184"/>
        <v>6.7840965660087446E-2</v>
      </c>
      <c r="GU74" s="86">
        <f t="shared" si="185"/>
        <v>6.3766362644627539E-2</v>
      </c>
      <c r="GV74" s="86">
        <f t="shared" si="186"/>
        <v>6.8836535751301872E-2</v>
      </c>
      <c r="GW74" s="86">
        <f t="shared" si="187"/>
        <v>5.1551138544136704E-2</v>
      </c>
      <c r="GX74" s="86">
        <f t="shared" si="188"/>
        <v>5.1209650904517061E-2</v>
      </c>
      <c r="GY74" s="86">
        <f t="shared" si="189"/>
        <v>7.0342780570423841E-2</v>
      </c>
      <c r="GZ74" s="86">
        <f t="shared" si="190"/>
        <v>7.1001652589814779E-2</v>
      </c>
      <c r="HA74" s="86">
        <f t="shared" si="191"/>
        <v>1.7550390290458209E-2</v>
      </c>
      <c r="HC74" s="86">
        <f t="shared" si="145"/>
        <v>4.706335989300579E-7</v>
      </c>
      <c r="HD74" s="86">
        <f t="shared" si="192"/>
        <v>6.7095970749534049E-7</v>
      </c>
      <c r="HE74" s="86">
        <f t="shared" si="193"/>
        <v>6.9224140342952952E-7</v>
      </c>
      <c r="HF74" s="86">
        <f t="shared" si="194"/>
        <v>3.528060438325084E-8</v>
      </c>
      <c r="HG74" s="86">
        <f t="shared" si="195"/>
        <v>1.0490923405129385E-7</v>
      </c>
      <c r="HH74" s="86">
        <f t="shared" si="196"/>
        <v>1.152780237101497E-7</v>
      </c>
      <c r="HI74" s="86">
        <f t="shared" si="197"/>
        <v>1.1521989405919277E-6</v>
      </c>
      <c r="HJ74" s="86">
        <f t="shared" si="198"/>
        <v>1.3627197161261731E-7</v>
      </c>
      <c r="HK74" s="86">
        <f t="shared" si="199"/>
        <v>1.2438457881126983E-7</v>
      </c>
      <c r="HL74" s="86">
        <f t="shared" si="200"/>
        <v>5.5416095238212596E-8</v>
      </c>
      <c r="HM74" s="86">
        <f t="shared" si="201"/>
        <v>7.7068588470716959E-9</v>
      </c>
      <c r="HN74" s="86">
        <f t="shared" si="202"/>
        <v>3.608078825786685E-9</v>
      </c>
      <c r="HO74" s="86">
        <f t="shared" si="203"/>
        <v>3.4672586461761873E-8</v>
      </c>
      <c r="HP74" s="86">
        <f t="shared" si="204"/>
        <v>1.8491796660177984E-8</v>
      </c>
      <c r="HQ74" s="86">
        <f t="shared" si="205"/>
        <v>7.2517907502212579E-13</v>
      </c>
      <c r="HS74" s="86">
        <f t="shared" si="114"/>
        <v>1.2129331090783529E-67</v>
      </c>
      <c r="HT74" s="86">
        <f t="shared" si="206"/>
        <v>9.2558258378535092E-58</v>
      </c>
      <c r="HU74" s="86">
        <f t="shared" si="207"/>
        <v>4.3064567866988806E-64</v>
      </c>
      <c r="HV74" s="86">
        <f t="shared" si="208"/>
        <v>9.0356644233461221E-82</v>
      </c>
      <c r="HW74" s="86">
        <f t="shared" si="209"/>
        <v>1.1878734741596994E-78</v>
      </c>
      <c r="HX74" s="86">
        <f t="shared" si="210"/>
        <v>3.5892384059703099E-78</v>
      </c>
      <c r="HY74" s="86">
        <f t="shared" si="211"/>
        <v>8.1723851463007825E-69</v>
      </c>
      <c r="HZ74" s="86">
        <f t="shared" si="212"/>
        <v>2.4885387424444588E-79</v>
      </c>
      <c r="IA74" s="86">
        <f t="shared" si="213"/>
        <v>4.8565803165775557E-79</v>
      </c>
      <c r="IB74" s="86">
        <f t="shared" si="214"/>
        <v>1.6459786069276191E-83</v>
      </c>
      <c r="IC74" s="86">
        <f t="shared" si="215"/>
        <v>1.0177906706822825E-92</v>
      </c>
      <c r="ID74" s="86">
        <f t="shared" si="216"/>
        <v>2.2584846462736356E-96</v>
      </c>
      <c r="IE74" s="86">
        <f t="shared" si="217"/>
        <v>3.2140513243249644E-83</v>
      </c>
      <c r="IF74" s="86">
        <f t="shared" si="218"/>
        <v>1.0001919835344643E-43</v>
      </c>
      <c r="IG74" s="86">
        <f t="shared" si="219"/>
        <v>5.0545844514410668E-31</v>
      </c>
      <c r="II74" s="86">
        <f t="shared" si="115"/>
        <v>1.392689463664962E-271</v>
      </c>
      <c r="IJ74" s="86">
        <f t="shared" si="116"/>
        <v>4.1448140389019756E-287</v>
      </c>
      <c r="IK74" s="86">
        <f t="shared" si="117"/>
        <v>7.3947500411959476E-265</v>
      </c>
      <c r="IL74" s="86">
        <f t="shared" si="118"/>
        <v>0</v>
      </c>
      <c r="IM74" s="86">
        <f t="shared" si="119"/>
        <v>0</v>
      </c>
      <c r="IN74" s="86">
        <f t="shared" si="120"/>
        <v>0</v>
      </c>
      <c r="IO74" s="86">
        <f t="shared" si="121"/>
        <v>1.7503212091332041E-279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0</v>
      </c>
      <c r="IU74" s="86">
        <f t="shared" si="127"/>
        <v>0</v>
      </c>
      <c r="IV74" s="86">
        <f t="shared" si="128"/>
        <v>4.6670785604506372E-143</v>
      </c>
      <c r="IW74" s="86">
        <f t="shared" si="129"/>
        <v>5.4233172250103174E-92</v>
      </c>
      <c r="IY74" s="86">
        <f t="shared" si="130"/>
        <v>8.1868133630153481E-2</v>
      </c>
      <c r="IZ74" s="86">
        <f t="shared" si="131"/>
        <v>9.6368651163994581E-2</v>
      </c>
      <c r="JA74" s="86">
        <f t="shared" si="132"/>
        <v>0.10112650922011839</v>
      </c>
      <c r="JB74" s="86">
        <f t="shared" si="133"/>
        <v>6.5662757960310611E-2</v>
      </c>
      <c r="JC74" s="86">
        <f t="shared" si="134"/>
        <v>8.1443706180263364E-2</v>
      </c>
      <c r="JD74" s="86">
        <f t="shared" si="135"/>
        <v>6.002645011022472E-2</v>
      </c>
      <c r="JE74" s="86">
        <f t="shared" si="136"/>
        <v>6.6874536333573278E-2</v>
      </c>
      <c r="JF74" s="86">
        <f t="shared" si="137"/>
        <v>6.7841101932059056E-2</v>
      </c>
      <c r="JG74" s="86">
        <f t="shared" si="138"/>
        <v>6.3766487029206356E-2</v>
      </c>
      <c r="JH74" s="86">
        <f t="shared" si="139"/>
        <v>6.8836591167397113E-2</v>
      </c>
      <c r="JI74" s="86">
        <f t="shared" si="140"/>
        <v>5.155114625099555E-2</v>
      </c>
      <c r="JJ74" s="86">
        <f t="shared" si="141"/>
        <v>5.120965451259589E-2</v>
      </c>
      <c r="JK74" s="86">
        <f t="shared" si="142"/>
        <v>7.0342815243010309E-2</v>
      </c>
      <c r="JL74" s="86">
        <f t="shared" si="143"/>
        <v>7.1001671081611442E-2</v>
      </c>
      <c r="JM74" s="86">
        <f t="shared" si="144"/>
        <v>1.7550390291183389E-2</v>
      </c>
    </row>
    <row r="75" spans="2:273" x14ac:dyDescent="0.25">
      <c r="B75" s="2">
        <v>48</v>
      </c>
      <c r="C75" s="37">
        <v>155.88300000000001</v>
      </c>
      <c r="D75" s="37">
        <v>164.86699999999999</v>
      </c>
      <c r="E75" s="37">
        <v>157.55000000000001</v>
      </c>
      <c r="F75" s="37">
        <v>145.19999999999999</v>
      </c>
      <c r="G75" s="37">
        <v>149.80000000000001</v>
      </c>
      <c r="H75" s="37">
        <v>142.63300000000001</v>
      </c>
      <c r="I75" s="37">
        <v>143.9</v>
      </c>
      <c r="J75" s="37">
        <v>144.78299999999999</v>
      </c>
      <c r="K75" s="37">
        <v>146.80000000000001</v>
      </c>
      <c r="L75" s="37">
        <v>146.43299999999999</v>
      </c>
      <c r="M75" s="37">
        <v>139.81700000000001</v>
      </c>
      <c r="N75" s="37">
        <v>140.417</v>
      </c>
      <c r="O75" s="37">
        <v>147.75</v>
      </c>
      <c r="P75" s="37">
        <v>155.267</v>
      </c>
      <c r="Q75" s="37">
        <v>126.121</v>
      </c>
      <c r="S75" s="4">
        <f t="shared" si="8"/>
        <v>157.23405332921962</v>
      </c>
      <c r="T75" s="4">
        <f t="shared" si="9"/>
        <v>164.35509517153142</v>
      </c>
      <c r="U75" s="4">
        <f t="shared" si="10"/>
        <v>162.83774548312931</v>
      </c>
      <c r="V75" s="4">
        <f t="shared" si="11"/>
        <v>151.32702289115014</v>
      </c>
      <c r="W75" s="4">
        <f t="shared" si="12"/>
        <v>156.5695874618151</v>
      </c>
      <c r="X75" s="4">
        <f t="shared" si="13"/>
        <v>149.52324167711268</v>
      </c>
      <c r="Y75" s="4">
        <f t="shared" si="14"/>
        <v>149.27596040231037</v>
      </c>
      <c r="Z75" s="4">
        <f t="shared" si="15"/>
        <v>152.00464164058403</v>
      </c>
      <c r="AA75" s="4">
        <f t="shared" si="16"/>
        <v>151.2529116103868</v>
      </c>
      <c r="AB75" s="4">
        <f t="shared" si="17"/>
        <v>149.13012838925266</v>
      </c>
      <c r="AC75" s="4">
        <f t="shared" si="18"/>
        <v>144.13741532431391</v>
      </c>
      <c r="AD75" s="4">
        <f t="shared" si="19"/>
        <v>147.86559158377511</v>
      </c>
      <c r="AE75" s="4">
        <f t="shared" si="20"/>
        <v>151.59906947732134</v>
      </c>
      <c r="AF75" s="4">
        <f t="shared" si="21"/>
        <v>156.58999008627859</v>
      </c>
      <c r="AG75" s="4">
        <f t="shared" si="22"/>
        <v>131.392319870074</v>
      </c>
      <c r="AI75" s="4">
        <f t="shared" si="23"/>
        <v>-1.3510533292196101</v>
      </c>
      <c r="AJ75" s="4">
        <f t="shared" si="24"/>
        <v>0.51190482846857321</v>
      </c>
      <c r="AK75" s="4">
        <f t="shared" si="25"/>
        <v>-5.2877454831292994</v>
      </c>
      <c r="AL75" s="4">
        <f t="shared" si="26"/>
        <v>-6.1270228911501476</v>
      </c>
      <c r="AM75" s="4">
        <f t="shared" si="27"/>
        <v>-6.7695874618150924</v>
      </c>
      <c r="AN75" s="4">
        <f t="shared" si="28"/>
        <v>-6.8902416771126695</v>
      </c>
      <c r="AO75" s="4">
        <f t="shared" si="29"/>
        <v>-5.3759604023103691</v>
      </c>
      <c r="AP75" s="4">
        <f t="shared" si="30"/>
        <v>-7.2216416405840391</v>
      </c>
      <c r="AQ75" s="4">
        <f t="shared" si="31"/>
        <v>-4.4529116103867921</v>
      </c>
      <c r="AR75" s="4">
        <f t="shared" si="32"/>
        <v>-2.6971283892526685</v>
      </c>
      <c r="AS75" s="4">
        <f t="shared" si="33"/>
        <v>-4.320415324313899</v>
      </c>
      <c r="AT75" s="4">
        <f t="shared" si="34"/>
        <v>-7.4485915837751122</v>
      </c>
      <c r="AU75" s="4">
        <f t="shared" si="35"/>
        <v>-3.8490694773213363</v>
      </c>
      <c r="AV75" s="4">
        <f t="shared" ref="AV75:AW90" si="224">IF(OR($B75 &lt; P$230, $B75 &gt; P$233), 0, P75-AF75)</f>
        <v>-1.3229900862785939</v>
      </c>
      <c r="AW75" s="4">
        <f t="shared" si="224"/>
        <v>-5.2713198700740094</v>
      </c>
      <c r="AY75" s="2">
        <f t="shared" si="96"/>
        <v>113.8602936788444</v>
      </c>
      <c r="AZ75" s="2">
        <f t="shared" si="147"/>
        <v>117.27827824495549</v>
      </c>
      <c r="BA75" s="2">
        <f t="shared" si="148"/>
        <v>116.13796849339457</v>
      </c>
      <c r="BB75" s="2">
        <f t="shared" si="149"/>
        <v>114.35678617123727</v>
      </c>
      <c r="BC75" s="2">
        <f t="shared" si="150"/>
        <v>114.37118506510484</v>
      </c>
      <c r="BD75" s="2">
        <f t="shared" si="151"/>
        <v>114.16592956199152</v>
      </c>
      <c r="BE75" s="2">
        <f t="shared" si="152"/>
        <v>112.23064040825665</v>
      </c>
      <c r="BF75" s="2">
        <f t="shared" si="153"/>
        <v>112.98394701597637</v>
      </c>
      <c r="BG75" s="2">
        <f t="shared" si="154"/>
        <v>116.87267358944051</v>
      </c>
      <c r="BH75" s="2">
        <f t="shared" si="155"/>
        <v>114.46881027093185</v>
      </c>
      <c r="BI75" s="2">
        <f t="shared" si="156"/>
        <v>117.78855135116976</v>
      </c>
      <c r="BJ75" s="2">
        <f t="shared" si="157"/>
        <v>120.38230326586205</v>
      </c>
      <c r="BK75" s="2">
        <f t="shared" si="158"/>
        <v>118.15450224957766</v>
      </c>
      <c r="BL75" s="2">
        <f t="shared" si="159"/>
        <v>118.56633347487504</v>
      </c>
      <c r="BM75" s="2">
        <f t="shared" si="160"/>
        <v>119.63359991454243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118.5538957786116</v>
      </c>
      <c r="DL75" s="2">
        <f t="shared" ref="DL75:DY90" si="225">BP$228*$B75+BP$229</f>
        <v>121.56193758434546</v>
      </c>
      <c r="DM75" s="2">
        <f t="shared" si="225"/>
        <v>122.5148277673546</v>
      </c>
      <c r="DN75" s="2">
        <f t="shared" si="225"/>
        <v>120.23888335704123</v>
      </c>
      <c r="DO75" s="2">
        <f t="shared" si="225"/>
        <v>119.72725276288433</v>
      </c>
      <c r="DP75" s="2">
        <f t="shared" si="225"/>
        <v>120.93637142857143</v>
      </c>
      <c r="DQ75" s="2">
        <f t="shared" si="225"/>
        <v>117.69700824420678</v>
      </c>
      <c r="DR75" s="2">
        <f t="shared" si="225"/>
        <v>119.40731245225363</v>
      </c>
      <c r="DS75" s="2">
        <f t="shared" si="225"/>
        <v>120.67528800611156</v>
      </c>
      <c r="DT75" s="2">
        <f t="shared" si="225"/>
        <v>119.91540703560705</v>
      </c>
      <c r="DU75" s="2">
        <f t="shared" si="225"/>
        <v>122.59102979373569</v>
      </c>
      <c r="DV75" s="2">
        <f t="shared" si="225"/>
        <v>124.92419556913674</v>
      </c>
      <c r="DW75" s="2">
        <f t="shared" si="225"/>
        <v>123.1035380238538</v>
      </c>
      <c r="DX75" s="2">
        <f t="shared" si="225"/>
        <v>124.38717112299463</v>
      </c>
      <c r="DY75" s="2">
        <f t="shared" si="225"/>
        <v>121.61258770858774</v>
      </c>
      <c r="EA75" s="2">
        <f t="shared" si="71"/>
        <v>111.32652186081258</v>
      </c>
      <c r="EB75" s="2">
        <f t="shared" si="72"/>
        <v>115.02444723618092</v>
      </c>
      <c r="EC75" s="2">
        <f t="shared" si="73"/>
        <v>112.92503927517218</v>
      </c>
      <c r="ED75" s="2">
        <f t="shared" si="74"/>
        <v>110.79473003737684</v>
      </c>
      <c r="EE75" s="2">
        <f t="shared" si="75"/>
        <v>111.35435169708111</v>
      </c>
      <c r="EF75" s="2">
        <f t="shared" si="76"/>
        <v>109.87612400603059</v>
      </c>
      <c r="EG75" s="2">
        <f t="shared" si="77"/>
        <v>108.8098636460328</v>
      </c>
      <c r="EH75" s="2">
        <f t="shared" si="78"/>
        <v>108.99784087141843</v>
      </c>
      <c r="EI75" s="2">
        <f t="shared" si="79"/>
        <v>114.48977812621153</v>
      </c>
      <c r="EJ75" s="2">
        <f t="shared" si="80"/>
        <v>111.18605244801554</v>
      </c>
      <c r="EK75" s="2">
        <f t="shared" si="81"/>
        <v>114.62063586221245</v>
      </c>
      <c r="EL75" s="2">
        <f t="shared" si="82"/>
        <v>117.38584968803967</v>
      </c>
      <c r="EM75" s="2">
        <f t="shared" si="83"/>
        <v>115.26331503464675</v>
      </c>
      <c r="EN75" s="2">
        <f t="shared" si="84"/>
        <v>114.99335355170443</v>
      </c>
      <c r="EO75" s="2">
        <f t="shared" si="85"/>
        <v>117.92930451100531</v>
      </c>
      <c r="EQ75" s="2">
        <f t="shared" si="86"/>
        <v>111.56130398318219</v>
      </c>
      <c r="ER75" s="2">
        <f t="shared" ref="ER75:FE90" si="226">CV$228*$B75+CV$229</f>
        <v>114.9344790554367</v>
      </c>
      <c r="ES75" s="2">
        <f t="shared" si="226"/>
        <v>112.84735579514825</v>
      </c>
      <c r="ET75" s="2">
        <f t="shared" si="226"/>
        <v>111.19769516825342</v>
      </c>
      <c r="EU75" s="2">
        <f t="shared" si="226"/>
        <v>111.63849890562614</v>
      </c>
      <c r="EV75" s="2">
        <f t="shared" si="226"/>
        <v>109.55708331735096</v>
      </c>
      <c r="EW75" s="2">
        <f t="shared" si="226"/>
        <v>108.63392640126541</v>
      </c>
      <c r="EX75" s="2">
        <f t="shared" si="226"/>
        <v>108.62352530812238</v>
      </c>
      <c r="EY75" s="2">
        <f t="shared" si="226"/>
        <v>114.69527917730659</v>
      </c>
      <c r="EZ75" s="2">
        <f t="shared" si="226"/>
        <v>112.21380798356489</v>
      </c>
      <c r="FA75" s="2">
        <f t="shared" si="226"/>
        <v>114.89670865268123</v>
      </c>
      <c r="FB75" s="2">
        <f t="shared" si="226"/>
        <v>117.34678232450511</v>
      </c>
      <c r="FC75" s="2">
        <f t="shared" si="226"/>
        <v>115.68876047932889</v>
      </c>
      <c r="FD75" s="2">
        <f t="shared" si="226"/>
        <v>115.85745184541138</v>
      </c>
      <c r="FE75" s="2">
        <f t="shared" si="226"/>
        <v>117.9431604528999</v>
      </c>
      <c r="FG75" s="2">
        <f t="shared" si="88"/>
        <v>0.64942714730362894</v>
      </c>
      <c r="FH75" s="2">
        <f t="shared" ref="FH75:FU90" si="227">POWER(10,($B75-D$231)/D$229)/(1+POWER(10,($B75-D$231)/D$229))</f>
        <v>0.65524160269009823</v>
      </c>
      <c r="FI75" s="2">
        <f t="shared" si="227"/>
        <v>0.66496042343357564</v>
      </c>
      <c r="FJ75" s="2">
        <f t="shared" si="227"/>
        <v>0.62284255791716581</v>
      </c>
      <c r="FK75" s="2">
        <f t="shared" si="227"/>
        <v>0.63970123589254257</v>
      </c>
      <c r="FL75" s="2">
        <f t="shared" si="227"/>
        <v>0.61213345409799946</v>
      </c>
      <c r="FM75" s="2">
        <f t="shared" si="227"/>
        <v>0.61508067126315424</v>
      </c>
      <c r="FN75" s="2">
        <f t="shared" si="227"/>
        <v>0.61705535565674308</v>
      </c>
      <c r="FO75" s="2">
        <f t="shared" si="227"/>
        <v>0.61477275274475207</v>
      </c>
      <c r="FP75" s="2">
        <f t="shared" si="227"/>
        <v>0.62397383035808074</v>
      </c>
      <c r="FQ75" s="2">
        <f t="shared" si="227"/>
        <v>0.60254973709464799</v>
      </c>
      <c r="FR75" s="2">
        <f t="shared" si="227"/>
        <v>0.60250378068453725</v>
      </c>
      <c r="FS75" s="2">
        <f t="shared" si="227"/>
        <v>0.63124947220639427</v>
      </c>
      <c r="FT75" s="2">
        <f t="shared" si="227"/>
        <v>0.61966377817258766</v>
      </c>
      <c r="FU75" s="2">
        <f t="shared" si="227"/>
        <v>0.53728961634271255</v>
      </c>
      <c r="FW75" s="2">
        <f t="shared" si="112"/>
        <v>2.1605633842170939E-4</v>
      </c>
      <c r="FX75" s="2">
        <f t="shared" si="164"/>
        <v>2.6327183010582087E-4</v>
      </c>
      <c r="FY75" s="2">
        <f t="shared" si="165"/>
        <v>3.7919979886252673E-4</v>
      </c>
      <c r="FZ75" s="2">
        <f t="shared" si="166"/>
        <v>3.0629245127456698E-4</v>
      </c>
      <c r="GA75" s="2">
        <f t="shared" si="167"/>
        <v>3.0780531425976477E-4</v>
      </c>
      <c r="GB75" s="2">
        <f t="shared" si="168"/>
        <v>2.9591411009794664E-4</v>
      </c>
      <c r="GC75" s="2">
        <f t="shared" si="169"/>
        <v>3.2381371342509022E-4</v>
      </c>
      <c r="GD75" s="2">
        <f t="shared" si="170"/>
        <v>3.8803560547961849E-4</v>
      </c>
      <c r="GE75" s="2">
        <f t="shared" si="171"/>
        <v>3.3342566658000114E-4</v>
      </c>
      <c r="GF75" s="2">
        <f t="shared" si="172"/>
        <v>2.8416669922515079E-4</v>
      </c>
      <c r="GG75" s="2">
        <f t="shared" si="173"/>
        <v>2.9095737405370923E-4</v>
      </c>
      <c r="GH75" s="2">
        <f t="shared" si="174"/>
        <v>2.6645785786110626E-4</v>
      </c>
      <c r="GI75" s="2">
        <f t="shared" si="175"/>
        <v>2.3704482564763823E-4</v>
      </c>
      <c r="GJ75" s="2">
        <f t="shared" si="176"/>
        <v>1.9770849148188744E-4</v>
      </c>
      <c r="GK75" s="2">
        <f t="shared" si="177"/>
        <v>1.4593488814660285E-4</v>
      </c>
      <c r="GM75" s="86">
        <f t="shared" si="113"/>
        <v>0.10816927055268033</v>
      </c>
      <c r="GN75" s="86">
        <f t="shared" si="178"/>
        <v>0.12787668123068269</v>
      </c>
      <c r="GO75" s="86">
        <f t="shared" si="179"/>
        <v>0.13210792597917004</v>
      </c>
      <c r="GP75" s="86">
        <f t="shared" si="180"/>
        <v>9.0560947962403326E-2</v>
      </c>
      <c r="GQ75" s="86">
        <f t="shared" si="181"/>
        <v>0.11013477126059756</v>
      </c>
      <c r="GR75" s="86">
        <f t="shared" si="182"/>
        <v>8.4716432409053799E-2</v>
      </c>
      <c r="GS75" s="86">
        <f t="shared" si="183"/>
        <v>9.5060035137110449E-2</v>
      </c>
      <c r="GT75" s="86">
        <f t="shared" si="184"/>
        <v>9.5948468965223313E-2</v>
      </c>
      <c r="GU75" s="86">
        <f t="shared" si="185"/>
        <v>9.0031165804177679E-2</v>
      </c>
      <c r="GV75" s="86">
        <f t="shared" si="186"/>
        <v>9.5271369545357754E-2</v>
      </c>
      <c r="GW75" s="86">
        <f t="shared" si="187"/>
        <v>7.3514752495201799E-2</v>
      </c>
      <c r="GX75" s="86">
        <f t="shared" si="188"/>
        <v>7.2941543861715766E-2</v>
      </c>
      <c r="GY75" s="86">
        <f t="shared" si="189"/>
        <v>9.5519287309225348E-2</v>
      </c>
      <c r="GZ75" s="86">
        <f t="shared" si="190"/>
        <v>0.10018579327984016</v>
      </c>
      <c r="HA75" s="86">
        <f t="shared" si="191"/>
        <v>2.9696733758257186E-2</v>
      </c>
      <c r="HC75" s="86">
        <f t="shared" si="145"/>
        <v>1.0187639455241966E-6</v>
      </c>
      <c r="HD75" s="86">
        <f t="shared" si="192"/>
        <v>1.4962638417236679E-6</v>
      </c>
      <c r="HE75" s="86">
        <f t="shared" si="193"/>
        <v>1.5473411162836748E-6</v>
      </c>
      <c r="HF75" s="86">
        <f t="shared" si="194"/>
        <v>9.3682403971018875E-8</v>
      </c>
      <c r="HG75" s="86">
        <f t="shared" si="195"/>
        <v>2.6451862354487959E-7</v>
      </c>
      <c r="HH75" s="86">
        <f t="shared" si="196"/>
        <v>2.8723122384823124E-7</v>
      </c>
      <c r="HI75" s="86">
        <f t="shared" si="197"/>
        <v>2.5512217713474162E-6</v>
      </c>
      <c r="HJ75" s="86">
        <f t="shared" si="198"/>
        <v>3.4855590773411374E-7</v>
      </c>
      <c r="HK75" s="86">
        <f t="shared" si="199"/>
        <v>3.1567278295096103E-7</v>
      </c>
      <c r="HL75" s="86">
        <f t="shared" si="200"/>
        <v>1.443964714682219E-7</v>
      </c>
      <c r="HM75" s="86">
        <f t="shared" si="201"/>
        <v>2.2529560477159817E-8</v>
      </c>
      <c r="HN75" s="86">
        <f t="shared" si="202"/>
        <v>1.0931681956793037E-8</v>
      </c>
      <c r="HO75" s="86">
        <f t="shared" si="203"/>
        <v>8.9577590057800329E-8</v>
      </c>
      <c r="HP75" s="86">
        <f t="shared" si="204"/>
        <v>5.0616020656415192E-8</v>
      </c>
      <c r="HQ75" s="86">
        <f t="shared" si="205"/>
        <v>3.6156586059404347E-12</v>
      </c>
      <c r="HS75" s="86">
        <f t="shared" si="114"/>
        <v>1.1046670686743075E-65</v>
      </c>
      <c r="HT75" s="86">
        <f t="shared" si="206"/>
        <v>7.3650383760170328E-56</v>
      </c>
      <c r="HU75" s="86">
        <f t="shared" si="207"/>
        <v>4.4455513459272271E-62</v>
      </c>
      <c r="HV75" s="86">
        <f t="shared" si="208"/>
        <v>2.9214297015160802E-79</v>
      </c>
      <c r="HW75" s="86">
        <f t="shared" si="209"/>
        <v>3.0587347515140073E-76</v>
      </c>
      <c r="HX75" s="86">
        <f t="shared" si="210"/>
        <v>8.5999385870662614E-76</v>
      </c>
      <c r="HY75" s="86">
        <f t="shared" si="211"/>
        <v>1.0393459895122845E-66</v>
      </c>
      <c r="HZ75" s="86">
        <f t="shared" si="212"/>
        <v>7.5265340863200106E-77</v>
      </c>
      <c r="IA75" s="86">
        <f t="shared" si="213"/>
        <v>1.3617179295131066E-76</v>
      </c>
      <c r="IB75" s="86">
        <f t="shared" si="214"/>
        <v>5.4845794114973949E-81</v>
      </c>
      <c r="IC75" s="86">
        <f t="shared" si="215"/>
        <v>6.6203332567049179E-90</v>
      </c>
      <c r="ID75" s="86">
        <f t="shared" si="216"/>
        <v>1.8114966407035969E-93</v>
      </c>
      <c r="IE75" s="86">
        <f t="shared" si="217"/>
        <v>9.2571175459844807E-81</v>
      </c>
      <c r="IF75" s="86">
        <f t="shared" si="218"/>
        <v>1.7485513157579389E-42</v>
      </c>
      <c r="IG75" s="86">
        <f t="shared" si="219"/>
        <v>3.4493193962379145E-30</v>
      </c>
      <c r="II75" s="86">
        <f t="shared" si="115"/>
        <v>8.5031499295307392E-266</v>
      </c>
      <c r="IJ75" s="86">
        <f t="shared" si="116"/>
        <v>7.5984134063478152E-281</v>
      </c>
      <c r="IK75" s="86">
        <f t="shared" si="117"/>
        <v>8.0606937306444101E-259</v>
      </c>
      <c r="IL75" s="86">
        <f t="shared" si="118"/>
        <v>0</v>
      </c>
      <c r="IM75" s="86">
        <f t="shared" si="119"/>
        <v>0</v>
      </c>
      <c r="IN75" s="86">
        <f t="shared" si="120"/>
        <v>0</v>
      </c>
      <c r="IO75" s="86">
        <f t="shared" si="121"/>
        <v>3.1135652749504345E-273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0</v>
      </c>
      <c r="IT75" s="86">
        <f t="shared" si="126"/>
        <v>0</v>
      </c>
      <c r="IU75" s="86">
        <f t="shared" si="127"/>
        <v>0</v>
      </c>
      <c r="IV75" s="86">
        <f t="shared" si="128"/>
        <v>4.6432064182536713E-140</v>
      </c>
      <c r="IW75" s="86">
        <f t="shared" si="129"/>
        <v>3.8365701682879726E-90</v>
      </c>
      <c r="IY75" s="86">
        <f t="shared" si="130"/>
        <v>0.10817028931662585</v>
      </c>
      <c r="IZ75" s="86">
        <f t="shared" si="131"/>
        <v>0.1278781774945244</v>
      </c>
      <c r="JA75" s="86">
        <f t="shared" si="132"/>
        <v>0.13210947332028633</v>
      </c>
      <c r="JB75" s="86">
        <f t="shared" si="133"/>
        <v>9.05610416448073E-2</v>
      </c>
      <c r="JC75" s="86">
        <f t="shared" si="134"/>
        <v>0.11013503577922111</v>
      </c>
      <c r="JD75" s="86">
        <f t="shared" si="135"/>
        <v>8.4716719640277646E-2</v>
      </c>
      <c r="JE75" s="86">
        <f t="shared" si="136"/>
        <v>9.506258635888179E-2</v>
      </c>
      <c r="JF75" s="86">
        <f t="shared" si="137"/>
        <v>9.5948817521131047E-2</v>
      </c>
      <c r="JG75" s="86">
        <f t="shared" si="138"/>
        <v>9.0031481476960634E-2</v>
      </c>
      <c r="JH75" s="86">
        <f t="shared" si="139"/>
        <v>9.5271513941829228E-2</v>
      </c>
      <c r="JI75" s="86">
        <f t="shared" si="140"/>
        <v>7.351477502476228E-2</v>
      </c>
      <c r="JJ75" s="86">
        <f t="shared" si="141"/>
        <v>7.2941554793397728E-2</v>
      </c>
      <c r="JK75" s="86">
        <f t="shared" si="142"/>
        <v>9.5519376886815402E-2</v>
      </c>
      <c r="JL75" s="86">
        <f t="shared" si="143"/>
        <v>0.10018584389586081</v>
      </c>
      <c r="JM75" s="86">
        <f t="shared" si="144"/>
        <v>2.9696733761872846E-2</v>
      </c>
    </row>
    <row r="76" spans="2:273" x14ac:dyDescent="0.25">
      <c r="B76" s="2">
        <v>49</v>
      </c>
      <c r="C76" s="37">
        <v>170.95</v>
      </c>
      <c r="D76" s="37">
        <v>180.06700000000001</v>
      </c>
      <c r="E76" s="37">
        <v>172.167</v>
      </c>
      <c r="F76" s="37">
        <v>159.917</v>
      </c>
      <c r="G76" s="37">
        <v>166.75</v>
      </c>
      <c r="H76" s="37">
        <v>157.61699999999999</v>
      </c>
      <c r="I76" s="37">
        <v>160.68299999999999</v>
      </c>
      <c r="J76" s="37">
        <v>165.56700000000001</v>
      </c>
      <c r="K76" s="37">
        <v>161.1</v>
      </c>
      <c r="L76" s="37">
        <v>156.9</v>
      </c>
      <c r="M76" s="37">
        <v>148.11699999999999</v>
      </c>
      <c r="N76" s="37">
        <v>151.86699999999999</v>
      </c>
      <c r="O76" s="37">
        <v>157.56700000000001</v>
      </c>
      <c r="P76" s="37">
        <v>172.017</v>
      </c>
      <c r="Q76" s="37">
        <v>134.20699999999999</v>
      </c>
      <c r="S76" s="4">
        <f t="shared" si="8"/>
        <v>166.96809525237938</v>
      </c>
      <c r="T76" s="4">
        <f t="shared" si="9"/>
        <v>174.84519406629786</v>
      </c>
      <c r="U76" s="4">
        <f t="shared" si="10"/>
        <v>172.5460336038966</v>
      </c>
      <c r="V76" s="4">
        <f t="shared" si="11"/>
        <v>161.1554247174017</v>
      </c>
      <c r="W76" s="4">
        <f t="shared" si="12"/>
        <v>166.80531095419508</v>
      </c>
      <c r="X76" s="4">
        <f t="shared" si="13"/>
        <v>159.69641588945444</v>
      </c>
      <c r="Y76" s="4">
        <f t="shared" si="14"/>
        <v>160.04933198685032</v>
      </c>
      <c r="Z76" s="4">
        <f t="shared" si="15"/>
        <v>163.163412975179</v>
      </c>
      <c r="AA76" s="4">
        <f t="shared" si="16"/>
        <v>161.15573448312156</v>
      </c>
      <c r="AB76" s="4">
        <f t="shared" si="17"/>
        <v>158.39802863232319</v>
      </c>
      <c r="AC76" s="4">
        <f t="shared" si="18"/>
        <v>152.10650341133459</v>
      </c>
      <c r="AD76" s="4">
        <f t="shared" si="19"/>
        <v>156.17432696962513</v>
      </c>
      <c r="AE76" s="4">
        <f t="shared" si="20"/>
        <v>160.00905105072252</v>
      </c>
      <c r="AF76" s="4">
        <f t="shared" si="21"/>
        <v>167.35394362339397</v>
      </c>
      <c r="AG76" s="4">
        <f t="shared" si="22"/>
        <v>137.4084126550247</v>
      </c>
      <c r="AI76" s="4">
        <f t="shared" si="23"/>
        <v>3.9819047476206038</v>
      </c>
      <c r="AJ76" s="4">
        <f t="shared" si="24"/>
        <v>5.221805933702143</v>
      </c>
      <c r="AK76" s="4">
        <f t="shared" si="25"/>
        <v>-0.37903360389660179</v>
      </c>
      <c r="AL76" s="4">
        <f t="shared" si="26"/>
        <v>-1.2384247174016991</v>
      </c>
      <c r="AM76" s="4">
        <f t="shared" si="27"/>
        <v>-5.5310954195078921E-2</v>
      </c>
      <c r="AN76" s="4">
        <f t="shared" si="28"/>
        <v>-2.0794158894544523</v>
      </c>
      <c r="AO76" s="4">
        <f t="shared" si="29"/>
        <v>0.63366801314967347</v>
      </c>
      <c r="AP76" s="4">
        <f t="shared" si="30"/>
        <v>2.4035870248210074</v>
      </c>
      <c r="AQ76" s="4">
        <f t="shared" si="31"/>
        <v>-5.5734483121568701E-2</v>
      </c>
      <c r="AR76" s="4">
        <f t="shared" si="32"/>
        <v>-1.4980286323231837</v>
      </c>
      <c r="AS76" s="4">
        <f t="shared" si="33"/>
        <v>-3.9895034113345957</v>
      </c>
      <c r="AT76" s="4">
        <f t="shared" si="34"/>
        <v>-4.3073269696251373</v>
      </c>
      <c r="AU76" s="4">
        <f t="shared" si="35"/>
        <v>-2.4420510507225117</v>
      </c>
      <c r="AV76" s="4">
        <f t="shared" si="224"/>
        <v>4.663056376606022</v>
      </c>
      <c r="AW76" s="4">
        <f t="shared" si="224"/>
        <v>-3.2014126550247113</v>
      </c>
      <c r="AY76" s="2">
        <f t="shared" si="96"/>
        <v>113.70196595838041</v>
      </c>
      <c r="AZ76" s="2">
        <f t="shared" si="147"/>
        <v>117.13739739490866</v>
      </c>
      <c r="BA76" s="2">
        <f t="shared" si="148"/>
        <v>115.94745516160206</v>
      </c>
      <c r="BB76" s="2">
        <f t="shared" si="149"/>
        <v>114.15937038698215</v>
      </c>
      <c r="BC76" s="2">
        <f t="shared" si="150"/>
        <v>114.17936197296086</v>
      </c>
      <c r="BD76" s="2">
        <f t="shared" si="151"/>
        <v>113.94173589249374</v>
      </c>
      <c r="BE76" s="2">
        <f t="shared" si="152"/>
        <v>112.04306624297936</v>
      </c>
      <c r="BF76" s="2">
        <f t="shared" si="153"/>
        <v>112.78638191843407</v>
      </c>
      <c r="BG76" s="2">
        <f t="shared" si="154"/>
        <v>116.73360276215419</v>
      </c>
      <c r="BH76" s="2">
        <f t="shared" si="155"/>
        <v>114.29474471482969</v>
      </c>
      <c r="BI76" s="2">
        <f t="shared" si="156"/>
        <v>117.62351098378541</v>
      </c>
      <c r="BJ76" s="2">
        <f t="shared" si="157"/>
        <v>120.22882263519709</v>
      </c>
      <c r="BK76" s="2">
        <f t="shared" si="158"/>
        <v>118.01114988841206</v>
      </c>
      <c r="BL76" s="2">
        <f t="shared" si="159"/>
        <v>118.41619367997762</v>
      </c>
      <c r="BM76" s="2">
        <f t="shared" si="160"/>
        <v>119.57451600978732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118.66458198874294</v>
      </c>
      <c r="DL76" s="2">
        <f t="shared" si="225"/>
        <v>121.71951551956812</v>
      </c>
      <c r="DM76" s="2">
        <f t="shared" si="225"/>
        <v>122.67179277673547</v>
      </c>
      <c r="DN76" s="2">
        <f t="shared" si="225"/>
        <v>120.39038975817921</v>
      </c>
      <c r="DO76" s="2">
        <f t="shared" si="225"/>
        <v>119.83341437794068</v>
      </c>
      <c r="DP76" s="2">
        <f t="shared" si="225"/>
        <v>121.09668571428573</v>
      </c>
      <c r="DQ76" s="2">
        <f t="shared" si="225"/>
        <v>117.82668905971481</v>
      </c>
      <c r="DR76" s="2">
        <f t="shared" si="225"/>
        <v>119.56852895339955</v>
      </c>
      <c r="DS76" s="2">
        <f t="shared" si="225"/>
        <v>120.84011779984723</v>
      </c>
      <c r="DT76" s="2">
        <f t="shared" si="225"/>
        <v>120.05824114114115</v>
      </c>
      <c r="DU76" s="2">
        <f t="shared" si="225"/>
        <v>122.76627425515662</v>
      </c>
      <c r="DV76" s="2">
        <f t="shared" si="225"/>
        <v>125.11315981665393</v>
      </c>
      <c r="DW76" s="2">
        <f t="shared" si="225"/>
        <v>123.26772940146623</v>
      </c>
      <c r="DX76" s="2">
        <f t="shared" si="225"/>
        <v>124.61638395721923</v>
      </c>
      <c r="DY76" s="2">
        <f t="shared" si="225"/>
        <v>121.75767073667076</v>
      </c>
      <c r="EA76" s="2">
        <f t="shared" si="71"/>
        <v>111.25868736223561</v>
      </c>
      <c r="EB76" s="2">
        <f t="shared" si="72"/>
        <v>114.93866574938184</v>
      </c>
      <c r="EC76" s="2">
        <f t="shared" si="73"/>
        <v>112.85756297146605</v>
      </c>
      <c r="ED76" s="2">
        <f t="shared" si="74"/>
        <v>110.71801529051989</v>
      </c>
      <c r="EE76" s="2">
        <f t="shared" si="75"/>
        <v>111.27489347621396</v>
      </c>
      <c r="EF76" s="2">
        <f t="shared" si="76"/>
        <v>109.80720743484817</v>
      </c>
      <c r="EG76" s="2">
        <f t="shared" si="77"/>
        <v>108.74222250584985</v>
      </c>
      <c r="EH76" s="2">
        <f t="shared" si="78"/>
        <v>108.9479711105849</v>
      </c>
      <c r="EI76" s="2">
        <f t="shared" si="79"/>
        <v>114.38668864096492</v>
      </c>
      <c r="EJ76" s="2">
        <f t="shared" si="80"/>
        <v>111.12660449133961</v>
      </c>
      <c r="EK76" s="2">
        <f t="shared" si="81"/>
        <v>114.52961419502545</v>
      </c>
      <c r="EL76" s="2">
        <f t="shared" si="82"/>
        <v>117.2899807949418</v>
      </c>
      <c r="EM76" s="2">
        <f t="shared" si="83"/>
        <v>115.21048829627152</v>
      </c>
      <c r="EN76" s="2">
        <f t="shared" si="84"/>
        <v>114.94521114496709</v>
      </c>
      <c r="EO76" s="2">
        <f t="shared" si="85"/>
        <v>117.85982356698997</v>
      </c>
      <c r="EQ76" s="2">
        <f t="shared" si="86"/>
        <v>111.488997743124</v>
      </c>
      <c r="ER76" s="2">
        <f t="shared" si="226"/>
        <v>114.85045405323976</v>
      </c>
      <c r="ES76" s="2">
        <f t="shared" si="226"/>
        <v>112.78139096393275</v>
      </c>
      <c r="ET76" s="2">
        <f t="shared" si="226"/>
        <v>111.11297544695488</v>
      </c>
      <c r="EU76" s="2">
        <f t="shared" si="226"/>
        <v>111.55318670780399</v>
      </c>
      <c r="EV76" s="2">
        <f t="shared" si="226"/>
        <v>109.49452306625555</v>
      </c>
      <c r="EW76" s="2">
        <f t="shared" si="226"/>
        <v>108.56999016491004</v>
      </c>
      <c r="EX76" s="2">
        <f t="shared" si="226"/>
        <v>108.58154843853768</v>
      </c>
      <c r="EY76" s="2">
        <f t="shared" si="226"/>
        <v>114.58792367323963</v>
      </c>
      <c r="EZ76" s="2">
        <f t="shared" si="226"/>
        <v>112.13387894281853</v>
      </c>
      <c r="FA76" s="2">
        <f t="shared" si="226"/>
        <v>114.80011409078071</v>
      </c>
      <c r="FB76" s="2">
        <f t="shared" si="226"/>
        <v>117.25167828764071</v>
      </c>
      <c r="FC76" s="2">
        <f t="shared" si="226"/>
        <v>115.62770876687335</v>
      </c>
      <c r="FD76" s="2">
        <f t="shared" si="226"/>
        <v>115.79216388140551</v>
      </c>
      <c r="FE76" s="2">
        <f t="shared" si="226"/>
        <v>117.87252535768096</v>
      </c>
      <c r="FG76" s="2">
        <f t="shared" si="88"/>
        <v>0.67009738056994406</v>
      </c>
      <c r="FH76" s="2">
        <f t="shared" si="227"/>
        <v>0.67574018248001566</v>
      </c>
      <c r="FI76" s="2">
        <f t="shared" si="227"/>
        <v>0.68515880294100706</v>
      </c>
      <c r="FJ76" s="2">
        <f t="shared" si="227"/>
        <v>0.64422154381156771</v>
      </c>
      <c r="FK76" s="2">
        <f t="shared" si="227"/>
        <v>0.66064526704852766</v>
      </c>
      <c r="FL76" s="2">
        <f t="shared" si="227"/>
        <v>0.63376253472192712</v>
      </c>
      <c r="FM76" s="2">
        <f t="shared" si="227"/>
        <v>0.63664295888536648</v>
      </c>
      <c r="FN76" s="2">
        <f t="shared" si="227"/>
        <v>0.63857202591201223</v>
      </c>
      <c r="FO76" s="2">
        <f t="shared" si="227"/>
        <v>0.63634209108646533</v>
      </c>
      <c r="FP76" s="2">
        <f t="shared" si="227"/>
        <v>0.64532520666495274</v>
      </c>
      <c r="FQ76" s="2">
        <f t="shared" si="227"/>
        <v>0.62438531256082652</v>
      </c>
      <c r="FR76" s="2">
        <f t="shared" si="227"/>
        <v>0.62434030686602593</v>
      </c>
      <c r="FS76" s="2">
        <f t="shared" si="227"/>
        <v>0.65241785414959685</v>
      </c>
      <c r="FT76" s="2">
        <f t="shared" si="227"/>
        <v>0.6411191278561279</v>
      </c>
      <c r="FU76" s="2">
        <f t="shared" si="227"/>
        <v>0.56009296011042164</v>
      </c>
      <c r="FW76" s="2">
        <f t="shared" si="112"/>
        <v>2.3689612618314491E-4</v>
      </c>
      <c r="FX76" s="2">
        <f t="shared" si="164"/>
        <v>2.8866448929423919E-4</v>
      </c>
      <c r="FY76" s="2">
        <f t="shared" si="165"/>
        <v>4.1576910072474947E-4</v>
      </c>
      <c r="FZ76" s="2">
        <f t="shared" si="166"/>
        <v>3.3583307041615908E-4</v>
      </c>
      <c r="GA76" s="2">
        <f t="shared" si="167"/>
        <v>3.3749179341728921E-4</v>
      </c>
      <c r="GB76" s="2">
        <f t="shared" si="168"/>
        <v>3.2445410672900536E-4</v>
      </c>
      <c r="GC76" s="2">
        <f t="shared" si="169"/>
        <v>3.5504358447929833E-4</v>
      </c>
      <c r="GD76" s="2">
        <f t="shared" si="170"/>
        <v>4.2545665292543285E-4</v>
      </c>
      <c r="GE76" s="2">
        <f t="shared" si="171"/>
        <v>3.6558221327865975E-4</v>
      </c>
      <c r="GF76" s="2">
        <f t="shared" si="172"/>
        <v>3.1157404769036805E-4</v>
      </c>
      <c r="GG76" s="2">
        <f t="shared" si="173"/>
        <v>3.1901946144807536E-4</v>
      </c>
      <c r="GH76" s="2">
        <f t="shared" si="174"/>
        <v>2.921577207280832E-4</v>
      </c>
      <c r="GI76" s="2">
        <f t="shared" si="175"/>
        <v>2.5990853881201632E-4</v>
      </c>
      <c r="GJ76" s="2">
        <f t="shared" si="176"/>
        <v>2.1677891514012602E-4</v>
      </c>
      <c r="GK76" s="2">
        <f t="shared" si="177"/>
        <v>1.6001217001243435E-4</v>
      </c>
      <c r="GM76" s="86">
        <f t="shared" si="113"/>
        <v>0.14073995828180116</v>
      </c>
      <c r="GN76" s="86">
        <f t="shared" si="178"/>
        <v>0.16686472909939673</v>
      </c>
      <c r="GO76" s="86">
        <f t="shared" si="179"/>
        <v>0.16998172461998695</v>
      </c>
      <c r="GP76" s="86">
        <f t="shared" si="180"/>
        <v>0.12254602910568457</v>
      </c>
      <c r="GQ76" s="86">
        <f t="shared" si="181"/>
        <v>0.14627799760331298</v>
      </c>
      <c r="GR76" s="86">
        <f t="shared" si="182"/>
        <v>0.11704346848952767</v>
      </c>
      <c r="GS76" s="86">
        <f t="shared" si="183"/>
        <v>0.13205309142573907</v>
      </c>
      <c r="GT76" s="86">
        <f t="shared" si="184"/>
        <v>0.13268943161965291</v>
      </c>
      <c r="GU76" s="86">
        <f t="shared" si="185"/>
        <v>0.12437730830240432</v>
      </c>
      <c r="GV76" s="86">
        <f t="shared" si="186"/>
        <v>0.12927781328934967</v>
      </c>
      <c r="GW76" s="86">
        <f t="shared" si="187"/>
        <v>0.10259942849134407</v>
      </c>
      <c r="GX76" s="86">
        <f t="shared" si="188"/>
        <v>0.10169860902103112</v>
      </c>
      <c r="GY76" s="86">
        <f t="shared" si="189"/>
        <v>0.12744528851107295</v>
      </c>
      <c r="GZ76" s="86">
        <f t="shared" si="190"/>
        <v>0.13820533338595986</v>
      </c>
      <c r="HA76" s="86">
        <f t="shared" si="191"/>
        <v>4.8466171177182306E-2</v>
      </c>
      <c r="HC76" s="86">
        <f t="shared" si="145"/>
        <v>2.1579062117249665E-6</v>
      </c>
      <c r="HD76" s="86">
        <f t="shared" si="192"/>
        <v>3.257433102700215E-6</v>
      </c>
      <c r="HE76" s="86">
        <f t="shared" si="193"/>
        <v>3.3758597500560906E-6</v>
      </c>
      <c r="HF76" s="86">
        <f t="shared" si="194"/>
        <v>2.4152185773164379E-7</v>
      </c>
      <c r="HG76" s="86">
        <f t="shared" si="195"/>
        <v>6.4835252203987624E-7</v>
      </c>
      <c r="HH76" s="86">
        <f t="shared" si="196"/>
        <v>6.9610427613556068E-7</v>
      </c>
      <c r="HI76" s="86">
        <f t="shared" si="197"/>
        <v>5.5118076598924943E-6</v>
      </c>
      <c r="HJ76" s="86">
        <f t="shared" si="198"/>
        <v>8.6545496701218269E-7</v>
      </c>
      <c r="HK76" s="86">
        <f t="shared" si="199"/>
        <v>7.782264794188698E-7</v>
      </c>
      <c r="HL76" s="86">
        <f t="shared" si="200"/>
        <v>3.6543260983801527E-7</v>
      </c>
      <c r="HM76" s="86">
        <f t="shared" si="201"/>
        <v>6.3740928650788746E-8</v>
      </c>
      <c r="HN76" s="86">
        <f t="shared" si="202"/>
        <v>3.2027573820363619E-8</v>
      </c>
      <c r="HO76" s="86">
        <f t="shared" si="203"/>
        <v>2.2507199338806795E-7</v>
      </c>
      <c r="HP76" s="86">
        <f t="shared" si="204"/>
        <v>1.3441974521579563E-7</v>
      </c>
      <c r="HQ76" s="86">
        <f t="shared" si="205"/>
        <v>1.7167301992981192E-11</v>
      </c>
      <c r="HS76" s="86">
        <f t="shared" si="114"/>
        <v>9.4016750788798079E-64</v>
      </c>
      <c r="HT76" s="86">
        <f t="shared" si="206"/>
        <v>5.4368127446461743E-54</v>
      </c>
      <c r="HU76" s="86">
        <f t="shared" si="207"/>
        <v>4.2545856380018161E-60</v>
      </c>
      <c r="HV76" s="86">
        <f t="shared" si="208"/>
        <v>8.6178185273286658E-77</v>
      </c>
      <c r="HW76" s="86">
        <f t="shared" si="209"/>
        <v>7.2123401348951389E-74</v>
      </c>
      <c r="HX76" s="86">
        <f t="shared" si="210"/>
        <v>1.8902031361146331E-73</v>
      </c>
      <c r="HY76" s="86">
        <f t="shared" si="211"/>
        <v>1.2240379027431922E-64</v>
      </c>
      <c r="HZ76" s="86">
        <f t="shared" si="212"/>
        <v>2.0753850708498861E-74</v>
      </c>
      <c r="IA76" s="86">
        <f t="shared" si="213"/>
        <v>3.4883064769061608E-74</v>
      </c>
      <c r="IB76" s="86">
        <f t="shared" si="214"/>
        <v>1.6690668321814798E-78</v>
      </c>
      <c r="IC76" s="86">
        <f t="shared" si="215"/>
        <v>3.8908838638133695E-87</v>
      </c>
      <c r="ID76" s="86">
        <f t="shared" si="216"/>
        <v>1.3095373103514305E-90</v>
      </c>
      <c r="IE76" s="86">
        <f t="shared" si="217"/>
        <v>2.4453541313972116E-78</v>
      </c>
      <c r="IF76" s="86">
        <f t="shared" si="218"/>
        <v>2.9295267602982321E-41</v>
      </c>
      <c r="IG76" s="86">
        <f t="shared" si="219"/>
        <v>2.2905252200731492E-29</v>
      </c>
      <c r="II76" s="86">
        <f t="shared" si="115"/>
        <v>4.4937687792569672E-260</v>
      </c>
      <c r="IJ76" s="86">
        <f t="shared" si="116"/>
        <v>1.1869897870912282E-274</v>
      </c>
      <c r="IK76" s="86">
        <f t="shared" si="117"/>
        <v>7.4774901583122122E-253</v>
      </c>
      <c r="IL76" s="86">
        <f t="shared" si="118"/>
        <v>0</v>
      </c>
      <c r="IM76" s="86">
        <f t="shared" si="119"/>
        <v>0</v>
      </c>
      <c r="IN76" s="86">
        <f t="shared" si="120"/>
        <v>2.7517750538397655E-306</v>
      </c>
      <c r="IO76" s="86">
        <f t="shared" si="121"/>
        <v>4.7019261221303623E-267</v>
      </c>
      <c r="IP76" s="86">
        <f t="shared" si="122"/>
        <v>2.6852471157271753E-306</v>
      </c>
      <c r="IQ76" s="86">
        <f t="shared" si="123"/>
        <v>0</v>
      </c>
      <c r="IR76" s="86">
        <f t="shared" si="124"/>
        <v>0</v>
      </c>
      <c r="IS76" s="86">
        <f t="shared" si="125"/>
        <v>0</v>
      </c>
      <c r="IT76" s="86">
        <f t="shared" si="126"/>
        <v>0</v>
      </c>
      <c r="IU76" s="86">
        <f t="shared" si="127"/>
        <v>0</v>
      </c>
      <c r="IV76" s="86">
        <f t="shared" si="128"/>
        <v>4.2903285428227661E-137</v>
      </c>
      <c r="IW76" s="86">
        <f t="shared" si="129"/>
        <v>2.5973214497912248E-88</v>
      </c>
      <c r="IY76" s="86">
        <f t="shared" si="130"/>
        <v>0.14074211618801288</v>
      </c>
      <c r="IZ76" s="86">
        <f t="shared" si="131"/>
        <v>0.16686798653249943</v>
      </c>
      <c r="JA76" s="86">
        <f t="shared" si="132"/>
        <v>0.169985100479737</v>
      </c>
      <c r="JB76" s="86">
        <f t="shared" si="133"/>
        <v>0.12254627062754231</v>
      </c>
      <c r="JC76" s="86">
        <f t="shared" si="134"/>
        <v>0.14627864595583501</v>
      </c>
      <c r="JD76" s="86">
        <f t="shared" si="135"/>
        <v>0.1170441645938038</v>
      </c>
      <c r="JE76" s="86">
        <f t="shared" si="136"/>
        <v>0.13205860323339896</v>
      </c>
      <c r="JF76" s="86">
        <f t="shared" si="137"/>
        <v>0.13269029707461993</v>
      </c>
      <c r="JG76" s="86">
        <f t="shared" si="138"/>
        <v>0.12437808652888374</v>
      </c>
      <c r="JH76" s="86">
        <f t="shared" si="139"/>
        <v>0.12927817872195951</v>
      </c>
      <c r="JI76" s="86">
        <f t="shared" si="140"/>
        <v>0.10259949223227272</v>
      </c>
      <c r="JJ76" s="86">
        <f t="shared" si="141"/>
        <v>0.10169864104860493</v>
      </c>
      <c r="JK76" s="86">
        <f t="shared" si="142"/>
        <v>0.12744551358306633</v>
      </c>
      <c r="JL76" s="86">
        <f t="shared" si="143"/>
        <v>0.13820546780570508</v>
      </c>
      <c r="JM76" s="86">
        <f t="shared" si="144"/>
        <v>4.8466171194349608E-2</v>
      </c>
    </row>
    <row r="77" spans="2:273" x14ac:dyDescent="0.25">
      <c r="B77" s="2">
        <v>50</v>
      </c>
      <c r="C77" s="37">
        <v>187.2</v>
      </c>
      <c r="D77" s="37">
        <v>194.4</v>
      </c>
      <c r="E77" s="37">
        <v>189.11699999999999</v>
      </c>
      <c r="F77" s="37">
        <v>176.61699999999999</v>
      </c>
      <c r="G77" s="37">
        <v>185.46700000000001</v>
      </c>
      <c r="H77" s="37">
        <v>175.95</v>
      </c>
      <c r="I77" s="37">
        <v>177.38300000000001</v>
      </c>
      <c r="J77" s="37">
        <v>184.2</v>
      </c>
      <c r="K77" s="37">
        <v>179.31700000000001</v>
      </c>
      <c r="L77" s="37">
        <v>171.21700000000001</v>
      </c>
      <c r="M77" s="37">
        <v>159.05000000000001</v>
      </c>
      <c r="N77" s="37">
        <v>165.56700000000001</v>
      </c>
      <c r="O77" s="37">
        <v>170.2</v>
      </c>
      <c r="P77" s="37">
        <v>187.9</v>
      </c>
      <c r="Q77" s="37">
        <v>143.55199999999999</v>
      </c>
      <c r="S77" s="4">
        <f t="shared" si="8"/>
        <v>177.7864029135383</v>
      </c>
      <c r="T77" s="4">
        <f t="shared" si="9"/>
        <v>186.34657602122522</v>
      </c>
      <c r="U77" s="4">
        <f t="shared" si="10"/>
        <v>183.13799830435968</v>
      </c>
      <c r="V77" s="4">
        <f t="shared" si="11"/>
        <v>172.39835572049364</v>
      </c>
      <c r="W77" s="4">
        <f t="shared" si="12"/>
        <v>178.25414001637006</v>
      </c>
      <c r="X77" s="4">
        <f t="shared" si="13"/>
        <v>171.48815260982619</v>
      </c>
      <c r="Y77" s="4">
        <f t="shared" si="14"/>
        <v>172.42744789398839</v>
      </c>
      <c r="Z77" s="4">
        <f t="shared" si="15"/>
        <v>175.95504577856127</v>
      </c>
      <c r="AA77" s="4">
        <f t="shared" si="16"/>
        <v>172.5582362052287</v>
      </c>
      <c r="AB77" s="4">
        <f t="shared" si="17"/>
        <v>168.96504942857939</v>
      </c>
      <c r="AC77" s="4">
        <f t="shared" si="18"/>
        <v>161.47716482839115</v>
      </c>
      <c r="AD77" s="4">
        <f t="shared" si="19"/>
        <v>165.94226280800169</v>
      </c>
      <c r="AE77" s="4">
        <f t="shared" si="20"/>
        <v>169.5387723336913</v>
      </c>
      <c r="AF77" s="4">
        <f t="shared" si="21"/>
        <v>179.594170761843</v>
      </c>
      <c r="AG77" s="4">
        <f t="shared" si="22"/>
        <v>145.4836379084899</v>
      </c>
      <c r="AI77" s="4">
        <f t="shared" si="23"/>
        <v>9.4135970864616922</v>
      </c>
      <c r="AJ77" s="4">
        <f t="shared" si="24"/>
        <v>8.0534239787747879</v>
      </c>
      <c r="AK77" s="4">
        <f t="shared" si="25"/>
        <v>5.9790016956403065</v>
      </c>
      <c r="AL77" s="4">
        <f t="shared" si="26"/>
        <v>4.2186442795063499</v>
      </c>
      <c r="AM77" s="4">
        <f t="shared" si="27"/>
        <v>7.2128599836299543</v>
      </c>
      <c r="AN77" s="4">
        <f t="shared" si="28"/>
        <v>4.4618473901738014</v>
      </c>
      <c r="AO77" s="4">
        <f t="shared" si="29"/>
        <v>4.9555521060116234</v>
      </c>
      <c r="AP77" s="4">
        <f t="shared" si="30"/>
        <v>8.2449542214387179</v>
      </c>
      <c r="AQ77" s="4">
        <f t="shared" si="31"/>
        <v>6.758763794771312</v>
      </c>
      <c r="AR77" s="4">
        <f t="shared" si="32"/>
        <v>2.2519505714206218</v>
      </c>
      <c r="AS77" s="4">
        <f t="shared" si="33"/>
        <v>-2.4271648283911418</v>
      </c>
      <c r="AT77" s="4">
        <f t="shared" si="34"/>
        <v>-0.3752628080016791</v>
      </c>
      <c r="AU77" s="4">
        <f t="shared" si="35"/>
        <v>0.66122766630869023</v>
      </c>
      <c r="AV77" s="4">
        <f t="shared" si="224"/>
        <v>8.3058292381570027</v>
      </c>
      <c r="AW77" s="4">
        <f t="shared" si="224"/>
        <v>-1.931637908489904</v>
      </c>
      <c r="AY77" s="2">
        <f t="shared" si="96"/>
        <v>113.54109138395293</v>
      </c>
      <c r="AZ77" s="2">
        <f t="shared" si="147"/>
        <v>116.99112314569554</v>
      </c>
      <c r="BA77" s="2">
        <f t="shared" si="148"/>
        <v>115.75467009615707</v>
      </c>
      <c r="BB77" s="2">
        <f t="shared" si="149"/>
        <v>113.9577425836721</v>
      </c>
      <c r="BC77" s="2">
        <f t="shared" si="150"/>
        <v>113.98510072224271</v>
      </c>
      <c r="BD77" s="2">
        <f t="shared" si="151"/>
        <v>113.7136854767447</v>
      </c>
      <c r="BE77" s="2">
        <f t="shared" si="152"/>
        <v>111.85195384568971</v>
      </c>
      <c r="BF77" s="2">
        <f t="shared" si="153"/>
        <v>112.58560239551142</v>
      </c>
      <c r="BG77" s="2">
        <f t="shared" si="154"/>
        <v>116.58656799222719</v>
      </c>
      <c r="BH77" s="2">
        <f t="shared" si="155"/>
        <v>114.11719080693324</v>
      </c>
      <c r="BI77" s="2">
        <f t="shared" si="156"/>
        <v>117.45104585203521</v>
      </c>
      <c r="BJ77" s="2">
        <f t="shared" si="157"/>
        <v>120.06690893357754</v>
      </c>
      <c r="BK77" s="2">
        <f t="shared" si="158"/>
        <v>117.86345640855346</v>
      </c>
      <c r="BL77" s="2">
        <f t="shared" si="159"/>
        <v>118.25962687010457</v>
      </c>
      <c r="BM77" s="2">
        <f t="shared" si="160"/>
        <v>119.50667816169369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118.77526819887427</v>
      </c>
      <c r="DL77" s="2">
        <f t="shared" si="225"/>
        <v>121.8770934547908</v>
      </c>
      <c r="DM77" s="2">
        <f t="shared" si="225"/>
        <v>122.82875778611633</v>
      </c>
      <c r="DN77" s="2">
        <f t="shared" si="225"/>
        <v>120.54189615931719</v>
      </c>
      <c r="DO77" s="2">
        <f t="shared" si="225"/>
        <v>119.93957599299704</v>
      </c>
      <c r="DP77" s="2">
        <f t="shared" si="225"/>
        <v>121.25700000000001</v>
      </c>
      <c r="DQ77" s="2">
        <f t="shared" si="225"/>
        <v>117.95636987522283</v>
      </c>
      <c r="DR77" s="2">
        <f t="shared" si="225"/>
        <v>119.72974545454545</v>
      </c>
      <c r="DS77" s="2">
        <f t="shared" si="225"/>
        <v>121.00494759358291</v>
      </c>
      <c r="DT77" s="2">
        <f t="shared" si="225"/>
        <v>120.20107524667526</v>
      </c>
      <c r="DU77" s="2">
        <f t="shared" si="225"/>
        <v>122.94151871657755</v>
      </c>
      <c r="DV77" s="2">
        <f t="shared" si="225"/>
        <v>125.30212406417112</v>
      </c>
      <c r="DW77" s="2">
        <f t="shared" si="225"/>
        <v>123.43192077907867</v>
      </c>
      <c r="DX77" s="2">
        <f t="shared" si="225"/>
        <v>124.84559679144382</v>
      </c>
      <c r="DY77" s="2">
        <f t="shared" si="225"/>
        <v>121.90275376475378</v>
      </c>
      <c r="EA77" s="2">
        <f t="shared" si="71"/>
        <v>111.19085286365862</v>
      </c>
      <c r="EB77" s="2">
        <f t="shared" si="72"/>
        <v>114.85288426258278</v>
      </c>
      <c r="EC77" s="2">
        <f t="shared" si="73"/>
        <v>112.79008666775992</v>
      </c>
      <c r="ED77" s="2">
        <f t="shared" si="74"/>
        <v>110.64130054366294</v>
      </c>
      <c r="EE77" s="2">
        <f t="shared" si="75"/>
        <v>111.19543525534681</v>
      </c>
      <c r="EF77" s="2">
        <f t="shared" si="76"/>
        <v>109.73829086366575</v>
      </c>
      <c r="EG77" s="2">
        <f t="shared" si="77"/>
        <v>108.67458136566691</v>
      </c>
      <c r="EH77" s="2">
        <f t="shared" si="78"/>
        <v>108.89810134975136</v>
      </c>
      <c r="EI77" s="2">
        <f t="shared" si="79"/>
        <v>114.28359915571832</v>
      </c>
      <c r="EJ77" s="2">
        <f t="shared" si="80"/>
        <v>111.06715653466367</v>
      </c>
      <c r="EK77" s="2">
        <f t="shared" si="81"/>
        <v>114.43859252783844</v>
      </c>
      <c r="EL77" s="2">
        <f t="shared" si="82"/>
        <v>117.19411190184393</v>
      </c>
      <c r="EM77" s="2">
        <f t="shared" si="83"/>
        <v>115.15766155789629</v>
      </c>
      <c r="EN77" s="2">
        <f t="shared" si="84"/>
        <v>114.89706873822975</v>
      </c>
      <c r="EO77" s="2">
        <f t="shared" si="85"/>
        <v>117.79034262297465</v>
      </c>
      <c r="EQ77" s="2">
        <f t="shared" si="86"/>
        <v>111.41669150306581</v>
      </c>
      <c r="ER77" s="2">
        <f t="shared" si="226"/>
        <v>114.76642905104281</v>
      </c>
      <c r="ES77" s="2">
        <f t="shared" si="226"/>
        <v>112.71542613271724</v>
      </c>
      <c r="ET77" s="2">
        <f t="shared" si="226"/>
        <v>111.02825572565632</v>
      </c>
      <c r="EU77" s="2">
        <f t="shared" si="226"/>
        <v>111.46787450998185</v>
      </c>
      <c r="EV77" s="2">
        <f t="shared" si="226"/>
        <v>109.43196281516015</v>
      </c>
      <c r="EW77" s="2">
        <f t="shared" si="226"/>
        <v>108.50605392855466</v>
      </c>
      <c r="EX77" s="2">
        <f t="shared" si="226"/>
        <v>108.53957156895299</v>
      </c>
      <c r="EY77" s="2">
        <f t="shared" si="226"/>
        <v>114.48056816917267</v>
      </c>
      <c r="EZ77" s="2">
        <f t="shared" si="226"/>
        <v>112.05394990207216</v>
      </c>
      <c r="FA77" s="2">
        <f t="shared" si="226"/>
        <v>114.70351952888021</v>
      </c>
      <c r="FB77" s="2">
        <f t="shared" si="226"/>
        <v>117.15657425077632</v>
      </c>
      <c r="FC77" s="2">
        <f t="shared" si="226"/>
        <v>115.5666570544178</v>
      </c>
      <c r="FD77" s="2">
        <f t="shared" si="226"/>
        <v>115.72687591739965</v>
      </c>
      <c r="FE77" s="2">
        <f t="shared" si="226"/>
        <v>117.80189026246202</v>
      </c>
      <c r="FG77" s="2">
        <f t="shared" si="88"/>
        <v>0.69013038502630353</v>
      </c>
      <c r="FH77" s="2">
        <f t="shared" si="227"/>
        <v>0.6955861950929586</v>
      </c>
      <c r="FI77" s="2">
        <f t="shared" si="227"/>
        <v>0.70468028801276827</v>
      </c>
      <c r="FJ77" s="2">
        <f t="shared" si="227"/>
        <v>0.66504039923948333</v>
      </c>
      <c r="FK77" s="2">
        <f t="shared" si="227"/>
        <v>0.68097898500544951</v>
      </c>
      <c r="FL77" s="2">
        <f t="shared" si="227"/>
        <v>0.65486552868756298</v>
      </c>
      <c r="FM77" s="2">
        <f t="shared" si="227"/>
        <v>0.6576696310390503</v>
      </c>
      <c r="FN77" s="2">
        <f t="shared" si="227"/>
        <v>0.65954676328228623</v>
      </c>
      <c r="FO77" s="2">
        <f t="shared" si="227"/>
        <v>0.6573768039289587</v>
      </c>
      <c r="FP77" s="2">
        <f t="shared" si="227"/>
        <v>0.66611295148930927</v>
      </c>
      <c r="FQ77" s="2">
        <f t="shared" si="227"/>
        <v>0.64572658996686361</v>
      </c>
      <c r="FR77" s="2">
        <f t="shared" si="227"/>
        <v>0.64568269029916803</v>
      </c>
      <c r="FS77" s="2">
        <f t="shared" si="227"/>
        <v>0.6730005401012954</v>
      </c>
      <c r="FT77" s="2">
        <f t="shared" si="227"/>
        <v>0.66202428355598064</v>
      </c>
      <c r="FU77" s="2">
        <f t="shared" si="227"/>
        <v>0.58264544727011647</v>
      </c>
      <c r="FW77" s="2">
        <f t="shared" si="112"/>
        <v>2.5974550054642595E-4</v>
      </c>
      <c r="FX77" s="2">
        <f t="shared" si="164"/>
        <v>3.1650550388771179E-4</v>
      </c>
      <c r="FY77" s="2">
        <f t="shared" si="165"/>
        <v>4.5586346768172119E-4</v>
      </c>
      <c r="FZ77" s="2">
        <f t="shared" si="166"/>
        <v>3.6822170866231769E-4</v>
      </c>
      <c r="GA77" s="2">
        <f t="shared" si="167"/>
        <v>3.7004034412389521E-4</v>
      </c>
      <c r="GB77" s="2">
        <f t="shared" si="168"/>
        <v>3.5574571785928393E-4</v>
      </c>
      <c r="GC77" s="2">
        <f t="shared" si="169"/>
        <v>3.8928421453437404E-4</v>
      </c>
      <c r="GD77" s="2">
        <f t="shared" si="170"/>
        <v>4.664847953999264E-4</v>
      </c>
      <c r="GE77" s="2">
        <f t="shared" si="171"/>
        <v>4.0083878788818009E-4</v>
      </c>
      <c r="GF77" s="2">
        <f t="shared" si="172"/>
        <v>3.416238805278416E-4</v>
      </c>
      <c r="GG77" s="2">
        <f t="shared" si="173"/>
        <v>3.4978711772757514E-4</v>
      </c>
      <c r="GH77" s="2">
        <f t="shared" si="174"/>
        <v>3.2033554136341562E-4</v>
      </c>
      <c r="GI77" s="2">
        <f t="shared" si="175"/>
        <v>2.849768998585671E-4</v>
      </c>
      <c r="GJ77" s="2">
        <f t="shared" si="176"/>
        <v>2.3768838271561314E-4</v>
      </c>
      <c r="GK77" s="2">
        <f t="shared" si="177"/>
        <v>1.7544714703830857E-4</v>
      </c>
      <c r="GM77" s="86">
        <f t="shared" si="113"/>
        <v>0.18033060740155624</v>
      </c>
      <c r="GN77" s="86">
        <f t="shared" si="178"/>
        <v>0.21414892281085277</v>
      </c>
      <c r="GO77" s="86">
        <f t="shared" si="179"/>
        <v>0.21546259256075956</v>
      </c>
      <c r="GP77" s="86">
        <f t="shared" si="180"/>
        <v>0.16274032669052699</v>
      </c>
      <c r="GQ77" s="86">
        <f t="shared" si="181"/>
        <v>0.1908659587482282</v>
      </c>
      <c r="GR77" s="86">
        <f t="shared" si="182"/>
        <v>0.15834548890344446</v>
      </c>
      <c r="GS77" s="86">
        <f t="shared" si="183"/>
        <v>0.17932989061007282</v>
      </c>
      <c r="GT77" s="86">
        <f t="shared" si="184"/>
        <v>0.17948526737207504</v>
      </c>
      <c r="GU77" s="86">
        <f t="shared" si="185"/>
        <v>0.16817730535687711</v>
      </c>
      <c r="GV77" s="86">
        <f t="shared" si="186"/>
        <v>0.17203651656460989</v>
      </c>
      <c r="GW77" s="86">
        <f t="shared" si="187"/>
        <v>0.14017526986286802</v>
      </c>
      <c r="GX77" s="86">
        <f t="shared" si="188"/>
        <v>0.13883234767389674</v>
      </c>
      <c r="GY77" s="86">
        <f t="shared" si="189"/>
        <v>0.1671149938844487</v>
      </c>
      <c r="GZ77" s="86">
        <f t="shared" si="190"/>
        <v>0.18639179226405675</v>
      </c>
      <c r="HA77" s="86">
        <f t="shared" si="191"/>
        <v>7.6323338884816919E-2</v>
      </c>
      <c r="HC77" s="86">
        <f t="shared" si="145"/>
        <v>4.4727771294745537E-6</v>
      </c>
      <c r="HD77" s="86">
        <f t="shared" si="192"/>
        <v>6.9234003221337183E-6</v>
      </c>
      <c r="HE77" s="86">
        <f t="shared" si="193"/>
        <v>7.1890900843424067E-6</v>
      </c>
      <c r="HF77" s="86">
        <f t="shared" si="194"/>
        <v>6.0457959428106384E-7</v>
      </c>
      <c r="HG77" s="86">
        <f t="shared" si="195"/>
        <v>1.5449036033008441E-6</v>
      </c>
      <c r="HH77" s="86">
        <f t="shared" si="196"/>
        <v>1.6409553995722694E-6</v>
      </c>
      <c r="HI77" s="86">
        <f t="shared" si="197"/>
        <v>1.1619513910032354E-5</v>
      </c>
      <c r="HJ77" s="86">
        <f t="shared" si="198"/>
        <v>2.0861608900604026E-6</v>
      </c>
      <c r="HK77" s="86">
        <f t="shared" si="199"/>
        <v>1.8637910880939689E-6</v>
      </c>
      <c r="HL77" s="86">
        <f t="shared" si="200"/>
        <v>8.9827793331506146E-7</v>
      </c>
      <c r="HM77" s="86">
        <f t="shared" si="201"/>
        <v>1.7454102387587988E-7</v>
      </c>
      <c r="HN77" s="86">
        <f t="shared" si="202"/>
        <v>9.0742321217373899E-8</v>
      </c>
      <c r="HO77" s="86">
        <f t="shared" si="203"/>
        <v>5.5001272406514384E-7</v>
      </c>
      <c r="HP77" s="86">
        <f t="shared" si="204"/>
        <v>3.4635878391457971E-7</v>
      </c>
      <c r="HQ77" s="86">
        <f t="shared" si="205"/>
        <v>7.7627073490965108E-11</v>
      </c>
      <c r="HS77" s="86">
        <f t="shared" si="114"/>
        <v>7.4775850024494702E-62</v>
      </c>
      <c r="HT77" s="86">
        <f t="shared" si="206"/>
        <v>3.7232976970893725E-52</v>
      </c>
      <c r="HU77" s="86">
        <f t="shared" si="207"/>
        <v>3.7750168754283009E-58</v>
      </c>
      <c r="HV77" s="86">
        <f t="shared" si="208"/>
        <v>2.3193665541108586E-74</v>
      </c>
      <c r="HW77" s="86">
        <f t="shared" si="209"/>
        <v>1.5573165769219333E-71</v>
      </c>
      <c r="HX77" s="86">
        <f t="shared" si="210"/>
        <v>3.811054799645263E-71</v>
      </c>
      <c r="HY77" s="86">
        <f t="shared" si="211"/>
        <v>1.3349240429561229E-62</v>
      </c>
      <c r="HZ77" s="86">
        <f t="shared" si="212"/>
        <v>5.2174605547343576E-72</v>
      </c>
      <c r="IA77" s="86">
        <f t="shared" si="213"/>
        <v>8.1642576253342389E-72</v>
      </c>
      <c r="IB77" s="86">
        <f t="shared" si="214"/>
        <v>4.6389403738030068E-76</v>
      </c>
      <c r="IC77" s="86">
        <f t="shared" si="215"/>
        <v>2.0661752811302492E-84</v>
      </c>
      <c r="ID77" s="86">
        <f t="shared" si="216"/>
        <v>8.5322101591495787E-88</v>
      </c>
      <c r="IE77" s="86">
        <f t="shared" si="217"/>
        <v>5.9245305691214775E-76</v>
      </c>
      <c r="IF77" s="86">
        <f t="shared" si="218"/>
        <v>4.703742361631632E-40</v>
      </c>
      <c r="IG77" s="86">
        <f t="shared" si="219"/>
        <v>1.4801064326753258E-28</v>
      </c>
      <c r="II77" s="86">
        <f t="shared" si="115"/>
        <v>2.0556448478728829E-254</v>
      </c>
      <c r="IJ77" s="86">
        <f t="shared" si="116"/>
        <v>1.5800777696583902E-268</v>
      </c>
      <c r="IK77" s="86">
        <f t="shared" si="117"/>
        <v>5.9030326727623182E-247</v>
      </c>
      <c r="IL77" s="86">
        <f t="shared" si="118"/>
        <v>0</v>
      </c>
      <c r="IM77" s="86">
        <f t="shared" si="119"/>
        <v>2.3731973868348591E-302</v>
      </c>
      <c r="IN77" s="86">
        <f t="shared" si="120"/>
        <v>2.3614939937457767E-299</v>
      </c>
      <c r="IO77" s="86">
        <f t="shared" si="121"/>
        <v>6.0279903996451362E-261</v>
      </c>
      <c r="IP77" s="86">
        <f t="shared" si="122"/>
        <v>4.0137644070736799E-299</v>
      </c>
      <c r="IQ77" s="86">
        <f t="shared" si="123"/>
        <v>6.2479707370853268E-304</v>
      </c>
      <c r="IR77" s="86">
        <f t="shared" si="124"/>
        <v>0</v>
      </c>
      <c r="IS77" s="86">
        <f t="shared" si="125"/>
        <v>0</v>
      </c>
      <c r="IT77" s="86">
        <f t="shared" si="126"/>
        <v>0</v>
      </c>
      <c r="IU77" s="86">
        <f t="shared" si="127"/>
        <v>0</v>
      </c>
      <c r="IV77" s="86">
        <f t="shared" si="128"/>
        <v>3.6818312659158416E-134</v>
      </c>
      <c r="IW77" s="86">
        <f t="shared" si="129"/>
        <v>1.682726947469183E-86</v>
      </c>
      <c r="IY77" s="86">
        <f t="shared" si="130"/>
        <v>0.18033508017868571</v>
      </c>
      <c r="IZ77" s="86">
        <f t="shared" si="131"/>
        <v>0.21415584621117489</v>
      </c>
      <c r="JA77" s="86">
        <f t="shared" si="132"/>
        <v>0.21546978165084391</v>
      </c>
      <c r="JB77" s="86">
        <f t="shared" si="133"/>
        <v>0.16274093127012126</v>
      </c>
      <c r="JC77" s="86">
        <f t="shared" si="134"/>
        <v>0.1908675036518315</v>
      </c>
      <c r="JD77" s="86">
        <f t="shared" si="135"/>
        <v>0.15834712985884403</v>
      </c>
      <c r="JE77" s="86">
        <f t="shared" si="136"/>
        <v>0.17934151012398286</v>
      </c>
      <c r="JF77" s="86">
        <f t="shared" si="137"/>
        <v>0.1794873535329651</v>
      </c>
      <c r="JG77" s="86">
        <f t="shared" si="138"/>
        <v>0.16817916914796521</v>
      </c>
      <c r="JH77" s="86">
        <f t="shared" si="139"/>
        <v>0.1720374148425432</v>
      </c>
      <c r="JI77" s="86">
        <f t="shared" si="140"/>
        <v>0.1401754444038919</v>
      </c>
      <c r="JJ77" s="86">
        <f t="shared" si="141"/>
        <v>0.13883243841621795</v>
      </c>
      <c r="JK77" s="86">
        <f t="shared" si="142"/>
        <v>0.16711554389717276</v>
      </c>
      <c r="JL77" s="86">
        <f t="shared" si="143"/>
        <v>0.18639213862284065</v>
      </c>
      <c r="JM77" s="86">
        <f t="shared" si="144"/>
        <v>7.632333896244399E-2</v>
      </c>
    </row>
    <row r="78" spans="2:273" x14ac:dyDescent="0.25">
      <c r="B78" s="2">
        <v>51</v>
      </c>
      <c r="C78" s="37">
        <v>198.55</v>
      </c>
      <c r="D78" s="37">
        <v>208.11699999999999</v>
      </c>
      <c r="E78" s="37">
        <v>205.2</v>
      </c>
      <c r="F78" s="37">
        <v>191.1</v>
      </c>
      <c r="G78" s="37">
        <v>204.1</v>
      </c>
      <c r="H78" s="37">
        <v>195.31700000000001</v>
      </c>
      <c r="I78" s="37">
        <v>195.13300000000001</v>
      </c>
      <c r="J78" s="37">
        <v>201.03299999999999</v>
      </c>
      <c r="K78" s="37">
        <v>193.35</v>
      </c>
      <c r="L78" s="37">
        <v>187.483</v>
      </c>
      <c r="M78" s="37">
        <v>174.43299999999999</v>
      </c>
      <c r="N78" s="37">
        <v>182.28299999999999</v>
      </c>
      <c r="O78" s="37">
        <v>185.65</v>
      </c>
      <c r="P78" s="37">
        <v>201.833</v>
      </c>
      <c r="Q78" s="37">
        <v>156.43100000000001</v>
      </c>
      <c r="S78" s="4">
        <f t="shared" si="8"/>
        <v>189.44983166366845</v>
      </c>
      <c r="T78" s="4">
        <f t="shared" si="9"/>
        <v>198.53645649706178</v>
      </c>
      <c r="U78" s="4">
        <f t="shared" si="10"/>
        <v>194.36639436757864</v>
      </c>
      <c r="V78" s="4">
        <f t="shared" si="11"/>
        <v>184.83758098103581</v>
      </c>
      <c r="W78" s="4">
        <f t="shared" si="12"/>
        <v>190.64963977165496</v>
      </c>
      <c r="X78" s="4">
        <f t="shared" si="13"/>
        <v>184.66584997771187</v>
      </c>
      <c r="Y78" s="4">
        <f t="shared" si="14"/>
        <v>186.08466720757025</v>
      </c>
      <c r="Z78" s="4">
        <f t="shared" si="15"/>
        <v>190.04780640521298</v>
      </c>
      <c r="AA78" s="4">
        <f t="shared" si="16"/>
        <v>185.20236277024043</v>
      </c>
      <c r="AB78" s="4">
        <f t="shared" si="17"/>
        <v>180.60330835928448</v>
      </c>
      <c r="AC78" s="4">
        <f t="shared" si="18"/>
        <v>172.10973714511078</v>
      </c>
      <c r="AD78" s="4">
        <f t="shared" si="19"/>
        <v>177.02760443162541</v>
      </c>
      <c r="AE78" s="4">
        <f t="shared" si="20"/>
        <v>180.01215168544385</v>
      </c>
      <c r="AF78" s="4">
        <f t="shared" si="21"/>
        <v>192.8829864151102</v>
      </c>
      <c r="AG78" s="4">
        <f t="shared" si="22"/>
        <v>155.76352700738346</v>
      </c>
      <c r="AI78" s="4">
        <f t="shared" si="23"/>
        <v>9.1001683363315635</v>
      </c>
      <c r="AJ78" s="4">
        <f t="shared" si="24"/>
        <v>9.5805435029382124</v>
      </c>
      <c r="AK78" s="4">
        <f t="shared" si="25"/>
        <v>10.833605632421353</v>
      </c>
      <c r="AL78" s="4">
        <f t="shared" si="26"/>
        <v>6.2624190189641809</v>
      </c>
      <c r="AM78" s="4">
        <f t="shared" si="27"/>
        <v>13.450360228345033</v>
      </c>
      <c r="AN78" s="4">
        <f t="shared" si="28"/>
        <v>10.651150022288135</v>
      </c>
      <c r="AO78" s="4">
        <f t="shared" si="29"/>
        <v>9.0483327924297612</v>
      </c>
      <c r="AP78" s="4">
        <f t="shared" si="30"/>
        <v>10.985193594787006</v>
      </c>
      <c r="AQ78" s="4">
        <f t="shared" si="31"/>
        <v>8.1476372297595674</v>
      </c>
      <c r="AR78" s="4">
        <f t="shared" si="32"/>
        <v>6.8796916407155209</v>
      </c>
      <c r="AS78" s="4">
        <f t="shared" si="33"/>
        <v>2.323262854889208</v>
      </c>
      <c r="AT78" s="4">
        <f t="shared" si="34"/>
        <v>5.2553955683745812</v>
      </c>
      <c r="AU78" s="4">
        <f t="shared" si="35"/>
        <v>5.6378483145561518</v>
      </c>
      <c r="AV78" s="4">
        <f t="shared" si="224"/>
        <v>8.9500135848898026</v>
      </c>
      <c r="AW78" s="4">
        <f t="shared" si="224"/>
        <v>0.66747299261655257</v>
      </c>
      <c r="AY78" s="2">
        <f t="shared" si="96"/>
        <v>113.37841367431797</v>
      </c>
      <c r="AZ78" s="2">
        <f t="shared" si="147"/>
        <v>116.84029028818215</v>
      </c>
      <c r="BA78" s="2">
        <f t="shared" si="148"/>
        <v>115.56053104547279</v>
      </c>
      <c r="BB78" s="2">
        <f t="shared" si="149"/>
        <v>113.75292324477665</v>
      </c>
      <c r="BC78" s="2">
        <f t="shared" si="150"/>
        <v>113.78924113661225</v>
      </c>
      <c r="BD78" s="2">
        <f t="shared" si="151"/>
        <v>113.48292771424009</v>
      </c>
      <c r="BE78" s="2">
        <f t="shared" si="152"/>
        <v>111.65824511968067</v>
      </c>
      <c r="BF78" s="2">
        <f t="shared" si="153"/>
        <v>112.38267109583592</v>
      </c>
      <c r="BG78" s="2">
        <f t="shared" si="154"/>
        <v>116.43246055824068</v>
      </c>
      <c r="BH78" s="2">
        <f t="shared" si="155"/>
        <v>113.93707356956816</v>
      </c>
      <c r="BI78" s="2">
        <f t="shared" si="156"/>
        <v>117.27216994734913</v>
      </c>
      <c r="BJ78" s="2">
        <f t="shared" si="157"/>
        <v>119.8975770960258</v>
      </c>
      <c r="BK78" s="2">
        <f t="shared" si="158"/>
        <v>117.7123083412728</v>
      </c>
      <c r="BL78" s="2">
        <f t="shared" si="159"/>
        <v>118.09774676904001</v>
      </c>
      <c r="BM78" s="2">
        <f t="shared" si="160"/>
        <v>119.43063573991472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118.88595440900561</v>
      </c>
      <c r="DL78" s="2">
        <f t="shared" si="225"/>
        <v>122.03467139001347</v>
      </c>
      <c r="DM78" s="2">
        <f t="shared" si="225"/>
        <v>122.9857227954972</v>
      </c>
      <c r="DN78" s="2">
        <f t="shared" si="225"/>
        <v>120.69340256045517</v>
      </c>
      <c r="DO78" s="2">
        <f t="shared" si="225"/>
        <v>120.04573760805339</v>
      </c>
      <c r="DP78" s="2">
        <f t="shared" si="225"/>
        <v>121.4173142857143</v>
      </c>
      <c r="DQ78" s="2">
        <f t="shared" si="225"/>
        <v>118.08605069073086</v>
      </c>
      <c r="DR78" s="2">
        <f t="shared" si="225"/>
        <v>119.89096195569137</v>
      </c>
      <c r="DS78" s="2">
        <f t="shared" si="225"/>
        <v>121.16977738731859</v>
      </c>
      <c r="DT78" s="2">
        <f t="shared" si="225"/>
        <v>120.34390935220937</v>
      </c>
      <c r="DU78" s="2">
        <f t="shared" si="225"/>
        <v>123.11676317799848</v>
      </c>
      <c r="DV78" s="2">
        <f t="shared" si="225"/>
        <v>125.4910883116883</v>
      </c>
      <c r="DW78" s="2">
        <f t="shared" si="225"/>
        <v>123.59611215669109</v>
      </c>
      <c r="DX78" s="2">
        <f t="shared" si="225"/>
        <v>125.07480962566842</v>
      </c>
      <c r="DY78" s="2">
        <f t="shared" si="225"/>
        <v>122.04783679283682</v>
      </c>
      <c r="EA78" s="2">
        <f t="shared" si="71"/>
        <v>111.12301836508163</v>
      </c>
      <c r="EB78" s="2">
        <f t="shared" si="72"/>
        <v>114.7671027757837</v>
      </c>
      <c r="EC78" s="2">
        <f t="shared" si="73"/>
        <v>112.72261036405379</v>
      </c>
      <c r="ED78" s="2">
        <f t="shared" si="74"/>
        <v>110.56458579680599</v>
      </c>
      <c r="EE78" s="2">
        <f t="shared" si="75"/>
        <v>111.11597703447967</v>
      </c>
      <c r="EF78" s="2">
        <f t="shared" si="76"/>
        <v>109.66937429248333</v>
      </c>
      <c r="EG78" s="2">
        <f t="shared" si="77"/>
        <v>108.60694022548397</v>
      </c>
      <c r="EH78" s="2">
        <f t="shared" si="78"/>
        <v>108.84823158891783</v>
      </c>
      <c r="EI78" s="2">
        <f t="shared" si="79"/>
        <v>114.18050967047171</v>
      </c>
      <c r="EJ78" s="2">
        <f t="shared" si="80"/>
        <v>111.00770857798773</v>
      </c>
      <c r="EK78" s="2">
        <f t="shared" si="81"/>
        <v>114.34757086065142</v>
      </c>
      <c r="EL78" s="2">
        <f t="shared" si="82"/>
        <v>117.09824300874604</v>
      </c>
      <c r="EM78" s="2">
        <f t="shared" si="83"/>
        <v>115.10483481952107</v>
      </c>
      <c r="EN78" s="2">
        <f t="shared" si="84"/>
        <v>114.84892633149241</v>
      </c>
      <c r="EO78" s="2">
        <f t="shared" si="85"/>
        <v>117.72086167895931</v>
      </c>
      <c r="EQ78" s="2">
        <f t="shared" si="86"/>
        <v>111.34438526300762</v>
      </c>
      <c r="ER78" s="2">
        <f t="shared" si="226"/>
        <v>114.68240404884585</v>
      </c>
      <c r="ES78" s="2">
        <f t="shared" si="226"/>
        <v>112.64946130150173</v>
      </c>
      <c r="ET78" s="2">
        <f t="shared" si="226"/>
        <v>110.94353600435778</v>
      </c>
      <c r="EU78" s="2">
        <f t="shared" si="226"/>
        <v>111.38256231215971</v>
      </c>
      <c r="EV78" s="2">
        <f t="shared" si="226"/>
        <v>109.36940256406473</v>
      </c>
      <c r="EW78" s="2">
        <f t="shared" si="226"/>
        <v>108.44211769219928</v>
      </c>
      <c r="EX78" s="2">
        <f t="shared" si="226"/>
        <v>108.49759469936831</v>
      </c>
      <c r="EY78" s="2">
        <f t="shared" si="226"/>
        <v>114.3732126651057</v>
      </c>
      <c r="EZ78" s="2">
        <f t="shared" si="226"/>
        <v>111.9740208613258</v>
      </c>
      <c r="FA78" s="2">
        <f t="shared" si="226"/>
        <v>114.60692496697969</v>
      </c>
      <c r="FB78" s="2">
        <f t="shared" si="226"/>
        <v>117.06147021391192</v>
      </c>
      <c r="FC78" s="2">
        <f t="shared" si="226"/>
        <v>115.50560534196227</v>
      </c>
      <c r="FD78" s="2">
        <f t="shared" si="226"/>
        <v>115.66158795339381</v>
      </c>
      <c r="FE78" s="2">
        <f t="shared" si="226"/>
        <v>117.73125516724308</v>
      </c>
      <c r="FG78" s="2">
        <f t="shared" si="88"/>
        <v>0.70947432110811048</v>
      </c>
      <c r="FH78" s="2">
        <f t="shared" si="227"/>
        <v>0.71473032928715863</v>
      </c>
      <c r="FI78" s="2">
        <f t="shared" si="227"/>
        <v>0.7234798642308482</v>
      </c>
      <c r="FJ78" s="2">
        <f t="shared" si="227"/>
        <v>0.68523623955663315</v>
      </c>
      <c r="FK78" s="2">
        <f t="shared" si="227"/>
        <v>0.70064640374764509</v>
      </c>
      <c r="FL78" s="2">
        <f t="shared" si="227"/>
        <v>0.67537539099302346</v>
      </c>
      <c r="FM78" s="2">
        <f t="shared" si="227"/>
        <v>0.67809476892749143</v>
      </c>
      <c r="FN78" s="2">
        <f t="shared" si="227"/>
        <v>0.67991441166693245</v>
      </c>
      <c r="FO78" s="2">
        <f t="shared" si="227"/>
        <v>0.67781085412822961</v>
      </c>
      <c r="FP78" s="2">
        <f t="shared" si="227"/>
        <v>0.68627463032803326</v>
      </c>
      <c r="FQ78" s="2">
        <f t="shared" si="227"/>
        <v>0.66650296707885737</v>
      </c>
      <c r="FR78" s="2">
        <f t="shared" si="227"/>
        <v>0.66646031209342982</v>
      </c>
      <c r="FS78" s="2">
        <f t="shared" si="227"/>
        <v>0.69293803599695558</v>
      </c>
      <c r="FT78" s="2">
        <f t="shared" si="227"/>
        <v>0.68231510638521409</v>
      </c>
      <c r="FU78" s="2">
        <f t="shared" si="227"/>
        <v>0.60485743121816504</v>
      </c>
      <c r="FW78" s="2">
        <f t="shared" si="112"/>
        <v>2.8479814091745284E-4</v>
      </c>
      <c r="FX78" s="2">
        <f t="shared" si="164"/>
        <v>3.4703078708168809E-4</v>
      </c>
      <c r="FY78" s="2">
        <f t="shared" si="165"/>
        <v>4.9982237010102657E-4</v>
      </c>
      <c r="FZ78" s="2">
        <f t="shared" si="166"/>
        <v>4.0373273214165027E-4</v>
      </c>
      <c r="GA78" s="2">
        <f t="shared" si="167"/>
        <v>4.0572668424786017E-4</v>
      </c>
      <c r="GB78" s="2">
        <f t="shared" si="168"/>
        <v>3.9005403568440707E-4</v>
      </c>
      <c r="GC78" s="2">
        <f t="shared" si="169"/>
        <v>4.268256228624562E-4</v>
      </c>
      <c r="GD78" s="2">
        <f t="shared" si="170"/>
        <v>5.1146738808572581E-4</v>
      </c>
      <c r="GE78" s="2">
        <f t="shared" si="171"/>
        <v>4.3949399488677702E-4</v>
      </c>
      <c r="GF78" s="2">
        <f t="shared" si="172"/>
        <v>3.745707907061141E-4</v>
      </c>
      <c r="GG78" s="2">
        <f t="shared" si="173"/>
        <v>3.8352100526183085E-4</v>
      </c>
      <c r="GH78" s="2">
        <f t="shared" si="174"/>
        <v>3.51230081650232E-4</v>
      </c>
      <c r="GI78" s="2">
        <f t="shared" si="175"/>
        <v>3.1246236624121612E-4</v>
      </c>
      <c r="GJ78" s="2">
        <f t="shared" si="176"/>
        <v>2.6061415278654415E-4</v>
      </c>
      <c r="GK78" s="2">
        <f t="shared" si="177"/>
        <v>1.9237071507774482E-4</v>
      </c>
      <c r="GM78" s="86">
        <f t="shared" si="113"/>
        <v>0.22749566171433541</v>
      </c>
      <c r="GN78" s="86">
        <f t="shared" si="178"/>
        <v>0.27027850533216113</v>
      </c>
      <c r="GO78" s="86">
        <f t="shared" si="179"/>
        <v>0.26911342944216343</v>
      </c>
      <c r="GP78" s="86">
        <f t="shared" si="180"/>
        <v>0.21213478863065457</v>
      </c>
      <c r="GQ78" s="86">
        <f t="shared" si="181"/>
        <v>0.24473244054598464</v>
      </c>
      <c r="GR78" s="86">
        <f t="shared" si="182"/>
        <v>0.20983463957990781</v>
      </c>
      <c r="GS78" s="86">
        <f t="shared" si="183"/>
        <v>0.23815963235976351</v>
      </c>
      <c r="GT78" s="86">
        <f t="shared" si="184"/>
        <v>0.23755416756374886</v>
      </c>
      <c r="GU78" s="86">
        <f t="shared" si="185"/>
        <v>0.22263909286695541</v>
      </c>
      <c r="GV78" s="86">
        <f t="shared" si="186"/>
        <v>0.22458268834893033</v>
      </c>
      <c r="GW78" s="86">
        <f t="shared" si="187"/>
        <v>0.1875378890461038</v>
      </c>
      <c r="GX78" s="86">
        <f t="shared" si="188"/>
        <v>0.18562061011609071</v>
      </c>
      <c r="GY78" s="86">
        <f t="shared" si="189"/>
        <v>0.21541136387569168</v>
      </c>
      <c r="GZ78" s="86">
        <f t="shared" si="190"/>
        <v>0.2456140908643849</v>
      </c>
      <c r="HA78" s="86">
        <f t="shared" si="191"/>
        <v>0.11601289592042789</v>
      </c>
      <c r="HC78" s="86">
        <f t="shared" si="145"/>
        <v>9.0724856676981904E-6</v>
      </c>
      <c r="HD78" s="86">
        <f t="shared" si="192"/>
        <v>1.4366888472810166E-5</v>
      </c>
      <c r="HE78" s="86">
        <f t="shared" si="193"/>
        <v>1.4944374813840543E-5</v>
      </c>
      <c r="HF78" s="86">
        <f t="shared" si="194"/>
        <v>1.4695123709177014E-6</v>
      </c>
      <c r="HG78" s="86">
        <f t="shared" si="195"/>
        <v>3.5789162248034808E-6</v>
      </c>
      <c r="HH78" s="86">
        <f t="shared" si="196"/>
        <v>3.7629047643928619E-6</v>
      </c>
      <c r="HI78" s="86">
        <f t="shared" si="197"/>
        <v>2.3903131106789374E-5</v>
      </c>
      <c r="HJ78" s="86">
        <f t="shared" si="198"/>
        <v>4.8821350045593481E-6</v>
      </c>
      <c r="HK78" s="86">
        <f t="shared" si="199"/>
        <v>4.3364762845669952E-6</v>
      </c>
      <c r="HL78" s="86">
        <f t="shared" si="200"/>
        <v>2.1448228758250049E-6</v>
      </c>
      <c r="HM78" s="86">
        <f t="shared" si="201"/>
        <v>4.6261020292314778E-7</v>
      </c>
      <c r="HN78" s="86">
        <f t="shared" si="202"/>
        <v>2.4863895077273147E-7</v>
      </c>
      <c r="HO78" s="86">
        <f t="shared" si="203"/>
        <v>1.307299516108919E-6</v>
      </c>
      <c r="HP78" s="86">
        <f t="shared" si="204"/>
        <v>8.6596657961948797E-7</v>
      </c>
      <c r="HQ78" s="86">
        <f t="shared" si="205"/>
        <v>3.3430827897360834E-10</v>
      </c>
      <c r="HS78" s="86">
        <f t="shared" si="114"/>
        <v>5.5578001339066517E-60</v>
      </c>
      <c r="HT78" s="86">
        <f t="shared" si="206"/>
        <v>2.3655379296598506E-50</v>
      </c>
      <c r="HU78" s="86">
        <f t="shared" si="207"/>
        <v>3.1053788876008624E-56</v>
      </c>
      <c r="HV78" s="86">
        <f t="shared" si="208"/>
        <v>5.6952833763304656E-72</v>
      </c>
      <c r="HW78" s="86">
        <f t="shared" si="209"/>
        <v>3.0792694028603529E-69</v>
      </c>
      <c r="HX78" s="86">
        <f t="shared" si="210"/>
        <v>7.0487021914369384E-69</v>
      </c>
      <c r="HY78" s="86">
        <f t="shared" si="211"/>
        <v>1.3481833238014687E-60</v>
      </c>
      <c r="HZ78" s="86">
        <f t="shared" si="212"/>
        <v>1.1958603947466028E-69</v>
      </c>
      <c r="IA78" s="86">
        <f t="shared" si="213"/>
        <v>1.7458110054522882E-69</v>
      </c>
      <c r="IB78" s="86">
        <f t="shared" si="214"/>
        <v>1.1775574239339012E-73</v>
      </c>
      <c r="IC78" s="86">
        <f t="shared" si="215"/>
        <v>9.913799834830095E-82</v>
      </c>
      <c r="ID78" s="86">
        <f t="shared" si="216"/>
        <v>5.0103962006055484E-85</v>
      </c>
      <c r="IE78" s="86">
        <f t="shared" si="217"/>
        <v>1.3164842415979699E-73</v>
      </c>
      <c r="IF78" s="86">
        <f t="shared" si="218"/>
        <v>7.2380166551402088E-39</v>
      </c>
      <c r="IG78" s="86">
        <f t="shared" si="219"/>
        <v>9.306997718564553E-28</v>
      </c>
      <c r="II78" s="86">
        <f t="shared" si="115"/>
        <v>8.1394131884234663E-249</v>
      </c>
      <c r="IJ78" s="86">
        <f t="shared" si="116"/>
        <v>1.7923326810726761E-262</v>
      </c>
      <c r="IK78" s="86">
        <f t="shared" si="117"/>
        <v>3.9658097875695061E-241</v>
      </c>
      <c r="IL78" s="86">
        <f t="shared" si="118"/>
        <v>5.5022795651797456E-308</v>
      </c>
      <c r="IM78" s="86">
        <f t="shared" si="119"/>
        <v>2.1502182809112395E-295</v>
      </c>
      <c r="IN78" s="86">
        <f t="shared" si="120"/>
        <v>1.6862457151764737E-292</v>
      </c>
      <c r="IO78" s="86">
        <f t="shared" si="121"/>
        <v>6.5606911341404085E-255</v>
      </c>
      <c r="IP78" s="86">
        <f t="shared" si="122"/>
        <v>4.9272172137360408E-292</v>
      </c>
      <c r="IQ78" s="86">
        <f t="shared" si="123"/>
        <v>7.2537396468232132E-297</v>
      </c>
      <c r="IR78" s="86">
        <f t="shared" si="124"/>
        <v>0</v>
      </c>
      <c r="IS78" s="86">
        <f t="shared" si="125"/>
        <v>0</v>
      </c>
      <c r="IT78" s="86">
        <f t="shared" si="126"/>
        <v>0</v>
      </c>
      <c r="IU78" s="86">
        <f t="shared" si="127"/>
        <v>0</v>
      </c>
      <c r="IV78" s="86">
        <f t="shared" si="128"/>
        <v>2.9345337619802187E-131</v>
      </c>
      <c r="IW78" s="86">
        <f t="shared" si="129"/>
        <v>1.0432970764991919E-84</v>
      </c>
      <c r="IY78" s="86">
        <f t="shared" si="130"/>
        <v>0.22750473420000311</v>
      </c>
      <c r="IZ78" s="86">
        <f t="shared" si="131"/>
        <v>0.27029287222063392</v>
      </c>
      <c r="JA78" s="86">
        <f t="shared" si="132"/>
        <v>0.2691283738169773</v>
      </c>
      <c r="JB78" s="86">
        <f t="shared" si="133"/>
        <v>0.2121362581430255</v>
      </c>
      <c r="JC78" s="86">
        <f t="shared" si="134"/>
        <v>0.24473601946220944</v>
      </c>
      <c r="JD78" s="86">
        <f t="shared" si="135"/>
        <v>0.2098384024846722</v>
      </c>
      <c r="JE78" s="86">
        <f t="shared" si="136"/>
        <v>0.23818353549087029</v>
      </c>
      <c r="JF78" s="86">
        <f t="shared" si="137"/>
        <v>0.23755904969875341</v>
      </c>
      <c r="JG78" s="86">
        <f t="shared" si="138"/>
        <v>0.22264342934323997</v>
      </c>
      <c r="JH78" s="86">
        <f t="shared" si="139"/>
        <v>0.22458483317180616</v>
      </c>
      <c r="JI78" s="86">
        <f t="shared" si="140"/>
        <v>0.18753835165630672</v>
      </c>
      <c r="JJ78" s="86">
        <f t="shared" si="141"/>
        <v>0.18562085875504147</v>
      </c>
      <c r="JK78" s="86">
        <f t="shared" si="142"/>
        <v>0.21541267117520779</v>
      </c>
      <c r="JL78" s="86">
        <f t="shared" si="143"/>
        <v>0.24561495683096451</v>
      </c>
      <c r="JM78" s="86">
        <f t="shared" si="144"/>
        <v>0.11601289625473617</v>
      </c>
    </row>
    <row r="79" spans="2:273" x14ac:dyDescent="0.25">
      <c r="B79" s="2">
        <v>52</v>
      </c>
      <c r="C79" s="37">
        <v>210.13300000000001</v>
      </c>
      <c r="D79" s="37">
        <v>218.8</v>
      </c>
      <c r="E79" s="37">
        <v>217.05</v>
      </c>
      <c r="F79" s="37">
        <v>208.06700000000001</v>
      </c>
      <c r="G79" s="37">
        <v>216.1</v>
      </c>
      <c r="H79" s="37">
        <v>210.53299999999999</v>
      </c>
      <c r="I79" s="37">
        <v>209.233</v>
      </c>
      <c r="J79" s="37">
        <v>215.2</v>
      </c>
      <c r="K79" s="37">
        <v>208.25</v>
      </c>
      <c r="L79" s="37">
        <v>200.6</v>
      </c>
      <c r="M79" s="37">
        <v>190.333</v>
      </c>
      <c r="N79" s="37">
        <v>197.46700000000001</v>
      </c>
      <c r="O79" s="37">
        <v>197.86699999999999</v>
      </c>
      <c r="P79" s="37">
        <v>212.15</v>
      </c>
      <c r="Q79" s="37">
        <v>173.10300000000001</v>
      </c>
      <c r="S79" s="4">
        <f t="shared" si="8"/>
        <v>201.55866427623383</v>
      </c>
      <c r="T79" s="4">
        <f t="shared" si="9"/>
        <v>210.9061802118724</v>
      </c>
      <c r="U79" s="4">
        <f t="shared" si="10"/>
        <v>205.90169975732613</v>
      </c>
      <c r="V79" s="4">
        <f t="shared" si="11"/>
        <v>198.09155237275158</v>
      </c>
      <c r="W79" s="4">
        <f t="shared" si="12"/>
        <v>203.60432145604375</v>
      </c>
      <c r="X79" s="4">
        <f t="shared" si="13"/>
        <v>198.81872794271948</v>
      </c>
      <c r="Y79" s="4">
        <f t="shared" si="14"/>
        <v>200.4908951265439</v>
      </c>
      <c r="Z79" s="4">
        <f t="shared" si="15"/>
        <v>204.90003836421687</v>
      </c>
      <c r="AA79" s="4">
        <f t="shared" si="16"/>
        <v>198.64436978344494</v>
      </c>
      <c r="AB79" s="4">
        <f t="shared" si="17"/>
        <v>192.94429797835181</v>
      </c>
      <c r="AC79" s="4">
        <f t="shared" si="18"/>
        <v>183.72308553669114</v>
      </c>
      <c r="AD79" s="4">
        <f t="shared" si="19"/>
        <v>189.13569179810619</v>
      </c>
      <c r="AE79" s="4">
        <f t="shared" si="20"/>
        <v>191.14587753352922</v>
      </c>
      <c r="AF79" s="4">
        <f t="shared" si="21"/>
        <v>206.43013061991041</v>
      </c>
      <c r="AG79" s="4">
        <f t="shared" si="22"/>
        <v>168.10660836282105</v>
      </c>
      <c r="AI79" s="4">
        <f t="shared" si="23"/>
        <v>8.5743357237661826</v>
      </c>
      <c r="AJ79" s="4">
        <f t="shared" si="24"/>
        <v>7.8938197881276153</v>
      </c>
      <c r="AK79" s="4">
        <f t="shared" si="25"/>
        <v>11.148300242673884</v>
      </c>
      <c r="AL79" s="4">
        <f t="shared" si="26"/>
        <v>9.9754476272484283</v>
      </c>
      <c r="AM79" s="4">
        <f t="shared" si="27"/>
        <v>12.495678543956245</v>
      </c>
      <c r="AN79" s="4">
        <f t="shared" si="28"/>
        <v>11.71427205728051</v>
      </c>
      <c r="AO79" s="4">
        <f t="shared" si="29"/>
        <v>8.7421048734560998</v>
      </c>
      <c r="AP79" s="4">
        <f t="shared" si="30"/>
        <v>10.29996163578312</v>
      </c>
      <c r="AQ79" s="4">
        <f t="shared" si="31"/>
        <v>9.6056302165550562</v>
      </c>
      <c r="AR79" s="4">
        <f t="shared" si="32"/>
        <v>7.6557020216481817</v>
      </c>
      <c r="AS79" s="4">
        <f t="shared" si="33"/>
        <v>6.6099144633088542</v>
      </c>
      <c r="AT79" s="4">
        <f t="shared" si="34"/>
        <v>8.3313082018938189</v>
      </c>
      <c r="AU79" s="4">
        <f t="shared" si="35"/>
        <v>6.7211224664707743</v>
      </c>
      <c r="AV79" s="4">
        <f t="shared" si="224"/>
        <v>5.719869380089591</v>
      </c>
      <c r="AW79" s="4">
        <f t="shared" si="224"/>
        <v>4.9963916371789594</v>
      </c>
      <c r="AY79" s="2">
        <f t="shared" si="96"/>
        <v>113.21464108488787</v>
      </c>
      <c r="AZ79" s="2">
        <f t="shared" si="147"/>
        <v>116.68571290723399</v>
      </c>
      <c r="BA79" s="2">
        <f t="shared" si="148"/>
        <v>115.36590027737023</v>
      </c>
      <c r="BB79" s="2">
        <f t="shared" si="149"/>
        <v>113.5458989938864</v>
      </c>
      <c r="BC79" s="2">
        <f t="shared" si="150"/>
        <v>113.59258208065708</v>
      </c>
      <c r="BD79" s="2">
        <f t="shared" si="151"/>
        <v>113.25057066577814</v>
      </c>
      <c r="BE79" s="2">
        <f t="shared" si="152"/>
        <v>111.4628502711895</v>
      </c>
      <c r="BF79" s="2">
        <f t="shared" si="153"/>
        <v>112.17860781863823</v>
      </c>
      <c r="BG79" s="2">
        <f t="shared" si="154"/>
        <v>116.27217976689371</v>
      </c>
      <c r="BH79" s="2">
        <f t="shared" si="155"/>
        <v>113.75528429305238</v>
      </c>
      <c r="BI79" s="2">
        <f t="shared" si="156"/>
        <v>117.08789717469237</v>
      </c>
      <c r="BJ79" s="2">
        <f t="shared" si="157"/>
        <v>119.72185022534813</v>
      </c>
      <c r="BK79" s="2">
        <f t="shared" si="158"/>
        <v>117.5585659189567</v>
      </c>
      <c r="BL79" s="2">
        <f t="shared" si="159"/>
        <v>117.9316463513811</v>
      </c>
      <c r="BM79" s="2">
        <f t="shared" si="160"/>
        <v>119.34699000028769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118.99664061913693</v>
      </c>
      <c r="DL79" s="2">
        <f t="shared" si="225"/>
        <v>122.19224932523613</v>
      </c>
      <c r="DM79" s="2">
        <f t="shared" si="225"/>
        <v>123.14268780487805</v>
      </c>
      <c r="DN79" s="2">
        <f t="shared" si="225"/>
        <v>120.84490896159315</v>
      </c>
      <c r="DO79" s="2">
        <f t="shared" si="225"/>
        <v>120.15189922310974</v>
      </c>
      <c r="DP79" s="2">
        <f t="shared" si="225"/>
        <v>121.57762857142858</v>
      </c>
      <c r="DQ79" s="2">
        <f t="shared" si="225"/>
        <v>118.21573150623888</v>
      </c>
      <c r="DR79" s="2">
        <f t="shared" si="225"/>
        <v>120.05217845683728</v>
      </c>
      <c r="DS79" s="2">
        <f t="shared" si="225"/>
        <v>121.33460718105425</v>
      </c>
      <c r="DT79" s="2">
        <f t="shared" si="225"/>
        <v>120.48674345774347</v>
      </c>
      <c r="DU79" s="2">
        <f t="shared" si="225"/>
        <v>123.29200763941941</v>
      </c>
      <c r="DV79" s="2">
        <f t="shared" si="225"/>
        <v>125.68005255920549</v>
      </c>
      <c r="DW79" s="2">
        <f t="shared" si="225"/>
        <v>123.76030353430352</v>
      </c>
      <c r="DX79" s="2">
        <f t="shared" si="225"/>
        <v>125.30402245989303</v>
      </c>
      <c r="DY79" s="2">
        <f t="shared" si="225"/>
        <v>122.19291982091984</v>
      </c>
      <c r="EA79" s="2">
        <f t="shared" si="71"/>
        <v>111.05518386650465</v>
      </c>
      <c r="EB79" s="2">
        <f t="shared" si="72"/>
        <v>114.68132128898462</v>
      </c>
      <c r="EC79" s="2">
        <f t="shared" si="73"/>
        <v>112.65513406034765</v>
      </c>
      <c r="ED79" s="2">
        <f t="shared" si="74"/>
        <v>110.48787104994904</v>
      </c>
      <c r="EE79" s="2">
        <f t="shared" si="75"/>
        <v>111.03651881361252</v>
      </c>
      <c r="EF79" s="2">
        <f t="shared" si="76"/>
        <v>109.6004577213009</v>
      </c>
      <c r="EG79" s="2">
        <f t="shared" si="77"/>
        <v>108.53929908530102</v>
      </c>
      <c r="EH79" s="2">
        <f t="shared" si="78"/>
        <v>108.7983618280843</v>
      </c>
      <c r="EI79" s="2">
        <f t="shared" si="79"/>
        <v>114.07742018522509</v>
      </c>
      <c r="EJ79" s="2">
        <f t="shared" si="80"/>
        <v>110.94826062131179</v>
      </c>
      <c r="EK79" s="2">
        <f t="shared" si="81"/>
        <v>114.25654919346441</v>
      </c>
      <c r="EL79" s="2">
        <f t="shared" si="82"/>
        <v>117.00237411564817</v>
      </c>
      <c r="EM79" s="2">
        <f t="shared" si="83"/>
        <v>115.05200808114584</v>
      </c>
      <c r="EN79" s="2">
        <f t="shared" si="84"/>
        <v>114.80078392475507</v>
      </c>
      <c r="EO79" s="2">
        <f t="shared" si="85"/>
        <v>117.65138073494398</v>
      </c>
      <c r="EQ79" s="2">
        <f t="shared" si="86"/>
        <v>111.27207902294944</v>
      </c>
      <c r="ER79" s="2">
        <f t="shared" si="226"/>
        <v>114.5983790466489</v>
      </c>
      <c r="ES79" s="2">
        <f t="shared" si="226"/>
        <v>112.58349647028624</v>
      </c>
      <c r="ET79" s="2">
        <f t="shared" si="226"/>
        <v>110.85881628305923</v>
      </c>
      <c r="EU79" s="2">
        <f t="shared" si="226"/>
        <v>111.29725011433757</v>
      </c>
      <c r="EV79" s="2">
        <f t="shared" si="226"/>
        <v>109.30684231296932</v>
      </c>
      <c r="EW79" s="2">
        <f t="shared" si="226"/>
        <v>108.3781814558439</v>
      </c>
      <c r="EX79" s="2">
        <f t="shared" si="226"/>
        <v>108.45561782978362</v>
      </c>
      <c r="EY79" s="2">
        <f t="shared" si="226"/>
        <v>114.26585716103874</v>
      </c>
      <c r="EZ79" s="2">
        <f t="shared" si="226"/>
        <v>111.89409182057942</v>
      </c>
      <c r="FA79" s="2">
        <f t="shared" si="226"/>
        <v>114.51033040507917</v>
      </c>
      <c r="FB79" s="2">
        <f t="shared" si="226"/>
        <v>116.96636617704752</v>
      </c>
      <c r="FC79" s="2">
        <f t="shared" si="226"/>
        <v>115.44455362950671</v>
      </c>
      <c r="FD79" s="2">
        <f t="shared" si="226"/>
        <v>115.59629998938794</v>
      </c>
      <c r="FE79" s="2">
        <f t="shared" si="226"/>
        <v>117.66062007202414</v>
      </c>
      <c r="FG79" s="2">
        <f t="shared" si="88"/>
        <v>0.72808647624959721</v>
      </c>
      <c r="FH79" s="2">
        <f t="shared" si="227"/>
        <v>0.73313242145161006</v>
      </c>
      <c r="FI79" s="2">
        <f t="shared" si="227"/>
        <v>0.74152166065243552</v>
      </c>
      <c r="FJ79" s="2">
        <f t="shared" si="227"/>
        <v>0.70475499222371296</v>
      </c>
      <c r="FK79" s="2">
        <f t="shared" si="227"/>
        <v>0.71960059096740769</v>
      </c>
      <c r="FL79" s="2">
        <f t="shared" si="227"/>
        <v>0.69523366072400261</v>
      </c>
      <c r="FM79" s="2">
        <f t="shared" si="227"/>
        <v>0.69786110629866194</v>
      </c>
      <c r="FN79" s="2">
        <f t="shared" si="227"/>
        <v>0.69961851096210836</v>
      </c>
      <c r="FO79" s="2">
        <f t="shared" si="227"/>
        <v>0.6975868501343756</v>
      </c>
      <c r="FP79" s="2">
        <f t="shared" si="227"/>
        <v>0.70575664151204964</v>
      </c>
      <c r="FQ79" s="2">
        <f t="shared" si="227"/>
        <v>0.68665217360886999</v>
      </c>
      <c r="FR79" s="2">
        <f t="shared" si="227"/>
        <v>0.68661088398741199</v>
      </c>
      <c r="FS79" s="2">
        <f t="shared" si="227"/>
        <v>0.71217979844223678</v>
      </c>
      <c r="FT79" s="2">
        <f t="shared" si="227"/>
        <v>0.70193620786592492</v>
      </c>
      <c r="FU79" s="2">
        <f t="shared" si="227"/>
        <v>0.62664478177458327</v>
      </c>
      <c r="FW79" s="2">
        <f t="shared" si="112"/>
        <v>3.1226637173405506E-4</v>
      </c>
      <c r="FX79" s="2">
        <f t="shared" si="164"/>
        <v>3.8049895197646451E-4</v>
      </c>
      <c r="FY79" s="2">
        <f t="shared" si="165"/>
        <v>5.4801790426256471E-4</v>
      </c>
      <c r="FZ79" s="2">
        <f t="shared" si="166"/>
        <v>4.4266689536479563E-4</v>
      </c>
      <c r="GA79" s="2">
        <f t="shared" si="167"/>
        <v>4.4485304964195438E-4</v>
      </c>
      <c r="GB79" s="2">
        <f t="shared" si="168"/>
        <v>4.276696515054088E-4</v>
      </c>
      <c r="GC79" s="2">
        <f t="shared" si="169"/>
        <v>4.6798571766869099E-4</v>
      </c>
      <c r="GD79" s="2">
        <f t="shared" si="170"/>
        <v>5.6078516687733558E-4</v>
      </c>
      <c r="GE79" s="2">
        <f t="shared" si="171"/>
        <v>4.8187515045769436E-4</v>
      </c>
      <c r="GF79" s="2">
        <f t="shared" si="172"/>
        <v>4.1069386330176553E-4</v>
      </c>
      <c r="GG79" s="2">
        <f t="shared" si="173"/>
        <v>4.2050686068374705E-4</v>
      </c>
      <c r="GH79" s="2">
        <f t="shared" si="174"/>
        <v>3.8510307673899426E-4</v>
      </c>
      <c r="GI79" s="2">
        <f t="shared" si="175"/>
        <v>3.4259784381085006E-4</v>
      </c>
      <c r="GJ79" s="2">
        <f t="shared" si="176"/>
        <v>2.8575055134396916E-4</v>
      </c>
      <c r="GK79" s="2">
        <f t="shared" si="177"/>
        <v>2.1092637995428598E-4</v>
      </c>
      <c r="GM79" s="86">
        <f t="shared" si="113"/>
        <v>0.28236525536131823</v>
      </c>
      <c r="GN79" s="86">
        <f t="shared" si="178"/>
        <v>0.33521072543332614</v>
      </c>
      <c r="GO79" s="86">
        <f t="shared" si="179"/>
        <v>0.33127666762958935</v>
      </c>
      <c r="GP79" s="86">
        <f t="shared" si="180"/>
        <v>0.27141114115467996</v>
      </c>
      <c r="GQ79" s="86">
        <f t="shared" si="181"/>
        <v>0.30845642769522719</v>
      </c>
      <c r="GR79" s="86">
        <f t="shared" si="182"/>
        <v>0.27244080995274961</v>
      </c>
      <c r="GS79" s="86">
        <f t="shared" si="183"/>
        <v>0.30939353553512428</v>
      </c>
      <c r="GT79" s="86">
        <f t="shared" si="184"/>
        <v>0.30769612873898305</v>
      </c>
      <c r="GU79" s="86">
        <f t="shared" si="185"/>
        <v>0.28860018081921857</v>
      </c>
      <c r="GV79" s="86">
        <f t="shared" si="186"/>
        <v>0.28766622092213789</v>
      </c>
      <c r="GW79" s="86">
        <f t="shared" si="187"/>
        <v>0.24577823084130213</v>
      </c>
      <c r="GX79" s="86">
        <f t="shared" si="188"/>
        <v>0.24311735604761017</v>
      </c>
      <c r="GY79" s="86">
        <f t="shared" si="189"/>
        <v>0.27300197260915338</v>
      </c>
      <c r="GZ79" s="86">
        <f t="shared" si="190"/>
        <v>0.31560587809228768</v>
      </c>
      <c r="HA79" s="86">
        <f t="shared" si="191"/>
        <v>0.17018667856797212</v>
      </c>
      <c r="HC79" s="86">
        <f t="shared" si="145"/>
        <v>1.8009420618297326E-5</v>
      </c>
      <c r="HD79" s="86">
        <f t="shared" si="192"/>
        <v>2.9109177017182771E-5</v>
      </c>
      <c r="HE79" s="86">
        <f t="shared" si="193"/>
        <v>3.0326401261918133E-5</v>
      </c>
      <c r="HF79" s="86">
        <f t="shared" si="194"/>
        <v>3.4685013985941603E-6</v>
      </c>
      <c r="HG79" s="86">
        <f t="shared" si="195"/>
        <v>8.0609921751694842E-6</v>
      </c>
      <c r="HH79" s="86">
        <f t="shared" si="196"/>
        <v>8.3942104913598476E-6</v>
      </c>
      <c r="HI79" s="86">
        <f t="shared" si="197"/>
        <v>4.7986769721710534E-5</v>
      </c>
      <c r="HJ79" s="86">
        <f t="shared" si="198"/>
        <v>1.1093286284448117E-5</v>
      </c>
      <c r="HK79" s="86">
        <f t="shared" si="199"/>
        <v>9.8028798366106658E-6</v>
      </c>
      <c r="HL79" s="86">
        <f t="shared" si="200"/>
        <v>4.9748051225945036E-6</v>
      </c>
      <c r="HM79" s="86">
        <f t="shared" si="201"/>
        <v>1.1868579270498686E-6</v>
      </c>
      <c r="HN79" s="86">
        <f t="shared" si="202"/>
        <v>6.5891391367515082E-7</v>
      </c>
      <c r="HO79" s="86">
        <f t="shared" si="203"/>
        <v>3.0224021496660035E-6</v>
      </c>
      <c r="HP79" s="86">
        <f t="shared" si="204"/>
        <v>2.1009397044199569E-6</v>
      </c>
      <c r="HQ79" s="86">
        <f t="shared" si="205"/>
        <v>1.3712998345684123E-9</v>
      </c>
      <c r="HS79" s="86">
        <f t="shared" si="114"/>
        <v>3.8604082946248489E-58</v>
      </c>
      <c r="HT79" s="86">
        <f t="shared" si="206"/>
        <v>1.3942987432539646E-48</v>
      </c>
      <c r="HU79" s="86">
        <f t="shared" si="207"/>
        <v>2.3683651240373876E-54</v>
      </c>
      <c r="HV79" s="86">
        <f t="shared" si="208"/>
        <v>1.2759660985132418E-69</v>
      </c>
      <c r="HW79" s="86">
        <f t="shared" si="209"/>
        <v>5.5756111381263158E-67</v>
      </c>
      <c r="HX79" s="86">
        <f t="shared" si="210"/>
        <v>1.1959258010284158E-66</v>
      </c>
      <c r="HY79" s="86">
        <f t="shared" si="211"/>
        <v>1.2608864530417128E-58</v>
      </c>
      <c r="HZ79" s="86">
        <f t="shared" si="212"/>
        <v>2.4990031826860796E-67</v>
      </c>
      <c r="IA79" s="86">
        <f t="shared" si="213"/>
        <v>3.410831626739512E-67</v>
      </c>
      <c r="IB79" s="86">
        <f t="shared" si="214"/>
        <v>2.7300298207290452E-71</v>
      </c>
      <c r="IC79" s="86">
        <f t="shared" si="215"/>
        <v>4.2980455497802749E-79</v>
      </c>
      <c r="ID79" s="86">
        <f t="shared" si="216"/>
        <v>2.6518756698651695E-82</v>
      </c>
      <c r="IE79" s="86">
        <f t="shared" si="217"/>
        <v>2.6830602187312377E-71</v>
      </c>
      <c r="IF79" s="86">
        <f t="shared" si="218"/>
        <v>1.0674039127975437E-37</v>
      </c>
      <c r="IG79" s="86">
        <f t="shared" si="219"/>
        <v>5.6949218185141552E-27</v>
      </c>
      <c r="II79" s="86">
        <f t="shared" si="115"/>
        <v>2.7896323522019249E-243</v>
      </c>
      <c r="IJ79" s="86">
        <f t="shared" si="116"/>
        <v>1.7324821609406006E-256</v>
      </c>
      <c r="IK79" s="86">
        <f t="shared" si="117"/>
        <v>2.2673962904009937E-235</v>
      </c>
      <c r="IL79" s="86">
        <f t="shared" si="118"/>
        <v>8.0685422128768291E-301</v>
      </c>
      <c r="IM79" s="86">
        <f t="shared" si="119"/>
        <v>1.6150287442970987E-288</v>
      </c>
      <c r="IN79" s="86">
        <f t="shared" si="120"/>
        <v>1.001881455213493E-285</v>
      </c>
      <c r="IO79" s="86">
        <f t="shared" si="121"/>
        <v>6.0618939701774761E-249</v>
      </c>
      <c r="IP79" s="86">
        <f t="shared" si="122"/>
        <v>4.9674701932526295E-285</v>
      </c>
      <c r="IQ79" s="86">
        <f t="shared" si="123"/>
        <v>6.9473947582357896E-290</v>
      </c>
      <c r="IR79" s="86">
        <f t="shared" si="124"/>
        <v>3.1233567121308134E-303</v>
      </c>
      <c r="IS79" s="86">
        <f t="shared" si="125"/>
        <v>0</v>
      </c>
      <c r="IT79" s="86">
        <f t="shared" si="126"/>
        <v>0</v>
      </c>
      <c r="IU79" s="86">
        <f t="shared" si="127"/>
        <v>9.6394778711791441E-303</v>
      </c>
      <c r="IV79" s="86">
        <f t="shared" si="128"/>
        <v>2.1722879965824787E-128</v>
      </c>
      <c r="IW79" s="86">
        <f t="shared" si="129"/>
        <v>6.1902723746931036E-83</v>
      </c>
      <c r="IY79" s="86">
        <f t="shared" si="130"/>
        <v>0.28238326478193654</v>
      </c>
      <c r="IZ79" s="86">
        <f t="shared" si="131"/>
        <v>0.33523983461034335</v>
      </c>
      <c r="JA79" s="86">
        <f t="shared" si="132"/>
        <v>0.33130699403085129</v>
      </c>
      <c r="JB79" s="86">
        <f t="shared" si="133"/>
        <v>0.27141460965607855</v>
      </c>
      <c r="JC79" s="86">
        <f t="shared" si="134"/>
        <v>0.30846448868740234</v>
      </c>
      <c r="JD79" s="86">
        <f t="shared" si="135"/>
        <v>0.27244920416324098</v>
      </c>
      <c r="JE79" s="86">
        <f t="shared" si="136"/>
        <v>0.30944152230484601</v>
      </c>
      <c r="JF79" s="86">
        <f t="shared" si="137"/>
        <v>0.30770722202526751</v>
      </c>
      <c r="JG79" s="86">
        <f t="shared" si="138"/>
        <v>0.28860998369905516</v>
      </c>
      <c r="JH79" s="86">
        <f t="shared" si="139"/>
        <v>0.28767119572726046</v>
      </c>
      <c r="JI79" s="86">
        <f t="shared" si="140"/>
        <v>0.24577941769922917</v>
      </c>
      <c r="JJ79" s="86">
        <f t="shared" si="141"/>
        <v>0.24311801496152385</v>
      </c>
      <c r="JK79" s="86">
        <f t="shared" si="142"/>
        <v>0.27300499501130304</v>
      </c>
      <c r="JL79" s="86">
        <f t="shared" si="143"/>
        <v>0.31560797903199211</v>
      </c>
      <c r="JM79" s="86">
        <f t="shared" si="144"/>
        <v>0.17018667993927195</v>
      </c>
    </row>
    <row r="80" spans="2:273" x14ac:dyDescent="0.25">
      <c r="B80" s="2">
        <v>53</v>
      </c>
      <c r="C80" s="37">
        <v>219.15</v>
      </c>
      <c r="D80" s="37">
        <v>224.7</v>
      </c>
      <c r="E80" s="37">
        <v>226.167</v>
      </c>
      <c r="F80" s="37">
        <v>217.667</v>
      </c>
      <c r="G80" s="37">
        <v>225.03299999999999</v>
      </c>
      <c r="H80" s="37">
        <v>220.45</v>
      </c>
      <c r="I80" s="37">
        <v>220</v>
      </c>
      <c r="J80" s="37">
        <v>223.267</v>
      </c>
      <c r="K80" s="37">
        <v>217.18299999999999</v>
      </c>
      <c r="L80" s="37">
        <v>210.18299999999999</v>
      </c>
      <c r="M80" s="37">
        <v>204.43299999999999</v>
      </c>
      <c r="N80" s="37">
        <v>209.483</v>
      </c>
      <c r="O80" s="37">
        <v>210.05</v>
      </c>
      <c r="P80" s="37">
        <v>219.18299999999999</v>
      </c>
      <c r="Q80" s="37">
        <v>188.96600000000001</v>
      </c>
      <c r="S80" s="4">
        <f t="shared" si="8"/>
        <v>213.47892352689487</v>
      </c>
      <c r="T80" s="4">
        <f t="shared" si="9"/>
        <v>222.63416677026271</v>
      </c>
      <c r="U80" s="4">
        <f t="shared" si="10"/>
        <v>217.32879990378822</v>
      </c>
      <c r="V80" s="4">
        <f t="shared" si="11"/>
        <v>211.54382318837781</v>
      </c>
      <c r="W80" s="4">
        <f t="shared" si="12"/>
        <v>216.6093162742697</v>
      </c>
      <c r="X80" s="4">
        <f t="shared" si="13"/>
        <v>213.31616154700865</v>
      </c>
      <c r="Y80" s="4">
        <f t="shared" si="14"/>
        <v>214.84615085343663</v>
      </c>
      <c r="Z80" s="4">
        <f t="shared" si="15"/>
        <v>219.6786130723967</v>
      </c>
      <c r="AA80" s="4">
        <f t="shared" si="16"/>
        <v>212.18059456052308</v>
      </c>
      <c r="AB80" s="4">
        <f t="shared" si="17"/>
        <v>205.44450148370811</v>
      </c>
      <c r="AC80" s="4">
        <f t="shared" si="18"/>
        <v>195.88311444026712</v>
      </c>
      <c r="AD80" s="4">
        <f t="shared" si="19"/>
        <v>201.77862295891697</v>
      </c>
      <c r="AE80" s="4">
        <f t="shared" si="20"/>
        <v>202.52643071128418</v>
      </c>
      <c r="AF80" s="4">
        <f t="shared" si="21"/>
        <v>218.90034146177123</v>
      </c>
      <c r="AG80" s="4">
        <f t="shared" si="22"/>
        <v>181.9037783314495</v>
      </c>
      <c r="AI80" s="4">
        <f t="shared" si="23"/>
        <v>5.6710764731051313</v>
      </c>
      <c r="AJ80" s="4">
        <f t="shared" si="24"/>
        <v>2.0658332297372795</v>
      </c>
      <c r="AK80" s="4">
        <f t="shared" si="25"/>
        <v>8.8382000962117786</v>
      </c>
      <c r="AL80" s="4">
        <f t="shared" si="26"/>
        <v>6.1231768116221872</v>
      </c>
      <c r="AM80" s="4">
        <f t="shared" si="27"/>
        <v>8.4236837257302852</v>
      </c>
      <c r="AN80" s="4">
        <f t="shared" si="28"/>
        <v>7.1338384529913412</v>
      </c>
      <c r="AO80" s="4">
        <f t="shared" si="29"/>
        <v>5.153849146563374</v>
      </c>
      <c r="AP80" s="4">
        <f t="shared" si="30"/>
        <v>3.5883869276032954</v>
      </c>
      <c r="AQ80" s="4">
        <f t="shared" si="31"/>
        <v>5.0024054394769166</v>
      </c>
      <c r="AR80" s="4">
        <f t="shared" si="32"/>
        <v>4.7384985162918838</v>
      </c>
      <c r="AS80" s="4">
        <f t="shared" si="33"/>
        <v>8.5498855597328713</v>
      </c>
      <c r="AT80" s="4">
        <f t="shared" si="34"/>
        <v>7.7043770410830348</v>
      </c>
      <c r="AU80" s="4">
        <f t="shared" si="35"/>
        <v>7.5235692887158336</v>
      </c>
      <c r="AV80" s="4">
        <f t="shared" si="224"/>
        <v>0.28265853822875897</v>
      </c>
      <c r="AW80" s="4">
        <f t="shared" si="224"/>
        <v>7.0622216685505066</v>
      </c>
      <c r="AY80" s="2">
        <f t="shared" si="96"/>
        <v>113.05043830275136</v>
      </c>
      <c r="AZ80" s="2">
        <f t="shared" si="147"/>
        <v>116.52817375429051</v>
      </c>
      <c r="BA80" s="2">
        <f t="shared" si="148"/>
        <v>115.1715760484178</v>
      </c>
      <c r="BB80" s="2">
        <f t="shared" si="149"/>
        <v>113.33760955713063</v>
      </c>
      <c r="BC80" s="2">
        <f t="shared" si="150"/>
        <v>113.39587214954877</v>
      </c>
      <c r="BD80" s="2">
        <f t="shared" si="151"/>
        <v>113.01766631972541</v>
      </c>
      <c r="BE80" s="2">
        <f t="shared" si="152"/>
        <v>111.26663563833239</v>
      </c>
      <c r="BF80" s="2">
        <f t="shared" si="153"/>
        <v>111.97437636844185</v>
      </c>
      <c r="BG80" s="2">
        <f t="shared" si="154"/>
        <v>116.10661857546248</v>
      </c>
      <c r="BH80" s="2">
        <f t="shared" si="155"/>
        <v>113.57266897979329</v>
      </c>
      <c r="BI80" s="2">
        <f t="shared" si="156"/>
        <v>116.89922553212182</v>
      </c>
      <c r="BJ80" s="2">
        <f t="shared" si="157"/>
        <v>119.54074316798766</v>
      </c>
      <c r="BK80" s="2">
        <f t="shared" si="158"/>
        <v>117.40305167489628</v>
      </c>
      <c r="BL80" s="2">
        <f t="shared" si="159"/>
        <v>117.76238228999038</v>
      </c>
      <c r="BM80" s="2">
        <f t="shared" si="160"/>
        <v>119.2563825313205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119.10732682926826</v>
      </c>
      <c r="DL80" s="2">
        <f t="shared" si="225"/>
        <v>122.34982726045881</v>
      </c>
      <c r="DM80" s="2">
        <f t="shared" si="225"/>
        <v>123.29965281425892</v>
      </c>
      <c r="DN80" s="2">
        <f t="shared" si="225"/>
        <v>120.99641536273113</v>
      </c>
      <c r="DO80" s="2">
        <f t="shared" si="225"/>
        <v>120.25806083816609</v>
      </c>
      <c r="DP80" s="2">
        <f t="shared" si="225"/>
        <v>121.73794285714287</v>
      </c>
      <c r="DQ80" s="2">
        <f t="shared" si="225"/>
        <v>118.34541232174691</v>
      </c>
      <c r="DR80" s="2">
        <f t="shared" si="225"/>
        <v>120.2133949579832</v>
      </c>
      <c r="DS80" s="2">
        <f t="shared" si="225"/>
        <v>121.49943697478994</v>
      </c>
      <c r="DT80" s="2">
        <f t="shared" si="225"/>
        <v>120.62957756327756</v>
      </c>
      <c r="DU80" s="2">
        <f t="shared" si="225"/>
        <v>123.46725210084034</v>
      </c>
      <c r="DV80" s="2">
        <f t="shared" si="225"/>
        <v>125.86901680672268</v>
      </c>
      <c r="DW80" s="2">
        <f t="shared" si="225"/>
        <v>123.92449491191596</v>
      </c>
      <c r="DX80" s="2">
        <f t="shared" si="225"/>
        <v>125.53323529411763</v>
      </c>
      <c r="DY80" s="2">
        <f t="shared" si="225"/>
        <v>122.33800284900288</v>
      </c>
      <c r="EA80" s="2">
        <f t="shared" si="71"/>
        <v>110.98734936792766</v>
      </c>
      <c r="EB80" s="2">
        <f t="shared" si="72"/>
        <v>114.59553980218554</v>
      </c>
      <c r="EC80" s="2">
        <f t="shared" si="73"/>
        <v>112.58765775664152</v>
      </c>
      <c r="ED80" s="2">
        <f t="shared" si="74"/>
        <v>110.4111563030921</v>
      </c>
      <c r="EE80" s="2">
        <f t="shared" si="75"/>
        <v>110.95706059274536</v>
      </c>
      <c r="EF80" s="2">
        <f t="shared" si="76"/>
        <v>109.53154115011847</v>
      </c>
      <c r="EG80" s="2">
        <f t="shared" si="77"/>
        <v>108.4716579451181</v>
      </c>
      <c r="EH80" s="2">
        <f t="shared" si="78"/>
        <v>108.74849206725077</v>
      </c>
      <c r="EI80" s="2">
        <f t="shared" si="79"/>
        <v>113.97433069997849</v>
      </c>
      <c r="EJ80" s="2">
        <f t="shared" si="80"/>
        <v>110.88881266463585</v>
      </c>
      <c r="EK80" s="2">
        <f t="shared" si="81"/>
        <v>114.1655275262774</v>
      </c>
      <c r="EL80" s="2">
        <f t="shared" si="82"/>
        <v>116.90650522255029</v>
      </c>
      <c r="EM80" s="2">
        <f t="shared" si="83"/>
        <v>114.99918134277063</v>
      </c>
      <c r="EN80" s="2">
        <f t="shared" si="84"/>
        <v>114.75264151801773</v>
      </c>
      <c r="EO80" s="2">
        <f t="shared" si="85"/>
        <v>117.58189979092865</v>
      </c>
      <c r="EQ80" s="2">
        <f t="shared" si="86"/>
        <v>111.19977278289124</v>
      </c>
      <c r="ER80" s="2">
        <f t="shared" si="226"/>
        <v>114.51435404445195</v>
      </c>
      <c r="ES80" s="2">
        <f t="shared" si="226"/>
        <v>112.51753163907073</v>
      </c>
      <c r="ET80" s="2">
        <f t="shared" si="226"/>
        <v>110.77409656176069</v>
      </c>
      <c r="EU80" s="2">
        <f t="shared" si="226"/>
        <v>111.21193791651542</v>
      </c>
      <c r="EV80" s="2">
        <f t="shared" si="226"/>
        <v>109.24428206187392</v>
      </c>
      <c r="EW80" s="2">
        <f t="shared" si="226"/>
        <v>108.31424521948853</v>
      </c>
      <c r="EX80" s="2">
        <f t="shared" si="226"/>
        <v>108.41364096019892</v>
      </c>
      <c r="EY80" s="2">
        <f t="shared" si="226"/>
        <v>114.15850165697178</v>
      </c>
      <c r="EZ80" s="2">
        <f t="shared" si="226"/>
        <v>111.81416277983305</v>
      </c>
      <c r="FA80" s="2">
        <f t="shared" si="226"/>
        <v>114.41373584317867</v>
      </c>
      <c r="FB80" s="2">
        <f t="shared" si="226"/>
        <v>116.87126214018313</v>
      </c>
      <c r="FC80" s="2">
        <f t="shared" si="226"/>
        <v>115.38350191705118</v>
      </c>
      <c r="FD80" s="2">
        <f t="shared" si="226"/>
        <v>115.5310120253821</v>
      </c>
      <c r="FE80" s="2">
        <f t="shared" si="226"/>
        <v>117.5899849768052</v>
      </c>
      <c r="FG80" s="2">
        <f t="shared" si="88"/>
        <v>0.74593325973013413</v>
      </c>
      <c r="FH80" s="2">
        <f t="shared" si="227"/>
        <v>0.75076139069199788</v>
      </c>
      <c r="FI80" s="2">
        <f t="shared" si="227"/>
        <v>0.758778788291956</v>
      </c>
      <c r="FJ80" s="2">
        <f t="shared" si="227"/>
        <v>0.72355167850951119</v>
      </c>
      <c r="FK80" s="2">
        <f t="shared" si="227"/>
        <v>0.73780376563242789</v>
      </c>
      <c r="FL80" s="2">
        <f t="shared" si="227"/>
        <v>0.71439086208543523</v>
      </c>
      <c r="FM80" s="2">
        <f t="shared" si="227"/>
        <v>0.71692039753985626</v>
      </c>
      <c r="FN80" s="2">
        <f t="shared" si="227"/>
        <v>0.71861164311959258</v>
      </c>
      <c r="FO80" s="2">
        <f t="shared" si="227"/>
        <v>0.71665641752498088</v>
      </c>
      <c r="FP80" s="2">
        <f t="shared" si="227"/>
        <v>0.72451448537909935</v>
      </c>
      <c r="FQ80" s="2">
        <f t="shared" si="227"/>
        <v>0.70612077948268748</v>
      </c>
      <c r="FR80" s="2">
        <f t="shared" si="227"/>
        <v>0.70608095713045438</v>
      </c>
      <c r="FS80" s="2">
        <f t="shared" si="227"/>
        <v>0.73068442381971521</v>
      </c>
      <c r="FT80" s="2">
        <f t="shared" si="227"/>
        <v>0.72084126693420836</v>
      </c>
      <c r="FU80" s="2">
        <f t="shared" si="227"/>
        <v>0.64793007004414638</v>
      </c>
      <c r="FW80" s="2">
        <f t="shared" si="112"/>
        <v>3.423829530594254E-4</v>
      </c>
      <c r="FX80" s="2">
        <f t="shared" si="164"/>
        <v>4.1719348938605788E-4</v>
      </c>
      <c r="FY80" s="2">
        <f t="shared" si="165"/>
        <v>6.0085791469319575E-4</v>
      </c>
      <c r="FZ80" s="2">
        <f t="shared" si="166"/>
        <v>4.8535387057267065E-4</v>
      </c>
      <c r="GA80" s="2">
        <f t="shared" si="167"/>
        <v>4.8775073583182701E-4</v>
      </c>
      <c r="GB80" s="2">
        <f t="shared" si="168"/>
        <v>4.689111003823355E-4</v>
      </c>
      <c r="GC80" s="2">
        <f t="shared" si="169"/>
        <v>5.1311296826521305E-4</v>
      </c>
      <c r="GD80" s="2">
        <f t="shared" si="170"/>
        <v>6.1485544234468289E-4</v>
      </c>
      <c r="GE80" s="2">
        <f t="shared" si="171"/>
        <v>5.2834103293019654E-4</v>
      </c>
      <c r="GF80" s="2">
        <f t="shared" si="172"/>
        <v>4.5029902420056493E-4</v>
      </c>
      <c r="GG80" s="2">
        <f t="shared" si="173"/>
        <v>4.6105789906769818E-4</v>
      </c>
      <c r="GH80" s="2">
        <f t="shared" si="174"/>
        <v>4.2224143893235521E-4</v>
      </c>
      <c r="GI80" s="2">
        <f t="shared" si="175"/>
        <v>3.7563864971659473E-4</v>
      </c>
      <c r="GJ80" s="2">
        <f t="shared" si="176"/>
        <v>3.1331061151900841E-4</v>
      </c>
      <c r="GK80" s="2">
        <f t="shared" si="177"/>
        <v>2.3127147028389461E-4</v>
      </c>
      <c r="GM80" s="86">
        <f t="shared" si="113"/>
        <v>0.34422040343808763</v>
      </c>
      <c r="GN80" s="86">
        <f t="shared" si="178"/>
        <v>0.40755943225019686</v>
      </c>
      <c r="GO80" s="86">
        <f t="shared" si="179"/>
        <v>0.40195486462906527</v>
      </c>
      <c r="GP80" s="86">
        <f t="shared" si="180"/>
        <v>0.34053770587228205</v>
      </c>
      <c r="GQ80" s="86">
        <f t="shared" si="181"/>
        <v>0.38222644131040195</v>
      </c>
      <c r="GR80" s="86">
        <f t="shared" si="182"/>
        <v>0.3465047407281826</v>
      </c>
      <c r="GS80" s="86">
        <f t="shared" si="183"/>
        <v>0.39296567481108419</v>
      </c>
      <c r="GT80" s="86">
        <f t="shared" si="184"/>
        <v>0.38975449549419033</v>
      </c>
      <c r="GU80" s="86">
        <f t="shared" si="185"/>
        <v>0.36603532543468648</v>
      </c>
      <c r="GV80" s="86">
        <f t="shared" si="186"/>
        <v>0.36146067220825134</v>
      </c>
      <c r="GW80" s="86">
        <f t="shared" si="187"/>
        <v>0.31561168131194389</v>
      </c>
      <c r="GX80" s="86">
        <f t="shared" si="188"/>
        <v>0.31186863261967118</v>
      </c>
      <c r="GY80" s="86">
        <f t="shared" si="189"/>
        <v>0.34013749954603179</v>
      </c>
      <c r="GZ80" s="86">
        <f t="shared" si="190"/>
        <v>0.39368869054389288</v>
      </c>
      <c r="HA80" s="86">
        <f t="shared" si="191"/>
        <v>0.24057367580843395</v>
      </c>
      <c r="HC80" s="86">
        <f t="shared" si="145"/>
        <v>3.4988011967925577E-5</v>
      </c>
      <c r="HD80" s="86">
        <f t="shared" si="192"/>
        <v>5.7590085065204483E-5</v>
      </c>
      <c r="HE80" s="86">
        <f t="shared" si="193"/>
        <v>6.008006815587185E-5</v>
      </c>
      <c r="HF80" s="86">
        <f t="shared" si="194"/>
        <v>7.9503784884208382E-6</v>
      </c>
      <c r="HG80" s="86">
        <f t="shared" si="195"/>
        <v>1.765393399564618E-5</v>
      </c>
      <c r="HH80" s="86">
        <f t="shared" si="196"/>
        <v>1.8217767079468784E-5</v>
      </c>
      <c r="HI80" s="86">
        <f t="shared" si="197"/>
        <v>9.4019386616913731E-5</v>
      </c>
      <c r="HJ80" s="86">
        <f t="shared" si="198"/>
        <v>2.4475501603027071E-5</v>
      </c>
      <c r="HK80" s="86">
        <f t="shared" si="199"/>
        <v>2.1531700149953928E-5</v>
      </c>
      <c r="HL80" s="86">
        <f t="shared" si="200"/>
        <v>1.120969152601871E-5</v>
      </c>
      <c r="HM80" s="86">
        <f t="shared" si="201"/>
        <v>2.9476630166680598E-6</v>
      </c>
      <c r="HN80" s="86">
        <f t="shared" si="202"/>
        <v>1.6889532108491515E-6</v>
      </c>
      <c r="HO80" s="86">
        <f t="shared" si="203"/>
        <v>6.7971975171389406E-6</v>
      </c>
      <c r="HP80" s="86">
        <f t="shared" si="204"/>
        <v>4.9464266310263456E-6</v>
      </c>
      <c r="HQ80" s="86">
        <f t="shared" si="205"/>
        <v>5.3579716522123656E-9</v>
      </c>
      <c r="HS80" s="86">
        <f t="shared" si="114"/>
        <v>2.5058540060154794E-56</v>
      </c>
      <c r="HT80" s="86">
        <f t="shared" si="206"/>
        <v>7.624489889325534E-47</v>
      </c>
      <c r="HU80" s="86">
        <f t="shared" si="207"/>
        <v>1.6746559447518261E-52</v>
      </c>
      <c r="HV80" s="86">
        <f t="shared" si="208"/>
        <v>2.6082242731808872E-67</v>
      </c>
      <c r="HW80" s="86">
        <f t="shared" si="209"/>
        <v>9.2451809049271011E-65</v>
      </c>
      <c r="HX80" s="86">
        <f t="shared" si="210"/>
        <v>1.8613774957754472E-64</v>
      </c>
      <c r="HY80" s="86">
        <f t="shared" si="211"/>
        <v>1.0920480863363276E-56</v>
      </c>
      <c r="HZ80" s="86">
        <f t="shared" si="212"/>
        <v>4.7612673273401014E-65</v>
      </c>
      <c r="IA80" s="86">
        <f t="shared" si="213"/>
        <v>6.0884976116276206E-65</v>
      </c>
      <c r="IB80" s="86">
        <f t="shared" si="214"/>
        <v>5.7806758452103311E-69</v>
      </c>
      <c r="IC80" s="86">
        <f t="shared" si="215"/>
        <v>1.6836962594662645E-76</v>
      </c>
      <c r="ID80" s="86">
        <f t="shared" si="216"/>
        <v>1.2650529494272466E-79</v>
      </c>
      <c r="IE80" s="86">
        <f t="shared" si="217"/>
        <v>5.0153573000416975E-69</v>
      </c>
      <c r="IF80" s="86">
        <f t="shared" si="218"/>
        <v>1.5086012921587065E-36</v>
      </c>
      <c r="IG80" s="86">
        <f t="shared" si="219"/>
        <v>3.3910191731518091E-26</v>
      </c>
      <c r="II80" s="86">
        <f t="shared" si="115"/>
        <v>8.2758186681319407E-238</v>
      </c>
      <c r="IJ80" s="86">
        <f t="shared" si="116"/>
        <v>1.4270206541517366E-250</v>
      </c>
      <c r="IK80" s="86">
        <f t="shared" si="117"/>
        <v>1.1032232315809082E-229</v>
      </c>
      <c r="IL80" s="86">
        <f t="shared" si="118"/>
        <v>9.7320573608079095E-294</v>
      </c>
      <c r="IM80" s="86">
        <f t="shared" si="119"/>
        <v>1.0056073028408159E-281</v>
      </c>
      <c r="IN80" s="86">
        <f t="shared" si="120"/>
        <v>4.9530726447398776E-279</v>
      </c>
      <c r="IO80" s="86">
        <f t="shared" si="121"/>
        <v>4.7549969889629498E-243</v>
      </c>
      <c r="IP80" s="86">
        <f t="shared" si="122"/>
        <v>4.1129566908692214E-278</v>
      </c>
      <c r="IQ80" s="86">
        <f t="shared" si="123"/>
        <v>5.4893447750580205E-283</v>
      </c>
      <c r="IR80" s="86">
        <f t="shared" si="124"/>
        <v>3.6722191894129351E-296</v>
      </c>
      <c r="IS80" s="86">
        <f t="shared" si="125"/>
        <v>0</v>
      </c>
      <c r="IT80" s="86">
        <f t="shared" si="126"/>
        <v>0</v>
      </c>
      <c r="IU80" s="86">
        <f t="shared" si="127"/>
        <v>7.644572559608712E-296</v>
      </c>
      <c r="IV80" s="86">
        <f t="shared" si="128"/>
        <v>1.4934818911139992E-125</v>
      </c>
      <c r="IW80" s="86">
        <f t="shared" si="129"/>
        <v>3.5149570413123648E-81</v>
      </c>
      <c r="IY80" s="86">
        <f t="shared" si="130"/>
        <v>0.34425539145005557</v>
      </c>
      <c r="IZ80" s="86">
        <f t="shared" si="131"/>
        <v>0.40761702233526209</v>
      </c>
      <c r="JA80" s="86">
        <f t="shared" si="132"/>
        <v>0.40201494469722115</v>
      </c>
      <c r="JB80" s="86">
        <f t="shared" si="133"/>
        <v>0.34054565625077049</v>
      </c>
      <c r="JC80" s="86">
        <f t="shared" si="134"/>
        <v>0.38224409524439762</v>
      </c>
      <c r="JD80" s="86">
        <f t="shared" si="135"/>
        <v>0.34652295849526205</v>
      </c>
      <c r="JE80" s="86">
        <f t="shared" si="136"/>
        <v>0.39305969419770109</v>
      </c>
      <c r="JF80" s="86">
        <f t="shared" si="137"/>
        <v>0.38977897099579334</v>
      </c>
      <c r="JG80" s="86">
        <f t="shared" si="138"/>
        <v>0.36605685713483643</v>
      </c>
      <c r="JH80" s="86">
        <f t="shared" si="139"/>
        <v>0.36147188189977736</v>
      </c>
      <c r="JI80" s="86">
        <f t="shared" si="140"/>
        <v>0.31561462897496056</v>
      </c>
      <c r="JJ80" s="86">
        <f t="shared" si="141"/>
        <v>0.31187032157288203</v>
      </c>
      <c r="JK80" s="86">
        <f t="shared" si="142"/>
        <v>0.3401442967435489</v>
      </c>
      <c r="JL80" s="86">
        <f t="shared" si="143"/>
        <v>0.3936936369705239</v>
      </c>
      <c r="JM80" s="86">
        <f t="shared" si="144"/>
        <v>0.2405736811664056</v>
      </c>
    </row>
    <row r="81" spans="2:273" x14ac:dyDescent="0.25">
      <c r="B81" s="2">
        <v>54</v>
      </c>
      <c r="C81" s="37">
        <v>223.517</v>
      </c>
      <c r="D81" s="37">
        <v>227.983</v>
      </c>
      <c r="E81" s="37">
        <v>230.4</v>
      </c>
      <c r="F81" s="37">
        <v>226.517</v>
      </c>
      <c r="G81" s="37">
        <v>231.38300000000001</v>
      </c>
      <c r="H81" s="37">
        <v>228.483</v>
      </c>
      <c r="I81" s="37">
        <v>225.767</v>
      </c>
      <c r="J81" s="37">
        <v>229.767</v>
      </c>
      <c r="K81" s="37">
        <v>222.43299999999999</v>
      </c>
      <c r="L81" s="37">
        <v>218.56700000000001</v>
      </c>
      <c r="M81" s="37">
        <v>213.68299999999999</v>
      </c>
      <c r="N81" s="37">
        <v>219.3</v>
      </c>
      <c r="O81" s="37">
        <v>217.46700000000001</v>
      </c>
      <c r="P81" s="37">
        <v>223.38300000000001</v>
      </c>
      <c r="Q81" s="37">
        <v>197.74100000000001</v>
      </c>
      <c r="S81" s="4">
        <f t="shared" si="8"/>
        <v>224.24652332131487</v>
      </c>
      <c r="T81" s="4">
        <f t="shared" si="9"/>
        <v>232.37750753300651</v>
      </c>
      <c r="U81" s="4">
        <f t="shared" si="10"/>
        <v>228.07612259948058</v>
      </c>
      <c r="V81" s="4">
        <f t="shared" si="11"/>
        <v>224.17065808206689</v>
      </c>
      <c r="W81" s="4">
        <f t="shared" si="12"/>
        <v>228.97037425079031</v>
      </c>
      <c r="X81" s="4">
        <f t="shared" si="13"/>
        <v>227.14163552882854</v>
      </c>
      <c r="Y81" s="4">
        <f t="shared" si="14"/>
        <v>227.76750673363557</v>
      </c>
      <c r="Z81" s="4">
        <f t="shared" si="15"/>
        <v>232.93064168582879</v>
      </c>
      <c r="AA81" s="4">
        <f t="shared" si="16"/>
        <v>224.60439734423602</v>
      </c>
      <c r="AB81" s="4">
        <f t="shared" si="17"/>
        <v>217.23754186879398</v>
      </c>
      <c r="AC81" s="4">
        <f t="shared" si="18"/>
        <v>207.96170736406384</v>
      </c>
      <c r="AD81" s="4">
        <f t="shared" si="19"/>
        <v>214.15730536387801</v>
      </c>
      <c r="AE81" s="4">
        <f t="shared" si="20"/>
        <v>213.52233542799362</v>
      </c>
      <c r="AF81" s="4">
        <f t="shared" si="21"/>
        <v>228.26129313891991</v>
      </c>
      <c r="AG81" s="4">
        <f t="shared" si="22"/>
        <v>195.8045714679198</v>
      </c>
      <c r="AI81" s="4">
        <f t="shared" si="23"/>
        <v>-0.72952332131487196</v>
      </c>
      <c r="AJ81" s="4">
        <f t="shared" si="24"/>
        <v>-4.3945075330065038</v>
      </c>
      <c r="AK81" s="4">
        <f t="shared" si="25"/>
        <v>2.3238774005194216</v>
      </c>
      <c r="AL81" s="4">
        <f t="shared" si="26"/>
        <v>2.3463419179331026</v>
      </c>
      <c r="AM81" s="4">
        <f t="shared" si="27"/>
        <v>2.4126257492096954</v>
      </c>
      <c r="AN81" s="4">
        <f t="shared" si="28"/>
        <v>1.3413644711714596</v>
      </c>
      <c r="AO81" s="4">
        <f t="shared" si="29"/>
        <v>-2.0005067336355751</v>
      </c>
      <c r="AP81" s="4">
        <f t="shared" si="30"/>
        <v>-3.163641685828793</v>
      </c>
      <c r="AQ81" s="4">
        <f t="shared" si="31"/>
        <v>-2.171397344236027</v>
      </c>
      <c r="AR81" s="4">
        <f t="shared" si="32"/>
        <v>1.3294581312060245</v>
      </c>
      <c r="AS81" s="4">
        <f t="shared" si="33"/>
        <v>5.7212926359361518</v>
      </c>
      <c r="AT81" s="4">
        <f t="shared" si="34"/>
        <v>5.1426946361220018</v>
      </c>
      <c r="AU81" s="4">
        <f t="shared" si="35"/>
        <v>3.9446645720063884</v>
      </c>
      <c r="AV81" s="4">
        <f t="shared" si="224"/>
        <v>-4.8782931389199007</v>
      </c>
      <c r="AW81" s="4">
        <f t="shared" si="224"/>
        <v>1.9364285320802139</v>
      </c>
      <c r="AY81" s="2">
        <f t="shared" si="96"/>
        <v>112.88642005298483</v>
      </c>
      <c r="AZ81" s="2">
        <f t="shared" si="147"/>
        <v>116.36841529964825</v>
      </c>
      <c r="BA81" s="2">
        <f t="shared" si="148"/>
        <v>114.97828631175787</v>
      </c>
      <c r="BB81" s="2">
        <f t="shared" si="149"/>
        <v>113.12893685146364</v>
      </c>
      <c r="BC81" s="2">
        <f t="shared" si="150"/>
        <v>113.19980230610206</v>
      </c>
      <c r="BD81" s="2">
        <f t="shared" si="151"/>
        <v>112.78519828295981</v>
      </c>
      <c r="BE81" s="2">
        <f t="shared" si="152"/>
        <v>111.0704134773208</v>
      </c>
      <c r="BF81" s="2">
        <f t="shared" si="153"/>
        <v>111.77087373137505</v>
      </c>
      <c r="BG81" s="2">
        <f t="shared" si="154"/>
        <v>115.93665047020602</v>
      </c>
      <c r="BH81" s="2">
        <f t="shared" si="155"/>
        <v>113.39001876234857</v>
      </c>
      <c r="BI81" s="2">
        <f t="shared" si="156"/>
        <v>116.70712280953168</v>
      </c>
      <c r="BJ81" s="2">
        <f t="shared" si="157"/>
        <v>119.35524747361711</v>
      </c>
      <c r="BK81" s="2">
        <f t="shared" si="158"/>
        <v>117.24654085537136</v>
      </c>
      <c r="BL81" s="2">
        <f t="shared" si="159"/>
        <v>117.59096147010101</v>
      </c>
      <c r="BM81" s="2">
        <f t="shared" si="160"/>
        <v>119.15948325914552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119.21801303939959</v>
      </c>
      <c r="DL81" s="2">
        <f t="shared" si="225"/>
        <v>122.50740519568149</v>
      </c>
      <c r="DM81" s="2">
        <f t="shared" si="225"/>
        <v>123.45661782363979</v>
      </c>
      <c r="DN81" s="2">
        <f t="shared" si="225"/>
        <v>121.14792176386911</v>
      </c>
      <c r="DO81" s="2">
        <f t="shared" si="225"/>
        <v>120.36422245322244</v>
      </c>
      <c r="DP81" s="2">
        <f t="shared" si="225"/>
        <v>121.89825714285715</v>
      </c>
      <c r="DQ81" s="2">
        <f t="shared" si="225"/>
        <v>118.47509313725492</v>
      </c>
      <c r="DR81" s="2">
        <f t="shared" si="225"/>
        <v>120.37461145912911</v>
      </c>
      <c r="DS81" s="2">
        <f t="shared" si="225"/>
        <v>121.66426676852561</v>
      </c>
      <c r="DT81" s="2">
        <f t="shared" si="225"/>
        <v>120.77241166881167</v>
      </c>
      <c r="DU81" s="2">
        <f t="shared" si="225"/>
        <v>123.64249656226127</v>
      </c>
      <c r="DV81" s="2">
        <f t="shared" si="225"/>
        <v>126.05798105423987</v>
      </c>
      <c r="DW81" s="2">
        <f t="shared" si="225"/>
        <v>124.08868628952838</v>
      </c>
      <c r="DX81" s="2">
        <f t="shared" si="225"/>
        <v>125.76244812834223</v>
      </c>
      <c r="DY81" s="2">
        <f t="shared" si="225"/>
        <v>122.4830858770859</v>
      </c>
      <c r="EA81" s="2">
        <f t="shared" si="71"/>
        <v>110.91951486935069</v>
      </c>
      <c r="EB81" s="2">
        <f t="shared" si="72"/>
        <v>114.50975831538648</v>
      </c>
      <c r="EC81" s="2">
        <f t="shared" si="73"/>
        <v>112.52018145293539</v>
      </c>
      <c r="ED81" s="2">
        <f t="shared" si="74"/>
        <v>110.33444155623515</v>
      </c>
      <c r="EE81" s="2">
        <f t="shared" si="75"/>
        <v>110.87760237187823</v>
      </c>
      <c r="EF81" s="2">
        <f t="shared" si="76"/>
        <v>109.46262457893604</v>
      </c>
      <c r="EG81" s="2">
        <f t="shared" si="77"/>
        <v>108.40401680493515</v>
      </c>
      <c r="EH81" s="2">
        <f t="shared" si="78"/>
        <v>108.69862230641723</v>
      </c>
      <c r="EI81" s="2">
        <f t="shared" si="79"/>
        <v>113.87124121473188</v>
      </c>
      <c r="EJ81" s="2">
        <f t="shared" si="80"/>
        <v>110.82936470795991</v>
      </c>
      <c r="EK81" s="2">
        <f t="shared" si="81"/>
        <v>114.07450585909038</v>
      </c>
      <c r="EL81" s="2">
        <f t="shared" si="82"/>
        <v>116.81063632945241</v>
      </c>
      <c r="EM81" s="2">
        <f t="shared" si="83"/>
        <v>114.9463546043954</v>
      </c>
      <c r="EN81" s="2">
        <f t="shared" si="84"/>
        <v>114.70449911128038</v>
      </c>
      <c r="EO81" s="2">
        <f t="shared" si="85"/>
        <v>117.51241884691332</v>
      </c>
      <c r="EQ81" s="2">
        <f t="shared" si="86"/>
        <v>111.12746654283306</v>
      </c>
      <c r="ER81" s="2">
        <f t="shared" si="226"/>
        <v>114.430329042255</v>
      </c>
      <c r="ES81" s="2">
        <f t="shared" si="226"/>
        <v>112.45156680785522</v>
      </c>
      <c r="ET81" s="2">
        <f t="shared" si="226"/>
        <v>110.68937684046213</v>
      </c>
      <c r="EU81" s="2">
        <f t="shared" si="226"/>
        <v>111.12662571869329</v>
      </c>
      <c r="EV81" s="2">
        <f t="shared" si="226"/>
        <v>109.18172181077851</v>
      </c>
      <c r="EW81" s="2">
        <f t="shared" si="226"/>
        <v>108.25030898313314</v>
      </c>
      <c r="EX81" s="2">
        <f t="shared" si="226"/>
        <v>108.37166409061423</v>
      </c>
      <c r="EY81" s="2">
        <f t="shared" si="226"/>
        <v>114.05114615290481</v>
      </c>
      <c r="EZ81" s="2">
        <f t="shared" si="226"/>
        <v>111.73423373908669</v>
      </c>
      <c r="FA81" s="2">
        <f t="shared" si="226"/>
        <v>114.31714128127815</v>
      </c>
      <c r="FB81" s="2">
        <f t="shared" si="226"/>
        <v>116.77615810331874</v>
      </c>
      <c r="FC81" s="2">
        <f t="shared" si="226"/>
        <v>115.32245020459563</v>
      </c>
      <c r="FD81" s="2">
        <f t="shared" si="226"/>
        <v>115.46572406137624</v>
      </c>
      <c r="FE81" s="2">
        <f t="shared" si="226"/>
        <v>117.51934988158627</v>
      </c>
      <c r="FG81" s="2">
        <f t="shared" si="88"/>
        <v>0.7629899919672235</v>
      </c>
      <c r="FH81" s="2">
        <f t="shared" si="227"/>
        <v>0.7675949757435836</v>
      </c>
      <c r="FI81" s="2">
        <f t="shared" si="227"/>
        <v>0.77523299381059008</v>
      </c>
      <c r="FJ81" s="2">
        <f t="shared" si="227"/>
        <v>0.74159046292392472</v>
      </c>
      <c r="FK81" s="2">
        <f t="shared" si="227"/>
        <v>0.75522717881711321</v>
      </c>
      <c r="FL81" s="2">
        <f t="shared" si="227"/>
        <v>0.73280666610297096</v>
      </c>
      <c r="FM81" s="2">
        <f t="shared" si="227"/>
        <v>0.73523354815521225</v>
      </c>
      <c r="FN81" s="2">
        <f t="shared" si="227"/>
        <v>0.73685554183509683</v>
      </c>
      <c r="FO81" s="2">
        <f t="shared" si="227"/>
        <v>0.73498033273411156</v>
      </c>
      <c r="FP81" s="2">
        <f t="shared" si="227"/>
        <v>0.74251280205437409</v>
      </c>
      <c r="FQ81" s="2">
        <f t="shared" si="227"/>
        <v>0.72486445945963374</v>
      </c>
      <c r="FR81" s="2">
        <f t="shared" si="227"/>
        <v>0.72482618720030068</v>
      </c>
      <c r="FS81" s="2">
        <f t="shared" si="227"/>
        <v>0.74841961222773101</v>
      </c>
      <c r="FT81" s="2">
        <f t="shared" si="227"/>
        <v>0.73899311234103326</v>
      </c>
      <c r="FU81" s="2">
        <f t="shared" si="227"/>
        <v>0.66864353522914077</v>
      </c>
      <c r="FW81" s="2">
        <f t="shared" si="112"/>
        <v>3.7540304226364789E-4</v>
      </c>
      <c r="FX81" s="2">
        <f t="shared" si="164"/>
        <v>4.5742515328784267E-4</v>
      </c>
      <c r="FY81" s="2">
        <f t="shared" si="165"/>
        <v>6.5878941262460908E-4</v>
      </c>
      <c r="FZ81" s="2">
        <f t="shared" si="166"/>
        <v>5.3215501777069071E-4</v>
      </c>
      <c r="GA81" s="2">
        <f t="shared" si="167"/>
        <v>5.3478288154793266E-4</v>
      </c>
      <c r="GB81" s="2">
        <f t="shared" si="168"/>
        <v>5.1412753852461658E-4</v>
      </c>
      <c r="GC81" s="2">
        <f t="shared" si="169"/>
        <v>5.6258933131869151E-4</v>
      </c>
      <c r="GD81" s="2">
        <f t="shared" si="170"/>
        <v>6.7413559649028107E-4</v>
      </c>
      <c r="GE81" s="2">
        <f t="shared" si="171"/>
        <v>5.7928489462098732E-4</v>
      </c>
      <c r="GF81" s="2">
        <f t="shared" si="172"/>
        <v>4.9372161252018325E-4</v>
      </c>
      <c r="GG81" s="2">
        <f t="shared" si="173"/>
        <v>5.0551744704283713E-4</v>
      </c>
      <c r="GH81" s="2">
        <f t="shared" si="174"/>
        <v>4.6295967166654593E-4</v>
      </c>
      <c r="GI81" s="2">
        <f t="shared" si="175"/>
        <v>4.1186466268066247E-4</v>
      </c>
      <c r="GJ81" s="2">
        <f t="shared" si="176"/>
        <v>3.4352787011318825E-4</v>
      </c>
      <c r="GK81" s="2">
        <f t="shared" si="177"/>
        <v>2.5357846654761187E-4</v>
      </c>
      <c r="GM81" s="86">
        <f t="shared" si="113"/>
        <v>0.41079827128730112</v>
      </c>
      <c r="GN81" s="86">
        <f t="shared" si="178"/>
        <v>0.4831365732881408</v>
      </c>
      <c r="GO81" s="86">
        <f t="shared" si="179"/>
        <v>0.48034848163800353</v>
      </c>
      <c r="GP81" s="86">
        <f t="shared" si="180"/>
        <v>0.41778203732961416</v>
      </c>
      <c r="GQ81" s="86">
        <f t="shared" si="181"/>
        <v>0.4653805946275178</v>
      </c>
      <c r="GR81" s="86">
        <f t="shared" si="182"/>
        <v>0.43083555387518657</v>
      </c>
      <c r="GS81" s="86">
        <f t="shared" si="183"/>
        <v>0.48607117655056292</v>
      </c>
      <c r="GT81" s="86">
        <f t="shared" si="184"/>
        <v>0.48079005994279334</v>
      </c>
      <c r="GU81" s="86">
        <f t="shared" si="185"/>
        <v>0.45258805818924314</v>
      </c>
      <c r="GV81" s="86">
        <f t="shared" si="186"/>
        <v>0.44463352754572461</v>
      </c>
      <c r="GW81" s="86">
        <f t="shared" si="187"/>
        <v>0.39698524965787563</v>
      </c>
      <c r="GX81" s="86">
        <f t="shared" si="188"/>
        <v>0.39115704418696245</v>
      </c>
      <c r="GY81" s="86">
        <f t="shared" si="189"/>
        <v>0.41607218681271935</v>
      </c>
      <c r="GZ81" s="86">
        <f t="shared" si="190"/>
        <v>0.472911802609912</v>
      </c>
      <c r="HA81" s="86">
        <f t="shared" si="191"/>
        <v>0.32619192579942796</v>
      </c>
      <c r="HC81" s="86">
        <f t="shared" si="145"/>
        <v>6.6528580340363138E-5</v>
      </c>
      <c r="HD81" s="86">
        <f t="shared" si="192"/>
        <v>1.1126153282831011E-4</v>
      </c>
      <c r="HE81" s="86">
        <f t="shared" si="193"/>
        <v>1.16207944723214E-4</v>
      </c>
      <c r="HF81" s="86">
        <f t="shared" si="194"/>
        <v>1.7698726596934667E-5</v>
      </c>
      <c r="HG81" s="86">
        <f t="shared" si="195"/>
        <v>3.7596062297329009E-5</v>
      </c>
      <c r="HH81" s="86">
        <f t="shared" si="196"/>
        <v>3.8468044524001665E-5</v>
      </c>
      <c r="HI81" s="86">
        <f t="shared" si="197"/>
        <v>1.7979365056510017E-4</v>
      </c>
      <c r="HJ81" s="86">
        <f t="shared" si="198"/>
        <v>5.2439607714968745E-5</v>
      </c>
      <c r="HK81" s="86">
        <f t="shared" si="199"/>
        <v>4.5956264642917306E-5</v>
      </c>
      <c r="HL81" s="86">
        <f t="shared" si="200"/>
        <v>2.4540071151986723E-5</v>
      </c>
      <c r="HM81" s="86">
        <f t="shared" si="201"/>
        <v>7.0873675693062377E-6</v>
      </c>
      <c r="HN81" s="86">
        <f t="shared" si="202"/>
        <v>4.1876256359193122E-6</v>
      </c>
      <c r="HO81" s="86">
        <f t="shared" si="203"/>
        <v>1.4870855450755834E-5</v>
      </c>
      <c r="HP81" s="86">
        <f t="shared" si="204"/>
        <v>1.1302267395960017E-5</v>
      </c>
      <c r="HQ81" s="86">
        <f t="shared" si="205"/>
        <v>1.9942768726430501E-8</v>
      </c>
      <c r="HS81" s="86">
        <f t="shared" si="114"/>
        <v>1.5201068895341021E-54</v>
      </c>
      <c r="HT81" s="86">
        <f t="shared" si="206"/>
        <v>3.8681236834009542E-45</v>
      </c>
      <c r="HU81" s="86">
        <f t="shared" si="207"/>
        <v>1.0978680966012131E-50</v>
      </c>
      <c r="HV81" s="86">
        <f t="shared" si="208"/>
        <v>4.8644874874524754E-65</v>
      </c>
      <c r="HW81" s="86">
        <f t="shared" si="209"/>
        <v>1.403850450958575E-62</v>
      </c>
      <c r="HX81" s="86">
        <f t="shared" si="210"/>
        <v>2.6576885407732489E-62</v>
      </c>
      <c r="HY81" s="86">
        <f t="shared" si="211"/>
        <v>8.7589215540962774E-55</v>
      </c>
      <c r="HZ81" s="86">
        <f t="shared" si="212"/>
        <v>8.2708929345733425E-63</v>
      </c>
      <c r="IA81" s="86">
        <f t="shared" si="213"/>
        <v>9.9300469602020936E-63</v>
      </c>
      <c r="IB81" s="86">
        <f t="shared" si="214"/>
        <v>1.1179436404128006E-66</v>
      </c>
      <c r="IC81" s="86">
        <f t="shared" si="215"/>
        <v>5.9596743735924314E-74</v>
      </c>
      <c r="ID81" s="86">
        <f t="shared" si="216"/>
        <v>5.4392972281472022E-77</v>
      </c>
      <c r="IE81" s="86">
        <f t="shared" si="217"/>
        <v>8.598721606929319E-67</v>
      </c>
      <c r="IF81" s="86">
        <f t="shared" si="218"/>
        <v>2.0434315831958806E-35</v>
      </c>
      <c r="IG81" s="86">
        <f t="shared" si="219"/>
        <v>1.9648979162637749E-25</v>
      </c>
      <c r="II81" s="86">
        <f t="shared" si="115"/>
        <v>2.1251342963762714E-232</v>
      </c>
      <c r="IJ81" s="86">
        <f t="shared" si="116"/>
        <v>1.0016234577116147E-244</v>
      </c>
      <c r="IK81" s="86">
        <f t="shared" si="117"/>
        <v>4.5681609373124945E-224</v>
      </c>
      <c r="IL81" s="86">
        <f t="shared" si="118"/>
        <v>9.655458327661702E-287</v>
      </c>
      <c r="IM81" s="86">
        <f t="shared" si="119"/>
        <v>5.1907310430596768E-275</v>
      </c>
      <c r="IN81" s="86">
        <f t="shared" si="120"/>
        <v>2.0374990052102453E-272</v>
      </c>
      <c r="IO81" s="86">
        <f t="shared" si="121"/>
        <v>3.1664806723100286E-237</v>
      </c>
      <c r="IP81" s="86">
        <f t="shared" si="122"/>
        <v>2.7967905362974046E-271</v>
      </c>
      <c r="IQ81" s="86">
        <f t="shared" si="123"/>
        <v>3.5781545733540522E-276</v>
      </c>
      <c r="IR81" s="86">
        <f t="shared" si="124"/>
        <v>3.5591468533656224E-289</v>
      </c>
      <c r="IS81" s="86">
        <f t="shared" si="125"/>
        <v>0</v>
      </c>
      <c r="IT81" s="86">
        <f t="shared" si="126"/>
        <v>0</v>
      </c>
      <c r="IU81" s="86">
        <f t="shared" si="127"/>
        <v>5.0427090488514256E-289</v>
      </c>
      <c r="IV81" s="86">
        <f t="shared" si="128"/>
        <v>9.5364784320990453E-123</v>
      </c>
      <c r="IW81" s="86">
        <f t="shared" si="129"/>
        <v>1.9100286493941917E-79</v>
      </c>
      <c r="IY81" s="86">
        <f t="shared" si="130"/>
        <v>0.41086479986764146</v>
      </c>
      <c r="IZ81" s="86">
        <f t="shared" si="131"/>
        <v>0.48324783482096911</v>
      </c>
      <c r="JA81" s="86">
        <f t="shared" si="132"/>
        <v>0.48046468958272676</v>
      </c>
      <c r="JB81" s="86">
        <f t="shared" si="133"/>
        <v>0.41779973605621112</v>
      </c>
      <c r="JC81" s="86">
        <f t="shared" si="134"/>
        <v>0.4654181906898151</v>
      </c>
      <c r="JD81" s="86">
        <f t="shared" si="135"/>
        <v>0.43087402191971058</v>
      </c>
      <c r="JE81" s="86">
        <f t="shared" si="136"/>
        <v>0.48625097020112801</v>
      </c>
      <c r="JF81" s="86">
        <f t="shared" si="137"/>
        <v>0.48084249955050828</v>
      </c>
      <c r="JG81" s="86">
        <f t="shared" si="138"/>
        <v>0.45263401445388607</v>
      </c>
      <c r="JH81" s="86">
        <f t="shared" si="139"/>
        <v>0.4446580676168766</v>
      </c>
      <c r="JI81" s="86">
        <f t="shared" si="140"/>
        <v>0.39699233702544495</v>
      </c>
      <c r="JJ81" s="86">
        <f t="shared" si="141"/>
        <v>0.39116123181259838</v>
      </c>
      <c r="JK81" s="86">
        <f t="shared" si="142"/>
        <v>0.41608705766817011</v>
      </c>
      <c r="JL81" s="86">
        <f t="shared" si="143"/>
        <v>0.47292310487730799</v>
      </c>
      <c r="JM81" s="86">
        <f t="shared" si="144"/>
        <v>0.32619194574219668</v>
      </c>
    </row>
    <row r="82" spans="2:273" x14ac:dyDescent="0.25">
      <c r="B82" s="2">
        <v>55</v>
      </c>
      <c r="C82" s="37">
        <v>227.483</v>
      </c>
      <c r="D82" s="37">
        <v>229.167</v>
      </c>
      <c r="E82" s="37">
        <v>233.28299999999999</v>
      </c>
      <c r="F82" s="37">
        <v>229.2</v>
      </c>
      <c r="G82" s="37">
        <v>234.75</v>
      </c>
      <c r="H82" s="37">
        <v>232.5</v>
      </c>
      <c r="I82" s="37">
        <v>227.733</v>
      </c>
      <c r="J82" s="37">
        <v>232.56700000000001</v>
      </c>
      <c r="K82" s="37">
        <v>226.167</v>
      </c>
      <c r="L82" s="37">
        <v>223.38300000000001</v>
      </c>
      <c r="M82" s="37">
        <v>220.483</v>
      </c>
      <c r="N82" s="37">
        <v>223.483</v>
      </c>
      <c r="O82" s="37">
        <v>221.53299999999999</v>
      </c>
      <c r="P82" s="37">
        <v>223.61699999999999</v>
      </c>
      <c r="Q82" s="37">
        <v>204.79300000000001</v>
      </c>
      <c r="S82" s="4">
        <f t="shared" si="8"/>
        <v>232.50395110284745</v>
      </c>
      <c r="T82" s="4">
        <f t="shared" si="9"/>
        <v>238.1164226753707</v>
      </c>
      <c r="U82" s="4">
        <f t="shared" si="10"/>
        <v>237.08869730346839</v>
      </c>
      <c r="V82" s="4">
        <f t="shared" si="11"/>
        <v>234.25179498908815</v>
      </c>
      <c r="W82" s="4">
        <f t="shared" si="12"/>
        <v>239.43176180545132</v>
      </c>
      <c r="X82" s="4">
        <f t="shared" si="13"/>
        <v>238.41942413908302</v>
      </c>
      <c r="Y82" s="4">
        <f t="shared" si="14"/>
        <v>236.46311202887347</v>
      </c>
      <c r="Z82" s="4">
        <f t="shared" si="15"/>
        <v>241.82680979398796</v>
      </c>
      <c r="AA82" s="4">
        <f t="shared" si="16"/>
        <v>233.70015863898757</v>
      </c>
      <c r="AB82" s="4">
        <f t="shared" si="17"/>
        <v>226.71741255692248</v>
      </c>
      <c r="AC82" s="4">
        <f t="shared" si="18"/>
        <v>218.91217281548293</v>
      </c>
      <c r="AD82" s="4">
        <f t="shared" si="19"/>
        <v>224.86623830865099</v>
      </c>
      <c r="AE82" s="4">
        <f t="shared" si="20"/>
        <v>223.03729479658986</v>
      </c>
      <c r="AF82" s="4">
        <f t="shared" si="21"/>
        <v>231.93774136230692</v>
      </c>
      <c r="AG82" s="4">
        <f t="shared" si="22"/>
        <v>207.41352417866693</v>
      </c>
      <c r="AI82" s="4">
        <f t="shared" si="23"/>
        <v>-5.0209511028474481</v>
      </c>
      <c r="AJ82" s="4">
        <f t="shared" si="24"/>
        <v>-8.9494226753706982</v>
      </c>
      <c r="AK82" s="4">
        <f t="shared" si="25"/>
        <v>-3.8056973034684063</v>
      </c>
      <c r="AL82" s="4">
        <f t="shared" si="26"/>
        <v>-5.0517949890881653</v>
      </c>
      <c r="AM82" s="4">
        <f t="shared" si="27"/>
        <v>-4.6817618054513161</v>
      </c>
      <c r="AN82" s="4">
        <f t="shared" si="28"/>
        <v>-5.91942413908302</v>
      </c>
      <c r="AO82" s="4">
        <f t="shared" si="29"/>
        <v>-8.7301120288734637</v>
      </c>
      <c r="AP82" s="4">
        <f t="shared" si="30"/>
        <v>-9.2598097939879551</v>
      </c>
      <c r="AQ82" s="4">
        <f t="shared" si="31"/>
        <v>-7.5331586389875724</v>
      </c>
      <c r="AR82" s="4">
        <f t="shared" si="32"/>
        <v>-3.334412556922473</v>
      </c>
      <c r="AS82" s="4">
        <f t="shared" si="33"/>
        <v>1.5708271845170714</v>
      </c>
      <c r="AT82" s="4">
        <f t="shared" si="34"/>
        <v>-1.3832383086509878</v>
      </c>
      <c r="AU82" s="4">
        <f t="shared" si="35"/>
        <v>-1.5042947965898747</v>
      </c>
      <c r="AV82" s="4">
        <f t="shared" si="224"/>
        <v>-8.3207413623069328</v>
      </c>
      <c r="AW82" s="4">
        <f t="shared" si="224"/>
        <v>-2.6205241786669262</v>
      </c>
      <c r="AY82" s="2">
        <f t="shared" si="96"/>
        <v>112.7231464331356</v>
      </c>
      <c r="AZ82" s="2">
        <f t="shared" si="147"/>
        <v>116.20713255843221</v>
      </c>
      <c r="BA82" s="2">
        <f t="shared" si="148"/>
        <v>114.78668460467968</v>
      </c>
      <c r="BB82" s="2">
        <f t="shared" si="149"/>
        <v>112.92069634304799</v>
      </c>
      <c r="BC82" s="2">
        <f t="shared" si="150"/>
        <v>113.00500049682118</v>
      </c>
      <c r="BD82" s="2">
        <f t="shared" si="151"/>
        <v>112.55407207107409</v>
      </c>
      <c r="BE82" s="2">
        <f t="shared" si="152"/>
        <v>110.87493385256326</v>
      </c>
      <c r="BF82" s="2">
        <f t="shared" si="153"/>
        <v>111.56892170322233</v>
      </c>
      <c r="BG82" s="2">
        <f t="shared" si="154"/>
        <v>115.76311790508876</v>
      </c>
      <c r="BH82" s="2">
        <f t="shared" si="155"/>
        <v>113.20806241065655</v>
      </c>
      <c r="BI82" s="2">
        <f t="shared" si="156"/>
        <v>116.51251413698452</v>
      </c>
      <c r="BJ82" s="2">
        <f t="shared" si="157"/>
        <v>119.16631810455939</v>
      </c>
      <c r="BK82" s="2">
        <f t="shared" si="158"/>
        <v>117.08975376755377</v>
      </c>
      <c r="BL82" s="2">
        <f t="shared" si="159"/>
        <v>117.41832980561065</v>
      </c>
      <c r="BM82" s="2">
        <f t="shared" si="160"/>
        <v>119.0569784426898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119.32869924953093</v>
      </c>
      <c r="DL82" s="2">
        <f t="shared" si="225"/>
        <v>122.66498313090416</v>
      </c>
      <c r="DM82" s="2">
        <f t="shared" si="225"/>
        <v>123.61358283302064</v>
      </c>
      <c r="DN82" s="2">
        <f t="shared" si="225"/>
        <v>121.2994281650071</v>
      </c>
      <c r="DO82" s="2">
        <f t="shared" si="225"/>
        <v>120.47038406827879</v>
      </c>
      <c r="DP82" s="2">
        <f t="shared" si="225"/>
        <v>122.05857142857144</v>
      </c>
      <c r="DQ82" s="2">
        <f t="shared" si="225"/>
        <v>118.60477395276294</v>
      </c>
      <c r="DR82" s="2">
        <f t="shared" si="225"/>
        <v>120.53582796027501</v>
      </c>
      <c r="DS82" s="2">
        <f t="shared" si="225"/>
        <v>121.82909656226128</v>
      </c>
      <c r="DT82" s="2">
        <f t="shared" si="225"/>
        <v>120.91524577434578</v>
      </c>
      <c r="DU82" s="2">
        <f t="shared" si="225"/>
        <v>123.8177410236822</v>
      </c>
      <c r="DV82" s="2">
        <f t="shared" si="225"/>
        <v>126.24694530175707</v>
      </c>
      <c r="DW82" s="2">
        <f t="shared" si="225"/>
        <v>124.25287766714081</v>
      </c>
      <c r="DX82" s="2">
        <f t="shared" si="225"/>
        <v>125.99166096256683</v>
      </c>
      <c r="DY82" s="2">
        <f t="shared" si="225"/>
        <v>122.62816890516893</v>
      </c>
      <c r="EA82" s="2">
        <f t="shared" si="71"/>
        <v>110.85168037077371</v>
      </c>
      <c r="EB82" s="2">
        <f t="shared" si="72"/>
        <v>114.4239768285874</v>
      </c>
      <c r="EC82" s="2">
        <f t="shared" si="73"/>
        <v>112.45270514922926</v>
      </c>
      <c r="ED82" s="2">
        <f t="shared" si="74"/>
        <v>110.2577268093782</v>
      </c>
      <c r="EE82" s="2">
        <f t="shared" si="75"/>
        <v>110.79814415101107</v>
      </c>
      <c r="EF82" s="2">
        <f t="shared" si="76"/>
        <v>109.39370800775362</v>
      </c>
      <c r="EG82" s="2">
        <f t="shared" si="77"/>
        <v>108.33637566475221</v>
      </c>
      <c r="EH82" s="2">
        <f t="shared" si="78"/>
        <v>108.6487525455837</v>
      </c>
      <c r="EI82" s="2">
        <f t="shared" si="79"/>
        <v>113.76815172948528</v>
      </c>
      <c r="EJ82" s="2">
        <f t="shared" si="80"/>
        <v>110.76991675128397</v>
      </c>
      <c r="EK82" s="2">
        <f t="shared" si="81"/>
        <v>113.98348419190337</v>
      </c>
      <c r="EL82" s="2">
        <f t="shared" si="82"/>
        <v>116.71476743635453</v>
      </c>
      <c r="EM82" s="2">
        <f t="shared" si="83"/>
        <v>114.89352786602016</v>
      </c>
      <c r="EN82" s="2">
        <f t="shared" si="84"/>
        <v>114.65635670454304</v>
      </c>
      <c r="EO82" s="2">
        <f t="shared" si="85"/>
        <v>117.44293790289798</v>
      </c>
      <c r="EQ82" s="2">
        <f t="shared" si="86"/>
        <v>111.05516030277487</v>
      </c>
      <c r="ER82" s="2">
        <f t="shared" si="226"/>
        <v>114.34630404005804</v>
      </c>
      <c r="ES82" s="2">
        <f t="shared" si="226"/>
        <v>112.38560197663972</v>
      </c>
      <c r="ET82" s="2">
        <f t="shared" si="226"/>
        <v>110.60465711916359</v>
      </c>
      <c r="EU82" s="2">
        <f t="shared" si="226"/>
        <v>111.04131352087114</v>
      </c>
      <c r="EV82" s="2">
        <f t="shared" si="226"/>
        <v>109.11916155968311</v>
      </c>
      <c r="EW82" s="2">
        <f t="shared" si="226"/>
        <v>108.18637274677776</v>
      </c>
      <c r="EX82" s="2">
        <f t="shared" si="226"/>
        <v>108.32968722102954</v>
      </c>
      <c r="EY82" s="2">
        <f t="shared" si="226"/>
        <v>113.94379064883785</v>
      </c>
      <c r="EZ82" s="2">
        <f t="shared" si="226"/>
        <v>111.65430469834033</v>
      </c>
      <c r="FA82" s="2">
        <f t="shared" si="226"/>
        <v>114.22054671937765</v>
      </c>
      <c r="FB82" s="2">
        <f t="shared" si="226"/>
        <v>116.68105406645434</v>
      </c>
      <c r="FC82" s="2">
        <f t="shared" si="226"/>
        <v>115.26139849214009</v>
      </c>
      <c r="FD82" s="2">
        <f t="shared" si="226"/>
        <v>115.40043609737037</v>
      </c>
      <c r="FE82" s="2">
        <f t="shared" si="226"/>
        <v>117.44871478636732</v>
      </c>
      <c r="FG82" s="2">
        <f t="shared" si="88"/>
        <v>0.77924051656641191</v>
      </c>
      <c r="FH82" s="2">
        <f t="shared" si="227"/>
        <v>0.78361930327217799</v>
      </c>
      <c r="FI82" s="2">
        <f t="shared" si="227"/>
        <v>0.79087415968932551</v>
      </c>
      <c r="FJ82" s="2">
        <f t="shared" si="227"/>
        <v>0.7588444909237464</v>
      </c>
      <c r="FK82" s="2">
        <f t="shared" si="227"/>
        <v>0.77185080364742265</v>
      </c>
      <c r="FL82" s="2">
        <f t="shared" si="227"/>
        <v>0.75044982953246175</v>
      </c>
      <c r="FM82" s="2">
        <f t="shared" si="227"/>
        <v>0.75277052531227784</v>
      </c>
      <c r="FN82" s="2">
        <f t="shared" si="227"/>
        <v>0.75432098430225769</v>
      </c>
      <c r="FO82" s="2">
        <f t="shared" si="227"/>
        <v>0.75252843654473078</v>
      </c>
      <c r="FP82" s="2">
        <f t="shared" si="227"/>
        <v>0.75972519877733735</v>
      </c>
      <c r="FQ82" s="2">
        <f t="shared" si="227"/>
        <v>0.74284802668568417</v>
      </c>
      <c r="FR82" s="2">
        <f t="shared" si="227"/>
        <v>0.74281136841831052</v>
      </c>
      <c r="FS82" s="2">
        <f t="shared" si="227"/>
        <v>0.76536192960027472</v>
      </c>
      <c r="FT82" s="2">
        <f t="shared" si="227"/>
        <v>0.75636358985186247</v>
      </c>
      <c r="FU82" s="2">
        <f t="shared" si="227"/>
        <v>0.68872381328802401</v>
      </c>
      <c r="FW82" s="2">
        <f t="shared" si="112"/>
        <v>4.1160634296362345E-4</v>
      </c>
      <c r="FX82" s="2">
        <f t="shared" si="164"/>
        <v>5.0153457344763355E-4</v>
      </c>
      <c r="FY82" s="2">
        <f t="shared" si="165"/>
        <v>7.2230231811404994E-4</v>
      </c>
      <c r="FZ82" s="2">
        <f t="shared" si="166"/>
        <v>5.8346641799656459E-4</v>
      </c>
      <c r="GA82" s="2">
        <f t="shared" si="167"/>
        <v>5.8634751675362804E-4</v>
      </c>
      <c r="GB82" s="2">
        <f t="shared" si="168"/>
        <v>5.6370167524354879E-4</v>
      </c>
      <c r="GC82" s="2">
        <f t="shared" si="169"/>
        <v>6.168334549318086E-4</v>
      </c>
      <c r="GD82" s="2">
        <f t="shared" si="170"/>
        <v>7.3912691043491691E-4</v>
      </c>
      <c r="GE82" s="2">
        <f t="shared" si="171"/>
        <v>6.3513775949819104E-4</v>
      </c>
      <c r="GF82" s="2">
        <f t="shared" si="172"/>
        <v>5.4132919775875664E-4</v>
      </c>
      <c r="GG82" s="2">
        <f t="shared" si="173"/>
        <v>5.5426182632087816E-4</v>
      </c>
      <c r="GH82" s="2">
        <f t="shared" si="174"/>
        <v>5.0760251334880401E-4</v>
      </c>
      <c r="GI82" s="2">
        <f t="shared" si="175"/>
        <v>4.5158267832010274E-4</v>
      </c>
      <c r="GJ82" s="2">
        <f t="shared" si="176"/>
        <v>3.7665833577851782E-4</v>
      </c>
      <c r="GK82" s="2">
        <f t="shared" si="177"/>
        <v>2.7803645747649251E-4</v>
      </c>
      <c r="GM82" s="86">
        <f t="shared" si="113"/>
        <v>0.47741170882553458</v>
      </c>
      <c r="GN82" s="86">
        <f t="shared" si="178"/>
        <v>0.55299437373281368</v>
      </c>
      <c r="GO82" s="86">
        <f t="shared" si="179"/>
        <v>0.56298590997337095</v>
      </c>
      <c r="GP82" s="86">
        <f t="shared" si="180"/>
        <v>0.49772651291807024</v>
      </c>
      <c r="GQ82" s="86">
        <f t="shared" si="181"/>
        <v>0.55433418010426294</v>
      </c>
      <c r="GR82" s="86">
        <f t="shared" si="182"/>
        <v>0.51996502467416372</v>
      </c>
      <c r="GS82" s="86">
        <f t="shared" si="183"/>
        <v>0.57786290753437575</v>
      </c>
      <c r="GT82" s="86">
        <f t="shared" si="184"/>
        <v>0.57027803424293877</v>
      </c>
      <c r="GU82" s="86">
        <f t="shared" si="185"/>
        <v>0.54004588577631452</v>
      </c>
      <c r="GV82" s="86">
        <f t="shared" si="186"/>
        <v>0.5316458785840783</v>
      </c>
      <c r="GW82" s="86">
        <f t="shared" si="187"/>
        <v>0.48759214715388355</v>
      </c>
      <c r="GX82" s="86">
        <f t="shared" si="188"/>
        <v>0.47703023732662453</v>
      </c>
      <c r="GY82" s="86">
        <f t="shared" si="189"/>
        <v>0.49744395148998899</v>
      </c>
      <c r="GZ82" s="86">
        <f t="shared" si="190"/>
        <v>0.5405839077991893</v>
      </c>
      <c r="HA82" s="86">
        <f t="shared" si="191"/>
        <v>0.42017360188137515</v>
      </c>
      <c r="HC82" s="86">
        <f t="shared" si="145"/>
        <v>1.238203451378927E-4</v>
      </c>
      <c r="HD82" s="86">
        <f t="shared" si="192"/>
        <v>2.0991977599499697E-4</v>
      </c>
      <c r="HE82" s="86">
        <f t="shared" si="193"/>
        <v>2.1946694978323392E-4</v>
      </c>
      <c r="HF82" s="86">
        <f t="shared" si="194"/>
        <v>3.8268227132138273E-5</v>
      </c>
      <c r="HG82" s="86">
        <f t="shared" si="195"/>
        <v>7.7862050430904184E-5</v>
      </c>
      <c r="HH82" s="86">
        <f t="shared" si="196"/>
        <v>7.9036660300605649E-5</v>
      </c>
      <c r="HI82" s="86">
        <f t="shared" si="197"/>
        <v>3.3560394341233205E-4</v>
      </c>
      <c r="HJ82" s="86">
        <f t="shared" si="198"/>
        <v>1.0911453413296411E-4</v>
      </c>
      <c r="HK82" s="86">
        <f t="shared" si="199"/>
        <v>9.5321276499628617E-5</v>
      </c>
      <c r="HL82" s="86">
        <f t="shared" si="200"/>
        <v>5.2198384936787141E-5</v>
      </c>
      <c r="HM82" s="86">
        <f t="shared" si="201"/>
        <v>1.6498923694953913E-5</v>
      </c>
      <c r="HN82" s="86">
        <f t="shared" si="202"/>
        <v>1.0044173927011688E-5</v>
      </c>
      <c r="HO82" s="86">
        <f t="shared" si="203"/>
        <v>3.1651976538135917E-5</v>
      </c>
      <c r="HP82" s="86">
        <f t="shared" si="204"/>
        <v>2.5065068402706345E-5</v>
      </c>
      <c r="HQ82" s="86">
        <f t="shared" si="205"/>
        <v>7.0717243825739801E-8</v>
      </c>
      <c r="HS82" s="86">
        <f t="shared" si="114"/>
        <v>8.6177151301082238E-53</v>
      </c>
      <c r="HT82" s="86">
        <f t="shared" si="206"/>
        <v>1.8206664750126367E-43</v>
      </c>
      <c r="HU82" s="86">
        <f t="shared" si="207"/>
        <v>6.6730960431073733E-49</v>
      </c>
      <c r="HV82" s="86">
        <f t="shared" si="208"/>
        <v>8.2779005100223742E-63</v>
      </c>
      <c r="HW82" s="86">
        <f t="shared" si="209"/>
        <v>1.9521507450757818E-60</v>
      </c>
      <c r="HX82" s="86">
        <f t="shared" si="210"/>
        <v>3.4811086855186873E-60</v>
      </c>
      <c r="HY82" s="86">
        <f t="shared" si="211"/>
        <v>6.5058967191778654E-53</v>
      </c>
      <c r="HZ82" s="86">
        <f t="shared" si="212"/>
        <v>1.3099695541972556E-60</v>
      </c>
      <c r="IA82" s="86">
        <f t="shared" si="213"/>
        <v>1.4797505365234739E-60</v>
      </c>
      <c r="IB82" s="86">
        <f t="shared" si="214"/>
        <v>1.9746749682105225E-64</v>
      </c>
      <c r="IC82" s="86">
        <f t="shared" si="215"/>
        <v>1.9061267170677417E-71</v>
      </c>
      <c r="ID82" s="86">
        <f t="shared" si="216"/>
        <v>2.1079471606365441E-74</v>
      </c>
      <c r="IE82" s="86">
        <f t="shared" si="217"/>
        <v>1.3521675025210088E-64</v>
      </c>
      <c r="IF82" s="86">
        <f t="shared" si="218"/>
        <v>2.6527071265855916E-34</v>
      </c>
      <c r="IG82" s="86">
        <f t="shared" si="219"/>
        <v>1.1079498085438318E-24</v>
      </c>
      <c r="II82" s="86">
        <f t="shared" si="115"/>
        <v>4.7236156991477456E-227</v>
      </c>
      <c r="IJ82" s="86">
        <f t="shared" si="116"/>
        <v>5.9909115357330942E-239</v>
      </c>
      <c r="IK82" s="86">
        <f t="shared" si="117"/>
        <v>1.6097672930656199E-218</v>
      </c>
      <c r="IL82" s="86">
        <f t="shared" si="118"/>
        <v>7.8795482451846997E-280</v>
      </c>
      <c r="IM82" s="86">
        <f t="shared" si="119"/>
        <v>2.2211716655382881E-268</v>
      </c>
      <c r="IN82" s="86">
        <f t="shared" si="120"/>
        <v>6.9740648522870394E-266</v>
      </c>
      <c r="IO82" s="86">
        <f t="shared" si="121"/>
        <v>1.7901511221433122E-231</v>
      </c>
      <c r="IP82" s="86">
        <f t="shared" si="122"/>
        <v>1.5619041535991382E-264</v>
      </c>
      <c r="IQ82" s="86">
        <f t="shared" si="123"/>
        <v>1.9241518297975344E-269</v>
      </c>
      <c r="IR82" s="86">
        <f t="shared" si="124"/>
        <v>2.8436426567164171E-282</v>
      </c>
      <c r="IS82" s="86">
        <f t="shared" si="125"/>
        <v>0</v>
      </c>
      <c r="IT82" s="86">
        <f t="shared" si="126"/>
        <v>0</v>
      </c>
      <c r="IU82" s="86">
        <f t="shared" si="127"/>
        <v>2.7668589406234116E-282</v>
      </c>
      <c r="IV82" s="86">
        <f t="shared" si="128"/>
        <v>5.6556548722438603E-120</v>
      </c>
      <c r="IW82" s="86">
        <f t="shared" si="129"/>
        <v>9.9327722266700126E-78</v>
      </c>
      <c r="IY82" s="86">
        <f t="shared" si="130"/>
        <v>0.47753552917067249</v>
      </c>
      <c r="IZ82" s="86">
        <f t="shared" si="131"/>
        <v>0.55320429350880873</v>
      </c>
      <c r="JA82" s="86">
        <f t="shared" si="132"/>
        <v>0.5632053769231542</v>
      </c>
      <c r="JB82" s="86">
        <f t="shared" si="133"/>
        <v>0.4977647811452024</v>
      </c>
      <c r="JC82" s="86">
        <f t="shared" si="134"/>
        <v>0.55441204215469386</v>
      </c>
      <c r="JD82" s="86">
        <f t="shared" si="135"/>
        <v>0.52004406133446435</v>
      </c>
      <c r="JE82" s="86">
        <f t="shared" si="136"/>
        <v>0.57819851147778811</v>
      </c>
      <c r="JF82" s="86">
        <f t="shared" si="137"/>
        <v>0.57038714877707175</v>
      </c>
      <c r="JG82" s="86">
        <f t="shared" si="138"/>
        <v>0.5401412070528141</v>
      </c>
      <c r="JH82" s="86">
        <f t="shared" si="139"/>
        <v>0.53169807696901505</v>
      </c>
      <c r="JI82" s="86">
        <f t="shared" si="140"/>
        <v>0.48760864607757848</v>
      </c>
      <c r="JJ82" s="86">
        <f t="shared" si="141"/>
        <v>0.47704028150055156</v>
      </c>
      <c r="JK82" s="86">
        <f t="shared" si="142"/>
        <v>0.49747560346652714</v>
      </c>
      <c r="JL82" s="86">
        <f t="shared" si="143"/>
        <v>0.54060897286759202</v>
      </c>
      <c r="JM82" s="86">
        <f t="shared" si="144"/>
        <v>0.42017367259861899</v>
      </c>
    </row>
    <row r="83" spans="2:273" x14ac:dyDescent="0.25">
      <c r="B83" s="2">
        <v>56</v>
      </c>
      <c r="C83" s="37">
        <v>227.1</v>
      </c>
      <c r="D83" s="37">
        <v>228.61699999999999</v>
      </c>
      <c r="E83" s="37">
        <v>232.63300000000001</v>
      </c>
      <c r="F83" s="37">
        <v>231.35</v>
      </c>
      <c r="G83" s="37">
        <v>234.46700000000001</v>
      </c>
      <c r="H83" s="37">
        <v>233.15</v>
      </c>
      <c r="I83" s="37">
        <v>228.15</v>
      </c>
      <c r="J83" s="37">
        <v>232.017</v>
      </c>
      <c r="K83" s="37">
        <v>227.7</v>
      </c>
      <c r="L83" s="37">
        <v>224.017</v>
      </c>
      <c r="M83" s="37">
        <v>220.95</v>
      </c>
      <c r="N83" s="37">
        <v>223.85</v>
      </c>
      <c r="O83" s="37">
        <v>222.46700000000001</v>
      </c>
      <c r="P83" s="37">
        <v>221.36699999999999</v>
      </c>
      <c r="Q83" s="37">
        <v>207.12100000000001</v>
      </c>
      <c r="S83" s="4">
        <f t="shared" si="8"/>
        <v>236.58548544170114</v>
      </c>
      <c r="T83" s="4">
        <f t="shared" si="9"/>
        <v>237.40014499492241</v>
      </c>
      <c r="U83" s="4">
        <f t="shared" si="10"/>
        <v>242.06198545830077</v>
      </c>
      <c r="V83" s="4">
        <f t="shared" si="11"/>
        <v>239.18504851608631</v>
      </c>
      <c r="W83" s="4">
        <f t="shared" si="12"/>
        <v>245.15963930520348</v>
      </c>
      <c r="X83" s="4">
        <f t="shared" si="13"/>
        <v>243.75270235949674</v>
      </c>
      <c r="Y83" s="4">
        <f t="shared" si="14"/>
        <v>236.03769604656074</v>
      </c>
      <c r="Z83" s="4">
        <f t="shared" si="15"/>
        <v>241.65277635099145</v>
      </c>
      <c r="AA83" s="4">
        <f t="shared" si="16"/>
        <v>235.88908319719303</v>
      </c>
      <c r="AB83" s="4">
        <f t="shared" si="17"/>
        <v>230.96552921173745</v>
      </c>
      <c r="AC83" s="4">
        <f t="shared" si="18"/>
        <v>226.6103383185322</v>
      </c>
      <c r="AD83" s="4">
        <f t="shared" si="19"/>
        <v>231.48355558786406</v>
      </c>
      <c r="AE83" s="4">
        <f t="shared" si="20"/>
        <v>229.11144720420629</v>
      </c>
      <c r="AF83" s="4">
        <f t="shared" si="21"/>
        <v>227.59447351557344</v>
      </c>
      <c r="AG83" s="4">
        <f t="shared" si="22"/>
        <v>213.35413652768989</v>
      </c>
      <c r="AI83" s="4">
        <f t="shared" si="23"/>
        <v>-9.4854854417011438</v>
      </c>
      <c r="AJ83" s="4">
        <f t="shared" si="24"/>
        <v>-8.7831449949224236</v>
      </c>
      <c r="AK83" s="4">
        <f t="shared" si="25"/>
        <v>-9.4289854583007582</v>
      </c>
      <c r="AL83" s="4">
        <f t="shared" si="26"/>
        <v>-7.8350485160863172</v>
      </c>
      <c r="AM83" s="4">
        <f t="shared" si="27"/>
        <v>-10.692639305203471</v>
      </c>
      <c r="AN83" s="4">
        <f t="shared" si="28"/>
        <v>-10.602702359496732</v>
      </c>
      <c r="AO83" s="4">
        <f t="shared" si="29"/>
        <v>-7.887696046560734</v>
      </c>
      <c r="AP83" s="4">
        <f t="shared" si="30"/>
        <v>-9.6357763509914491</v>
      </c>
      <c r="AQ83" s="4">
        <f t="shared" si="31"/>
        <v>-8.1890831971930425</v>
      </c>
      <c r="AR83" s="4">
        <f t="shared" si="32"/>
        <v>-6.9485292117374513</v>
      </c>
      <c r="AS83" s="4">
        <f t="shared" si="33"/>
        <v>-5.6603383185322116</v>
      </c>
      <c r="AT83" s="4">
        <f t="shared" si="34"/>
        <v>-7.6335555878640662</v>
      </c>
      <c r="AU83" s="4">
        <f t="shared" si="35"/>
        <v>-6.6444472042062728</v>
      </c>
      <c r="AV83" s="4">
        <f t="shared" si="224"/>
        <v>-6.2274735155734504</v>
      </c>
      <c r="AW83" s="4">
        <f t="shared" si="224"/>
        <v>-6.2331365276898794</v>
      </c>
      <c r="AY83" s="2">
        <f t="shared" si="96"/>
        <v>112.56111992046985</v>
      </c>
      <c r="AZ83" s="2">
        <f t="shared" si="147"/>
        <v>116.04496770071121</v>
      </c>
      <c r="BA83" s="2">
        <f t="shared" si="148"/>
        <v>114.59734797776834</v>
      </c>
      <c r="BB83" s="2">
        <f t="shared" si="149"/>
        <v>112.71363070912341</v>
      </c>
      <c r="BC83" s="2">
        <f t="shared" si="150"/>
        <v>112.81202819356906</v>
      </c>
      <c r="BD83" s="2">
        <f t="shared" si="151"/>
        <v>112.32510804424703</v>
      </c>
      <c r="BE83" s="2">
        <f t="shared" si="152"/>
        <v>110.68087867297292</v>
      </c>
      <c r="BF83" s="2">
        <f t="shared" si="153"/>
        <v>111.36926098232192</v>
      </c>
      <c r="BG83" s="2">
        <f t="shared" si="154"/>
        <v>115.58682250650558</v>
      </c>
      <c r="BH83" s="2">
        <f t="shared" si="155"/>
        <v>113.02746094363798</v>
      </c>
      <c r="BI83" s="2">
        <f t="shared" si="156"/>
        <v>116.31627160037155</v>
      </c>
      <c r="BJ83" s="2">
        <f t="shared" si="157"/>
        <v>118.9748621490168</v>
      </c>
      <c r="BK83" s="2">
        <f t="shared" si="158"/>
        <v>116.93335009234332</v>
      </c>
      <c r="BL83" s="2">
        <f t="shared" si="159"/>
        <v>117.24536347068926</v>
      </c>
      <c r="BM83" s="2">
        <f t="shared" si="160"/>
        <v>118.94955906022558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119.43938545966226</v>
      </c>
      <c r="DL83" s="2">
        <f t="shared" si="225"/>
        <v>122.82256106612682</v>
      </c>
      <c r="DM83" s="2">
        <f t="shared" si="225"/>
        <v>123.77054784240151</v>
      </c>
      <c r="DN83" s="2">
        <f t="shared" si="225"/>
        <v>121.45093456614508</v>
      </c>
      <c r="DO83" s="2">
        <f t="shared" si="225"/>
        <v>120.57654568333514</v>
      </c>
      <c r="DP83" s="2">
        <f t="shared" si="225"/>
        <v>122.21888571428573</v>
      </c>
      <c r="DQ83" s="2">
        <f t="shared" si="225"/>
        <v>118.73445476827096</v>
      </c>
      <c r="DR83" s="2">
        <f t="shared" si="225"/>
        <v>120.69704446142093</v>
      </c>
      <c r="DS83" s="2">
        <f t="shared" si="225"/>
        <v>121.99392635599696</v>
      </c>
      <c r="DT83" s="2">
        <f t="shared" si="225"/>
        <v>121.05807987987988</v>
      </c>
      <c r="DU83" s="2">
        <f t="shared" si="225"/>
        <v>123.99298548510313</v>
      </c>
      <c r="DV83" s="2">
        <f t="shared" si="225"/>
        <v>126.43590954927424</v>
      </c>
      <c r="DW83" s="2">
        <f t="shared" si="225"/>
        <v>124.41706904475325</v>
      </c>
      <c r="DX83" s="2">
        <f t="shared" si="225"/>
        <v>126.22087379679142</v>
      </c>
      <c r="DY83" s="2">
        <f t="shared" si="225"/>
        <v>122.77325193325196</v>
      </c>
      <c r="EA83" s="2">
        <f t="shared" si="71"/>
        <v>110.78384587219672</v>
      </c>
      <c r="EB83" s="2">
        <f t="shared" si="72"/>
        <v>114.33819534178832</v>
      </c>
      <c r="EC83" s="2">
        <f t="shared" si="73"/>
        <v>112.38522884552312</v>
      </c>
      <c r="ED83" s="2">
        <f t="shared" si="74"/>
        <v>110.18101206252125</v>
      </c>
      <c r="EE83" s="2">
        <f t="shared" si="75"/>
        <v>110.71868593014392</v>
      </c>
      <c r="EF83" s="2">
        <f t="shared" si="76"/>
        <v>109.32479143657119</v>
      </c>
      <c r="EG83" s="2">
        <f t="shared" si="77"/>
        <v>108.26873452456927</v>
      </c>
      <c r="EH83" s="2">
        <f t="shared" si="78"/>
        <v>108.59888278475017</v>
      </c>
      <c r="EI83" s="2">
        <f t="shared" si="79"/>
        <v>113.66506224423867</v>
      </c>
      <c r="EJ83" s="2">
        <f t="shared" si="80"/>
        <v>110.71046879460805</v>
      </c>
      <c r="EK83" s="2">
        <f t="shared" si="81"/>
        <v>113.89246252471636</v>
      </c>
      <c r="EL83" s="2">
        <f t="shared" si="82"/>
        <v>116.61889854325665</v>
      </c>
      <c r="EM83" s="2">
        <f t="shared" si="83"/>
        <v>114.84070112764495</v>
      </c>
      <c r="EN83" s="2">
        <f t="shared" si="84"/>
        <v>114.6082142978057</v>
      </c>
      <c r="EO83" s="2">
        <f t="shared" si="85"/>
        <v>117.37345695888266</v>
      </c>
      <c r="EQ83" s="2">
        <f t="shared" si="86"/>
        <v>110.98285406271668</v>
      </c>
      <c r="ER83" s="2">
        <f t="shared" si="226"/>
        <v>114.26227903786109</v>
      </c>
      <c r="ES83" s="2">
        <f t="shared" si="226"/>
        <v>112.31963714542421</v>
      </c>
      <c r="ET83" s="2">
        <f t="shared" si="226"/>
        <v>110.51993739786505</v>
      </c>
      <c r="EU83" s="2">
        <f t="shared" si="226"/>
        <v>110.95600132304901</v>
      </c>
      <c r="EV83" s="2">
        <f t="shared" si="226"/>
        <v>109.0566013085877</v>
      </c>
      <c r="EW83" s="2">
        <f t="shared" si="226"/>
        <v>108.12243651042239</v>
      </c>
      <c r="EX83" s="2">
        <f t="shared" si="226"/>
        <v>108.28771035144484</v>
      </c>
      <c r="EY83" s="2">
        <f t="shared" si="226"/>
        <v>113.83643514477087</v>
      </c>
      <c r="EZ83" s="2">
        <f t="shared" si="226"/>
        <v>111.57437565759395</v>
      </c>
      <c r="FA83" s="2">
        <f t="shared" si="226"/>
        <v>114.12395215747713</v>
      </c>
      <c r="FB83" s="2">
        <f t="shared" si="226"/>
        <v>116.58595002958994</v>
      </c>
      <c r="FC83" s="2">
        <f t="shared" si="226"/>
        <v>115.20034677968454</v>
      </c>
      <c r="FD83" s="2">
        <f t="shared" si="226"/>
        <v>115.33514813336453</v>
      </c>
      <c r="FE83" s="2">
        <f t="shared" si="226"/>
        <v>117.37807969114839</v>
      </c>
      <c r="FG83" s="2">
        <f t="shared" si="88"/>
        <v>0.79467666711870288</v>
      </c>
      <c r="FH83" s="2">
        <f t="shared" si="227"/>
        <v>0.79882832018527006</v>
      </c>
      <c r="FI83" s="2">
        <f t="shared" si="227"/>
        <v>0.80569968420559468</v>
      </c>
      <c r="FJ83" s="2">
        <f t="shared" si="227"/>
        <v>0.77529554194107331</v>
      </c>
      <c r="FK83" s="2">
        <f t="shared" si="227"/>
        <v>0.78766286493230098</v>
      </c>
      <c r="FL83" s="2">
        <f t="shared" si="227"/>
        <v>0.76729793510425892</v>
      </c>
      <c r="FM83" s="2">
        <f t="shared" si="227"/>
        <v>0.76951007344049849</v>
      </c>
      <c r="FN83" s="2">
        <f t="shared" si="227"/>
        <v>0.77098749056700855</v>
      </c>
      <c r="FO83" s="2">
        <f t="shared" si="227"/>
        <v>0.76927935223977917</v>
      </c>
      <c r="FP83" s="2">
        <f t="shared" si="227"/>
        <v>0.77613389410276801</v>
      </c>
      <c r="FQ83" s="2">
        <f t="shared" si="227"/>
        <v>0.76004525626069452</v>
      </c>
      <c r="FR83" s="2">
        <f t="shared" si="227"/>
        <v>0.76001025752748419</v>
      </c>
      <c r="FS83" s="2">
        <f t="shared" si="227"/>
        <v>0.78149639698239837</v>
      </c>
      <c r="FT83" s="2">
        <f t="shared" si="227"/>
        <v>0.77293324048159218</v>
      </c>
      <c r="FU83" s="2">
        <f t="shared" si="227"/>
        <v>0.70811841938972087</v>
      </c>
      <c r="FW83" s="2">
        <f t="shared" si="112"/>
        <v>4.5129945888411571E-4</v>
      </c>
      <c r="FX83" s="2">
        <f t="shared" si="164"/>
        <v>5.4989511653929233E-4</v>
      </c>
      <c r="FY83" s="2">
        <f t="shared" si="165"/>
        <v>7.9193355581761197E-4</v>
      </c>
      <c r="FZ83" s="2">
        <f t="shared" si="166"/>
        <v>6.3972219440916001E-4</v>
      </c>
      <c r="GA83" s="2">
        <f t="shared" si="167"/>
        <v>6.4288089987080013E-4</v>
      </c>
      <c r="GB83" s="2">
        <f t="shared" si="168"/>
        <v>6.1805298327139812E-4</v>
      </c>
      <c r="GC83" s="2">
        <f t="shared" si="169"/>
        <v>6.7630418646012368E-4</v>
      </c>
      <c r="GD83" s="2">
        <f t="shared" si="170"/>
        <v>8.103787536646365E-4</v>
      </c>
      <c r="GE83" s="2">
        <f t="shared" si="171"/>
        <v>6.9637203328598194E-4</v>
      </c>
      <c r="GF83" s="2">
        <f t="shared" si="172"/>
        <v>5.9352466458332241E-4</v>
      </c>
      <c r="GG83" s="2">
        <f t="shared" si="173"/>
        <v>6.0770351106768027E-4</v>
      </c>
      <c r="GH83" s="2">
        <f t="shared" si="174"/>
        <v>5.5654783261405627E-4</v>
      </c>
      <c r="GI83" s="2">
        <f t="shared" si="175"/>
        <v>4.9512898881246903E-4</v>
      </c>
      <c r="GJ83" s="2">
        <f t="shared" si="176"/>
        <v>4.1298264506955219E-4</v>
      </c>
      <c r="GK83" s="2">
        <f t="shared" si="177"/>
        <v>3.0485273584710329E-4</v>
      </c>
      <c r="GM83" s="86">
        <f t="shared" si="113"/>
        <v>0.53631180350590046</v>
      </c>
      <c r="GN83" s="86">
        <f t="shared" si="178"/>
        <v>0.60246954951466125</v>
      </c>
      <c r="GO83" s="86">
        <f t="shared" si="179"/>
        <v>0.6386733274249643</v>
      </c>
      <c r="GP83" s="86">
        <f t="shared" si="180"/>
        <v>0.56867153583893271</v>
      </c>
      <c r="GQ83" s="86">
        <f t="shared" si="181"/>
        <v>0.63625349820598254</v>
      </c>
      <c r="GR83" s="86">
        <f t="shared" si="182"/>
        <v>0.59890481502703863</v>
      </c>
      <c r="GS83" s="86">
        <f t="shared" si="183"/>
        <v>0.64138450740007291</v>
      </c>
      <c r="GT83" s="86">
        <f t="shared" si="184"/>
        <v>0.6334674353763099</v>
      </c>
      <c r="GU83" s="86">
        <f t="shared" si="185"/>
        <v>0.60944442630334594</v>
      </c>
      <c r="GV83" s="86">
        <f t="shared" si="186"/>
        <v>0.60768464354891427</v>
      </c>
      <c r="GW83" s="86">
        <f t="shared" si="187"/>
        <v>0.57823272735972364</v>
      </c>
      <c r="GX83" s="86">
        <f t="shared" si="188"/>
        <v>0.55862209766301618</v>
      </c>
      <c r="GY83" s="86">
        <f t="shared" si="189"/>
        <v>0.57501575669483329</v>
      </c>
      <c r="GZ83" s="86">
        <f t="shared" si="190"/>
        <v>0.57939276041223553</v>
      </c>
      <c r="HA83" s="86">
        <f t="shared" si="191"/>
        <v>0.50628133232349226</v>
      </c>
      <c r="HC83" s="86">
        <f t="shared" si="145"/>
        <v>2.255786198067659E-4</v>
      </c>
      <c r="HD83" s="86">
        <f t="shared" si="192"/>
        <v>3.8681824184755097E-4</v>
      </c>
      <c r="HE83" s="86">
        <f t="shared" si="193"/>
        <v>4.0472986861408945E-4</v>
      </c>
      <c r="HF83" s="86">
        <f t="shared" si="194"/>
        <v>8.03736629107117E-5</v>
      </c>
      <c r="HG83" s="86">
        <f t="shared" si="195"/>
        <v>1.5683028645334398E-4</v>
      </c>
      <c r="HH83" s="86">
        <f t="shared" si="196"/>
        <v>1.580219914815839E-4</v>
      </c>
      <c r="HI83" s="86">
        <f t="shared" si="197"/>
        <v>6.1152391151320627E-4</v>
      </c>
      <c r="HJ83" s="86">
        <f t="shared" si="198"/>
        <v>2.205178595260466E-4</v>
      </c>
      <c r="HK83" s="86">
        <f t="shared" si="199"/>
        <v>1.9215611880689045E-4</v>
      </c>
      <c r="HL83" s="86">
        <f t="shared" si="200"/>
        <v>1.0788850571125278E-4</v>
      </c>
      <c r="HM83" s="86">
        <f t="shared" si="201"/>
        <v>3.719021812147096E-5</v>
      </c>
      <c r="HN83" s="86">
        <f t="shared" si="202"/>
        <v>2.330745969175684E-5</v>
      </c>
      <c r="HO83" s="86">
        <f t="shared" si="203"/>
        <v>6.5547734597934282E-5</v>
      </c>
      <c r="HP83" s="86">
        <f t="shared" si="204"/>
        <v>5.3955773566424534E-5</v>
      </c>
      <c r="HQ83" s="86">
        <f t="shared" si="205"/>
        <v>2.389250450049461E-7</v>
      </c>
      <c r="HS83" s="86">
        <f t="shared" si="114"/>
        <v>4.5657673766472154E-51</v>
      </c>
      <c r="HT83" s="86">
        <f t="shared" si="206"/>
        <v>7.950732532318785E-42</v>
      </c>
      <c r="HU83" s="86">
        <f t="shared" si="207"/>
        <v>3.7606465014821426E-47</v>
      </c>
      <c r="HV83" s="86">
        <f t="shared" si="208"/>
        <v>1.2852840104425909E-60</v>
      </c>
      <c r="HW83" s="86">
        <f t="shared" si="209"/>
        <v>2.4859806842625552E-58</v>
      </c>
      <c r="HX83" s="86">
        <f t="shared" si="210"/>
        <v>4.1829210255292184E-58</v>
      </c>
      <c r="HY83" s="86">
        <f t="shared" si="211"/>
        <v>4.475238138498901E-51</v>
      </c>
      <c r="HZ83" s="86">
        <f t="shared" si="212"/>
        <v>1.8917081585523322E-58</v>
      </c>
      <c r="IA83" s="86">
        <f t="shared" si="213"/>
        <v>2.0147758885657594E-58</v>
      </c>
      <c r="IB83" s="86">
        <f t="shared" si="214"/>
        <v>3.185740005782661E-62</v>
      </c>
      <c r="IC83" s="86">
        <f t="shared" si="215"/>
        <v>5.5087884334548712E-69</v>
      </c>
      <c r="ID83" s="86">
        <f t="shared" si="216"/>
        <v>7.3631561992611752E-72</v>
      </c>
      <c r="IE83" s="86">
        <f t="shared" si="217"/>
        <v>1.9502754091579647E-62</v>
      </c>
      <c r="IF83" s="86">
        <f t="shared" si="218"/>
        <v>3.3003948095216856E-33</v>
      </c>
      <c r="IG83" s="86">
        <f t="shared" si="219"/>
        <v>6.0795824124682014E-24</v>
      </c>
      <c r="II83" s="86">
        <f t="shared" si="115"/>
        <v>9.0881793650885276E-222</v>
      </c>
      <c r="IJ83" s="86">
        <f t="shared" si="116"/>
        <v>3.0534936532961355E-233</v>
      </c>
      <c r="IK83" s="86">
        <f t="shared" si="117"/>
        <v>4.8275885517385314E-213</v>
      </c>
      <c r="IL83" s="86">
        <f t="shared" si="118"/>
        <v>5.2892188236851342E-273</v>
      </c>
      <c r="IM83" s="86">
        <f t="shared" si="119"/>
        <v>7.8793576701620417E-262</v>
      </c>
      <c r="IN83" s="86">
        <f t="shared" si="120"/>
        <v>1.9862870127308371E-259</v>
      </c>
      <c r="IO83" s="86">
        <f t="shared" si="121"/>
        <v>8.5919242476600505E-226</v>
      </c>
      <c r="IP83" s="86">
        <f t="shared" si="122"/>
        <v>7.163730046598903E-258</v>
      </c>
      <c r="IQ83" s="86">
        <f t="shared" si="123"/>
        <v>8.5361666292251393E-263</v>
      </c>
      <c r="IR83" s="86">
        <f t="shared" si="124"/>
        <v>1.872912490180056E-275</v>
      </c>
      <c r="IS83" s="86">
        <f t="shared" si="125"/>
        <v>8.6004560127343395E-306</v>
      </c>
      <c r="IT83" s="86">
        <f t="shared" si="126"/>
        <v>0</v>
      </c>
      <c r="IU83" s="86">
        <f t="shared" si="127"/>
        <v>1.2627691844311882E-275</v>
      </c>
      <c r="IV83" s="86">
        <f t="shared" si="128"/>
        <v>3.1151997459034269E-117</v>
      </c>
      <c r="IW83" s="86">
        <f t="shared" si="129"/>
        <v>4.9432546424038476E-76</v>
      </c>
      <c r="IY83" s="86">
        <f t="shared" si="130"/>
        <v>0.53653738212570723</v>
      </c>
      <c r="IZ83" s="86">
        <f t="shared" si="131"/>
        <v>0.60285636775650875</v>
      </c>
      <c r="JA83" s="86">
        <f t="shared" si="132"/>
        <v>0.63907805729357836</v>
      </c>
      <c r="JB83" s="86">
        <f t="shared" si="133"/>
        <v>0.5687519095018434</v>
      </c>
      <c r="JC83" s="86">
        <f t="shared" si="134"/>
        <v>0.63641032849243584</v>
      </c>
      <c r="JD83" s="86">
        <f t="shared" si="135"/>
        <v>0.59906283701852026</v>
      </c>
      <c r="JE83" s="86">
        <f t="shared" si="136"/>
        <v>0.64199603131158611</v>
      </c>
      <c r="JF83" s="86">
        <f t="shared" si="137"/>
        <v>0.63368795323583593</v>
      </c>
      <c r="JG83" s="86">
        <f t="shared" si="138"/>
        <v>0.6096365824221528</v>
      </c>
      <c r="JH83" s="86">
        <f t="shared" si="139"/>
        <v>0.60779253205462558</v>
      </c>
      <c r="JI83" s="86">
        <f t="shared" si="140"/>
        <v>0.57826991757784507</v>
      </c>
      <c r="JJ83" s="86">
        <f t="shared" si="141"/>
        <v>0.55864540512270788</v>
      </c>
      <c r="JK83" s="86">
        <f t="shared" si="142"/>
        <v>0.57508130442943117</v>
      </c>
      <c r="JL83" s="86">
        <f t="shared" si="143"/>
        <v>0.5794467161858019</v>
      </c>
      <c r="JM83" s="86">
        <f t="shared" si="144"/>
        <v>0.50628157124853723</v>
      </c>
    </row>
    <row r="84" spans="2:273" x14ac:dyDescent="0.25">
      <c r="B84" s="2">
        <v>57</v>
      </c>
      <c r="C84" s="37">
        <v>225.65</v>
      </c>
      <c r="D84" s="37">
        <v>224.517</v>
      </c>
      <c r="E84" s="37">
        <v>229.1</v>
      </c>
      <c r="F84" s="37">
        <v>227.68299999999999</v>
      </c>
      <c r="G84" s="37">
        <v>232.333</v>
      </c>
      <c r="H84" s="37">
        <v>231.083</v>
      </c>
      <c r="I84" s="37">
        <v>220.75</v>
      </c>
      <c r="J84" s="37">
        <v>226.95</v>
      </c>
      <c r="K84" s="37">
        <v>223.267</v>
      </c>
      <c r="L84" s="37">
        <v>220.68299999999999</v>
      </c>
      <c r="M84" s="37">
        <v>219.85</v>
      </c>
      <c r="N84" s="37">
        <v>223.233</v>
      </c>
      <c r="O84" s="37">
        <v>221.18299999999999</v>
      </c>
      <c r="P84" s="37">
        <v>214.46700000000001</v>
      </c>
      <c r="Q84" s="37">
        <v>205.77600000000001</v>
      </c>
      <c r="S84" s="4">
        <f t="shared" si="8"/>
        <v>234.87417876851916</v>
      </c>
      <c r="T84" s="4">
        <f t="shared" si="9"/>
        <v>228.32067060599243</v>
      </c>
      <c r="U84" s="4">
        <f t="shared" si="10"/>
        <v>238.89511866893656</v>
      </c>
      <c r="V84" s="4">
        <f t="shared" si="11"/>
        <v>235.9602529932676</v>
      </c>
      <c r="W84" s="4">
        <f t="shared" si="12"/>
        <v>240.93900060026269</v>
      </c>
      <c r="X84" s="4">
        <f t="shared" si="13"/>
        <v>238.53709386664403</v>
      </c>
      <c r="Y84" s="4">
        <f t="shared" si="14"/>
        <v>221.46733892951661</v>
      </c>
      <c r="Z84" s="4">
        <f t="shared" si="15"/>
        <v>227.68746367443106</v>
      </c>
      <c r="AA84" s="4">
        <f t="shared" si="16"/>
        <v>227.28601346994148</v>
      </c>
      <c r="AB84" s="4">
        <f t="shared" si="17"/>
        <v>226.02360752762274</v>
      </c>
      <c r="AC84" s="4">
        <f t="shared" si="18"/>
        <v>227.1172997888888</v>
      </c>
      <c r="AD84" s="4">
        <f t="shared" si="19"/>
        <v>230.64695267590562</v>
      </c>
      <c r="AE84" s="4">
        <f t="shared" si="20"/>
        <v>228.81889263038315</v>
      </c>
      <c r="AF84" s="4">
        <f t="shared" si="21"/>
        <v>214.46643718148616</v>
      </c>
      <c r="AG84" s="4">
        <f t="shared" si="22"/>
        <v>210.35832615170318</v>
      </c>
      <c r="AI84" s="4">
        <f t="shared" si="23"/>
        <v>-9.2241787685191525</v>
      </c>
      <c r="AJ84" s="4">
        <f t="shared" si="24"/>
        <v>-3.803670605992437</v>
      </c>
      <c r="AK84" s="4">
        <f t="shared" si="25"/>
        <v>-9.795118668936567</v>
      </c>
      <c r="AL84" s="4">
        <f t="shared" si="26"/>
        <v>-8.2772529932676093</v>
      </c>
      <c r="AM84" s="4">
        <f t="shared" si="27"/>
        <v>-8.6060006002626892</v>
      </c>
      <c r="AN84" s="4">
        <f t="shared" si="28"/>
        <v>-7.4540938666440297</v>
      </c>
      <c r="AO84" s="4">
        <f t="shared" si="29"/>
        <v>-0.7173389295166146</v>
      </c>
      <c r="AP84" s="4">
        <f t="shared" si="30"/>
        <v>-0.73746367443106919</v>
      </c>
      <c r="AQ84" s="4">
        <f t="shared" si="31"/>
        <v>-4.0190134699414841</v>
      </c>
      <c r="AR84" s="4">
        <f t="shared" si="32"/>
        <v>-5.3406075276227511</v>
      </c>
      <c r="AS84" s="4">
        <f t="shared" si="33"/>
        <v>-7.2672997888888062</v>
      </c>
      <c r="AT84" s="4">
        <f t="shared" si="34"/>
        <v>-7.4139526759056196</v>
      </c>
      <c r="AU84" s="4">
        <f t="shared" si="35"/>
        <v>-7.6358926303831538</v>
      </c>
      <c r="AV84" s="4">
        <f t="shared" si="224"/>
        <v>5.628185138562003E-4</v>
      </c>
      <c r="AW84" s="4">
        <f t="shared" si="224"/>
        <v>-4.582326151703171</v>
      </c>
      <c r="AY84" s="2">
        <f t="shared" si="96"/>
        <v>112.40078393745934</v>
      </c>
      <c r="AZ84" s="2">
        <f t="shared" si="147"/>
        <v>115.88250638433003</v>
      </c>
      <c r="BA84" s="2">
        <f t="shared" si="148"/>
        <v>114.41077676688795</v>
      </c>
      <c r="BB84" s="2">
        <f t="shared" si="149"/>
        <v>112.50840573862851</v>
      </c>
      <c r="BC84" s="2">
        <f t="shared" si="150"/>
        <v>112.62137873706753</v>
      </c>
      <c r="BD84" s="2">
        <f t="shared" si="151"/>
        <v>112.09903692062484</v>
      </c>
      <c r="BE84" s="2">
        <f t="shared" si="152"/>
        <v>110.48885782350465</v>
      </c>
      <c r="BF84" s="2">
        <f t="shared" si="153"/>
        <v>111.17254763766441</v>
      </c>
      <c r="BG84" s="2">
        <f t="shared" si="154"/>
        <v>115.40851715263764</v>
      </c>
      <c r="BH84" s="2">
        <f t="shared" si="155"/>
        <v>112.84880427268094</v>
      </c>
      <c r="BI84" s="2">
        <f t="shared" si="156"/>
        <v>116.11920603144556</v>
      </c>
      <c r="BJ84" s="2">
        <f t="shared" si="157"/>
        <v>118.78172967992839</v>
      </c>
      <c r="BK84" s="2">
        <f t="shared" si="158"/>
        <v>116.77792510802877</v>
      </c>
      <c r="BL84" s="2">
        <f t="shared" si="159"/>
        <v>117.07286254725668</v>
      </c>
      <c r="BM84" s="2">
        <f t="shared" si="160"/>
        <v>118.83790993789607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119.5500716697936</v>
      </c>
      <c r="DL84" s="2">
        <f t="shared" si="225"/>
        <v>122.9801390013495</v>
      </c>
      <c r="DM84" s="2">
        <f t="shared" si="225"/>
        <v>123.92751285178237</v>
      </c>
      <c r="DN84" s="2">
        <f t="shared" si="225"/>
        <v>121.60244096728306</v>
      </c>
      <c r="DO84" s="2">
        <f t="shared" si="225"/>
        <v>120.68270729839149</v>
      </c>
      <c r="DP84" s="2">
        <f t="shared" si="225"/>
        <v>122.37920000000001</v>
      </c>
      <c r="DQ84" s="2">
        <f t="shared" si="225"/>
        <v>118.86413558377899</v>
      </c>
      <c r="DR84" s="2">
        <f t="shared" si="225"/>
        <v>120.85826096256685</v>
      </c>
      <c r="DS84" s="2">
        <f t="shared" si="225"/>
        <v>122.15875614973264</v>
      </c>
      <c r="DT84" s="2">
        <f t="shared" si="225"/>
        <v>121.20091398541399</v>
      </c>
      <c r="DU84" s="2">
        <f t="shared" si="225"/>
        <v>124.16822994652406</v>
      </c>
      <c r="DV84" s="2">
        <f t="shared" si="225"/>
        <v>126.62487379679143</v>
      </c>
      <c r="DW84" s="2">
        <f t="shared" si="225"/>
        <v>124.58126042236567</v>
      </c>
      <c r="DX84" s="2">
        <f t="shared" si="225"/>
        <v>126.45008663101602</v>
      </c>
      <c r="DY84" s="2">
        <f t="shared" si="225"/>
        <v>122.91833496133498</v>
      </c>
      <c r="EA84" s="2">
        <f>CE$228*$B84+CE$229</f>
        <v>110.71601137361974</v>
      </c>
      <c r="EB84" s="2">
        <f t="shared" si="72"/>
        <v>114.25241385498924</v>
      </c>
      <c r="EC84" s="2">
        <f t="shared" si="73"/>
        <v>112.31775254181699</v>
      </c>
      <c r="ED84" s="2">
        <f t="shared" si="74"/>
        <v>110.1042973156643</v>
      </c>
      <c r="EE84" s="2">
        <f t="shared" si="75"/>
        <v>110.63922770927678</v>
      </c>
      <c r="EF84" s="2">
        <f t="shared" si="76"/>
        <v>109.25587486538878</v>
      </c>
      <c r="EG84" s="2">
        <f t="shared" si="77"/>
        <v>108.20109338438634</v>
      </c>
      <c r="EH84" s="2">
        <f t="shared" si="78"/>
        <v>108.54901302391664</v>
      </c>
      <c r="EI84" s="2">
        <f t="shared" si="79"/>
        <v>113.56197275899206</v>
      </c>
      <c r="EJ84" s="2">
        <f t="shared" si="80"/>
        <v>110.65102083793211</v>
      </c>
      <c r="EK84" s="2">
        <f t="shared" si="81"/>
        <v>113.80144085752934</v>
      </c>
      <c r="EL84" s="2">
        <f t="shared" si="82"/>
        <v>116.52302965015878</v>
      </c>
      <c r="EM84" s="2">
        <f t="shared" si="83"/>
        <v>114.78787438926972</v>
      </c>
      <c r="EN84" s="2">
        <f t="shared" si="84"/>
        <v>114.56007189106836</v>
      </c>
      <c r="EO84" s="2">
        <f t="shared" si="85"/>
        <v>117.30397601486732</v>
      </c>
      <c r="EQ84" s="2">
        <f t="shared" si="86"/>
        <v>110.91054782265849</v>
      </c>
      <c r="ER84" s="2">
        <f t="shared" si="226"/>
        <v>114.17825403566414</v>
      </c>
      <c r="ES84" s="2">
        <f t="shared" si="226"/>
        <v>112.2536723142087</v>
      </c>
      <c r="ET84" s="2">
        <f t="shared" si="226"/>
        <v>110.4352176765665</v>
      </c>
      <c r="EU84" s="2">
        <f t="shared" si="226"/>
        <v>110.87068912522686</v>
      </c>
      <c r="EV84" s="2">
        <f t="shared" si="226"/>
        <v>108.99404105749228</v>
      </c>
      <c r="EW84" s="2">
        <f t="shared" si="226"/>
        <v>108.058500274067</v>
      </c>
      <c r="EX84" s="2">
        <f t="shared" si="226"/>
        <v>108.24573348186016</v>
      </c>
      <c r="EY84" s="2">
        <f t="shared" si="226"/>
        <v>113.72907964070392</v>
      </c>
      <c r="EZ84" s="2">
        <f t="shared" si="226"/>
        <v>111.49444661684758</v>
      </c>
      <c r="FA84" s="2">
        <f t="shared" si="226"/>
        <v>114.02735759557663</v>
      </c>
      <c r="FB84" s="2">
        <f t="shared" si="226"/>
        <v>116.49084599272554</v>
      </c>
      <c r="FC84" s="2">
        <f t="shared" si="226"/>
        <v>115.139295067229</v>
      </c>
      <c r="FD84" s="2">
        <f t="shared" si="226"/>
        <v>115.26986016935867</v>
      </c>
      <c r="FE84" s="2">
        <f t="shared" si="226"/>
        <v>117.30744459592944</v>
      </c>
      <c r="FG84" s="2">
        <f t="shared" si="88"/>
        <v>0.8092976222563466</v>
      </c>
      <c r="FH84" s="2">
        <f t="shared" si="227"/>
        <v>0.8132231235348153</v>
      </c>
      <c r="FI84" s="2">
        <f t="shared" si="227"/>
        <v>0.81971377459773676</v>
      </c>
      <c r="FJ84" s="2">
        <f t="shared" si="227"/>
        <v>0.79093352902252978</v>
      </c>
      <c r="FK84" s="2">
        <f t="shared" si="227"/>
        <v>0.80265924154670909</v>
      </c>
      <c r="FL84" s="2">
        <f t="shared" si="227"/>
        <v>0.78333696258760077</v>
      </c>
      <c r="FM84" s="2">
        <f t="shared" si="227"/>
        <v>0.78543926491549698</v>
      </c>
      <c r="FN84" s="2">
        <f t="shared" si="227"/>
        <v>0.78684286086151889</v>
      </c>
      <c r="FO84" s="2">
        <f t="shared" si="227"/>
        <v>0.78522003839033983</v>
      </c>
      <c r="FP84" s="2">
        <f t="shared" si="227"/>
        <v>0.79172921042397115</v>
      </c>
      <c r="FQ84" s="2">
        <f t="shared" si="227"/>
        <v>0.77643852624749232</v>
      </c>
      <c r="FR84" s="2">
        <f t="shared" si="227"/>
        <v>0.77640521515018168</v>
      </c>
      <c r="FS84" s="2">
        <f t="shared" si="227"/>
        <v>0.79681593929667294</v>
      </c>
      <c r="FT84" s="2">
        <f t="shared" si="227"/>
        <v>0.78869082057272033</v>
      </c>
      <c r="FU84" s="2">
        <f t="shared" si="227"/>
        <v>0.7267839875815465</v>
      </c>
      <c r="FW84" s="2">
        <f t="shared" si="112"/>
        <v>4.9481847192541645E-4</v>
      </c>
      <c r="FX84" s="2">
        <f t="shared" si="164"/>
        <v>6.0291601901437016E-4</v>
      </c>
      <c r="FY84" s="2">
        <f t="shared" si="165"/>
        <v>8.6827153705098246E-4</v>
      </c>
      <c r="FZ84" s="2">
        <f t="shared" si="166"/>
        <v>7.0139814799553498E-4</v>
      </c>
      <c r="GA84" s="2">
        <f t="shared" si="167"/>
        <v>7.0486117112332697E-4</v>
      </c>
      <c r="GB84" s="2">
        <f t="shared" si="168"/>
        <v>6.7764121339644319E-4</v>
      </c>
      <c r="GC84" s="2">
        <f t="shared" si="169"/>
        <v>7.4150441228318777E-4</v>
      </c>
      <c r="GD84" s="2">
        <f t="shared" si="170"/>
        <v>8.8849316816741507E-4</v>
      </c>
      <c r="GE84" s="2">
        <f t="shared" si="171"/>
        <v>7.6350545500358249E-4</v>
      </c>
      <c r="GF84" s="2">
        <f t="shared" si="172"/>
        <v>6.5074959024277886E-4</v>
      </c>
      <c r="GG84" s="2">
        <f t="shared" si="173"/>
        <v>6.6629458466156482E-4</v>
      </c>
      <c r="GH84" s="2">
        <f t="shared" si="174"/>
        <v>6.1020979852109973E-4</v>
      </c>
      <c r="GI84" s="2">
        <f t="shared" si="175"/>
        <v>5.4287220796644009E-4</v>
      </c>
      <c r="GJ84" s="2">
        <f t="shared" si="176"/>
        <v>4.5280842408667248E-4</v>
      </c>
      <c r="GK84" s="2">
        <f t="shared" si="177"/>
        <v>3.3425454691586115E-4</v>
      </c>
      <c r="GM84" s="86">
        <f t="shared" si="113"/>
        <v>0.57708983408384096</v>
      </c>
      <c r="GN84" s="86">
        <f t="shared" si="178"/>
        <v>0.61390309195854387</v>
      </c>
      <c r="GO84" s="86">
        <f t="shared" si="179"/>
        <v>0.68190042651893357</v>
      </c>
      <c r="GP84" s="86">
        <f t="shared" si="180"/>
        <v>0.61190234155735357</v>
      </c>
      <c r="GQ84" s="86">
        <f t="shared" si="181"/>
        <v>0.68009940940413882</v>
      </c>
      <c r="GR84" s="86">
        <f t="shared" si="182"/>
        <v>0.63961829772948775</v>
      </c>
      <c r="GS84" s="86">
        <f t="shared" si="183"/>
        <v>0.6355978144633424</v>
      </c>
      <c r="GT84" s="86">
        <f t="shared" si="184"/>
        <v>0.63355656407297944</v>
      </c>
      <c r="GU84" s="86">
        <f t="shared" si="185"/>
        <v>0.63117592713601101</v>
      </c>
      <c r="GV84" s="86">
        <f t="shared" si="186"/>
        <v>0.64540270893770624</v>
      </c>
      <c r="GW84" s="86">
        <f t="shared" si="187"/>
        <v>0.64482534351329412</v>
      </c>
      <c r="GX84" s="86">
        <f t="shared" si="188"/>
        <v>0.61495341579490614</v>
      </c>
      <c r="GY84" s="86">
        <f t="shared" si="189"/>
        <v>0.63029293296982403</v>
      </c>
      <c r="GZ84" s="86">
        <f t="shared" si="190"/>
        <v>0.57305608706016353</v>
      </c>
      <c r="HA84" s="86">
        <f t="shared" si="191"/>
        <v>0.55930300135296462</v>
      </c>
      <c r="HC84" s="86">
        <f t="shared" si="145"/>
        <v>4.0230530910323627E-4</v>
      </c>
      <c r="HD84" s="86">
        <f t="shared" si="192"/>
        <v>6.9621475068830981E-4</v>
      </c>
      <c r="HE84" s="86">
        <f t="shared" si="193"/>
        <v>7.2889055468027561E-4</v>
      </c>
      <c r="HF84" s="86">
        <f t="shared" si="194"/>
        <v>1.6398676952064149E-4</v>
      </c>
      <c r="HG84" s="86">
        <f t="shared" si="195"/>
        <v>3.0725312915769247E-4</v>
      </c>
      <c r="HH84" s="86">
        <f t="shared" si="196"/>
        <v>3.0747332481174922E-4</v>
      </c>
      <c r="HI84" s="86">
        <f t="shared" si="197"/>
        <v>1.0878649457979955E-3</v>
      </c>
      <c r="HJ84" s="86">
        <f t="shared" si="198"/>
        <v>4.3290224234032238E-4</v>
      </c>
      <c r="HK84" s="86">
        <f t="shared" si="199"/>
        <v>3.7651501698835832E-4</v>
      </c>
      <c r="HL84" s="86">
        <f t="shared" si="200"/>
        <v>2.1670631157564129E-4</v>
      </c>
      <c r="HM84" s="86">
        <f t="shared" si="201"/>
        <v>8.1179626624201397E-5</v>
      </c>
      <c r="HN84" s="86">
        <f t="shared" si="202"/>
        <v>5.2330147701823403E-5</v>
      </c>
      <c r="HO84" s="86">
        <f t="shared" si="203"/>
        <v>1.320817206453346E-4</v>
      </c>
      <c r="HP84" s="86">
        <f t="shared" si="204"/>
        <v>1.1274896299893034E-4</v>
      </c>
      <c r="HQ84" s="86">
        <f t="shared" si="205"/>
        <v>7.6920223101276799E-7</v>
      </c>
      <c r="HS84" s="86">
        <f t="shared" si="114"/>
        <v>2.2607017320428649E-49</v>
      </c>
      <c r="HT84" s="86">
        <f t="shared" si="206"/>
        <v>3.2213445993464208E-40</v>
      </c>
      <c r="HU84" s="86">
        <f t="shared" si="207"/>
        <v>1.9649936612409755E-45</v>
      </c>
      <c r="HV84" s="86">
        <f t="shared" si="208"/>
        <v>1.8208698189663462E-58</v>
      </c>
      <c r="HW84" s="86">
        <f t="shared" si="209"/>
        <v>2.8992063410976845E-56</v>
      </c>
      <c r="HX84" s="86">
        <f t="shared" si="210"/>
        <v>4.611001815390773E-56</v>
      </c>
      <c r="HY84" s="86">
        <f t="shared" si="211"/>
        <v>2.8509044230650392E-49</v>
      </c>
      <c r="HZ84" s="86">
        <f t="shared" si="212"/>
        <v>2.490787351006868E-56</v>
      </c>
      <c r="IA84" s="86">
        <f t="shared" si="213"/>
        <v>2.5065206470742301E-56</v>
      </c>
      <c r="IB84" s="86">
        <f t="shared" si="214"/>
        <v>4.6942785724976639E-60</v>
      </c>
      <c r="IC84" s="86">
        <f t="shared" si="215"/>
        <v>1.438601102290095E-66</v>
      </c>
      <c r="ID84" s="86">
        <f t="shared" si="216"/>
        <v>2.318250886806489E-69</v>
      </c>
      <c r="IE84" s="86">
        <f t="shared" si="217"/>
        <v>2.5800891439765309E-60</v>
      </c>
      <c r="IF84" s="86">
        <f t="shared" si="218"/>
        <v>3.9354452634964832E-32</v>
      </c>
      <c r="IG84" s="86">
        <f t="shared" si="219"/>
        <v>3.2464173532451987E-23</v>
      </c>
      <c r="II84" s="86">
        <f t="shared" si="115"/>
        <v>1.5135431931583181E-216</v>
      </c>
      <c r="IJ84" s="86">
        <f t="shared" si="116"/>
        <v>1.3262286055995017E-227</v>
      </c>
      <c r="IK84" s="86">
        <f t="shared" si="117"/>
        <v>1.2320962940551377E-207</v>
      </c>
      <c r="IL84" s="86">
        <f t="shared" si="118"/>
        <v>2.920419239547285E-266</v>
      </c>
      <c r="IM84" s="86">
        <f t="shared" si="119"/>
        <v>2.3171612618521372E-255</v>
      </c>
      <c r="IN84" s="86">
        <f t="shared" si="120"/>
        <v>4.7072482775014829E-253</v>
      </c>
      <c r="IO84" s="86">
        <f t="shared" si="121"/>
        <v>3.5009085658210445E-220</v>
      </c>
      <c r="IP84" s="86">
        <f t="shared" si="122"/>
        <v>2.6984617455594502E-251</v>
      </c>
      <c r="IQ84" s="86">
        <f t="shared" si="123"/>
        <v>3.1241469465509583E-256</v>
      </c>
      <c r="IR84" s="86">
        <f t="shared" si="124"/>
        <v>1.0168921962634775E-268</v>
      </c>
      <c r="IS84" s="86">
        <f t="shared" si="125"/>
        <v>2.7544702585394461E-298</v>
      </c>
      <c r="IT84" s="86">
        <f t="shared" si="126"/>
        <v>0</v>
      </c>
      <c r="IU84" s="86">
        <f t="shared" si="127"/>
        <v>4.7937599126462305E-269</v>
      </c>
      <c r="IV84" s="86">
        <f t="shared" si="128"/>
        <v>1.5936700383621959E-114</v>
      </c>
      <c r="IW84" s="86">
        <f t="shared" si="129"/>
        <v>2.3543369354316809E-74</v>
      </c>
      <c r="IY84" s="86">
        <f t="shared" si="130"/>
        <v>0.57749213939294419</v>
      </c>
      <c r="IZ84" s="86">
        <f t="shared" si="131"/>
        <v>0.61459930670923213</v>
      </c>
      <c r="JA84" s="86">
        <f t="shared" si="132"/>
        <v>0.68262931707361385</v>
      </c>
      <c r="JB84" s="86">
        <f t="shared" si="133"/>
        <v>0.61206632832687424</v>
      </c>
      <c r="JC84" s="86">
        <f t="shared" si="134"/>
        <v>0.68040666253329651</v>
      </c>
      <c r="JD84" s="86">
        <f t="shared" si="135"/>
        <v>0.63992577105429949</v>
      </c>
      <c r="JE84" s="86">
        <f t="shared" si="136"/>
        <v>0.63668567940914045</v>
      </c>
      <c r="JF84" s="86">
        <f t="shared" si="137"/>
        <v>0.63398946631531972</v>
      </c>
      <c r="JG84" s="86">
        <f t="shared" si="138"/>
        <v>0.63155244215299933</v>
      </c>
      <c r="JH84" s="86">
        <f t="shared" si="139"/>
        <v>0.6456194152492819</v>
      </c>
      <c r="JI84" s="86">
        <f t="shared" si="140"/>
        <v>0.64490652313991836</v>
      </c>
      <c r="JJ84" s="86">
        <f t="shared" si="141"/>
        <v>0.61500574594260793</v>
      </c>
      <c r="JK84" s="86">
        <f t="shared" si="142"/>
        <v>0.63042501469046941</v>
      </c>
      <c r="JL84" s="86">
        <f t="shared" si="143"/>
        <v>0.57316883602316249</v>
      </c>
      <c r="JM84" s="86">
        <f t="shared" si="144"/>
        <v>0.55930377055519565</v>
      </c>
    </row>
    <row r="85" spans="2:273" x14ac:dyDescent="0.25">
      <c r="B85" s="2">
        <v>58</v>
      </c>
      <c r="C85" s="37">
        <v>222.13300000000001</v>
      </c>
      <c r="D85" s="37">
        <v>214.13300000000001</v>
      </c>
      <c r="E85" s="37">
        <v>222.483</v>
      </c>
      <c r="F85" s="37">
        <v>222.85</v>
      </c>
      <c r="G85" s="37">
        <v>223.35</v>
      </c>
      <c r="H85" s="37">
        <v>223.017</v>
      </c>
      <c r="I85" s="37">
        <v>203.517</v>
      </c>
      <c r="J85" s="37">
        <v>210.95</v>
      </c>
      <c r="K85" s="37">
        <v>212.63300000000001</v>
      </c>
      <c r="L85" s="37">
        <v>213.06700000000001</v>
      </c>
      <c r="M85" s="37">
        <v>213.2</v>
      </c>
      <c r="N85" s="37">
        <v>217</v>
      </c>
      <c r="O85" s="37">
        <v>216.15</v>
      </c>
      <c r="P85" s="37">
        <v>203.56700000000001</v>
      </c>
      <c r="Q85" s="37">
        <v>197.60300000000001</v>
      </c>
      <c r="S85" s="4">
        <f t="shared" si="8"/>
        <v>226.4271872586576</v>
      </c>
      <c r="T85" s="4">
        <f t="shared" si="9"/>
        <v>210.95272848871576</v>
      </c>
      <c r="U85" s="4">
        <f t="shared" si="10"/>
        <v>223.46269942061662</v>
      </c>
      <c r="V85" s="4">
        <f t="shared" si="11"/>
        <v>222.70396678612781</v>
      </c>
      <c r="W85" s="4">
        <f t="shared" si="12"/>
        <v>221.78495085619241</v>
      </c>
      <c r="X85" s="4">
        <f t="shared" si="13"/>
        <v>219.83673827364399</v>
      </c>
      <c r="Y85" s="4">
        <f t="shared" si="14"/>
        <v>193.24596754107986</v>
      </c>
      <c r="Z85" s="4">
        <f t="shared" si="15"/>
        <v>200.14101370514612</v>
      </c>
      <c r="AA85" s="4">
        <f t="shared" si="16"/>
        <v>206.83393402973454</v>
      </c>
      <c r="AB85" s="4">
        <f t="shared" si="17"/>
        <v>209.35446285471627</v>
      </c>
      <c r="AC85" s="4">
        <f t="shared" si="18"/>
        <v>215.86786652738488</v>
      </c>
      <c r="AD85" s="4">
        <f t="shared" si="19"/>
        <v>219.5572049531855</v>
      </c>
      <c r="AE85" s="4">
        <f t="shared" si="20"/>
        <v>219.34311394624277</v>
      </c>
      <c r="AF85" s="4">
        <f t="shared" si="21"/>
        <v>194.41562226802591</v>
      </c>
      <c r="AG85" s="4">
        <f t="shared" si="22"/>
        <v>197.39611432416078</v>
      </c>
      <c r="AI85" s="4">
        <f t="shared" si="23"/>
        <v>-4.2941872586575869</v>
      </c>
      <c r="AJ85" s="4">
        <f t="shared" si="24"/>
        <v>3.1802715112842463</v>
      </c>
      <c r="AK85" s="4">
        <f t="shared" si="25"/>
        <v>-0.97969942061661186</v>
      </c>
      <c r="AL85" s="4">
        <f t="shared" si="26"/>
        <v>0.14603321387218671</v>
      </c>
      <c r="AM85" s="4">
        <f t="shared" si="27"/>
        <v>1.5650491438075846</v>
      </c>
      <c r="AN85" s="4">
        <f t="shared" si="28"/>
        <v>3.180261726356008</v>
      </c>
      <c r="AO85" s="4">
        <f t="shared" si="29"/>
        <v>10.271032458920132</v>
      </c>
      <c r="AP85" s="4">
        <f t="shared" si="30"/>
        <v>10.808986294853867</v>
      </c>
      <c r="AQ85" s="4">
        <f t="shared" si="31"/>
        <v>5.7990659702654739</v>
      </c>
      <c r="AR85" s="4">
        <f t="shared" si="32"/>
        <v>3.7125371452837328</v>
      </c>
      <c r="AS85" s="4">
        <f t="shared" si="33"/>
        <v>-2.6678665273848878</v>
      </c>
      <c r="AT85" s="4">
        <f t="shared" si="34"/>
        <v>-2.5572049531855043</v>
      </c>
      <c r="AU85" s="4">
        <f t="shared" si="35"/>
        <v>-3.1931139462427609</v>
      </c>
      <c r="AV85" s="4">
        <f t="shared" si="224"/>
        <v>9.1513777319740939</v>
      </c>
      <c r="AW85" s="4">
        <f t="shared" si="224"/>
        <v>0.20688567583923145</v>
      </c>
      <c r="AY85" s="2">
        <f t="shared" si="96"/>
        <v>112.24252281658556</v>
      </c>
      <c r="AZ85" s="2">
        <f t="shared" si="147"/>
        <v>115.72027569131997</v>
      </c>
      <c r="BA85" s="2">
        <f t="shared" si="148"/>
        <v>114.22739596805768</v>
      </c>
      <c r="BB85" s="2">
        <f t="shared" si="149"/>
        <v>112.30560832584509</v>
      </c>
      <c r="BC85" s="2">
        <f t="shared" si="150"/>
        <v>112.43347730468609</v>
      </c>
      <c r="BD85" s="2">
        <f t="shared" si="151"/>
        <v>111.87649770357936</v>
      </c>
      <c r="BE85" s="2">
        <f t="shared" si="152"/>
        <v>110.2994072630801</v>
      </c>
      <c r="BF85" s="2">
        <f t="shared" si="153"/>
        <v>110.97935177860856</v>
      </c>
      <c r="BG85" s="2">
        <f t="shared" si="154"/>
        <v>115.22889994667771</v>
      </c>
      <c r="BH85" s="2">
        <f t="shared" si="155"/>
        <v>112.6726097329239</v>
      </c>
      <c r="BI85" s="2">
        <f t="shared" si="156"/>
        <v>115.92206097749357</v>
      </c>
      <c r="BJ85" s="2">
        <f t="shared" si="157"/>
        <v>118.58770679640543</v>
      </c>
      <c r="BK85" s="2">
        <f t="shared" si="158"/>
        <v>116.62400770221834</v>
      </c>
      <c r="BL85" s="2">
        <f t="shared" si="159"/>
        <v>116.90154699195698</v>
      </c>
      <c r="BM85" s="2">
        <f t="shared" si="160"/>
        <v>118.72269990580403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119.66075787992493</v>
      </c>
      <c r="DL85" s="2">
        <f t="shared" si="225"/>
        <v>123.13771693657218</v>
      </c>
      <c r="DM85" s="2">
        <f t="shared" si="225"/>
        <v>124.08447786116324</v>
      </c>
      <c r="DN85" s="2">
        <f t="shared" si="225"/>
        <v>121.75394736842104</v>
      </c>
      <c r="DO85" s="2">
        <f t="shared" si="225"/>
        <v>120.78886891344784</v>
      </c>
      <c r="DP85" s="2">
        <f t="shared" si="225"/>
        <v>122.53951428571429</v>
      </c>
      <c r="DQ85" s="2">
        <f t="shared" si="225"/>
        <v>118.99381639928701</v>
      </c>
      <c r="DR85" s="2">
        <f t="shared" si="225"/>
        <v>121.01947746371276</v>
      </c>
      <c r="DS85" s="2">
        <f t="shared" si="225"/>
        <v>122.32358594346832</v>
      </c>
      <c r="DT85" s="2">
        <f t="shared" si="225"/>
        <v>121.3437480909481</v>
      </c>
      <c r="DU85" s="2">
        <f t="shared" si="225"/>
        <v>124.343474407945</v>
      </c>
      <c r="DV85" s="2">
        <f t="shared" si="225"/>
        <v>126.81383804430862</v>
      </c>
      <c r="DW85" s="2">
        <f t="shared" si="225"/>
        <v>124.7454517999781</v>
      </c>
      <c r="DX85" s="2">
        <f t="shared" si="225"/>
        <v>126.67929946524062</v>
      </c>
      <c r="DY85" s="2">
        <f t="shared" si="225"/>
        <v>123.06341798941801</v>
      </c>
      <c r="EA85" s="2">
        <f t="shared" ref="EA85:EA148" si="228">CE$228*$B85+CE$229</f>
        <v>110.64817687504276</v>
      </c>
      <c r="EB85" s="2">
        <f t="shared" si="72"/>
        <v>114.16663236819018</v>
      </c>
      <c r="EC85" s="2">
        <f t="shared" si="73"/>
        <v>112.25027623811086</v>
      </c>
      <c r="ED85" s="2">
        <f t="shared" si="74"/>
        <v>110.02758256880735</v>
      </c>
      <c r="EE85" s="2">
        <f t="shared" si="75"/>
        <v>110.55976948840963</v>
      </c>
      <c r="EF85" s="2">
        <f t="shared" si="76"/>
        <v>109.18695829420635</v>
      </c>
      <c r="EG85" s="2">
        <f t="shared" si="77"/>
        <v>108.1334522442034</v>
      </c>
      <c r="EH85" s="2">
        <f t="shared" si="78"/>
        <v>108.49914326308311</v>
      </c>
      <c r="EI85" s="2">
        <f t="shared" si="79"/>
        <v>113.45888327374546</v>
      </c>
      <c r="EJ85" s="2">
        <f t="shared" si="80"/>
        <v>110.59157288125617</v>
      </c>
      <c r="EK85" s="2">
        <f t="shared" si="81"/>
        <v>113.71041919034234</v>
      </c>
      <c r="EL85" s="2">
        <f t="shared" si="82"/>
        <v>116.4271607570609</v>
      </c>
      <c r="EM85" s="2">
        <f t="shared" si="83"/>
        <v>114.7350476508945</v>
      </c>
      <c r="EN85" s="2">
        <f t="shared" si="84"/>
        <v>114.51192948433102</v>
      </c>
      <c r="EO85" s="2">
        <f t="shared" si="85"/>
        <v>117.23449507085199</v>
      </c>
      <c r="EQ85" s="2">
        <f t="shared" si="86"/>
        <v>110.8382415826003</v>
      </c>
      <c r="ER85" s="2">
        <f t="shared" si="226"/>
        <v>114.0942290334672</v>
      </c>
      <c r="ES85" s="2">
        <f t="shared" si="226"/>
        <v>112.1877074829932</v>
      </c>
      <c r="ET85" s="2">
        <f t="shared" si="226"/>
        <v>110.35049795526795</v>
      </c>
      <c r="EU85" s="2">
        <f t="shared" si="226"/>
        <v>110.78537692740471</v>
      </c>
      <c r="EV85" s="2">
        <f t="shared" si="226"/>
        <v>108.93148080639688</v>
      </c>
      <c r="EW85" s="2">
        <f t="shared" si="226"/>
        <v>107.99456403771163</v>
      </c>
      <c r="EX85" s="2">
        <f t="shared" si="226"/>
        <v>108.20375661227547</v>
      </c>
      <c r="EY85" s="2">
        <f t="shared" si="226"/>
        <v>113.62172413663696</v>
      </c>
      <c r="EZ85" s="2">
        <f t="shared" si="226"/>
        <v>111.41451757610122</v>
      </c>
      <c r="FA85" s="2">
        <f t="shared" si="226"/>
        <v>113.93076303367612</v>
      </c>
      <c r="FB85" s="2">
        <f t="shared" si="226"/>
        <v>116.39574195586114</v>
      </c>
      <c r="FC85" s="2">
        <f t="shared" si="226"/>
        <v>115.07824335477345</v>
      </c>
      <c r="FD85" s="2">
        <f t="shared" si="226"/>
        <v>115.20457220535282</v>
      </c>
      <c r="FE85" s="2">
        <f t="shared" si="226"/>
        <v>117.23680950071049</v>
      </c>
      <c r="FG85" s="2">
        <f t="shared" si="88"/>
        <v>0.82310918209358286</v>
      </c>
      <c r="FH85" s="2">
        <f t="shared" si="227"/>
        <v>0.82681122073832336</v>
      </c>
      <c r="FI85" s="2">
        <f t="shared" si="227"/>
        <v>0.83292668521769586</v>
      </c>
      <c r="FJ85" s="2">
        <f t="shared" si="227"/>
        <v>0.80575587840326623</v>
      </c>
      <c r="FK85" s="2">
        <f t="shared" si="227"/>
        <v>0.81684277508583591</v>
      </c>
      <c r="FL85" s="2">
        <f t="shared" si="227"/>
        <v>0.79856072326118566</v>
      </c>
      <c r="FM85" s="2">
        <f t="shared" si="227"/>
        <v>0.80055291866732747</v>
      </c>
      <c r="FN85" s="2">
        <f t="shared" si="227"/>
        <v>0.80188258390383071</v>
      </c>
      <c r="FO85" s="2">
        <f t="shared" si="227"/>
        <v>0.80034520909448303</v>
      </c>
      <c r="FP85" s="2">
        <f t="shared" si="227"/>
        <v>0.80650894819163177</v>
      </c>
      <c r="FQ85" s="2">
        <f t="shared" si="227"/>
        <v>0.79201830762743153</v>
      </c>
      <c r="FR85" s="2">
        <f t="shared" si="227"/>
        <v>0.79198669602397409</v>
      </c>
      <c r="FS85" s="2">
        <f t="shared" si="227"/>
        <v>0.81132072716589543</v>
      </c>
      <c r="FT85" s="2">
        <f t="shared" si="227"/>
        <v>0.80363269687273353</v>
      </c>
      <c r="FU85" s="2">
        <f t="shared" si="227"/>
        <v>0.74468628123488045</v>
      </c>
      <c r="FW85" s="2">
        <f t="shared" si="112"/>
        <v>5.4253176548612649E-4</v>
      </c>
      <c r="FX85" s="2">
        <f t="shared" si="164"/>
        <v>6.6104581707639696E-4</v>
      </c>
      <c r="FY85" s="2">
        <f t="shared" si="165"/>
        <v>9.5196106362318482E-4</v>
      </c>
      <c r="FZ85" s="2">
        <f t="shared" si="166"/>
        <v>7.6901573708338582E-4</v>
      </c>
      <c r="GA85" s="2">
        <f t="shared" si="167"/>
        <v>7.7281235131885953E-4</v>
      </c>
      <c r="GB85" s="2">
        <f t="shared" si="168"/>
        <v>7.4297024168452593E-4</v>
      </c>
      <c r="GC85" s="2">
        <f t="shared" si="169"/>
        <v>8.1298526025333972E-4</v>
      </c>
      <c r="GD85" s="2">
        <f t="shared" si="170"/>
        <v>9.741298836916136E-4</v>
      </c>
      <c r="GE85" s="2">
        <f t="shared" si="171"/>
        <v>8.3710542149878075E-4</v>
      </c>
      <c r="GF85" s="2">
        <f t="shared" si="172"/>
        <v>7.1348794183226393E-4</v>
      </c>
      <c r="GG85" s="2">
        <f t="shared" si="173"/>
        <v>7.3053052366935654E-4</v>
      </c>
      <c r="GH85" s="2">
        <f t="shared" si="174"/>
        <v>6.6904235132972563E-4</v>
      </c>
      <c r="GI85" s="2">
        <f t="shared" si="175"/>
        <v>5.9521636467297885E-4</v>
      </c>
      <c r="GJ85" s="2">
        <f t="shared" si="176"/>
        <v>4.9647287505748987E-4</v>
      </c>
      <c r="GK85" s="2">
        <f t="shared" si="177"/>
        <v>3.6649100395200987E-4</v>
      </c>
      <c r="GM85" s="86">
        <f t="shared" si="113"/>
        <v>0.58886442515915127</v>
      </c>
      <c r="GN85" s="86">
        <f t="shared" si="178"/>
        <v>0.57437600480529138</v>
      </c>
      <c r="GO85" s="86">
        <f t="shared" si="179"/>
        <v>0.65671891068746213</v>
      </c>
      <c r="GP85" s="86">
        <f t="shared" si="180"/>
        <v>0.60679453684187967</v>
      </c>
      <c r="GQ85" s="86">
        <f t="shared" si="181"/>
        <v>0.64248350142536892</v>
      </c>
      <c r="GR85" s="86">
        <f t="shared" si="182"/>
        <v>0.61025085287930003</v>
      </c>
      <c r="GS85" s="86">
        <f t="shared" si="183"/>
        <v>0.53456192492814847</v>
      </c>
      <c r="GT85" s="86">
        <f t="shared" si="184"/>
        <v>0.54577118839975658</v>
      </c>
      <c r="GU85" s="86">
        <f t="shared" si="185"/>
        <v>0.57931801411549066</v>
      </c>
      <c r="GV85" s="86">
        <f t="shared" si="186"/>
        <v>0.61402333682570043</v>
      </c>
      <c r="GW85" s="86">
        <f t="shared" si="187"/>
        <v>0.64782551522878828</v>
      </c>
      <c r="GX85" s="86">
        <f t="shared" si="188"/>
        <v>0.61877051988685916</v>
      </c>
      <c r="GY85" s="86">
        <f t="shared" si="189"/>
        <v>0.63769063224074685</v>
      </c>
      <c r="GZ85" s="86">
        <f t="shared" si="190"/>
        <v>0.51515969389873861</v>
      </c>
      <c r="HA85" s="86">
        <f t="shared" si="191"/>
        <v>0.55435939301996695</v>
      </c>
      <c r="HC85" s="86">
        <f t="shared" si="145"/>
        <v>7.0242151201010917E-4</v>
      </c>
      <c r="HD85" s="86">
        <f t="shared" si="192"/>
        <v>1.2240609943413576E-3</v>
      </c>
      <c r="HE85" s="86">
        <f t="shared" si="193"/>
        <v>1.2820412843780687E-3</v>
      </c>
      <c r="HF85" s="86">
        <f t="shared" si="194"/>
        <v>3.250633470456097E-4</v>
      </c>
      <c r="HG85" s="86">
        <f t="shared" si="195"/>
        <v>5.8555907306704963E-4</v>
      </c>
      <c r="HH85" s="86">
        <f t="shared" si="196"/>
        <v>5.8229456394904254E-4</v>
      </c>
      <c r="HI85" s="86">
        <f t="shared" si="197"/>
        <v>1.8895444274712148E-3</v>
      </c>
      <c r="HJ85" s="86">
        <f t="shared" si="198"/>
        <v>8.2560531748719938E-4</v>
      </c>
      <c r="HK85" s="86">
        <f t="shared" si="199"/>
        <v>7.171715083503211E-4</v>
      </c>
      <c r="HL85" s="86">
        <f t="shared" si="200"/>
        <v>4.2304999472733869E-4</v>
      </c>
      <c r="HM85" s="86">
        <f t="shared" si="201"/>
        <v>1.7161595478727609E-4</v>
      </c>
      <c r="HN85" s="86">
        <f t="shared" si="202"/>
        <v>1.1369240937235522E-4</v>
      </c>
      <c r="HO85" s="86">
        <f t="shared" si="203"/>
        <v>2.5899749435575746E-4</v>
      </c>
      <c r="HP85" s="86">
        <f t="shared" si="204"/>
        <v>2.2873709124329516E-4</v>
      </c>
      <c r="HQ85" s="86">
        <f t="shared" si="205"/>
        <v>2.3600049789520751E-6</v>
      </c>
      <c r="HS85" s="86">
        <f t="shared" si="114"/>
        <v>1.0461284396506851E-47</v>
      </c>
      <c r="HT85" s="86">
        <f t="shared" si="206"/>
        <v>1.2109536037517154E-38</v>
      </c>
      <c r="HU85" s="86">
        <f t="shared" si="207"/>
        <v>9.5198301019371526E-44</v>
      </c>
      <c r="HV85" s="86">
        <f t="shared" si="208"/>
        <v>2.3537750921163377E-56</v>
      </c>
      <c r="HW85" s="86">
        <f t="shared" si="209"/>
        <v>3.0964412351874488E-54</v>
      </c>
      <c r="HX85" s="86">
        <f t="shared" si="210"/>
        <v>4.6630460202600029E-54</v>
      </c>
      <c r="HY85" s="86">
        <f t="shared" si="211"/>
        <v>1.6819459309127123E-47</v>
      </c>
      <c r="HZ85" s="86">
        <f t="shared" si="212"/>
        <v>2.990298221547604E-54</v>
      </c>
      <c r="IA85" s="86">
        <f t="shared" si="213"/>
        <v>2.8492312103416107E-54</v>
      </c>
      <c r="IB85" s="86">
        <f t="shared" si="214"/>
        <v>6.3179515802925667E-58</v>
      </c>
      <c r="IC85" s="86">
        <f t="shared" si="215"/>
        <v>3.3947656870834931E-64</v>
      </c>
      <c r="ID85" s="86">
        <f t="shared" si="216"/>
        <v>6.5789109069819413E-67</v>
      </c>
      <c r="IE85" s="86">
        <f t="shared" si="217"/>
        <v>3.1307724322551847E-58</v>
      </c>
      <c r="IF85" s="86">
        <f t="shared" si="218"/>
        <v>4.4975650034555597E-31</v>
      </c>
      <c r="IG85" s="86">
        <f t="shared" si="219"/>
        <v>1.6870013025898688E-22</v>
      </c>
      <c r="II85" s="86">
        <f t="shared" si="115"/>
        <v>2.1818748691334879E-211</v>
      </c>
      <c r="IJ85" s="86">
        <f t="shared" si="116"/>
        <v>4.9086111765633918E-222</v>
      </c>
      <c r="IK85" s="86">
        <f t="shared" si="117"/>
        <v>2.6761360269535207E-202</v>
      </c>
      <c r="IL85" s="86">
        <f t="shared" si="118"/>
        <v>1.3263680123945943E-259</v>
      </c>
      <c r="IM85" s="86">
        <f t="shared" si="119"/>
        <v>5.6491119745194551E-249</v>
      </c>
      <c r="IN85" s="86">
        <f t="shared" si="120"/>
        <v>9.2824578474245694E-247</v>
      </c>
      <c r="IO85" s="86">
        <f t="shared" si="121"/>
        <v>1.2110510233778669E-214</v>
      </c>
      <c r="IP85" s="86">
        <f t="shared" si="122"/>
        <v>8.3480961382742224E-245</v>
      </c>
      <c r="IQ85" s="86">
        <f t="shared" si="123"/>
        <v>9.432934706315272E-250</v>
      </c>
      <c r="IR85" s="86">
        <f t="shared" si="124"/>
        <v>4.5514416240876383E-262</v>
      </c>
      <c r="IS85" s="86">
        <f t="shared" si="125"/>
        <v>7.1081426946193129E-291</v>
      </c>
      <c r="IT85" s="86">
        <f t="shared" si="126"/>
        <v>3.1851845994816512E-305</v>
      </c>
      <c r="IU85" s="86">
        <f t="shared" si="127"/>
        <v>1.5137197748039778E-262</v>
      </c>
      <c r="IV85" s="86">
        <f t="shared" si="128"/>
        <v>7.5721961359523594E-112</v>
      </c>
      <c r="IW85" s="86">
        <f t="shared" si="129"/>
        <v>1.0730961398577241E-72</v>
      </c>
      <c r="IY85" s="86">
        <f t="shared" si="130"/>
        <v>0.58956684667116133</v>
      </c>
      <c r="IZ85" s="86">
        <f t="shared" si="131"/>
        <v>0.57560006579963274</v>
      </c>
      <c r="JA85" s="86">
        <f t="shared" si="132"/>
        <v>0.65800095197184016</v>
      </c>
      <c r="JB85" s="86">
        <f t="shared" si="133"/>
        <v>0.6071196001889253</v>
      </c>
      <c r="JC85" s="86">
        <f t="shared" si="134"/>
        <v>0.64306906049843593</v>
      </c>
      <c r="JD85" s="86">
        <f t="shared" si="135"/>
        <v>0.61083314744324912</v>
      </c>
      <c r="JE85" s="86">
        <f t="shared" si="136"/>
        <v>0.53645146935561971</v>
      </c>
      <c r="JF85" s="86">
        <f t="shared" si="137"/>
        <v>0.54659679371724379</v>
      </c>
      <c r="JG85" s="86">
        <f t="shared" si="138"/>
        <v>0.58003518562384093</v>
      </c>
      <c r="JH85" s="86">
        <f t="shared" si="139"/>
        <v>0.61444638682042774</v>
      </c>
      <c r="JI85" s="86">
        <f t="shared" si="140"/>
        <v>0.6479971311835756</v>
      </c>
      <c r="JJ85" s="86">
        <f t="shared" si="141"/>
        <v>0.61888421229623147</v>
      </c>
      <c r="JK85" s="86">
        <f t="shared" si="142"/>
        <v>0.63794962973510261</v>
      </c>
      <c r="JL85" s="86">
        <f t="shared" si="143"/>
        <v>0.51538843098998188</v>
      </c>
      <c r="JM85" s="86">
        <f t="shared" si="144"/>
        <v>0.55436175302494595</v>
      </c>
    </row>
    <row r="86" spans="2:273" x14ac:dyDescent="0.25">
      <c r="B86" s="2">
        <v>59</v>
      </c>
      <c r="C86" s="37">
        <v>214.43299999999999</v>
      </c>
      <c r="D86" s="37">
        <v>200.18299999999999</v>
      </c>
      <c r="E86" s="37">
        <v>205.833</v>
      </c>
      <c r="F86" s="37">
        <v>207.4</v>
      </c>
      <c r="G86" s="37">
        <v>202.31700000000001</v>
      </c>
      <c r="H86" s="37">
        <v>202.267</v>
      </c>
      <c r="I86" s="37">
        <v>162.94999999999999</v>
      </c>
      <c r="J86" s="37">
        <v>172.21700000000001</v>
      </c>
      <c r="K86" s="37">
        <v>188.833</v>
      </c>
      <c r="L86" s="37">
        <v>192.93299999999999</v>
      </c>
      <c r="M86" s="37">
        <v>199.93299999999999</v>
      </c>
      <c r="N86" s="37">
        <v>205.05</v>
      </c>
      <c r="O86" s="37">
        <v>204.43299999999999</v>
      </c>
      <c r="P86" s="37">
        <v>181.96700000000001</v>
      </c>
      <c r="Q86" s="37">
        <v>184.483</v>
      </c>
      <c r="S86" s="4">
        <f t="shared" si="8"/>
        <v>211.62323579579441</v>
      </c>
      <c r="T86" s="4">
        <f t="shared" si="9"/>
        <v>188.18105315171741</v>
      </c>
      <c r="U86" s="4">
        <f t="shared" si="10"/>
        <v>196.31357124221699</v>
      </c>
      <c r="V86" s="4">
        <f t="shared" si="11"/>
        <v>200.60222189102942</v>
      </c>
      <c r="W86" s="4">
        <f t="shared" si="12"/>
        <v>189.63169149240173</v>
      </c>
      <c r="X86" s="4">
        <f t="shared" si="13"/>
        <v>190.50067052739703</v>
      </c>
      <c r="Y86" s="4">
        <f t="shared" si="14"/>
        <v>160.47492598542217</v>
      </c>
      <c r="Z86" s="4">
        <f t="shared" si="15"/>
        <v>167.05270845086355</v>
      </c>
      <c r="AA86" s="4">
        <f t="shared" si="16"/>
        <v>179.04057623106189</v>
      </c>
      <c r="AB86" s="4">
        <f t="shared" si="17"/>
        <v>183.37165837214127</v>
      </c>
      <c r="AC86" s="4">
        <f t="shared" si="18"/>
        <v>192.2441861033972</v>
      </c>
      <c r="AD86" s="4">
        <f t="shared" si="19"/>
        <v>198.65183895522756</v>
      </c>
      <c r="AE86" s="4">
        <f t="shared" si="20"/>
        <v>200.35139259869158</v>
      </c>
      <c r="AF86" s="4">
        <f t="shared" si="21"/>
        <v>171.64699782019321</v>
      </c>
      <c r="AG86" s="4">
        <f t="shared" si="22"/>
        <v>177.28887659687192</v>
      </c>
      <c r="AI86" s="4">
        <f t="shared" si="23"/>
        <v>2.8097642042055782</v>
      </c>
      <c r="AJ86" s="4">
        <f t="shared" si="24"/>
        <v>12.001946848282586</v>
      </c>
      <c r="AK86" s="4">
        <f t="shared" si="25"/>
        <v>9.5194287577830039</v>
      </c>
      <c r="AL86" s="4">
        <f t="shared" si="26"/>
        <v>6.79777810897059</v>
      </c>
      <c r="AM86" s="4">
        <f t="shared" si="27"/>
        <v>12.685308507598279</v>
      </c>
      <c r="AN86" s="4">
        <f t="shared" si="28"/>
        <v>11.766329472602962</v>
      </c>
      <c r="AO86" s="4">
        <f t="shared" si="29"/>
        <v>2.4750740145778138</v>
      </c>
      <c r="AP86" s="4">
        <f t="shared" si="30"/>
        <v>5.1642915491364647</v>
      </c>
      <c r="AQ86" s="4">
        <f t="shared" si="31"/>
        <v>9.7924237689381073</v>
      </c>
      <c r="AR86" s="4">
        <f t="shared" si="32"/>
        <v>9.5613416278587238</v>
      </c>
      <c r="AS86" s="4">
        <f t="shared" si="33"/>
        <v>7.6888138966027952</v>
      </c>
      <c r="AT86" s="4">
        <f t="shared" si="34"/>
        <v>6.3981610447724506</v>
      </c>
      <c r="AU86" s="4">
        <f t="shared" si="35"/>
        <v>4.0816074013084176</v>
      </c>
      <c r="AV86" s="4">
        <f t="shared" si="224"/>
        <v>10.320002179806806</v>
      </c>
      <c r="AW86" s="4">
        <f t="shared" si="224"/>
        <v>7.1941234031280885</v>
      </c>
      <c r="AY86" s="2">
        <f t="shared" si="96"/>
        <v>112.08666297604074</v>
      </c>
      <c r="AZ86" s="2">
        <f t="shared" si="147"/>
        <v>115.55874350623587</v>
      </c>
      <c r="BA86" s="2">
        <f t="shared" si="148"/>
        <v>114.04755795245674</v>
      </c>
      <c r="BB86" s="2">
        <f t="shared" si="149"/>
        <v>112.10574634980945</v>
      </c>
      <c r="BC86" s="2">
        <f t="shared" si="150"/>
        <v>112.24868228842097</v>
      </c>
      <c r="BD86" s="2">
        <f t="shared" si="151"/>
        <v>111.65803778593809</v>
      </c>
      <c r="BE86" s="2">
        <f t="shared" si="152"/>
        <v>110.11298890014436</v>
      </c>
      <c r="BF86" s="2">
        <f t="shared" si="153"/>
        <v>110.79015818985147</v>
      </c>
      <c r="BG86" s="2">
        <f t="shared" si="154"/>
        <v>115.04861002591173</v>
      </c>
      <c r="BH86" s="2">
        <f t="shared" si="155"/>
        <v>112.49932230465882</v>
      </c>
      <c r="BI86" s="2">
        <f t="shared" si="156"/>
        <v>115.72550876825592</v>
      </c>
      <c r="BJ86" s="2">
        <f t="shared" si="157"/>
        <v>118.39351079275345</v>
      </c>
      <c r="BK86" s="2">
        <f t="shared" si="158"/>
        <v>116.47205999764394</v>
      </c>
      <c r="BL86" s="2">
        <f t="shared" si="159"/>
        <v>116.73205474859823</v>
      </c>
      <c r="BM86" s="2">
        <f t="shared" si="160"/>
        <v>118.60457319388966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119.77144409005626</v>
      </c>
      <c r="DL86" s="2">
        <f t="shared" si="225"/>
        <v>123.29529487179485</v>
      </c>
      <c r="DM86" s="2">
        <f t="shared" si="225"/>
        <v>124.24144287054409</v>
      </c>
      <c r="DN86" s="2">
        <f t="shared" si="225"/>
        <v>121.90545376955902</v>
      </c>
      <c r="DO86" s="2">
        <f t="shared" si="225"/>
        <v>120.89503052850421</v>
      </c>
      <c r="DP86" s="2">
        <f t="shared" si="225"/>
        <v>122.69982857142858</v>
      </c>
      <c r="DQ86" s="2">
        <f t="shared" si="225"/>
        <v>119.12349721479502</v>
      </c>
      <c r="DR86" s="2">
        <f t="shared" si="225"/>
        <v>121.18069396485868</v>
      </c>
      <c r="DS86" s="2">
        <f t="shared" si="225"/>
        <v>122.48841573720399</v>
      </c>
      <c r="DT86" s="2">
        <f t="shared" si="225"/>
        <v>121.4865821964822</v>
      </c>
      <c r="DU86" s="2">
        <f t="shared" si="225"/>
        <v>124.51871886936593</v>
      </c>
      <c r="DV86" s="2">
        <f t="shared" si="225"/>
        <v>127.00280229182582</v>
      </c>
      <c r="DW86" s="2">
        <f t="shared" si="225"/>
        <v>124.90964317759054</v>
      </c>
      <c r="DX86" s="2">
        <f t="shared" si="225"/>
        <v>126.90851229946522</v>
      </c>
      <c r="DY86" s="2">
        <f t="shared" si="225"/>
        <v>123.20850101750104</v>
      </c>
      <c r="EA86" s="2">
        <f t="shared" si="228"/>
        <v>110.58034237646578</v>
      </c>
      <c r="EB86" s="2">
        <f t="shared" si="72"/>
        <v>114.0808508813911</v>
      </c>
      <c r="EC86" s="2">
        <f t="shared" si="73"/>
        <v>112.18279993440473</v>
      </c>
      <c r="ED86" s="2">
        <f t="shared" si="74"/>
        <v>109.9508678219504</v>
      </c>
      <c r="EE86" s="2">
        <f t="shared" si="75"/>
        <v>110.48031126754248</v>
      </c>
      <c r="EF86" s="2">
        <f t="shared" si="76"/>
        <v>109.11804172302392</v>
      </c>
      <c r="EG86" s="2">
        <f t="shared" si="77"/>
        <v>108.06581110402045</v>
      </c>
      <c r="EH86" s="2">
        <f t="shared" si="78"/>
        <v>108.44927350224958</v>
      </c>
      <c r="EI86" s="2">
        <f t="shared" si="79"/>
        <v>113.35579378849884</v>
      </c>
      <c r="EJ86" s="2">
        <f t="shared" si="80"/>
        <v>110.53212492458023</v>
      </c>
      <c r="EK86" s="2">
        <f t="shared" si="81"/>
        <v>113.61939752315533</v>
      </c>
      <c r="EL86" s="2">
        <f t="shared" si="82"/>
        <v>116.33129186396302</v>
      </c>
      <c r="EM86" s="2">
        <f t="shared" si="83"/>
        <v>114.68222091251927</v>
      </c>
      <c r="EN86" s="2">
        <f t="shared" si="84"/>
        <v>114.46378707759368</v>
      </c>
      <c r="EO86" s="2">
        <f t="shared" si="85"/>
        <v>117.16501412683667</v>
      </c>
      <c r="EQ86" s="2">
        <f t="shared" si="86"/>
        <v>110.76593534254211</v>
      </c>
      <c r="ER86" s="2">
        <f t="shared" si="226"/>
        <v>114.01020403127025</v>
      </c>
      <c r="ES86" s="2">
        <f t="shared" si="226"/>
        <v>112.12174265177769</v>
      </c>
      <c r="ET86" s="2">
        <f t="shared" si="226"/>
        <v>110.2657782339694</v>
      </c>
      <c r="EU86" s="2">
        <f t="shared" si="226"/>
        <v>110.70006472958258</v>
      </c>
      <c r="EV86" s="2">
        <f t="shared" si="226"/>
        <v>108.86892055530147</v>
      </c>
      <c r="EW86" s="2">
        <f t="shared" si="226"/>
        <v>107.93062780135625</v>
      </c>
      <c r="EX86" s="2">
        <f t="shared" si="226"/>
        <v>108.16177974269078</v>
      </c>
      <c r="EY86" s="2">
        <f t="shared" si="226"/>
        <v>113.51436863256998</v>
      </c>
      <c r="EZ86" s="2">
        <f t="shared" si="226"/>
        <v>111.33458853535485</v>
      </c>
      <c r="FA86" s="2">
        <f t="shared" si="226"/>
        <v>113.8341684717756</v>
      </c>
      <c r="FB86" s="2">
        <f t="shared" si="226"/>
        <v>116.30063791899674</v>
      </c>
      <c r="FC86" s="2">
        <f t="shared" si="226"/>
        <v>115.01719164231791</v>
      </c>
      <c r="FD86" s="2">
        <f t="shared" si="226"/>
        <v>115.13928424134696</v>
      </c>
      <c r="FE86" s="2">
        <f t="shared" si="226"/>
        <v>117.16617440549156</v>
      </c>
      <c r="FG86" s="2">
        <f t="shared" si="88"/>
        <v>0.83612299724095684</v>
      </c>
      <c r="FH86" s="2">
        <f t="shared" si="227"/>
        <v>0.83960575054419218</v>
      </c>
      <c r="FI86" s="2">
        <f t="shared" si="227"/>
        <v>0.84535392963002598</v>
      </c>
      <c r="FJ86" s="2">
        <f t="shared" si="227"/>
        <v>0.81976682239675314</v>
      </c>
      <c r="FK86" s="2">
        <f t="shared" si="227"/>
        <v>0.83022251704065519</v>
      </c>
      <c r="FL86" s="2">
        <f t="shared" si="227"/>
        <v>0.81297019137120674</v>
      </c>
      <c r="FM86" s="2">
        <f t="shared" si="227"/>
        <v>0.81485292028137368</v>
      </c>
      <c r="FN86" s="2">
        <f t="shared" si="227"/>
        <v>0.81610914970514281</v>
      </c>
      <c r="FO86" s="2">
        <f t="shared" si="227"/>
        <v>0.81465665523831798</v>
      </c>
      <c r="FP86" s="2">
        <f t="shared" si="227"/>
        <v>0.82047767516376624</v>
      </c>
      <c r="FQ86" s="2">
        <f t="shared" si="227"/>
        <v>0.80678253659256582</v>
      </c>
      <c r="FR86" s="2">
        <f t="shared" si="227"/>
        <v>0.80675262150399796</v>
      </c>
      <c r="FS86" s="2">
        <f t="shared" si="227"/>
        <v>0.82501744472785021</v>
      </c>
      <c r="FT86" s="2">
        <f t="shared" si="227"/>
        <v>0.81776215009522457</v>
      </c>
      <c r="FU86" s="2">
        <f t="shared" si="227"/>
        <v>0.76179999611880589</v>
      </c>
      <c r="FW86" s="2">
        <f t="shared" si="112"/>
        <v>5.948431160030834E-4</v>
      </c>
      <c r="FX86" s="2">
        <f t="shared" si="164"/>
        <v>7.2477610138709805E-4</v>
      </c>
      <c r="FY86" s="2">
        <f t="shared" si="165"/>
        <v>1.0437086919952302E-3</v>
      </c>
      <c r="FZ86" s="2">
        <f t="shared" si="166"/>
        <v>8.4314643242792151E-4</v>
      </c>
      <c r="GA86" s="2">
        <f t="shared" si="167"/>
        <v>8.4730871798165922E-4</v>
      </c>
      <c r="GB86" s="2">
        <f t="shared" si="168"/>
        <v>8.1459228006645987E-4</v>
      </c>
      <c r="GC86" s="2">
        <f t="shared" si="169"/>
        <v>8.9135069824834235E-4</v>
      </c>
      <c r="GD86" s="2">
        <f t="shared" si="170"/>
        <v>1.0680118034800546E-3</v>
      </c>
      <c r="GE86" s="2">
        <f t="shared" si="171"/>
        <v>9.1779371930387002E-4</v>
      </c>
      <c r="GF86" s="2">
        <f t="shared" si="172"/>
        <v>7.8227012306081051E-4</v>
      </c>
      <c r="GG86" s="2">
        <f t="shared" si="173"/>
        <v>8.0095433934470001E-4</v>
      </c>
      <c r="GH86" s="2">
        <f t="shared" si="174"/>
        <v>7.335430017963193E-4</v>
      </c>
      <c r="GI86" s="2">
        <f t="shared" si="175"/>
        <v>6.5260428978838002E-4</v>
      </c>
      <c r="GJ86" s="2">
        <f t="shared" si="176"/>
        <v>5.4434560897156383E-4</v>
      </c>
      <c r="GK86" s="2">
        <f t="shared" si="177"/>
        <v>4.0183518667037156E-4</v>
      </c>
      <c r="GM86" s="86">
        <f t="shared" si="113"/>
        <v>0.56412799433367111</v>
      </c>
      <c r="GN86" s="86">
        <f t="shared" si="178"/>
        <v>0.48500637638570843</v>
      </c>
      <c r="GO86" s="86">
        <f t="shared" si="179"/>
        <v>0.54370728799407964</v>
      </c>
      <c r="GP86" s="86">
        <f t="shared" si="180"/>
        <v>0.54248534216363919</v>
      </c>
      <c r="GQ86" s="86">
        <f t="shared" si="181"/>
        <v>0.50607567836111833</v>
      </c>
      <c r="GR86" s="86">
        <f t="shared" si="182"/>
        <v>0.50075379582156831</v>
      </c>
      <c r="GS86" s="86">
        <f t="shared" si="183"/>
        <v>0.36455319955718585</v>
      </c>
      <c r="GT86" s="86">
        <f t="shared" si="184"/>
        <v>0.38895282125886199</v>
      </c>
      <c r="GU86" s="86">
        <f t="shared" si="185"/>
        <v>0.4558287872355512</v>
      </c>
      <c r="GV86" s="86">
        <f t="shared" si="186"/>
        <v>0.50404839174130689</v>
      </c>
      <c r="GW86" s="86">
        <f t="shared" si="187"/>
        <v>0.5572802555105878</v>
      </c>
      <c r="GX86" s="86">
        <f t="shared" si="188"/>
        <v>0.55224964930438125</v>
      </c>
      <c r="GY86" s="86">
        <f t="shared" si="189"/>
        <v>0.57781414802462494</v>
      </c>
      <c r="GZ86" s="86">
        <f t="shared" si="190"/>
        <v>0.41541041985240479</v>
      </c>
      <c r="HA86" s="86">
        <f t="shared" si="191"/>
        <v>0.48314103998193469</v>
      </c>
      <c r="HC86" s="86">
        <f t="shared" si="145"/>
        <v>1.2007682963972751E-3</v>
      </c>
      <c r="HD86" s="86">
        <f t="shared" si="192"/>
        <v>2.1024768674065327E-3</v>
      </c>
      <c r="HE86" s="86">
        <f t="shared" si="193"/>
        <v>2.2025713390168072E-3</v>
      </c>
      <c r="HF86" s="86">
        <f t="shared" si="194"/>
        <v>6.260951168311292E-4</v>
      </c>
      <c r="HG86" s="86">
        <f t="shared" si="195"/>
        <v>1.0856840692256803E-3</v>
      </c>
      <c r="HH86" s="86">
        <f t="shared" si="196"/>
        <v>1.0734262930226785E-3</v>
      </c>
      <c r="HI86" s="86">
        <f t="shared" si="197"/>
        <v>3.2048645999829591E-3</v>
      </c>
      <c r="HJ86" s="86">
        <f t="shared" si="198"/>
        <v>1.529849692782742E-3</v>
      </c>
      <c r="HK86" s="86">
        <f t="shared" si="199"/>
        <v>1.328098626160722E-3</v>
      </c>
      <c r="HL86" s="86">
        <f t="shared" si="200"/>
        <v>8.0275984280113498E-4</v>
      </c>
      <c r="HM86" s="86">
        <f t="shared" si="201"/>
        <v>3.5140869517975224E-4</v>
      </c>
      <c r="HN86" s="86">
        <f t="shared" si="202"/>
        <v>2.3904762493449685E-4</v>
      </c>
      <c r="HO86" s="86">
        <f t="shared" si="203"/>
        <v>4.9426480124099403E-4</v>
      </c>
      <c r="HP86" s="86">
        <f t="shared" si="204"/>
        <v>4.5056581068529168E-4</v>
      </c>
      <c r="HQ86" s="86">
        <f t="shared" si="205"/>
        <v>6.9013735348498904E-6</v>
      </c>
      <c r="HS86" s="86">
        <f t="shared" si="114"/>
        <v>4.5242193561078015E-46</v>
      </c>
      <c r="HT86" s="86">
        <f t="shared" si="206"/>
        <v>4.2236265449229889E-37</v>
      </c>
      <c r="HU86" s="86">
        <f t="shared" si="207"/>
        <v>4.2763464434088142E-42</v>
      </c>
      <c r="HV86" s="86">
        <f t="shared" si="208"/>
        <v>2.7762782184779677E-54</v>
      </c>
      <c r="HW86" s="86">
        <f t="shared" si="209"/>
        <v>3.0286881917336609E-52</v>
      </c>
      <c r="HX86" s="86">
        <f t="shared" si="210"/>
        <v>4.3262181646273136E-52</v>
      </c>
      <c r="HY86" s="86">
        <f t="shared" si="211"/>
        <v>9.18988148937606E-46</v>
      </c>
      <c r="HZ86" s="86">
        <f t="shared" si="212"/>
        <v>3.2733600509530467E-52</v>
      </c>
      <c r="IA86" s="86">
        <f t="shared" si="213"/>
        <v>2.959387557576685E-52</v>
      </c>
      <c r="IB86" s="86">
        <f t="shared" si="214"/>
        <v>7.7667262870605233E-56</v>
      </c>
      <c r="IC86" s="86">
        <f t="shared" si="215"/>
        <v>7.238853284907296E-62</v>
      </c>
      <c r="ID86" s="86">
        <f t="shared" si="216"/>
        <v>1.682867888836388E-64</v>
      </c>
      <c r="IE86" s="86">
        <f t="shared" si="217"/>
        <v>3.4845866951911548E-56</v>
      </c>
      <c r="IF86" s="86">
        <f t="shared" si="218"/>
        <v>4.9263019748940056E-30</v>
      </c>
      <c r="IG86" s="86">
        <f t="shared" si="219"/>
        <v>8.5312102620490984E-22</v>
      </c>
      <c r="II86" s="86">
        <f t="shared" si="115"/>
        <v>2.7225978748873099E-206</v>
      </c>
      <c r="IJ86" s="86">
        <f t="shared" si="116"/>
        <v>1.5481727617702942E-216</v>
      </c>
      <c r="IK86" s="86">
        <f t="shared" si="117"/>
        <v>4.9467823331280119E-197</v>
      </c>
      <c r="IL86" s="86">
        <f t="shared" si="118"/>
        <v>4.9550705224513353E-253</v>
      </c>
      <c r="IM86" s="86">
        <f t="shared" si="119"/>
        <v>1.1417325388074122E-242</v>
      </c>
      <c r="IN86" s="86">
        <f t="shared" si="120"/>
        <v>1.5231104829566095E-240</v>
      </c>
      <c r="IO86" s="86">
        <f t="shared" si="121"/>
        <v>3.5566185109151193E-209</v>
      </c>
      <c r="IP86" s="86">
        <f t="shared" si="122"/>
        <v>2.1210686068145461E-238</v>
      </c>
      <c r="IQ86" s="86">
        <f t="shared" si="123"/>
        <v>2.3496915916927505E-243</v>
      </c>
      <c r="IR86" s="86">
        <f t="shared" si="124"/>
        <v>1.6793507305947257E-255</v>
      </c>
      <c r="IS86" s="86">
        <f t="shared" si="125"/>
        <v>1.4780100346551994E-283</v>
      </c>
      <c r="IT86" s="86">
        <f t="shared" si="126"/>
        <v>1.2376684289512706E-297</v>
      </c>
      <c r="IU86" s="86">
        <f t="shared" si="127"/>
        <v>3.9758793931347989E-256</v>
      </c>
      <c r="IV86" s="86">
        <f t="shared" si="128"/>
        <v>3.3416250544260694E-109</v>
      </c>
      <c r="IW86" s="86">
        <f t="shared" si="129"/>
        <v>4.6808457801855048E-71</v>
      </c>
      <c r="IY86" s="86">
        <f t="shared" si="130"/>
        <v>0.56532876263006837</v>
      </c>
      <c r="IZ86" s="86">
        <f t="shared" si="131"/>
        <v>0.48710885325311498</v>
      </c>
      <c r="JA86" s="86">
        <f t="shared" si="132"/>
        <v>0.54590985933309644</v>
      </c>
      <c r="JB86" s="86">
        <f t="shared" si="133"/>
        <v>0.54311143728047029</v>
      </c>
      <c r="JC86" s="86">
        <f t="shared" si="134"/>
        <v>0.50716136243034404</v>
      </c>
      <c r="JD86" s="86">
        <f t="shared" si="135"/>
        <v>0.50182722211459097</v>
      </c>
      <c r="JE86" s="86">
        <f t="shared" si="136"/>
        <v>0.36775806415716883</v>
      </c>
      <c r="JF86" s="86">
        <f t="shared" si="137"/>
        <v>0.39048267095164474</v>
      </c>
      <c r="JG86" s="86">
        <f t="shared" si="138"/>
        <v>0.45715688586171194</v>
      </c>
      <c r="JH86" s="86">
        <f t="shared" si="139"/>
        <v>0.50485115158410798</v>
      </c>
      <c r="JI86" s="86">
        <f t="shared" si="140"/>
        <v>0.5576316642057676</v>
      </c>
      <c r="JJ86" s="86">
        <f t="shared" si="141"/>
        <v>0.55248869692931579</v>
      </c>
      <c r="JK86" s="86">
        <f t="shared" si="142"/>
        <v>0.57830841282586598</v>
      </c>
      <c r="JL86" s="86">
        <f t="shared" si="143"/>
        <v>0.4158609856630901</v>
      </c>
      <c r="JM86" s="86">
        <f t="shared" si="144"/>
        <v>0.48314794135546957</v>
      </c>
    </row>
    <row r="87" spans="2:273" x14ac:dyDescent="0.25">
      <c r="B87" s="2">
        <v>60</v>
      </c>
      <c r="C87" s="37">
        <v>201.983</v>
      </c>
      <c r="D87" s="37">
        <v>172.083</v>
      </c>
      <c r="E87" s="37">
        <v>173.75</v>
      </c>
      <c r="F87" s="37">
        <v>181.8</v>
      </c>
      <c r="G87" s="37">
        <v>158.69999999999999</v>
      </c>
      <c r="H87" s="37">
        <v>161.833</v>
      </c>
      <c r="I87" s="37">
        <v>127.467</v>
      </c>
      <c r="J87" s="37">
        <v>131.78299999999999</v>
      </c>
      <c r="K87" s="37">
        <v>150.583</v>
      </c>
      <c r="L87" s="37">
        <v>157.333</v>
      </c>
      <c r="M87" s="37">
        <v>170.95</v>
      </c>
      <c r="N87" s="37">
        <v>182.2</v>
      </c>
      <c r="O87" s="37">
        <v>184.53299999999999</v>
      </c>
      <c r="P87" s="37">
        <v>150.38300000000001</v>
      </c>
      <c r="Q87" s="37">
        <v>160.43100000000001</v>
      </c>
      <c r="S87" s="4">
        <f t="shared" si="8"/>
        <v>192.41298453389771</v>
      </c>
      <c r="T87" s="4">
        <f t="shared" si="9"/>
        <v>164.86803483490942</v>
      </c>
      <c r="U87" s="4">
        <f t="shared" si="10"/>
        <v>165.23374092457107</v>
      </c>
      <c r="V87" s="4">
        <f t="shared" si="11"/>
        <v>174.37507796008944</v>
      </c>
      <c r="W87" s="4">
        <f t="shared" si="12"/>
        <v>155.60711329402568</v>
      </c>
      <c r="X87" s="4">
        <f t="shared" si="13"/>
        <v>159.36325989159505</v>
      </c>
      <c r="Y87" s="4">
        <f t="shared" si="14"/>
        <v>134.71013502609492</v>
      </c>
      <c r="Z87" s="4">
        <f t="shared" si="15"/>
        <v>139.45066185199235</v>
      </c>
      <c r="AA87" s="4">
        <f t="shared" si="16"/>
        <v>152.29104494123939</v>
      </c>
      <c r="AB87" s="4">
        <f t="shared" si="17"/>
        <v>155.67857357570844</v>
      </c>
      <c r="AC87" s="4">
        <f t="shared" si="18"/>
        <v>163.11865792365882</v>
      </c>
      <c r="AD87" s="4">
        <f t="shared" si="19"/>
        <v>172.90093441738452</v>
      </c>
      <c r="AE87" s="4">
        <f t="shared" si="20"/>
        <v>175.70052949720244</v>
      </c>
      <c r="AF87" s="4">
        <f t="shared" si="21"/>
        <v>150.92230777346913</v>
      </c>
      <c r="AG87" s="4">
        <f t="shared" si="22"/>
        <v>155.77777052872804</v>
      </c>
      <c r="AI87" s="4">
        <f t="shared" si="23"/>
        <v>9.5700154661022907</v>
      </c>
      <c r="AJ87" s="4">
        <f t="shared" si="24"/>
        <v>7.2149651650905753</v>
      </c>
      <c r="AK87" s="4">
        <f t="shared" si="25"/>
        <v>8.516259075428934</v>
      </c>
      <c r="AL87" s="4">
        <f t="shared" si="26"/>
        <v>7.4249220399105695</v>
      </c>
      <c r="AM87" s="4">
        <f t="shared" si="27"/>
        <v>3.0928867059743084</v>
      </c>
      <c r="AN87" s="4">
        <f t="shared" si="28"/>
        <v>2.4697401084049488</v>
      </c>
      <c r="AO87" s="4">
        <f t="shared" si="29"/>
        <v>-7.2431350260949188</v>
      </c>
      <c r="AP87" s="4">
        <f t="shared" si="30"/>
        <v>-7.6676618519923636</v>
      </c>
      <c r="AQ87" s="4">
        <f t="shared" si="31"/>
        <v>-1.7080449412393932</v>
      </c>
      <c r="AR87" s="4">
        <f t="shared" si="32"/>
        <v>1.6544264242915574</v>
      </c>
      <c r="AS87" s="4">
        <f t="shared" si="33"/>
        <v>7.8313420763411727</v>
      </c>
      <c r="AT87" s="4">
        <f t="shared" si="34"/>
        <v>9.2990655826154693</v>
      </c>
      <c r="AU87" s="4">
        <f t="shared" si="35"/>
        <v>8.8324705027975483</v>
      </c>
      <c r="AV87" s="4">
        <f t="shared" si="224"/>
        <v>-0.53930777346911896</v>
      </c>
      <c r="AW87" s="4">
        <f t="shared" si="224"/>
        <v>4.6532294712719704</v>
      </c>
      <c r="AY87" s="2">
        <f t="shared" si="96"/>
        <v>111.93347510236217</v>
      </c>
      <c r="AZ87" s="2">
        <f t="shared" si="147"/>
        <v>115.39831914717111</v>
      </c>
      <c r="BA87" s="2">
        <f t="shared" si="148"/>
        <v>113.87154625223395</v>
      </c>
      <c r="BB87" s="2">
        <f t="shared" si="149"/>
        <v>111.90925019065213</v>
      </c>
      <c r="BC87" s="2">
        <f t="shared" si="150"/>
        <v>112.06728784876348</v>
      </c>
      <c r="BD87" s="2">
        <f t="shared" si="151"/>
        <v>111.44411494409347</v>
      </c>
      <c r="BE87" s="2">
        <f t="shared" si="152"/>
        <v>109.92999201585658</v>
      </c>
      <c r="BF87" s="2">
        <f t="shared" si="153"/>
        <v>110.60536865401274</v>
      </c>
      <c r="BG87" s="2">
        <f t="shared" si="154"/>
        <v>114.8682250862868</v>
      </c>
      <c r="BH87" s="2">
        <f t="shared" si="155"/>
        <v>112.32931629180671</v>
      </c>
      <c r="BI87" s="2">
        <f t="shared" si="156"/>
        <v>115.53014852738123</v>
      </c>
      <c r="BJ87" s="2">
        <f t="shared" si="157"/>
        <v>118.19978732476019</v>
      </c>
      <c r="BK87" s="2">
        <f t="shared" si="158"/>
        <v>116.32247838249064</v>
      </c>
      <c r="BL87" s="2">
        <f t="shared" si="159"/>
        <v>116.56494177517749</v>
      </c>
      <c r="BM87" s="2">
        <f t="shared" si="160"/>
        <v>118.48414220407558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119.88213030018758</v>
      </c>
      <c r="DL87" s="2">
        <f t="shared" si="225"/>
        <v>123.45287280701751</v>
      </c>
      <c r="DM87" s="2">
        <f t="shared" si="225"/>
        <v>124.39840787992496</v>
      </c>
      <c r="DN87" s="2">
        <f t="shared" si="225"/>
        <v>122.056960170697</v>
      </c>
      <c r="DO87" s="2">
        <f t="shared" si="225"/>
        <v>121.00119214356056</v>
      </c>
      <c r="DP87" s="2">
        <f t="shared" si="225"/>
        <v>122.86014285714288</v>
      </c>
      <c r="DQ87" s="2">
        <f t="shared" si="225"/>
        <v>119.25317803030305</v>
      </c>
      <c r="DR87" s="2">
        <f t="shared" si="225"/>
        <v>121.34191046600459</v>
      </c>
      <c r="DS87" s="2">
        <f t="shared" si="225"/>
        <v>122.65324553093967</v>
      </c>
      <c r="DT87" s="2">
        <f t="shared" si="225"/>
        <v>121.62941630201631</v>
      </c>
      <c r="DU87" s="2">
        <f t="shared" si="225"/>
        <v>124.69396333078686</v>
      </c>
      <c r="DV87" s="2">
        <f t="shared" si="225"/>
        <v>127.19176653934301</v>
      </c>
      <c r="DW87" s="2">
        <f t="shared" si="225"/>
        <v>125.07383455520296</v>
      </c>
      <c r="DX87" s="2">
        <f t="shared" si="225"/>
        <v>127.13772513368983</v>
      </c>
      <c r="DY87" s="2">
        <f t="shared" si="225"/>
        <v>123.35358404558407</v>
      </c>
      <c r="EA87" s="2">
        <f t="shared" si="228"/>
        <v>110.51250787788879</v>
      </c>
      <c r="EB87" s="2">
        <f t="shared" si="72"/>
        <v>113.99506939459202</v>
      </c>
      <c r="EC87" s="2">
        <f t="shared" si="73"/>
        <v>112.11532363069858</v>
      </c>
      <c r="ED87" s="2">
        <f t="shared" si="74"/>
        <v>109.87415307509345</v>
      </c>
      <c r="EE87" s="2">
        <f t="shared" si="75"/>
        <v>110.40085304667534</v>
      </c>
      <c r="EF87" s="2">
        <f t="shared" si="76"/>
        <v>109.04912515184149</v>
      </c>
      <c r="EG87" s="2">
        <f t="shared" si="77"/>
        <v>107.99816996383751</v>
      </c>
      <c r="EH87" s="2">
        <f t="shared" si="78"/>
        <v>108.39940374141605</v>
      </c>
      <c r="EI87" s="2">
        <f t="shared" si="79"/>
        <v>113.25270430325224</v>
      </c>
      <c r="EJ87" s="2">
        <f t="shared" si="80"/>
        <v>110.47267696790429</v>
      </c>
      <c r="EK87" s="2">
        <f t="shared" si="81"/>
        <v>113.52837585596831</v>
      </c>
      <c r="EL87" s="2">
        <f t="shared" si="82"/>
        <v>116.23542297086514</v>
      </c>
      <c r="EM87" s="2">
        <f t="shared" si="83"/>
        <v>114.62939417414404</v>
      </c>
      <c r="EN87" s="2">
        <f t="shared" si="84"/>
        <v>114.41564467085634</v>
      </c>
      <c r="EO87" s="2">
        <f t="shared" si="85"/>
        <v>117.09553318282133</v>
      </c>
      <c r="EQ87" s="2">
        <f t="shared" si="86"/>
        <v>110.69362910248392</v>
      </c>
      <c r="ER87" s="2">
        <f t="shared" si="226"/>
        <v>113.9261790290733</v>
      </c>
      <c r="ES87" s="2">
        <f t="shared" si="226"/>
        <v>112.05577782056218</v>
      </c>
      <c r="ET87" s="2">
        <f t="shared" si="226"/>
        <v>110.18105851267086</v>
      </c>
      <c r="EU87" s="2">
        <f t="shared" si="226"/>
        <v>110.61475253176043</v>
      </c>
      <c r="EV87" s="2">
        <f t="shared" si="226"/>
        <v>108.80636030420607</v>
      </c>
      <c r="EW87" s="2">
        <f t="shared" si="226"/>
        <v>107.86669156500088</v>
      </c>
      <c r="EX87" s="2">
        <f t="shared" si="226"/>
        <v>108.11980287310608</v>
      </c>
      <c r="EY87" s="2">
        <f t="shared" si="226"/>
        <v>113.40701312850302</v>
      </c>
      <c r="EZ87" s="2">
        <f t="shared" si="226"/>
        <v>111.25465949460849</v>
      </c>
      <c r="FA87" s="2">
        <f t="shared" si="226"/>
        <v>113.7375739098751</v>
      </c>
      <c r="FB87" s="2">
        <f t="shared" si="226"/>
        <v>116.20553388213234</v>
      </c>
      <c r="FC87" s="2">
        <f t="shared" si="226"/>
        <v>114.95613992986236</v>
      </c>
      <c r="FD87" s="2">
        <f t="shared" si="226"/>
        <v>115.0739962773411</v>
      </c>
      <c r="FE87" s="2">
        <f t="shared" si="226"/>
        <v>117.09553931027261</v>
      </c>
      <c r="FG87" s="2">
        <f t="shared" si="88"/>
        <v>0.84835577848679</v>
      </c>
      <c r="FH87" s="2">
        <f t="shared" si="227"/>
        <v>0.8516246918218755</v>
      </c>
      <c r="FI87" s="2">
        <f t="shared" si="227"/>
        <v>0.85701549191623472</v>
      </c>
      <c r="FJ87" s="2">
        <f t="shared" si="227"/>
        <v>0.83297663739188998</v>
      </c>
      <c r="FK87" s="2">
        <f t="shared" si="227"/>
        <v>0.84281294413298102</v>
      </c>
      <c r="FL87" s="2">
        <f t="shared" si="227"/>
        <v>0.82657276533295465</v>
      </c>
      <c r="FM87" s="2">
        <f t="shared" si="227"/>
        <v>0.82834747611664139</v>
      </c>
      <c r="FN87" s="2">
        <f t="shared" si="227"/>
        <v>0.82953129923971147</v>
      </c>
      <c r="FO87" s="2">
        <f t="shared" si="227"/>
        <v>0.82816249932941133</v>
      </c>
      <c r="FP87" s="2">
        <f t="shared" si="227"/>
        <v>0.83364596235701049</v>
      </c>
      <c r="FQ87" s="2">
        <f t="shared" si="227"/>
        <v>0.82073590249219819</v>
      </c>
      <c r="FR87" s="2">
        <f t="shared" si="227"/>
        <v>0.82070766765152903</v>
      </c>
      <c r="FS87" s="2">
        <f t="shared" si="227"/>
        <v>0.83791851424984587</v>
      </c>
      <c r="FT87" s="2">
        <f t="shared" si="227"/>
        <v>0.83108861907772369</v>
      </c>
      <c r="FU87" s="2">
        <f t="shared" si="227"/>
        <v>0.77810838406296456</v>
      </c>
      <c r="FW87" s="2">
        <f t="shared" si="112"/>
        <v>6.5219507774504429E-4</v>
      </c>
      <c r="FX87" s="2">
        <f t="shared" si="164"/>
        <v>7.9464562658896666E-4</v>
      </c>
      <c r="FY87" s="2">
        <f t="shared" si="165"/>
        <v>1.1442885996064208E-3</v>
      </c>
      <c r="FZ87" s="2">
        <f t="shared" si="166"/>
        <v>9.2441648242614098E-4</v>
      </c>
      <c r="GA87" s="2">
        <f t="shared" si="167"/>
        <v>9.28979593544385E-4</v>
      </c>
      <c r="GB87" s="2">
        <f t="shared" si="168"/>
        <v>8.931124837776521E-4</v>
      </c>
      <c r="GC87" s="2">
        <f t="shared" si="169"/>
        <v>9.7726256516515535E-4</v>
      </c>
      <c r="GD87" s="2">
        <f t="shared" si="170"/>
        <v>1.1709310031818659E-3</v>
      </c>
      <c r="GE87" s="2">
        <f t="shared" si="171"/>
        <v>1.0062517011214878E-3</v>
      </c>
      <c r="GF87" s="2">
        <f t="shared" si="172"/>
        <v>8.5767740279258688E-4</v>
      </c>
      <c r="GG87" s="2">
        <f t="shared" si="173"/>
        <v>8.7816110962303539E-4</v>
      </c>
      <c r="GH87" s="2">
        <f t="shared" si="174"/>
        <v>8.0425698940760494E-4</v>
      </c>
      <c r="GI87" s="2">
        <f t="shared" si="175"/>
        <v>7.1552132374829488E-4</v>
      </c>
      <c r="GJ87" s="2">
        <f t="shared" si="176"/>
        <v>5.9683174730279975E-4</v>
      </c>
      <c r="GK87" s="2">
        <f t="shared" si="177"/>
        <v>4.405864398249528E-4</v>
      </c>
      <c r="GM87" s="86">
        <f t="shared" si="113"/>
        <v>0.5026932613980658</v>
      </c>
      <c r="GN87" s="86">
        <f t="shared" si="178"/>
        <v>0.36424106757903613</v>
      </c>
      <c r="GO87" s="86">
        <f t="shared" si="179"/>
        <v>0.37047292545591048</v>
      </c>
      <c r="GP87" s="86">
        <f t="shared" si="180"/>
        <v>0.42872099225872601</v>
      </c>
      <c r="GQ87" s="86">
        <f t="shared" si="181"/>
        <v>0.31590376612592236</v>
      </c>
      <c r="GR87" s="86">
        <f t="shared" si="182"/>
        <v>0.34205568754862764</v>
      </c>
      <c r="GS87" s="86">
        <f t="shared" si="183"/>
        <v>0.19464285239186943</v>
      </c>
      <c r="GT87" s="86">
        <f t="shared" si="184"/>
        <v>0.22218867633851147</v>
      </c>
      <c r="GU87" s="86">
        <f t="shared" si="185"/>
        <v>0.29915637660791183</v>
      </c>
      <c r="GV87" s="86">
        <f t="shared" si="186"/>
        <v>0.34567370262177449</v>
      </c>
      <c r="GW87" s="86">
        <f t="shared" si="187"/>
        <v>0.39155539289551045</v>
      </c>
      <c r="GX87" s="86">
        <f t="shared" si="188"/>
        <v>0.4254098589424386</v>
      </c>
      <c r="GY87" s="86">
        <f t="shared" si="189"/>
        <v>0.45580328794135117</v>
      </c>
      <c r="GZ87" s="86">
        <f t="shared" si="190"/>
        <v>0.29727381007201548</v>
      </c>
      <c r="HA87" s="86">
        <f t="shared" si="191"/>
        <v>0.36409924851314518</v>
      </c>
      <c r="HC87" s="86">
        <f t="shared" si="145"/>
        <v>2.0099178777054122E-3</v>
      </c>
      <c r="HD87" s="86">
        <f t="shared" si="192"/>
        <v>3.528391926735484E-3</v>
      </c>
      <c r="HE87" s="86">
        <f t="shared" si="193"/>
        <v>3.6965480241665728E-3</v>
      </c>
      <c r="HF87" s="86">
        <f t="shared" si="194"/>
        <v>1.1718708691691988E-3</v>
      </c>
      <c r="HG87" s="86">
        <f t="shared" si="195"/>
        <v>1.9586194189664509E-3</v>
      </c>
      <c r="HH87" s="86">
        <f t="shared" si="196"/>
        <v>1.9264143257102929E-3</v>
      </c>
      <c r="HI87" s="86">
        <f t="shared" si="197"/>
        <v>5.3086922650899754E-3</v>
      </c>
      <c r="HJ87" s="86">
        <f t="shared" si="198"/>
        <v>2.7547476002903028E-3</v>
      </c>
      <c r="HK87" s="86">
        <f t="shared" si="199"/>
        <v>2.39146362485849E-3</v>
      </c>
      <c r="HL87" s="86">
        <f t="shared" si="200"/>
        <v>1.4808416172068122E-3</v>
      </c>
      <c r="HM87" s="86">
        <f t="shared" si="201"/>
        <v>6.9705817372574903E-4</v>
      </c>
      <c r="HN87" s="86">
        <f t="shared" si="202"/>
        <v>4.8648248408537313E-4</v>
      </c>
      <c r="HO87" s="86">
        <f t="shared" si="203"/>
        <v>9.1808488425642839E-4</v>
      </c>
      <c r="HP87" s="86">
        <f t="shared" si="204"/>
        <v>8.6184788874242785E-4</v>
      </c>
      <c r="HQ87" s="86">
        <f t="shared" si="205"/>
        <v>1.923851716596199E-5</v>
      </c>
      <c r="HS87" s="86">
        <f t="shared" si="114"/>
        <v>1.8286226570902208E-44</v>
      </c>
      <c r="HT87" s="86">
        <f t="shared" si="206"/>
        <v>1.3668444057064939E-35</v>
      </c>
      <c r="HU87" s="86">
        <f t="shared" si="207"/>
        <v>1.7811430972286222E-40</v>
      </c>
      <c r="HV87" s="86">
        <f t="shared" si="208"/>
        <v>2.9879888875684915E-52</v>
      </c>
      <c r="HW87" s="86">
        <f t="shared" si="209"/>
        <v>2.7130655169374712E-50</v>
      </c>
      <c r="HX87" s="86">
        <f t="shared" si="210"/>
        <v>3.6822839742506013E-50</v>
      </c>
      <c r="HY87" s="86">
        <f t="shared" si="211"/>
        <v>4.6503138360912505E-44</v>
      </c>
      <c r="HZ87" s="86">
        <f t="shared" si="212"/>
        <v>3.2672391396683744E-50</v>
      </c>
      <c r="IA87" s="86">
        <f t="shared" si="213"/>
        <v>2.8086651026427353E-50</v>
      </c>
      <c r="IB87" s="86">
        <f t="shared" si="214"/>
        <v>8.7208666789711716E-54</v>
      </c>
      <c r="IC87" s="86">
        <f t="shared" si="215"/>
        <v>1.3948453025738403E-59</v>
      </c>
      <c r="ID87" s="86">
        <f t="shared" si="216"/>
        <v>3.8801997738897158E-62</v>
      </c>
      <c r="IE87" s="86">
        <f t="shared" si="217"/>
        <v>3.5574537504396992E-54</v>
      </c>
      <c r="IF87" s="86">
        <f t="shared" si="218"/>
        <v>5.1716516640981679E-29</v>
      </c>
      <c r="IG87" s="86">
        <f t="shared" si="219"/>
        <v>4.1984975964138151E-21</v>
      </c>
      <c r="II87" s="86">
        <f t="shared" si="115"/>
        <v>2.9407452823370383E-201</v>
      </c>
      <c r="IJ87" s="86">
        <f t="shared" si="116"/>
        <v>4.1610458791872659E-211</v>
      </c>
      <c r="IK87" s="86">
        <f t="shared" si="117"/>
        <v>7.7819875406899492E-192</v>
      </c>
      <c r="IL87" s="86">
        <f t="shared" si="118"/>
        <v>1.522665334672573E-246</v>
      </c>
      <c r="IM87" s="86">
        <f t="shared" si="119"/>
        <v>1.9129812207469643E-236</v>
      </c>
      <c r="IN87" s="86">
        <f t="shared" si="120"/>
        <v>2.0795731461118591E-234</v>
      </c>
      <c r="IO87" s="86">
        <f t="shared" si="121"/>
        <v>8.8676225225737353E-204</v>
      </c>
      <c r="IP87" s="86">
        <f t="shared" si="122"/>
        <v>4.426089020311433E-232</v>
      </c>
      <c r="IQ87" s="86">
        <f t="shared" si="123"/>
        <v>4.828647280147954E-237</v>
      </c>
      <c r="IR87" s="86">
        <f t="shared" si="124"/>
        <v>5.1080366872118536E-249</v>
      </c>
      <c r="IS87" s="86">
        <f t="shared" si="125"/>
        <v>2.4763022006757055E-276</v>
      </c>
      <c r="IT87" s="86">
        <f t="shared" si="126"/>
        <v>3.8545173061073889E-290</v>
      </c>
      <c r="IU87" s="86">
        <f t="shared" si="127"/>
        <v>8.6864255772204755E-250</v>
      </c>
      <c r="IV87" s="86">
        <f t="shared" si="128"/>
        <v>1.3696434744902467E-106</v>
      </c>
      <c r="IW87" s="86">
        <f t="shared" si="129"/>
        <v>1.9540112557875227E-69</v>
      </c>
      <c r="IY87" s="86">
        <f t="shared" si="130"/>
        <v>0.50470317927577124</v>
      </c>
      <c r="IZ87" s="86">
        <f t="shared" si="131"/>
        <v>0.36776945950577161</v>
      </c>
      <c r="JA87" s="86">
        <f t="shared" si="132"/>
        <v>0.37416947348007706</v>
      </c>
      <c r="JB87" s="86">
        <f t="shared" si="133"/>
        <v>0.42989286312789521</v>
      </c>
      <c r="JC87" s="86">
        <f t="shared" si="134"/>
        <v>0.31786238554488883</v>
      </c>
      <c r="JD87" s="86">
        <f t="shared" si="135"/>
        <v>0.34398210187433792</v>
      </c>
      <c r="JE87" s="86">
        <f t="shared" si="136"/>
        <v>0.19995154465695941</v>
      </c>
      <c r="JF87" s="86">
        <f t="shared" si="137"/>
        <v>0.22494342393880176</v>
      </c>
      <c r="JG87" s="86">
        <f t="shared" si="138"/>
        <v>0.30154784023277031</v>
      </c>
      <c r="JH87" s="86">
        <f t="shared" si="139"/>
        <v>0.34715454423898129</v>
      </c>
      <c r="JI87" s="86">
        <f t="shared" si="140"/>
        <v>0.39225245106923617</v>
      </c>
      <c r="JJ87" s="86">
        <f t="shared" si="141"/>
        <v>0.42589634142652399</v>
      </c>
      <c r="JK87" s="86">
        <f t="shared" si="142"/>
        <v>0.4567213728256076</v>
      </c>
      <c r="JL87" s="86">
        <f t="shared" si="143"/>
        <v>0.29813565796075792</v>
      </c>
      <c r="JM87" s="86">
        <f t="shared" si="144"/>
        <v>0.36411848703031113</v>
      </c>
    </row>
    <row r="88" spans="2:273" x14ac:dyDescent="0.25">
      <c r="B88" s="2">
        <v>61</v>
      </c>
      <c r="C88" s="37">
        <v>183.71700000000001</v>
      </c>
      <c r="D88" s="37">
        <v>141.06700000000001</v>
      </c>
      <c r="E88" s="37">
        <v>133.69999999999999</v>
      </c>
      <c r="F88" s="37">
        <v>153.583</v>
      </c>
      <c r="G88" s="37">
        <v>122.717</v>
      </c>
      <c r="H88" s="37">
        <v>126.217</v>
      </c>
      <c r="I88" s="37">
        <v>116.533</v>
      </c>
      <c r="J88" s="37">
        <v>116.283</v>
      </c>
      <c r="K88" s="37">
        <v>125.783</v>
      </c>
      <c r="L88" s="37">
        <v>127.35</v>
      </c>
      <c r="M88" s="37">
        <v>133.94999999999999</v>
      </c>
      <c r="N88" s="37">
        <v>148.38300000000001</v>
      </c>
      <c r="O88" s="37">
        <v>153.94999999999999</v>
      </c>
      <c r="P88" s="37">
        <v>126.9</v>
      </c>
      <c r="Q88" s="37">
        <v>134.93100000000001</v>
      </c>
      <c r="S88" s="4">
        <f t="shared" si="8"/>
        <v>171.87841455295532</v>
      </c>
      <c r="T88" s="4">
        <f t="shared" si="9"/>
        <v>145.64499387339802</v>
      </c>
      <c r="U88" s="4">
        <f t="shared" si="10"/>
        <v>140.35334631964525</v>
      </c>
      <c r="V88" s="4">
        <f t="shared" si="11"/>
        <v>150.21905691894128</v>
      </c>
      <c r="W88" s="4">
        <f t="shared" si="12"/>
        <v>131.36787551863262</v>
      </c>
      <c r="X88" s="4">
        <f t="shared" si="13"/>
        <v>135.45905822444522</v>
      </c>
      <c r="Y88" s="4">
        <f t="shared" si="14"/>
        <v>120.9058834994957</v>
      </c>
      <c r="Z88" s="4">
        <f t="shared" si="15"/>
        <v>123.17140336124096</v>
      </c>
      <c r="AA88" s="4">
        <f t="shared" si="16"/>
        <v>133.321246916798</v>
      </c>
      <c r="AB88" s="4">
        <f t="shared" si="17"/>
        <v>134.18291831757955</v>
      </c>
      <c r="AC88" s="4">
        <f t="shared" si="18"/>
        <v>138.73937903304073</v>
      </c>
      <c r="AD88" s="4">
        <f t="shared" si="19"/>
        <v>149.41758358728765</v>
      </c>
      <c r="AE88" s="4">
        <f t="shared" si="20"/>
        <v>151.97672234359248</v>
      </c>
      <c r="AF88" s="4">
        <f t="shared" si="21"/>
        <v>135.46694805266466</v>
      </c>
      <c r="AG88" s="4">
        <f t="shared" si="22"/>
        <v>138.27095130598917</v>
      </c>
      <c r="AI88" s="4">
        <f t="shared" si="23"/>
        <v>11.838585447044693</v>
      </c>
      <c r="AJ88" s="4">
        <f t="shared" si="24"/>
        <v>-4.5779938733980146</v>
      </c>
      <c r="AK88" s="4">
        <f t="shared" si="25"/>
        <v>-6.6533463196452658</v>
      </c>
      <c r="AL88" s="4">
        <f t="shared" si="26"/>
        <v>3.3639430810587214</v>
      </c>
      <c r="AM88" s="4">
        <f t="shared" si="27"/>
        <v>-8.6508755186326169</v>
      </c>
      <c r="AN88" s="4">
        <f t="shared" si="28"/>
        <v>-9.2420582244452163</v>
      </c>
      <c r="AO88" s="4">
        <f t="shared" si="29"/>
        <v>-4.3728834994956998</v>
      </c>
      <c r="AP88" s="4">
        <f t="shared" si="30"/>
        <v>-6.888403361240961</v>
      </c>
      <c r="AQ88" s="4">
        <f t="shared" si="31"/>
        <v>-7.538246916798002</v>
      </c>
      <c r="AR88" s="4">
        <f t="shared" si="32"/>
        <v>-6.8329183175795549</v>
      </c>
      <c r="AS88" s="4">
        <f t="shared" si="33"/>
        <v>-4.7893790330407455</v>
      </c>
      <c r="AT88" s="4">
        <f t="shared" si="34"/>
        <v>-1.0345835872876421</v>
      </c>
      <c r="AU88" s="4">
        <f t="shared" si="35"/>
        <v>1.9732776564075039</v>
      </c>
      <c r="AV88" s="4">
        <f t="shared" si="224"/>
        <v>-8.5669480526646566</v>
      </c>
      <c r="AW88" s="4">
        <f t="shared" si="224"/>
        <v>-3.3399513059891603</v>
      </c>
      <c r="AY88" s="2">
        <f t="shared" si="96"/>
        <v>111.78317713270489</v>
      </c>
      <c r="AZ88" s="2">
        <f t="shared" si="147"/>
        <v>115.23935504625591</v>
      </c>
      <c r="BA88" s="2">
        <f t="shared" si="148"/>
        <v>113.6995801547001</v>
      </c>
      <c r="BB88" s="2">
        <f t="shared" si="149"/>
        <v>111.71647561131078</v>
      </c>
      <c r="BC88" s="2">
        <f t="shared" si="150"/>
        <v>111.88952740445652</v>
      </c>
      <c r="BD88" s="2">
        <f t="shared" si="151"/>
        <v>111.23510090681731</v>
      </c>
      <c r="BE88" s="2">
        <f t="shared" si="152"/>
        <v>109.75073598156179</v>
      </c>
      <c r="BF88" s="2">
        <f t="shared" si="153"/>
        <v>110.42530566310803</v>
      </c>
      <c r="BG88" s="2">
        <f t="shared" si="154"/>
        <v>114.68826045579202</v>
      </c>
      <c r="BH88" s="2">
        <f t="shared" si="155"/>
        <v>112.16289820611779</v>
      </c>
      <c r="BI88" s="2">
        <f t="shared" si="156"/>
        <v>115.33650592408256</v>
      </c>
      <c r="BJ88" s="2">
        <f t="shared" si="157"/>
        <v>118.00710938599642</v>
      </c>
      <c r="BK88" s="2">
        <f t="shared" si="158"/>
        <v>116.17559571682156</v>
      </c>
      <c r="BL88" s="2">
        <f t="shared" si="159"/>
        <v>116.40068371828923</v>
      </c>
      <c r="BM88" s="2">
        <f t="shared" si="160"/>
        <v>118.36198172230191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119.99281651031892</v>
      </c>
      <c r="DL88" s="2">
        <f t="shared" si="225"/>
        <v>123.61045074224019</v>
      </c>
      <c r="DM88" s="2">
        <f t="shared" si="225"/>
        <v>124.55537288930583</v>
      </c>
      <c r="DN88" s="2">
        <f t="shared" si="225"/>
        <v>122.20846657183498</v>
      </c>
      <c r="DO88" s="2">
        <f t="shared" si="225"/>
        <v>121.10735375861691</v>
      </c>
      <c r="DP88" s="2">
        <f t="shared" si="225"/>
        <v>123.02045714285715</v>
      </c>
      <c r="DQ88" s="2">
        <f t="shared" si="225"/>
        <v>119.38285884581107</v>
      </c>
      <c r="DR88" s="2">
        <f t="shared" si="225"/>
        <v>121.50312696715051</v>
      </c>
      <c r="DS88" s="2">
        <f t="shared" si="225"/>
        <v>122.81807532467535</v>
      </c>
      <c r="DT88" s="2">
        <f t="shared" si="225"/>
        <v>121.77225040755042</v>
      </c>
      <c r="DU88" s="2">
        <f t="shared" si="225"/>
        <v>124.86920779220779</v>
      </c>
      <c r="DV88" s="2">
        <f t="shared" si="225"/>
        <v>127.3807307868602</v>
      </c>
      <c r="DW88" s="2">
        <f t="shared" si="225"/>
        <v>125.23802593281539</v>
      </c>
      <c r="DX88" s="2">
        <f t="shared" si="225"/>
        <v>127.36693796791442</v>
      </c>
      <c r="DY88" s="2">
        <f t="shared" si="225"/>
        <v>123.49866707366709</v>
      </c>
      <c r="EA88" s="2">
        <f t="shared" si="228"/>
        <v>110.44467337931181</v>
      </c>
      <c r="EB88" s="2">
        <f t="shared" si="72"/>
        <v>113.90928790779294</v>
      </c>
      <c r="EC88" s="2">
        <f t="shared" si="73"/>
        <v>112.04784732699245</v>
      </c>
      <c r="ED88" s="2">
        <f t="shared" si="74"/>
        <v>109.7974383282365</v>
      </c>
      <c r="EE88" s="2">
        <f t="shared" si="75"/>
        <v>110.32139482580818</v>
      </c>
      <c r="EF88" s="2">
        <f t="shared" si="76"/>
        <v>108.98020858065907</v>
      </c>
      <c r="EG88" s="2">
        <f t="shared" si="77"/>
        <v>107.93052882365457</v>
      </c>
      <c r="EH88" s="2">
        <f t="shared" si="78"/>
        <v>108.34953398058252</v>
      </c>
      <c r="EI88" s="2">
        <f t="shared" si="79"/>
        <v>113.14961481800563</v>
      </c>
      <c r="EJ88" s="2">
        <f t="shared" si="80"/>
        <v>110.41322901122835</v>
      </c>
      <c r="EK88" s="2">
        <f t="shared" si="81"/>
        <v>113.4373541887813</v>
      </c>
      <c r="EL88" s="2">
        <f t="shared" si="82"/>
        <v>116.13955407776727</v>
      </c>
      <c r="EM88" s="2">
        <f t="shared" si="83"/>
        <v>114.57656743576882</v>
      </c>
      <c r="EN88" s="2">
        <f t="shared" si="84"/>
        <v>114.367502264119</v>
      </c>
      <c r="EO88" s="2">
        <f t="shared" si="85"/>
        <v>117.02605223880599</v>
      </c>
      <c r="EQ88" s="2">
        <f t="shared" si="86"/>
        <v>110.62132286242573</v>
      </c>
      <c r="ER88" s="2">
        <f t="shared" si="226"/>
        <v>113.84215402687634</v>
      </c>
      <c r="ES88" s="2">
        <f t="shared" si="226"/>
        <v>111.98981298934669</v>
      </c>
      <c r="ET88" s="2">
        <f t="shared" si="226"/>
        <v>110.0963387913723</v>
      </c>
      <c r="EU88" s="2">
        <f t="shared" si="226"/>
        <v>110.5294403339383</v>
      </c>
      <c r="EV88" s="2">
        <f t="shared" si="226"/>
        <v>108.74380005311066</v>
      </c>
      <c r="EW88" s="2">
        <f t="shared" si="226"/>
        <v>107.80275532864549</v>
      </c>
      <c r="EX88" s="2">
        <f t="shared" si="226"/>
        <v>108.07782600352139</v>
      </c>
      <c r="EY88" s="2">
        <f t="shared" si="226"/>
        <v>113.29965762443607</v>
      </c>
      <c r="EZ88" s="2">
        <f t="shared" si="226"/>
        <v>111.17473045386211</v>
      </c>
      <c r="FA88" s="2">
        <f t="shared" si="226"/>
        <v>113.64097934797458</v>
      </c>
      <c r="FB88" s="2">
        <f t="shared" si="226"/>
        <v>116.11042984526794</v>
      </c>
      <c r="FC88" s="2">
        <f t="shared" si="226"/>
        <v>114.89508821740682</v>
      </c>
      <c r="FD88" s="2">
        <f t="shared" si="226"/>
        <v>115.00870831333525</v>
      </c>
      <c r="FE88" s="2">
        <f t="shared" si="226"/>
        <v>117.02490421505368</v>
      </c>
      <c r="FG88" s="2">
        <f t="shared" si="88"/>
        <v>0.85982851138604999</v>
      </c>
      <c r="FH88" s="2">
        <f t="shared" si="227"/>
        <v>0.86289008326042005</v>
      </c>
      <c r="FI88" s="2">
        <f t="shared" si="227"/>
        <v>0.86793505826564865</v>
      </c>
      <c r="FJ88" s="2">
        <f t="shared" si="227"/>
        <v>0.84540085590248226</v>
      </c>
      <c r="FK88" s="2">
        <f t="shared" si="227"/>
        <v>0.85463316789617882</v>
      </c>
      <c r="FL88" s="2">
        <f t="shared" si="227"/>
        <v>0.83938148915399025</v>
      </c>
      <c r="FM88" s="2">
        <f t="shared" si="227"/>
        <v>0.8410503315224922</v>
      </c>
      <c r="FN88" s="2">
        <f t="shared" si="227"/>
        <v>0.84216324078156757</v>
      </c>
      <c r="FO88" s="2">
        <f t="shared" si="227"/>
        <v>0.84087641402601876</v>
      </c>
      <c r="FP88" s="2">
        <f t="shared" si="227"/>
        <v>0.84602959546840317</v>
      </c>
      <c r="FQ88" s="2">
        <f t="shared" si="227"/>
        <v>0.83388908305905252</v>
      </c>
      <c r="FR88" s="2">
        <f t="shared" si="227"/>
        <v>0.83386250053897115</v>
      </c>
      <c r="FS88" s="2">
        <f t="shared" si="227"/>
        <v>0.85004130512334308</v>
      </c>
      <c r="FT88" s="2">
        <f t="shared" si="227"/>
        <v>0.84362691496182352</v>
      </c>
      <c r="FU88" s="2">
        <f t="shared" si="227"/>
        <v>0.79360272901149131</v>
      </c>
      <c r="FW88" s="2">
        <f t="shared" si="112"/>
        <v>7.150726881433101E-4</v>
      </c>
      <c r="FX88" s="2">
        <f t="shared" si="164"/>
        <v>8.712448083812264E-4</v>
      </c>
      <c r="FY88" s="2">
        <f t="shared" si="165"/>
        <v>1.2545489987342573E-3</v>
      </c>
      <c r="FZ88" s="2">
        <f t="shared" si="166"/>
        <v>1.0135121260079951E-3</v>
      </c>
      <c r="GA88" s="2">
        <f t="shared" si="167"/>
        <v>1.0185145833147926E-3</v>
      </c>
      <c r="GB88" s="2">
        <f t="shared" si="168"/>
        <v>9.7919399205210534E-4</v>
      </c>
      <c r="GC88" s="2">
        <f t="shared" si="169"/>
        <v>1.0714460738216554E-3</v>
      </c>
      <c r="GD88" s="2">
        <f t="shared" si="170"/>
        <v>1.283755289226473E-3</v>
      </c>
      <c r="GE88" s="2">
        <f t="shared" si="171"/>
        <v>1.1032259474484806E-3</v>
      </c>
      <c r="GF88" s="2">
        <f t="shared" si="172"/>
        <v>9.4034676045476968E-4</v>
      </c>
      <c r="GG88" s="2">
        <f t="shared" si="173"/>
        <v>9.6280293746438435E-4</v>
      </c>
      <c r="GH88" s="2">
        <f t="shared" si="174"/>
        <v>8.817818326510437E-4</v>
      </c>
      <c r="GI88" s="2">
        <f t="shared" si="175"/>
        <v>7.8449937464259334E-4</v>
      </c>
      <c r="GJ88" s="2">
        <f t="shared" si="176"/>
        <v>6.543753179345345E-4</v>
      </c>
      <c r="GK88" s="2">
        <f t="shared" si="177"/>
        <v>4.8307289081230838E-4</v>
      </c>
      <c r="GM88" s="86">
        <f t="shared" si="113"/>
        <v>0.41332211933652163</v>
      </c>
      <c r="GN88" s="86">
        <f t="shared" si="178"/>
        <v>0.24045833632100269</v>
      </c>
      <c r="GO88" s="86">
        <f t="shared" si="179"/>
        <v>0.20082236812256157</v>
      </c>
      <c r="GP88" s="86">
        <f t="shared" si="180"/>
        <v>0.29472615560290094</v>
      </c>
      <c r="GQ88" s="86">
        <f t="shared" si="181"/>
        <v>0.15044936703980946</v>
      </c>
      <c r="GR88" s="86">
        <f t="shared" si="182"/>
        <v>0.18970225417080092</v>
      </c>
      <c r="GS88" s="86">
        <f t="shared" si="183"/>
        <v>7.9384866473951043E-2</v>
      </c>
      <c r="GT88" s="86">
        <f t="shared" si="184"/>
        <v>9.945931873980296E-2</v>
      </c>
      <c r="GU88" s="86">
        <f t="shared" si="185"/>
        <v>0.16041891351629903</v>
      </c>
      <c r="GV88" s="86">
        <f t="shared" si="186"/>
        <v>0.19318733155546611</v>
      </c>
      <c r="GW88" s="86">
        <f t="shared" si="187"/>
        <v>0.21653599298589377</v>
      </c>
      <c r="GX88" s="86">
        <f t="shared" si="188"/>
        <v>0.27666751215609708</v>
      </c>
      <c r="GY88" s="86">
        <f t="shared" si="189"/>
        <v>0.30576188967072354</v>
      </c>
      <c r="GZ88" s="86">
        <f t="shared" si="190"/>
        <v>0.18723879746343514</v>
      </c>
      <c r="HA88" s="86">
        <f t="shared" si="191"/>
        <v>0.23424277256609341</v>
      </c>
      <c r="HC88" s="86">
        <f t="shared" si="145"/>
        <v>3.2945563466709894E-3</v>
      </c>
      <c r="HD88" s="86">
        <f t="shared" si="192"/>
        <v>5.786204588563295E-3</v>
      </c>
      <c r="HE88" s="86">
        <f t="shared" si="193"/>
        <v>6.0611663955596794E-3</v>
      </c>
      <c r="HF88" s="86">
        <f t="shared" si="194"/>
        <v>2.1317977814874212E-3</v>
      </c>
      <c r="HG88" s="86">
        <f t="shared" si="195"/>
        <v>3.438521871206475E-3</v>
      </c>
      <c r="HH88" s="86">
        <f t="shared" si="196"/>
        <v>3.3661579929292252E-3</v>
      </c>
      <c r="HI88" s="86">
        <f t="shared" si="197"/>
        <v>8.589168069902486E-3</v>
      </c>
      <c r="HJ88" s="86">
        <f t="shared" si="198"/>
        <v>4.8210499787741997E-3</v>
      </c>
      <c r="HK88" s="86">
        <f t="shared" si="199"/>
        <v>4.1878328079008416E-3</v>
      </c>
      <c r="HL88" s="86">
        <f t="shared" si="200"/>
        <v>2.6559606629515437E-3</v>
      </c>
      <c r="HM88" s="86">
        <f t="shared" si="201"/>
        <v>1.3396486286670016E-3</v>
      </c>
      <c r="HN88" s="86">
        <f t="shared" si="202"/>
        <v>9.5838998778431672E-4</v>
      </c>
      <c r="HO88" s="86">
        <f t="shared" si="203"/>
        <v>1.6600363614322905E-3</v>
      </c>
      <c r="HP88" s="86">
        <f t="shared" si="204"/>
        <v>1.6010779927512228E-3</v>
      </c>
      <c r="HQ88" s="86">
        <f t="shared" si="205"/>
        <v>5.1131883546319057E-5</v>
      </c>
      <c r="HS88" s="86">
        <f t="shared" si="114"/>
        <v>6.9076686847750672E-43</v>
      </c>
      <c r="HT88" s="86">
        <f t="shared" si="206"/>
        <v>4.1042762684159642E-34</v>
      </c>
      <c r="HU88" s="86">
        <f t="shared" si="207"/>
        <v>6.8788207347249414E-39</v>
      </c>
      <c r="HV88" s="86">
        <f t="shared" si="208"/>
        <v>2.9343999202255252E-50</v>
      </c>
      <c r="HW88" s="86">
        <f t="shared" si="209"/>
        <v>2.2258009988241733E-48</v>
      </c>
      <c r="HX88" s="86">
        <f t="shared" si="210"/>
        <v>2.8754277750256022E-48</v>
      </c>
      <c r="HY88" s="86">
        <f t="shared" si="211"/>
        <v>2.1793922311986312E-42</v>
      </c>
      <c r="HZ88" s="86">
        <f t="shared" si="212"/>
        <v>2.9736015153064892E-48</v>
      </c>
      <c r="IA88" s="86">
        <f t="shared" si="213"/>
        <v>2.4357270814078947E-48</v>
      </c>
      <c r="IB88" s="86">
        <f t="shared" si="214"/>
        <v>8.9443179187265886E-52</v>
      </c>
      <c r="IC88" s="86">
        <f t="shared" si="215"/>
        <v>2.428760478355866E-57</v>
      </c>
      <c r="ID88" s="86">
        <f t="shared" si="216"/>
        <v>8.0644008760237461E-60</v>
      </c>
      <c r="IE88" s="86">
        <f t="shared" si="217"/>
        <v>3.3313555790891893E-52</v>
      </c>
      <c r="IF88" s="86">
        <f t="shared" si="218"/>
        <v>5.2036376408964309E-28</v>
      </c>
      <c r="IG88" s="86">
        <f t="shared" si="219"/>
        <v>2.0108018277848637E-20</v>
      </c>
      <c r="II88" s="86">
        <f t="shared" si="115"/>
        <v>2.7494968742989006E-196</v>
      </c>
      <c r="IJ88" s="86">
        <f t="shared" si="116"/>
        <v>9.530368367580694E-206</v>
      </c>
      <c r="IK88" s="86">
        <f t="shared" si="117"/>
        <v>1.04186989249225E-186</v>
      </c>
      <c r="IL88" s="86">
        <f t="shared" si="118"/>
        <v>3.8488397917750044E-240</v>
      </c>
      <c r="IM88" s="86">
        <f t="shared" si="119"/>
        <v>2.6571807868032588E-230</v>
      </c>
      <c r="IN88" s="86">
        <f t="shared" si="120"/>
        <v>2.3626166987875877E-228</v>
      </c>
      <c r="IO88" s="86">
        <f t="shared" si="121"/>
        <v>1.8770427129550943E-198</v>
      </c>
      <c r="IP88" s="86">
        <f t="shared" si="122"/>
        <v>7.5855288889401747E-226</v>
      </c>
      <c r="IQ88" s="86">
        <f t="shared" si="123"/>
        <v>8.1863949014618328E-231</v>
      </c>
      <c r="IR88" s="86">
        <f t="shared" si="124"/>
        <v>1.2808216195888968E-242</v>
      </c>
      <c r="IS88" s="86">
        <f t="shared" si="125"/>
        <v>3.34300336079559E-269</v>
      </c>
      <c r="IT88" s="86">
        <f t="shared" si="126"/>
        <v>9.6212941607677573E-283</v>
      </c>
      <c r="IU88" s="86">
        <f t="shared" si="127"/>
        <v>1.5785957313551948E-243</v>
      </c>
      <c r="IV88" s="86">
        <f t="shared" si="128"/>
        <v>5.2140223327347721E-104</v>
      </c>
      <c r="IW88" s="86">
        <f t="shared" si="129"/>
        <v>7.8063534319541086E-68</v>
      </c>
      <c r="IY88" s="86">
        <f t="shared" si="130"/>
        <v>0.41661667568319261</v>
      </c>
      <c r="IZ88" s="86">
        <f t="shared" si="131"/>
        <v>0.24624454090956599</v>
      </c>
      <c r="JA88" s="86">
        <f t="shared" si="132"/>
        <v>0.20688353451812125</v>
      </c>
      <c r="JB88" s="86">
        <f t="shared" si="133"/>
        <v>0.29685795338438836</v>
      </c>
      <c r="JC88" s="86">
        <f t="shared" si="134"/>
        <v>0.15388788891101593</v>
      </c>
      <c r="JD88" s="86">
        <f t="shared" si="135"/>
        <v>0.19306841216373014</v>
      </c>
      <c r="JE88" s="86">
        <f t="shared" si="136"/>
        <v>8.7974034543853524E-2</v>
      </c>
      <c r="JF88" s="86">
        <f t="shared" si="137"/>
        <v>0.10428036871857715</v>
      </c>
      <c r="JG88" s="86">
        <f t="shared" si="138"/>
        <v>0.16460674632419986</v>
      </c>
      <c r="JH88" s="86">
        <f t="shared" si="139"/>
        <v>0.19584329221841765</v>
      </c>
      <c r="JI88" s="86">
        <f t="shared" si="140"/>
        <v>0.21787564161456077</v>
      </c>
      <c r="JJ88" s="86">
        <f t="shared" si="141"/>
        <v>0.27762590214388139</v>
      </c>
      <c r="JK88" s="86">
        <f t="shared" si="142"/>
        <v>0.30742192603215585</v>
      </c>
      <c r="JL88" s="86">
        <f t="shared" si="143"/>
        <v>0.18883987545618636</v>
      </c>
      <c r="JM88" s="86">
        <f t="shared" si="144"/>
        <v>0.23429390444963974</v>
      </c>
    </row>
    <row r="89" spans="2:273" x14ac:dyDescent="0.25">
      <c r="B89" s="2">
        <v>62</v>
      </c>
      <c r="C89" s="37">
        <v>158.583</v>
      </c>
      <c r="D89" s="37">
        <v>121.68300000000001</v>
      </c>
      <c r="E89" s="37">
        <v>117.033</v>
      </c>
      <c r="F89" s="37">
        <v>123.617</v>
      </c>
      <c r="G89" s="37">
        <v>112.31699999999999</v>
      </c>
      <c r="H89" s="37">
        <v>115.93300000000001</v>
      </c>
      <c r="I89" s="37">
        <v>112.883</v>
      </c>
      <c r="J89" s="37">
        <v>114.93300000000001</v>
      </c>
      <c r="K89" s="37">
        <v>117.05</v>
      </c>
      <c r="L89" s="37">
        <v>117.383</v>
      </c>
      <c r="M89" s="37">
        <v>117.733</v>
      </c>
      <c r="N89" s="37">
        <v>124.467</v>
      </c>
      <c r="O89" s="37">
        <v>127.5</v>
      </c>
      <c r="P89" s="37">
        <v>116.93300000000001</v>
      </c>
      <c r="Q89" s="37">
        <v>119.845</v>
      </c>
      <c r="S89" s="4">
        <f t="shared" si="8"/>
        <v>153.2317423318006</v>
      </c>
      <c r="T89" s="4">
        <f t="shared" si="9"/>
        <v>132.95030036648765</v>
      </c>
      <c r="U89" s="4">
        <f t="shared" si="10"/>
        <v>126.52109158073782</v>
      </c>
      <c r="V89" s="4">
        <f t="shared" si="11"/>
        <v>132.61746318478151</v>
      </c>
      <c r="W89" s="4">
        <f t="shared" si="12"/>
        <v>119.88050701405776</v>
      </c>
      <c r="X89" s="4">
        <f t="shared" si="13"/>
        <v>122.17801270039638</v>
      </c>
      <c r="Y89" s="4">
        <f t="shared" si="14"/>
        <v>116.48342221465421</v>
      </c>
      <c r="Z89" s="4">
        <f t="shared" si="15"/>
        <v>116.82016732138072</v>
      </c>
      <c r="AA89" s="4">
        <f t="shared" si="16"/>
        <v>123.58399104575255</v>
      </c>
      <c r="AB89" s="4">
        <f t="shared" si="17"/>
        <v>122.00640210082609</v>
      </c>
      <c r="AC89" s="4">
        <f t="shared" si="18"/>
        <v>124.54282361021636</v>
      </c>
      <c r="AD89" s="4">
        <f t="shared" si="19"/>
        <v>133.10457678323883</v>
      </c>
      <c r="AE89" s="4">
        <f t="shared" si="20"/>
        <v>134.54181567748023</v>
      </c>
      <c r="AF89" s="4">
        <f t="shared" si="21"/>
        <v>126.05125161409794</v>
      </c>
      <c r="AG89" s="4">
        <f t="shared" si="22"/>
        <v>127.09926525194173</v>
      </c>
      <c r="AI89" s="4">
        <f t="shared" si="23"/>
        <v>5.3512576681993949</v>
      </c>
      <c r="AJ89" s="4">
        <f t="shared" si="24"/>
        <v>-11.267300366487646</v>
      </c>
      <c r="AK89" s="4">
        <f t="shared" si="25"/>
        <v>-9.4880915807378159</v>
      </c>
      <c r="AL89" s="4">
        <f t="shared" si="26"/>
        <v>-9.0004631847815091</v>
      </c>
      <c r="AM89" s="4">
        <f t="shared" si="27"/>
        <v>-7.5635070140577625</v>
      </c>
      <c r="AN89" s="4">
        <f t="shared" si="28"/>
        <v>-6.2450127003963729</v>
      </c>
      <c r="AO89" s="4">
        <f t="shared" si="29"/>
        <v>-3.6004222146542162</v>
      </c>
      <c r="AP89" s="4">
        <f t="shared" si="30"/>
        <v>-1.8871673213807156</v>
      </c>
      <c r="AQ89" s="4">
        <f t="shared" si="31"/>
        <v>-6.5339910457525576</v>
      </c>
      <c r="AR89" s="4">
        <f t="shared" si="32"/>
        <v>-4.6234021008260981</v>
      </c>
      <c r="AS89" s="4">
        <f t="shared" si="33"/>
        <v>-6.8098236102163554</v>
      </c>
      <c r="AT89" s="4">
        <f t="shared" si="34"/>
        <v>-8.6375767832388277</v>
      </c>
      <c r="AU89" s="4">
        <f t="shared" si="35"/>
        <v>-7.0418156774802299</v>
      </c>
      <c r="AV89" s="4">
        <f t="shared" si="224"/>
        <v>-9.1182516140979288</v>
      </c>
      <c r="AW89" s="4">
        <f t="shared" si="224"/>
        <v>-7.2542652519417317</v>
      </c>
      <c r="AY89" s="2">
        <f t="shared" si="96"/>
        <v>111.63593783612063</v>
      </c>
      <c r="AZ89" s="2">
        <f t="shared" si="147"/>
        <v>115.08214927421157</v>
      </c>
      <c r="BA89" s="2">
        <f t="shared" si="148"/>
        <v>113.53181985973258</v>
      </c>
      <c r="BB89" s="2">
        <f t="shared" si="149"/>
        <v>111.52770772699671</v>
      </c>
      <c r="BC89" s="2">
        <f t="shared" si="150"/>
        <v>111.71557782445508</v>
      </c>
      <c r="BD89" s="2">
        <f t="shared" si="151"/>
        <v>111.03128617523149</v>
      </c>
      <c r="BE89" s="2">
        <f t="shared" si="152"/>
        <v>109.57547400979618</v>
      </c>
      <c r="BF89" s="2">
        <f t="shared" si="153"/>
        <v>110.2502172167967</v>
      </c>
      <c r="BG89" s="2">
        <f t="shared" si="154"/>
        <v>114.50916951949439</v>
      </c>
      <c r="BH89" s="2">
        <f t="shared" si="155"/>
        <v>112.0003106023772</v>
      </c>
      <c r="BI89" s="2">
        <f t="shared" si="156"/>
        <v>115.1450344274599</v>
      </c>
      <c r="BJ89" s="2">
        <f t="shared" si="157"/>
        <v>117.81597786844209</v>
      </c>
      <c r="BK89" s="2">
        <f t="shared" si="158"/>
        <v>116.03168448154469</v>
      </c>
      <c r="BL89" s="2">
        <f t="shared" si="159"/>
        <v>116.23967895022913</v>
      </c>
      <c r="BM89" s="2">
        <f t="shared" si="160"/>
        <v>118.2386245683354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120.10350272045025</v>
      </c>
      <c r="DL89" s="2">
        <f t="shared" si="225"/>
        <v>123.76802867746287</v>
      </c>
      <c r="DM89" s="2">
        <f t="shared" si="225"/>
        <v>124.71233789868668</v>
      </c>
      <c r="DN89" s="2">
        <f t="shared" si="225"/>
        <v>122.35997297297295</v>
      </c>
      <c r="DO89" s="2">
        <f t="shared" si="225"/>
        <v>121.21351537367326</v>
      </c>
      <c r="DP89" s="2">
        <f t="shared" si="225"/>
        <v>123.18077142857143</v>
      </c>
      <c r="DQ89" s="2">
        <f t="shared" si="225"/>
        <v>119.5125396613191</v>
      </c>
      <c r="DR89" s="2">
        <f t="shared" si="225"/>
        <v>121.66434346829641</v>
      </c>
      <c r="DS89" s="2">
        <f t="shared" si="225"/>
        <v>122.98290511841103</v>
      </c>
      <c r="DT89" s="2">
        <f t="shared" si="225"/>
        <v>121.91508451308452</v>
      </c>
      <c r="DU89" s="2">
        <f t="shared" si="225"/>
        <v>125.04445225362872</v>
      </c>
      <c r="DV89" s="2">
        <f t="shared" si="225"/>
        <v>127.56969503437739</v>
      </c>
      <c r="DW89" s="2">
        <f t="shared" si="225"/>
        <v>125.40221731042783</v>
      </c>
      <c r="DX89" s="2">
        <f t="shared" si="225"/>
        <v>127.59615080213902</v>
      </c>
      <c r="DY89" s="2">
        <f t="shared" si="225"/>
        <v>123.64375010175013</v>
      </c>
      <c r="EA89" s="2">
        <f t="shared" si="228"/>
        <v>110.37683888073482</v>
      </c>
      <c r="EB89" s="2">
        <f t="shared" si="72"/>
        <v>113.82350642099388</v>
      </c>
      <c r="EC89" s="2">
        <f t="shared" si="73"/>
        <v>111.98037102328632</v>
      </c>
      <c r="ED89" s="2">
        <f t="shared" si="74"/>
        <v>109.72072358137956</v>
      </c>
      <c r="EE89" s="2">
        <f t="shared" si="75"/>
        <v>110.24193660494103</v>
      </c>
      <c r="EF89" s="2">
        <f t="shared" si="76"/>
        <v>108.91129200947664</v>
      </c>
      <c r="EG89" s="2">
        <f t="shared" si="77"/>
        <v>107.86288768347164</v>
      </c>
      <c r="EH89" s="2">
        <f t="shared" si="78"/>
        <v>108.29966421974899</v>
      </c>
      <c r="EI89" s="2">
        <f t="shared" si="79"/>
        <v>113.04652533275902</v>
      </c>
      <c r="EJ89" s="2">
        <f t="shared" si="80"/>
        <v>110.35378105455241</v>
      </c>
      <c r="EK89" s="2">
        <f t="shared" si="81"/>
        <v>113.34633252159429</v>
      </c>
      <c r="EL89" s="2">
        <f t="shared" si="82"/>
        <v>116.04368518466939</v>
      </c>
      <c r="EM89" s="2">
        <f t="shared" si="83"/>
        <v>114.52374069739359</v>
      </c>
      <c r="EN89" s="2">
        <f t="shared" si="84"/>
        <v>114.31935985738166</v>
      </c>
      <c r="EO89" s="2">
        <f t="shared" si="85"/>
        <v>116.95657129479066</v>
      </c>
      <c r="EQ89" s="2">
        <f t="shared" si="86"/>
        <v>110.54901662236755</v>
      </c>
      <c r="ER89" s="2">
        <f t="shared" si="226"/>
        <v>113.75812902467939</v>
      </c>
      <c r="ES89" s="2">
        <f t="shared" si="226"/>
        <v>111.92384815813118</v>
      </c>
      <c r="ET89" s="2">
        <f t="shared" si="226"/>
        <v>110.01161907007376</v>
      </c>
      <c r="EU89" s="2">
        <f t="shared" si="226"/>
        <v>110.44412813611615</v>
      </c>
      <c r="EV89" s="2">
        <f t="shared" si="226"/>
        <v>108.68123980201526</v>
      </c>
      <c r="EW89" s="2">
        <f t="shared" si="226"/>
        <v>107.73881909229011</v>
      </c>
      <c r="EX89" s="2">
        <f t="shared" si="226"/>
        <v>108.03584913393671</v>
      </c>
      <c r="EY89" s="2">
        <f t="shared" si="226"/>
        <v>113.19230212036909</v>
      </c>
      <c r="EZ89" s="2">
        <f t="shared" si="226"/>
        <v>111.09480141311575</v>
      </c>
      <c r="FA89" s="2">
        <f t="shared" si="226"/>
        <v>113.54438478607408</v>
      </c>
      <c r="FB89" s="2">
        <f t="shared" si="226"/>
        <v>116.01532580840355</v>
      </c>
      <c r="FC89" s="2">
        <f t="shared" si="226"/>
        <v>114.83403650495127</v>
      </c>
      <c r="FD89" s="2">
        <f t="shared" si="226"/>
        <v>114.94342034932939</v>
      </c>
      <c r="FE89" s="2">
        <f t="shared" si="226"/>
        <v>116.95426911983473</v>
      </c>
      <c r="FG89" s="2">
        <f t="shared" si="88"/>
        <v>0.87056569575269172</v>
      </c>
      <c r="FH89" s="2">
        <f t="shared" si="227"/>
        <v>0.8734272727644119</v>
      </c>
      <c r="FI89" s="2">
        <f t="shared" si="227"/>
        <v>0.87813928560598298</v>
      </c>
      <c r="FJ89" s="2">
        <f t="shared" si="227"/>
        <v>0.85705947791253456</v>
      </c>
      <c r="FK89" s="2">
        <f t="shared" si="227"/>
        <v>0.86570616048105187</v>
      </c>
      <c r="FL89" s="2">
        <f t="shared" si="227"/>
        <v>0.85141426122685127</v>
      </c>
      <c r="FM89" s="2">
        <f t="shared" si="227"/>
        <v>0.85297997979356521</v>
      </c>
      <c r="FN89" s="2">
        <f t="shared" si="227"/>
        <v>0.85402385920022705</v>
      </c>
      <c r="FO89" s="2">
        <f t="shared" si="227"/>
        <v>0.85281683105556627</v>
      </c>
      <c r="FP89" s="2">
        <f t="shared" si="227"/>
        <v>0.85764878680120848</v>
      </c>
      <c r="FQ89" s="2">
        <f t="shared" si="227"/>
        <v>0.84625795561962502</v>
      </c>
      <c r="FR89" s="2">
        <f t="shared" si="227"/>
        <v>0.84623298748289444</v>
      </c>
      <c r="FS89" s="2">
        <f t="shared" si="227"/>
        <v>0.86140735088836551</v>
      </c>
      <c r="FT89" s="2">
        <f t="shared" si="227"/>
        <v>0.8553964312204585</v>
      </c>
      <c r="FU89" s="2">
        <f t="shared" si="227"/>
        <v>0.80828170893723983</v>
      </c>
      <c r="FW89" s="2">
        <f t="shared" si="112"/>
        <v>7.8400752337192347E-4</v>
      </c>
      <c r="FX89" s="2">
        <f t="shared" si="164"/>
        <v>9.5522064374472919E-4</v>
      </c>
      <c r="FY89" s="2">
        <f t="shared" si="165"/>
        <v>1.3754191470147269E-3</v>
      </c>
      <c r="FZ89" s="2">
        <f t="shared" si="166"/>
        <v>1.1111852939722138E-3</v>
      </c>
      <c r="GA89" s="2">
        <f t="shared" si="167"/>
        <v>1.1166693041638122E-3</v>
      </c>
      <c r="GB89" s="2">
        <f t="shared" si="168"/>
        <v>1.0735634416071782E-3</v>
      </c>
      <c r="GC89" s="2">
        <f t="shared" si="169"/>
        <v>1.1746958285894775E-3</v>
      </c>
      <c r="GD89" s="2">
        <f t="shared" si="170"/>
        <v>1.4074353667650346E-3</v>
      </c>
      <c r="GE89" s="2">
        <f t="shared" si="171"/>
        <v>1.2095344572760423E-3</v>
      </c>
      <c r="GF89" s="2">
        <f t="shared" si="172"/>
        <v>1.0309761864420368E-3</v>
      </c>
      <c r="GG89" s="2">
        <f t="shared" si="173"/>
        <v>1.0555943744885315E-3</v>
      </c>
      <c r="GH89" s="2">
        <f t="shared" si="174"/>
        <v>9.6677230730665958E-4</v>
      </c>
      <c r="GI89" s="2">
        <f t="shared" si="175"/>
        <v>8.6012135910554504E-4</v>
      </c>
      <c r="GJ89" s="2">
        <f t="shared" si="176"/>
        <v>7.1746297265530459E-4</v>
      </c>
      <c r="GK89" s="2">
        <f t="shared" si="177"/>
        <v>5.2965420685900048E-4</v>
      </c>
      <c r="GM89" s="86">
        <f t="shared" si="113"/>
        <v>0.31147698474264696</v>
      </c>
      <c r="GN89" s="86">
        <f t="shared" si="178"/>
        <v>0.13829748080726878</v>
      </c>
      <c r="GO89" s="86">
        <f t="shared" si="179"/>
        <v>8.4529845145996887E-2</v>
      </c>
      <c r="GP89" s="86">
        <f t="shared" si="180"/>
        <v>0.17408107659517374</v>
      </c>
      <c r="GQ89" s="86">
        <f t="shared" si="181"/>
        <v>5.3261084802753621E-2</v>
      </c>
      <c r="GR89" s="86">
        <f t="shared" si="182"/>
        <v>8.3904770901578413E-2</v>
      </c>
      <c r="GS89" s="86">
        <f t="shared" si="183"/>
        <v>2.4327093975690436E-2</v>
      </c>
      <c r="GT89" s="86">
        <f t="shared" si="184"/>
        <v>3.4350978060551714E-2</v>
      </c>
      <c r="GU89" s="86">
        <f t="shared" si="185"/>
        <v>6.9263314597552111E-2</v>
      </c>
      <c r="GV89" s="86">
        <f t="shared" si="186"/>
        <v>8.6427983948028156E-2</v>
      </c>
      <c r="GW89" s="86">
        <f t="shared" si="187"/>
        <v>9.180312652159725E-2</v>
      </c>
      <c r="GX89" s="86">
        <f t="shared" si="188"/>
        <v>0.14941487860079719</v>
      </c>
      <c r="GY89" s="86">
        <f t="shared" si="189"/>
        <v>0.17132462653865144</v>
      </c>
      <c r="GZ89" s="86">
        <f t="shared" si="190"/>
        <v>0.10316520940083346</v>
      </c>
      <c r="HA89" s="86">
        <f t="shared" si="191"/>
        <v>0.12747445241947428</v>
      </c>
      <c r="HC89" s="86">
        <f t="shared" si="145"/>
        <v>5.2888449466584261E-3</v>
      </c>
      <c r="HD89" s="86">
        <f t="shared" si="192"/>
        <v>9.2734534876588535E-3</v>
      </c>
      <c r="HE89" s="86">
        <f t="shared" si="193"/>
        <v>9.7111399406218536E-3</v>
      </c>
      <c r="HF89" s="86">
        <f t="shared" si="194"/>
        <v>3.7696857016740245E-3</v>
      </c>
      <c r="HG89" s="86">
        <f t="shared" si="195"/>
        <v>5.8753877944453404E-3</v>
      </c>
      <c r="HH89" s="86">
        <f t="shared" si="196"/>
        <v>5.7278581155513009E-3</v>
      </c>
      <c r="HI89" s="86">
        <f t="shared" si="197"/>
        <v>1.3575848513656681E-2</v>
      </c>
      <c r="HJ89" s="86">
        <f t="shared" si="198"/>
        <v>8.2017402901237001E-3</v>
      </c>
      <c r="HK89" s="86">
        <f t="shared" si="199"/>
        <v>7.1331302328646881E-3</v>
      </c>
      <c r="HL89" s="86">
        <f t="shared" si="200"/>
        <v>4.6322534922686879E-3</v>
      </c>
      <c r="HM89" s="86">
        <f t="shared" si="201"/>
        <v>2.4948756197546982E-3</v>
      </c>
      <c r="HN89" s="86">
        <f t="shared" si="202"/>
        <v>1.8280119468988643E-3</v>
      </c>
      <c r="HO89" s="86">
        <f t="shared" si="203"/>
        <v>2.9222810228425327E-3</v>
      </c>
      <c r="HP89" s="86">
        <f t="shared" si="204"/>
        <v>2.8891419040358618E-3</v>
      </c>
      <c r="HQ89" s="86">
        <f t="shared" si="205"/>
        <v>1.295911722827996E-4</v>
      </c>
      <c r="HS89" s="86">
        <f t="shared" si="114"/>
        <v>2.4387726054996883E-41</v>
      </c>
      <c r="HT89" s="86">
        <f t="shared" si="206"/>
        <v>1.1435283914135467E-32</v>
      </c>
      <c r="HU89" s="86">
        <f t="shared" si="207"/>
        <v>2.4633484730738465E-37</v>
      </c>
      <c r="HV89" s="86">
        <f t="shared" si="208"/>
        <v>2.6296061110729869E-48</v>
      </c>
      <c r="HW89" s="86">
        <f t="shared" si="209"/>
        <v>1.6723972112251789E-46</v>
      </c>
      <c r="HX89" s="86">
        <f t="shared" si="210"/>
        <v>2.0600156285229542E-46</v>
      </c>
      <c r="HY89" s="86">
        <f t="shared" si="211"/>
        <v>9.4596703332847762E-41</v>
      </c>
      <c r="HZ89" s="86">
        <f t="shared" si="212"/>
        <v>2.4677807099091331E-46</v>
      </c>
      <c r="IA89" s="86">
        <f t="shared" si="213"/>
        <v>1.9301667414902182E-46</v>
      </c>
      <c r="IB89" s="86">
        <f t="shared" si="214"/>
        <v>8.379287347446239E-50</v>
      </c>
      <c r="IC89" s="86">
        <f t="shared" si="215"/>
        <v>3.8216607787380974E-55</v>
      </c>
      <c r="ID89" s="86">
        <f t="shared" si="216"/>
        <v>1.5108117383294875E-57</v>
      </c>
      <c r="IE89" s="86">
        <f t="shared" si="217"/>
        <v>2.8615563001967721E-50</v>
      </c>
      <c r="IF89" s="86">
        <f t="shared" si="218"/>
        <v>5.0183335897773934E-27</v>
      </c>
      <c r="IG89" s="86">
        <f t="shared" si="219"/>
        <v>9.3721881715580725E-20</v>
      </c>
      <c r="II89" s="86">
        <f t="shared" si="115"/>
        <v>2.2252186717507457E-191</v>
      </c>
      <c r="IJ89" s="86">
        <f t="shared" si="116"/>
        <v>1.8601280918610751E-200</v>
      </c>
      <c r="IK89" s="86">
        <f t="shared" si="117"/>
        <v>1.1871179521837653E-181</v>
      </c>
      <c r="IL89" s="86">
        <f t="shared" si="118"/>
        <v>8.0025421366313428E-234</v>
      </c>
      <c r="IM89" s="86">
        <f t="shared" si="119"/>
        <v>3.0598319984958466E-224</v>
      </c>
      <c r="IN89" s="86">
        <f t="shared" si="120"/>
        <v>2.2335238363904261E-222</v>
      </c>
      <c r="IO89" s="86">
        <f t="shared" si="121"/>
        <v>3.3731853948633985E-193</v>
      </c>
      <c r="IP89" s="86">
        <f t="shared" si="122"/>
        <v>1.0677119695325265E-219</v>
      </c>
      <c r="IQ89" s="86">
        <f t="shared" si="123"/>
        <v>1.1450239522260878E-224</v>
      </c>
      <c r="IR89" s="86">
        <f t="shared" si="124"/>
        <v>2.6475689496393996E-236</v>
      </c>
      <c r="IS89" s="86">
        <f t="shared" si="125"/>
        <v>3.6364603729060405E-262</v>
      </c>
      <c r="IT89" s="86">
        <f t="shared" si="126"/>
        <v>1.9248490998695511E-275</v>
      </c>
      <c r="IU89" s="86">
        <f t="shared" si="127"/>
        <v>2.3862968472314912E-237</v>
      </c>
      <c r="IV89" s="86">
        <f t="shared" si="128"/>
        <v>1.8435521632366489E-101</v>
      </c>
      <c r="IW89" s="86">
        <f t="shared" si="129"/>
        <v>2.9846212111505004E-66</v>
      </c>
      <c r="IY89" s="86">
        <f t="shared" si="130"/>
        <v>0.31676582968930539</v>
      </c>
      <c r="IZ89" s="86">
        <f t="shared" si="131"/>
        <v>0.14757093429492762</v>
      </c>
      <c r="JA89" s="86">
        <f t="shared" si="132"/>
        <v>9.4240985086618739E-2</v>
      </c>
      <c r="JB89" s="86">
        <f t="shared" si="133"/>
        <v>0.17785076229684776</v>
      </c>
      <c r="JC89" s="86">
        <f t="shared" si="134"/>
        <v>5.9136472597198959E-2</v>
      </c>
      <c r="JD89" s="86">
        <f t="shared" si="135"/>
        <v>8.963262901712972E-2</v>
      </c>
      <c r="JE89" s="86">
        <f t="shared" si="136"/>
        <v>3.7902942489347113E-2</v>
      </c>
      <c r="JF89" s="86">
        <f t="shared" si="137"/>
        <v>4.2552718350675416E-2</v>
      </c>
      <c r="JG89" s="86">
        <f t="shared" si="138"/>
        <v>7.6396444830416799E-2</v>
      </c>
      <c r="JH89" s="86">
        <f t="shared" si="139"/>
        <v>9.1060237440296843E-2</v>
      </c>
      <c r="JI89" s="86">
        <f t="shared" si="140"/>
        <v>9.429800214135195E-2</v>
      </c>
      <c r="JJ89" s="86">
        <f t="shared" si="141"/>
        <v>0.15124289054769605</v>
      </c>
      <c r="JK89" s="86">
        <f t="shared" si="142"/>
        <v>0.17424690756149397</v>
      </c>
      <c r="JL89" s="86">
        <f t="shared" si="143"/>
        <v>0.10605435130486932</v>
      </c>
      <c r="JM89" s="86">
        <f t="shared" si="144"/>
        <v>0.12760404359175709</v>
      </c>
    </row>
    <row r="90" spans="2:273" x14ac:dyDescent="0.25">
      <c r="B90" s="2">
        <v>63</v>
      </c>
      <c r="C90" s="37">
        <v>129.983</v>
      </c>
      <c r="D90" s="37">
        <v>118.5</v>
      </c>
      <c r="E90" s="37">
        <v>114.517</v>
      </c>
      <c r="F90" s="37">
        <v>112.8</v>
      </c>
      <c r="G90" s="37">
        <v>112.2</v>
      </c>
      <c r="H90" s="37">
        <v>114.93300000000001</v>
      </c>
      <c r="I90" s="37">
        <v>112.95</v>
      </c>
      <c r="J90" s="37">
        <v>112.65</v>
      </c>
      <c r="K90" s="37">
        <v>116.2</v>
      </c>
      <c r="L90" s="37">
        <v>113.55</v>
      </c>
      <c r="M90" s="37">
        <v>115.05</v>
      </c>
      <c r="N90" s="37">
        <v>116.3</v>
      </c>
      <c r="O90" s="37">
        <v>117.083</v>
      </c>
      <c r="P90" s="37">
        <v>115.8</v>
      </c>
      <c r="Q90" s="37">
        <v>114.172</v>
      </c>
      <c r="S90" s="4">
        <f t="shared" si="8"/>
        <v>138.78545417710049</v>
      </c>
      <c r="T90" s="4">
        <f t="shared" si="9"/>
        <v>126.67778244757666</v>
      </c>
      <c r="U90" s="4">
        <f t="shared" si="10"/>
        <v>121.91852043881585</v>
      </c>
      <c r="V90" s="4">
        <f t="shared" si="11"/>
        <v>122.66448916537301</v>
      </c>
      <c r="W90" s="4">
        <f t="shared" si="12"/>
        <v>116.96413672756721</v>
      </c>
      <c r="X90" s="4">
        <f t="shared" si="13"/>
        <v>117.35088055763296</v>
      </c>
      <c r="Y90" s="4">
        <f t="shared" si="14"/>
        <v>116.90307002762009</v>
      </c>
      <c r="Z90" s="4">
        <f t="shared" si="15"/>
        <v>116.18296507690451</v>
      </c>
      <c r="AA90" s="4">
        <f t="shared" si="16"/>
        <v>120.60204655147601</v>
      </c>
      <c r="AB90" s="4">
        <f t="shared" si="17"/>
        <v>117.38673629305259</v>
      </c>
      <c r="AC90" s="4">
        <f t="shared" si="18"/>
        <v>119.02163122999364</v>
      </c>
      <c r="AD90" s="4">
        <f t="shared" si="19"/>
        <v>124.55918358976243</v>
      </c>
      <c r="AE90" s="4">
        <f t="shared" si="20"/>
        <v>124.85444028187489</v>
      </c>
      <c r="AF90" s="4">
        <f t="shared" si="21"/>
        <v>121.60169167887231</v>
      </c>
      <c r="AG90" s="4">
        <f t="shared" si="22"/>
        <v>121.45498507340426</v>
      </c>
      <c r="AI90" s="4">
        <f t="shared" si="23"/>
        <v>-8.8024541771004863</v>
      </c>
      <c r="AJ90" s="4">
        <f t="shared" si="24"/>
        <v>-8.1777824475766607</v>
      </c>
      <c r="AK90" s="4">
        <f t="shared" si="25"/>
        <v>-7.4015204388158509</v>
      </c>
      <c r="AL90" s="4">
        <f t="shared" si="26"/>
        <v>-9.8644891653730156</v>
      </c>
      <c r="AM90" s="4">
        <f t="shared" si="27"/>
        <v>-4.7641367275672053</v>
      </c>
      <c r="AN90" s="4">
        <f t="shared" si="28"/>
        <v>-2.4178805576329552</v>
      </c>
      <c r="AO90" s="4">
        <f t="shared" si="29"/>
        <v>-3.9530700276200861</v>
      </c>
      <c r="AP90" s="4">
        <f t="shared" si="30"/>
        <v>-3.5329650769045031</v>
      </c>
      <c r="AQ90" s="4">
        <f t="shared" si="31"/>
        <v>-4.4020465514760048</v>
      </c>
      <c r="AR90" s="4">
        <f t="shared" si="32"/>
        <v>-3.8367362930525957</v>
      </c>
      <c r="AS90" s="4">
        <f t="shared" si="33"/>
        <v>-3.9716312299936476</v>
      </c>
      <c r="AT90" s="4">
        <f t="shared" si="34"/>
        <v>-8.2591835897624293</v>
      </c>
      <c r="AU90" s="4">
        <f t="shared" si="35"/>
        <v>-7.771440281874888</v>
      </c>
      <c r="AV90" s="4">
        <f t="shared" si="224"/>
        <v>-5.8016916788723165</v>
      </c>
      <c r="AW90" s="4">
        <f t="shared" si="224"/>
        <v>-7.2829850734042623</v>
      </c>
      <c r="AY90" s="2">
        <f t="shared" si="96"/>
        <v>111.49188080745618</v>
      </c>
      <c r="AZ90" s="2">
        <f t="shared" si="147"/>
        <v>114.92694871071716</v>
      </c>
      <c r="BA90" s="2">
        <f t="shared" si="148"/>
        <v>113.36837197972889</v>
      </c>
      <c r="BB90" s="2">
        <f t="shared" si="149"/>
        <v>111.34316579247974</v>
      </c>
      <c r="BC90" s="2">
        <f t="shared" si="150"/>
        <v>111.54556410397554</v>
      </c>
      <c r="BD90" s="2">
        <f t="shared" si="151"/>
        <v>110.83288577843274</v>
      </c>
      <c r="BE90" s="2">
        <f t="shared" si="152"/>
        <v>109.40439768399577</v>
      </c>
      <c r="BF90" s="2">
        <f t="shared" si="153"/>
        <v>110.08028241636362</v>
      </c>
      <c r="BG90" s="2">
        <f t="shared" si="154"/>
        <v>114.33134528311342</v>
      </c>
      <c r="BH90" s="2">
        <f t="shared" si="155"/>
        <v>111.84173661872519</v>
      </c>
      <c r="BI90" s="2">
        <f t="shared" si="156"/>
        <v>114.95611780964842</v>
      </c>
      <c r="BJ90" s="2">
        <f t="shared" si="157"/>
        <v>117.62682346057392</v>
      </c>
      <c r="BK90" s="2">
        <f t="shared" si="158"/>
        <v>115.89096064271727</v>
      </c>
      <c r="BL90" s="2">
        <f t="shared" si="159"/>
        <v>116.08225268279315</v>
      </c>
      <c r="BM90" s="2">
        <f t="shared" si="160"/>
        <v>118.11455862557635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120.21418893058159</v>
      </c>
      <c r="DL90" s="2">
        <f t="shared" si="225"/>
        <v>123.92560661268553</v>
      </c>
      <c r="DM90" s="2">
        <f t="shared" si="225"/>
        <v>124.86930290806755</v>
      </c>
      <c r="DN90" s="2">
        <f t="shared" si="225"/>
        <v>122.51147937411093</v>
      </c>
      <c r="DO90" s="2">
        <f t="shared" si="225"/>
        <v>121.31967698872961</v>
      </c>
      <c r="DP90" s="2">
        <f t="shared" si="225"/>
        <v>123.34108571428573</v>
      </c>
      <c r="DQ90" s="2">
        <f t="shared" si="225"/>
        <v>119.64222047682712</v>
      </c>
      <c r="DR90" s="2">
        <f t="shared" si="225"/>
        <v>121.82555996944232</v>
      </c>
      <c r="DS90" s="2">
        <f t="shared" si="225"/>
        <v>123.1477349121467</v>
      </c>
      <c r="DT90" s="2">
        <f t="shared" si="225"/>
        <v>122.05791861861863</v>
      </c>
      <c r="DU90" s="2">
        <f t="shared" si="225"/>
        <v>125.21969671504965</v>
      </c>
      <c r="DV90" s="2">
        <f t="shared" si="225"/>
        <v>127.75865928189457</v>
      </c>
      <c r="DW90" s="2">
        <f t="shared" si="225"/>
        <v>125.56640868804026</v>
      </c>
      <c r="DX90" s="2">
        <f t="shared" si="225"/>
        <v>127.82536363636362</v>
      </c>
      <c r="DY90" s="2">
        <f t="shared" si="225"/>
        <v>123.78883312983315</v>
      </c>
      <c r="EA90" s="2">
        <f t="shared" si="228"/>
        <v>110.30900438215785</v>
      </c>
      <c r="EB90" s="2">
        <f t="shared" si="72"/>
        <v>113.7377249341948</v>
      </c>
      <c r="EC90" s="2">
        <f t="shared" si="73"/>
        <v>111.91289471958019</v>
      </c>
      <c r="ED90" s="2">
        <f t="shared" si="74"/>
        <v>109.64400883452261</v>
      </c>
      <c r="EE90" s="2">
        <f t="shared" si="75"/>
        <v>110.16247838407389</v>
      </c>
      <c r="EF90" s="2">
        <f t="shared" si="76"/>
        <v>108.84237543829423</v>
      </c>
      <c r="EG90" s="2">
        <f t="shared" si="77"/>
        <v>107.7952465432887</v>
      </c>
      <c r="EH90" s="2">
        <f t="shared" si="78"/>
        <v>108.24979445891546</v>
      </c>
      <c r="EI90" s="2">
        <f t="shared" si="79"/>
        <v>112.94343584751242</v>
      </c>
      <c r="EJ90" s="2">
        <f t="shared" si="80"/>
        <v>110.29433309787647</v>
      </c>
      <c r="EK90" s="2">
        <f t="shared" si="81"/>
        <v>113.25531085440727</v>
      </c>
      <c r="EL90" s="2">
        <f t="shared" si="82"/>
        <v>115.94781629157151</v>
      </c>
      <c r="EM90" s="2">
        <f t="shared" si="83"/>
        <v>114.47091395901836</v>
      </c>
      <c r="EN90" s="2">
        <f t="shared" si="84"/>
        <v>114.27121745064431</v>
      </c>
      <c r="EO90" s="2">
        <f t="shared" si="85"/>
        <v>116.88709035077534</v>
      </c>
      <c r="EQ90" s="2">
        <f t="shared" si="86"/>
        <v>110.47671038230935</v>
      </c>
      <c r="ER90" s="2">
        <f t="shared" si="226"/>
        <v>113.67410402248244</v>
      </c>
      <c r="ES90" s="2">
        <f t="shared" si="226"/>
        <v>111.85788332691567</v>
      </c>
      <c r="ET90" s="2">
        <f t="shared" si="226"/>
        <v>109.92689934877521</v>
      </c>
      <c r="EU90" s="2">
        <f t="shared" si="226"/>
        <v>110.35881593829401</v>
      </c>
      <c r="EV90" s="2">
        <f t="shared" si="226"/>
        <v>108.61867955091985</v>
      </c>
      <c r="EW90" s="2">
        <f t="shared" si="226"/>
        <v>107.67488285593474</v>
      </c>
      <c r="EX90" s="2">
        <f t="shared" si="226"/>
        <v>107.99387226435201</v>
      </c>
      <c r="EY90" s="2">
        <f t="shared" si="226"/>
        <v>113.08494661630213</v>
      </c>
      <c r="EZ90" s="2">
        <f t="shared" si="226"/>
        <v>111.01487237236938</v>
      </c>
      <c r="FA90" s="2">
        <f t="shared" si="226"/>
        <v>113.44779022417356</v>
      </c>
      <c r="FB90" s="2">
        <f t="shared" si="226"/>
        <v>115.92022177153915</v>
      </c>
      <c r="FC90" s="2">
        <f t="shared" si="226"/>
        <v>114.77298479249573</v>
      </c>
      <c r="FD90" s="2">
        <f t="shared" si="226"/>
        <v>114.87813238532354</v>
      </c>
      <c r="FE90" s="2">
        <f t="shared" si="226"/>
        <v>116.8836340246158</v>
      </c>
      <c r="FG90" s="2">
        <f t="shared" si="88"/>
        <v>0.8805946257301559</v>
      </c>
      <c r="FH90" s="2">
        <f t="shared" si="227"/>
        <v>0.88326421104057184</v>
      </c>
      <c r="FI90" s="2">
        <f t="shared" si="227"/>
        <v>0.88765711981375583</v>
      </c>
      <c r="FJ90" s="2">
        <f t="shared" si="227"/>
        <v>0.86797620258176955</v>
      </c>
      <c r="FK90" s="2">
        <f t="shared" si="227"/>
        <v>0.87605801434569042</v>
      </c>
      <c r="FL90" s="2">
        <f t="shared" si="227"/>
        <v>0.86269305365068416</v>
      </c>
      <c r="FM90" s="2">
        <f t="shared" si="227"/>
        <v>0.86415888445350331</v>
      </c>
      <c r="FN90" s="2">
        <f t="shared" si="227"/>
        <v>0.86513594042136788</v>
      </c>
      <c r="FO90" s="2">
        <f t="shared" si="227"/>
        <v>0.86400616317273293</v>
      </c>
      <c r="FP90" s="2">
        <f t="shared" si="227"/>
        <v>0.86852740853386201</v>
      </c>
      <c r="FQ90" s="2">
        <f t="shared" si="227"/>
        <v>0.85786280924553848</v>
      </c>
      <c r="FR90" s="2">
        <f t="shared" si="227"/>
        <v>0.85783940917034995</v>
      </c>
      <c r="FS90" s="2">
        <f t="shared" si="227"/>
        <v>0.87204159366440792</v>
      </c>
      <c r="FT90" s="2">
        <f t="shared" si="227"/>
        <v>0.86642037122624593</v>
      </c>
      <c r="FU90" s="2">
        <f t="shared" si="227"/>
        <v>0.82215067682625897</v>
      </c>
      <c r="FW90" s="2">
        <f t="shared" si="112"/>
        <v>8.5958213651338232E-4</v>
      </c>
      <c r="FX90" s="2">
        <f t="shared" si="164"/>
        <v>1.0472820929858732E-3</v>
      </c>
      <c r="FY90" s="2">
        <f t="shared" si="165"/>
        <v>1.5079170077513756E-3</v>
      </c>
      <c r="FZ90" s="2">
        <f t="shared" si="166"/>
        <v>1.2182598429829404E-3</v>
      </c>
      <c r="GA90" s="2">
        <f t="shared" si="167"/>
        <v>1.2242716483422257E-3</v>
      </c>
      <c r="GB90" s="2">
        <f t="shared" si="168"/>
        <v>1.1770169958168881E-3</v>
      </c>
      <c r="GC90" s="2">
        <f t="shared" si="169"/>
        <v>1.2878824041716349E-3</v>
      </c>
      <c r="GD90" s="2">
        <f t="shared" si="170"/>
        <v>1.5430126713464943E-3</v>
      </c>
      <c r="GE90" s="2">
        <f t="shared" si="171"/>
        <v>1.3260734154702755E-3</v>
      </c>
      <c r="GF90" s="2">
        <f t="shared" si="172"/>
        <v>1.1303304789082012E-3</v>
      </c>
      <c r="GG90" s="2">
        <f t="shared" si="173"/>
        <v>1.1573183521663428E-3</v>
      </c>
      <c r="GH90" s="2">
        <f t="shared" si="174"/>
        <v>1.0599458918484027E-3</v>
      </c>
      <c r="GI90" s="2">
        <f t="shared" si="175"/>
        <v>9.4302606120500636E-4</v>
      </c>
      <c r="GJ90" s="2">
        <f t="shared" si="176"/>
        <v>7.8662805602961719E-4</v>
      </c>
      <c r="GK90" s="2">
        <f t="shared" si="177"/>
        <v>5.8072461424073327E-4</v>
      </c>
      <c r="GM90" s="86">
        <f t="shared" si="113"/>
        <v>0.2139846414479144</v>
      </c>
      <c r="GN90" s="86">
        <f t="shared" si="178"/>
        <v>6.8837048653818025E-2</v>
      </c>
      <c r="GO90" s="86">
        <f t="shared" si="179"/>
        <v>2.7173830756464578E-2</v>
      </c>
      <c r="GP90" s="86">
        <f t="shared" si="180"/>
        <v>8.753966408597498E-2</v>
      </c>
      <c r="GQ90" s="86">
        <f t="shared" si="181"/>
        <v>1.3776322908322461E-2</v>
      </c>
      <c r="GR90" s="86">
        <f t="shared" si="182"/>
        <v>2.9233670551067008E-2</v>
      </c>
      <c r="GS90" s="86">
        <f t="shared" si="183"/>
        <v>5.5409743898590163E-3</v>
      </c>
      <c r="GT90" s="86">
        <f t="shared" si="184"/>
        <v>9.0595384988380497E-3</v>
      </c>
      <c r="GU90" s="86">
        <f t="shared" si="185"/>
        <v>2.3836505736101188E-2</v>
      </c>
      <c r="GV90" s="86">
        <f t="shared" si="186"/>
        <v>3.0571407537194045E-2</v>
      </c>
      <c r="GW90" s="86">
        <f t="shared" si="187"/>
        <v>2.931294364195413E-2</v>
      </c>
      <c r="GX90" s="86">
        <f t="shared" si="188"/>
        <v>6.6215056816391962E-2</v>
      </c>
      <c r="GY90" s="86">
        <f t="shared" si="189"/>
        <v>7.9144774308195054E-2</v>
      </c>
      <c r="GZ90" s="86">
        <f t="shared" si="190"/>
        <v>4.9505423909456246E-2</v>
      </c>
      <c r="HA90" s="86">
        <f t="shared" si="191"/>
        <v>5.8315454446958181E-2</v>
      </c>
      <c r="HC90" s="86">
        <f t="shared" si="145"/>
        <v>8.3161074574094728E-3</v>
      </c>
      <c r="HD90" s="86">
        <f t="shared" si="192"/>
        <v>1.452731722032765E-2</v>
      </c>
      <c r="HE90" s="86">
        <f t="shared" si="193"/>
        <v>1.5205660672286781E-2</v>
      </c>
      <c r="HF90" s="86">
        <f t="shared" si="194"/>
        <v>6.4808280884725575E-3</v>
      </c>
      <c r="HG90" s="86">
        <f t="shared" si="195"/>
        <v>9.772812734959762E-3</v>
      </c>
      <c r="HH90" s="86">
        <f t="shared" si="196"/>
        <v>9.4928297184910283E-3</v>
      </c>
      <c r="HI90" s="86">
        <f t="shared" si="197"/>
        <v>2.0965675755379973E-2</v>
      </c>
      <c r="HJ90" s="86">
        <f t="shared" si="198"/>
        <v>1.3566304936874144E-2</v>
      </c>
      <c r="HK90" s="86">
        <f t="shared" si="199"/>
        <v>1.1820002235428994E-2</v>
      </c>
      <c r="HL90" s="86">
        <f t="shared" si="200"/>
        <v>7.8577042109695804E-3</v>
      </c>
      <c r="HM90" s="86">
        <f t="shared" si="201"/>
        <v>4.5032059904005876E-3</v>
      </c>
      <c r="HN90" s="86">
        <f t="shared" si="202"/>
        <v>3.376407145282965E-3</v>
      </c>
      <c r="HO90" s="86">
        <f t="shared" si="203"/>
        <v>5.0091043979981599E-3</v>
      </c>
      <c r="HP90" s="86">
        <f t="shared" si="204"/>
        <v>5.0649127237099639E-3</v>
      </c>
      <c r="HQ90" s="86">
        <f t="shared" si="205"/>
        <v>3.1326488827964467E-4</v>
      </c>
      <c r="HS90" s="86">
        <f t="shared" si="114"/>
        <v>8.0472830250858216E-40</v>
      </c>
      <c r="HT90" s="86">
        <f t="shared" si="206"/>
        <v>2.9563761367752431E-31</v>
      </c>
      <c r="HU90" s="86">
        <f t="shared" si="207"/>
        <v>8.1797926090971808E-36</v>
      </c>
      <c r="HV90" s="86">
        <f t="shared" si="208"/>
        <v>2.1503062837575004E-46</v>
      </c>
      <c r="HW90" s="86">
        <f t="shared" si="209"/>
        <v>1.1508711673590288E-44</v>
      </c>
      <c r="HX90" s="86">
        <f t="shared" si="210"/>
        <v>1.354030253115796E-44</v>
      </c>
      <c r="HY90" s="86">
        <f t="shared" si="211"/>
        <v>3.8028672128121702E-39</v>
      </c>
      <c r="HZ90" s="86">
        <f t="shared" si="212"/>
        <v>1.867497416151631E-44</v>
      </c>
      <c r="IA90" s="86">
        <f t="shared" si="213"/>
        <v>1.3976743079191747E-44</v>
      </c>
      <c r="IB90" s="86">
        <f t="shared" si="214"/>
        <v>7.1704421515740382E-48</v>
      </c>
      <c r="IC90" s="86">
        <f t="shared" si="215"/>
        <v>5.434194827122875E-53</v>
      </c>
      <c r="ID90" s="86">
        <f t="shared" si="216"/>
        <v>2.5513817527925493E-55</v>
      </c>
      <c r="IE90" s="86">
        <f t="shared" si="217"/>
        <v>2.2547030426959035E-48</v>
      </c>
      <c r="IF90" s="86">
        <f t="shared" si="218"/>
        <v>4.638655746679809E-26</v>
      </c>
      <c r="IG90" s="86">
        <f t="shared" si="219"/>
        <v>4.2512199599622416E-19</v>
      </c>
      <c r="II90" s="86">
        <f t="shared" si="115"/>
        <v>1.5588976464237972E-186</v>
      </c>
      <c r="IJ90" s="86">
        <f t="shared" si="116"/>
        <v>3.0938834685772367E-195</v>
      </c>
      <c r="IK90" s="86">
        <f t="shared" si="117"/>
        <v>1.1511554586801359E-176</v>
      </c>
      <c r="IL90" s="86">
        <f t="shared" si="118"/>
        <v>1.3686769671129491E-227</v>
      </c>
      <c r="IM90" s="86">
        <f t="shared" si="119"/>
        <v>2.9210718321814223E-218</v>
      </c>
      <c r="IN90" s="86">
        <f t="shared" si="120"/>
        <v>1.7569857003524953E-216</v>
      </c>
      <c r="IO90" s="86">
        <f t="shared" si="121"/>
        <v>5.1464469900149194E-188</v>
      </c>
      <c r="IP90" s="86">
        <f t="shared" si="122"/>
        <v>1.234318394193565E-213</v>
      </c>
      <c r="IQ90" s="86">
        <f t="shared" si="123"/>
        <v>1.3212752362818061E-218</v>
      </c>
      <c r="IR90" s="86">
        <f t="shared" si="124"/>
        <v>4.5116138421301679E-230</v>
      </c>
      <c r="IS90" s="86">
        <f t="shared" si="125"/>
        <v>3.1873652202849712E-255</v>
      </c>
      <c r="IT90" s="86">
        <f t="shared" si="126"/>
        <v>3.0864664312431451E-268</v>
      </c>
      <c r="IU90" s="86">
        <f t="shared" si="127"/>
        <v>3.0005689187823173E-231</v>
      </c>
      <c r="IV90" s="86">
        <f t="shared" si="128"/>
        <v>6.0542015423309333E-99</v>
      </c>
      <c r="IW90" s="86">
        <f t="shared" si="129"/>
        <v>1.0920727931726068E-64</v>
      </c>
      <c r="IY90" s="86">
        <f t="shared" si="130"/>
        <v>0.22230074890532386</v>
      </c>
      <c r="IZ90" s="86">
        <f t="shared" si="131"/>
        <v>8.3364365874145668E-2</v>
      </c>
      <c r="JA90" s="86">
        <f t="shared" si="132"/>
        <v>4.2379491428751359E-2</v>
      </c>
      <c r="JB90" s="86">
        <f t="shared" si="133"/>
        <v>9.4020492174447537E-2</v>
      </c>
      <c r="JC90" s="86">
        <f t="shared" si="134"/>
        <v>2.3549135643282225E-2</v>
      </c>
      <c r="JD90" s="86">
        <f t="shared" si="135"/>
        <v>3.872650026955804E-2</v>
      </c>
      <c r="JE90" s="86">
        <f t="shared" si="136"/>
        <v>2.6506650145238991E-2</v>
      </c>
      <c r="JF90" s="86">
        <f t="shared" si="137"/>
        <v>2.2625843435712195E-2</v>
      </c>
      <c r="JG90" s="86">
        <f t="shared" si="138"/>
        <v>3.565650797153018E-2</v>
      </c>
      <c r="JH90" s="86">
        <f t="shared" si="139"/>
        <v>3.8429111748163623E-2</v>
      </c>
      <c r="JI90" s="86">
        <f t="shared" si="140"/>
        <v>3.3816149632354714E-2</v>
      </c>
      <c r="JJ90" s="86">
        <f t="shared" si="141"/>
        <v>6.9591463961674926E-2</v>
      </c>
      <c r="JK90" s="86">
        <f t="shared" si="142"/>
        <v>8.4153878706193216E-2</v>
      </c>
      <c r="JL90" s="86">
        <f t="shared" si="143"/>
        <v>5.4570336633166211E-2</v>
      </c>
      <c r="JM90" s="86">
        <f t="shared" si="144"/>
        <v>5.8628719335237826E-2</v>
      </c>
    </row>
    <row r="91" spans="2:273" x14ac:dyDescent="0.25">
      <c r="B91" s="2">
        <v>64</v>
      </c>
      <c r="C91" s="37">
        <v>115.43300000000001</v>
      </c>
      <c r="D91" s="37">
        <v>118.15</v>
      </c>
      <c r="E91" s="37">
        <v>115.85</v>
      </c>
      <c r="F91" s="37">
        <v>114.31699999999999</v>
      </c>
      <c r="G91" s="37">
        <v>111.017</v>
      </c>
      <c r="H91" s="37">
        <v>115.717</v>
      </c>
      <c r="I91" s="37">
        <v>115.18300000000001</v>
      </c>
      <c r="J91" s="37">
        <v>112.267</v>
      </c>
      <c r="K91" s="37">
        <v>117.583</v>
      </c>
      <c r="L91" s="37">
        <v>116.483</v>
      </c>
      <c r="M91" s="37">
        <v>116.15</v>
      </c>
      <c r="N91" s="37">
        <v>116.383</v>
      </c>
      <c r="O91" s="37">
        <v>115.267</v>
      </c>
      <c r="P91" s="37">
        <v>115.2</v>
      </c>
      <c r="Q91" s="37">
        <v>113.569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129.44183426124795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125.26381829173471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122.48872989505702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118.87131701264074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117.99305387745039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117.27976188974394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119.43883247992697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118.24651736992649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121.35634360454489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117.09731396264607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118.18663387083974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121.56721116004154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121.20001736376572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120.47604930011948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119.23676258863385</v>
      </c>
      <c r="AI91" s="4">
        <f t="shared" ref="AI91:AI154" si="244">IF(OR($B91 &lt; C$230, $B91 &gt; C$233), 0, C91-S91)</f>
        <v>-14.008834261247941</v>
      </c>
      <c r="AJ91" s="4">
        <f t="shared" ref="AJ91:AJ154" si="245">IF(OR($B91 &lt; D$230, $B91 &gt; D$233), 0, D91-T91)</f>
        <v>-7.1138182917347024</v>
      </c>
      <c r="AK91" s="4">
        <f t="shared" ref="AK91:AK154" si="246">IF(OR($B91 &lt; E$230, $B91 &gt; E$233), 0, E91-U91)</f>
        <v>-6.6387298950570255</v>
      </c>
      <c r="AL91" s="4">
        <f t="shared" ref="AL91:AL154" si="247">IF(OR($B91 &lt; F$230, $B91 &gt; F$233), 0, F91-V91)</f>
        <v>-4.5543170126407517</v>
      </c>
      <c r="AM91" s="4">
        <f t="shared" ref="AM91:AM154" si="248">IF(OR($B91 &lt; G$230, $B91 &gt; G$233), 0, G91-W91)</f>
        <v>-6.9760538774503971</v>
      </c>
      <c r="AN91" s="4">
        <f t="shared" ref="AN91:AN154" si="249">IF(OR($B91 &lt; H$230, $B91 &gt; H$233), 0, H91-X91)</f>
        <v>-1.562761889743939</v>
      </c>
      <c r="AO91" s="4">
        <f t="shared" ref="AO91:AO154" si="250">IF(OR($B91 &lt; I$230, $B91 &gt; I$233), 0, I91-Y91)</f>
        <v>-4.2558324799269656</v>
      </c>
      <c r="AP91" s="4">
        <f t="shared" ref="AP91:AP154" si="251">IF(OR($B91 &lt; J$230, $B91 &gt; J$233), 0, J91-Z91)</f>
        <v>-5.9795173699264978</v>
      </c>
      <c r="AQ91" s="4">
        <f t="shared" ref="AQ91:AQ154" si="252">IF(OR($B91 &lt; K$230, $B91 &gt; K$233), 0, K91-AA91)</f>
        <v>-3.7733436045448911</v>
      </c>
      <c r="AR91" s="4">
        <f t="shared" ref="AR91:AR154" si="253">IF(OR($B91 &lt; L$230, $B91 &gt; L$233), 0, L91-AB91)</f>
        <v>-0.61431396264606519</v>
      </c>
      <c r="AS91" s="4">
        <f t="shared" ref="AS91:AS154" si="254">IF(OR($B91 &lt; M$230, $B91 &gt; M$233), 0, M91-AC91)</f>
        <v>-2.0366338708397365</v>
      </c>
      <c r="AT91" s="4">
        <f t="shared" ref="AT91:AT154" si="255">IF(OR($B91 &lt; N$230, $B91 &gt; N$233), 0, N91-AD91)</f>
        <v>-5.1842111600415421</v>
      </c>
      <c r="AU91" s="4">
        <f t="shared" ref="AU91:AU154" si="256">IF(OR($B91 &lt; O$230, $B91 &gt; O$233), 0, O91-AE91)</f>
        <v>-5.9330173637657282</v>
      </c>
      <c r="AV91" s="4">
        <f t="shared" ref="AV91:AW106" si="257">IF(OR($B91 &lt; P$230, $B91 &gt; P$233), 0, P91-AF91)</f>
        <v>-5.2760493001194817</v>
      </c>
      <c r="AW91" s="4">
        <f t="shared" si="257"/>
        <v>-5.667762588633849</v>
      </c>
      <c r="AY91" s="2">
        <f t="shared" si="96"/>
        <v>111.35108870695051</v>
      </c>
      <c r="AZ91" s="2">
        <f t="shared" si="147"/>
        <v>114.77395267656631</v>
      </c>
      <c r="BA91" s="2">
        <f t="shared" si="148"/>
        <v>113.20929519035208</v>
      </c>
      <c r="BB91" s="2">
        <f t="shared" si="149"/>
        <v>111.16300855547389</v>
      </c>
      <c r="BC91" s="2">
        <f t="shared" si="150"/>
        <v>111.37956432856532</v>
      </c>
      <c r="BD91" s="2">
        <f t="shared" si="151"/>
        <v>110.64004567001032</v>
      </c>
      <c r="BE91" s="2">
        <f t="shared" si="152"/>
        <v>109.23764202831413</v>
      </c>
      <c r="BF91" s="2">
        <f t="shared" si="153"/>
        <v>109.91561758541692</v>
      </c>
      <c r="BG91" s="2">
        <f t="shared" si="154"/>
        <v>114.15512285857646</v>
      </c>
      <c r="BH91" s="2">
        <f t="shared" si="155"/>
        <v>111.68730499426026</v>
      </c>
      <c r="BI91" s="2">
        <f t="shared" si="156"/>
        <v>114.77007364215591</v>
      </c>
      <c r="BJ91" s="2">
        <f t="shared" si="157"/>
        <v>117.44000962995639</v>
      </c>
      <c r="BK91" s="2">
        <f t="shared" si="158"/>
        <v>115.75358801910521</v>
      </c>
      <c r="BL91" s="2">
        <f t="shared" si="159"/>
        <v>115.92866188344566</v>
      </c>
      <c r="BM91" s="2">
        <f t="shared" si="160"/>
        <v>117.99022514917495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120.32487514071292</v>
      </c>
      <c r="DL91" s="2">
        <f t="shared" ref="DL91:DY106" si="289">BP$228*$B91+BP$229</f>
        <v>124.0831845479082</v>
      </c>
      <c r="DM91" s="2">
        <f t="shared" si="289"/>
        <v>125.02626791744841</v>
      </c>
      <c r="DN91" s="2">
        <f t="shared" si="289"/>
        <v>122.66298577524891</v>
      </c>
      <c r="DO91" s="2">
        <f t="shared" si="289"/>
        <v>121.42583860378596</v>
      </c>
      <c r="DP91" s="2">
        <f t="shared" si="289"/>
        <v>123.50140000000002</v>
      </c>
      <c r="DQ91" s="2">
        <f t="shared" si="289"/>
        <v>119.77190129233513</v>
      </c>
      <c r="DR91" s="2">
        <f t="shared" si="289"/>
        <v>121.98677647058824</v>
      </c>
      <c r="DS91" s="2">
        <f t="shared" si="289"/>
        <v>123.31256470588238</v>
      </c>
      <c r="DT91" s="2">
        <f t="shared" si="289"/>
        <v>122.20075272415274</v>
      </c>
      <c r="DU91" s="2">
        <f t="shared" si="289"/>
        <v>125.3949411764706</v>
      </c>
      <c r="DV91" s="2">
        <f t="shared" si="289"/>
        <v>127.94762352941176</v>
      </c>
      <c r="DW91" s="2">
        <f t="shared" si="289"/>
        <v>125.73060006565268</v>
      </c>
      <c r="DX91" s="2">
        <f t="shared" si="289"/>
        <v>128.05457647058822</v>
      </c>
      <c r="DY91" s="2">
        <f t="shared" si="289"/>
        <v>123.93391615791619</v>
      </c>
      <c r="EA91" s="2">
        <f t="shared" si="228"/>
        <v>110.24116988358087</v>
      </c>
      <c r="EB91" s="2">
        <f t="shared" ref="EB91:EB154" si="290">CF$228*$B91+CF$229</f>
        <v>113.65194344739572</v>
      </c>
      <c r="EC91" s="2">
        <f t="shared" ref="EC91:EC154" si="291">CG$228*$B91+CG$229</f>
        <v>111.84541841587405</v>
      </c>
      <c r="ED91" s="2">
        <f t="shared" ref="ED91:ED154" si="292">CH$228*$B91+CH$229</f>
        <v>109.56729408766566</v>
      </c>
      <c r="EE91" s="2">
        <f t="shared" ref="EE91:EE154" si="293">CI$228*$B91+CI$229</f>
        <v>110.08302016320674</v>
      </c>
      <c r="EF91" s="2">
        <f t="shared" ref="EF91:EF154" si="294">CJ$228*$B91+CJ$229</f>
        <v>108.7734588671118</v>
      </c>
      <c r="EG91" s="2">
        <f t="shared" ref="EG91:EG154" si="295">CK$228*$B91+CK$229</f>
        <v>107.72760540310576</v>
      </c>
      <c r="EH91" s="2">
        <f t="shared" ref="EH91:EH154" si="296">CL$228*$B91+CL$229</f>
        <v>108.19992469808193</v>
      </c>
      <c r="EI91" s="2">
        <f t="shared" ref="EI91:EI154" si="297">CM$228*$B91+CM$229</f>
        <v>112.84034636226581</v>
      </c>
      <c r="EJ91" s="2">
        <f t="shared" ref="EJ91:EJ154" si="298">CN$228*$B91+CN$229</f>
        <v>110.23488514120054</v>
      </c>
      <c r="EK91" s="2">
        <f t="shared" ref="EK91:EK154" si="299">CO$228*$B91+CO$229</f>
        <v>113.16428918722026</v>
      </c>
      <c r="EL91" s="2">
        <f t="shared" ref="EL91:EL154" si="300">CP$228*$B91+CP$229</f>
        <v>115.85194739847364</v>
      </c>
      <c r="EM91" s="2">
        <f t="shared" ref="EM91:EM154" si="301">CQ$228*$B91+CQ$229</f>
        <v>114.41808722064314</v>
      </c>
      <c r="EN91" s="2">
        <f t="shared" ref="EN91:EN154" si="302">CR$228*$B91+CR$229</f>
        <v>114.22307504390697</v>
      </c>
      <c r="EO91" s="2">
        <f t="shared" ref="EO91:EO154" si="303">CS$228*$B91+CS$229</f>
        <v>116.81760940676</v>
      </c>
      <c r="EQ91" s="2">
        <f t="shared" ref="EQ91:EQ154" si="304">CU$228*$B91+CU$229</f>
        <v>110.40440414225117</v>
      </c>
      <c r="ER91" s="2">
        <f t="shared" ref="ER91:FE106" si="305">CV$228*$B91+CV$229</f>
        <v>113.59007902028549</v>
      </c>
      <c r="ES91" s="2">
        <f t="shared" si="305"/>
        <v>111.79191849570017</v>
      </c>
      <c r="ET91" s="2">
        <f t="shared" si="305"/>
        <v>109.84217962747667</v>
      </c>
      <c r="EU91" s="2">
        <f t="shared" si="305"/>
        <v>110.27350374047187</v>
      </c>
      <c r="EV91" s="2">
        <f t="shared" si="305"/>
        <v>108.55611929982443</v>
      </c>
      <c r="EW91" s="2">
        <f t="shared" si="305"/>
        <v>107.61094661957935</v>
      </c>
      <c r="EX91" s="2">
        <f t="shared" si="305"/>
        <v>107.95189539476732</v>
      </c>
      <c r="EY91" s="2">
        <f t="shared" si="305"/>
        <v>112.97759111223516</v>
      </c>
      <c r="EZ91" s="2">
        <f t="shared" si="305"/>
        <v>110.934943331623</v>
      </c>
      <c r="FA91" s="2">
        <f t="shared" si="305"/>
        <v>113.35119566227304</v>
      </c>
      <c r="FB91" s="2">
        <f t="shared" si="305"/>
        <v>115.82511773467475</v>
      </c>
      <c r="FC91" s="2">
        <f t="shared" si="305"/>
        <v>114.71193308004018</v>
      </c>
      <c r="FD91" s="2">
        <f t="shared" si="305"/>
        <v>114.81284442131768</v>
      </c>
      <c r="FE91" s="2">
        <f t="shared" si="305"/>
        <v>116.81299892939685</v>
      </c>
      <c r="FG91" s="2">
        <f t="shared" ref="FG91:FG154" si="306">POWER(10,($B91-C$231)/C$229)/(1+POWER(10,($B91-C$231)/C$229))</f>
        <v>0.88994472196415308</v>
      </c>
      <c r="FH91" s="2">
        <f t="shared" ref="FH91:FU106" si="307">POWER(10,($B91-D$231)/D$229)/(1+POWER(10,($B91-D$231)/D$229))</f>
        <v>0.89243079980006101</v>
      </c>
      <c r="FI91" s="2">
        <f t="shared" si="307"/>
        <v>0.89651917214321553</v>
      </c>
      <c r="FJ91" s="2">
        <f t="shared" si="307"/>
        <v>0.8781776970477615</v>
      </c>
      <c r="FK91" s="2">
        <f t="shared" si="307"/>
        <v>0.88571724923234052</v>
      </c>
      <c r="FL91" s="2">
        <f t="shared" si="307"/>
        <v>0.87324316094925025</v>
      </c>
      <c r="FM91" s="2">
        <f t="shared" si="307"/>
        <v>0.87461273314941534</v>
      </c>
      <c r="FN91" s="2">
        <f t="shared" si="307"/>
        <v>0.87552542894147722</v>
      </c>
      <c r="FO91" s="2">
        <f t="shared" si="307"/>
        <v>0.87447005750029683</v>
      </c>
      <c r="FP91" s="2">
        <f t="shared" si="307"/>
        <v>0.87869226384318899</v>
      </c>
      <c r="FQ91" s="2">
        <f t="shared" si="307"/>
        <v>0.86872757860286753</v>
      </c>
      <c r="FR91" s="2">
        <f t="shared" si="307"/>
        <v>0.86870569344441384</v>
      </c>
      <c r="FS91" s="2">
        <f t="shared" si="307"/>
        <v>0.88197167105400986</v>
      </c>
      <c r="FT91" s="2">
        <f t="shared" si="307"/>
        <v>0.8767250107304404</v>
      </c>
      <c r="FU91" s="2">
        <f t="shared" si="307"/>
        <v>0.83522089210248318</v>
      </c>
      <c r="FW91" s="2">
        <f t="shared" si="112"/>
        <v>9.4243491347352059E-4</v>
      </c>
      <c r="FX91" s="2">
        <f t="shared" si="164"/>
        <v>1.1482059655689833E-3</v>
      </c>
      <c r="FY91" s="2">
        <f t="shared" si="165"/>
        <v>1.6531576173829774E-3</v>
      </c>
      <c r="FZ91" s="2">
        <f t="shared" si="166"/>
        <v>1.3356383701278206E-3</v>
      </c>
      <c r="GA91" s="2">
        <f t="shared" si="167"/>
        <v>1.3422286305305772E-3</v>
      </c>
      <c r="GB91" s="2">
        <f t="shared" si="168"/>
        <v>1.2904269360670196E-3</v>
      </c>
      <c r="GC91" s="2">
        <f t="shared" si="169"/>
        <v>1.4119595357679148E-3</v>
      </c>
      <c r="GD91" s="2">
        <f t="shared" si="170"/>
        <v>1.691627922796193E-3</v>
      </c>
      <c r="GE91" s="2">
        <f t="shared" si="171"/>
        <v>1.4538245883432045E-3</v>
      </c>
      <c r="GF91" s="2">
        <f t="shared" si="172"/>
        <v>1.2392475818272101E-3</v>
      </c>
      <c r="GG91" s="2">
        <f t="shared" si="173"/>
        <v>1.2688326663830764E-3</v>
      </c>
      <c r="GH91" s="2">
        <f t="shared" si="174"/>
        <v>1.1620887223726041E-3</v>
      </c>
      <c r="GI91" s="2">
        <f t="shared" si="175"/>
        <v>1.0339134475580315E-3</v>
      </c>
      <c r="GJ91" s="2">
        <f t="shared" si="176"/>
        <v>8.6245505807852976E-4</v>
      </c>
      <c r="GK91" s="2">
        <f t="shared" si="177"/>
        <v>6.3671620401225648E-4</v>
      </c>
      <c r="GM91" s="86">
        <f t="shared" si="113"/>
        <v>0.13345559618061237</v>
      </c>
      <c r="GN91" s="86">
        <f t="shared" si="178"/>
        <v>2.9509041562816061E-2</v>
      </c>
      <c r="GO91" s="86">
        <f t="shared" si="179"/>
        <v>6.5975045732617676E-3</v>
      </c>
      <c r="GP91" s="86">
        <f t="shared" si="180"/>
        <v>3.7232094242688321E-2</v>
      </c>
      <c r="GQ91" s="86">
        <f t="shared" si="181"/>
        <v>2.5743133303973049E-3</v>
      </c>
      <c r="GR91" s="86">
        <f t="shared" si="182"/>
        <v>7.9567476466547334E-3</v>
      </c>
      <c r="GS91" s="86">
        <f t="shared" si="183"/>
        <v>9.3144843313318544E-4</v>
      </c>
      <c r="GT91" s="86">
        <f t="shared" si="184"/>
        <v>1.812073901203553E-3</v>
      </c>
      <c r="GU91" s="86">
        <f t="shared" si="185"/>
        <v>6.4936420761701336E-3</v>
      </c>
      <c r="GV91" s="86">
        <f t="shared" si="186"/>
        <v>8.478045255337064E-3</v>
      </c>
      <c r="GW91" s="86">
        <f t="shared" si="187"/>
        <v>6.9668414210990104E-3</v>
      </c>
      <c r="GX91" s="86">
        <f t="shared" si="188"/>
        <v>2.3880625553104308E-2</v>
      </c>
      <c r="GY91" s="86">
        <f t="shared" si="189"/>
        <v>2.9866006817258966E-2</v>
      </c>
      <c r="GZ91" s="86">
        <f t="shared" si="190"/>
        <v>2.0626073948125611E-2</v>
      </c>
      <c r="HA91" s="86">
        <f t="shared" si="191"/>
        <v>2.2336672848170536E-2</v>
      </c>
      <c r="HC91" s="86">
        <f t="shared" si="145"/>
        <v>1.2809425585661161E-2</v>
      </c>
      <c r="HD91" s="86">
        <f t="shared" si="192"/>
        <v>2.22483518936646E-2</v>
      </c>
      <c r="HE91" s="86">
        <f t="shared" si="193"/>
        <v>2.3272090899157345E-2</v>
      </c>
      <c r="HF91" s="86">
        <f t="shared" si="194"/>
        <v>1.0834369291193385E-2</v>
      </c>
      <c r="HG91" s="86">
        <f t="shared" si="195"/>
        <v>1.5827218259402545E-2</v>
      </c>
      <c r="HH91" s="86">
        <f t="shared" si="196"/>
        <v>1.5325884754985765E-2</v>
      </c>
      <c r="HI91" s="86">
        <f t="shared" si="197"/>
        <v>3.1641590653323795E-2</v>
      </c>
      <c r="HJ91" s="86">
        <f t="shared" si="198"/>
        <v>2.1822523962583527E-2</v>
      </c>
      <c r="HK91" s="86">
        <f t="shared" si="199"/>
        <v>1.9058650046641396E-2</v>
      </c>
      <c r="HL91" s="86">
        <f t="shared" si="200"/>
        <v>1.2966273168891956E-2</v>
      </c>
      <c r="HM91" s="86">
        <f t="shared" si="201"/>
        <v>7.8794811231320382E-3</v>
      </c>
      <c r="HN91" s="86">
        <f t="shared" si="202"/>
        <v>6.0402642257977417E-3</v>
      </c>
      <c r="HO91" s="86">
        <f t="shared" si="203"/>
        <v>8.3618607691152268E-3</v>
      </c>
      <c r="HP91" s="86">
        <f t="shared" si="204"/>
        <v>8.6278395812294899E-3</v>
      </c>
      <c r="HQ91" s="86">
        <f t="shared" si="205"/>
        <v>7.224394801768209E-4</v>
      </c>
      <c r="HS91" s="86">
        <f t="shared" si="114"/>
        <v>2.4818268867472286E-38</v>
      </c>
      <c r="HT91" s="86">
        <f t="shared" si="206"/>
        <v>7.0922649861766709E-30</v>
      </c>
      <c r="HU91" s="86">
        <f t="shared" si="207"/>
        <v>2.5186725670261361E-34</v>
      </c>
      <c r="HV91" s="86">
        <f t="shared" si="208"/>
        <v>1.6045592847778932E-44</v>
      </c>
      <c r="HW91" s="86">
        <f t="shared" si="209"/>
        <v>7.2536353994842826E-43</v>
      </c>
      <c r="HX91" s="86">
        <f t="shared" si="210"/>
        <v>8.1655112453299905E-43</v>
      </c>
      <c r="HY91" s="86">
        <f t="shared" si="211"/>
        <v>1.4159515778668959E-37</v>
      </c>
      <c r="HZ91" s="86">
        <f t="shared" si="212"/>
        <v>1.2886984058789153E-42</v>
      </c>
      <c r="IA91" s="86">
        <f t="shared" si="213"/>
        <v>9.2484715640152587E-43</v>
      </c>
      <c r="IB91" s="86">
        <f t="shared" si="214"/>
        <v>5.6049392989006614E-46</v>
      </c>
      <c r="IC91" s="86">
        <f t="shared" si="215"/>
        <v>6.9829853143120195E-51</v>
      </c>
      <c r="ID91" s="86">
        <f t="shared" si="216"/>
        <v>3.883957115796456E-53</v>
      </c>
      <c r="IE91" s="86">
        <f t="shared" si="217"/>
        <v>1.629628822404994E-46</v>
      </c>
      <c r="IF91" s="86">
        <f t="shared" si="218"/>
        <v>4.1097048284619242E-25</v>
      </c>
      <c r="IG91" s="86">
        <f t="shared" si="219"/>
        <v>1.8766864288520717E-18</v>
      </c>
      <c r="II91" s="86">
        <f t="shared" si="115"/>
        <v>9.4534387611967014E-182</v>
      </c>
      <c r="IJ91" s="86">
        <f t="shared" si="116"/>
        <v>4.3852567102492528E-190</v>
      </c>
      <c r="IK91" s="86">
        <f t="shared" si="117"/>
        <v>9.5002753272111768E-172</v>
      </c>
      <c r="IL91" s="86">
        <f t="shared" si="118"/>
        <v>1.9255330570533739E-221</v>
      </c>
      <c r="IM91" s="86">
        <f t="shared" si="119"/>
        <v>2.3118372077392214E-212</v>
      </c>
      <c r="IN91" s="86">
        <f t="shared" si="120"/>
        <v>1.1500807067544658E-210</v>
      </c>
      <c r="IO91" s="86">
        <f t="shared" si="121"/>
        <v>6.6661987762814001E-183</v>
      </c>
      <c r="IP91" s="86">
        <f t="shared" si="122"/>
        <v>1.1719458812185567E-207</v>
      </c>
      <c r="IQ91" s="86">
        <f t="shared" si="123"/>
        <v>1.2578565703184233E-212</v>
      </c>
      <c r="IR91" s="86">
        <f t="shared" si="124"/>
        <v>6.3378897521000374E-224</v>
      </c>
      <c r="IS91" s="86">
        <f t="shared" si="125"/>
        <v>2.2511158944557421E-248</v>
      </c>
      <c r="IT91" s="86">
        <f t="shared" si="126"/>
        <v>3.9667072793294225E-261</v>
      </c>
      <c r="IU91" s="86">
        <f t="shared" si="127"/>
        <v>3.1384144029235443E-225</v>
      </c>
      <c r="IV91" s="86">
        <f t="shared" si="128"/>
        <v>1.8466262105102202E-96</v>
      </c>
      <c r="IW91" s="86">
        <f t="shared" si="129"/>
        <v>3.8241670683200805E-63</v>
      </c>
      <c r="IY91" s="86">
        <f t="shared" si="130"/>
        <v>0.14626502176627354</v>
      </c>
      <c r="IZ91" s="86">
        <f t="shared" si="131"/>
        <v>5.1757393456480658E-2</v>
      </c>
      <c r="JA91" s="86">
        <f t="shared" si="132"/>
        <v>2.9869595472419113E-2</v>
      </c>
      <c r="JB91" s="86">
        <f t="shared" si="133"/>
        <v>4.8066463533881706E-2</v>
      </c>
      <c r="JC91" s="86">
        <f t="shared" si="134"/>
        <v>1.840153158979985E-2</v>
      </c>
      <c r="JD91" s="86">
        <f t="shared" si="135"/>
        <v>2.3282632401640496E-2</v>
      </c>
      <c r="JE91" s="86">
        <f t="shared" si="136"/>
        <v>3.2573039086456979E-2</v>
      </c>
      <c r="JF91" s="86">
        <f t="shared" si="137"/>
        <v>2.363459786378708E-2</v>
      </c>
      <c r="JG91" s="86">
        <f t="shared" si="138"/>
        <v>2.5552292122811529E-2</v>
      </c>
      <c r="JH91" s="86">
        <f t="shared" si="139"/>
        <v>2.144431842422902E-2</v>
      </c>
      <c r="JI91" s="86">
        <f t="shared" si="140"/>
        <v>1.4846322544231048E-2</v>
      </c>
      <c r="JJ91" s="86">
        <f t="shared" si="141"/>
        <v>2.992088977890205E-2</v>
      </c>
      <c r="JK91" s="86">
        <f t="shared" si="142"/>
        <v>3.8227867586374191E-2</v>
      </c>
      <c r="JL91" s="86">
        <f t="shared" si="143"/>
        <v>2.9253913529355101E-2</v>
      </c>
      <c r="JM91" s="86">
        <f t="shared" si="144"/>
        <v>2.3059112328347359E-2</v>
      </c>
    </row>
    <row r="92" spans="2:273" x14ac:dyDescent="0.25">
      <c r="B92" s="2">
        <v>65</v>
      </c>
      <c r="C92" s="37">
        <v>113.68300000000001</v>
      </c>
      <c r="D92" s="37">
        <v>119.3</v>
      </c>
      <c r="E92" s="37">
        <v>117.517</v>
      </c>
      <c r="F92" s="37">
        <v>111.75</v>
      </c>
      <c r="G92" s="37">
        <v>115.9</v>
      </c>
      <c r="H92" s="37">
        <v>116.1</v>
      </c>
      <c r="I92" s="37">
        <v>115.75</v>
      </c>
      <c r="J92" s="37">
        <v>116.233</v>
      </c>
      <c r="K92" s="37">
        <v>119.483</v>
      </c>
      <c r="L92" s="37">
        <v>115.35</v>
      </c>
      <c r="M92" s="37">
        <v>116.467</v>
      </c>
      <c r="N92" s="37">
        <v>117</v>
      </c>
      <c r="O92" s="37">
        <v>116</v>
      </c>
      <c r="P92" s="37">
        <v>117.25</v>
      </c>
      <c r="Q92" s="37">
        <v>114.621</v>
      </c>
      <c r="S92" s="4">
        <f t="shared" si="229"/>
        <v>124.86760465909344</v>
      </c>
      <c r="T92" s="4">
        <f t="shared" si="230"/>
        <v>127.01913333347935</v>
      </c>
      <c r="U92" s="4">
        <f t="shared" si="231"/>
        <v>125.51408587239133</v>
      </c>
      <c r="V92" s="4">
        <f t="shared" si="232"/>
        <v>119.07330765902508</v>
      </c>
      <c r="W92" s="4">
        <f t="shared" si="233"/>
        <v>120.79091770385077</v>
      </c>
      <c r="X92" s="4">
        <f t="shared" si="234"/>
        <v>119.5514996098353</v>
      </c>
      <c r="Y92" s="4">
        <f t="shared" si="235"/>
        <v>123.20108717071953</v>
      </c>
      <c r="Z92" s="4">
        <f t="shared" si="236"/>
        <v>121.86194440287011</v>
      </c>
      <c r="AA92" s="4">
        <f t="shared" si="237"/>
        <v>124.08936227272046</v>
      </c>
      <c r="AB92" s="4">
        <f t="shared" si="238"/>
        <v>118.96910728244271</v>
      </c>
      <c r="AC92" s="4">
        <f t="shared" si="239"/>
        <v>119.39223535809602</v>
      </c>
      <c r="AD92" s="4">
        <f t="shared" si="240"/>
        <v>121.68219666540193</v>
      </c>
      <c r="AE92" s="4">
        <f t="shared" si="241"/>
        <v>121.11246085968905</v>
      </c>
      <c r="AF92" s="4">
        <f t="shared" si="242"/>
        <v>121.3970363497383</v>
      </c>
      <c r="AG92" s="4">
        <f t="shared" si="243"/>
        <v>118.70132896369543</v>
      </c>
      <c r="AI92" s="4">
        <f t="shared" si="244"/>
        <v>-11.184604659093438</v>
      </c>
      <c r="AJ92" s="4">
        <f t="shared" si="245"/>
        <v>-7.7191333334793484</v>
      </c>
      <c r="AK92" s="4">
        <f t="shared" si="246"/>
        <v>-7.9970858723913381</v>
      </c>
      <c r="AL92" s="4">
        <f t="shared" si="247"/>
        <v>-7.3233076590250761</v>
      </c>
      <c r="AM92" s="4">
        <f t="shared" si="248"/>
        <v>-4.8909177038507607</v>
      </c>
      <c r="AN92" s="4">
        <f t="shared" si="249"/>
        <v>-3.4514996098353095</v>
      </c>
      <c r="AO92" s="4">
        <f t="shared" si="250"/>
        <v>-7.4510871707195321</v>
      </c>
      <c r="AP92" s="4">
        <f t="shared" si="251"/>
        <v>-5.6289444028701041</v>
      </c>
      <c r="AQ92" s="4">
        <f t="shared" si="252"/>
        <v>-4.6063622727204603</v>
      </c>
      <c r="AR92" s="4">
        <f t="shared" si="253"/>
        <v>-3.6191072824427124</v>
      </c>
      <c r="AS92" s="4">
        <f t="shared" si="254"/>
        <v>-2.9252353580960175</v>
      </c>
      <c r="AT92" s="4">
        <f t="shared" si="255"/>
        <v>-4.682196665401932</v>
      </c>
      <c r="AU92" s="4">
        <f t="shared" si="256"/>
        <v>-5.1124608596890511</v>
      </c>
      <c r="AV92" s="4">
        <f t="shared" si="257"/>
        <v>-4.1470363497383005</v>
      </c>
      <c r="AW92" s="4">
        <f t="shared" si="257"/>
        <v>-4.0803289636954361</v>
      </c>
      <c r="AY92" s="2">
        <f t="shared" ref="AY92:AY155" si="308">IF(OR($B92 &lt; C$230, $B92 &gt; C$233), #N/A, ((1-FG92)*DK92) + (FG92 - FW92)*EA92 + (FW92*EQ92))</f>
        <v>111.21360760114986</v>
      </c>
      <c r="AZ92" s="2">
        <f t="shared" si="147"/>
        <v>114.62331686257382</v>
      </c>
      <c r="BA92" s="2">
        <f t="shared" si="148"/>
        <v>113.05460587117598</v>
      </c>
      <c r="BB92" s="2">
        <f t="shared" si="149"/>
        <v>110.98733994996964</v>
      </c>
      <c r="BC92" s="2">
        <f t="shared" si="150"/>
        <v>111.21761475610047</v>
      </c>
      <c r="BD92" s="2">
        <f t="shared" si="151"/>
        <v>110.45284950038412</v>
      </c>
      <c r="BE92" s="2">
        <f t="shared" si="152"/>
        <v>109.07529090248576</v>
      </c>
      <c r="BF92" s="2">
        <f t="shared" si="153"/>
        <v>109.75628267777908</v>
      </c>
      <c r="BG92" s="2">
        <f t="shared" si="154"/>
        <v>113.98078266166549</v>
      </c>
      <c r="BH92" s="2">
        <f t="shared" si="155"/>
        <v>111.53709536047734</v>
      </c>
      <c r="BI92" s="2">
        <f t="shared" si="156"/>
        <v>114.58715753961987</v>
      </c>
      <c r="BJ92" s="2">
        <f t="shared" si="157"/>
        <v>117.25583644363969</v>
      </c>
      <c r="BK92" s="2">
        <f t="shared" si="158"/>
        <v>115.6196829621409</v>
      </c>
      <c r="BL92" s="2">
        <f t="shared" si="159"/>
        <v>115.77910074085372</v>
      </c>
      <c r="BM92" s="2">
        <f t="shared" si="160"/>
        <v>117.86601821910408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114.621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114.621</v>
      </c>
      <c r="DK92" s="2">
        <f t="shared" si="288"/>
        <v>120.43556135084425</v>
      </c>
      <c r="DL92" s="2">
        <f t="shared" si="289"/>
        <v>124.24076248313088</v>
      </c>
      <c r="DM92" s="2">
        <f t="shared" si="289"/>
        <v>125.18323292682928</v>
      </c>
      <c r="DN92" s="2">
        <f t="shared" si="289"/>
        <v>122.81449217638689</v>
      </c>
      <c r="DO92" s="2">
        <f t="shared" si="289"/>
        <v>121.53200021884231</v>
      </c>
      <c r="DP92" s="2">
        <f t="shared" si="289"/>
        <v>123.6617142857143</v>
      </c>
      <c r="DQ92" s="2">
        <f t="shared" si="289"/>
        <v>119.90158210784315</v>
      </c>
      <c r="DR92" s="2">
        <f t="shared" si="289"/>
        <v>122.14799297173415</v>
      </c>
      <c r="DS92" s="2">
        <f t="shared" si="289"/>
        <v>123.47739449961804</v>
      </c>
      <c r="DT92" s="2">
        <f t="shared" si="289"/>
        <v>122.34358682968684</v>
      </c>
      <c r="DU92" s="2">
        <f t="shared" si="289"/>
        <v>125.57018563789153</v>
      </c>
      <c r="DV92" s="2">
        <f t="shared" si="289"/>
        <v>128.13658777692893</v>
      </c>
      <c r="DW92" s="2">
        <f t="shared" si="289"/>
        <v>125.89479144326512</v>
      </c>
      <c r="DX92" s="2">
        <f t="shared" si="289"/>
        <v>128.28378930481281</v>
      </c>
      <c r="DY92" s="2">
        <f t="shared" si="289"/>
        <v>124.07899918599921</v>
      </c>
      <c r="EA92" s="2">
        <f t="shared" si="228"/>
        <v>110.17333538500388</v>
      </c>
      <c r="EB92" s="2">
        <f t="shared" si="290"/>
        <v>113.56616196059665</v>
      </c>
      <c r="EC92" s="2">
        <f t="shared" si="291"/>
        <v>111.77794211216792</v>
      </c>
      <c r="ED92" s="2">
        <f t="shared" si="292"/>
        <v>109.49057934080871</v>
      </c>
      <c r="EE92" s="2">
        <f t="shared" si="293"/>
        <v>110.00356194233959</v>
      </c>
      <c r="EF92" s="2">
        <f t="shared" si="294"/>
        <v>108.70454229592937</v>
      </c>
      <c r="EG92" s="2">
        <f t="shared" si="295"/>
        <v>107.65996426292281</v>
      </c>
      <c r="EH92" s="2">
        <f t="shared" si="296"/>
        <v>108.1500549372484</v>
      </c>
      <c r="EI92" s="2">
        <f t="shared" si="297"/>
        <v>112.73725687701921</v>
      </c>
      <c r="EJ92" s="2">
        <f t="shared" si="298"/>
        <v>110.1754371845246</v>
      </c>
      <c r="EK92" s="2">
        <f t="shared" si="299"/>
        <v>113.07326752003326</v>
      </c>
      <c r="EL92" s="2">
        <f t="shared" si="300"/>
        <v>115.75607850537575</v>
      </c>
      <c r="EM92" s="2">
        <f t="shared" si="301"/>
        <v>114.36526048226791</v>
      </c>
      <c r="EN92" s="2">
        <f t="shared" si="302"/>
        <v>114.17493263716963</v>
      </c>
      <c r="EO92" s="2">
        <f t="shared" si="303"/>
        <v>116.74812846274467</v>
      </c>
      <c r="EQ92" s="2">
        <f t="shared" si="304"/>
        <v>110.33209790219297</v>
      </c>
      <c r="ER92" s="2">
        <f t="shared" si="305"/>
        <v>113.50605401808853</v>
      </c>
      <c r="ES92" s="2">
        <f t="shared" si="305"/>
        <v>111.72595366448466</v>
      </c>
      <c r="ET92" s="2">
        <f t="shared" si="305"/>
        <v>109.75745990617813</v>
      </c>
      <c r="EU92" s="2">
        <f t="shared" si="305"/>
        <v>110.18819154264973</v>
      </c>
      <c r="EV92" s="2">
        <f t="shared" si="305"/>
        <v>108.49355904872903</v>
      </c>
      <c r="EW92" s="2">
        <f t="shared" si="305"/>
        <v>107.54701038322398</v>
      </c>
      <c r="EX92" s="2">
        <f t="shared" si="305"/>
        <v>107.90991852518263</v>
      </c>
      <c r="EY92" s="2">
        <f t="shared" si="305"/>
        <v>112.8702356081682</v>
      </c>
      <c r="EZ92" s="2">
        <f t="shared" si="305"/>
        <v>110.85501429087664</v>
      </c>
      <c r="FA92" s="2">
        <f t="shared" si="305"/>
        <v>113.25460110037254</v>
      </c>
      <c r="FB92" s="2">
        <f t="shared" si="305"/>
        <v>115.73001369781035</v>
      </c>
      <c r="FC92" s="2">
        <f t="shared" si="305"/>
        <v>114.65088136758465</v>
      </c>
      <c r="FD92" s="2">
        <f t="shared" si="305"/>
        <v>114.74755645731182</v>
      </c>
      <c r="FE92" s="2">
        <f t="shared" si="305"/>
        <v>116.74236383417792</v>
      </c>
      <c r="FG92" s="2">
        <f t="shared" si="306"/>
        <v>0.89864692360168841</v>
      </c>
      <c r="FH92" s="2">
        <f t="shared" si="307"/>
        <v>0.9009583013219683</v>
      </c>
      <c r="FI92" s="2">
        <f t="shared" si="307"/>
        <v>0.90475715905318299</v>
      </c>
      <c r="FJ92" s="2">
        <f t="shared" si="307"/>
        <v>0.88769291484890644</v>
      </c>
      <c r="FK92" s="2">
        <f t="shared" si="307"/>
        <v>0.89471417585463253</v>
      </c>
      <c r="FL92" s="2">
        <f t="shared" si="307"/>
        <v>0.88309249275473911</v>
      </c>
      <c r="FM92" s="2">
        <f t="shared" si="307"/>
        <v>0.88436973715932832</v>
      </c>
      <c r="FN92" s="2">
        <f t="shared" si="307"/>
        <v>0.88522073202037388</v>
      </c>
      <c r="FO92" s="2">
        <f t="shared" si="307"/>
        <v>0.88423669431412066</v>
      </c>
      <c r="FP92" s="2">
        <f t="shared" si="307"/>
        <v>0.88817240819293353</v>
      </c>
      <c r="FQ92" s="2">
        <f t="shared" si="307"/>
        <v>0.87887911592867896</v>
      </c>
      <c r="FR92" s="2">
        <f t="shared" si="307"/>
        <v>0.87885868718716065</v>
      </c>
      <c r="FS92" s="2">
        <f t="shared" si="307"/>
        <v>0.89122725647524481</v>
      </c>
      <c r="FT92" s="2">
        <f t="shared" si="307"/>
        <v>0.88633900837896129</v>
      </c>
      <c r="FU92" s="2">
        <f t="shared" si="307"/>
        <v>0.8475087308366811</v>
      </c>
      <c r="FW92" s="2">
        <f t="shared" ref="FW92:FW155" si="324">POWER(10,($B92-C$232)/C$229)/(1+POWER(10,($B92-C$232)/C$229))</f>
        <v>1.0332653848515317E-3</v>
      </c>
      <c r="FX92" s="2">
        <f t="shared" si="164"/>
        <v>1.2588433552385224E-3</v>
      </c>
      <c r="FY92" s="2">
        <f t="shared" si="165"/>
        <v>1.8123622219556102E-3</v>
      </c>
      <c r="FZ92" s="2">
        <f t="shared" si="166"/>
        <v>1.4643096598629423E-3</v>
      </c>
      <c r="GA92" s="2">
        <f t="shared" si="167"/>
        <v>1.4715338701644491E-3</v>
      </c>
      <c r="GB92" s="2">
        <f t="shared" si="168"/>
        <v>1.414748865619877E-3</v>
      </c>
      <c r="GC92" s="2">
        <f t="shared" si="169"/>
        <v>1.5479719749412473E-3</v>
      </c>
      <c r="GD92" s="2">
        <f t="shared" si="170"/>
        <v>1.8545304642981406E-3</v>
      </c>
      <c r="GE92" s="2">
        <f t="shared" si="171"/>
        <v>1.5938634030707502E-3</v>
      </c>
      <c r="GF92" s="2">
        <f t="shared" si="172"/>
        <v>1.3586455129347538E-3</v>
      </c>
      <c r="GG92" s="2">
        <f t="shared" si="173"/>
        <v>1.391077064979956E-3</v>
      </c>
      <c r="GH92" s="2">
        <f t="shared" si="174"/>
        <v>1.2740621030337086E-3</v>
      </c>
      <c r="GI92" s="2">
        <f t="shared" si="175"/>
        <v>1.1335504801678858E-3</v>
      </c>
      <c r="GJ92" s="2">
        <f t="shared" si="176"/>
        <v>9.4558448604023125E-4</v>
      </c>
      <c r="GK92" s="2">
        <f t="shared" si="177"/>
        <v>6.9810255092775907E-4</v>
      </c>
      <c r="GM92" s="86">
        <f t="shared" ref="GM92:GM155" si="325" xml:space="preserve"> _xlfn.NORM.DIST($B92, C$7, ABS(C$11), TRUE) * _xlfn.NORM.DIST(($B92 - C$7)*C$15, 0, ABS(C$11), TRUE) * 2</f>
        <v>7.5317425878449071E-2</v>
      </c>
      <c r="GN92" s="86">
        <f t="shared" si="178"/>
        <v>1.0856684285075873E-2</v>
      </c>
      <c r="GO92" s="86">
        <f t="shared" si="179"/>
        <v>1.2006727662997581E-3</v>
      </c>
      <c r="GP92" s="86">
        <f t="shared" si="180"/>
        <v>1.3331008526088803E-2</v>
      </c>
      <c r="GQ92" s="86">
        <f t="shared" si="181"/>
        <v>3.4496809036208318E-4</v>
      </c>
      <c r="GR92" s="86">
        <f t="shared" si="182"/>
        <v>1.6823403881111537E-3</v>
      </c>
      <c r="GS92" s="86">
        <f t="shared" si="183"/>
        <v>1.150342644908493E-4</v>
      </c>
      <c r="GT92" s="86">
        <f t="shared" si="184"/>
        <v>2.7365619912113803E-4</v>
      </c>
      <c r="GU92" s="86">
        <f t="shared" si="185"/>
        <v>1.3939310305664152E-3</v>
      </c>
      <c r="GV92" s="86">
        <f t="shared" si="186"/>
        <v>1.8328144453566033E-3</v>
      </c>
      <c r="GW92" s="86">
        <f t="shared" si="187"/>
        <v>1.223041526421238E-3</v>
      </c>
      <c r="GX92" s="86">
        <f t="shared" si="188"/>
        <v>6.9693048425576772E-3</v>
      </c>
      <c r="GY92" s="86">
        <f t="shared" si="189"/>
        <v>9.1470222631929807E-3</v>
      </c>
      <c r="GZ92" s="86">
        <f t="shared" si="190"/>
        <v>7.4460082023170455E-3</v>
      </c>
      <c r="HA92" s="86">
        <f t="shared" si="191"/>
        <v>7.1467675305399289E-3</v>
      </c>
      <c r="HC92" s="86">
        <f t="shared" ref="HC92:HC155" si="326" xml:space="preserve"> _xlfn.NORM.DIST($B92, C$8, ABS(C$12), TRUE) * _xlfn.NORM.DIST(($B92 - C$8)*C$16, 0, ABS(C$12), TRUE) * 2</f>
        <v>1.9330802147599191E-2</v>
      </c>
      <c r="HD92" s="86">
        <f t="shared" si="192"/>
        <v>3.3316451575956786E-2</v>
      </c>
      <c r="HE92" s="86">
        <f t="shared" si="193"/>
        <v>3.4821092298657187E-2</v>
      </c>
      <c r="HF92" s="86">
        <f t="shared" si="194"/>
        <v>1.7616329283833172E-2</v>
      </c>
      <c r="HG92" s="86">
        <f t="shared" si="195"/>
        <v>2.4962310017863049E-2</v>
      </c>
      <c r="HH92" s="86">
        <f t="shared" si="196"/>
        <v>2.4108581682497271E-2</v>
      </c>
      <c r="HI92" s="86">
        <f t="shared" si="197"/>
        <v>4.6677303161660709E-2</v>
      </c>
      <c r="HJ92" s="86">
        <f t="shared" si="198"/>
        <v>3.4146351174347486E-2</v>
      </c>
      <c r="HK92" s="86">
        <f t="shared" si="199"/>
        <v>2.9909212744104859E-2</v>
      </c>
      <c r="HL92" s="86">
        <f t="shared" si="200"/>
        <v>2.0818229712942175E-2</v>
      </c>
      <c r="HM92" s="86">
        <f t="shared" si="201"/>
        <v>1.336825601813766E-2</v>
      </c>
      <c r="HN92" s="86">
        <f t="shared" si="202"/>
        <v>1.0468369022187578E-2</v>
      </c>
      <c r="HO92" s="86">
        <f t="shared" si="203"/>
        <v>1.3596569158964875E-2</v>
      </c>
      <c r="HP92" s="86">
        <f t="shared" si="204"/>
        <v>1.4283961226378775E-2</v>
      </c>
      <c r="HQ92" s="86">
        <f t="shared" si="205"/>
        <v>1.5898599023691309E-3</v>
      </c>
      <c r="HS92" s="86">
        <f t="shared" ref="HS92:HS155" si="327" xml:space="preserve"> _xlfn.NORM.DIST($B92, C$9, ABS(C$13), TRUE) * _xlfn.NORM.DIST(($B92 - C$9)*C$17, 0, ABS(C$13), TRUE) * 2</f>
        <v>7.1539248429810391E-37</v>
      </c>
      <c r="HT92" s="86">
        <f t="shared" si="206"/>
        <v>1.5788236033688171E-28</v>
      </c>
      <c r="HU92" s="86">
        <f t="shared" si="207"/>
        <v>7.1915591746205209E-33</v>
      </c>
      <c r="HV92" s="86">
        <f t="shared" si="208"/>
        <v>1.0926098383033938E-42</v>
      </c>
      <c r="HW92" s="86">
        <f t="shared" si="209"/>
        <v>4.1873041970137452E-41</v>
      </c>
      <c r="HX92" s="86">
        <f t="shared" si="210"/>
        <v>4.5179703324043442E-41</v>
      </c>
      <c r="HY92" s="86">
        <f t="shared" si="211"/>
        <v>4.883101155127802E-36</v>
      </c>
      <c r="HZ92" s="86">
        <f t="shared" si="212"/>
        <v>8.1094075977033387E-41</v>
      </c>
      <c r="IA92" s="86">
        <f t="shared" si="213"/>
        <v>5.5923605281450596E-41</v>
      </c>
      <c r="IB92" s="86">
        <f t="shared" si="214"/>
        <v>4.002115189188857E-44</v>
      </c>
      <c r="IC92" s="86">
        <f t="shared" si="215"/>
        <v>8.1091921410792869E-49</v>
      </c>
      <c r="ID92" s="86">
        <f t="shared" si="216"/>
        <v>5.3298472320716144E-51</v>
      </c>
      <c r="IE92" s="86">
        <f t="shared" si="217"/>
        <v>1.0804564473212619E-44</v>
      </c>
      <c r="IF92" s="86">
        <f t="shared" si="218"/>
        <v>3.4899648413372048E-24</v>
      </c>
      <c r="IG92" s="86">
        <f t="shared" si="219"/>
        <v>8.0626975748237711E-18</v>
      </c>
      <c r="II92" s="86">
        <f t="shared" ref="II92:II155" si="328" xml:space="preserve"> _xlfn.NORM.DIST($B92, C$10, ABS(C$14), TRUE) * _xlfn.NORM.DIST(($B92 - C$10)*C$18, 0, ABS(C$14), TRUE) * 2</f>
        <v>4.9623943989465711E-177</v>
      </c>
      <c r="IJ92" s="86">
        <f t="shared" ref="IJ92:IJ155" si="329" xml:space="preserve"> _xlfn.NORM.DIST($B92, D$10, ABS(D$14), TRUE) * _xlfn.NORM.DIST(($B92 - D$10)*D$18, 0, ABS(D$14), TRUE) * 2</f>
        <v>5.2968561337011798E-185</v>
      </c>
      <c r="IK92" s="86">
        <f t="shared" ref="IK92:IK155" si="330" xml:space="preserve"> _xlfn.NORM.DIST($B92, E$10, ABS(E$14), TRUE) * _xlfn.NORM.DIST(($B92 - E$10)*E$18, 0, ABS(E$14), TRUE) * 2</f>
        <v>6.6727216518738183E-167</v>
      </c>
      <c r="IL92" s="86">
        <f t="shared" ref="IL92:IL155" si="331" xml:space="preserve"> _xlfn.NORM.DIST($B92, F$10, ABS(F$14), TRUE) * _xlfn.NORM.DIST(($B92 - F$10)*F$18, 0, ABS(F$14), TRUE) * 2</f>
        <v>2.2283340580006497E-215</v>
      </c>
      <c r="IM92" s="86">
        <f t="shared" ref="IM92:IM155" si="332" xml:space="preserve"> _xlfn.NORM.DIST($B92, G$10, ABS(G$14), TRUE) * _xlfn.NORM.DIST(($B92 - G$10)*G$18, 0, ABS(G$14), TRUE) * 2</f>
        <v>1.5168578766164743E-206</v>
      </c>
      <c r="IN92" s="86">
        <f t="shared" ref="IN92:IN155" si="333" xml:space="preserve"> _xlfn.NORM.DIST($B92, H$10, ABS(H$14), TRUE) * _xlfn.NORM.DIST(($B92 - H$10)*H$18, 0, ABS(H$14), TRUE) * 2</f>
        <v>6.2643079159994754E-205</v>
      </c>
      <c r="IO92" s="86">
        <f t="shared" ref="IO92:IO155" si="334" xml:space="preserve"> _xlfn.NORM.DIST($B92, I$10, ABS(I$14), TRUE) * _xlfn.NORM.DIST(($B92 - I$10)*I$18, 0, ABS(I$14), TRUE) * 2</f>
        <v>7.3308578587042584E-178</v>
      </c>
      <c r="IP92" s="86">
        <f t="shared" ref="IP92:IP155" si="335" xml:space="preserve"> _xlfn.NORM.DIST($B92, J$10, ABS(J$14), TRUE) * _xlfn.NORM.DIST(($B92 - J$10)*J$18, 0, ABS(J$14), TRUE) * 2</f>
        <v>9.1389795526638388E-202</v>
      </c>
      <c r="IQ92" s="86">
        <f t="shared" ref="IQ92:IQ155" si="336" xml:space="preserve"> _xlfn.NORM.DIST($B92, K$10, ABS(K$14), TRUE) * _xlfn.NORM.DIST(($B92 - K$10)*K$18, 0, ABS(K$14), TRUE) * 2</f>
        <v>9.8793963521567778E-207</v>
      </c>
      <c r="IR92" s="86">
        <f t="shared" ref="IR92:IR155" si="337" xml:space="preserve"> _xlfn.NORM.DIST($B92, L$10, ABS(L$14), TRUE) * _xlfn.NORM.DIST(($B92 - L$10)*L$18, 0, ABS(L$14), TRUE) * 2</f>
        <v>7.3398595952827316E-218</v>
      </c>
      <c r="IS92" s="86">
        <f t="shared" ref="IS92:IS155" si="338" xml:space="preserve"> _xlfn.NORM.DIST($B92, M$10, ABS(M$14), TRUE) * _xlfn.NORM.DIST(($B92 - M$10)*M$18, 0, ABS(M$14), TRUE) * 2</f>
        <v>1.2810885619209373E-241</v>
      </c>
      <c r="IT92" s="86">
        <f t="shared" ref="IT92:IT155" si="339" xml:space="preserve"> _xlfn.NORM.DIST($B92, N$10, ABS(N$14), TRUE) * _xlfn.NORM.DIST(($B92 - N$10)*N$18, 0, ABS(N$14), TRUE) * 2</f>
        <v>4.0860587765388626E-254</v>
      </c>
      <c r="IU92" s="86">
        <f t="shared" ref="IU92:IU155" si="340" xml:space="preserve"> _xlfn.NORM.DIST($B92, O$10, ABS(O$14), TRUE) * _xlfn.NORM.DIST(($B92 - O$10)*O$18, 0, ABS(O$14), TRUE) * 2</f>
        <v>2.7305273987860766E-219</v>
      </c>
      <c r="IV92" s="86">
        <f t="shared" ref="IV92:IV155" si="341" xml:space="preserve"> _xlfn.NORM.DIST($B92, P$10, ABS(P$14), TRUE) * _xlfn.NORM.DIST(($B92 - P$10)*P$18, 0, ABS(P$14), TRUE) * 2</f>
        <v>5.2314687988509646E-94</v>
      </c>
      <c r="IW92" s="86">
        <f t="shared" ref="IW92:IW155" si="342" xml:space="preserve"> _xlfn.NORM.DIST($B92, Q$10, ABS(Q$14), TRUE) * _xlfn.NORM.DIST(($B92 - Q$10)*Q$18, 0, ABS(Q$14), TRUE) * 2</f>
        <v>1.2815826945837969E-61</v>
      </c>
      <c r="IY92" s="86">
        <f t="shared" ref="IY92:IY155" si="343">GM92+HC92+HS92+II92</f>
        <v>9.4648228026048262E-2</v>
      </c>
      <c r="IZ92" s="86">
        <f t="shared" ref="IZ92:IZ155" si="344">GN92+HD92+HT92+IJ92</f>
        <v>4.4173135861032657E-2</v>
      </c>
      <c r="JA92" s="86">
        <f t="shared" ref="JA92:JA155" si="345">GO92+HE92+HU92+IK92</f>
        <v>3.6021765064956947E-2</v>
      </c>
      <c r="JB92" s="86">
        <f t="shared" ref="JB92:JB155" si="346">GP92+HF92+HV92+IL92</f>
        <v>3.0947337809921975E-2</v>
      </c>
      <c r="JC92" s="86">
        <f t="shared" ref="JC92:JC155" si="347">GQ92+HG92+HW92+IM92</f>
        <v>2.5307278108225133E-2</v>
      </c>
      <c r="JD92" s="86">
        <f t="shared" ref="JD92:JD155" si="348">GR92+HH92+HX92+IN92</f>
        <v>2.5790922070608426E-2</v>
      </c>
      <c r="JE92" s="86">
        <f t="shared" ref="JE92:JE155" si="349">GS92+HI92+HY92+IO92</f>
        <v>4.6792337426151555E-2</v>
      </c>
      <c r="JF92" s="86">
        <f t="shared" ref="JF92:JF155" si="350">GT92+HJ92+HZ92+IP92</f>
        <v>3.4420007373468627E-2</v>
      </c>
      <c r="JG92" s="86">
        <f t="shared" ref="JG92:JG155" si="351">GU92+HK92+IA92+IQ92</f>
        <v>3.1303143774671277E-2</v>
      </c>
      <c r="JH92" s="86">
        <f t="shared" ref="JH92:JH155" si="352">GV92+HL92+IB92+IR92</f>
        <v>2.2651044158298779E-2</v>
      </c>
      <c r="JI92" s="86">
        <f t="shared" ref="JI92:JI155" si="353">GW92+HM92+IC92+IS92</f>
        <v>1.4591297544558898E-2</v>
      </c>
      <c r="JJ92" s="86">
        <f t="shared" ref="JJ92:JJ155" si="354">GX92+HN92+ID92+IT92</f>
        <v>1.7437673864745255E-2</v>
      </c>
      <c r="JK92" s="86">
        <f t="shared" ref="JK92:JK155" si="355">GY92+HO92+IE92+IU92</f>
        <v>2.2743591422157858E-2</v>
      </c>
      <c r="JL92" s="86">
        <f t="shared" ref="JL92:JL155" si="356">GZ92+HP92+IF92+IV92</f>
        <v>2.172996942869582E-2</v>
      </c>
      <c r="JM92" s="86">
        <f t="shared" ref="JM92:JM155" si="357">HA92+HQ92+IG92+IW92</f>
        <v>8.7366274329090682E-3</v>
      </c>
    </row>
    <row r="93" spans="2:273" x14ac:dyDescent="0.25">
      <c r="B93" s="2">
        <v>66</v>
      </c>
      <c r="C93" s="37">
        <v>116.1</v>
      </c>
      <c r="D93" s="37">
        <v>125.25</v>
      </c>
      <c r="E93" s="37">
        <v>120.417</v>
      </c>
      <c r="F93" s="37">
        <v>117.15</v>
      </c>
      <c r="G93" s="37">
        <v>119.767</v>
      </c>
      <c r="H93" s="37">
        <v>119.033</v>
      </c>
      <c r="I93" s="37">
        <v>119.033</v>
      </c>
      <c r="J93" s="37">
        <v>119.35</v>
      </c>
      <c r="K93" s="37">
        <v>122.667</v>
      </c>
      <c r="L93" s="37">
        <v>118.65</v>
      </c>
      <c r="M93" s="37">
        <v>119.45</v>
      </c>
      <c r="N93" s="37">
        <v>118.18300000000001</v>
      </c>
      <c r="O93" s="37">
        <v>117.43300000000001</v>
      </c>
      <c r="P93" s="37">
        <v>118.2</v>
      </c>
      <c r="Q93" s="37">
        <v>114.086</v>
      </c>
      <c r="S93" s="4">
        <f t="shared" si="229"/>
        <v>124.08433516722607</v>
      </c>
      <c r="T93" s="4">
        <f t="shared" si="230"/>
        <v>130.82533261275563</v>
      </c>
      <c r="U93" s="4">
        <f t="shared" si="231"/>
        <v>129.9904725253989</v>
      </c>
      <c r="V93" s="4">
        <f t="shared" si="232"/>
        <v>121.72408029683626</v>
      </c>
      <c r="W93" s="4">
        <f t="shared" si="233"/>
        <v>124.86855331075736</v>
      </c>
      <c r="X93" s="4">
        <f t="shared" si="234"/>
        <v>123.27383012021951</v>
      </c>
      <c r="Y93" s="4">
        <f t="shared" si="235"/>
        <v>128.07220276599577</v>
      </c>
      <c r="Z93" s="4">
        <f t="shared" si="236"/>
        <v>126.85887565801842</v>
      </c>
      <c r="AA93" s="4">
        <f t="shared" si="237"/>
        <v>128.21552689733008</v>
      </c>
      <c r="AB93" s="4">
        <f t="shared" si="238"/>
        <v>122.18357231863361</v>
      </c>
      <c r="AC93" s="4">
        <f t="shared" si="239"/>
        <v>121.74882252257468</v>
      </c>
      <c r="AD93" s="4">
        <f t="shared" si="240"/>
        <v>123.5080260838189</v>
      </c>
      <c r="AE93" s="4">
        <f t="shared" si="241"/>
        <v>122.94936434424389</v>
      </c>
      <c r="AF93" s="4">
        <f t="shared" si="242"/>
        <v>123.71873552675378</v>
      </c>
      <c r="AG93" s="4">
        <f t="shared" si="243"/>
        <v>118.97894786430551</v>
      </c>
      <c r="AI93" s="4">
        <f t="shared" si="244"/>
        <v>-7.9843351672260781</v>
      </c>
      <c r="AJ93" s="4">
        <f t="shared" si="245"/>
        <v>-5.5753326127556306</v>
      </c>
      <c r="AK93" s="4">
        <f t="shared" si="246"/>
        <v>-9.5734725253988984</v>
      </c>
      <c r="AL93" s="4">
        <f t="shared" si="247"/>
        <v>-4.5740802968362573</v>
      </c>
      <c r="AM93" s="4">
        <f t="shared" si="248"/>
        <v>-5.1015533107573674</v>
      </c>
      <c r="AN93" s="4">
        <f t="shared" si="249"/>
        <v>-4.2408301202195133</v>
      </c>
      <c r="AO93" s="4">
        <f t="shared" si="250"/>
        <v>-9.0392027659957677</v>
      </c>
      <c r="AP93" s="4">
        <f t="shared" si="251"/>
        <v>-7.5088756580184253</v>
      </c>
      <c r="AQ93" s="4">
        <f t="shared" si="252"/>
        <v>-5.5485268973300776</v>
      </c>
      <c r="AR93" s="4">
        <f t="shared" si="253"/>
        <v>-3.5335723186336025</v>
      </c>
      <c r="AS93" s="4">
        <f t="shared" si="254"/>
        <v>-2.2988225225746817</v>
      </c>
      <c r="AT93" s="4">
        <f t="shared" si="255"/>
        <v>-5.3250260838188979</v>
      </c>
      <c r="AU93" s="4">
        <f t="shared" si="256"/>
        <v>-5.5163643442438826</v>
      </c>
      <c r="AV93" s="4">
        <f t="shared" si="257"/>
        <v>-5.5187355267537725</v>
      </c>
      <c r="AW93" s="4">
        <f t="shared" si="257"/>
        <v>-4.892947864305512</v>
      </c>
      <c r="AY93" s="2">
        <f t="shared" si="308"/>
        <v>111.07945128454386</v>
      </c>
      <c r="AZ93" s="2">
        <f t="shared" si="147"/>
        <v>114.47515741191437</v>
      </c>
      <c r="BA93" s="2">
        <f t="shared" si="148"/>
        <v>112.90428360617493</v>
      </c>
      <c r="BB93" s="2">
        <f t="shared" si="149"/>
        <v>110.81621493334293</v>
      </c>
      <c r="BC93" s="2">
        <f t="shared" si="150"/>
        <v>111.05971487432309</v>
      </c>
      <c r="BD93" s="2">
        <f t="shared" si="151"/>
        <v>110.27132553504124</v>
      </c>
      <c r="BE93" s="2">
        <f t="shared" si="152"/>
        <v>108.91738253469669</v>
      </c>
      <c r="BF93" s="2">
        <f t="shared" si="153"/>
        <v>109.60228776686084</v>
      </c>
      <c r="BG93" s="2">
        <f t="shared" si="154"/>
        <v>113.8085541261395</v>
      </c>
      <c r="BH93" s="2">
        <f t="shared" si="155"/>
        <v>111.39114363115668</v>
      </c>
      <c r="BI93" s="2">
        <f t="shared" si="156"/>
        <v>114.40756792376592</v>
      </c>
      <c r="BJ93" s="2">
        <f t="shared" si="157"/>
        <v>117.07454499535588</v>
      </c>
      <c r="BK93" s="2">
        <f t="shared" si="158"/>
        <v>115.48931918232378</v>
      </c>
      <c r="BL93" s="2">
        <f t="shared" si="159"/>
        <v>115.63370645455794</v>
      </c>
      <c r="BM93" s="2">
        <f t="shared" si="160"/>
        <v>117.7422851849455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114.086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114.086</v>
      </c>
      <c r="DK93" s="2">
        <f t="shared" si="288"/>
        <v>120.54624756097559</v>
      </c>
      <c r="DL93" s="2">
        <f t="shared" si="289"/>
        <v>124.39834041835356</v>
      </c>
      <c r="DM93" s="2">
        <f t="shared" si="289"/>
        <v>125.34019793621013</v>
      </c>
      <c r="DN93" s="2">
        <f t="shared" si="289"/>
        <v>122.96599857752487</v>
      </c>
      <c r="DO93" s="2">
        <f t="shared" si="289"/>
        <v>121.63816183389866</v>
      </c>
      <c r="DP93" s="2">
        <f t="shared" si="289"/>
        <v>123.82202857142858</v>
      </c>
      <c r="DQ93" s="2">
        <f t="shared" si="289"/>
        <v>120.03126292335118</v>
      </c>
      <c r="DR93" s="2">
        <f t="shared" si="289"/>
        <v>122.30920947288007</v>
      </c>
      <c r="DS93" s="2">
        <f t="shared" si="289"/>
        <v>123.64222429335372</v>
      </c>
      <c r="DT93" s="2">
        <f t="shared" si="289"/>
        <v>122.48642093522095</v>
      </c>
      <c r="DU93" s="2">
        <f t="shared" si="289"/>
        <v>125.74543009931246</v>
      </c>
      <c r="DV93" s="2">
        <f t="shared" si="289"/>
        <v>128.32555202444613</v>
      </c>
      <c r="DW93" s="2">
        <f t="shared" si="289"/>
        <v>126.05898282087755</v>
      </c>
      <c r="DX93" s="2">
        <f t="shared" si="289"/>
        <v>128.51300213903741</v>
      </c>
      <c r="DY93" s="2">
        <f t="shared" si="289"/>
        <v>124.22408221408224</v>
      </c>
      <c r="EA93" s="2">
        <f t="shared" si="228"/>
        <v>110.1055008864269</v>
      </c>
      <c r="EB93" s="2">
        <f t="shared" si="290"/>
        <v>113.48038047379758</v>
      </c>
      <c r="EC93" s="2">
        <f t="shared" si="291"/>
        <v>111.71046580846179</v>
      </c>
      <c r="ED93" s="2">
        <f t="shared" si="292"/>
        <v>109.41386459395176</v>
      </c>
      <c r="EE93" s="2">
        <f t="shared" si="293"/>
        <v>109.92410372147245</v>
      </c>
      <c r="EF93" s="2">
        <f t="shared" si="294"/>
        <v>108.63562572474694</v>
      </c>
      <c r="EG93" s="2">
        <f t="shared" si="295"/>
        <v>107.59232312273987</v>
      </c>
      <c r="EH93" s="2">
        <f t="shared" si="296"/>
        <v>108.10018517641487</v>
      </c>
      <c r="EI93" s="2">
        <f t="shared" si="297"/>
        <v>112.63416739177259</v>
      </c>
      <c r="EJ93" s="2">
        <f t="shared" si="298"/>
        <v>110.11598922784866</v>
      </c>
      <c r="EK93" s="2">
        <f t="shared" si="299"/>
        <v>112.98224585284623</v>
      </c>
      <c r="EL93" s="2">
        <f t="shared" si="300"/>
        <v>115.66020961227788</v>
      </c>
      <c r="EM93" s="2">
        <f t="shared" si="301"/>
        <v>114.3124337438927</v>
      </c>
      <c r="EN93" s="2">
        <f t="shared" si="302"/>
        <v>114.12679023043229</v>
      </c>
      <c r="EO93" s="2">
        <f t="shared" si="303"/>
        <v>116.67864751872933</v>
      </c>
      <c r="EQ93" s="2">
        <f t="shared" si="304"/>
        <v>110.25979166213479</v>
      </c>
      <c r="ER93" s="2">
        <f t="shared" si="305"/>
        <v>113.42202901589158</v>
      </c>
      <c r="ES93" s="2">
        <f t="shared" si="305"/>
        <v>111.65998883326915</v>
      </c>
      <c r="ET93" s="2">
        <f t="shared" si="305"/>
        <v>109.67274018487957</v>
      </c>
      <c r="EU93" s="2">
        <f t="shared" si="305"/>
        <v>110.10287934482758</v>
      </c>
      <c r="EV93" s="2">
        <f t="shared" si="305"/>
        <v>108.43099879763362</v>
      </c>
      <c r="EW93" s="2">
        <f t="shared" si="305"/>
        <v>107.4830741468686</v>
      </c>
      <c r="EX93" s="2">
        <f t="shared" si="305"/>
        <v>107.86794165559793</v>
      </c>
      <c r="EY93" s="2">
        <f t="shared" si="305"/>
        <v>112.76288010410124</v>
      </c>
      <c r="EZ93" s="2">
        <f t="shared" si="305"/>
        <v>110.77508525013027</v>
      </c>
      <c r="FA93" s="2">
        <f t="shared" si="305"/>
        <v>113.15800653847202</v>
      </c>
      <c r="FB93" s="2">
        <f t="shared" si="305"/>
        <v>115.63490966094595</v>
      </c>
      <c r="FC93" s="2">
        <f t="shared" si="305"/>
        <v>114.58982965512909</v>
      </c>
      <c r="FD93" s="2">
        <f t="shared" si="305"/>
        <v>114.68226849330597</v>
      </c>
      <c r="FE93" s="2">
        <f t="shared" si="305"/>
        <v>116.67172873895898</v>
      </c>
      <c r="FG93" s="2">
        <f t="shared" si="306"/>
        <v>0.90673314450556097</v>
      </c>
      <c r="FH93" s="2">
        <f t="shared" si="307"/>
        <v>0.9088788129309483</v>
      </c>
      <c r="FI93" s="2">
        <f t="shared" si="307"/>
        <v>0.91240340766625905</v>
      </c>
      <c r="FJ93" s="2">
        <f t="shared" si="307"/>
        <v>0.89655247259249127</v>
      </c>
      <c r="FK93" s="2">
        <f t="shared" si="307"/>
        <v>0.90308032215874623</v>
      </c>
      <c r="FL93" s="2">
        <f t="shared" si="307"/>
        <v>0.89227092095290395</v>
      </c>
      <c r="FM93" s="2">
        <f t="shared" si="307"/>
        <v>0.89345998648507874</v>
      </c>
      <c r="FN93" s="2">
        <f t="shared" si="307"/>
        <v>0.89425208017692237</v>
      </c>
      <c r="FO93" s="2">
        <f t="shared" si="307"/>
        <v>0.89333614129910377</v>
      </c>
      <c r="FP93" s="2">
        <f t="shared" si="307"/>
        <v>0.89699852921915324</v>
      </c>
      <c r="FQ93" s="2">
        <f t="shared" si="307"/>
        <v>0.88834651336844184</v>
      </c>
      <c r="FR93" s="2">
        <f t="shared" si="307"/>
        <v>0.88832747854218408</v>
      </c>
      <c r="FS93" s="2">
        <f t="shared" si="307"/>
        <v>0.89983946014008509</v>
      </c>
      <c r="FT93" s="2">
        <f t="shared" si="307"/>
        <v>0.8952927734365288</v>
      </c>
      <c r="FU93" s="2">
        <f t="shared" si="307"/>
        <v>0.85903489927177012</v>
      </c>
      <c r="FW93" s="2">
        <f t="shared" si="324"/>
        <v>1.1328400352370322E-3</v>
      </c>
      <c r="FX93" s="2">
        <f t="shared" si="164"/>
        <v>1.3801266737022556E-3</v>
      </c>
      <c r="FY93" s="2">
        <f t="shared" si="165"/>
        <v>1.9868682491438598E-3</v>
      </c>
      <c r="FZ93" s="2">
        <f t="shared" si="166"/>
        <v>1.6053568193351822E-3</v>
      </c>
      <c r="GA93" s="2">
        <f t="shared" si="167"/>
        <v>1.6132757652553601E-3</v>
      </c>
      <c r="GB93" s="2">
        <f t="shared" si="168"/>
        <v>1.5510295803918283E-3</v>
      </c>
      <c r="GC93" s="2">
        <f t="shared" si="169"/>
        <v>1.6970640698073759E-3</v>
      </c>
      <c r="GD93" s="2">
        <f t="shared" si="170"/>
        <v>2.0330884544341307E-3</v>
      </c>
      <c r="GE93" s="2">
        <f t="shared" si="171"/>
        <v>1.7473677709980318E-3</v>
      </c>
      <c r="GF93" s="2">
        <f t="shared" si="172"/>
        <v>1.4895299341310627E-3</v>
      </c>
      <c r="GG93" s="2">
        <f t="shared" si="173"/>
        <v>1.5250809919115297E-3</v>
      </c>
      <c r="GH93" s="2">
        <f t="shared" si="174"/>
        <v>1.3968096217687107E-3</v>
      </c>
      <c r="GI93" s="2">
        <f t="shared" si="175"/>
        <v>1.2427774719764196E-3</v>
      </c>
      <c r="GJ93" s="2">
        <f t="shared" si="176"/>
        <v>1.0367181935310148E-3</v>
      </c>
      <c r="GK93" s="2">
        <f t="shared" si="177"/>
        <v>7.6540267461216636E-4</v>
      </c>
      <c r="GM93" s="86">
        <f t="shared" si="325"/>
        <v>3.8371924137298521E-2</v>
      </c>
      <c r="GN93" s="86">
        <f t="shared" si="178"/>
        <v>3.4195996396316521E-3</v>
      </c>
      <c r="GO93" s="86">
        <f t="shared" si="179"/>
        <v>1.6295596744610196E-4</v>
      </c>
      <c r="GP93" s="86">
        <f t="shared" si="180"/>
        <v>4.0052462597654865E-3</v>
      </c>
      <c r="GQ93" s="86">
        <f t="shared" si="181"/>
        <v>3.2988718637023888E-5</v>
      </c>
      <c r="GR93" s="86">
        <f t="shared" si="182"/>
        <v>2.7530126230358861E-4</v>
      </c>
      <c r="GS93" s="86">
        <f t="shared" si="183"/>
        <v>1.0407066876516278E-5</v>
      </c>
      <c r="GT93" s="86">
        <f t="shared" si="184"/>
        <v>3.1112913815493398E-5</v>
      </c>
      <c r="GU93" s="86">
        <f t="shared" si="185"/>
        <v>2.350623188050065E-4</v>
      </c>
      <c r="GV93" s="86">
        <f t="shared" si="186"/>
        <v>3.0769707163676944E-4</v>
      </c>
      <c r="GW93" s="86">
        <f t="shared" si="187"/>
        <v>1.5779360796375138E-4</v>
      </c>
      <c r="GX93" s="86">
        <f t="shared" si="188"/>
        <v>1.6395243727652168E-3</v>
      </c>
      <c r="GY93" s="86">
        <f t="shared" si="189"/>
        <v>2.2635296993885885E-3</v>
      </c>
      <c r="GZ93" s="86">
        <f t="shared" si="190"/>
        <v>2.3259229072728183E-3</v>
      </c>
      <c r="HA93" s="86">
        <f t="shared" si="191"/>
        <v>1.9078068359765379E-3</v>
      </c>
      <c r="HC93" s="86">
        <f t="shared" si="326"/>
        <v>2.8585589172877516E-2</v>
      </c>
      <c r="HD93" s="86">
        <f t="shared" si="192"/>
        <v>4.8792906910249866E-2</v>
      </c>
      <c r="HE93" s="86">
        <f t="shared" si="193"/>
        <v>5.0946807718450518E-2</v>
      </c>
      <c r="HF93" s="86">
        <f t="shared" si="194"/>
        <v>2.7865531518603038E-2</v>
      </c>
      <c r="HG93" s="86">
        <f t="shared" si="195"/>
        <v>3.8349888155504809E-2</v>
      </c>
      <c r="HH93" s="86">
        <f t="shared" si="196"/>
        <v>3.6960181864083959E-2</v>
      </c>
      <c r="HI93" s="86">
        <f t="shared" si="197"/>
        <v>6.732116937547912E-2</v>
      </c>
      <c r="HJ93" s="86">
        <f t="shared" si="198"/>
        <v>5.1987701021022577E-2</v>
      </c>
      <c r="HK93" s="86">
        <f t="shared" si="199"/>
        <v>4.5695048261934809E-2</v>
      </c>
      <c r="HL93" s="86">
        <f t="shared" si="200"/>
        <v>3.2530102171599025E-2</v>
      </c>
      <c r="HM93" s="86">
        <f t="shared" si="201"/>
        <v>2.1997008096939243E-2</v>
      </c>
      <c r="HN93" s="86">
        <f t="shared" si="202"/>
        <v>1.7580549991448733E-2</v>
      </c>
      <c r="HO93" s="86">
        <f t="shared" si="203"/>
        <v>2.1539069111364544E-2</v>
      </c>
      <c r="HP93" s="86">
        <f t="shared" si="204"/>
        <v>2.2988558598684872E-2</v>
      </c>
      <c r="HQ93" s="86">
        <f t="shared" si="205"/>
        <v>3.339748029538619E-3</v>
      </c>
      <c r="HS93" s="86">
        <f t="shared" si="327"/>
        <v>1.927412895218823E-35</v>
      </c>
      <c r="HT93" s="86">
        <f t="shared" si="206"/>
        <v>3.2614993051063504E-27</v>
      </c>
      <c r="HU93" s="86">
        <f t="shared" si="207"/>
        <v>1.9041706834677283E-31</v>
      </c>
      <c r="HV93" s="86">
        <f t="shared" si="208"/>
        <v>6.7894866147158523E-41</v>
      </c>
      <c r="HW93" s="86">
        <f t="shared" si="209"/>
        <v>2.2139695276618416E-39</v>
      </c>
      <c r="HX93" s="86">
        <f t="shared" si="210"/>
        <v>2.2935946484512842E-39</v>
      </c>
      <c r="HY93" s="86">
        <f t="shared" si="211"/>
        <v>1.559773826330454E-34</v>
      </c>
      <c r="HZ93" s="86">
        <f t="shared" si="212"/>
        <v>4.6535332503030452E-39</v>
      </c>
      <c r="IA93" s="86">
        <f t="shared" si="213"/>
        <v>3.0902278417541236E-39</v>
      </c>
      <c r="IB93" s="86">
        <f t="shared" si="214"/>
        <v>2.6104176420627227E-42</v>
      </c>
      <c r="IC93" s="86">
        <f t="shared" si="215"/>
        <v>8.5104546789424575E-47</v>
      </c>
      <c r="ID93" s="86">
        <f t="shared" si="216"/>
        <v>6.5933235634982867E-49</v>
      </c>
      <c r="IE93" s="86">
        <f t="shared" si="217"/>
        <v>6.5713169015565721E-43</v>
      </c>
      <c r="IF93" s="86">
        <f t="shared" si="218"/>
        <v>2.8407290776772762E-23</v>
      </c>
      <c r="IG93" s="86">
        <f t="shared" si="219"/>
        <v>3.3712019352467714E-17</v>
      </c>
      <c r="II93" s="86">
        <f t="shared" si="328"/>
        <v>2.2548829792930061E-172</v>
      </c>
      <c r="IJ93" s="86">
        <f t="shared" si="329"/>
        <v>5.4522482561670422E-180</v>
      </c>
      <c r="IK93" s="86">
        <f t="shared" si="330"/>
        <v>3.9887519569122722E-162</v>
      </c>
      <c r="IL93" s="86">
        <f t="shared" si="331"/>
        <v>2.1212471929752876E-209</v>
      </c>
      <c r="IM93" s="86">
        <f t="shared" si="332"/>
        <v>8.2510179289124335E-201</v>
      </c>
      <c r="IN93" s="86">
        <f t="shared" si="333"/>
        <v>2.8392582054107049E-199</v>
      </c>
      <c r="IO93" s="86">
        <f t="shared" si="334"/>
        <v>6.8444655329918157E-173</v>
      </c>
      <c r="IP93" s="86">
        <f t="shared" si="335"/>
        <v>5.8532932647917577E-196</v>
      </c>
      <c r="IQ93" s="86">
        <f t="shared" si="336"/>
        <v>6.4016748565412835E-201</v>
      </c>
      <c r="IR93" s="86">
        <f t="shared" si="337"/>
        <v>7.0075050879419424E-212</v>
      </c>
      <c r="IS93" s="86">
        <f t="shared" si="338"/>
        <v>5.8745964663143067E-235</v>
      </c>
      <c r="IT93" s="86">
        <f t="shared" si="339"/>
        <v>3.3735499967489542E-247</v>
      </c>
      <c r="IU93" s="86">
        <f t="shared" si="340"/>
        <v>1.9761252434727382E-213</v>
      </c>
      <c r="IV93" s="86">
        <f t="shared" si="341"/>
        <v>1.376552324674664E-91</v>
      </c>
      <c r="IW93" s="86">
        <f t="shared" si="342"/>
        <v>4.1103857695663735E-60</v>
      </c>
      <c r="IY93" s="86">
        <f t="shared" si="343"/>
        <v>6.6957513310176034E-2</v>
      </c>
      <c r="IZ93" s="86">
        <f t="shared" si="344"/>
        <v>5.2212506549881521E-2</v>
      </c>
      <c r="JA93" s="86">
        <f t="shared" si="345"/>
        <v>5.110976368589662E-2</v>
      </c>
      <c r="JB93" s="86">
        <f t="shared" si="346"/>
        <v>3.1870777778368525E-2</v>
      </c>
      <c r="JC93" s="86">
        <f t="shared" si="347"/>
        <v>3.8382876874141832E-2</v>
      </c>
      <c r="JD93" s="86">
        <f t="shared" si="348"/>
        <v>3.7235483126387546E-2</v>
      </c>
      <c r="JE93" s="86">
        <f t="shared" si="349"/>
        <v>6.7331576442355642E-2</v>
      </c>
      <c r="JF93" s="86">
        <f t="shared" si="350"/>
        <v>5.2018813934838072E-2</v>
      </c>
      <c r="JG93" s="86">
        <f t="shared" si="351"/>
        <v>4.5930110580739814E-2</v>
      </c>
      <c r="JH93" s="86">
        <f t="shared" si="352"/>
        <v>3.2837799243235793E-2</v>
      </c>
      <c r="JI93" s="86">
        <f t="shared" si="353"/>
        <v>2.2154801704902995E-2</v>
      </c>
      <c r="JJ93" s="86">
        <f t="shared" si="354"/>
        <v>1.9220074364213951E-2</v>
      </c>
      <c r="JK93" s="86">
        <f t="shared" si="355"/>
        <v>2.3802598810753132E-2</v>
      </c>
      <c r="JL93" s="86">
        <f t="shared" si="356"/>
        <v>2.5314481505957689E-2</v>
      </c>
      <c r="JM93" s="86">
        <f t="shared" si="357"/>
        <v>5.2475548655151905E-3</v>
      </c>
    </row>
    <row r="94" spans="2:273" x14ac:dyDescent="0.25">
      <c r="B94" s="2">
        <v>67</v>
      </c>
      <c r="C94" s="37">
        <v>120.633</v>
      </c>
      <c r="D94" s="37">
        <v>133.1</v>
      </c>
      <c r="E94" s="37">
        <v>128.13300000000001</v>
      </c>
      <c r="F94" s="37">
        <v>120.017</v>
      </c>
      <c r="G94" s="37">
        <v>124.31699999999999</v>
      </c>
      <c r="H94" s="37">
        <v>122.967</v>
      </c>
      <c r="I94" s="37">
        <v>125.283</v>
      </c>
      <c r="J94" s="37">
        <v>130.017</v>
      </c>
      <c r="K94" s="37">
        <v>130.81700000000001</v>
      </c>
      <c r="L94" s="37">
        <v>124.033</v>
      </c>
      <c r="M94" s="37">
        <v>120.983</v>
      </c>
      <c r="N94" s="37">
        <v>122.017</v>
      </c>
      <c r="O94" s="37">
        <v>119.18300000000001</v>
      </c>
      <c r="P94" s="37">
        <v>123.483</v>
      </c>
      <c r="Q94" s="37">
        <v>116.31</v>
      </c>
      <c r="S94" s="4">
        <f t="shared" si="229"/>
        <v>126.05602827263456</v>
      </c>
      <c r="T94" s="4">
        <f t="shared" si="230"/>
        <v>136.16080211975134</v>
      </c>
      <c r="U94" s="4">
        <f t="shared" si="231"/>
        <v>135.73699199558723</v>
      </c>
      <c r="V94" s="4">
        <f t="shared" si="232"/>
        <v>126.13000882816321</v>
      </c>
      <c r="W94" s="4">
        <f t="shared" si="233"/>
        <v>130.29109860772715</v>
      </c>
      <c r="X94" s="4">
        <f t="shared" si="234"/>
        <v>128.32092313745471</v>
      </c>
      <c r="Y94" s="4">
        <f t="shared" si="235"/>
        <v>134.09280798039828</v>
      </c>
      <c r="Z94" s="4">
        <f t="shared" si="236"/>
        <v>133.33407397750577</v>
      </c>
      <c r="AA94" s="4">
        <f t="shared" si="237"/>
        <v>133.68336417948049</v>
      </c>
      <c r="AB94" s="4">
        <f t="shared" si="238"/>
        <v>126.63353605036734</v>
      </c>
      <c r="AC94" s="4">
        <f t="shared" si="239"/>
        <v>125.20856972057213</v>
      </c>
      <c r="AD94" s="4">
        <f t="shared" si="240"/>
        <v>126.61427819233634</v>
      </c>
      <c r="AE94" s="4">
        <f t="shared" si="241"/>
        <v>126.05609194606885</v>
      </c>
      <c r="AF94" s="4">
        <f t="shared" si="242"/>
        <v>127.27298284310417</v>
      </c>
      <c r="AG94" s="4">
        <f t="shared" si="243"/>
        <v>119.8629041459436</v>
      </c>
      <c r="AI94" s="4">
        <f t="shared" si="244"/>
        <v>-5.4230282726345678</v>
      </c>
      <c r="AJ94" s="4">
        <f t="shared" si="245"/>
        <v>-3.0608021197513438</v>
      </c>
      <c r="AK94" s="4">
        <f t="shared" si="246"/>
        <v>-7.6039919955872222</v>
      </c>
      <c r="AL94" s="4">
        <f t="shared" si="247"/>
        <v>-6.1130088281632169</v>
      </c>
      <c r="AM94" s="4">
        <f t="shared" si="248"/>
        <v>-5.9740986077271572</v>
      </c>
      <c r="AN94" s="4">
        <f t="shared" si="249"/>
        <v>-5.3539231374547143</v>
      </c>
      <c r="AO94" s="4">
        <f t="shared" si="250"/>
        <v>-8.8098079803982756</v>
      </c>
      <c r="AP94" s="4">
        <f t="shared" si="251"/>
        <v>-3.3170739775057712</v>
      </c>
      <c r="AQ94" s="4">
        <f t="shared" si="252"/>
        <v>-2.8663641794804846</v>
      </c>
      <c r="AR94" s="4">
        <f t="shared" si="253"/>
        <v>-2.6005360503673387</v>
      </c>
      <c r="AS94" s="4">
        <f t="shared" si="254"/>
        <v>-4.2255697205721248</v>
      </c>
      <c r="AT94" s="4">
        <f t="shared" si="255"/>
        <v>-4.597278192336347</v>
      </c>
      <c r="AU94" s="4">
        <f t="shared" si="256"/>
        <v>-6.8730919460688398</v>
      </c>
      <c r="AV94" s="4">
        <f t="shared" si="257"/>
        <v>-3.7899828431041698</v>
      </c>
      <c r="AW94" s="4">
        <f t="shared" si="257"/>
        <v>-3.5529041459436002</v>
      </c>
      <c r="AY94" s="2">
        <f t="shared" si="308"/>
        <v>110.94860548490054</v>
      </c>
      <c r="AZ94" s="2">
        <f t="shared" si="147"/>
        <v>114.32955503535226</v>
      </c>
      <c r="BA94" s="2">
        <f t="shared" si="148"/>
        <v>112.75827644333707</v>
      </c>
      <c r="BB94" s="2">
        <f t="shared" si="149"/>
        <v>110.64964530296692</v>
      </c>
      <c r="BC94" s="2">
        <f t="shared" si="150"/>
        <v>110.90583231918872</v>
      </c>
      <c r="BD94" s="2">
        <f t="shared" si="151"/>
        <v>110.09545352635296</v>
      </c>
      <c r="BE94" s="2">
        <f t="shared" si="152"/>
        <v>108.76391503550836</v>
      </c>
      <c r="BF94" s="2">
        <f t="shared" si="153"/>
        <v>109.45359944624903</v>
      </c>
      <c r="BG94" s="2">
        <f t="shared" si="154"/>
        <v>113.6386197581903</v>
      </c>
      <c r="BH94" s="2">
        <f t="shared" si="155"/>
        <v>111.24944734481473</v>
      </c>
      <c r="BI94" s="2">
        <f t="shared" si="156"/>
        <v>114.23145110473753</v>
      </c>
      <c r="BJ94" s="2">
        <f t="shared" si="157"/>
        <v>116.89632223076181</v>
      </c>
      <c r="BK94" s="2">
        <f t="shared" si="158"/>
        <v>115.36253258260383</v>
      </c>
      <c r="BL94" s="2">
        <f t="shared" si="159"/>
        <v>115.49256515493317</v>
      </c>
      <c r="BM94" s="2">
        <f t="shared" si="160"/>
        <v>117.61932793984123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116.31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116.31</v>
      </c>
      <c r="DK94" s="2">
        <f t="shared" si="288"/>
        <v>120.65693377110692</v>
      </c>
      <c r="DL94" s="2">
        <f t="shared" si="289"/>
        <v>124.55591835357622</v>
      </c>
      <c r="DM94" s="2">
        <f t="shared" si="289"/>
        <v>125.497162945591</v>
      </c>
      <c r="DN94" s="2">
        <f t="shared" si="289"/>
        <v>123.11750497866285</v>
      </c>
      <c r="DO94" s="2">
        <f t="shared" si="289"/>
        <v>121.74432344895502</v>
      </c>
      <c r="DP94" s="2">
        <f t="shared" si="289"/>
        <v>123.98234285714287</v>
      </c>
      <c r="DQ94" s="2">
        <f t="shared" si="289"/>
        <v>120.1609437388592</v>
      </c>
      <c r="DR94" s="2">
        <f t="shared" si="289"/>
        <v>122.47042597402597</v>
      </c>
      <c r="DS94" s="2">
        <f t="shared" si="289"/>
        <v>123.8070540870894</v>
      </c>
      <c r="DT94" s="2">
        <f t="shared" si="289"/>
        <v>122.62925504075506</v>
      </c>
      <c r="DU94" s="2">
        <f t="shared" si="289"/>
        <v>125.92067456073339</v>
      </c>
      <c r="DV94" s="2">
        <f t="shared" si="289"/>
        <v>128.51451627196332</v>
      </c>
      <c r="DW94" s="2">
        <f t="shared" si="289"/>
        <v>126.22317419848997</v>
      </c>
      <c r="DX94" s="2">
        <f t="shared" si="289"/>
        <v>128.74221497326201</v>
      </c>
      <c r="DY94" s="2">
        <f t="shared" si="289"/>
        <v>124.36916524216527</v>
      </c>
      <c r="EA94" s="2">
        <f t="shared" si="228"/>
        <v>110.03766638784992</v>
      </c>
      <c r="EB94" s="2">
        <f t="shared" si="290"/>
        <v>113.3945989869985</v>
      </c>
      <c r="EC94" s="2">
        <f t="shared" si="291"/>
        <v>111.64298950475566</v>
      </c>
      <c r="ED94" s="2">
        <f t="shared" si="292"/>
        <v>109.33714984709481</v>
      </c>
      <c r="EE94" s="2">
        <f t="shared" si="293"/>
        <v>109.8446455006053</v>
      </c>
      <c r="EF94" s="2">
        <f t="shared" si="294"/>
        <v>108.56670915356452</v>
      </c>
      <c r="EG94" s="2">
        <f t="shared" si="295"/>
        <v>107.52468198255694</v>
      </c>
      <c r="EH94" s="2">
        <f t="shared" si="296"/>
        <v>108.05031541558134</v>
      </c>
      <c r="EI94" s="2">
        <f t="shared" si="297"/>
        <v>112.53107790652598</v>
      </c>
      <c r="EJ94" s="2">
        <f t="shared" si="298"/>
        <v>110.05654127117273</v>
      </c>
      <c r="EK94" s="2">
        <f t="shared" si="299"/>
        <v>112.89122418565923</v>
      </c>
      <c r="EL94" s="2">
        <f t="shared" si="300"/>
        <v>115.56434071918</v>
      </c>
      <c r="EM94" s="2">
        <f t="shared" si="301"/>
        <v>114.25960700551747</v>
      </c>
      <c r="EN94" s="2">
        <f t="shared" si="302"/>
        <v>114.07864782369495</v>
      </c>
      <c r="EO94" s="2">
        <f t="shared" si="303"/>
        <v>116.60916657471401</v>
      </c>
      <c r="EQ94" s="2">
        <f t="shared" si="304"/>
        <v>110.18748542207659</v>
      </c>
      <c r="ER94" s="2">
        <f t="shared" si="305"/>
        <v>113.33800401369464</v>
      </c>
      <c r="ES94" s="2">
        <f t="shared" si="305"/>
        <v>111.59402400205366</v>
      </c>
      <c r="ET94" s="2">
        <f t="shared" si="305"/>
        <v>109.58802046358103</v>
      </c>
      <c r="EU94" s="2">
        <f t="shared" si="305"/>
        <v>110.01756714700545</v>
      </c>
      <c r="EV94" s="2">
        <f t="shared" si="305"/>
        <v>108.36843854653821</v>
      </c>
      <c r="EW94" s="2">
        <f t="shared" si="305"/>
        <v>107.41913791051321</v>
      </c>
      <c r="EX94" s="2">
        <f t="shared" si="305"/>
        <v>107.82596478601324</v>
      </c>
      <c r="EY94" s="2">
        <f t="shared" si="305"/>
        <v>112.65552460003427</v>
      </c>
      <c r="EZ94" s="2">
        <f t="shared" si="305"/>
        <v>110.69515620938391</v>
      </c>
      <c r="FA94" s="2">
        <f t="shared" si="305"/>
        <v>113.06141197657152</v>
      </c>
      <c r="FB94" s="2">
        <f t="shared" si="305"/>
        <v>115.53980562408155</v>
      </c>
      <c r="FC94" s="2">
        <f t="shared" si="305"/>
        <v>114.52877794267356</v>
      </c>
      <c r="FD94" s="2">
        <f t="shared" si="305"/>
        <v>114.61698052930011</v>
      </c>
      <c r="FE94" s="2">
        <f t="shared" si="305"/>
        <v>116.60109364374003</v>
      </c>
      <c r="FG94" s="2">
        <f t="shared" si="306"/>
        <v>0.91423579526327947</v>
      </c>
      <c r="FH94" s="2">
        <f t="shared" si="307"/>
        <v>0.91622480728173084</v>
      </c>
      <c r="FI94" s="2">
        <f t="shared" si="307"/>
        <v>0.91949042668810566</v>
      </c>
      <c r="FJ94" s="2">
        <f t="shared" si="307"/>
        <v>0.9047880900347568</v>
      </c>
      <c r="FK94" s="2">
        <f t="shared" si="307"/>
        <v>0.91084792496590405</v>
      </c>
      <c r="FL94" s="2">
        <f t="shared" si="307"/>
        <v>0.90080968809737128</v>
      </c>
      <c r="FM94" s="2">
        <f t="shared" si="307"/>
        <v>0.9019148668764867</v>
      </c>
      <c r="FN94" s="2">
        <f t="shared" si="307"/>
        <v>0.90265095002857598</v>
      </c>
      <c r="FO94" s="2">
        <f t="shared" si="307"/>
        <v>0.90179976966984787</v>
      </c>
      <c r="FP94" s="2">
        <f t="shared" si="307"/>
        <v>0.90520239021226745</v>
      </c>
      <c r="FQ94" s="2">
        <f t="shared" si="307"/>
        <v>0.89716048403601889</v>
      </c>
      <c r="FR94" s="2">
        <f t="shared" si="307"/>
        <v>0.89714277784600371</v>
      </c>
      <c r="FS94" s="2">
        <f t="shared" si="307"/>
        <v>0.90784029463340354</v>
      </c>
      <c r="FT94" s="2">
        <f t="shared" si="307"/>
        <v>0.90361789636186252</v>
      </c>
      <c r="FU94" s="2">
        <f t="shared" si="307"/>
        <v>0.86982367096918412</v>
      </c>
      <c r="FW94" s="2">
        <f t="shared" si="324"/>
        <v>1.2419986549035012E-3</v>
      </c>
      <c r="FX94" s="2">
        <f t="shared" si="164"/>
        <v>1.5130773361570634E-3</v>
      </c>
      <c r="FY94" s="2">
        <f t="shared" si="165"/>
        <v>2.1781401872689949E-3</v>
      </c>
      <c r="FZ94" s="2">
        <f t="shared" si="166"/>
        <v>1.7599661624746554E-3</v>
      </c>
      <c r="GA94" s="2">
        <f t="shared" si="167"/>
        <v>1.7686464183419843E-3</v>
      </c>
      <c r="GB94" s="2">
        <f t="shared" si="168"/>
        <v>1.7004156653610274E-3</v>
      </c>
      <c r="GC94" s="2">
        <f t="shared" si="169"/>
        <v>1.8604891327110992E-3</v>
      </c>
      <c r="GD94" s="2">
        <f t="shared" si="170"/>
        <v>2.2287999848829821E-3</v>
      </c>
      <c r="GE94" s="2">
        <f t="shared" si="171"/>
        <v>1.9156277194844996E-3</v>
      </c>
      <c r="GF94" s="2">
        <f t="shared" si="172"/>
        <v>1.6330024211352191E-3</v>
      </c>
      <c r="GG94" s="2">
        <f t="shared" si="173"/>
        <v>1.6719720459270385E-3</v>
      </c>
      <c r="GH94" s="2">
        <f t="shared" si="174"/>
        <v>1.5313649251336304E-3</v>
      </c>
      <c r="GI94" s="2">
        <f t="shared" si="175"/>
        <v>1.3625150338621602E-3</v>
      </c>
      <c r="GJ94" s="2">
        <f t="shared" si="176"/>
        <v>1.1366252087013098E-3</v>
      </c>
      <c r="GK94" s="2">
        <f t="shared" si="177"/>
        <v>8.391853746153884E-4</v>
      </c>
      <c r="GM94" s="86">
        <f t="shared" si="325"/>
        <v>1.7616614120841579E-2</v>
      </c>
      <c r="GN94" s="86">
        <f t="shared" si="178"/>
        <v>9.2054037422372402E-4</v>
      </c>
      <c r="GO94" s="86">
        <f t="shared" si="179"/>
        <v>1.6436512080164259E-5</v>
      </c>
      <c r="GP94" s="86">
        <f t="shared" si="180"/>
        <v>1.0075113191774941E-3</v>
      </c>
      <c r="GQ94" s="86">
        <f t="shared" si="181"/>
        <v>2.2439854228615387E-6</v>
      </c>
      <c r="GR94" s="86">
        <f t="shared" si="182"/>
        <v>3.4783096348954601E-5</v>
      </c>
      <c r="GS94" s="86">
        <f t="shared" si="183"/>
        <v>6.8845445203815249E-7</v>
      </c>
      <c r="GT94" s="86">
        <f t="shared" si="184"/>
        <v>2.6582259491206563E-6</v>
      </c>
      <c r="GU94" s="86">
        <f t="shared" si="185"/>
        <v>3.10787485056895E-5</v>
      </c>
      <c r="GV94" s="86">
        <f t="shared" si="186"/>
        <v>4.0013804647111546E-5</v>
      </c>
      <c r="GW94" s="86">
        <f t="shared" si="187"/>
        <v>1.4912924958672222E-5</v>
      </c>
      <c r="GX94" s="86">
        <f t="shared" si="188"/>
        <v>3.1011515773928921E-4</v>
      </c>
      <c r="GY94" s="86">
        <f t="shared" si="189"/>
        <v>4.5119083117465847E-4</v>
      </c>
      <c r="GZ94" s="86">
        <f t="shared" si="190"/>
        <v>6.2818384969678194E-4</v>
      </c>
      <c r="HA94" s="86">
        <f t="shared" si="191"/>
        <v>4.2471233093151515E-4</v>
      </c>
      <c r="HC94" s="86">
        <f t="shared" si="326"/>
        <v>4.1428061376192468E-2</v>
      </c>
      <c r="HD94" s="86">
        <f t="shared" si="192"/>
        <v>6.990205890052778E-2</v>
      </c>
      <c r="HE94" s="86">
        <f t="shared" si="193"/>
        <v>7.2905427101468911E-2</v>
      </c>
      <c r="HF94" s="86">
        <f t="shared" si="194"/>
        <v>4.2891663053622076E-2</v>
      </c>
      <c r="HG94" s="86">
        <f t="shared" si="195"/>
        <v>5.7406200148465078E-2</v>
      </c>
      <c r="HH94" s="86">
        <f t="shared" si="196"/>
        <v>5.5236303291482172E-2</v>
      </c>
      <c r="HI94" s="86">
        <f t="shared" si="197"/>
        <v>9.4952779343212557E-2</v>
      </c>
      <c r="HJ94" s="86">
        <f t="shared" si="198"/>
        <v>7.703884539434333E-2</v>
      </c>
      <c r="HK94" s="86">
        <f t="shared" si="199"/>
        <v>6.7984706958539101E-2</v>
      </c>
      <c r="HL94" s="86">
        <f t="shared" si="200"/>
        <v>4.9483027101466494E-2</v>
      </c>
      <c r="HM94" s="86">
        <f t="shared" si="201"/>
        <v>3.5114644975832235E-2</v>
      </c>
      <c r="HN94" s="86">
        <f t="shared" si="202"/>
        <v>2.8617922760065286E-2</v>
      </c>
      <c r="HO94" s="86">
        <f t="shared" si="203"/>
        <v>3.3250129241684946E-2</v>
      </c>
      <c r="HP94" s="86">
        <f t="shared" si="204"/>
        <v>3.5975194403003424E-2</v>
      </c>
      <c r="HQ94" s="86">
        <f t="shared" si="205"/>
        <v>6.6990639181976315E-3</v>
      </c>
      <c r="HS94" s="86">
        <f t="shared" si="327"/>
        <v>4.8536659119415609E-34</v>
      </c>
      <c r="HT94" s="86">
        <f t="shared" si="206"/>
        <v>6.252424670713936E-26</v>
      </c>
      <c r="HU94" s="86">
        <f t="shared" si="207"/>
        <v>4.6755246511893902E-30</v>
      </c>
      <c r="HV94" s="86">
        <f t="shared" si="208"/>
        <v>3.8501745527292169E-39</v>
      </c>
      <c r="HW94" s="86">
        <f t="shared" si="209"/>
        <v>1.0722010380428971E-37</v>
      </c>
      <c r="HX94" s="86">
        <f t="shared" si="210"/>
        <v>1.0683464626588611E-37</v>
      </c>
      <c r="HY94" s="86">
        <f t="shared" si="211"/>
        <v>4.6148245114157591E-33</v>
      </c>
      <c r="HZ94" s="86">
        <f t="shared" si="212"/>
        <v>2.4352429362089568E-37</v>
      </c>
      <c r="IA94" s="86">
        <f t="shared" si="213"/>
        <v>1.56050624106032E-37</v>
      </c>
      <c r="IB94" s="86">
        <f t="shared" si="214"/>
        <v>1.5553950545357703E-40</v>
      </c>
      <c r="IC94" s="86">
        <f t="shared" si="215"/>
        <v>8.0718921170160935E-45</v>
      </c>
      <c r="ID94" s="86">
        <f t="shared" si="216"/>
        <v>7.352783166091678E-47</v>
      </c>
      <c r="IE94" s="86">
        <f t="shared" si="217"/>
        <v>3.6663333678018283E-41</v>
      </c>
      <c r="IF94" s="86">
        <f t="shared" si="218"/>
        <v>2.2163773907018174E-22</v>
      </c>
      <c r="IG94" s="86">
        <f t="shared" si="219"/>
        <v>1.3718619443675116E-16</v>
      </c>
      <c r="II94" s="86">
        <f t="shared" si="328"/>
        <v>8.8693155682630567E-168</v>
      </c>
      <c r="IJ94" s="86">
        <f t="shared" si="329"/>
        <v>4.782661590528117E-175</v>
      </c>
      <c r="IK94" s="86">
        <f t="shared" si="330"/>
        <v>2.0292753152903073E-157</v>
      </c>
      <c r="IL94" s="86">
        <f t="shared" si="331"/>
        <v>1.6610640998329626E-203</v>
      </c>
      <c r="IM94" s="86">
        <f t="shared" si="332"/>
        <v>3.7208969148191213E-195</v>
      </c>
      <c r="IN94" s="86">
        <f t="shared" si="333"/>
        <v>1.0708437865773396E-193</v>
      </c>
      <c r="IO94" s="86">
        <f t="shared" si="334"/>
        <v>5.4254405517138786E-168</v>
      </c>
      <c r="IP94" s="86">
        <f t="shared" si="335"/>
        <v>3.0790592521395129E-190</v>
      </c>
      <c r="IQ94" s="86">
        <f t="shared" si="336"/>
        <v>3.4223411229181329E-195</v>
      </c>
      <c r="IR94" s="86">
        <f t="shared" si="337"/>
        <v>5.5153626131219152E-206</v>
      </c>
      <c r="IS94" s="86">
        <f t="shared" si="338"/>
        <v>2.1706855923922215E-228</v>
      </c>
      <c r="IT94" s="86">
        <f t="shared" si="339"/>
        <v>2.2324415383393096E-240</v>
      </c>
      <c r="IU94" s="86">
        <f t="shared" si="340"/>
        <v>1.1896419360363652E-207</v>
      </c>
      <c r="IV94" s="86">
        <f t="shared" si="341"/>
        <v>3.3642498661896165E-89</v>
      </c>
      <c r="IW94" s="86">
        <f t="shared" si="342"/>
        <v>1.2616719011801451E-58</v>
      </c>
      <c r="IY94" s="86">
        <f t="shared" si="343"/>
        <v>5.9044675497034044E-2</v>
      </c>
      <c r="IZ94" s="86">
        <f t="shared" si="344"/>
        <v>7.0822599274751499E-2</v>
      </c>
      <c r="JA94" s="86">
        <f t="shared" si="345"/>
        <v>7.2921863613549076E-2</v>
      </c>
      <c r="JB94" s="86">
        <f t="shared" si="346"/>
        <v>4.3899174372799568E-2</v>
      </c>
      <c r="JC94" s="86">
        <f t="shared" si="347"/>
        <v>5.7408444133887938E-2</v>
      </c>
      <c r="JD94" s="86">
        <f t="shared" si="348"/>
        <v>5.5271086387831125E-2</v>
      </c>
      <c r="JE94" s="86">
        <f t="shared" si="349"/>
        <v>9.4953467797664601E-2</v>
      </c>
      <c r="JF94" s="86">
        <f t="shared" si="350"/>
        <v>7.7041503620292454E-2</v>
      </c>
      <c r="JG94" s="86">
        <f t="shared" si="351"/>
        <v>6.8015785707044793E-2</v>
      </c>
      <c r="JH94" s="86">
        <f t="shared" si="352"/>
        <v>4.9523040906113605E-2</v>
      </c>
      <c r="JI94" s="86">
        <f t="shared" si="353"/>
        <v>3.5129557900790906E-2</v>
      </c>
      <c r="JJ94" s="86">
        <f t="shared" si="354"/>
        <v>2.8928037917804576E-2</v>
      </c>
      <c r="JK94" s="86">
        <f t="shared" si="355"/>
        <v>3.3701320072859607E-2</v>
      </c>
      <c r="JL94" s="86">
        <f t="shared" si="356"/>
        <v>3.6603378252700207E-2</v>
      </c>
      <c r="JM94" s="86">
        <f t="shared" si="357"/>
        <v>7.1237762491292841E-3</v>
      </c>
    </row>
    <row r="95" spans="2:273" x14ac:dyDescent="0.25">
      <c r="B95" s="2">
        <v>68</v>
      </c>
      <c r="C95" s="37">
        <v>126.75</v>
      </c>
      <c r="D95" s="37">
        <v>145.94999999999999</v>
      </c>
      <c r="E95" s="37">
        <v>138.983</v>
      </c>
      <c r="F95" s="37">
        <v>130.1</v>
      </c>
      <c r="G95" s="37">
        <v>134.983</v>
      </c>
      <c r="H95" s="37">
        <v>130.69999999999999</v>
      </c>
      <c r="I95" s="37">
        <v>134.36699999999999</v>
      </c>
      <c r="J95" s="37">
        <v>142.55000000000001</v>
      </c>
      <c r="K95" s="37">
        <v>141.19999999999999</v>
      </c>
      <c r="L95" s="37">
        <v>133.05000000000001</v>
      </c>
      <c r="M95" s="37">
        <v>125.9</v>
      </c>
      <c r="N95" s="37">
        <v>126.167</v>
      </c>
      <c r="O95" s="37">
        <v>127.967</v>
      </c>
      <c r="P95" s="37">
        <v>129.21700000000001</v>
      </c>
      <c r="Q95" s="37">
        <v>116.724</v>
      </c>
      <c r="S95" s="4">
        <f t="shared" si="229"/>
        <v>130.01442442622931</v>
      </c>
      <c r="T95" s="4">
        <f t="shared" si="230"/>
        <v>142.84296896345225</v>
      </c>
      <c r="U95" s="4">
        <f t="shared" si="231"/>
        <v>142.76812735322494</v>
      </c>
      <c r="V95" s="4">
        <f t="shared" si="232"/>
        <v>132.13306762737068</v>
      </c>
      <c r="W95" s="4">
        <f t="shared" si="233"/>
        <v>137.18942910368736</v>
      </c>
      <c r="X95" s="4">
        <f t="shared" si="234"/>
        <v>134.77315098389283</v>
      </c>
      <c r="Y95" s="4">
        <f t="shared" si="235"/>
        <v>141.26514977317103</v>
      </c>
      <c r="Z95" s="4">
        <f t="shared" si="236"/>
        <v>141.36130790963813</v>
      </c>
      <c r="AA95" s="4">
        <f t="shared" si="237"/>
        <v>140.55254301241615</v>
      </c>
      <c r="AB95" s="4">
        <f t="shared" si="238"/>
        <v>132.41581547738994</v>
      </c>
      <c r="AC95" s="4">
        <f t="shared" si="239"/>
        <v>129.94351382043223</v>
      </c>
      <c r="AD95" s="4">
        <f t="shared" si="240"/>
        <v>131.04465951561647</v>
      </c>
      <c r="AE95" s="4">
        <f t="shared" si="241"/>
        <v>130.33046980819313</v>
      </c>
      <c r="AF95" s="4">
        <f t="shared" si="242"/>
        <v>132.12442640196699</v>
      </c>
      <c r="AG95" s="4">
        <f t="shared" si="243"/>
        <v>121.4932115097984</v>
      </c>
      <c r="AI95" s="4">
        <f t="shared" si="244"/>
        <v>-3.2644244262293114</v>
      </c>
      <c r="AJ95" s="4">
        <f t="shared" si="245"/>
        <v>3.1070310365477383</v>
      </c>
      <c r="AK95" s="4">
        <f t="shared" si="246"/>
        <v>-3.7851273532249365</v>
      </c>
      <c r="AL95" s="4">
        <f t="shared" si="247"/>
        <v>-2.0330676273706842</v>
      </c>
      <c r="AM95" s="4">
        <f t="shared" si="248"/>
        <v>-2.2064291036873556</v>
      </c>
      <c r="AN95" s="4">
        <f t="shared" si="249"/>
        <v>-4.0731509838928446</v>
      </c>
      <c r="AO95" s="4">
        <f t="shared" si="250"/>
        <v>-6.8981497731710419</v>
      </c>
      <c r="AP95" s="4">
        <f t="shared" si="251"/>
        <v>1.1886920903618829</v>
      </c>
      <c r="AQ95" s="4">
        <f t="shared" si="252"/>
        <v>0.64745698758383696</v>
      </c>
      <c r="AR95" s="4">
        <f t="shared" si="253"/>
        <v>0.63418452261007019</v>
      </c>
      <c r="AS95" s="4">
        <f t="shared" si="254"/>
        <v>-4.0435138204322243</v>
      </c>
      <c r="AT95" s="4">
        <f t="shared" si="255"/>
        <v>-4.8776595156164717</v>
      </c>
      <c r="AU95" s="4">
        <f t="shared" si="256"/>
        <v>-2.3634698081931305</v>
      </c>
      <c r="AV95" s="4">
        <f t="shared" si="257"/>
        <v>-2.9074264019669727</v>
      </c>
      <c r="AW95" s="4">
        <f t="shared" si="257"/>
        <v>-4.7692115097983958</v>
      </c>
      <c r="AY95" s="2">
        <f t="shared" si="308"/>
        <v>110.82103187755747</v>
      </c>
      <c r="AZ95" s="2">
        <f t="shared" si="147"/>
        <v>114.18655906131757</v>
      </c>
      <c r="BA95" s="2">
        <f t="shared" si="148"/>
        <v>112.6165058394779</v>
      </c>
      <c r="BB95" s="2">
        <f t="shared" si="149"/>
        <v>110.48760535984079</v>
      </c>
      <c r="BC95" s="2">
        <f t="shared" si="150"/>
        <v>110.7559075655727</v>
      </c>
      <c r="BD95" s="2">
        <f t="shared" si="151"/>
        <v>109.92517138426263</v>
      </c>
      <c r="BE95" s="2">
        <f t="shared" si="152"/>
        <v>108.61485176605751</v>
      </c>
      <c r="BF95" s="2">
        <f t="shared" si="153"/>
        <v>109.31014700616612</v>
      </c>
      <c r="BG95" s="2">
        <f t="shared" si="154"/>
        <v>113.47111937762102</v>
      </c>
      <c r="BH95" s="2">
        <f t="shared" si="155"/>
        <v>111.11197084296951</v>
      </c>
      <c r="BI95" s="2">
        <f t="shared" si="156"/>
        <v>114.05890650465676</v>
      </c>
      <c r="BJ95" s="2">
        <f t="shared" si="157"/>
        <v>116.7213059882167</v>
      </c>
      <c r="BK95" s="2">
        <f t="shared" si="158"/>
        <v>115.23932598571314</v>
      </c>
      <c r="BL95" s="2">
        <f t="shared" si="159"/>
        <v>115.35571779220146</v>
      </c>
      <c r="BM95" s="2">
        <f t="shared" si="160"/>
        <v>117.49740486069689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120.76761998123824</v>
      </c>
      <c r="DL95" s="2">
        <f t="shared" si="289"/>
        <v>124.71349628879889</v>
      </c>
      <c r="DM95" s="2">
        <f t="shared" si="289"/>
        <v>125.65412795497187</v>
      </c>
      <c r="DN95" s="2">
        <f t="shared" si="289"/>
        <v>123.26901137980083</v>
      </c>
      <c r="DO95" s="2">
        <f t="shared" si="289"/>
        <v>121.85048506401137</v>
      </c>
      <c r="DP95" s="2">
        <f t="shared" si="289"/>
        <v>124.14265714285716</v>
      </c>
      <c r="DQ95" s="2">
        <f t="shared" si="289"/>
        <v>120.29062455436723</v>
      </c>
      <c r="DR95" s="2">
        <f t="shared" si="289"/>
        <v>122.63164247517189</v>
      </c>
      <c r="DS95" s="2">
        <f t="shared" si="289"/>
        <v>123.97188388082508</v>
      </c>
      <c r="DT95" s="2">
        <f t="shared" si="289"/>
        <v>122.77208914628915</v>
      </c>
      <c r="DU95" s="2">
        <f t="shared" si="289"/>
        <v>126.09591902215432</v>
      </c>
      <c r="DV95" s="2">
        <f t="shared" si="289"/>
        <v>128.70348051948051</v>
      </c>
      <c r="DW95" s="2">
        <f t="shared" si="289"/>
        <v>126.38736557610241</v>
      </c>
      <c r="DX95" s="2">
        <f t="shared" si="289"/>
        <v>128.97142780748661</v>
      </c>
      <c r="DY95" s="2">
        <f t="shared" si="289"/>
        <v>124.51424827024829</v>
      </c>
      <c r="EA95" s="2">
        <f t="shared" si="228"/>
        <v>109.96983188927294</v>
      </c>
      <c r="EB95" s="2">
        <f t="shared" si="290"/>
        <v>113.30881750019942</v>
      </c>
      <c r="EC95" s="2">
        <f t="shared" si="291"/>
        <v>111.57551320104952</v>
      </c>
      <c r="ED95" s="2">
        <f t="shared" si="292"/>
        <v>109.26043510023786</v>
      </c>
      <c r="EE95" s="2">
        <f t="shared" si="293"/>
        <v>109.76518727973814</v>
      </c>
      <c r="EF95" s="2">
        <f t="shared" si="294"/>
        <v>108.49779258238209</v>
      </c>
      <c r="EG95" s="2">
        <f t="shared" si="295"/>
        <v>107.457040842374</v>
      </c>
      <c r="EH95" s="2">
        <f t="shared" si="296"/>
        <v>108.00044565474781</v>
      </c>
      <c r="EI95" s="2">
        <f t="shared" si="297"/>
        <v>112.42798842127938</v>
      </c>
      <c r="EJ95" s="2">
        <f t="shared" si="298"/>
        <v>109.99709331449679</v>
      </c>
      <c r="EK95" s="2">
        <f t="shared" si="299"/>
        <v>112.80020251847222</v>
      </c>
      <c r="EL95" s="2">
        <f t="shared" si="300"/>
        <v>115.46847182608212</v>
      </c>
      <c r="EM95" s="2">
        <f t="shared" si="301"/>
        <v>114.20678026714224</v>
      </c>
      <c r="EN95" s="2">
        <f t="shared" si="302"/>
        <v>114.03050541695761</v>
      </c>
      <c r="EO95" s="2">
        <f t="shared" si="303"/>
        <v>116.53968563069867</v>
      </c>
      <c r="EQ95" s="2">
        <f t="shared" si="304"/>
        <v>110.11517918201841</v>
      </c>
      <c r="ER95" s="2">
        <f t="shared" si="305"/>
        <v>113.25397901149769</v>
      </c>
      <c r="ES95" s="2">
        <f t="shared" si="305"/>
        <v>111.52805917083815</v>
      </c>
      <c r="ET95" s="2">
        <f t="shared" si="305"/>
        <v>109.50330074228248</v>
      </c>
      <c r="EU95" s="2">
        <f t="shared" si="305"/>
        <v>109.9322549491833</v>
      </c>
      <c r="EV95" s="2">
        <f t="shared" si="305"/>
        <v>108.30587829544281</v>
      </c>
      <c r="EW95" s="2">
        <f t="shared" si="305"/>
        <v>107.35520167415784</v>
      </c>
      <c r="EX95" s="2">
        <f t="shared" si="305"/>
        <v>107.78398791642856</v>
      </c>
      <c r="EY95" s="2">
        <f t="shared" si="305"/>
        <v>112.54816909596731</v>
      </c>
      <c r="EZ95" s="2">
        <f t="shared" si="305"/>
        <v>110.61522716863755</v>
      </c>
      <c r="FA95" s="2">
        <f t="shared" si="305"/>
        <v>112.964817414671</v>
      </c>
      <c r="FB95" s="2">
        <f t="shared" si="305"/>
        <v>115.44470158721715</v>
      </c>
      <c r="FC95" s="2">
        <f t="shared" si="305"/>
        <v>114.46772623021801</v>
      </c>
      <c r="FD95" s="2">
        <f t="shared" si="305"/>
        <v>114.55169256529425</v>
      </c>
      <c r="FE95" s="2">
        <f t="shared" si="305"/>
        <v>116.5304585485211</v>
      </c>
      <c r="FG95" s="2">
        <f t="shared" si="306"/>
        <v>0.92118737029700448</v>
      </c>
      <c r="FH95" s="2">
        <f t="shared" si="307"/>
        <v>0.92302873721818413</v>
      </c>
      <c r="FI95" s="2">
        <f t="shared" si="307"/>
        <v>0.9260505407329731</v>
      </c>
      <c r="FJ95" s="2">
        <f t="shared" si="307"/>
        <v>0.91243209579697693</v>
      </c>
      <c r="FK95" s="2">
        <f t="shared" si="307"/>
        <v>0.91804948728403002</v>
      </c>
      <c r="FL95" s="2">
        <f t="shared" si="307"/>
        <v>0.90874088069912873</v>
      </c>
      <c r="FM95" s="2">
        <f t="shared" si="307"/>
        <v>0.90976654200094353</v>
      </c>
      <c r="FN95" s="2">
        <f t="shared" si="307"/>
        <v>0.91044955243119319</v>
      </c>
      <c r="FO95" s="2">
        <f t="shared" si="307"/>
        <v>0.90965973541070688</v>
      </c>
      <c r="FP95" s="2">
        <f t="shared" si="307"/>
        <v>0.91281633928060413</v>
      </c>
      <c r="FQ95" s="2">
        <f t="shared" si="307"/>
        <v>0.90535280673554175</v>
      </c>
      <c r="FR95" s="2">
        <f t="shared" si="307"/>
        <v>0.90533636221427438</v>
      </c>
      <c r="FS95" s="2">
        <f t="shared" si="307"/>
        <v>0.91526220631403532</v>
      </c>
      <c r="FT95" s="2">
        <f t="shared" si="307"/>
        <v>0.91134664485604533</v>
      </c>
      <c r="FU95" s="2">
        <f t="shared" si="307"/>
        <v>0.87990216355608442</v>
      </c>
      <c r="FW95" s="2">
        <f t="shared" si="324"/>
        <v>1.3616612826021751E-3</v>
      </c>
      <c r="FX95" s="2">
        <f t="shared" si="164"/>
        <v>1.6588141561893434E-3</v>
      </c>
      <c r="FY95" s="2">
        <f t="shared" si="165"/>
        <v>2.38778144784042E-3</v>
      </c>
      <c r="FZ95" s="2">
        <f t="shared" si="166"/>
        <v>1.9294369078793592E-3</v>
      </c>
      <c r="GA95" s="2">
        <f t="shared" si="167"/>
        <v>1.9389513798477303E-3</v>
      </c>
      <c r="GB95" s="2">
        <f t="shared" si="168"/>
        <v>1.8641628798684677E-3</v>
      </c>
      <c r="GC95" s="2">
        <f t="shared" si="169"/>
        <v>2.0396196633118671E-3</v>
      </c>
      <c r="GD95" s="2">
        <f t="shared" si="170"/>
        <v>2.44330520159982E-3</v>
      </c>
      <c r="GE95" s="2">
        <f t="shared" si="171"/>
        <v>2.1000559017662897E-3</v>
      </c>
      <c r="GF95" s="2">
        <f t="shared" si="172"/>
        <v>1.7902694936263916E-3</v>
      </c>
      <c r="GG95" s="2">
        <f t="shared" si="173"/>
        <v>1.8329852161881321E-3</v>
      </c>
      <c r="GH95" s="2">
        <f t="shared" si="174"/>
        <v>1.6788602103567486E-3</v>
      </c>
      <c r="GI95" s="2">
        <f t="shared" si="175"/>
        <v>1.4937716657912952E-3</v>
      </c>
      <c r="GJ95" s="2">
        <f t="shared" si="176"/>
        <v>1.2461481064873082E-3</v>
      </c>
      <c r="GK95" s="2">
        <f t="shared" si="177"/>
        <v>9.2007397375500099E-4</v>
      </c>
      <c r="GM95" s="86">
        <f t="shared" si="325"/>
        <v>7.2789647876647977E-3</v>
      </c>
      <c r="GN95" s="86">
        <f t="shared" si="178"/>
        <v>2.1154039625987669E-4</v>
      </c>
      <c r="GO95" s="86">
        <f t="shared" si="179"/>
        <v>1.2291837819412045E-6</v>
      </c>
      <c r="GP95" s="86">
        <f t="shared" si="180"/>
        <v>2.1187535635823888E-4</v>
      </c>
      <c r="GQ95" s="86">
        <f t="shared" si="181"/>
        <v>1.0834800010813064E-7</v>
      </c>
      <c r="GR95" s="86">
        <f t="shared" si="182"/>
        <v>3.3878597237542552E-6</v>
      </c>
      <c r="GS95" s="86">
        <f t="shared" si="183"/>
        <v>3.3265572912676893E-8</v>
      </c>
      <c r="GT95" s="86">
        <f t="shared" si="184"/>
        <v>1.7048194566305844E-7</v>
      </c>
      <c r="GU95" s="86">
        <f t="shared" si="185"/>
        <v>3.21775592678168E-6</v>
      </c>
      <c r="GV95" s="86">
        <f t="shared" si="186"/>
        <v>4.0240371330039504E-6</v>
      </c>
      <c r="GW95" s="86">
        <f t="shared" si="187"/>
        <v>1.0302803443784952E-6</v>
      </c>
      <c r="GX95" s="86">
        <f t="shared" si="188"/>
        <v>4.708570580305178E-5</v>
      </c>
      <c r="GY95" s="86">
        <f t="shared" si="189"/>
        <v>7.2292573700144199E-5</v>
      </c>
      <c r="GZ95" s="86">
        <f t="shared" si="190"/>
        <v>1.4662749618312026E-4</v>
      </c>
      <c r="HA95" s="86">
        <f t="shared" si="191"/>
        <v>7.8847240749292978E-5</v>
      </c>
      <c r="HC95" s="86">
        <f t="shared" si="326"/>
        <v>5.8853587778649567E-2</v>
      </c>
      <c r="HD95" s="86">
        <f t="shared" si="192"/>
        <v>9.7986799217336024E-2</v>
      </c>
      <c r="HE95" s="86">
        <f t="shared" si="193"/>
        <v>0.10206640289450254</v>
      </c>
      <c r="HF95" s="86">
        <f t="shared" si="194"/>
        <v>6.4262732477269574E-2</v>
      </c>
      <c r="HG95" s="86">
        <f t="shared" si="195"/>
        <v>8.3752731912341324E-2</v>
      </c>
      <c r="HH95" s="86">
        <f t="shared" si="196"/>
        <v>8.049485310894576E-2</v>
      </c>
      <c r="HI95" s="86">
        <f t="shared" si="197"/>
        <v>0.1310081100227477</v>
      </c>
      <c r="HJ95" s="86">
        <f t="shared" si="198"/>
        <v>0.11115383296717807</v>
      </c>
      <c r="HK95" s="86">
        <f t="shared" si="199"/>
        <v>9.8531088591789287E-2</v>
      </c>
      <c r="HL95" s="86">
        <f t="shared" si="200"/>
        <v>7.329705272917536E-2</v>
      </c>
      <c r="HM95" s="86">
        <f t="shared" si="201"/>
        <v>5.439869801629911E-2</v>
      </c>
      <c r="HN95" s="86">
        <f t="shared" si="202"/>
        <v>4.5168251500228199E-2</v>
      </c>
      <c r="HO95" s="86">
        <f t="shared" si="203"/>
        <v>5.0030805235207955E-2</v>
      </c>
      <c r="HP95" s="86">
        <f t="shared" si="204"/>
        <v>5.4758047219778602E-2</v>
      </c>
      <c r="HQ95" s="86">
        <f t="shared" si="205"/>
        <v>1.2835994540444484E-2</v>
      </c>
      <c r="HS95" s="86">
        <f t="shared" si="327"/>
        <v>1.1424505517525345E-32</v>
      </c>
      <c r="HT95" s="86">
        <f t="shared" si="206"/>
        <v>1.1123476549233997E-24</v>
      </c>
      <c r="HU95" s="86">
        <f t="shared" si="207"/>
        <v>1.0646512936035565E-28</v>
      </c>
      <c r="HV95" s="86">
        <f t="shared" si="208"/>
        <v>1.9925321344269509E-37</v>
      </c>
      <c r="HW95" s="86">
        <f t="shared" si="209"/>
        <v>4.7561768947691555E-36</v>
      </c>
      <c r="HX95" s="86">
        <f t="shared" si="210"/>
        <v>4.566034331279097E-36</v>
      </c>
      <c r="HY95" s="86">
        <f t="shared" si="211"/>
        <v>1.2646958104520324E-31</v>
      </c>
      <c r="HZ95" s="86">
        <f t="shared" si="212"/>
        <v>1.1621927299491206E-35</v>
      </c>
      <c r="IA95" s="86">
        <f t="shared" si="213"/>
        <v>7.2016226942606418E-36</v>
      </c>
      <c r="IB95" s="86">
        <f t="shared" si="214"/>
        <v>8.4662456838337906E-39</v>
      </c>
      <c r="IC95" s="86">
        <f t="shared" si="215"/>
        <v>6.91917997201319E-43</v>
      </c>
      <c r="ID95" s="86">
        <f t="shared" si="216"/>
        <v>7.3920666580544076E-45</v>
      </c>
      <c r="IE95" s="86">
        <f t="shared" si="217"/>
        <v>1.8765243274004895E-39</v>
      </c>
      <c r="IF95" s="86">
        <f t="shared" si="218"/>
        <v>1.6575625508937668E-21</v>
      </c>
      <c r="IG95" s="86">
        <f t="shared" si="219"/>
        <v>5.4332926586600621E-16</v>
      </c>
      <c r="II95" s="86">
        <f t="shared" si="328"/>
        <v>3.0198944351627232E-163</v>
      </c>
      <c r="IJ95" s="86">
        <f t="shared" si="329"/>
        <v>3.5752190925431165E-170</v>
      </c>
      <c r="IK95" s="86">
        <f t="shared" si="330"/>
        <v>8.7865356304943395E-153</v>
      </c>
      <c r="IL95" s="86">
        <f t="shared" si="331"/>
        <v>1.0699616338800401E-197</v>
      </c>
      <c r="IM95" s="86">
        <f t="shared" si="332"/>
        <v>1.3911302394432721E-189</v>
      </c>
      <c r="IN95" s="86">
        <f t="shared" si="333"/>
        <v>3.3607740993297081E-188</v>
      </c>
      <c r="IO95" s="86">
        <f t="shared" si="334"/>
        <v>3.6512690684869713E-163</v>
      </c>
      <c r="IP95" s="86">
        <f t="shared" si="335"/>
        <v>1.3303131132271412E-184</v>
      </c>
      <c r="IQ95" s="86">
        <f t="shared" si="336"/>
        <v>1.5094618334567433E-189</v>
      </c>
      <c r="IR95" s="86">
        <f t="shared" si="337"/>
        <v>3.5786743814007673E-200</v>
      </c>
      <c r="IS95" s="86">
        <f t="shared" si="338"/>
        <v>6.4630619816470596E-222</v>
      </c>
      <c r="IT95" s="86">
        <f t="shared" si="339"/>
        <v>1.1840931187251911E-233</v>
      </c>
      <c r="IU95" s="86">
        <f t="shared" si="340"/>
        <v>5.9573651838447777E-202</v>
      </c>
      <c r="IV95" s="86">
        <f t="shared" si="341"/>
        <v>7.6368150481001134E-87</v>
      </c>
      <c r="IW95" s="86">
        <f t="shared" si="342"/>
        <v>3.706294882071289E-57</v>
      </c>
      <c r="IY95" s="86">
        <f t="shared" si="343"/>
        <v>6.6132552566314368E-2</v>
      </c>
      <c r="IZ95" s="86">
        <f t="shared" si="344"/>
        <v>9.8198339613595906E-2</v>
      </c>
      <c r="JA95" s="86">
        <f t="shared" si="345"/>
        <v>0.10206763207828448</v>
      </c>
      <c r="JB95" s="86">
        <f t="shared" si="346"/>
        <v>6.4474607833627809E-2</v>
      </c>
      <c r="JC95" s="86">
        <f t="shared" si="347"/>
        <v>8.3752840260341438E-2</v>
      </c>
      <c r="JD95" s="86">
        <f t="shared" si="348"/>
        <v>8.0498240968669518E-2</v>
      </c>
      <c r="JE95" s="86">
        <f t="shared" si="349"/>
        <v>0.13100814328832061</v>
      </c>
      <c r="JF95" s="86">
        <f t="shared" si="350"/>
        <v>0.11115400344912373</v>
      </c>
      <c r="JG95" s="86">
        <f t="shared" si="351"/>
        <v>9.8534306347716066E-2</v>
      </c>
      <c r="JH95" s="86">
        <f t="shared" si="352"/>
        <v>7.3301076766308371E-2</v>
      </c>
      <c r="JI95" s="86">
        <f t="shared" si="353"/>
        <v>5.4399728296643489E-2</v>
      </c>
      <c r="JJ95" s="86">
        <f t="shared" si="354"/>
        <v>4.5215337206031249E-2</v>
      </c>
      <c r="JK95" s="86">
        <f t="shared" si="355"/>
        <v>5.0103097808908099E-2</v>
      </c>
      <c r="JL95" s="86">
        <f t="shared" si="356"/>
        <v>5.4904674715961721E-2</v>
      </c>
      <c r="JM95" s="86">
        <f t="shared" si="357"/>
        <v>1.2914841781194321E-2</v>
      </c>
    </row>
    <row r="96" spans="2:273" x14ac:dyDescent="0.25">
      <c r="B96" s="2">
        <v>69</v>
      </c>
      <c r="C96" s="37">
        <v>138.53299999999999</v>
      </c>
      <c r="D96" s="37">
        <v>155.71700000000001</v>
      </c>
      <c r="E96" s="37">
        <v>149.583</v>
      </c>
      <c r="F96" s="37">
        <v>141.483</v>
      </c>
      <c r="G96" s="37">
        <v>148.44999999999999</v>
      </c>
      <c r="H96" s="37">
        <v>143.38300000000001</v>
      </c>
      <c r="I96" s="37">
        <v>147.53299999999999</v>
      </c>
      <c r="J96" s="37">
        <v>156.167</v>
      </c>
      <c r="K96" s="37">
        <v>151.767</v>
      </c>
      <c r="L96" s="37">
        <v>139.81700000000001</v>
      </c>
      <c r="M96" s="37">
        <v>133.38300000000001</v>
      </c>
      <c r="N96" s="37">
        <v>135.017</v>
      </c>
      <c r="O96" s="37">
        <v>135.21700000000001</v>
      </c>
      <c r="P96" s="37">
        <v>138.68299999999999</v>
      </c>
      <c r="Q96" s="37">
        <v>119.414</v>
      </c>
      <c r="S96" s="4">
        <f t="shared" si="229"/>
        <v>135.50844303477501</v>
      </c>
      <c r="T96" s="4">
        <f t="shared" si="230"/>
        <v>150.78646915860472</v>
      </c>
      <c r="U96" s="4">
        <f t="shared" si="231"/>
        <v>151.06195195352154</v>
      </c>
      <c r="V96" s="4">
        <f t="shared" si="232"/>
        <v>139.75866505715044</v>
      </c>
      <c r="W96" s="4">
        <f t="shared" si="233"/>
        <v>145.61706722076951</v>
      </c>
      <c r="X96" s="4">
        <f t="shared" si="234"/>
        <v>142.68349670245976</v>
      </c>
      <c r="Y96" s="4">
        <f t="shared" si="235"/>
        <v>149.49838272297194</v>
      </c>
      <c r="Z96" s="4">
        <f t="shared" si="236"/>
        <v>150.89045295956103</v>
      </c>
      <c r="AA96" s="4">
        <f t="shared" si="237"/>
        <v>148.81612662469374</v>
      </c>
      <c r="AB96" s="4">
        <f t="shared" si="238"/>
        <v>139.60853025261045</v>
      </c>
      <c r="AC96" s="4">
        <f t="shared" si="239"/>
        <v>136.11688842652228</v>
      </c>
      <c r="AD96" s="4">
        <f t="shared" si="240"/>
        <v>136.96707433641802</v>
      </c>
      <c r="AE96" s="4">
        <f t="shared" si="241"/>
        <v>135.84747519609888</v>
      </c>
      <c r="AF96" s="4">
        <f t="shared" si="242"/>
        <v>138.38792936723766</v>
      </c>
      <c r="AG96" s="4">
        <f t="shared" si="243"/>
        <v>124.16640836105208</v>
      </c>
      <c r="AI96" s="4">
        <f t="shared" si="244"/>
        <v>3.0245569652249742</v>
      </c>
      <c r="AJ96" s="4">
        <f t="shared" si="245"/>
        <v>4.9305308413952957</v>
      </c>
      <c r="AK96" s="4">
        <f t="shared" si="246"/>
        <v>-1.4789519535215447</v>
      </c>
      <c r="AL96" s="4">
        <f t="shared" si="247"/>
        <v>1.7243349428495662</v>
      </c>
      <c r="AM96" s="4">
        <f t="shared" si="248"/>
        <v>2.8329327792304753</v>
      </c>
      <c r="AN96" s="4">
        <f t="shared" si="249"/>
        <v>0.69950329754024665</v>
      </c>
      <c r="AO96" s="4">
        <f t="shared" si="250"/>
        <v>-1.9653827229719525</v>
      </c>
      <c r="AP96" s="4">
        <f t="shared" si="251"/>
        <v>5.2765470404389703</v>
      </c>
      <c r="AQ96" s="4">
        <f t="shared" si="252"/>
        <v>2.9508733753062586</v>
      </c>
      <c r="AR96" s="4">
        <f t="shared" si="253"/>
        <v>0.20846974738955737</v>
      </c>
      <c r="AS96" s="4">
        <f t="shared" si="254"/>
        <v>-2.7338884265222703</v>
      </c>
      <c r="AT96" s="4">
        <f t="shared" si="255"/>
        <v>-1.9500743364180266</v>
      </c>
      <c r="AU96" s="4">
        <f t="shared" si="256"/>
        <v>-0.63047519609887104</v>
      </c>
      <c r="AV96" s="4">
        <f t="shared" si="257"/>
        <v>0.29507063276233225</v>
      </c>
      <c r="AW96" s="4">
        <f t="shared" si="257"/>
        <v>-4.7524083610520762</v>
      </c>
      <c r="AY96" s="2">
        <f t="shared" si="308"/>
        <v>110.69667185417806</v>
      </c>
      <c r="AZ96" s="2">
        <f t="shared" si="147"/>
        <v>114.04619134403009</v>
      </c>
      <c r="BA96" s="2">
        <f t="shared" si="148"/>
        <v>112.47887123997758</v>
      </c>
      <c r="BB96" s="2">
        <f t="shared" si="149"/>
        <v>110.33003731692145</v>
      </c>
      <c r="BC96" s="2">
        <f t="shared" si="150"/>
        <v>110.60985832586357</v>
      </c>
      <c r="BD96" s="2">
        <f t="shared" si="151"/>
        <v>109.76038152690968</v>
      </c>
      <c r="BE96" s="2">
        <f t="shared" si="152"/>
        <v>108.47012646252422</v>
      </c>
      <c r="BF96" s="2">
        <f t="shared" si="153"/>
        <v>109.17182828329304</v>
      </c>
      <c r="BG96" s="2">
        <f t="shared" si="154"/>
        <v>113.30615441592626</v>
      </c>
      <c r="BH96" s="2">
        <f t="shared" si="155"/>
        <v>110.97865019493369</v>
      </c>
      <c r="BI96" s="2">
        <f t="shared" si="156"/>
        <v>113.88999187714731</v>
      </c>
      <c r="BJ96" s="2">
        <f t="shared" si="157"/>
        <v>116.54959010059791</v>
      </c>
      <c r="BK96" s="2">
        <f t="shared" si="158"/>
        <v>115.11967366751918</v>
      </c>
      <c r="BL96" s="2">
        <f t="shared" si="159"/>
        <v>115.22316586523255</v>
      </c>
      <c r="BM96" s="2">
        <f t="shared" si="160"/>
        <v>117.37673325843943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120.87830619136957</v>
      </c>
      <c r="DL96" s="2">
        <f t="shared" si="289"/>
        <v>124.87107422402157</v>
      </c>
      <c r="DM96" s="2">
        <f t="shared" si="289"/>
        <v>125.81109296435272</v>
      </c>
      <c r="DN96" s="2">
        <f t="shared" si="289"/>
        <v>123.42051778093881</v>
      </c>
      <c r="DO96" s="2">
        <f t="shared" si="289"/>
        <v>121.95664667906772</v>
      </c>
      <c r="DP96" s="2">
        <f t="shared" si="289"/>
        <v>124.30297142857144</v>
      </c>
      <c r="DQ96" s="2">
        <f t="shared" si="289"/>
        <v>120.42030536987524</v>
      </c>
      <c r="DR96" s="2">
        <f t="shared" si="289"/>
        <v>122.7928589763178</v>
      </c>
      <c r="DS96" s="2">
        <f t="shared" si="289"/>
        <v>124.13671367456075</v>
      </c>
      <c r="DT96" s="2">
        <f t="shared" si="289"/>
        <v>122.91492325182325</v>
      </c>
      <c r="DU96" s="2">
        <f t="shared" si="289"/>
        <v>126.27116348357525</v>
      </c>
      <c r="DV96" s="2">
        <f t="shared" si="289"/>
        <v>128.8924447669977</v>
      </c>
      <c r="DW96" s="2">
        <f t="shared" si="289"/>
        <v>126.55155695371484</v>
      </c>
      <c r="DX96" s="2">
        <f t="shared" si="289"/>
        <v>129.2006406417112</v>
      </c>
      <c r="DY96" s="2">
        <f t="shared" si="289"/>
        <v>124.65933129833132</v>
      </c>
      <c r="EA96" s="2">
        <f t="shared" si="228"/>
        <v>109.90199739069595</v>
      </c>
      <c r="EB96" s="2">
        <f t="shared" si="290"/>
        <v>113.22303601340035</v>
      </c>
      <c r="EC96" s="2">
        <f t="shared" si="291"/>
        <v>111.50803689734339</v>
      </c>
      <c r="ED96" s="2">
        <f t="shared" si="292"/>
        <v>109.18372035338091</v>
      </c>
      <c r="EE96" s="2">
        <f t="shared" si="293"/>
        <v>109.685729058871</v>
      </c>
      <c r="EF96" s="2">
        <f t="shared" si="294"/>
        <v>108.42887601119966</v>
      </c>
      <c r="EG96" s="2">
        <f t="shared" si="295"/>
        <v>107.38939970219106</v>
      </c>
      <c r="EH96" s="2">
        <f t="shared" si="296"/>
        <v>107.95057589391428</v>
      </c>
      <c r="EI96" s="2">
        <f t="shared" si="297"/>
        <v>112.32489893603277</v>
      </c>
      <c r="EJ96" s="2">
        <f t="shared" si="298"/>
        <v>109.93764535782086</v>
      </c>
      <c r="EK96" s="2">
        <f t="shared" si="299"/>
        <v>112.7091808512852</v>
      </c>
      <c r="EL96" s="2">
        <f t="shared" si="300"/>
        <v>115.37260293298425</v>
      </c>
      <c r="EM96" s="2">
        <f t="shared" si="301"/>
        <v>114.15395352876702</v>
      </c>
      <c r="EN96" s="2">
        <f t="shared" si="302"/>
        <v>113.98236301022027</v>
      </c>
      <c r="EO96" s="2">
        <f t="shared" si="303"/>
        <v>116.47020468668335</v>
      </c>
      <c r="EQ96" s="2">
        <f t="shared" si="304"/>
        <v>110.04287294196021</v>
      </c>
      <c r="ER96" s="2">
        <f t="shared" si="305"/>
        <v>113.16995400930074</v>
      </c>
      <c r="ES96" s="2">
        <f t="shared" si="305"/>
        <v>111.46209433962264</v>
      </c>
      <c r="ET96" s="2">
        <f t="shared" si="305"/>
        <v>109.41858102098394</v>
      </c>
      <c r="EU96" s="2">
        <f t="shared" si="305"/>
        <v>109.84694275136117</v>
      </c>
      <c r="EV96" s="2">
        <f t="shared" si="305"/>
        <v>108.2433180443474</v>
      </c>
      <c r="EW96" s="2">
        <f t="shared" si="305"/>
        <v>107.29126543780247</v>
      </c>
      <c r="EX96" s="2">
        <f t="shared" si="305"/>
        <v>107.74201104684386</v>
      </c>
      <c r="EY96" s="2">
        <f t="shared" si="305"/>
        <v>112.44081359190035</v>
      </c>
      <c r="EZ96" s="2">
        <f t="shared" si="305"/>
        <v>110.53529812789117</v>
      </c>
      <c r="FA96" s="2">
        <f t="shared" si="305"/>
        <v>112.86822285277049</v>
      </c>
      <c r="FB96" s="2">
        <f t="shared" si="305"/>
        <v>115.34959755035275</v>
      </c>
      <c r="FC96" s="2">
        <f t="shared" si="305"/>
        <v>114.40667451776247</v>
      </c>
      <c r="FD96" s="2">
        <f t="shared" si="305"/>
        <v>114.4864046012884</v>
      </c>
      <c r="FE96" s="2">
        <f t="shared" si="305"/>
        <v>116.45982345330215</v>
      </c>
      <c r="FG96" s="2">
        <f t="shared" si="306"/>
        <v>0.92762009762624575</v>
      </c>
      <c r="FH96" s="2">
        <f t="shared" si="307"/>
        <v>0.92932270235671222</v>
      </c>
      <c r="FI96" s="2">
        <f t="shared" si="307"/>
        <v>0.93211558460633148</v>
      </c>
      <c r="FJ96" s="2">
        <f t="shared" si="307"/>
        <v>0.91951699853692881</v>
      </c>
      <c r="FK96" s="2">
        <f t="shared" si="307"/>
        <v>0.92471739958728816</v>
      </c>
      <c r="FL96" s="2">
        <f t="shared" si="307"/>
        <v>0.91609696832718956</v>
      </c>
      <c r="FM96" s="2">
        <f t="shared" si="307"/>
        <v>0.91704750137540836</v>
      </c>
      <c r="FN96" s="2">
        <f t="shared" si="307"/>
        <v>0.91768038632735571</v>
      </c>
      <c r="FO96" s="2">
        <f t="shared" si="307"/>
        <v>0.91694852628512769</v>
      </c>
      <c r="FP96" s="2">
        <f t="shared" si="307"/>
        <v>0.91987288390372146</v>
      </c>
      <c r="FQ96" s="2">
        <f t="shared" si="307"/>
        <v>0.91295583637972932</v>
      </c>
      <c r="FR96" s="2">
        <f t="shared" si="307"/>
        <v>0.91294058582284365</v>
      </c>
      <c r="FS96" s="2">
        <f t="shared" si="307"/>
        <v>0.92213767156286053</v>
      </c>
      <c r="FT96" s="2">
        <f t="shared" si="307"/>
        <v>0.91851152552262594</v>
      </c>
      <c r="FU96" s="2">
        <f t="shared" si="307"/>
        <v>0.88929966688371087</v>
      </c>
      <c r="FW96" s="2">
        <f t="shared" si="324"/>
        <v>1.4928357921356527E-3</v>
      </c>
      <c r="FX96" s="2">
        <f t="shared" si="164"/>
        <v>1.8185625120664768E-3</v>
      </c>
      <c r="FY96" s="2">
        <f t="shared" si="165"/>
        <v>2.6175472933606236E-3</v>
      </c>
      <c r="FZ96" s="2">
        <f t="shared" si="166"/>
        <v>2.1151917603547052E-3</v>
      </c>
      <c r="GA96" s="2">
        <f t="shared" si="167"/>
        <v>2.1256202789718256E-3</v>
      </c>
      <c r="GB96" s="2">
        <f t="shared" si="168"/>
        <v>2.0436463998395309E-3</v>
      </c>
      <c r="GC96" s="2">
        <f t="shared" si="169"/>
        <v>2.2359584999579033E-3</v>
      </c>
      <c r="GD96" s="2">
        <f t="shared" si="170"/>
        <v>2.6783995125351061E-3</v>
      </c>
      <c r="GE96" s="2">
        <f t="shared" si="171"/>
        <v>2.3021990593260423E-3</v>
      </c>
      <c r="GF96" s="2">
        <f t="shared" si="172"/>
        <v>1.96265247177763E-3</v>
      </c>
      <c r="GG96" s="2">
        <f t="shared" si="173"/>
        <v>2.0094729619606309E-3</v>
      </c>
      <c r="GH96" s="2">
        <f t="shared" si="174"/>
        <v>1.8405354972276299E-3</v>
      </c>
      <c r="GI96" s="2">
        <f t="shared" si="175"/>
        <v>1.6376520490458148E-3</v>
      </c>
      <c r="GJ96" s="2">
        <f t="shared" si="176"/>
        <v>1.3662099738022259E-3</v>
      </c>
      <c r="GK96" s="2">
        <f t="shared" si="177"/>
        <v>1.0087515071381585E-3</v>
      </c>
      <c r="GM96" s="86">
        <f t="shared" si="325"/>
        <v>2.7043922881828226E-3</v>
      </c>
      <c r="GN96" s="86">
        <f t="shared" si="178"/>
        <v>4.1466207573084967E-5</v>
      </c>
      <c r="GO96" s="86">
        <f t="shared" si="179"/>
        <v>6.8044966532019125E-8</v>
      </c>
      <c r="GP96" s="86">
        <f t="shared" si="180"/>
        <v>3.7213933423520936E-5</v>
      </c>
      <c r="GQ96" s="86">
        <f t="shared" si="181"/>
        <v>3.7082475635230273E-9</v>
      </c>
      <c r="GR96" s="86">
        <f t="shared" si="182"/>
        <v>2.5413810242311622E-7</v>
      </c>
      <c r="GS96" s="86">
        <f t="shared" si="183"/>
        <v>1.1733255540453747E-9</v>
      </c>
      <c r="GT96" s="86">
        <f t="shared" si="184"/>
        <v>8.2020638833649943E-9</v>
      </c>
      <c r="GU96" s="86">
        <f t="shared" si="185"/>
        <v>2.6069814496043815E-7</v>
      </c>
      <c r="GV96" s="86">
        <f t="shared" si="186"/>
        <v>3.126274633804229E-7</v>
      </c>
      <c r="GW96" s="86">
        <f t="shared" si="187"/>
        <v>5.1963989970531841E-8</v>
      </c>
      <c r="GX96" s="86">
        <f t="shared" si="188"/>
        <v>5.7328628690772067E-6</v>
      </c>
      <c r="GY96" s="86">
        <f t="shared" si="189"/>
        <v>9.2977920752456593E-6</v>
      </c>
      <c r="GZ96" s="86">
        <f t="shared" si="190"/>
        <v>2.9573775601136853E-5</v>
      </c>
      <c r="HA96" s="86">
        <f t="shared" si="191"/>
        <v>1.2209539157138697E-5</v>
      </c>
      <c r="HC96" s="86">
        <f t="shared" si="326"/>
        <v>8.1973077116348089E-2</v>
      </c>
      <c r="HD96" s="86">
        <f t="shared" si="192"/>
        <v>0.13443409947725418</v>
      </c>
      <c r="HE96" s="86">
        <f t="shared" si="193"/>
        <v>0.13983274655748146</v>
      </c>
      <c r="HF96" s="86">
        <f t="shared" si="194"/>
        <v>9.3749264069286409E-2</v>
      </c>
      <c r="HG96" s="86">
        <f t="shared" si="195"/>
        <v>0.11913256984420677</v>
      </c>
      <c r="HH96" s="86">
        <f t="shared" si="196"/>
        <v>0.11442067408823876</v>
      </c>
      <c r="HI96" s="86">
        <f t="shared" si="197"/>
        <v>0.17687303089064355</v>
      </c>
      <c r="HJ96" s="86">
        <f t="shared" si="198"/>
        <v>0.15621274289133677</v>
      </c>
      <c r="HK96" s="86">
        <f t="shared" si="199"/>
        <v>0.13916003880917849</v>
      </c>
      <c r="HL96" s="86">
        <f t="shared" si="200"/>
        <v>0.10576019301742541</v>
      </c>
      <c r="HM96" s="86">
        <f t="shared" si="201"/>
        <v>8.1812935578117488E-2</v>
      </c>
      <c r="HN96" s="86">
        <f t="shared" si="202"/>
        <v>6.91469044944268E-2</v>
      </c>
      <c r="HO96" s="86">
        <f t="shared" si="203"/>
        <v>7.3397456125624733E-2</v>
      </c>
      <c r="HP96" s="86">
        <f t="shared" si="204"/>
        <v>8.1093156873470781E-2</v>
      </c>
      <c r="HQ96" s="86">
        <f t="shared" si="205"/>
        <v>2.3504622517457961E-2</v>
      </c>
      <c r="HS96" s="86">
        <f t="shared" si="327"/>
        <v>2.5135383812906909E-31</v>
      </c>
      <c r="HT96" s="86">
        <f t="shared" si="206"/>
        <v>1.8365718952267715E-23</v>
      </c>
      <c r="HU96" s="86">
        <f t="shared" si="207"/>
        <v>2.2482709591043304E-27</v>
      </c>
      <c r="HV96" s="86">
        <f t="shared" si="208"/>
        <v>9.4107044191442375E-36</v>
      </c>
      <c r="HW96" s="86">
        <f t="shared" si="209"/>
        <v>1.9325349949762593E-34</v>
      </c>
      <c r="HX96" s="86">
        <f t="shared" si="210"/>
        <v>1.7906385305505227E-34</v>
      </c>
      <c r="HY96" s="86">
        <f t="shared" si="211"/>
        <v>3.2104405199159347E-30</v>
      </c>
      <c r="HZ96" s="86">
        <f t="shared" si="212"/>
        <v>5.0582672359478921E-34</v>
      </c>
      <c r="IA96" s="86">
        <f t="shared" si="213"/>
        <v>3.0373577579435663E-34</v>
      </c>
      <c r="IB96" s="86">
        <f t="shared" si="214"/>
        <v>4.2098846759314543E-37</v>
      </c>
      <c r="IC96" s="86">
        <f t="shared" si="215"/>
        <v>5.3604408253280051E-41</v>
      </c>
      <c r="ID96" s="86">
        <f t="shared" si="216"/>
        <v>6.6997152399642944E-43</v>
      </c>
      <c r="IE96" s="86">
        <f t="shared" si="217"/>
        <v>8.8110569732302735E-38</v>
      </c>
      <c r="IF96" s="86">
        <f t="shared" si="218"/>
        <v>1.1882726179771108E-20</v>
      </c>
      <c r="IG96" s="86">
        <f t="shared" si="219"/>
        <v>2.0943485685288045E-15</v>
      </c>
      <c r="II96" s="86">
        <f t="shared" si="328"/>
        <v>8.9008452521504362E-159</v>
      </c>
      <c r="IJ96" s="86">
        <f t="shared" si="329"/>
        <v>2.2775983748746755E-165</v>
      </c>
      <c r="IK96" s="86">
        <f t="shared" si="330"/>
        <v>3.2379497494300575E-148</v>
      </c>
      <c r="IL96" s="86">
        <f t="shared" si="331"/>
        <v>5.6694301228358949E-192</v>
      </c>
      <c r="IM96" s="86">
        <f t="shared" si="332"/>
        <v>4.3119198596736792E-184</v>
      </c>
      <c r="IN96" s="86">
        <f t="shared" si="333"/>
        <v>8.7770208907843035E-183</v>
      </c>
      <c r="IO96" s="86">
        <f t="shared" si="334"/>
        <v>2.0862616701648264E-158</v>
      </c>
      <c r="IP96" s="86">
        <f t="shared" si="335"/>
        <v>4.7207475032222276E-179</v>
      </c>
      <c r="IQ96" s="86">
        <f t="shared" si="336"/>
        <v>5.4927891849649539E-184</v>
      </c>
      <c r="IR96" s="86">
        <f t="shared" si="337"/>
        <v>1.914301569447918E-194</v>
      </c>
      <c r="IS96" s="86">
        <f t="shared" si="338"/>
        <v>1.5506181277616426E-215</v>
      </c>
      <c r="IT96" s="86">
        <f t="shared" si="339"/>
        <v>5.0339275332355099E-227</v>
      </c>
      <c r="IU96" s="86">
        <f t="shared" si="340"/>
        <v>2.4815939607281208E-196</v>
      </c>
      <c r="IV96" s="86">
        <f t="shared" si="341"/>
        <v>1.6101523498507204E-84</v>
      </c>
      <c r="IW96" s="86">
        <f t="shared" si="342"/>
        <v>1.0419936256186303E-55</v>
      </c>
      <c r="IY96" s="86">
        <f t="shared" si="343"/>
        <v>8.4677469404530914E-2</v>
      </c>
      <c r="IZ96" s="86">
        <f t="shared" si="344"/>
        <v>0.13447556568482727</v>
      </c>
      <c r="JA96" s="86">
        <f t="shared" si="345"/>
        <v>0.13983281460244798</v>
      </c>
      <c r="JB96" s="86">
        <f t="shared" si="346"/>
        <v>9.3786478002709936E-2</v>
      </c>
      <c r="JC96" s="86">
        <f t="shared" si="347"/>
        <v>0.11913257355245434</v>
      </c>
      <c r="JD96" s="86">
        <f t="shared" si="348"/>
        <v>0.11442092822634119</v>
      </c>
      <c r="JE96" s="86">
        <f t="shared" si="349"/>
        <v>0.17687303206396909</v>
      </c>
      <c r="JF96" s="86">
        <f t="shared" si="350"/>
        <v>0.15621275109340066</v>
      </c>
      <c r="JG96" s="86">
        <f t="shared" si="351"/>
        <v>0.13916029950732345</v>
      </c>
      <c r="JH96" s="86">
        <f t="shared" si="352"/>
        <v>0.10576050564488879</v>
      </c>
      <c r="JI96" s="86">
        <f t="shared" si="353"/>
        <v>8.181298754210746E-2</v>
      </c>
      <c r="JJ96" s="86">
        <f t="shared" si="354"/>
        <v>6.9152637357295876E-2</v>
      </c>
      <c r="JK96" s="86">
        <f t="shared" si="355"/>
        <v>7.3406753917699977E-2</v>
      </c>
      <c r="JL96" s="86">
        <f t="shared" si="356"/>
        <v>8.1122730649071911E-2</v>
      </c>
      <c r="JM96" s="86">
        <f t="shared" si="357"/>
        <v>2.3516832056617195E-2</v>
      </c>
    </row>
    <row r="97" spans="2:273" x14ac:dyDescent="0.25">
      <c r="B97" s="2">
        <v>70</v>
      </c>
      <c r="C97" s="37">
        <v>147.13300000000001</v>
      </c>
      <c r="D97" s="37">
        <v>165.85</v>
      </c>
      <c r="E97" s="37">
        <v>164.833</v>
      </c>
      <c r="F97" s="37">
        <v>153.28299999999999</v>
      </c>
      <c r="G97" s="37">
        <v>162.44999999999999</v>
      </c>
      <c r="H97" s="37">
        <v>155.61699999999999</v>
      </c>
      <c r="I97" s="37">
        <v>158.31700000000001</v>
      </c>
      <c r="J97" s="37">
        <v>169.25</v>
      </c>
      <c r="K97" s="37">
        <v>163.81700000000001</v>
      </c>
      <c r="L97" s="37">
        <v>150.15</v>
      </c>
      <c r="M97" s="37">
        <v>145.68299999999999</v>
      </c>
      <c r="N97" s="37">
        <v>145.05000000000001</v>
      </c>
      <c r="O97" s="37">
        <v>144.35</v>
      </c>
      <c r="P97" s="37">
        <v>149.03299999999999</v>
      </c>
      <c r="Q97" s="37">
        <v>125.672</v>
      </c>
      <c r="S97" s="4">
        <f t="shared" si="229"/>
        <v>142.30120257876217</v>
      </c>
      <c r="T97" s="4">
        <f t="shared" si="230"/>
        <v>159.86206036862143</v>
      </c>
      <c r="U97" s="4">
        <f t="shared" si="231"/>
        <v>160.49122635938133</v>
      </c>
      <c r="V97" s="4">
        <f t="shared" si="232"/>
        <v>148.99930608144177</v>
      </c>
      <c r="W97" s="4">
        <f t="shared" si="233"/>
        <v>155.4950039043909</v>
      </c>
      <c r="X97" s="4">
        <f t="shared" si="234"/>
        <v>151.99262902998515</v>
      </c>
      <c r="Y97" s="4">
        <f t="shared" si="235"/>
        <v>158.58730258386748</v>
      </c>
      <c r="Z97" s="4">
        <f t="shared" si="236"/>
        <v>161.70085825862949</v>
      </c>
      <c r="AA97" s="4">
        <f t="shared" si="237"/>
        <v>158.33085902743312</v>
      </c>
      <c r="AB97" s="4">
        <f t="shared" si="238"/>
        <v>148.1846495952658</v>
      </c>
      <c r="AC97" s="4">
        <f t="shared" si="239"/>
        <v>143.79770310684492</v>
      </c>
      <c r="AD97" s="4">
        <f t="shared" si="240"/>
        <v>144.50221196970693</v>
      </c>
      <c r="AE97" s="4">
        <f t="shared" si="241"/>
        <v>142.67256426089335</v>
      </c>
      <c r="AF97" s="4">
        <f t="shared" si="242"/>
        <v>146.11804056401479</v>
      </c>
      <c r="AG97" s="4">
        <f t="shared" si="243"/>
        <v>128.23602455082096</v>
      </c>
      <c r="AI97" s="4">
        <f t="shared" si="244"/>
        <v>4.8317974212378374</v>
      </c>
      <c r="AJ97" s="4">
        <f t="shared" si="245"/>
        <v>5.9879396313785662</v>
      </c>
      <c r="AK97" s="4">
        <f t="shared" si="246"/>
        <v>4.3417736406186691</v>
      </c>
      <c r="AL97" s="4">
        <f t="shared" si="247"/>
        <v>4.2836939185582139</v>
      </c>
      <c r="AM97" s="4">
        <f t="shared" si="248"/>
        <v>6.9549960956090899</v>
      </c>
      <c r="AN97" s="4">
        <f t="shared" si="249"/>
        <v>3.6243709700148372</v>
      </c>
      <c r="AO97" s="4">
        <f t="shared" si="250"/>
        <v>-0.27030258386747619</v>
      </c>
      <c r="AP97" s="4">
        <f t="shared" si="251"/>
        <v>7.5491417413705051</v>
      </c>
      <c r="AQ97" s="4">
        <f t="shared" si="252"/>
        <v>5.4861409725668864</v>
      </c>
      <c r="AR97" s="4">
        <f t="shared" si="253"/>
        <v>1.9653504047342096</v>
      </c>
      <c r="AS97" s="4">
        <f t="shared" si="254"/>
        <v>1.885296893155072</v>
      </c>
      <c r="AT97" s="4">
        <f t="shared" si="255"/>
        <v>0.5477880302930771</v>
      </c>
      <c r="AU97" s="4">
        <f t="shared" si="256"/>
        <v>1.6774357391066417</v>
      </c>
      <c r="AV97" s="4">
        <f t="shared" si="257"/>
        <v>2.914959435985196</v>
      </c>
      <c r="AW97" s="4">
        <f t="shared" si="257"/>
        <v>-2.5640245508209603</v>
      </c>
      <c r="AY97" s="2">
        <f t="shared" si="308"/>
        <v>110.57545000926989</v>
      </c>
      <c r="AZ97" s="2">
        <f t="shared" si="147"/>
        <v>113.90844997220944</v>
      </c>
      <c r="BA97" s="2">
        <f t="shared" si="148"/>
        <v>112.34525426336718</v>
      </c>
      <c r="BB97" s="2">
        <f t="shared" si="149"/>
        <v>110.17685637735805</v>
      </c>
      <c r="BC97" s="2">
        <f t="shared" si="150"/>
        <v>110.46758361309267</v>
      </c>
      <c r="BD97" s="2">
        <f t="shared" si="151"/>
        <v>109.6009568249132</v>
      </c>
      <c r="BE97" s="2">
        <f t="shared" si="152"/>
        <v>108.32964804518903</v>
      </c>
      <c r="BF97" s="2">
        <f t="shared" si="153"/>
        <v>109.03851511111853</v>
      </c>
      <c r="BG97" s="2">
        <f t="shared" si="154"/>
        <v>113.14379216507673</v>
      </c>
      <c r="BH97" s="2">
        <f t="shared" si="155"/>
        <v>110.84939780473304</v>
      </c>
      <c r="BI97" s="2">
        <f t="shared" si="156"/>
        <v>113.72472840493674</v>
      </c>
      <c r="BJ97" s="2">
        <f t="shared" si="157"/>
        <v>116.38122943169401</v>
      </c>
      <c r="BK97" s="2">
        <f t="shared" si="158"/>
        <v>115.00352563140774</v>
      </c>
      <c r="BL97" s="2">
        <f t="shared" si="159"/>
        <v>115.09487689084284</v>
      </c>
      <c r="BM97" s="2">
        <f t="shared" si="160"/>
        <v>117.25749219404135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120.98899240150091</v>
      </c>
      <c r="DL97" s="2">
        <f t="shared" si="289"/>
        <v>125.02865215924425</v>
      </c>
      <c r="DM97" s="2">
        <f t="shared" si="289"/>
        <v>125.96805797373359</v>
      </c>
      <c r="DN97" s="2">
        <f t="shared" si="289"/>
        <v>123.5720241820768</v>
      </c>
      <c r="DO97" s="2">
        <f t="shared" si="289"/>
        <v>122.06280829412407</v>
      </c>
      <c r="DP97" s="2">
        <f t="shared" si="289"/>
        <v>124.46328571428572</v>
      </c>
      <c r="DQ97" s="2">
        <f t="shared" si="289"/>
        <v>120.54998618538326</v>
      </c>
      <c r="DR97" s="2">
        <f t="shared" si="289"/>
        <v>122.95407547746372</v>
      </c>
      <c r="DS97" s="2">
        <f t="shared" si="289"/>
        <v>124.30154346829643</v>
      </c>
      <c r="DT97" s="2">
        <f t="shared" si="289"/>
        <v>123.05775735735736</v>
      </c>
      <c r="DU97" s="2">
        <f t="shared" si="289"/>
        <v>126.44640794499618</v>
      </c>
      <c r="DV97" s="2">
        <f t="shared" si="289"/>
        <v>129.08140901451489</v>
      </c>
      <c r="DW97" s="2">
        <f t="shared" si="289"/>
        <v>126.71574833132726</v>
      </c>
      <c r="DX97" s="2">
        <f t="shared" si="289"/>
        <v>129.4298534759358</v>
      </c>
      <c r="DY97" s="2">
        <f t="shared" si="289"/>
        <v>124.80441432641435</v>
      </c>
      <c r="EA97" s="2">
        <f t="shared" si="228"/>
        <v>109.83416289211897</v>
      </c>
      <c r="EB97" s="2">
        <f t="shared" si="290"/>
        <v>113.13725452660128</v>
      </c>
      <c r="EC97" s="2">
        <f t="shared" si="291"/>
        <v>111.44056059363726</v>
      </c>
      <c r="ED97" s="2">
        <f t="shared" si="292"/>
        <v>109.10700560652397</v>
      </c>
      <c r="EE97" s="2">
        <f t="shared" si="293"/>
        <v>109.60627083800385</v>
      </c>
      <c r="EF97" s="2">
        <f t="shared" si="294"/>
        <v>108.35995944001724</v>
      </c>
      <c r="EG97" s="2">
        <f t="shared" si="295"/>
        <v>107.32175856200811</v>
      </c>
      <c r="EH97" s="2">
        <f t="shared" si="296"/>
        <v>107.90070613308075</v>
      </c>
      <c r="EI97" s="2">
        <f t="shared" si="297"/>
        <v>112.22180945078617</v>
      </c>
      <c r="EJ97" s="2">
        <f t="shared" si="298"/>
        <v>109.87819740114492</v>
      </c>
      <c r="EK97" s="2">
        <f t="shared" si="299"/>
        <v>112.61815918409819</v>
      </c>
      <c r="EL97" s="2">
        <f t="shared" si="300"/>
        <v>115.27673403988636</v>
      </c>
      <c r="EM97" s="2">
        <f t="shared" si="301"/>
        <v>114.10112679039179</v>
      </c>
      <c r="EN97" s="2">
        <f t="shared" si="302"/>
        <v>113.93422060348293</v>
      </c>
      <c r="EO97" s="2">
        <f t="shared" si="303"/>
        <v>116.40072374266801</v>
      </c>
      <c r="EQ97" s="2">
        <f t="shared" si="304"/>
        <v>109.97056670190203</v>
      </c>
      <c r="ER97" s="2">
        <f t="shared" si="305"/>
        <v>113.08592900710379</v>
      </c>
      <c r="ES97" s="2">
        <f t="shared" si="305"/>
        <v>111.39612950840714</v>
      </c>
      <c r="ET97" s="2">
        <f t="shared" si="305"/>
        <v>109.33386129968538</v>
      </c>
      <c r="EU97" s="2">
        <f t="shared" si="305"/>
        <v>109.76163055353902</v>
      </c>
      <c r="EV97" s="2">
        <f t="shared" si="305"/>
        <v>108.180757793252</v>
      </c>
      <c r="EW97" s="2">
        <f t="shared" si="305"/>
        <v>107.22732920144708</v>
      </c>
      <c r="EX97" s="2">
        <f t="shared" si="305"/>
        <v>107.70003417725917</v>
      </c>
      <c r="EY97" s="2">
        <f t="shared" si="305"/>
        <v>112.33345808783338</v>
      </c>
      <c r="EZ97" s="2">
        <f t="shared" si="305"/>
        <v>110.4553690871448</v>
      </c>
      <c r="FA97" s="2">
        <f t="shared" si="305"/>
        <v>112.77162829086998</v>
      </c>
      <c r="FB97" s="2">
        <f t="shared" si="305"/>
        <v>115.25449351348836</v>
      </c>
      <c r="FC97" s="2">
        <f t="shared" si="305"/>
        <v>114.34562280530692</v>
      </c>
      <c r="FD97" s="2">
        <f t="shared" si="305"/>
        <v>114.42111663728254</v>
      </c>
      <c r="FE97" s="2">
        <f t="shared" si="305"/>
        <v>116.38918835808322</v>
      </c>
      <c r="FG97" s="2">
        <f t="shared" si="306"/>
        <v>0.9335656475536851</v>
      </c>
      <c r="FH97" s="2">
        <f t="shared" si="307"/>
        <v>0.93513817338431293</v>
      </c>
      <c r="FI97" s="2">
        <f t="shared" si="307"/>
        <v>0.93771665313117147</v>
      </c>
      <c r="FJ97" s="2">
        <f t="shared" si="307"/>
        <v>0.92607512151557181</v>
      </c>
      <c r="FK97" s="2">
        <f t="shared" si="307"/>
        <v>0.9308836218691432</v>
      </c>
      <c r="FL97" s="2">
        <f t="shared" si="307"/>
        <v>0.92291040732189844</v>
      </c>
      <c r="FM97" s="2">
        <f t="shared" si="307"/>
        <v>0.92379017261398388</v>
      </c>
      <c r="FN97" s="2">
        <f t="shared" si="307"/>
        <v>0.92437585669475786</v>
      </c>
      <c r="FO97" s="2">
        <f t="shared" si="307"/>
        <v>0.92369857319299398</v>
      </c>
      <c r="FP97" s="2">
        <f t="shared" si="307"/>
        <v>0.92640432873079737</v>
      </c>
      <c r="FQ97" s="2">
        <f t="shared" si="307"/>
        <v>0.92000207977283199</v>
      </c>
      <c r="FR97" s="2">
        <f t="shared" si="307"/>
        <v>0.91998795555621937</v>
      </c>
      <c r="FS97" s="2">
        <f t="shared" si="307"/>
        <v>0.92849885521875986</v>
      </c>
      <c r="FT97" s="2">
        <f t="shared" si="307"/>
        <v>0.92514490932339799</v>
      </c>
      <c r="FU97" s="2">
        <f t="shared" si="307"/>
        <v>0.89804703057747337</v>
      </c>
      <c r="FW97" s="2">
        <f t="shared" si="324"/>
        <v>1.6366261796059364E-3</v>
      </c>
      <c r="FX97" s="2">
        <f t="shared" si="164"/>
        <v>1.9936643511427169E-3</v>
      </c>
      <c r="FY97" s="2">
        <f t="shared" si="165"/>
        <v>2.8693589174279225E-3</v>
      </c>
      <c r="FZ97" s="2">
        <f t="shared" si="166"/>
        <v>2.3187884509968792E-3</v>
      </c>
      <c r="GA97" s="2">
        <f t="shared" si="167"/>
        <v>2.3302184172764914E-3</v>
      </c>
      <c r="GB97" s="2">
        <f t="shared" si="168"/>
        <v>2.2403719899135167E-3</v>
      </c>
      <c r="GC97" s="2">
        <f t="shared" si="169"/>
        <v>2.4511509773499198E-3</v>
      </c>
      <c r="GD97" s="2">
        <f t="shared" si="170"/>
        <v>2.9360479702566855E-3</v>
      </c>
      <c r="GE97" s="2">
        <f t="shared" si="171"/>
        <v>2.523750516426343E-3</v>
      </c>
      <c r="GF97" s="2">
        <f t="shared" si="172"/>
        <v>2.1515982299650013E-3</v>
      </c>
      <c r="GG97" s="2">
        <f t="shared" si="173"/>
        <v>2.202916208444363E-3</v>
      </c>
      <c r="GH97" s="2">
        <f t="shared" si="174"/>
        <v>2.0177487471757802E-3</v>
      </c>
      <c r="GI97" s="2">
        <f t="shared" si="175"/>
        <v>1.7953661009053323E-3</v>
      </c>
      <c r="GJ97" s="2">
        <f t="shared" si="176"/>
        <v>1.4978220204950865E-3</v>
      </c>
      <c r="GK97" s="2">
        <f t="shared" si="177"/>
        <v>1.1059663974603553E-3</v>
      </c>
      <c r="GM97" s="86">
        <f t="shared" si="325"/>
        <v>9.0295159176758376E-4</v>
      </c>
      <c r="GN97" s="86">
        <f t="shared" si="178"/>
        <v>6.9300789557253752E-6</v>
      </c>
      <c r="GO97" s="86">
        <f t="shared" si="179"/>
        <v>2.7853536900653458E-9</v>
      </c>
      <c r="GP97" s="86">
        <f t="shared" si="180"/>
        <v>5.4559626819300866E-6</v>
      </c>
      <c r="GQ97" s="86">
        <f t="shared" si="181"/>
        <v>8.9883880384485331E-11</v>
      </c>
      <c r="GR97" s="86">
        <f t="shared" si="182"/>
        <v>1.4674499178613386E-8</v>
      </c>
      <c r="GS97" s="86">
        <f t="shared" si="183"/>
        <v>3.0199757627166652E-11</v>
      </c>
      <c r="GT97" s="86">
        <f t="shared" si="184"/>
        <v>2.9592256174692897E-10</v>
      </c>
      <c r="GU97" s="86">
        <f t="shared" si="185"/>
        <v>1.6521350142809231E-8</v>
      </c>
      <c r="GV97" s="86">
        <f t="shared" si="186"/>
        <v>1.8751279288153184E-8</v>
      </c>
      <c r="GW97" s="86">
        <f t="shared" si="187"/>
        <v>1.9119009705781107E-9</v>
      </c>
      <c r="GX97" s="86">
        <f t="shared" si="188"/>
        <v>5.5938369221155561E-7</v>
      </c>
      <c r="GY97" s="86">
        <f t="shared" si="189"/>
        <v>9.5901182870744718E-7</v>
      </c>
      <c r="GZ97" s="86">
        <f t="shared" si="190"/>
        <v>5.1540894891159552E-6</v>
      </c>
      <c r="HA97" s="86">
        <f t="shared" si="191"/>
        <v>1.5774223756308471E-6</v>
      </c>
      <c r="HC97" s="86">
        <f t="shared" si="326"/>
        <v>0.1119664539741775</v>
      </c>
      <c r="HD97" s="86">
        <f t="shared" si="192"/>
        <v>0.18056774882682317</v>
      </c>
      <c r="HE97" s="86">
        <f t="shared" si="193"/>
        <v>0.18752783015633973</v>
      </c>
      <c r="HF97" s="86">
        <f t="shared" si="194"/>
        <v>0.13321424851030314</v>
      </c>
      <c r="HG97" s="86">
        <f t="shared" si="195"/>
        <v>0.1652787628227198</v>
      </c>
      <c r="HH97" s="86">
        <f t="shared" si="196"/>
        <v>0.15870498633786004</v>
      </c>
      <c r="HI97" s="86">
        <f t="shared" si="197"/>
        <v>0.23374969134745846</v>
      </c>
      <c r="HJ97" s="86">
        <f t="shared" si="198"/>
        <v>0.21393373662332141</v>
      </c>
      <c r="HK97" s="86">
        <f t="shared" si="199"/>
        <v>0.19160650418750946</v>
      </c>
      <c r="HL97" s="86">
        <f t="shared" si="200"/>
        <v>0.14870520646048058</v>
      </c>
      <c r="HM97" s="86">
        <f t="shared" si="201"/>
        <v>0.11949970872232298</v>
      </c>
      <c r="HN97" s="86">
        <f t="shared" si="202"/>
        <v>0.10271387577537366</v>
      </c>
      <c r="HO97" s="86">
        <f t="shared" si="203"/>
        <v>0.1050167856693362</v>
      </c>
      <c r="HP97" s="86">
        <f t="shared" si="204"/>
        <v>0.11688371025793716</v>
      </c>
      <c r="HQ97" s="86">
        <f t="shared" si="205"/>
        <v>4.1152931669624436E-2</v>
      </c>
      <c r="HS97" s="86">
        <f t="shared" si="327"/>
        <v>5.1691947871134661E-30</v>
      </c>
      <c r="HT97" s="86">
        <f t="shared" si="206"/>
        <v>2.8142727008737388E-22</v>
      </c>
      <c r="HU97" s="86">
        <f t="shared" si="207"/>
        <v>4.403182267108603E-26</v>
      </c>
      <c r="HV97" s="86">
        <f t="shared" si="208"/>
        <v>4.0564114704006788E-34</v>
      </c>
      <c r="HW97" s="86">
        <f t="shared" si="209"/>
        <v>7.1927581728453824E-33</v>
      </c>
      <c r="HX97" s="86">
        <f t="shared" si="210"/>
        <v>6.4436087882670111E-33</v>
      </c>
      <c r="HY97" s="86">
        <f t="shared" si="211"/>
        <v>7.5492166353277006E-29</v>
      </c>
      <c r="HZ97" s="86">
        <f t="shared" si="212"/>
        <v>2.0078225309203597E-32</v>
      </c>
      <c r="IA97" s="86">
        <f t="shared" si="213"/>
        <v>1.1707763043573213E-32</v>
      </c>
      <c r="IB97" s="86">
        <f t="shared" si="214"/>
        <v>1.9124457368722179E-35</v>
      </c>
      <c r="IC97" s="86">
        <f t="shared" si="215"/>
        <v>3.7533890311040626E-39</v>
      </c>
      <c r="ID97" s="86">
        <f t="shared" si="216"/>
        <v>5.4743610198483713E-41</v>
      </c>
      <c r="IE97" s="86">
        <f t="shared" si="217"/>
        <v>3.7954460832171415E-36</v>
      </c>
      <c r="IF97" s="86">
        <f t="shared" si="218"/>
        <v>8.1656413665610966E-20</v>
      </c>
      <c r="IG97" s="86">
        <f t="shared" si="219"/>
        <v>7.8573207333480301E-15</v>
      </c>
      <c r="II97" s="86">
        <f t="shared" si="328"/>
        <v>2.2709676537527477E-154</v>
      </c>
      <c r="IJ97" s="86">
        <f t="shared" si="329"/>
        <v>1.2365045186356667E-160</v>
      </c>
      <c r="IK97" s="86">
        <f t="shared" si="330"/>
        <v>1.0155501356360623E-143</v>
      </c>
      <c r="IL97" s="86">
        <f t="shared" si="331"/>
        <v>2.4711710290254157E-186</v>
      </c>
      <c r="IM97" s="86">
        <f t="shared" si="332"/>
        <v>1.1080493892517106E-178</v>
      </c>
      <c r="IN97" s="86">
        <f t="shared" si="333"/>
        <v>1.9074462614392864E-177</v>
      </c>
      <c r="IO97" s="86">
        <f t="shared" si="334"/>
        <v>1.0120750248027507E-153</v>
      </c>
      <c r="IP97" s="86">
        <f t="shared" si="335"/>
        <v>1.3759159273502043E-173</v>
      </c>
      <c r="IQ97" s="86">
        <f t="shared" si="336"/>
        <v>1.6490681478638975E-178</v>
      </c>
      <c r="IR97" s="86">
        <f t="shared" si="337"/>
        <v>8.4419211621706521E-189</v>
      </c>
      <c r="IS97" s="86">
        <f t="shared" si="338"/>
        <v>2.9977766601079008E-209</v>
      </c>
      <c r="IT97" s="86">
        <f t="shared" si="339"/>
        <v>1.7153234791139406E-220</v>
      </c>
      <c r="IU97" s="86">
        <f t="shared" si="340"/>
        <v>8.599006026753069E-191</v>
      </c>
      <c r="IV97" s="86">
        <f t="shared" si="341"/>
        <v>3.1532222636963482E-82</v>
      </c>
      <c r="IW97" s="86">
        <f t="shared" si="342"/>
        <v>2.8036490055054331E-54</v>
      </c>
      <c r="IY97" s="86">
        <f t="shared" si="343"/>
        <v>0.11286940556594507</v>
      </c>
      <c r="IZ97" s="86">
        <f t="shared" si="344"/>
        <v>0.18057467890577888</v>
      </c>
      <c r="JA97" s="86">
        <f t="shared" si="345"/>
        <v>0.18752783294169342</v>
      </c>
      <c r="JB97" s="86">
        <f t="shared" si="346"/>
        <v>0.13321970447298506</v>
      </c>
      <c r="JC97" s="86">
        <f t="shared" si="347"/>
        <v>0.16527876291260368</v>
      </c>
      <c r="JD97" s="86">
        <f t="shared" si="348"/>
        <v>0.15870500101235921</v>
      </c>
      <c r="JE97" s="86">
        <f t="shared" si="349"/>
        <v>0.23374969137765822</v>
      </c>
      <c r="JF97" s="86">
        <f t="shared" si="350"/>
        <v>0.21393373691924397</v>
      </c>
      <c r="JG97" s="86">
        <f t="shared" si="351"/>
        <v>0.19160652070885961</v>
      </c>
      <c r="JH97" s="86">
        <f t="shared" si="352"/>
        <v>0.14870522521175986</v>
      </c>
      <c r="JI97" s="86">
        <f t="shared" si="353"/>
        <v>0.11949971063422395</v>
      </c>
      <c r="JJ97" s="86">
        <f t="shared" si="354"/>
        <v>0.10271443515906588</v>
      </c>
      <c r="JK97" s="86">
        <f t="shared" si="355"/>
        <v>0.10501774468116491</v>
      </c>
      <c r="JL97" s="86">
        <f t="shared" si="356"/>
        <v>0.11688886434742628</v>
      </c>
      <c r="JM97" s="86">
        <f t="shared" si="357"/>
        <v>4.1154509092007921E-2</v>
      </c>
    </row>
    <row r="98" spans="2:273" x14ac:dyDescent="0.25">
      <c r="B98" s="2">
        <v>71</v>
      </c>
      <c r="C98" s="37">
        <v>160.43299999999999</v>
      </c>
      <c r="D98" s="37">
        <v>177.983</v>
      </c>
      <c r="E98" s="37">
        <v>176.9</v>
      </c>
      <c r="F98" s="37">
        <v>167.45</v>
      </c>
      <c r="G98" s="37">
        <v>175.46700000000001</v>
      </c>
      <c r="H98" s="37">
        <v>168.86699999999999</v>
      </c>
      <c r="I98" s="37">
        <v>170.43299999999999</v>
      </c>
      <c r="J98" s="37">
        <v>180.5</v>
      </c>
      <c r="K98" s="37">
        <v>175.61699999999999</v>
      </c>
      <c r="L98" s="37">
        <v>163.13300000000001</v>
      </c>
      <c r="M98" s="37">
        <v>156.46700000000001</v>
      </c>
      <c r="N98" s="37">
        <v>159.38300000000001</v>
      </c>
      <c r="O98" s="37">
        <v>155.983</v>
      </c>
      <c r="P98" s="37">
        <v>162.417</v>
      </c>
      <c r="Q98" s="37">
        <v>135.58600000000001</v>
      </c>
      <c r="S98" s="4">
        <f t="shared" si="229"/>
        <v>150.23762347162577</v>
      </c>
      <c r="T98" s="4">
        <f t="shared" si="230"/>
        <v>169.82836194870868</v>
      </c>
      <c r="U98" s="4">
        <f t="shared" si="231"/>
        <v>170.79347462080324</v>
      </c>
      <c r="V98" s="4">
        <f t="shared" si="232"/>
        <v>159.7029286552015</v>
      </c>
      <c r="W98" s="4">
        <f t="shared" si="233"/>
        <v>166.57768326091201</v>
      </c>
      <c r="X98" s="4">
        <f t="shared" si="234"/>
        <v>162.48975706641335</v>
      </c>
      <c r="Y98" s="4">
        <f t="shared" si="235"/>
        <v>168.20366707284046</v>
      </c>
      <c r="Z98" s="4">
        <f t="shared" si="236"/>
        <v>173.3792794687896</v>
      </c>
      <c r="AA98" s="4">
        <f t="shared" si="237"/>
        <v>168.78251391109046</v>
      </c>
      <c r="AB98" s="4">
        <f t="shared" si="238"/>
        <v>157.96735893665277</v>
      </c>
      <c r="AC98" s="4">
        <f t="shared" si="239"/>
        <v>152.90605331539675</v>
      </c>
      <c r="AD98" s="4">
        <f t="shared" si="240"/>
        <v>153.63361833164262</v>
      </c>
      <c r="AE98" s="4">
        <f t="shared" si="241"/>
        <v>150.78075335465647</v>
      </c>
      <c r="AF98" s="4">
        <f t="shared" si="242"/>
        <v>155.23678554898541</v>
      </c>
      <c r="AG98" s="4">
        <f t="shared" si="243"/>
        <v>134.02711031362338</v>
      </c>
      <c r="AI98" s="4">
        <f t="shared" si="244"/>
        <v>10.195376528374226</v>
      </c>
      <c r="AJ98" s="4">
        <f t="shared" si="245"/>
        <v>8.1546380512913288</v>
      </c>
      <c r="AK98" s="4">
        <f t="shared" si="246"/>
        <v>6.1065253791967677</v>
      </c>
      <c r="AL98" s="4">
        <f t="shared" si="247"/>
        <v>7.7470713447984849</v>
      </c>
      <c r="AM98" s="4">
        <f t="shared" si="248"/>
        <v>8.8893167390880024</v>
      </c>
      <c r="AN98" s="4">
        <f t="shared" si="249"/>
        <v>6.3772429335866434</v>
      </c>
      <c r="AO98" s="4">
        <f t="shared" si="250"/>
        <v>2.2293329271595326</v>
      </c>
      <c r="AP98" s="4">
        <f t="shared" si="251"/>
        <v>7.1207205312103952</v>
      </c>
      <c r="AQ98" s="4">
        <f t="shared" si="252"/>
        <v>6.8344860889095287</v>
      </c>
      <c r="AR98" s="4">
        <f t="shared" si="253"/>
        <v>5.1656410633472376</v>
      </c>
      <c r="AS98" s="4">
        <f t="shared" si="254"/>
        <v>3.560946684603266</v>
      </c>
      <c r="AT98" s="4">
        <f t="shared" si="255"/>
        <v>5.7493816683573868</v>
      </c>
      <c r="AU98" s="4">
        <f t="shared" si="256"/>
        <v>5.2022466453435356</v>
      </c>
      <c r="AV98" s="4">
        <f t="shared" si="257"/>
        <v>7.1802144510145922</v>
      </c>
      <c r="AW98" s="4">
        <f t="shared" si="257"/>
        <v>1.5588896863766308</v>
      </c>
      <c r="AY98" s="2">
        <f t="shared" si="308"/>
        <v>110.4572773229</v>
      </c>
      <c r="AZ98" s="2">
        <f t="shared" si="147"/>
        <v>113.77331273795595</v>
      </c>
      <c r="BA98" s="2">
        <f t="shared" si="148"/>
        <v>112.21552247741741</v>
      </c>
      <c r="BB98" s="2">
        <f t="shared" si="149"/>
        <v>110.02795543206213</v>
      </c>
      <c r="BC98" s="2">
        <f t="shared" si="150"/>
        <v>110.32896744326041</v>
      </c>
      <c r="BD98" s="2">
        <f t="shared" si="151"/>
        <v>109.4467460818074</v>
      </c>
      <c r="BE98" s="2">
        <f t="shared" si="152"/>
        <v>108.1933050636509</v>
      </c>
      <c r="BF98" s="2">
        <f t="shared" si="153"/>
        <v>108.91005832387451</v>
      </c>
      <c r="BG98" s="2">
        <f t="shared" si="154"/>
        <v>112.98406989322055</v>
      </c>
      <c r="BH98" s="2">
        <f t="shared" si="155"/>
        <v>110.724106657538</v>
      </c>
      <c r="BI98" s="2">
        <f t="shared" si="156"/>
        <v>113.56310558434056</v>
      </c>
      <c r="BJ98" s="2">
        <f t="shared" si="157"/>
        <v>116.21624474744597</v>
      </c>
      <c r="BK98" s="2">
        <f t="shared" si="158"/>
        <v>114.89081157894857</v>
      </c>
      <c r="BL98" s="2">
        <f t="shared" si="159"/>
        <v>114.97078954138338</v>
      </c>
      <c r="BM98" s="2">
        <f t="shared" si="160"/>
        <v>117.13982553137291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121.09967861163224</v>
      </c>
      <c r="DL98" s="2">
        <f t="shared" si="289"/>
        <v>125.18623009446691</v>
      </c>
      <c r="DM98" s="2">
        <f t="shared" si="289"/>
        <v>126.12502298311446</v>
      </c>
      <c r="DN98" s="2">
        <f t="shared" si="289"/>
        <v>123.72353058321478</v>
      </c>
      <c r="DO98" s="2">
        <f t="shared" si="289"/>
        <v>122.16896990918042</v>
      </c>
      <c r="DP98" s="2">
        <f t="shared" si="289"/>
        <v>124.62360000000001</v>
      </c>
      <c r="DQ98" s="2">
        <f t="shared" si="289"/>
        <v>120.67966700089129</v>
      </c>
      <c r="DR98" s="2">
        <f t="shared" si="289"/>
        <v>123.11529197860963</v>
      </c>
      <c r="DS98" s="2">
        <f t="shared" si="289"/>
        <v>124.46637326203211</v>
      </c>
      <c r="DT98" s="2">
        <f t="shared" si="289"/>
        <v>123.20059146289147</v>
      </c>
      <c r="DU98" s="2">
        <f t="shared" si="289"/>
        <v>126.62165240641711</v>
      </c>
      <c r="DV98" s="2">
        <f t="shared" si="289"/>
        <v>129.27037326203208</v>
      </c>
      <c r="DW98" s="2">
        <f t="shared" si="289"/>
        <v>126.87993970893969</v>
      </c>
      <c r="DX98" s="2">
        <f t="shared" si="289"/>
        <v>129.6590663101604</v>
      </c>
      <c r="DY98" s="2">
        <f t="shared" si="289"/>
        <v>124.94949735449738</v>
      </c>
      <c r="EA98" s="2">
        <f t="shared" si="228"/>
        <v>109.76632839354198</v>
      </c>
      <c r="EB98" s="2">
        <f t="shared" si="290"/>
        <v>113.0514730398022</v>
      </c>
      <c r="EC98" s="2">
        <f t="shared" si="291"/>
        <v>111.37308428993113</v>
      </c>
      <c r="ED98" s="2">
        <f t="shared" si="292"/>
        <v>109.03029085966702</v>
      </c>
      <c r="EE98" s="2">
        <f t="shared" si="293"/>
        <v>109.5268126171367</v>
      </c>
      <c r="EF98" s="2">
        <f t="shared" si="294"/>
        <v>108.29104286883482</v>
      </c>
      <c r="EG98" s="2">
        <f t="shared" si="295"/>
        <v>107.25411742182517</v>
      </c>
      <c r="EH98" s="2">
        <f t="shared" si="296"/>
        <v>107.85083637224722</v>
      </c>
      <c r="EI98" s="2">
        <f t="shared" si="297"/>
        <v>112.11871996553955</v>
      </c>
      <c r="EJ98" s="2">
        <f t="shared" si="298"/>
        <v>109.81874944446898</v>
      </c>
      <c r="EK98" s="2">
        <f t="shared" si="299"/>
        <v>112.52713751691118</v>
      </c>
      <c r="EL98" s="2">
        <f t="shared" si="300"/>
        <v>115.18086514678849</v>
      </c>
      <c r="EM98" s="2">
        <f t="shared" si="301"/>
        <v>114.04830005201657</v>
      </c>
      <c r="EN98" s="2">
        <f t="shared" si="302"/>
        <v>113.88607819674559</v>
      </c>
      <c r="EO98" s="2">
        <f t="shared" si="303"/>
        <v>116.33124279865268</v>
      </c>
      <c r="EQ98" s="2">
        <f t="shared" si="304"/>
        <v>109.89826046184383</v>
      </c>
      <c r="ER98" s="2">
        <f t="shared" si="305"/>
        <v>113.00190400490683</v>
      </c>
      <c r="ES98" s="2">
        <f t="shared" si="305"/>
        <v>111.33016467719163</v>
      </c>
      <c r="ET98" s="2">
        <f t="shared" si="305"/>
        <v>109.24914157838684</v>
      </c>
      <c r="EU98" s="2">
        <f t="shared" si="305"/>
        <v>109.67631835571687</v>
      </c>
      <c r="EV98" s="2">
        <f t="shared" si="305"/>
        <v>108.11819754215658</v>
      </c>
      <c r="EW98" s="2">
        <f t="shared" si="305"/>
        <v>107.1633929650917</v>
      </c>
      <c r="EX98" s="2">
        <f t="shared" si="305"/>
        <v>107.65805730767448</v>
      </c>
      <c r="EY98" s="2">
        <f t="shared" si="305"/>
        <v>112.22610258376642</v>
      </c>
      <c r="EZ98" s="2">
        <f t="shared" si="305"/>
        <v>110.37544004639844</v>
      </c>
      <c r="FA98" s="2">
        <f t="shared" si="305"/>
        <v>112.67503372896947</v>
      </c>
      <c r="FB98" s="2">
        <f t="shared" si="305"/>
        <v>115.15938947662396</v>
      </c>
      <c r="FC98" s="2">
        <f t="shared" si="305"/>
        <v>114.28457109285138</v>
      </c>
      <c r="FD98" s="2">
        <f t="shared" si="305"/>
        <v>114.35582867327669</v>
      </c>
      <c r="FE98" s="2">
        <f t="shared" si="305"/>
        <v>116.31855326286427</v>
      </c>
      <c r="FG98" s="2">
        <f t="shared" si="306"/>
        <v>0.93905489567872902</v>
      </c>
      <c r="FH98" s="2">
        <f t="shared" si="307"/>
        <v>0.94050576930019569</v>
      </c>
      <c r="FI98" s="2">
        <f t="shared" si="307"/>
        <v>0.94288390150786383</v>
      </c>
      <c r="FJ98" s="2">
        <f t="shared" si="307"/>
        <v>0.93213829710524321</v>
      </c>
      <c r="FK98" s="2">
        <f t="shared" si="307"/>
        <v>0.93657942222501633</v>
      </c>
      <c r="FL98" s="2">
        <f t="shared" si="307"/>
        <v>0.92921330629565579</v>
      </c>
      <c r="FM98" s="2">
        <f t="shared" si="307"/>
        <v>0.93002659498274021</v>
      </c>
      <c r="FN98" s="2">
        <f t="shared" si="307"/>
        <v>0.93056795346799548</v>
      </c>
      <c r="FO98" s="2">
        <f t="shared" si="307"/>
        <v>0.92994192288640987</v>
      </c>
      <c r="FP98" s="2">
        <f t="shared" si="307"/>
        <v>0.93244247310986939</v>
      </c>
      <c r="FQ98" s="2">
        <f t="shared" si="307"/>
        <v>0.92652383458305487</v>
      </c>
      <c r="FR98" s="2">
        <f t="shared" si="307"/>
        <v>0.92651076985162129</v>
      </c>
      <c r="FS98" s="2">
        <f t="shared" si="307"/>
        <v>0.93437732732510603</v>
      </c>
      <c r="FT98" s="2">
        <f t="shared" si="307"/>
        <v>0.93127871755215419</v>
      </c>
      <c r="FU98" s="2">
        <f t="shared" si="307"/>
        <v>0.90617611558890787</v>
      </c>
      <c r="FW98" s="2">
        <f t="shared" si="324"/>
        <v>1.7942416126823135E-3</v>
      </c>
      <c r="FX98" s="2">
        <f t="shared" si="164"/>
        <v>2.1855891040130624E-3</v>
      </c>
      <c r="FY98" s="2">
        <f t="shared" si="165"/>
        <v>3.1453187694732644E-3</v>
      </c>
      <c r="FZ98" s="2">
        <f t="shared" si="166"/>
        <v>2.541932315884884E-3</v>
      </c>
      <c r="GA98" s="2">
        <f t="shared" si="167"/>
        <v>2.5544594053152764E-3</v>
      </c>
      <c r="GB98" s="2">
        <f t="shared" si="168"/>
        <v>2.4559881835936053E-3</v>
      </c>
      <c r="GC98" s="2">
        <f t="shared" si="169"/>
        <v>2.6869981737383682E-3</v>
      </c>
      <c r="GD98" s="2">
        <f t="shared" si="170"/>
        <v>3.2184009231282897E-3</v>
      </c>
      <c r="GE98" s="2">
        <f t="shared" si="171"/>
        <v>2.7665637917326444E-3</v>
      </c>
      <c r="GF98" s="2">
        <f t="shared" si="172"/>
        <v>2.3586909234921466E-3</v>
      </c>
      <c r="GG98" s="2">
        <f t="shared" si="173"/>
        <v>2.4149363359027651E-3</v>
      </c>
      <c r="GH98" s="2">
        <f t="shared" si="174"/>
        <v>2.2119869018274872E-3</v>
      </c>
      <c r="GI98" s="2">
        <f t="shared" si="175"/>
        <v>1.9682388578360446E-3</v>
      </c>
      <c r="GJ98" s="2">
        <f t="shared" si="176"/>
        <v>1.6420918931290883E-3</v>
      </c>
      <c r="GK98" s="2">
        <f t="shared" si="177"/>
        <v>1.2125386606149915E-3</v>
      </c>
      <c r="GM98" s="86">
        <f t="shared" si="325"/>
        <v>2.7082635793163469E-4</v>
      </c>
      <c r="GN98" s="86">
        <f t="shared" si="178"/>
        <v>9.8719780333021095E-7</v>
      </c>
      <c r="GO98" s="86">
        <f t="shared" si="179"/>
        <v>8.4248466345884384E-11</v>
      </c>
      <c r="GP98" s="86">
        <f t="shared" si="180"/>
        <v>6.6747371114865502E-7</v>
      </c>
      <c r="GQ98" s="86">
        <f t="shared" si="181"/>
        <v>1.542141640543789E-12</v>
      </c>
      <c r="GR98" s="86">
        <f t="shared" si="182"/>
        <v>6.5204569133383615E-10</v>
      </c>
      <c r="GS98" s="86">
        <f t="shared" si="183"/>
        <v>5.6712778766058629E-13</v>
      </c>
      <c r="GT98" s="86">
        <f t="shared" si="184"/>
        <v>8.0051884869063025E-12</v>
      </c>
      <c r="GU98" s="86">
        <f t="shared" si="185"/>
        <v>8.1882484927271868E-10</v>
      </c>
      <c r="GV98" s="86">
        <f t="shared" si="186"/>
        <v>8.6799349154910927E-10</v>
      </c>
      <c r="GW98" s="86">
        <f t="shared" si="187"/>
        <v>5.1292230519724816E-11</v>
      </c>
      <c r="GX98" s="86">
        <f t="shared" si="188"/>
        <v>4.3728430152586505E-8</v>
      </c>
      <c r="GY98" s="86">
        <f t="shared" si="189"/>
        <v>7.9282744681847818E-8</v>
      </c>
      <c r="GZ98" s="86">
        <f t="shared" si="190"/>
        <v>7.7620394044840545E-7</v>
      </c>
      <c r="HA98" s="86">
        <f t="shared" si="191"/>
        <v>1.700702024666438E-7</v>
      </c>
      <c r="HC98" s="86">
        <f t="shared" si="326"/>
        <v>0.15001380222484023</v>
      </c>
      <c r="HD98" s="86">
        <f t="shared" si="192"/>
        <v>0.2374926267886483</v>
      </c>
      <c r="HE98" s="86">
        <f t="shared" si="193"/>
        <v>0.24623105542872467</v>
      </c>
      <c r="HF98" s="86">
        <f t="shared" si="194"/>
        <v>0.18443237642012461</v>
      </c>
      <c r="HG98" s="86">
        <f t="shared" si="195"/>
        <v>0.22373885642322724</v>
      </c>
      <c r="HH98" s="86">
        <f t="shared" si="196"/>
        <v>0.21488300457595289</v>
      </c>
      <c r="HI98" s="86">
        <f t="shared" si="197"/>
        <v>0.30249650360726138</v>
      </c>
      <c r="HJ98" s="86">
        <f t="shared" si="198"/>
        <v>0.28564662840435906</v>
      </c>
      <c r="HK98" s="86">
        <f t="shared" si="199"/>
        <v>0.25728982389333571</v>
      </c>
      <c r="HL98" s="86">
        <f t="shared" si="200"/>
        <v>0.20383015017572056</v>
      </c>
      <c r="HM98" s="86">
        <f t="shared" si="201"/>
        <v>0.16959901023763296</v>
      </c>
      <c r="HN98" s="86">
        <f t="shared" si="202"/>
        <v>0.14810871648929688</v>
      </c>
      <c r="HO98" s="86">
        <f t="shared" si="203"/>
        <v>0.14659290669064184</v>
      </c>
      <c r="HP98" s="86">
        <f t="shared" si="204"/>
        <v>0.16400572717593986</v>
      </c>
      <c r="HQ98" s="86">
        <f t="shared" si="205"/>
        <v>6.8926283030096069E-2</v>
      </c>
      <c r="HS98" s="86">
        <f t="shared" si="327"/>
        <v>9.9370803458005415E-29</v>
      </c>
      <c r="HT98" s="86">
        <f t="shared" si="206"/>
        <v>4.0025065518397467E-21</v>
      </c>
      <c r="HU98" s="86">
        <f t="shared" si="207"/>
        <v>7.9978797729742854E-25</v>
      </c>
      <c r="HV98" s="86">
        <f t="shared" si="208"/>
        <v>1.5957943879391556E-32</v>
      </c>
      <c r="HW98" s="86">
        <f t="shared" si="209"/>
        <v>2.4523034274395885E-31</v>
      </c>
      <c r="HX98" s="86">
        <f t="shared" si="210"/>
        <v>2.1277198661210995E-31</v>
      </c>
      <c r="HY98" s="86">
        <f t="shared" si="211"/>
        <v>1.6444084556902556E-27</v>
      </c>
      <c r="HZ98" s="86">
        <f t="shared" si="212"/>
        <v>7.2687862930583196E-31</v>
      </c>
      <c r="IA98" s="86">
        <f t="shared" si="213"/>
        <v>4.124552167772425E-31</v>
      </c>
      <c r="IB98" s="86">
        <f t="shared" si="214"/>
        <v>7.9370438114312468E-34</v>
      </c>
      <c r="IC98" s="86">
        <f t="shared" si="215"/>
        <v>2.3753914805859206E-37</v>
      </c>
      <c r="ID98" s="86">
        <f t="shared" si="216"/>
        <v>4.032813446510714E-39</v>
      </c>
      <c r="IE98" s="86">
        <f t="shared" si="217"/>
        <v>1.4999222056212535E-34</v>
      </c>
      <c r="IF98" s="86">
        <f t="shared" si="218"/>
        <v>5.37899543143921E-19</v>
      </c>
      <c r="IG98" s="86">
        <f t="shared" si="219"/>
        <v>2.8691053667350213E-14</v>
      </c>
      <c r="II98" s="86">
        <f t="shared" si="328"/>
        <v>5.0157205551592925E-150</v>
      </c>
      <c r="IJ98" s="86">
        <f t="shared" si="329"/>
        <v>5.7208567371718935E-156</v>
      </c>
      <c r="IK98" s="86">
        <f t="shared" si="330"/>
        <v>2.7109076197924842E-139</v>
      </c>
      <c r="IL98" s="86">
        <f t="shared" si="331"/>
        <v>8.8605632648111179E-181</v>
      </c>
      <c r="IM98" s="86">
        <f t="shared" si="332"/>
        <v>2.3606741561655363E-173</v>
      </c>
      <c r="IN98" s="86">
        <f t="shared" si="333"/>
        <v>3.4495126593756386E-172</v>
      </c>
      <c r="IO98" s="86">
        <f t="shared" si="334"/>
        <v>4.168488730961044E-149</v>
      </c>
      <c r="IP98" s="86">
        <f t="shared" si="335"/>
        <v>3.2938252182126339E-168</v>
      </c>
      <c r="IQ98" s="86">
        <f t="shared" si="336"/>
        <v>4.0847192487666477E-173</v>
      </c>
      <c r="IR98" s="86">
        <f t="shared" si="337"/>
        <v>3.0691479468097431E-183</v>
      </c>
      <c r="IS98" s="86">
        <f t="shared" si="338"/>
        <v>4.6700812711423683E-203</v>
      </c>
      <c r="IT98" s="86">
        <f t="shared" si="339"/>
        <v>4.6849593237138021E-214</v>
      </c>
      <c r="IU98" s="86">
        <f t="shared" si="340"/>
        <v>2.4786169043226676E-185</v>
      </c>
      <c r="IV98" s="86">
        <f t="shared" si="341"/>
        <v>5.7355815317533241E-80</v>
      </c>
      <c r="IW98" s="86">
        <f t="shared" si="342"/>
        <v>7.219676235392598E-53</v>
      </c>
      <c r="IY98" s="86">
        <f t="shared" si="343"/>
        <v>0.15028462858277186</v>
      </c>
      <c r="IZ98" s="86">
        <f t="shared" si="344"/>
        <v>0.23749361398645163</v>
      </c>
      <c r="JA98" s="86">
        <f t="shared" si="345"/>
        <v>0.24623105551297314</v>
      </c>
      <c r="JB98" s="86">
        <f t="shared" si="346"/>
        <v>0.18443304389383575</v>
      </c>
      <c r="JC98" s="86">
        <f t="shared" si="347"/>
        <v>0.2237388564247694</v>
      </c>
      <c r="JD98" s="86">
        <f t="shared" si="348"/>
        <v>0.21488300522799858</v>
      </c>
      <c r="JE98" s="86">
        <f t="shared" si="349"/>
        <v>0.30249650360782848</v>
      </c>
      <c r="JF98" s="86">
        <f t="shared" si="350"/>
        <v>0.28564662841236427</v>
      </c>
      <c r="JG98" s="86">
        <f t="shared" si="351"/>
        <v>0.25728982471216055</v>
      </c>
      <c r="JH98" s="86">
        <f t="shared" si="352"/>
        <v>0.20383015104371405</v>
      </c>
      <c r="JI98" s="86">
        <f t="shared" si="353"/>
        <v>0.16959901028892518</v>
      </c>
      <c r="JJ98" s="86">
        <f t="shared" si="354"/>
        <v>0.14810876021772704</v>
      </c>
      <c r="JK98" s="86">
        <f t="shared" si="355"/>
        <v>0.14659298597338652</v>
      </c>
      <c r="JL98" s="86">
        <f t="shared" si="356"/>
        <v>0.16400650337988032</v>
      </c>
      <c r="JM98" s="86">
        <f t="shared" si="357"/>
        <v>6.8926453100327217E-2</v>
      </c>
    </row>
    <row r="99" spans="2:273" x14ac:dyDescent="0.25">
      <c r="B99" s="2">
        <v>72</v>
      </c>
      <c r="C99" s="37">
        <v>169.81700000000001</v>
      </c>
      <c r="D99" s="37">
        <v>186.15</v>
      </c>
      <c r="E99" s="37">
        <v>185.2</v>
      </c>
      <c r="F99" s="37">
        <v>178.68299999999999</v>
      </c>
      <c r="G99" s="37">
        <v>185.75</v>
      </c>
      <c r="H99" s="37">
        <v>180.5</v>
      </c>
      <c r="I99" s="37">
        <v>181.55</v>
      </c>
      <c r="J99" s="37">
        <v>189.6</v>
      </c>
      <c r="K99" s="37">
        <v>182.65</v>
      </c>
      <c r="L99" s="37">
        <v>174.31700000000001</v>
      </c>
      <c r="M99" s="37">
        <v>168.53299999999999</v>
      </c>
      <c r="N99" s="37">
        <v>170.767</v>
      </c>
      <c r="O99" s="37">
        <v>166.93299999999999</v>
      </c>
      <c r="P99" s="37">
        <v>172.11699999999999</v>
      </c>
      <c r="Q99" s="37">
        <v>144.70699999999999</v>
      </c>
      <c r="S99" s="4">
        <f t="shared" si="229"/>
        <v>159.14443504311095</v>
      </c>
      <c r="T99" s="4">
        <f t="shared" si="230"/>
        <v>180.2824505899145</v>
      </c>
      <c r="U99" s="4">
        <f t="shared" si="231"/>
        <v>181.53122895931915</v>
      </c>
      <c r="V99" s="4">
        <f t="shared" si="232"/>
        <v>171.49823973344803</v>
      </c>
      <c r="W99" s="4">
        <f t="shared" si="233"/>
        <v>178.43510399071408</v>
      </c>
      <c r="X99" s="4">
        <f t="shared" si="234"/>
        <v>173.79460360513252</v>
      </c>
      <c r="Y99" s="4">
        <f t="shared" si="235"/>
        <v>177.88267791915013</v>
      </c>
      <c r="Z99" s="4">
        <f t="shared" si="236"/>
        <v>185.31892230899786</v>
      </c>
      <c r="AA99" s="4">
        <f t="shared" si="237"/>
        <v>179.64669785572923</v>
      </c>
      <c r="AB99" s="4">
        <f t="shared" si="238"/>
        <v>168.59577261547395</v>
      </c>
      <c r="AC99" s="4">
        <f t="shared" si="239"/>
        <v>163.17089056407548</v>
      </c>
      <c r="AD99" s="4">
        <f t="shared" si="240"/>
        <v>164.13981118882444</v>
      </c>
      <c r="AE99" s="4">
        <f t="shared" si="241"/>
        <v>160.01135128903198</v>
      </c>
      <c r="AF99" s="4">
        <f t="shared" si="242"/>
        <v>165.46663585606984</v>
      </c>
      <c r="AG99" s="4">
        <f t="shared" si="243"/>
        <v>141.72383044730441</v>
      </c>
      <c r="AI99" s="4">
        <f t="shared" si="244"/>
        <v>10.672564956889062</v>
      </c>
      <c r="AJ99" s="4">
        <f t="shared" si="245"/>
        <v>5.8675494100855019</v>
      </c>
      <c r="AK99" s="4">
        <f t="shared" si="246"/>
        <v>3.6687710406808378</v>
      </c>
      <c r="AL99" s="4">
        <f t="shared" si="247"/>
        <v>7.1847602665519616</v>
      </c>
      <c r="AM99" s="4">
        <f t="shared" si="248"/>
        <v>7.314896009285917</v>
      </c>
      <c r="AN99" s="4">
        <f t="shared" si="249"/>
        <v>6.7053963948674777</v>
      </c>
      <c r="AO99" s="4">
        <f t="shared" si="250"/>
        <v>3.6673220808498854</v>
      </c>
      <c r="AP99" s="4">
        <f t="shared" si="251"/>
        <v>4.2810776910021389</v>
      </c>
      <c r="AQ99" s="4">
        <f t="shared" si="252"/>
        <v>3.0033021442707764</v>
      </c>
      <c r="AR99" s="4">
        <f t="shared" si="253"/>
        <v>5.7212273845260597</v>
      </c>
      <c r="AS99" s="4">
        <f t="shared" si="254"/>
        <v>5.3621094359245092</v>
      </c>
      <c r="AT99" s="4">
        <f t="shared" si="255"/>
        <v>6.6271888111755572</v>
      </c>
      <c r="AU99" s="4">
        <f t="shared" si="256"/>
        <v>6.9216487109680145</v>
      </c>
      <c r="AV99" s="4">
        <f t="shared" si="257"/>
        <v>6.6503641439301475</v>
      </c>
      <c r="AW99" s="4">
        <f t="shared" si="257"/>
        <v>2.9831695526955855</v>
      </c>
      <c r="AY99" s="2">
        <f t="shared" si="308"/>
        <v>110.34205403052648</v>
      </c>
      <c r="AZ99" s="2">
        <f t="shared" si="147"/>
        <v>113.64074033998183</v>
      </c>
      <c r="BA99" s="2">
        <f t="shared" si="148"/>
        <v>112.08953276678871</v>
      </c>
      <c r="BB99" s="2">
        <f t="shared" si="149"/>
        <v>109.88320934671336</v>
      </c>
      <c r="BC99" s="2">
        <f t="shared" si="150"/>
        <v>110.19388216639008</v>
      </c>
      <c r="BD99" s="2">
        <f t="shared" si="151"/>
        <v>109.29757901763745</v>
      </c>
      <c r="BE99" s="2">
        <f t="shared" si="152"/>
        <v>108.06096974964362</v>
      </c>
      <c r="BF99" s="2">
        <f t="shared" si="153"/>
        <v>108.78629228898554</v>
      </c>
      <c r="BG99" s="2">
        <f t="shared" si="154"/>
        <v>112.82699876399271</v>
      </c>
      <c r="BH99" s="2">
        <f t="shared" si="155"/>
        <v>110.60265418146663</v>
      </c>
      <c r="BI99" s="2">
        <f t="shared" si="156"/>
        <v>113.40508582960402</v>
      </c>
      <c r="BJ99" s="2">
        <f t="shared" si="157"/>
        <v>116.05462734683142</v>
      </c>
      <c r="BK99" s="2">
        <f t="shared" si="158"/>
        <v>114.78144454941474</v>
      </c>
      <c r="BL99" s="2">
        <f t="shared" si="159"/>
        <v>114.85081840207775</v>
      </c>
      <c r="BM99" s="2">
        <f t="shared" si="160"/>
        <v>117.02384511519031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121.21036482176358</v>
      </c>
      <c r="DL99" s="2">
        <f t="shared" si="289"/>
        <v>125.34380802968958</v>
      </c>
      <c r="DM99" s="2">
        <f t="shared" si="289"/>
        <v>126.28198799249532</v>
      </c>
      <c r="DN99" s="2">
        <f t="shared" si="289"/>
        <v>123.87503698435276</v>
      </c>
      <c r="DO99" s="2">
        <f t="shared" si="289"/>
        <v>122.27513152423677</v>
      </c>
      <c r="DP99" s="2">
        <f t="shared" si="289"/>
        <v>124.7839142857143</v>
      </c>
      <c r="DQ99" s="2">
        <f t="shared" si="289"/>
        <v>120.80934781639931</v>
      </c>
      <c r="DR99" s="2">
        <f t="shared" si="289"/>
        <v>123.27650847975555</v>
      </c>
      <c r="DS99" s="2">
        <f t="shared" si="289"/>
        <v>124.63120305576778</v>
      </c>
      <c r="DT99" s="2">
        <f t="shared" si="289"/>
        <v>123.34342556842557</v>
      </c>
      <c r="DU99" s="2">
        <f t="shared" si="289"/>
        <v>126.79689686783804</v>
      </c>
      <c r="DV99" s="2">
        <f t="shared" si="289"/>
        <v>129.45933750954927</v>
      </c>
      <c r="DW99" s="2">
        <f t="shared" si="289"/>
        <v>127.04413108655213</v>
      </c>
      <c r="DX99" s="2">
        <f t="shared" si="289"/>
        <v>129.888279144385</v>
      </c>
      <c r="DY99" s="2">
        <f t="shared" si="289"/>
        <v>125.0945803825804</v>
      </c>
      <c r="EA99" s="2">
        <f t="shared" si="228"/>
        <v>109.69849389496501</v>
      </c>
      <c r="EB99" s="2">
        <f t="shared" si="290"/>
        <v>112.96569155300313</v>
      </c>
      <c r="EC99" s="2">
        <f t="shared" si="291"/>
        <v>111.305607986225</v>
      </c>
      <c r="ED99" s="2">
        <f t="shared" si="292"/>
        <v>108.95357611281007</v>
      </c>
      <c r="EE99" s="2">
        <f t="shared" si="293"/>
        <v>109.44735439626956</v>
      </c>
      <c r="EF99" s="2">
        <f t="shared" si="294"/>
        <v>108.22212629765239</v>
      </c>
      <c r="EG99" s="2">
        <f t="shared" si="295"/>
        <v>107.18647628164224</v>
      </c>
      <c r="EH99" s="2">
        <f t="shared" si="296"/>
        <v>107.80096661141368</v>
      </c>
      <c r="EI99" s="2">
        <f t="shared" si="297"/>
        <v>112.01563048029294</v>
      </c>
      <c r="EJ99" s="2">
        <f t="shared" si="298"/>
        <v>109.75930148779304</v>
      </c>
      <c r="EK99" s="2">
        <f t="shared" si="299"/>
        <v>112.43611584972416</v>
      </c>
      <c r="EL99" s="2">
        <f t="shared" si="300"/>
        <v>115.08499625369062</v>
      </c>
      <c r="EM99" s="2">
        <f t="shared" si="301"/>
        <v>113.99547331364134</v>
      </c>
      <c r="EN99" s="2">
        <f t="shared" si="302"/>
        <v>113.83793579000825</v>
      </c>
      <c r="EO99" s="2">
        <f t="shared" si="303"/>
        <v>116.26176185463734</v>
      </c>
      <c r="EQ99" s="2">
        <f t="shared" si="304"/>
        <v>109.82595422178565</v>
      </c>
      <c r="ER99" s="2">
        <f t="shared" si="305"/>
        <v>112.91787900270988</v>
      </c>
      <c r="ES99" s="2">
        <f t="shared" si="305"/>
        <v>111.26419984597612</v>
      </c>
      <c r="ET99" s="2">
        <f t="shared" si="305"/>
        <v>109.16442185708829</v>
      </c>
      <c r="EU99" s="2">
        <f t="shared" si="305"/>
        <v>109.59100615789474</v>
      </c>
      <c r="EV99" s="2">
        <f t="shared" si="305"/>
        <v>108.05563729106117</v>
      </c>
      <c r="EW99" s="2">
        <f t="shared" si="305"/>
        <v>107.09945672873633</v>
      </c>
      <c r="EX99" s="2">
        <f t="shared" si="305"/>
        <v>107.6160804380898</v>
      </c>
      <c r="EY99" s="2">
        <f t="shared" si="305"/>
        <v>112.11874707969946</v>
      </c>
      <c r="EZ99" s="2">
        <f t="shared" si="305"/>
        <v>110.29551100565207</v>
      </c>
      <c r="FA99" s="2">
        <f t="shared" si="305"/>
        <v>112.57843916706896</v>
      </c>
      <c r="FB99" s="2">
        <f t="shared" si="305"/>
        <v>115.06428543975956</v>
      </c>
      <c r="FC99" s="2">
        <f t="shared" si="305"/>
        <v>114.22351938039583</v>
      </c>
      <c r="FD99" s="2">
        <f t="shared" si="305"/>
        <v>114.29054070927083</v>
      </c>
      <c r="FE99" s="2">
        <f t="shared" si="305"/>
        <v>116.24791816764534</v>
      </c>
      <c r="FG99" s="2">
        <f t="shared" si="306"/>
        <v>0.94411773512878439</v>
      </c>
      <c r="FH99" s="2">
        <f t="shared" si="307"/>
        <v>0.94545508240133869</v>
      </c>
      <c r="FI99" s="2">
        <f t="shared" si="307"/>
        <v>0.9476463909030246</v>
      </c>
      <c r="FJ99" s="2">
        <f t="shared" si="307"/>
        <v>0.93773761682293377</v>
      </c>
      <c r="FK99" s="2">
        <f t="shared" si="307"/>
        <v>0.9418351670522972</v>
      </c>
      <c r="FL99" s="2">
        <f t="shared" si="307"/>
        <v>0.93503714942861904</v>
      </c>
      <c r="FM99" s="2">
        <f t="shared" si="307"/>
        <v>0.93578815014379713</v>
      </c>
      <c r="FN99" s="2">
        <f t="shared" si="307"/>
        <v>0.93628798723545104</v>
      </c>
      <c r="FO99" s="2">
        <f t="shared" si="307"/>
        <v>0.93570996793873018</v>
      </c>
      <c r="FP99" s="2">
        <f t="shared" si="307"/>
        <v>0.93801836389180948</v>
      </c>
      <c r="FQ99" s="2">
        <f t="shared" si="307"/>
        <v>0.93255288796850633</v>
      </c>
      <c r="FR99" s="2">
        <f t="shared" si="307"/>
        <v>0.93254081720503468</v>
      </c>
      <c r="FS99" s="2">
        <f t="shared" si="307"/>
        <v>0.93980383349787955</v>
      </c>
      <c r="FT99" s="2">
        <f t="shared" si="307"/>
        <v>0.93694416402664304</v>
      </c>
      <c r="FU99" s="2">
        <f t="shared" si="307"/>
        <v>0.91371931151100072</v>
      </c>
      <c r="FW99" s="2">
        <f t="shared" si="324"/>
        <v>1.9670063079099478E-3</v>
      </c>
      <c r="FX99" s="2">
        <f t="shared" si="164"/>
        <v>2.3959455851329933E-3</v>
      </c>
      <c r="FY99" s="2">
        <f t="shared" si="165"/>
        <v>3.4477272216825155E-3</v>
      </c>
      <c r="FZ99" s="2">
        <f t="shared" si="166"/>
        <v>2.7864899987216003E-3</v>
      </c>
      <c r="GA99" s="2">
        <f t="shared" si="167"/>
        <v>2.8002189279268501E-3</v>
      </c>
      <c r="GB99" s="2">
        <f t="shared" si="168"/>
        <v>2.6922995547746806E-3</v>
      </c>
      <c r="GC99" s="2">
        <f t="shared" si="169"/>
        <v>2.9454713362030197E-3</v>
      </c>
      <c r="GD99" s="2">
        <f t="shared" si="170"/>
        <v>3.5278110338735091E-3</v>
      </c>
      <c r="GE99" s="2">
        <f t="shared" si="171"/>
        <v>3.0326674172605453E-3</v>
      </c>
      <c r="GF99" s="2">
        <f t="shared" si="172"/>
        <v>2.5856647693687962E-3</v>
      </c>
      <c r="GG99" s="2">
        <f t="shared" si="173"/>
        <v>2.6473082444809768E-3</v>
      </c>
      <c r="GH99" s="2">
        <f t="shared" si="174"/>
        <v>2.4248779184339138E-3</v>
      </c>
      <c r="GI99" s="2">
        <f t="shared" si="175"/>
        <v>2.1577212581234463E-3</v>
      </c>
      <c r="GJ99" s="2">
        <f t="shared" si="176"/>
        <v>1.800232753090623E-3</v>
      </c>
      <c r="GK99" s="2">
        <f t="shared" si="177"/>
        <v>1.3293666893200965E-3</v>
      </c>
      <c r="GM99" s="86">
        <f t="shared" si="325"/>
        <v>7.2955048963245536E-5</v>
      </c>
      <c r="GN99" s="86">
        <f t="shared" si="178"/>
        <v>1.1984769977279667E-7</v>
      </c>
      <c r="GO99" s="86">
        <f t="shared" si="179"/>
        <v>1.8821008417283384E-12</v>
      </c>
      <c r="GP99" s="86">
        <f t="shared" si="180"/>
        <v>6.8127443654795158E-8</v>
      </c>
      <c r="GQ99" s="86">
        <f t="shared" si="181"/>
        <v>1.8722144738293145E-14</v>
      </c>
      <c r="GR99" s="86">
        <f t="shared" si="182"/>
        <v>2.2292157760610231E-11</v>
      </c>
      <c r="GS99" s="86">
        <f t="shared" si="183"/>
        <v>7.7699634736641216E-15</v>
      </c>
      <c r="GT99" s="86">
        <f t="shared" si="184"/>
        <v>1.6235735314128894E-13</v>
      </c>
      <c r="GU99" s="86">
        <f t="shared" si="185"/>
        <v>3.1735027109649017E-11</v>
      </c>
      <c r="GV99" s="86">
        <f t="shared" si="186"/>
        <v>3.1002798931982176E-11</v>
      </c>
      <c r="GW99" s="86">
        <f t="shared" si="187"/>
        <v>1.0031334429464786E-12</v>
      </c>
      <c r="GX99" s="86">
        <f t="shared" si="188"/>
        <v>2.7382202382732964E-9</v>
      </c>
      <c r="GY99" s="86">
        <f t="shared" si="189"/>
        <v>5.2516620454499808E-9</v>
      </c>
      <c r="GZ99" s="86">
        <f t="shared" si="190"/>
        <v>1.0102158148366889E-7</v>
      </c>
      <c r="HA99" s="86">
        <f t="shared" si="191"/>
        <v>1.5303606549847324E-8</v>
      </c>
      <c r="HC99" s="86">
        <f t="shared" si="326"/>
        <v>0.19720391238648222</v>
      </c>
      <c r="HD99" s="86">
        <f t="shared" si="192"/>
        <v>0.30579863655589201</v>
      </c>
      <c r="HE99" s="86">
        <f t="shared" si="193"/>
        <v>0.316455833284286</v>
      </c>
      <c r="HF99" s="86">
        <f t="shared" si="194"/>
        <v>0.24876888555140497</v>
      </c>
      <c r="HG99" s="86">
        <f t="shared" si="195"/>
        <v>0.29566023164407434</v>
      </c>
      <c r="HH99" s="86">
        <f t="shared" si="196"/>
        <v>0.28414001952637591</v>
      </c>
      <c r="HI99" s="86">
        <f t="shared" si="197"/>
        <v>0.38335130943249185</v>
      </c>
      <c r="HJ99" s="86">
        <f t="shared" si="198"/>
        <v>0.37202456102032655</v>
      </c>
      <c r="HK99" s="86">
        <f t="shared" si="199"/>
        <v>0.33690642362286782</v>
      </c>
      <c r="HL99" s="86">
        <f t="shared" si="200"/>
        <v>0.27242810793742295</v>
      </c>
      <c r="HM99" s="86">
        <f t="shared" si="201"/>
        <v>0.2339917835078282</v>
      </c>
      <c r="HN99" s="86">
        <f t="shared" si="202"/>
        <v>0.20736513570584539</v>
      </c>
      <c r="HO99" s="86">
        <f t="shared" si="203"/>
        <v>0.19969004081511221</v>
      </c>
      <c r="HP99" s="86">
        <f t="shared" si="204"/>
        <v>0.22397975807008089</v>
      </c>
      <c r="HQ99" s="86">
        <f t="shared" si="205"/>
        <v>0.11046198368555445</v>
      </c>
      <c r="HS99" s="86">
        <f t="shared" si="327"/>
        <v>1.7856778557609123E-27</v>
      </c>
      <c r="HT99" s="86">
        <f t="shared" si="206"/>
        <v>5.2835242091977062E-20</v>
      </c>
      <c r="HU99" s="86">
        <f t="shared" si="207"/>
        <v>1.3473727062454572E-23</v>
      </c>
      <c r="HV99" s="86">
        <f t="shared" si="208"/>
        <v>5.7298044605222607E-31</v>
      </c>
      <c r="HW99" s="86">
        <f t="shared" si="209"/>
        <v>7.6590765569800811E-30</v>
      </c>
      <c r="HX99" s="86">
        <f t="shared" si="210"/>
        <v>6.4472746437149585E-30</v>
      </c>
      <c r="HY99" s="86">
        <f t="shared" si="211"/>
        <v>3.318186348083794E-26</v>
      </c>
      <c r="HZ99" s="86">
        <f t="shared" si="212"/>
        <v>2.4000792347505167E-29</v>
      </c>
      <c r="IA99" s="86">
        <f t="shared" si="213"/>
        <v>1.3280610018517494E-29</v>
      </c>
      <c r="IB99" s="86">
        <f t="shared" si="214"/>
        <v>3.0094775711049322E-32</v>
      </c>
      <c r="IC99" s="86">
        <f t="shared" si="215"/>
        <v>1.3587748965162758E-35</v>
      </c>
      <c r="ID99" s="86">
        <f t="shared" si="216"/>
        <v>2.6785034635517627E-37</v>
      </c>
      <c r="IE99" s="86">
        <f t="shared" si="217"/>
        <v>5.4382168257179223E-33</v>
      </c>
      <c r="IF99" s="86">
        <f t="shared" si="218"/>
        <v>3.3967053645095563E-18</v>
      </c>
      <c r="IG99" s="86">
        <f t="shared" si="219"/>
        <v>1.0196996349730382E-13</v>
      </c>
      <c r="II99" s="86">
        <f t="shared" si="328"/>
        <v>9.5896109187415681E-146</v>
      </c>
      <c r="IJ99" s="86">
        <f t="shared" si="329"/>
        <v>2.2556726861087854E-151</v>
      </c>
      <c r="IK99" s="86">
        <f t="shared" si="330"/>
        <v>6.1590476088919637E-135</v>
      </c>
      <c r="IL99" s="86">
        <f t="shared" si="331"/>
        <v>2.6134732422223968E-175</v>
      </c>
      <c r="IM99" s="86">
        <f t="shared" si="332"/>
        <v>4.169697382202282E-168</v>
      </c>
      <c r="IN99" s="86">
        <f t="shared" si="333"/>
        <v>5.1911842439686474E-167</v>
      </c>
      <c r="IO99" s="86">
        <f t="shared" si="334"/>
        <v>1.4577051841998029E-144</v>
      </c>
      <c r="IP99" s="86">
        <f t="shared" si="335"/>
        <v>6.4764972907260173E-163</v>
      </c>
      <c r="IQ99" s="86">
        <f t="shared" si="336"/>
        <v>8.3477024198974215E-168</v>
      </c>
      <c r="IR99" s="86">
        <f t="shared" si="337"/>
        <v>9.1990485246654172E-178</v>
      </c>
      <c r="IS99" s="86">
        <f t="shared" si="338"/>
        <v>5.8625066429585629E-197</v>
      </c>
      <c r="IT99" s="86">
        <f t="shared" si="339"/>
        <v>1.0256264421493589E-207</v>
      </c>
      <c r="IU99" s="86">
        <f t="shared" si="340"/>
        <v>5.943152787729305E-180</v>
      </c>
      <c r="IV99" s="86">
        <f t="shared" si="341"/>
        <v>9.6903180714519647E-78</v>
      </c>
      <c r="IW99" s="86">
        <f t="shared" si="342"/>
        <v>1.7793008787436295E-51</v>
      </c>
      <c r="IY99" s="86">
        <f t="shared" si="343"/>
        <v>0.19727686743544545</v>
      </c>
      <c r="IZ99" s="86">
        <f t="shared" si="344"/>
        <v>0.30579875640359178</v>
      </c>
      <c r="JA99" s="86">
        <f t="shared" si="345"/>
        <v>0.31645583328616811</v>
      </c>
      <c r="JB99" s="86">
        <f t="shared" si="346"/>
        <v>0.24876895367884863</v>
      </c>
      <c r="JC99" s="86">
        <f t="shared" si="347"/>
        <v>0.29566023164409305</v>
      </c>
      <c r="JD99" s="86">
        <f t="shared" si="348"/>
        <v>0.28414001954866808</v>
      </c>
      <c r="JE99" s="86">
        <f t="shared" si="349"/>
        <v>0.38335130943249962</v>
      </c>
      <c r="JF99" s="86">
        <f t="shared" si="350"/>
        <v>0.37202456102048892</v>
      </c>
      <c r="JG99" s="86">
        <f t="shared" si="351"/>
        <v>0.33690642365460283</v>
      </c>
      <c r="JH99" s="86">
        <f t="shared" si="352"/>
        <v>0.27242810796842576</v>
      </c>
      <c r="JI99" s="86">
        <f t="shared" si="353"/>
        <v>0.23399178350883135</v>
      </c>
      <c r="JJ99" s="86">
        <f t="shared" si="354"/>
        <v>0.20736513844406562</v>
      </c>
      <c r="JK99" s="86">
        <f t="shared" si="355"/>
        <v>0.19969004606677426</v>
      </c>
      <c r="JL99" s="86">
        <f t="shared" si="356"/>
        <v>0.22397985909166238</v>
      </c>
      <c r="JM99" s="86">
        <f t="shared" si="357"/>
        <v>0.11046199898926297</v>
      </c>
    </row>
    <row r="100" spans="2:273" x14ac:dyDescent="0.25">
      <c r="B100" s="2">
        <v>73</v>
      </c>
      <c r="C100" s="37">
        <v>179.233</v>
      </c>
      <c r="D100" s="37">
        <v>192.93299999999999</v>
      </c>
      <c r="E100" s="37">
        <v>194.25</v>
      </c>
      <c r="F100" s="37">
        <v>186.917</v>
      </c>
      <c r="G100" s="37">
        <v>193.083</v>
      </c>
      <c r="H100" s="37">
        <v>189.06700000000001</v>
      </c>
      <c r="I100" s="37">
        <v>189.233</v>
      </c>
      <c r="J100" s="37">
        <v>194.583</v>
      </c>
      <c r="K100" s="37">
        <v>190.6</v>
      </c>
      <c r="L100" s="37">
        <v>180.9</v>
      </c>
      <c r="M100" s="37">
        <v>178.31700000000001</v>
      </c>
      <c r="N100" s="37">
        <v>181.68299999999999</v>
      </c>
      <c r="O100" s="37">
        <v>175.35</v>
      </c>
      <c r="P100" s="37">
        <v>180.733</v>
      </c>
      <c r="Q100" s="37">
        <v>155.79300000000001</v>
      </c>
      <c r="S100" s="4">
        <f t="shared" si="229"/>
        <v>168.77086469894061</v>
      </c>
      <c r="T100" s="4">
        <f t="shared" si="230"/>
        <v>190.55742437734892</v>
      </c>
      <c r="U100" s="4">
        <f t="shared" si="231"/>
        <v>191.97813469867759</v>
      </c>
      <c r="V100" s="4">
        <f t="shared" si="232"/>
        <v>183.68317986969154</v>
      </c>
      <c r="W100" s="4">
        <f t="shared" si="233"/>
        <v>190.43310035847736</v>
      </c>
      <c r="X100" s="4">
        <f t="shared" si="234"/>
        <v>185.35312659803205</v>
      </c>
      <c r="Y100" s="4">
        <f t="shared" si="235"/>
        <v>186.90757309294139</v>
      </c>
      <c r="Z100" s="4">
        <f t="shared" si="236"/>
        <v>196.6672387924969</v>
      </c>
      <c r="AA100" s="4">
        <f t="shared" si="237"/>
        <v>190.04031218185227</v>
      </c>
      <c r="AB100" s="4">
        <f t="shared" si="238"/>
        <v>179.45755082574527</v>
      </c>
      <c r="AC100" s="4">
        <f t="shared" si="239"/>
        <v>174.09219552746552</v>
      </c>
      <c r="AD100" s="4">
        <f t="shared" si="240"/>
        <v>175.50797636241856</v>
      </c>
      <c r="AE100" s="4">
        <f t="shared" si="241"/>
        <v>170.02201836932454</v>
      </c>
      <c r="AF100" s="4">
        <f t="shared" si="242"/>
        <v>176.22871426459983</v>
      </c>
      <c r="AG100" s="4">
        <f t="shared" si="243"/>
        <v>151.21063905844909</v>
      </c>
      <c r="AI100" s="4">
        <f t="shared" si="244"/>
        <v>10.462135301059391</v>
      </c>
      <c r="AJ100" s="4">
        <f t="shared" si="245"/>
        <v>2.3755756226510698</v>
      </c>
      <c r="AK100" s="4">
        <f t="shared" si="246"/>
        <v>2.271865301322407</v>
      </c>
      <c r="AL100" s="4">
        <f t="shared" si="247"/>
        <v>3.2338201303084588</v>
      </c>
      <c r="AM100" s="4">
        <f t="shared" si="248"/>
        <v>2.6498996415226372</v>
      </c>
      <c r="AN100" s="4">
        <f t="shared" si="249"/>
        <v>3.7138734019679589</v>
      </c>
      <c r="AO100" s="4">
        <f t="shared" si="250"/>
        <v>2.3254269070586133</v>
      </c>
      <c r="AP100" s="4">
        <f t="shared" si="251"/>
        <v>-2.0842387924969046</v>
      </c>
      <c r="AQ100" s="4">
        <f t="shared" si="252"/>
        <v>0.55968781814772228</v>
      </c>
      <c r="AR100" s="4">
        <f t="shared" si="253"/>
        <v>1.4424491742547332</v>
      </c>
      <c r="AS100" s="4">
        <f t="shared" si="254"/>
        <v>4.2248044725344869</v>
      </c>
      <c r="AT100" s="4">
        <f t="shared" si="255"/>
        <v>6.1750236375814325</v>
      </c>
      <c r="AU100" s="4">
        <f t="shared" si="256"/>
        <v>5.3279816306754526</v>
      </c>
      <c r="AV100" s="4">
        <f t="shared" si="257"/>
        <v>4.504285735400174</v>
      </c>
      <c r="AW100" s="4">
        <f t="shared" si="257"/>
        <v>4.5823609415509168</v>
      </c>
      <c r="AY100" s="2">
        <f t="shared" si="308"/>
        <v>110.22967218083473</v>
      </c>
      <c r="AZ100" s="2">
        <f t="shared" si="147"/>
        <v>113.51067930751573</v>
      </c>
      <c r="BA100" s="2">
        <f t="shared" si="148"/>
        <v>111.96713430266513</v>
      </c>
      <c r="BB100" s="2">
        <f t="shared" si="149"/>
        <v>109.74247882537971</v>
      </c>
      <c r="BC100" s="2">
        <f t="shared" si="150"/>
        <v>110.06219142771897</v>
      </c>
      <c r="BD100" s="2">
        <f t="shared" si="151"/>
        <v>109.15327074294422</v>
      </c>
      <c r="BE100" s="2">
        <f t="shared" si="152"/>
        <v>107.93250166533089</v>
      </c>
      <c r="BF100" s="2">
        <f t="shared" si="153"/>
        <v>108.6670389608315</v>
      </c>
      <c r="BG100" s="2">
        <f t="shared" si="154"/>
        <v>112.67256751425037</v>
      </c>
      <c r="BH100" s="2">
        <f t="shared" si="155"/>
        <v>110.48490571578731</v>
      </c>
      <c r="BI100" s="2">
        <f t="shared" si="156"/>
        <v>113.25060875127295</v>
      </c>
      <c r="BJ100" s="2">
        <f t="shared" si="157"/>
        <v>115.89634339894846</v>
      </c>
      <c r="BK100" s="2">
        <f t="shared" si="158"/>
        <v>114.67532421509671</v>
      </c>
      <c r="BL100" s="2">
        <f t="shared" si="159"/>
        <v>114.73485831963976</v>
      </c>
      <c r="BM100" s="2">
        <f t="shared" si="160"/>
        <v>116.90963398044762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121.32105103189491</v>
      </c>
      <c r="DL100" s="2">
        <f t="shared" si="289"/>
        <v>125.50138596491226</v>
      </c>
      <c r="DM100" s="2">
        <f t="shared" si="289"/>
        <v>126.43895300187619</v>
      </c>
      <c r="DN100" s="2">
        <f t="shared" si="289"/>
        <v>124.02654338549074</v>
      </c>
      <c r="DO100" s="2">
        <f t="shared" si="289"/>
        <v>122.38129313929313</v>
      </c>
      <c r="DP100" s="2">
        <f t="shared" si="289"/>
        <v>124.94422857142858</v>
      </c>
      <c r="DQ100" s="2">
        <f t="shared" si="289"/>
        <v>120.93902863190733</v>
      </c>
      <c r="DR100" s="2">
        <f t="shared" si="289"/>
        <v>123.43772498090146</v>
      </c>
      <c r="DS100" s="2">
        <f t="shared" si="289"/>
        <v>124.79603284950346</v>
      </c>
      <c r="DT100" s="2">
        <f t="shared" si="289"/>
        <v>123.48625967395968</v>
      </c>
      <c r="DU100" s="2">
        <f t="shared" si="289"/>
        <v>126.97214132925897</v>
      </c>
      <c r="DV100" s="2">
        <f t="shared" si="289"/>
        <v>129.64830175706646</v>
      </c>
      <c r="DW100" s="2">
        <f t="shared" si="289"/>
        <v>127.20832246416455</v>
      </c>
      <c r="DX100" s="2">
        <f t="shared" si="289"/>
        <v>130.11749197860959</v>
      </c>
      <c r="DY100" s="2">
        <f t="shared" si="289"/>
        <v>125.23966341066344</v>
      </c>
      <c r="EA100" s="2">
        <f t="shared" si="228"/>
        <v>109.63065939638803</v>
      </c>
      <c r="EB100" s="2">
        <f t="shared" si="290"/>
        <v>112.87991006620405</v>
      </c>
      <c r="EC100" s="2">
        <f t="shared" si="291"/>
        <v>111.23813168251885</v>
      </c>
      <c r="ED100" s="2">
        <f t="shared" si="292"/>
        <v>108.87686136595312</v>
      </c>
      <c r="EE100" s="2">
        <f t="shared" si="293"/>
        <v>109.36789617540241</v>
      </c>
      <c r="EF100" s="2">
        <f t="shared" si="294"/>
        <v>108.15320972646997</v>
      </c>
      <c r="EG100" s="2">
        <f t="shared" si="295"/>
        <v>107.1188351414593</v>
      </c>
      <c r="EH100" s="2">
        <f t="shared" si="296"/>
        <v>107.75109685058015</v>
      </c>
      <c r="EI100" s="2">
        <f t="shared" si="297"/>
        <v>111.91254099504634</v>
      </c>
      <c r="EJ100" s="2">
        <f t="shared" si="298"/>
        <v>109.6998535311171</v>
      </c>
      <c r="EK100" s="2">
        <f t="shared" si="299"/>
        <v>112.34509418253715</v>
      </c>
      <c r="EL100" s="2">
        <f t="shared" si="300"/>
        <v>114.98912736059273</v>
      </c>
      <c r="EM100" s="2">
        <f t="shared" si="301"/>
        <v>113.94264657526611</v>
      </c>
      <c r="EN100" s="2">
        <f t="shared" si="302"/>
        <v>113.7897933832709</v>
      </c>
      <c r="EO100" s="2">
        <f t="shared" si="303"/>
        <v>116.19228091062202</v>
      </c>
      <c r="EQ100" s="2">
        <f t="shared" si="304"/>
        <v>109.75364798172745</v>
      </c>
      <c r="ER100" s="2">
        <f t="shared" si="305"/>
        <v>112.83385400051293</v>
      </c>
      <c r="ES100" s="2">
        <f t="shared" si="305"/>
        <v>111.19823501476063</v>
      </c>
      <c r="ET100" s="2">
        <f t="shared" si="305"/>
        <v>109.07970213578974</v>
      </c>
      <c r="EU100" s="2">
        <f t="shared" si="305"/>
        <v>109.50569396007259</v>
      </c>
      <c r="EV100" s="2">
        <f t="shared" si="305"/>
        <v>107.99307703996577</v>
      </c>
      <c r="EW100" s="2">
        <f t="shared" si="305"/>
        <v>107.03552049238095</v>
      </c>
      <c r="EX100" s="2">
        <f t="shared" si="305"/>
        <v>107.57410356850509</v>
      </c>
      <c r="EY100" s="2">
        <f t="shared" si="305"/>
        <v>112.01139157563249</v>
      </c>
      <c r="EZ100" s="2">
        <f t="shared" si="305"/>
        <v>110.2155819649057</v>
      </c>
      <c r="FA100" s="2">
        <f t="shared" si="305"/>
        <v>112.48184460516845</v>
      </c>
      <c r="FB100" s="2">
        <f t="shared" si="305"/>
        <v>114.96918140289516</v>
      </c>
      <c r="FC100" s="2">
        <f t="shared" si="305"/>
        <v>114.16246766794029</v>
      </c>
      <c r="FD100" s="2">
        <f t="shared" si="305"/>
        <v>114.22525274526497</v>
      </c>
      <c r="FE100" s="2">
        <f t="shared" si="305"/>
        <v>116.17728307242639</v>
      </c>
      <c r="FG100" s="2">
        <f t="shared" si="306"/>
        <v>0.9487829326697147</v>
      </c>
      <c r="FH100" s="2">
        <f t="shared" si="307"/>
        <v>0.9500145456522443</v>
      </c>
      <c r="FI100" s="2">
        <f t="shared" si="307"/>
        <v>0.95203197390775063</v>
      </c>
      <c r="FJ100" s="2">
        <f t="shared" si="307"/>
        <v>0.94290323187684244</v>
      </c>
      <c r="FK100" s="2">
        <f t="shared" si="307"/>
        <v>0.94668015760302238</v>
      </c>
      <c r="FL100" s="2">
        <f t="shared" si="307"/>
        <v>0.9404125727988849</v>
      </c>
      <c r="FM100" s="2">
        <f t="shared" si="307"/>
        <v>0.94110534525154999</v>
      </c>
      <c r="FN100" s="2">
        <f t="shared" si="307"/>
        <v>0.94156637682603739</v>
      </c>
      <c r="FO100" s="2">
        <f t="shared" si="307"/>
        <v>0.94103322913745791</v>
      </c>
      <c r="FP100" s="2">
        <f t="shared" si="307"/>
        <v>0.9431620984749558</v>
      </c>
      <c r="FQ100" s="2">
        <f t="shared" si="307"/>
        <v>0.93812027038635504</v>
      </c>
      <c r="FR100" s="2">
        <f t="shared" si="307"/>
        <v>0.93810912987049255</v>
      </c>
      <c r="FS100" s="2">
        <f t="shared" si="307"/>
        <v>0.94480811375671803</v>
      </c>
      <c r="FT100" s="2">
        <f t="shared" si="307"/>
        <v>0.94217154855379825</v>
      </c>
      <c r="FU100" s="2">
        <f t="shared" si="307"/>
        <v>0.92070911910802711</v>
      </c>
      <c r="FW100" s="2">
        <f t="shared" si="324"/>
        <v>2.1563703069618612E-3</v>
      </c>
      <c r="FX100" s="2">
        <f t="shared" si="164"/>
        <v>2.6264949618399042E-3</v>
      </c>
      <c r="FY100" s="2">
        <f t="shared" si="165"/>
        <v>3.7791006806633691E-3</v>
      </c>
      <c r="FZ100" s="2">
        <f t="shared" si="166"/>
        <v>3.0545043680727372E-3</v>
      </c>
      <c r="GA100" s="2">
        <f t="shared" si="167"/>
        <v>3.0695497291265582E-3</v>
      </c>
      <c r="GB100" s="2">
        <f t="shared" si="168"/>
        <v>2.9512811693116728E-3</v>
      </c>
      <c r="GC100" s="2">
        <f t="shared" si="169"/>
        <v>3.2287275778513048E-3</v>
      </c>
      <c r="GD100" s="2">
        <f t="shared" si="170"/>
        <v>3.8668517692878254E-3</v>
      </c>
      <c r="GE100" s="2">
        <f t="shared" si="171"/>
        <v>3.3242810601446099E-3</v>
      </c>
      <c r="GF100" s="2">
        <f t="shared" si="172"/>
        <v>2.834417967469144E-3</v>
      </c>
      <c r="GG100" s="2">
        <f t="shared" si="173"/>
        <v>2.9019745824004984E-3</v>
      </c>
      <c r="GH100" s="2">
        <f t="shared" si="174"/>
        <v>2.6582038847949613E-3</v>
      </c>
      <c r="GI100" s="2">
        <f t="shared" si="175"/>
        <v>2.3654018999477453E-3</v>
      </c>
      <c r="GJ100" s="2">
        <f t="shared" si="176"/>
        <v>1.9735731852233598E-3</v>
      </c>
      <c r="GK100" s="2">
        <f t="shared" si="177"/>
        <v>1.457434666380854E-3</v>
      </c>
      <c r="GM100" s="86">
        <f t="shared" si="325"/>
        <v>1.7648692301357837E-5</v>
      </c>
      <c r="GN100" s="86">
        <f t="shared" si="178"/>
        <v>1.2399049658717019E-8</v>
      </c>
      <c r="GO100" s="86">
        <f t="shared" si="179"/>
        <v>3.104555238619719E-14</v>
      </c>
      <c r="GP100" s="86">
        <f t="shared" si="180"/>
        <v>5.8010519636026313E-9</v>
      </c>
      <c r="GQ100" s="86">
        <f t="shared" si="181"/>
        <v>1.6080338453053266E-16</v>
      </c>
      <c r="GR100" s="86">
        <f t="shared" si="182"/>
        <v>5.8635224259441344E-13</v>
      </c>
      <c r="GS100" s="86">
        <f t="shared" si="183"/>
        <v>7.7660225727446011E-17</v>
      </c>
      <c r="GT100" s="86">
        <f t="shared" si="184"/>
        <v>2.468671309033653E-15</v>
      </c>
      <c r="GU100" s="86">
        <f t="shared" si="185"/>
        <v>9.6178152219821309E-13</v>
      </c>
      <c r="GV100" s="86">
        <f t="shared" si="186"/>
        <v>8.543661039342586E-13</v>
      </c>
      <c r="GW100" s="86">
        <f t="shared" si="187"/>
        <v>1.4299983200629962E-14</v>
      </c>
      <c r="GX100" s="86">
        <f t="shared" si="188"/>
        <v>1.3734065699360065E-10</v>
      </c>
      <c r="GY100" s="86">
        <f t="shared" si="189"/>
        <v>2.7867411695908589E-10</v>
      </c>
      <c r="GZ100" s="86">
        <f t="shared" si="190"/>
        <v>1.1363137370266061E-8</v>
      </c>
      <c r="HA100" s="86">
        <f t="shared" si="191"/>
        <v>1.1493461793792827E-9</v>
      </c>
      <c r="HC100" s="86">
        <f t="shared" si="326"/>
        <v>0.2544103354176569</v>
      </c>
      <c r="HD100" s="86">
        <f t="shared" si="192"/>
        <v>0.38479077282375101</v>
      </c>
      <c r="HE100" s="86">
        <f t="shared" si="193"/>
        <v>0.3972827283208758</v>
      </c>
      <c r="HF100" s="86">
        <f t="shared" si="194"/>
        <v>0.32644597167731759</v>
      </c>
      <c r="HG100" s="86">
        <f t="shared" si="195"/>
        <v>0.38143717039189445</v>
      </c>
      <c r="HH100" s="86">
        <f t="shared" si="196"/>
        <v>0.36706439938402163</v>
      </c>
      <c r="HI100" s="86">
        <f t="shared" si="197"/>
        <v>0.47488667505619309</v>
      </c>
      <c r="HJ100" s="86">
        <f t="shared" si="198"/>
        <v>0.47237228853394697</v>
      </c>
      <c r="HK100" s="86">
        <f t="shared" si="199"/>
        <v>0.4291651407434009</v>
      </c>
      <c r="HL100" s="86">
        <f t="shared" si="200"/>
        <v>0.35477953483517277</v>
      </c>
      <c r="HM100" s="86">
        <f t="shared" si="201"/>
        <v>0.31389866637974684</v>
      </c>
      <c r="HN100" s="86">
        <f t="shared" si="202"/>
        <v>0.28173254337322451</v>
      </c>
      <c r="HO100" s="86">
        <f t="shared" si="203"/>
        <v>0.26541200997519437</v>
      </c>
      <c r="HP100" s="86">
        <f t="shared" si="204"/>
        <v>0.29725785375646913</v>
      </c>
      <c r="HQ100" s="86">
        <f t="shared" si="205"/>
        <v>0.16927258907426251</v>
      </c>
      <c r="HS100" s="86">
        <f t="shared" si="327"/>
        <v>2.99962103329201E-26</v>
      </c>
      <c r="HT100" s="86">
        <f t="shared" si="206"/>
        <v>6.4738226276490865E-19</v>
      </c>
      <c r="HU100" s="86">
        <f t="shared" si="207"/>
        <v>2.1053334128616514E-22</v>
      </c>
      <c r="HV100" s="86">
        <f t="shared" si="208"/>
        <v>1.8777788802685808E-29</v>
      </c>
      <c r="HW100" s="86">
        <f t="shared" si="209"/>
        <v>2.1913706652549857E-28</v>
      </c>
      <c r="HX100" s="86">
        <f t="shared" si="210"/>
        <v>1.792782683900935E-28</v>
      </c>
      <c r="HY100" s="86">
        <f t="shared" si="211"/>
        <v>6.202813941992076E-25</v>
      </c>
      <c r="HZ100" s="86">
        <f t="shared" si="212"/>
        <v>7.2282228177021942E-28</v>
      </c>
      <c r="IA100" s="86">
        <f t="shared" si="213"/>
        <v>3.9085175383925195E-28</v>
      </c>
      <c r="IB100" s="86">
        <f t="shared" si="214"/>
        <v>1.0425549226026277E-30</v>
      </c>
      <c r="IC100" s="86">
        <f t="shared" si="215"/>
        <v>7.025441300152861E-34</v>
      </c>
      <c r="ID100" s="86">
        <f t="shared" si="216"/>
        <v>1.6039776508321887E-35</v>
      </c>
      <c r="IE100" s="86">
        <f t="shared" si="217"/>
        <v>1.8089965149627299E-31</v>
      </c>
      <c r="IF100" s="86">
        <f t="shared" si="218"/>
        <v>2.056222827261357E-17</v>
      </c>
      <c r="IG100" s="86">
        <f t="shared" si="219"/>
        <v>3.5274385911210836E-13</v>
      </c>
      <c r="II100" s="86">
        <f t="shared" si="328"/>
        <v>1.587145020088863E-141</v>
      </c>
      <c r="IJ100" s="86">
        <f t="shared" si="329"/>
        <v>7.5795549557030372E-147</v>
      </c>
      <c r="IK100" s="86">
        <f t="shared" si="330"/>
        <v>1.1909717766491294E-130</v>
      </c>
      <c r="IL100" s="86">
        <f t="shared" si="331"/>
        <v>6.341269335172947E-170</v>
      </c>
      <c r="IM100" s="86">
        <f t="shared" si="332"/>
        <v>6.1061548432553414E-163</v>
      </c>
      <c r="IN100" s="86">
        <f t="shared" si="333"/>
        <v>6.5010209785429108E-162</v>
      </c>
      <c r="IO100" s="86">
        <f t="shared" si="334"/>
        <v>4.3280194474619958E-140</v>
      </c>
      <c r="IP100" s="86">
        <f t="shared" si="335"/>
        <v>1.0459584671643531E-157</v>
      </c>
      <c r="IQ100" s="86">
        <f t="shared" si="336"/>
        <v>1.4075252622981024E-162</v>
      </c>
      <c r="IR100" s="86">
        <f t="shared" si="337"/>
        <v>2.273105775229136E-172</v>
      </c>
      <c r="IS100" s="86">
        <f t="shared" si="338"/>
        <v>5.9303338011607943E-191</v>
      </c>
      <c r="IT100" s="86">
        <f t="shared" si="339"/>
        <v>1.7996961611316598E-201</v>
      </c>
      <c r="IU100" s="86">
        <f t="shared" si="340"/>
        <v>1.185423545413935E-174</v>
      </c>
      <c r="IV100" s="86">
        <f t="shared" si="341"/>
        <v>1.520683577341447E-75</v>
      </c>
      <c r="IW100" s="86">
        <f t="shared" si="342"/>
        <v>4.1968247331782737E-50</v>
      </c>
      <c r="IY100" s="86">
        <f t="shared" si="343"/>
        <v>0.25442798410995826</v>
      </c>
      <c r="IZ100" s="86">
        <f t="shared" si="344"/>
        <v>0.38479078522280069</v>
      </c>
      <c r="JA100" s="86">
        <f t="shared" si="345"/>
        <v>0.39728272832090683</v>
      </c>
      <c r="JB100" s="86">
        <f t="shared" si="346"/>
        <v>0.32644597747836956</v>
      </c>
      <c r="JC100" s="86">
        <f t="shared" si="347"/>
        <v>0.38143717039189462</v>
      </c>
      <c r="JD100" s="86">
        <f t="shared" si="348"/>
        <v>0.367064399384608</v>
      </c>
      <c r="JE100" s="86">
        <f t="shared" si="349"/>
        <v>0.47488667505619314</v>
      </c>
      <c r="JF100" s="86">
        <f t="shared" si="350"/>
        <v>0.47237228853394941</v>
      </c>
      <c r="JG100" s="86">
        <f t="shared" si="351"/>
        <v>0.42916514074436268</v>
      </c>
      <c r="JH100" s="86">
        <f t="shared" si="352"/>
        <v>0.35477953483602714</v>
      </c>
      <c r="JI100" s="86">
        <f t="shared" si="353"/>
        <v>0.31389866637976116</v>
      </c>
      <c r="JJ100" s="86">
        <f t="shared" si="354"/>
        <v>0.28173254351056515</v>
      </c>
      <c r="JK100" s="86">
        <f t="shared" si="355"/>
        <v>0.26541201025386851</v>
      </c>
      <c r="JL100" s="86">
        <f t="shared" si="356"/>
        <v>0.2972578651196065</v>
      </c>
      <c r="JM100" s="86">
        <f t="shared" si="357"/>
        <v>0.16927259022396143</v>
      </c>
    </row>
    <row r="101" spans="2:273" x14ac:dyDescent="0.25">
      <c r="B101" s="2">
        <v>74</v>
      </c>
      <c r="C101" s="37">
        <v>185.667</v>
      </c>
      <c r="D101" s="37">
        <v>197.46700000000001</v>
      </c>
      <c r="E101" s="37">
        <v>200.11699999999999</v>
      </c>
      <c r="F101" s="37">
        <v>192.583</v>
      </c>
      <c r="G101" s="37">
        <v>199.1</v>
      </c>
      <c r="H101" s="37">
        <v>197.05</v>
      </c>
      <c r="I101" s="37">
        <v>194.833</v>
      </c>
      <c r="J101" s="37">
        <v>200.7</v>
      </c>
      <c r="K101" s="37">
        <v>194.767</v>
      </c>
      <c r="L101" s="37">
        <v>189</v>
      </c>
      <c r="M101" s="37">
        <v>186.71700000000001</v>
      </c>
      <c r="N101" s="37">
        <v>187.417</v>
      </c>
      <c r="O101" s="37">
        <v>182.233</v>
      </c>
      <c r="P101" s="37">
        <v>185.8</v>
      </c>
      <c r="Q101" s="37">
        <v>164.55199999999999</v>
      </c>
      <c r="S101" s="4">
        <f t="shared" si="229"/>
        <v>178.74552165304951</v>
      </c>
      <c r="T101" s="4">
        <f t="shared" si="230"/>
        <v>199.48432717483536</v>
      </c>
      <c r="U101" s="4">
        <f t="shared" si="231"/>
        <v>200.84704674849905</v>
      </c>
      <c r="V101" s="4">
        <f t="shared" si="232"/>
        <v>194.98594880906288</v>
      </c>
      <c r="W101" s="4">
        <f t="shared" si="233"/>
        <v>201.56485694097313</v>
      </c>
      <c r="X101" s="4">
        <f t="shared" si="234"/>
        <v>196.37000046610726</v>
      </c>
      <c r="Y101" s="4">
        <f t="shared" si="235"/>
        <v>193.8289747685368</v>
      </c>
      <c r="Z101" s="4">
        <f t="shared" si="236"/>
        <v>205.75807704224863</v>
      </c>
      <c r="AA101" s="4">
        <f t="shared" si="237"/>
        <v>198.25822746282168</v>
      </c>
      <c r="AB101" s="4">
        <f t="shared" si="238"/>
        <v>189.46193427545055</v>
      </c>
      <c r="AC101" s="4">
        <f t="shared" si="239"/>
        <v>184.82465682956962</v>
      </c>
      <c r="AD101" s="4">
        <f t="shared" si="240"/>
        <v>186.74999443447089</v>
      </c>
      <c r="AE101" s="4">
        <f t="shared" si="241"/>
        <v>180.19574225229655</v>
      </c>
      <c r="AF101" s="4">
        <f t="shared" si="242"/>
        <v>186.46104273864154</v>
      </c>
      <c r="AG101" s="4">
        <f t="shared" si="243"/>
        <v>161.84264072688288</v>
      </c>
      <c r="AI101" s="4">
        <f t="shared" si="244"/>
        <v>6.9214783469504937</v>
      </c>
      <c r="AJ101" s="4">
        <f t="shared" si="245"/>
        <v>-2.0173271748353443</v>
      </c>
      <c r="AK101" s="4">
        <f t="shared" si="246"/>
        <v>-0.73004674849906337</v>
      </c>
      <c r="AL101" s="4">
        <f t="shared" si="247"/>
        <v>-2.4029488090628774</v>
      </c>
      <c r="AM101" s="4">
        <f t="shared" si="248"/>
        <v>-2.4648569409731351</v>
      </c>
      <c r="AN101" s="4">
        <f t="shared" si="249"/>
        <v>0.67999953389275447</v>
      </c>
      <c r="AO101" s="4">
        <f t="shared" si="250"/>
        <v>1.0040252314632028</v>
      </c>
      <c r="AP101" s="4">
        <f t="shared" si="251"/>
        <v>-5.058077042248641</v>
      </c>
      <c r="AQ101" s="4">
        <f t="shared" si="252"/>
        <v>-3.4912274628216835</v>
      </c>
      <c r="AR101" s="4">
        <f t="shared" si="253"/>
        <v>-0.46193427545054533</v>
      </c>
      <c r="AS101" s="4">
        <f t="shared" si="254"/>
        <v>1.8923431704303937</v>
      </c>
      <c r="AT101" s="4">
        <f t="shared" si="255"/>
        <v>0.66700556552910939</v>
      </c>
      <c r="AU101" s="4">
        <f t="shared" si="256"/>
        <v>2.0372577477034497</v>
      </c>
      <c r="AV101" s="4">
        <f t="shared" si="257"/>
        <v>-0.66104273864152674</v>
      </c>
      <c r="AW101" s="4">
        <f t="shared" si="257"/>
        <v>2.7093592731171157</v>
      </c>
      <c r="AY101" s="2">
        <f t="shared" si="308"/>
        <v>110.12001789013833</v>
      </c>
      <c r="AZ101" s="2">
        <f t="shared" si="147"/>
        <v>113.38306464102294</v>
      </c>
      <c r="BA101" s="2">
        <f t="shared" si="148"/>
        <v>111.84817113246366</v>
      </c>
      <c r="BB101" s="2">
        <f t="shared" si="149"/>
        <v>109.60561385158766</v>
      </c>
      <c r="BC101" s="2">
        <f t="shared" si="150"/>
        <v>109.933752769574</v>
      </c>
      <c r="BD101" s="2">
        <f t="shared" si="151"/>
        <v>109.01362572648738</v>
      </c>
      <c r="BE101" s="2">
        <f t="shared" si="152"/>
        <v>107.80775094811897</v>
      </c>
      <c r="BF101" s="2">
        <f t="shared" si="153"/>
        <v>108.5521114627221</v>
      </c>
      <c r="BG101" s="2">
        <f t="shared" si="154"/>
        <v>112.520745860635</v>
      </c>
      <c r="BH101" s="2">
        <f t="shared" si="155"/>
        <v>110.37071758859074</v>
      </c>
      <c r="BI101" s="2">
        <f t="shared" si="156"/>
        <v>113.0995950807981</v>
      </c>
      <c r="BJ101" s="2">
        <f t="shared" si="157"/>
        <v>115.74133795159113</v>
      </c>
      <c r="BK101" s="2">
        <f t="shared" si="158"/>
        <v>114.57233983090315</v>
      </c>
      <c r="BL101" s="2">
        <f t="shared" si="159"/>
        <v>114.62278833020547</v>
      </c>
      <c r="BM101" s="2">
        <f t="shared" si="160"/>
        <v>116.79724951664427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121.43173724202624</v>
      </c>
      <c r="DL101" s="2">
        <f t="shared" si="289"/>
        <v>125.65896390013492</v>
      </c>
      <c r="DM101" s="2">
        <f t="shared" si="289"/>
        <v>126.59591801125704</v>
      </c>
      <c r="DN101" s="2">
        <f t="shared" si="289"/>
        <v>124.17804978662872</v>
      </c>
      <c r="DO101" s="2">
        <f t="shared" si="289"/>
        <v>122.48745475434949</v>
      </c>
      <c r="DP101" s="2">
        <f t="shared" si="289"/>
        <v>125.10454285714287</v>
      </c>
      <c r="DQ101" s="2">
        <f t="shared" si="289"/>
        <v>121.06870944741534</v>
      </c>
      <c r="DR101" s="2">
        <f t="shared" si="289"/>
        <v>123.59894148204737</v>
      </c>
      <c r="DS101" s="2">
        <f t="shared" si="289"/>
        <v>124.96086264323914</v>
      </c>
      <c r="DT101" s="2">
        <f t="shared" si="289"/>
        <v>123.62909377949379</v>
      </c>
      <c r="DU101" s="2">
        <f t="shared" si="289"/>
        <v>127.14738579067991</v>
      </c>
      <c r="DV101" s="2">
        <f t="shared" si="289"/>
        <v>129.83726600458365</v>
      </c>
      <c r="DW101" s="2">
        <f t="shared" si="289"/>
        <v>127.37251384177698</v>
      </c>
      <c r="DX101" s="2">
        <f t="shared" si="289"/>
        <v>130.34670481283422</v>
      </c>
      <c r="DY101" s="2">
        <f t="shared" si="289"/>
        <v>125.38474643874646</v>
      </c>
      <c r="EA101" s="2">
        <f t="shared" si="228"/>
        <v>109.56282489781104</v>
      </c>
      <c r="EB101" s="2">
        <f t="shared" si="290"/>
        <v>112.79412857940498</v>
      </c>
      <c r="EC101" s="2">
        <f t="shared" si="291"/>
        <v>111.17065537881273</v>
      </c>
      <c r="ED101" s="2">
        <f t="shared" si="292"/>
        <v>108.80014661909617</v>
      </c>
      <c r="EE101" s="2">
        <f t="shared" si="293"/>
        <v>109.28843795453525</v>
      </c>
      <c r="EF101" s="2">
        <f t="shared" si="294"/>
        <v>108.08429315528754</v>
      </c>
      <c r="EG101" s="2">
        <f t="shared" si="295"/>
        <v>107.05119400127636</v>
      </c>
      <c r="EH101" s="2">
        <f t="shared" si="296"/>
        <v>107.70122708974662</v>
      </c>
      <c r="EI101" s="2">
        <f t="shared" si="297"/>
        <v>111.80945150979973</v>
      </c>
      <c r="EJ101" s="2">
        <f t="shared" si="298"/>
        <v>109.64040557444116</v>
      </c>
      <c r="EK101" s="2">
        <f t="shared" si="299"/>
        <v>112.25407251535015</v>
      </c>
      <c r="EL101" s="2">
        <f t="shared" si="300"/>
        <v>114.89325846749486</v>
      </c>
      <c r="EM101" s="2">
        <f t="shared" si="301"/>
        <v>113.88981983689089</v>
      </c>
      <c r="EN101" s="2">
        <f t="shared" si="302"/>
        <v>113.74165097653356</v>
      </c>
      <c r="EO101" s="2">
        <f t="shared" si="303"/>
        <v>116.12279996660668</v>
      </c>
      <c r="EQ101" s="2">
        <f t="shared" si="304"/>
        <v>109.68134174166927</v>
      </c>
      <c r="ER101" s="2">
        <f t="shared" si="305"/>
        <v>112.74982899831598</v>
      </c>
      <c r="ES101" s="2">
        <f t="shared" si="305"/>
        <v>111.13227018354512</v>
      </c>
      <c r="ET101" s="2">
        <f t="shared" si="305"/>
        <v>108.99498241449119</v>
      </c>
      <c r="EU101" s="2">
        <f t="shared" si="305"/>
        <v>109.42038176225046</v>
      </c>
      <c r="EV101" s="2">
        <f t="shared" si="305"/>
        <v>107.93051678887036</v>
      </c>
      <c r="EW101" s="2">
        <f t="shared" si="305"/>
        <v>106.97158425602557</v>
      </c>
      <c r="EX101" s="2">
        <f t="shared" si="305"/>
        <v>107.53212669892041</v>
      </c>
      <c r="EY101" s="2">
        <f t="shared" si="305"/>
        <v>111.90403607156553</v>
      </c>
      <c r="EZ101" s="2">
        <f t="shared" si="305"/>
        <v>110.13565292415933</v>
      </c>
      <c r="FA101" s="2">
        <f t="shared" si="305"/>
        <v>112.38525004326794</v>
      </c>
      <c r="FB101" s="2">
        <f t="shared" si="305"/>
        <v>114.87407736603076</v>
      </c>
      <c r="FC101" s="2">
        <f t="shared" si="305"/>
        <v>114.10141595548474</v>
      </c>
      <c r="FD101" s="2">
        <f t="shared" si="305"/>
        <v>114.15996478125912</v>
      </c>
      <c r="FE101" s="2">
        <f t="shared" si="305"/>
        <v>116.10664797720744</v>
      </c>
      <c r="FG101" s="2">
        <f t="shared" si="306"/>
        <v>0.95307802335268899</v>
      </c>
      <c r="FH101" s="2">
        <f t="shared" si="307"/>
        <v>0.95421133712712258</v>
      </c>
      <c r="FI101" s="2">
        <f t="shared" si="307"/>
        <v>0.95606721463233979</v>
      </c>
      <c r="FJ101" s="2">
        <f t="shared" si="307"/>
        <v>0.94766419892101827</v>
      </c>
      <c r="FK101" s="2">
        <f t="shared" si="307"/>
        <v>0.95114250752424245</v>
      </c>
      <c r="FL101" s="2">
        <f t="shared" si="307"/>
        <v>0.94536918855270535</v>
      </c>
      <c r="FM101" s="2">
        <f t="shared" si="307"/>
        <v>0.94600764317005615</v>
      </c>
      <c r="FN101" s="2">
        <f t="shared" si="307"/>
        <v>0.94643248353295217</v>
      </c>
      <c r="FO101" s="2">
        <f t="shared" si="307"/>
        <v>0.94594118507362379</v>
      </c>
      <c r="FP101" s="2">
        <f t="shared" si="307"/>
        <v>0.9479026727769736</v>
      </c>
      <c r="FQ101" s="2">
        <f t="shared" si="307"/>
        <v>0.94325605954321434</v>
      </c>
      <c r="FR101" s="2">
        <f t="shared" si="307"/>
        <v>0.94324578771146994</v>
      </c>
      <c r="FS101" s="2">
        <f t="shared" si="307"/>
        <v>0.94941876446738915</v>
      </c>
      <c r="FT101" s="2">
        <f t="shared" si="307"/>
        <v>0.94699009638966813</v>
      </c>
      <c r="FU101" s="2">
        <f t="shared" si="307"/>
        <v>0.92717779572049341</v>
      </c>
      <c r="FW101" s="2">
        <f t="shared" si="324"/>
        <v>2.3639212277982414E-3</v>
      </c>
      <c r="FX101" s="2">
        <f t="shared" si="164"/>
        <v>2.8791648790078609E-3</v>
      </c>
      <c r="FY101" s="2">
        <f t="shared" si="165"/>
        <v>4.142191251064133E-3</v>
      </c>
      <c r="FZ101" s="2">
        <f t="shared" si="166"/>
        <v>3.3482107451072237E-3</v>
      </c>
      <c r="GA101" s="2">
        <f t="shared" si="167"/>
        <v>3.3646979127768791E-3</v>
      </c>
      <c r="GB101" s="2">
        <f t="shared" si="168"/>
        <v>3.2350943105775519E-3</v>
      </c>
      <c r="GC101" s="2">
        <f t="shared" si="169"/>
        <v>3.5391269459416541E-3</v>
      </c>
      <c r="GD101" s="2">
        <f t="shared" si="170"/>
        <v>4.2383374693910694E-3</v>
      </c>
      <c r="GE101" s="2">
        <f t="shared" si="171"/>
        <v>3.6438330478325972E-3</v>
      </c>
      <c r="GF101" s="2">
        <f t="shared" si="172"/>
        <v>3.1070278537016997E-3</v>
      </c>
      <c r="GG101" s="2">
        <f t="shared" si="173"/>
        <v>3.1810612305154234E-3</v>
      </c>
      <c r="GH101" s="2">
        <f t="shared" si="174"/>
        <v>2.9139153016046267E-3</v>
      </c>
      <c r="GI101" s="2">
        <f t="shared" si="175"/>
        <v>2.5930198561029717E-3</v>
      </c>
      <c r="GJ101" s="2">
        <f t="shared" si="176"/>
        <v>2.1635680080706659E-3</v>
      </c>
      <c r="GK101" s="2">
        <f t="shared" si="177"/>
        <v>1.5978206633596298E-3</v>
      </c>
      <c r="GM101" s="86">
        <f t="shared" si="325"/>
        <v>3.8339740415214913E-6</v>
      </c>
      <c r="GN101" s="86">
        <f t="shared" si="178"/>
        <v>1.0931352257712764E-9</v>
      </c>
      <c r="GO101" s="86">
        <f t="shared" si="179"/>
        <v>3.7805653676709365E-16</v>
      </c>
      <c r="GP101" s="86">
        <f t="shared" si="180"/>
        <v>4.1208074023722778E-10</v>
      </c>
      <c r="GQ101" s="86">
        <f t="shared" si="181"/>
        <v>9.7700583806732883E-19</v>
      </c>
      <c r="GR101" s="86">
        <f t="shared" si="182"/>
        <v>1.1865457622586616E-14</v>
      </c>
      <c r="GS101" s="86">
        <f t="shared" si="183"/>
        <v>5.6623883365581923E-19</v>
      </c>
      <c r="GT101" s="86">
        <f t="shared" si="184"/>
        <v>2.8140384135026607E-17</v>
      </c>
      <c r="GU101" s="86">
        <f t="shared" si="185"/>
        <v>2.2792733593005631E-14</v>
      </c>
      <c r="GV101" s="86">
        <f t="shared" si="186"/>
        <v>1.8164629758586678E-14</v>
      </c>
      <c r="GW101" s="86">
        <f t="shared" si="187"/>
        <v>1.4857826767530174E-16</v>
      </c>
      <c r="GX101" s="86">
        <f t="shared" si="188"/>
        <v>5.5175986023973712E-12</v>
      </c>
      <c r="GY101" s="86">
        <f t="shared" si="189"/>
        <v>1.1845048493003405E-11</v>
      </c>
      <c r="GZ101" s="86">
        <f t="shared" si="190"/>
        <v>1.1047048713789323E-9</v>
      </c>
      <c r="HA101" s="86">
        <f t="shared" si="191"/>
        <v>7.203821261771459E-11</v>
      </c>
      <c r="HC101" s="86">
        <f t="shared" si="326"/>
        <v>0.32206225013097128</v>
      </c>
      <c r="HD101" s="86">
        <f t="shared" si="192"/>
        <v>0.47053887037933295</v>
      </c>
      <c r="HE101" s="86">
        <f t="shared" si="193"/>
        <v>0.48414811551534315</v>
      </c>
      <c r="HF101" s="86">
        <f t="shared" si="194"/>
        <v>0.41473498062780456</v>
      </c>
      <c r="HG101" s="86">
        <f t="shared" si="195"/>
        <v>0.47936517346584306</v>
      </c>
      <c r="HH101" s="86">
        <f t="shared" si="196"/>
        <v>0.46291712875025526</v>
      </c>
      <c r="HI101" s="86">
        <f t="shared" si="197"/>
        <v>0.56992580634400869</v>
      </c>
      <c r="HJ101" s="86">
        <f t="shared" si="198"/>
        <v>0.58037431364557457</v>
      </c>
      <c r="HK101" s="86">
        <f t="shared" si="199"/>
        <v>0.52679022511387841</v>
      </c>
      <c r="HL101" s="86">
        <f t="shared" si="200"/>
        <v>0.44826930664394543</v>
      </c>
      <c r="HM101" s="86">
        <f t="shared" si="201"/>
        <v>0.40876991172187122</v>
      </c>
      <c r="HN101" s="86">
        <f t="shared" si="202"/>
        <v>0.37021463893614653</v>
      </c>
      <c r="HO101" s="86">
        <f t="shared" si="203"/>
        <v>0.34364453604682155</v>
      </c>
      <c r="HP101" s="86">
        <f t="shared" si="204"/>
        <v>0.38165408761363157</v>
      </c>
      <c r="HQ101" s="86">
        <f t="shared" si="205"/>
        <v>0.24727104809042783</v>
      </c>
      <c r="HS101" s="86">
        <f t="shared" si="327"/>
        <v>4.7104232226242838E-25</v>
      </c>
      <c r="HT101" s="86">
        <f t="shared" si="206"/>
        <v>7.3631677453842679E-18</v>
      </c>
      <c r="HU101" s="86">
        <f t="shared" si="207"/>
        <v>3.0513436767335866E-21</v>
      </c>
      <c r="HV101" s="86">
        <f t="shared" si="208"/>
        <v>5.6170177235258576E-28</v>
      </c>
      <c r="HW101" s="86">
        <f t="shared" si="209"/>
        <v>5.7439061125866805E-27</v>
      </c>
      <c r="HX101" s="86">
        <f t="shared" si="210"/>
        <v>4.5749169253518121E-27</v>
      </c>
      <c r="HY101" s="86">
        <f t="shared" si="211"/>
        <v>1.0742079076803541E-23</v>
      </c>
      <c r="HZ101" s="86">
        <f t="shared" si="212"/>
        <v>1.9856199895095632E-26</v>
      </c>
      <c r="IA101" s="86">
        <f t="shared" si="213"/>
        <v>1.0514158748496262E-26</v>
      </c>
      <c r="IB101" s="86">
        <f t="shared" si="214"/>
        <v>3.299864146470312E-29</v>
      </c>
      <c r="IC101" s="86">
        <f t="shared" si="215"/>
        <v>3.283428323579917E-32</v>
      </c>
      <c r="ID101" s="86">
        <f t="shared" si="216"/>
        <v>8.6604412969534E-34</v>
      </c>
      <c r="IE101" s="86">
        <f t="shared" si="217"/>
        <v>5.5210891046032657E-30</v>
      </c>
      <c r="IF101" s="86">
        <f t="shared" si="218"/>
        <v>1.1932968568427833E-16</v>
      </c>
      <c r="IG101" s="86">
        <f t="shared" si="219"/>
        <v>1.1877259393472208E-12</v>
      </c>
      <c r="II101" s="86">
        <f t="shared" si="328"/>
        <v>2.2739610628880565E-137</v>
      </c>
      <c r="IJ101" s="86">
        <f t="shared" si="329"/>
        <v>2.1705363292507575E-142</v>
      </c>
      <c r="IK101" s="86">
        <f t="shared" si="330"/>
        <v>1.9601178927287035E-126</v>
      </c>
      <c r="IL101" s="86">
        <f t="shared" si="331"/>
        <v>1.2657243139964811E-164</v>
      </c>
      <c r="IM101" s="86">
        <f t="shared" si="332"/>
        <v>7.4136016690826286E-158</v>
      </c>
      <c r="IN101" s="86">
        <f t="shared" si="333"/>
        <v>6.7749551159567213E-157</v>
      </c>
      <c r="IO101" s="86">
        <f t="shared" si="334"/>
        <v>1.0910398208933182E-135</v>
      </c>
      <c r="IP101" s="86">
        <f t="shared" si="335"/>
        <v>1.387481221160275E-152</v>
      </c>
      <c r="IQ101" s="86">
        <f t="shared" si="336"/>
        <v>1.9580935939922303E-157</v>
      </c>
      <c r="IR101" s="86">
        <f t="shared" si="337"/>
        <v>4.6307493252964603E-167</v>
      </c>
      <c r="IS101" s="86">
        <f t="shared" si="338"/>
        <v>4.8340940764094529E-185</v>
      </c>
      <c r="IT101" s="86">
        <f t="shared" si="339"/>
        <v>2.5312725685719117E-195</v>
      </c>
      <c r="IU101" s="86">
        <f t="shared" si="340"/>
        <v>1.9669002229802422E-169</v>
      </c>
      <c r="IV101" s="86">
        <f t="shared" si="341"/>
        <v>2.2165757951551431E-73</v>
      </c>
      <c r="IW101" s="86">
        <f t="shared" si="342"/>
        <v>9.4740202171773915E-49</v>
      </c>
      <c r="IY101" s="86">
        <f t="shared" si="343"/>
        <v>0.32206608410501281</v>
      </c>
      <c r="IZ101" s="86">
        <f t="shared" si="344"/>
        <v>0.4705388714724682</v>
      </c>
      <c r="JA101" s="86">
        <f t="shared" si="345"/>
        <v>0.48414811551534354</v>
      </c>
      <c r="JB101" s="86">
        <f t="shared" si="346"/>
        <v>0.41473498103988532</v>
      </c>
      <c r="JC101" s="86">
        <f t="shared" si="347"/>
        <v>0.47936517346584306</v>
      </c>
      <c r="JD101" s="86">
        <f t="shared" si="348"/>
        <v>0.46291712875026714</v>
      </c>
      <c r="JE101" s="86">
        <f t="shared" si="349"/>
        <v>0.56992580634400869</v>
      </c>
      <c r="JF101" s="86">
        <f t="shared" si="350"/>
        <v>0.58037431364557457</v>
      </c>
      <c r="JG101" s="86">
        <f t="shared" si="351"/>
        <v>0.52679022511390117</v>
      </c>
      <c r="JH101" s="86">
        <f t="shared" si="352"/>
        <v>0.44826930664396358</v>
      </c>
      <c r="JI101" s="86">
        <f t="shared" si="353"/>
        <v>0.40876991172187138</v>
      </c>
      <c r="JJ101" s="86">
        <f t="shared" si="354"/>
        <v>0.37021463894166412</v>
      </c>
      <c r="JK101" s="86">
        <f t="shared" si="355"/>
        <v>0.34364453605866657</v>
      </c>
      <c r="JL101" s="86">
        <f t="shared" si="356"/>
        <v>0.38165408871833656</v>
      </c>
      <c r="JM101" s="86">
        <f t="shared" si="357"/>
        <v>0.24727104816365375</v>
      </c>
    </row>
    <row r="102" spans="2:273" x14ac:dyDescent="0.25">
      <c r="B102" s="2">
        <v>75</v>
      </c>
      <c r="C102" s="37">
        <v>190.78299999999999</v>
      </c>
      <c r="D102" s="37">
        <v>196.6</v>
      </c>
      <c r="E102" s="37">
        <v>202.56700000000001</v>
      </c>
      <c r="F102" s="37">
        <v>198.667</v>
      </c>
      <c r="G102" s="37">
        <v>203.28299999999999</v>
      </c>
      <c r="H102" s="37">
        <v>199.95</v>
      </c>
      <c r="I102" s="37">
        <v>195.917</v>
      </c>
      <c r="J102" s="37">
        <v>201.017</v>
      </c>
      <c r="K102" s="37">
        <v>194.96700000000001</v>
      </c>
      <c r="L102" s="37">
        <v>191.233</v>
      </c>
      <c r="M102" s="37">
        <v>190.11699999999999</v>
      </c>
      <c r="N102" s="37">
        <v>192.63300000000001</v>
      </c>
      <c r="O102" s="37">
        <v>187.45</v>
      </c>
      <c r="P102" s="37">
        <v>189.93299999999999</v>
      </c>
      <c r="Q102" s="37">
        <v>172.155</v>
      </c>
      <c r="S102" s="4">
        <f t="shared" si="229"/>
        <v>188.49036536876207</v>
      </c>
      <c r="T102" s="4">
        <f t="shared" si="230"/>
        <v>205.07665510243322</v>
      </c>
      <c r="U102" s="4">
        <f t="shared" si="231"/>
        <v>205.95037337518281</v>
      </c>
      <c r="V102" s="4">
        <f t="shared" si="232"/>
        <v>203.2195839153234</v>
      </c>
      <c r="W102" s="4">
        <f t="shared" si="233"/>
        <v>209.70413775881815</v>
      </c>
      <c r="X102" s="4">
        <f t="shared" si="234"/>
        <v>205.30319997527664</v>
      </c>
      <c r="Y102" s="4">
        <f t="shared" si="235"/>
        <v>195.60726455824224</v>
      </c>
      <c r="Z102" s="4">
        <f t="shared" si="236"/>
        <v>208.21556148138558</v>
      </c>
      <c r="AA102" s="4">
        <f t="shared" si="237"/>
        <v>201.13924834801776</v>
      </c>
      <c r="AB102" s="4">
        <f t="shared" si="238"/>
        <v>196.53770900626722</v>
      </c>
      <c r="AC102" s="4">
        <f t="shared" si="239"/>
        <v>193.72913823966314</v>
      </c>
      <c r="AD102" s="4">
        <f t="shared" si="240"/>
        <v>196.04891214088252</v>
      </c>
      <c r="AE102" s="4">
        <f t="shared" si="241"/>
        <v>189.43373827723789</v>
      </c>
      <c r="AF102" s="4">
        <f t="shared" si="242"/>
        <v>194.39754533818464</v>
      </c>
      <c r="AG102" s="4">
        <f t="shared" si="243"/>
        <v>172.14826384647063</v>
      </c>
      <c r="AI102" s="4">
        <f t="shared" si="244"/>
        <v>2.2926346312379167</v>
      </c>
      <c r="AJ102" s="4">
        <f t="shared" si="245"/>
        <v>-8.4766551024332273</v>
      </c>
      <c r="AK102" s="4">
        <f t="shared" si="246"/>
        <v>-3.3833733751827992</v>
      </c>
      <c r="AL102" s="4">
        <f t="shared" si="247"/>
        <v>-4.552583915323396</v>
      </c>
      <c r="AM102" s="4">
        <f t="shared" si="248"/>
        <v>-6.421137758818162</v>
      </c>
      <c r="AN102" s="4">
        <f t="shared" si="249"/>
        <v>-5.3531999752766524</v>
      </c>
      <c r="AO102" s="4">
        <f t="shared" si="250"/>
        <v>0.30973544175776624</v>
      </c>
      <c r="AP102" s="4">
        <f t="shared" si="251"/>
        <v>-7.1985614813855818</v>
      </c>
      <c r="AQ102" s="4">
        <f t="shared" si="252"/>
        <v>-6.1722483480177459</v>
      </c>
      <c r="AR102" s="4">
        <f t="shared" si="253"/>
        <v>-5.3047090062672169</v>
      </c>
      <c r="AS102" s="4">
        <f t="shared" si="254"/>
        <v>-3.6121382396631532</v>
      </c>
      <c r="AT102" s="4">
        <f t="shared" si="255"/>
        <v>-3.4159121408825115</v>
      </c>
      <c r="AU102" s="4">
        <f t="shared" si="256"/>
        <v>-1.9837382772379044</v>
      </c>
      <c r="AV102" s="4">
        <f t="shared" si="257"/>
        <v>-4.4645453381846494</v>
      </c>
      <c r="AW102" s="4">
        <f t="shared" si="257"/>
        <v>6.7361535293741781E-3</v>
      </c>
      <c r="AY102" s="2">
        <f t="shared" si="308"/>
        <v>110.01297330755541</v>
      </c>
      <c r="AZ102" s="2">
        <f t="shared" si="147"/>
        <v>113.25782217357593</v>
      </c>
      <c r="BA102" s="2">
        <f t="shared" si="148"/>
        <v>111.7324844130663</v>
      </c>
      <c r="BB102" s="2">
        <f t="shared" si="149"/>
        <v>109.47245671820656</v>
      </c>
      <c r="BC102" s="2">
        <f t="shared" si="150"/>
        <v>109.80841989119619</v>
      </c>
      <c r="BD102" s="2">
        <f t="shared" si="151"/>
        <v>108.878441272421</v>
      </c>
      <c r="BE102" s="2">
        <f t="shared" si="152"/>
        <v>107.68656116317318</v>
      </c>
      <c r="BF102" s="2">
        <f t="shared" si="153"/>
        <v>108.44131721466508</v>
      </c>
      <c r="BG102" s="2">
        <f t="shared" si="154"/>
        <v>112.37148761838824</v>
      </c>
      <c r="BH102" s="2">
        <f t="shared" si="155"/>
        <v>110.259939816204</v>
      </c>
      <c r="BI102" s="2">
        <f t="shared" si="156"/>
        <v>112.95195022847284</v>
      </c>
      <c r="BJ102" s="2">
        <f t="shared" si="157"/>
        <v>115.58953859228265</v>
      </c>
      <c r="BK102" s="2">
        <f t="shared" si="158"/>
        <v>114.47237284571142</v>
      </c>
      <c r="BL102" s="2">
        <f t="shared" si="159"/>
        <v>114.51447516776409</v>
      </c>
      <c r="BM102" s="2">
        <f t="shared" si="160"/>
        <v>116.68672652738276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121.54242345215758</v>
      </c>
      <c r="DL102" s="2">
        <f t="shared" si="289"/>
        <v>125.8165418353576</v>
      </c>
      <c r="DM102" s="2">
        <f t="shared" si="289"/>
        <v>126.75288302063791</v>
      </c>
      <c r="DN102" s="2">
        <f t="shared" si="289"/>
        <v>124.3295561877667</v>
      </c>
      <c r="DO102" s="2">
        <f t="shared" si="289"/>
        <v>122.59361636940584</v>
      </c>
      <c r="DP102" s="2">
        <f t="shared" si="289"/>
        <v>125.26485714285715</v>
      </c>
      <c r="DQ102" s="2">
        <f t="shared" si="289"/>
        <v>121.19839026292337</v>
      </c>
      <c r="DR102" s="2">
        <f t="shared" si="289"/>
        <v>123.76015798319328</v>
      </c>
      <c r="DS102" s="2">
        <f t="shared" si="289"/>
        <v>125.12569243697482</v>
      </c>
      <c r="DT102" s="2">
        <f t="shared" si="289"/>
        <v>123.77192788502789</v>
      </c>
      <c r="DU102" s="2">
        <f t="shared" si="289"/>
        <v>127.32263025210084</v>
      </c>
      <c r="DV102" s="2">
        <f t="shared" si="289"/>
        <v>130.02623025210085</v>
      </c>
      <c r="DW102" s="2">
        <f t="shared" si="289"/>
        <v>127.53670521938942</v>
      </c>
      <c r="DX102" s="2">
        <f t="shared" si="289"/>
        <v>130.57591764705882</v>
      </c>
      <c r="DY102" s="2">
        <f t="shared" si="289"/>
        <v>125.52982946682948</v>
      </c>
      <c r="EA102" s="2">
        <f t="shared" si="228"/>
        <v>109.49499039923406</v>
      </c>
      <c r="EB102" s="2">
        <f t="shared" si="290"/>
        <v>112.70834709260591</v>
      </c>
      <c r="EC102" s="2">
        <f t="shared" si="291"/>
        <v>111.1031790751066</v>
      </c>
      <c r="ED102" s="2">
        <f t="shared" si="292"/>
        <v>108.72343187223922</v>
      </c>
      <c r="EE102" s="2">
        <f t="shared" si="293"/>
        <v>109.20897973366812</v>
      </c>
      <c r="EF102" s="2">
        <f t="shared" si="294"/>
        <v>108.01537658410511</v>
      </c>
      <c r="EG102" s="2">
        <f t="shared" si="295"/>
        <v>106.98355286109341</v>
      </c>
      <c r="EH102" s="2">
        <f t="shared" si="296"/>
        <v>107.65135732891309</v>
      </c>
      <c r="EI102" s="2">
        <f t="shared" si="297"/>
        <v>111.70636202455313</v>
      </c>
      <c r="EJ102" s="2">
        <f t="shared" si="298"/>
        <v>109.58095761776522</v>
      </c>
      <c r="EK102" s="2">
        <f t="shared" si="299"/>
        <v>112.16305084816312</v>
      </c>
      <c r="EL102" s="2">
        <f t="shared" si="300"/>
        <v>114.79738957439697</v>
      </c>
      <c r="EM102" s="2">
        <f t="shared" si="301"/>
        <v>113.83699309851566</v>
      </c>
      <c r="EN102" s="2">
        <f t="shared" si="302"/>
        <v>113.69350856979622</v>
      </c>
      <c r="EO102" s="2">
        <f t="shared" si="303"/>
        <v>116.05331902259135</v>
      </c>
      <c r="EQ102" s="2">
        <f t="shared" si="304"/>
        <v>109.60903550161107</v>
      </c>
      <c r="ER102" s="2">
        <f t="shared" si="305"/>
        <v>112.66580399611902</v>
      </c>
      <c r="ES102" s="2">
        <f t="shared" si="305"/>
        <v>111.06630535232961</v>
      </c>
      <c r="ET102" s="2">
        <f t="shared" si="305"/>
        <v>108.91026269319265</v>
      </c>
      <c r="EU102" s="2">
        <f t="shared" si="305"/>
        <v>109.33506956442831</v>
      </c>
      <c r="EV102" s="2">
        <f t="shared" si="305"/>
        <v>107.86795653777496</v>
      </c>
      <c r="EW102" s="2">
        <f t="shared" si="305"/>
        <v>106.90764801967019</v>
      </c>
      <c r="EX102" s="2">
        <f t="shared" si="305"/>
        <v>107.49014982933572</v>
      </c>
      <c r="EY102" s="2">
        <f t="shared" si="305"/>
        <v>111.79668056749856</v>
      </c>
      <c r="EZ102" s="2">
        <f t="shared" si="305"/>
        <v>110.05572388341297</v>
      </c>
      <c r="FA102" s="2">
        <f t="shared" si="305"/>
        <v>112.28865548136743</v>
      </c>
      <c r="FB102" s="2">
        <f t="shared" si="305"/>
        <v>114.77897332916636</v>
      </c>
      <c r="FC102" s="2">
        <f t="shared" si="305"/>
        <v>114.0403642430292</v>
      </c>
      <c r="FD102" s="2">
        <f t="shared" si="305"/>
        <v>114.09467681725326</v>
      </c>
      <c r="FE102" s="2">
        <f t="shared" si="305"/>
        <v>116.03601288198851</v>
      </c>
      <c r="FG102" s="2">
        <f t="shared" si="306"/>
        <v>0.95702923851887622</v>
      </c>
      <c r="FH102" s="2">
        <f t="shared" si="307"/>
        <v>0.95807131641490073</v>
      </c>
      <c r="FI102" s="2">
        <f t="shared" si="307"/>
        <v>0.95977733846280489</v>
      </c>
      <c r="FJ102" s="2">
        <f t="shared" si="307"/>
        <v>0.95204836565862816</v>
      </c>
      <c r="FK102" s="2">
        <f t="shared" si="307"/>
        <v>0.95524905611416366</v>
      </c>
      <c r="FL102" s="2">
        <f t="shared" si="307"/>
        <v>0.94993545155587245</v>
      </c>
      <c r="FM102" s="2">
        <f t="shared" si="307"/>
        <v>0.95052333444781023</v>
      </c>
      <c r="FN102" s="2">
        <f t="shared" si="307"/>
        <v>0.95091448660943778</v>
      </c>
      <c r="FO102" s="2">
        <f t="shared" si="307"/>
        <v>0.95046214356421144</v>
      </c>
      <c r="FP102" s="2">
        <f t="shared" si="307"/>
        <v>0.95226786877710823</v>
      </c>
      <c r="FQ102" s="2">
        <f t="shared" si="307"/>
        <v>0.94798922917048434</v>
      </c>
      <c r="FR102" s="2">
        <f t="shared" si="307"/>
        <v>0.94797976688842311</v>
      </c>
      <c r="FS102" s="2">
        <f t="shared" si="307"/>
        <v>0.95366313806726477</v>
      </c>
      <c r="FT102" s="2">
        <f t="shared" si="307"/>
        <v>0.95142783832987121</v>
      </c>
      <c r="FU102" s="2">
        <f t="shared" si="307"/>
        <v>0.93315705989244746</v>
      </c>
      <c r="FW102" s="2">
        <f t="shared" si="324"/>
        <v>2.5913970718982669E-3</v>
      </c>
      <c r="FX102" s="2">
        <f t="shared" si="164"/>
        <v>3.1560648318679023E-3</v>
      </c>
      <c r="FY102" s="2">
        <f t="shared" si="165"/>
        <v>4.5400080624493546E-3</v>
      </c>
      <c r="FZ102" s="2">
        <f t="shared" si="166"/>
        <v>3.67005454283137E-3</v>
      </c>
      <c r="GA102" s="2">
        <f t="shared" si="167"/>
        <v>3.6881206602942013E-3</v>
      </c>
      <c r="GB102" s="2">
        <f t="shared" si="168"/>
        <v>3.5461035781258064E-3</v>
      </c>
      <c r="GC102" s="2">
        <f t="shared" si="169"/>
        <v>3.8792509648602055E-3</v>
      </c>
      <c r="GD102" s="2">
        <f t="shared" si="170"/>
        <v>4.6453451082378583E-3</v>
      </c>
      <c r="GE102" s="2">
        <f t="shared" si="171"/>
        <v>3.9939794021202355E-3</v>
      </c>
      <c r="GF102" s="2">
        <f t="shared" si="172"/>
        <v>3.4057673820553202E-3</v>
      </c>
      <c r="GG102" s="2">
        <f t="shared" si="173"/>
        <v>3.4868941414118422E-3</v>
      </c>
      <c r="GH102" s="2">
        <f t="shared" si="174"/>
        <v>3.194146625438073E-3</v>
      </c>
      <c r="GI102" s="2">
        <f t="shared" si="175"/>
        <v>2.8424786318499047E-3</v>
      </c>
      <c r="GJ102" s="2">
        <f t="shared" si="176"/>
        <v>2.3718100618766867E-3</v>
      </c>
      <c r="GK102" s="2">
        <f t="shared" si="177"/>
        <v>1.7517054848152263E-3</v>
      </c>
      <c r="GM102" s="86">
        <f t="shared" si="325"/>
        <v>7.4794704179066516E-7</v>
      </c>
      <c r="GN102" s="86">
        <f t="shared" si="178"/>
        <v>8.2127397351862827E-11</v>
      </c>
      <c r="GO102" s="86">
        <f t="shared" si="179"/>
        <v>3.39836880476764E-18</v>
      </c>
      <c r="GP102" s="86">
        <f t="shared" si="180"/>
        <v>2.4420299149282461E-11</v>
      </c>
      <c r="GQ102" s="86">
        <f t="shared" si="181"/>
        <v>4.1988768534472801E-21</v>
      </c>
      <c r="GR102" s="86">
        <f t="shared" si="182"/>
        <v>1.8472153643405887E-16</v>
      </c>
      <c r="GS102" s="86">
        <f t="shared" si="183"/>
        <v>3.0115710053551664E-21</v>
      </c>
      <c r="GT102" s="86">
        <f t="shared" si="184"/>
        <v>2.4046352394372536E-19</v>
      </c>
      <c r="GU102" s="86">
        <f t="shared" si="185"/>
        <v>4.2236380431131154E-16</v>
      </c>
      <c r="GV102" s="86">
        <f t="shared" si="186"/>
        <v>2.9794478659373045E-16</v>
      </c>
      <c r="GW102" s="86">
        <f t="shared" si="187"/>
        <v>1.125119155395108E-18</v>
      </c>
      <c r="GX102" s="86">
        <f t="shared" si="188"/>
        <v>1.775490137808505E-13</v>
      </c>
      <c r="GY102" s="86">
        <f t="shared" si="189"/>
        <v>4.032718027922632E-13</v>
      </c>
      <c r="GZ102" s="86">
        <f t="shared" si="190"/>
        <v>9.2823810880081577E-11</v>
      </c>
      <c r="HA102" s="86">
        <f t="shared" si="191"/>
        <v>3.7675707693756964E-12</v>
      </c>
      <c r="HC102" s="86">
        <f t="shared" si="326"/>
        <v>0.39951700482556785</v>
      </c>
      <c r="HD102" s="86">
        <f t="shared" si="192"/>
        <v>0.55233030719920984</v>
      </c>
      <c r="HE102" s="86">
        <f t="shared" si="193"/>
        <v>0.56493007109665527</v>
      </c>
      <c r="HF102" s="86">
        <f t="shared" si="194"/>
        <v>0.5044439864284076</v>
      </c>
      <c r="HG102" s="86">
        <f t="shared" si="195"/>
        <v>0.58007425478440044</v>
      </c>
      <c r="HH102" s="86">
        <f t="shared" si="196"/>
        <v>0.56587610815175071</v>
      </c>
      <c r="HI102" s="86">
        <f t="shared" si="197"/>
        <v>0.64610096605570533</v>
      </c>
      <c r="HJ102" s="86">
        <f t="shared" si="198"/>
        <v>0.66793801348310566</v>
      </c>
      <c r="HK102" s="86">
        <f t="shared" si="199"/>
        <v>0.60868096557000118</v>
      </c>
      <c r="HL102" s="86">
        <f t="shared" si="200"/>
        <v>0.54257224773827806</v>
      </c>
      <c r="HM102" s="86">
        <f t="shared" si="201"/>
        <v>0.51232754043201822</v>
      </c>
      <c r="HN102" s="86">
        <f t="shared" si="202"/>
        <v>0.46616464696636412</v>
      </c>
      <c r="HO102" s="86">
        <f t="shared" si="203"/>
        <v>0.43119723849478114</v>
      </c>
      <c r="HP102" s="86">
        <f t="shared" si="204"/>
        <v>0.46957357273099387</v>
      </c>
      <c r="HQ102" s="86">
        <f t="shared" si="205"/>
        <v>0.34175213784068642</v>
      </c>
      <c r="HS102" s="86">
        <f t="shared" si="327"/>
        <v>6.9150581293934358E-24</v>
      </c>
      <c r="HT102" s="86">
        <f t="shared" si="206"/>
        <v>7.7742525136646457E-17</v>
      </c>
      <c r="HU102" s="86">
        <f t="shared" si="207"/>
        <v>4.1021987041908571E-20</v>
      </c>
      <c r="HV102" s="86">
        <f t="shared" si="208"/>
        <v>1.5336982691648023E-26</v>
      </c>
      <c r="HW102" s="86">
        <f t="shared" si="209"/>
        <v>1.3793258484569953E-25</v>
      </c>
      <c r="HX102" s="86">
        <f t="shared" si="210"/>
        <v>1.0714164457155166E-25</v>
      </c>
      <c r="HY102" s="86">
        <f t="shared" si="211"/>
        <v>1.7235162895964758E-22</v>
      </c>
      <c r="HZ102" s="86">
        <f t="shared" si="212"/>
        <v>4.9755043438558624E-25</v>
      </c>
      <c r="IA102" s="86">
        <f t="shared" si="213"/>
        <v>2.5853674531488419E-25</v>
      </c>
      <c r="IB102" s="86">
        <f t="shared" si="214"/>
        <v>9.5432722184192654E-28</v>
      </c>
      <c r="IC102" s="86">
        <f t="shared" si="215"/>
        <v>1.387153309522246E-30</v>
      </c>
      <c r="ID102" s="86">
        <f t="shared" si="216"/>
        <v>4.2163045754343451E-32</v>
      </c>
      <c r="IE102" s="86">
        <f t="shared" si="217"/>
        <v>1.5460762422924221E-28</v>
      </c>
      <c r="IF102" s="86">
        <f t="shared" si="218"/>
        <v>6.6390199860500849E-16</v>
      </c>
      <c r="IG102" s="86">
        <f t="shared" si="219"/>
        <v>3.8927028731707703E-12</v>
      </c>
      <c r="II102" s="86">
        <f t="shared" si="328"/>
        <v>2.8203510887450905E-133</v>
      </c>
      <c r="IJ102" s="86">
        <f t="shared" si="329"/>
        <v>5.2972369155043316E-138</v>
      </c>
      <c r="IK102" s="86">
        <f t="shared" si="330"/>
        <v>2.7457416270759057E-122</v>
      </c>
      <c r="IL102" s="86">
        <f t="shared" si="331"/>
        <v>2.0783101470602763E-159</v>
      </c>
      <c r="IM102" s="86">
        <f t="shared" si="332"/>
        <v>7.4626380441137202E-153</v>
      </c>
      <c r="IN102" s="86">
        <f t="shared" si="333"/>
        <v>5.8754951528427451E-152</v>
      </c>
      <c r="IO102" s="86">
        <f t="shared" si="334"/>
        <v>2.3352184639990483E-131</v>
      </c>
      <c r="IP102" s="86">
        <f t="shared" si="335"/>
        <v>1.5117577739444895E-147</v>
      </c>
      <c r="IQ102" s="86">
        <f t="shared" si="336"/>
        <v>2.2475139330756283E-152</v>
      </c>
      <c r="IR102" s="86">
        <f t="shared" si="337"/>
        <v>7.7775208888748571E-162</v>
      </c>
      <c r="IS102" s="86">
        <f t="shared" si="338"/>
        <v>3.1753724115388425E-179</v>
      </c>
      <c r="IT102" s="86">
        <f t="shared" si="339"/>
        <v>2.8537220412114126E-189</v>
      </c>
      <c r="IU102" s="86">
        <f t="shared" si="340"/>
        <v>2.7148530972911506E-164</v>
      </c>
      <c r="IV102" s="86">
        <f t="shared" si="341"/>
        <v>3.0010414984566233E-71</v>
      </c>
      <c r="IW102" s="86">
        <f t="shared" si="342"/>
        <v>2.0468790354317579E-47</v>
      </c>
      <c r="IY102" s="86">
        <f t="shared" si="343"/>
        <v>0.39951775277260965</v>
      </c>
      <c r="IZ102" s="86">
        <f t="shared" si="344"/>
        <v>0.55233030728133736</v>
      </c>
      <c r="JA102" s="86">
        <f t="shared" si="345"/>
        <v>0.56493007109665527</v>
      </c>
      <c r="JB102" s="86">
        <f t="shared" si="346"/>
        <v>0.50444398645282795</v>
      </c>
      <c r="JC102" s="86">
        <f t="shared" si="347"/>
        <v>0.58007425478440044</v>
      </c>
      <c r="JD102" s="86">
        <f t="shared" si="348"/>
        <v>0.56587610815175093</v>
      </c>
      <c r="JE102" s="86">
        <f t="shared" si="349"/>
        <v>0.64610096605570533</v>
      </c>
      <c r="JF102" s="86">
        <f t="shared" si="350"/>
        <v>0.66793801348310566</v>
      </c>
      <c r="JG102" s="86">
        <f t="shared" si="351"/>
        <v>0.60868096557000162</v>
      </c>
      <c r="JH102" s="86">
        <f t="shared" si="352"/>
        <v>0.54257224773827839</v>
      </c>
      <c r="JI102" s="86">
        <f t="shared" si="353"/>
        <v>0.51232754043201822</v>
      </c>
      <c r="JJ102" s="86">
        <f t="shared" si="354"/>
        <v>0.46616464696654164</v>
      </c>
      <c r="JK102" s="86">
        <f t="shared" si="355"/>
        <v>0.43119723849518443</v>
      </c>
      <c r="JL102" s="86">
        <f t="shared" si="356"/>
        <v>0.46957357282381834</v>
      </c>
      <c r="JM102" s="86">
        <f t="shared" si="357"/>
        <v>0.34175213784834674</v>
      </c>
    </row>
    <row r="103" spans="2:273" x14ac:dyDescent="0.25">
      <c r="B103" s="2">
        <v>76</v>
      </c>
      <c r="C103" s="37">
        <v>191.733</v>
      </c>
      <c r="D103" s="37">
        <v>197.983</v>
      </c>
      <c r="E103" s="37">
        <v>201.05</v>
      </c>
      <c r="F103" s="37">
        <v>197.43299999999999</v>
      </c>
      <c r="G103" s="37">
        <v>203.1</v>
      </c>
      <c r="H103" s="37">
        <v>201.81700000000001</v>
      </c>
      <c r="I103" s="37">
        <v>192.03299999999999</v>
      </c>
      <c r="J103" s="37">
        <v>196.667</v>
      </c>
      <c r="K103" s="37">
        <v>190.733</v>
      </c>
      <c r="L103" s="37">
        <v>191.833</v>
      </c>
      <c r="M103" s="37">
        <v>192.4</v>
      </c>
      <c r="N103" s="37">
        <v>193.667</v>
      </c>
      <c r="O103" s="37">
        <v>190.333</v>
      </c>
      <c r="P103" s="37">
        <v>190.9</v>
      </c>
      <c r="Q103" s="37">
        <v>175.74100000000001</v>
      </c>
      <c r="S103" s="4">
        <f t="shared" si="229"/>
        <v>197.00100430065953</v>
      </c>
      <c r="T103" s="4">
        <f t="shared" si="230"/>
        <v>204.61396722459074</v>
      </c>
      <c r="U103" s="4">
        <f t="shared" si="231"/>
        <v>204.3743153676449</v>
      </c>
      <c r="V103" s="4">
        <f t="shared" si="232"/>
        <v>205.27819557717737</v>
      </c>
      <c r="W103" s="4">
        <f t="shared" si="233"/>
        <v>210.34746116066356</v>
      </c>
      <c r="X103" s="4">
        <f t="shared" si="234"/>
        <v>208.43230499395798</v>
      </c>
      <c r="Y103" s="4">
        <f t="shared" si="235"/>
        <v>187.98015474343842</v>
      </c>
      <c r="Z103" s="4">
        <f t="shared" si="236"/>
        <v>196.46196115004062</v>
      </c>
      <c r="AA103" s="4">
        <f t="shared" si="237"/>
        <v>194.68365575633928</v>
      </c>
      <c r="AB103" s="4">
        <f t="shared" si="238"/>
        <v>197.32501600804844</v>
      </c>
      <c r="AC103" s="4">
        <f t="shared" si="239"/>
        <v>197.54800795743637</v>
      </c>
      <c r="AD103" s="4">
        <f t="shared" si="240"/>
        <v>200.49655793710238</v>
      </c>
      <c r="AE103" s="4">
        <f t="shared" si="241"/>
        <v>195.87293880728532</v>
      </c>
      <c r="AF103" s="4">
        <f t="shared" si="242"/>
        <v>197.60368720816476</v>
      </c>
      <c r="AG103" s="4">
        <f t="shared" si="243"/>
        <v>179.66148425306551</v>
      </c>
      <c r="AI103" s="4">
        <f t="shared" si="244"/>
        <v>-5.268004300659527</v>
      </c>
      <c r="AJ103" s="4">
        <f t="shared" si="245"/>
        <v>-6.6309672245907336</v>
      </c>
      <c r="AK103" s="4">
        <f t="shared" si="246"/>
        <v>-3.3243153676448856</v>
      </c>
      <c r="AL103" s="4">
        <f t="shared" si="247"/>
        <v>-7.8451955771773783</v>
      </c>
      <c r="AM103" s="4">
        <f t="shared" si="248"/>
        <v>-7.2474611606635619</v>
      </c>
      <c r="AN103" s="4">
        <f t="shared" si="249"/>
        <v>-6.6153049939579773</v>
      </c>
      <c r="AO103" s="4">
        <f t="shared" si="250"/>
        <v>4.052845256561568</v>
      </c>
      <c r="AP103" s="4">
        <f t="shared" si="251"/>
        <v>0.20503884995937938</v>
      </c>
      <c r="AQ103" s="4">
        <f t="shared" si="252"/>
        <v>-3.9506557563392732</v>
      </c>
      <c r="AR103" s="4">
        <f t="shared" si="253"/>
        <v>-5.4920160080484379</v>
      </c>
      <c r="AS103" s="4">
        <f t="shared" si="254"/>
        <v>-5.1480079574363629</v>
      </c>
      <c r="AT103" s="4">
        <f t="shared" si="255"/>
        <v>-6.8295579371023791</v>
      </c>
      <c r="AU103" s="4">
        <f t="shared" si="256"/>
        <v>-5.5399388072853242</v>
      </c>
      <c r="AV103" s="4">
        <f t="shared" si="257"/>
        <v>-6.7036872081647516</v>
      </c>
      <c r="AW103" s="4">
        <f t="shared" si="257"/>
        <v>-3.9204842530654957</v>
      </c>
      <c r="AY103" s="2">
        <f t="shared" si="308"/>
        <v>109.90841830908859</v>
      </c>
      <c r="AZ103" s="2">
        <f t="shared" si="147"/>
        <v>113.13487066251919</v>
      </c>
      <c r="BA103" s="2">
        <f t="shared" si="148"/>
        <v>111.61991431444893</v>
      </c>
      <c r="BB103" s="2">
        <f t="shared" si="149"/>
        <v>109.34284466527357</v>
      </c>
      <c r="BC103" s="2">
        <f t="shared" si="150"/>
        <v>109.68604458842216</v>
      </c>
      <c r="BD103" s="2">
        <f t="shared" si="151"/>
        <v>108.74751053168757</v>
      </c>
      <c r="BE103" s="2">
        <f t="shared" si="152"/>
        <v>107.56877178230583</v>
      </c>
      <c r="BF103" s="2">
        <f t="shared" si="153"/>
        <v>108.33446063220313</v>
      </c>
      <c r="BG103" s="2">
        <f t="shared" si="154"/>
        <v>112.22473352643594</v>
      </c>
      <c r="BH103" s="2">
        <f t="shared" si="155"/>
        <v>110.15241844332498</v>
      </c>
      <c r="BI103" s="2">
        <f t="shared" si="156"/>
        <v>112.80756747373289</v>
      </c>
      <c r="BJ103" s="2">
        <f t="shared" si="157"/>
        <v>115.44085875546456</v>
      </c>
      <c r="BK103" s="2">
        <f t="shared" si="158"/>
        <v>114.37529918961393</v>
      </c>
      <c r="BL103" s="2">
        <f t="shared" si="159"/>
        <v>114.40977636438009</v>
      </c>
      <c r="BM103" s="2">
        <f t="shared" si="160"/>
        <v>116.57808014023529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121.6531096622889</v>
      </c>
      <c r="DL103" s="2">
        <f t="shared" si="289"/>
        <v>125.97411977058027</v>
      </c>
      <c r="DM103" s="2">
        <f t="shared" si="289"/>
        <v>126.90984803001876</v>
      </c>
      <c r="DN103" s="2">
        <f t="shared" si="289"/>
        <v>124.48106258890468</v>
      </c>
      <c r="DO103" s="2">
        <f t="shared" si="289"/>
        <v>122.69977798446219</v>
      </c>
      <c r="DP103" s="2">
        <f t="shared" si="289"/>
        <v>125.42517142857145</v>
      </c>
      <c r="DQ103" s="2">
        <f t="shared" si="289"/>
        <v>121.32807107843139</v>
      </c>
      <c r="DR103" s="2">
        <f t="shared" si="289"/>
        <v>123.9213744843392</v>
      </c>
      <c r="DS103" s="2">
        <f t="shared" si="289"/>
        <v>125.29052223071048</v>
      </c>
      <c r="DT103" s="2">
        <f t="shared" si="289"/>
        <v>123.914761990562</v>
      </c>
      <c r="DU103" s="2">
        <f t="shared" si="289"/>
        <v>127.49787471352178</v>
      </c>
      <c r="DV103" s="2">
        <f t="shared" si="289"/>
        <v>130.21519449961804</v>
      </c>
      <c r="DW103" s="2">
        <f t="shared" si="289"/>
        <v>127.70089659700184</v>
      </c>
      <c r="DX103" s="2">
        <f t="shared" si="289"/>
        <v>130.80513048128341</v>
      </c>
      <c r="DY103" s="2">
        <f t="shared" si="289"/>
        <v>125.67491249491252</v>
      </c>
      <c r="EA103" s="2">
        <f t="shared" si="228"/>
        <v>109.42715590065708</v>
      </c>
      <c r="EB103" s="2">
        <f t="shared" si="290"/>
        <v>112.62256560580683</v>
      </c>
      <c r="EC103" s="2">
        <f t="shared" si="291"/>
        <v>111.03570277140045</v>
      </c>
      <c r="ED103" s="2">
        <f t="shared" si="292"/>
        <v>108.64671712538227</v>
      </c>
      <c r="EE103" s="2">
        <f t="shared" si="293"/>
        <v>109.12952151280096</v>
      </c>
      <c r="EF103" s="2">
        <f t="shared" si="294"/>
        <v>107.94646001292269</v>
      </c>
      <c r="EG103" s="2">
        <f t="shared" si="295"/>
        <v>106.91591172091047</v>
      </c>
      <c r="EH103" s="2">
        <f t="shared" si="296"/>
        <v>107.60148756807956</v>
      </c>
      <c r="EI103" s="2">
        <f t="shared" si="297"/>
        <v>111.60327253930652</v>
      </c>
      <c r="EJ103" s="2">
        <f t="shared" si="298"/>
        <v>109.52150966108928</v>
      </c>
      <c r="EK103" s="2">
        <f t="shared" si="299"/>
        <v>112.07202918097612</v>
      </c>
      <c r="EL103" s="2">
        <f t="shared" si="300"/>
        <v>114.7015206812991</v>
      </c>
      <c r="EM103" s="2">
        <f t="shared" si="301"/>
        <v>113.78416636014045</v>
      </c>
      <c r="EN103" s="2">
        <f t="shared" si="302"/>
        <v>113.64536616305888</v>
      </c>
      <c r="EO103" s="2">
        <f t="shared" si="303"/>
        <v>115.98383807857601</v>
      </c>
      <c r="EQ103" s="2">
        <f t="shared" si="304"/>
        <v>109.53672926155289</v>
      </c>
      <c r="ER103" s="2">
        <f t="shared" si="305"/>
        <v>112.58177899392209</v>
      </c>
      <c r="ES103" s="2">
        <f t="shared" si="305"/>
        <v>111.00034052111411</v>
      </c>
      <c r="ET103" s="2">
        <f t="shared" si="305"/>
        <v>108.82554297189409</v>
      </c>
      <c r="EU103" s="2">
        <f t="shared" si="305"/>
        <v>109.24975736660618</v>
      </c>
      <c r="EV103" s="2">
        <f t="shared" si="305"/>
        <v>107.80539628667955</v>
      </c>
      <c r="EW103" s="2">
        <f t="shared" si="305"/>
        <v>106.84371178331482</v>
      </c>
      <c r="EX103" s="2">
        <f t="shared" si="305"/>
        <v>107.44817295975102</v>
      </c>
      <c r="EY103" s="2">
        <f t="shared" si="305"/>
        <v>111.6893250634316</v>
      </c>
      <c r="EZ103" s="2">
        <f t="shared" si="305"/>
        <v>109.9757948426666</v>
      </c>
      <c r="FA103" s="2">
        <f t="shared" si="305"/>
        <v>112.19206091946691</v>
      </c>
      <c r="FB103" s="2">
        <f t="shared" si="305"/>
        <v>114.68386929230196</v>
      </c>
      <c r="FC103" s="2">
        <f t="shared" si="305"/>
        <v>113.97931253057365</v>
      </c>
      <c r="FD103" s="2">
        <f t="shared" si="305"/>
        <v>114.02938885324741</v>
      </c>
      <c r="FE103" s="2">
        <f t="shared" si="305"/>
        <v>115.96537778676957</v>
      </c>
      <c r="FG103" s="2">
        <f t="shared" si="306"/>
        <v>0.96066146226763149</v>
      </c>
      <c r="FH103" s="2">
        <f t="shared" si="307"/>
        <v>0.96161898818746783</v>
      </c>
      <c r="FI103" s="2">
        <f t="shared" si="307"/>
        <v>0.96318620685142575</v>
      </c>
      <c r="FJ103" s="2">
        <f t="shared" si="307"/>
        <v>0.95608229106174802</v>
      </c>
      <c r="FK103" s="2">
        <f t="shared" si="307"/>
        <v>0.95902531225658749</v>
      </c>
      <c r="FL103" s="2">
        <f t="shared" si="307"/>
        <v>0.95413856321211299</v>
      </c>
      <c r="FM103" s="2">
        <f t="shared" si="307"/>
        <v>0.95467944575476815</v>
      </c>
      <c r="FN103" s="2">
        <f t="shared" si="307"/>
        <v>0.95503929475570137</v>
      </c>
      <c r="FO103" s="2">
        <f t="shared" si="307"/>
        <v>0.95462314961037786</v>
      </c>
      <c r="FP103" s="2">
        <f t="shared" si="307"/>
        <v>0.95628417640741492</v>
      </c>
      <c r="FQ103" s="2">
        <f t="shared" si="307"/>
        <v>0.95234753726889898</v>
      </c>
      <c r="FR103" s="2">
        <f t="shared" si="307"/>
        <v>0.95233882802660097</v>
      </c>
      <c r="FS103" s="2">
        <f t="shared" si="307"/>
        <v>0.95756727542955444</v>
      </c>
      <c r="FT103" s="2">
        <f t="shared" si="307"/>
        <v>0.95551152617046275</v>
      </c>
      <c r="FU103" s="2">
        <f t="shared" si="307"/>
        <v>0.93867785067509801</v>
      </c>
      <c r="FW103" s="2">
        <f t="shared" si="324"/>
        <v>2.8407001740183534E-3</v>
      </c>
      <c r="FX103" s="2">
        <f t="shared" si="164"/>
        <v>3.4595028847358702E-3</v>
      </c>
      <c r="FY103" s="2">
        <f t="shared" si="165"/>
        <v>4.9758403740492521E-3</v>
      </c>
      <c r="FZ103" s="2">
        <f t="shared" si="166"/>
        <v>4.022710422590758E-3</v>
      </c>
      <c r="GA103" s="2">
        <f t="shared" si="167"/>
        <v>4.0425054714098817E-3</v>
      </c>
      <c r="GB103" s="2">
        <f t="shared" si="168"/>
        <v>3.8868954634877196E-3</v>
      </c>
      <c r="GC103" s="2">
        <f t="shared" si="169"/>
        <v>4.2519227623917747E-3</v>
      </c>
      <c r="GD103" s="2">
        <f t="shared" si="170"/>
        <v>5.0912378616761482E-3</v>
      </c>
      <c r="GE103" s="2">
        <f t="shared" si="171"/>
        <v>4.3776244917836972E-3</v>
      </c>
      <c r="GF103" s="2">
        <f t="shared" si="172"/>
        <v>3.7331230374297425E-3</v>
      </c>
      <c r="GG103" s="2">
        <f t="shared" si="173"/>
        <v>3.8220176362046177E-3</v>
      </c>
      <c r="GH103" s="2">
        <f t="shared" si="174"/>
        <v>3.5012331707902416E-3</v>
      </c>
      <c r="GI103" s="2">
        <f t="shared" si="175"/>
        <v>3.1158613576978064E-3</v>
      </c>
      <c r="GJ103" s="2">
        <f t="shared" si="176"/>
        <v>2.6000430557019099E-3</v>
      </c>
      <c r="GK103" s="2">
        <f t="shared" si="177"/>
        <v>1.9203823228913551E-3</v>
      </c>
      <c r="GM103" s="86">
        <f t="shared" si="325"/>
        <v>1.3103644507417222E-7</v>
      </c>
      <c r="GN103" s="86">
        <f t="shared" si="178"/>
        <v>5.2581519655861484E-12</v>
      </c>
      <c r="GO103" s="86">
        <f t="shared" si="179"/>
        <v>2.2548270917214542E-20</v>
      </c>
      <c r="GP103" s="86">
        <f t="shared" si="180"/>
        <v>1.2072953421502164E-12</v>
      </c>
      <c r="GQ103" s="86">
        <f t="shared" si="181"/>
        <v>1.2763825492178074E-23</v>
      </c>
      <c r="GR103" s="86">
        <f t="shared" si="182"/>
        <v>2.212273487487888E-18</v>
      </c>
      <c r="GS103" s="86">
        <f t="shared" si="183"/>
        <v>1.1682592816735248E-23</v>
      </c>
      <c r="GT103" s="86">
        <f t="shared" si="184"/>
        <v>1.5402356681232728E-21</v>
      </c>
      <c r="GU103" s="86">
        <f t="shared" si="185"/>
        <v>6.1196319569464362E-18</v>
      </c>
      <c r="GV103" s="86">
        <f t="shared" si="186"/>
        <v>3.7701332534457005E-18</v>
      </c>
      <c r="GW103" s="86">
        <f t="shared" si="187"/>
        <v>6.2093035787701666E-21</v>
      </c>
      <c r="GX103" s="86">
        <f t="shared" si="188"/>
        <v>4.576090346275501E-15</v>
      </c>
      <c r="GY103" s="86">
        <f t="shared" si="189"/>
        <v>1.0996874704132388E-14</v>
      </c>
      <c r="GZ103" s="86">
        <f t="shared" si="190"/>
        <v>6.7409607607642681E-12</v>
      </c>
      <c r="HA103" s="86">
        <f t="shared" si="191"/>
        <v>1.6438325901754147E-13</v>
      </c>
      <c r="HC103" s="86">
        <f t="shared" si="326"/>
        <v>0.48333325035476471</v>
      </c>
      <c r="HD103" s="86">
        <f t="shared" si="192"/>
        <v>0.60966542806493695</v>
      </c>
      <c r="HE103" s="86">
        <f t="shared" si="193"/>
        <v>0.61709289179411408</v>
      </c>
      <c r="HF103" s="86">
        <f t="shared" si="194"/>
        <v>0.57618108720895378</v>
      </c>
      <c r="HG103" s="86">
        <f t="shared" si="195"/>
        <v>0.65381313755611103</v>
      </c>
      <c r="HH103" s="86">
        <f t="shared" si="196"/>
        <v>0.65268071718382348</v>
      </c>
      <c r="HI103" s="86">
        <f t="shared" si="197"/>
        <v>0.66023722143761743</v>
      </c>
      <c r="HJ103" s="86">
        <f t="shared" si="198"/>
        <v>0.66743656258066597</v>
      </c>
      <c r="HK103" s="86">
        <f t="shared" si="199"/>
        <v>0.63630442116087704</v>
      </c>
      <c r="HL103" s="86">
        <f t="shared" si="200"/>
        <v>0.61296735906625965</v>
      </c>
      <c r="HM103" s="86">
        <f t="shared" si="201"/>
        <v>0.60312590992238402</v>
      </c>
      <c r="HN103" s="86">
        <f t="shared" si="202"/>
        <v>0.5521328387147858</v>
      </c>
      <c r="HO103" s="86">
        <f t="shared" si="203"/>
        <v>0.5183330100394935</v>
      </c>
      <c r="HP103" s="86">
        <f t="shared" si="204"/>
        <v>0.54515792986236011</v>
      </c>
      <c r="HQ103" s="86">
        <f t="shared" si="205"/>
        <v>0.44089557828846587</v>
      </c>
      <c r="HS103" s="86">
        <f t="shared" si="327"/>
        <v>9.4904563943528548E-23</v>
      </c>
      <c r="HT103" s="86">
        <f t="shared" si="206"/>
        <v>7.6202285480411734E-16</v>
      </c>
      <c r="HU103" s="86">
        <f t="shared" si="207"/>
        <v>5.1158444970746114E-19</v>
      </c>
      <c r="HV103" s="86">
        <f t="shared" si="208"/>
        <v>3.8226474833098753E-25</v>
      </c>
      <c r="HW103" s="86">
        <f t="shared" si="209"/>
        <v>3.0346720371809211E-24</v>
      </c>
      <c r="HX103" s="86">
        <f t="shared" si="210"/>
        <v>2.3028710406648996E-24</v>
      </c>
      <c r="HY103" s="86">
        <f t="shared" si="211"/>
        <v>2.5620465529926512E-21</v>
      </c>
      <c r="HZ103" s="86">
        <f t="shared" si="212"/>
        <v>1.1372963700162639E-23</v>
      </c>
      <c r="IA103" s="86">
        <f t="shared" si="213"/>
        <v>5.8113034570084573E-24</v>
      </c>
      <c r="IB103" s="86">
        <f t="shared" si="214"/>
        <v>2.5218469148664591E-26</v>
      </c>
      <c r="IC103" s="86">
        <f t="shared" si="215"/>
        <v>5.2976192418450348E-29</v>
      </c>
      <c r="ID103" s="86">
        <f t="shared" si="216"/>
        <v>1.8509298642926968E-30</v>
      </c>
      <c r="IE103" s="86">
        <f t="shared" si="217"/>
        <v>3.9725603465747914E-27</v>
      </c>
      <c r="IF103" s="86">
        <f t="shared" si="218"/>
        <v>3.5411842977655981E-15</v>
      </c>
      <c r="IG103" s="86">
        <f t="shared" si="219"/>
        <v>1.2418630440335618E-11</v>
      </c>
      <c r="II103" s="86">
        <f t="shared" si="328"/>
        <v>3.0281692587031246E-129</v>
      </c>
      <c r="IJ103" s="86">
        <f t="shared" si="329"/>
        <v>1.1017780905825347E-133</v>
      </c>
      <c r="IK103" s="86">
        <f t="shared" si="330"/>
        <v>3.2736936187989332E-118</v>
      </c>
      <c r="IL103" s="86">
        <f t="shared" si="331"/>
        <v>2.8073309204114572E-154</v>
      </c>
      <c r="IM103" s="86">
        <f t="shared" si="332"/>
        <v>6.2281765393253364E-148</v>
      </c>
      <c r="IN103" s="86">
        <f t="shared" si="333"/>
        <v>4.240327020850301E-147</v>
      </c>
      <c r="IO103" s="86">
        <f t="shared" si="334"/>
        <v>4.2437886607882836E-127</v>
      </c>
      <c r="IP103" s="86">
        <f t="shared" si="335"/>
        <v>1.3529568190498929E-142</v>
      </c>
      <c r="IQ103" s="86">
        <f t="shared" si="336"/>
        <v>2.1284669448528184E-147</v>
      </c>
      <c r="IR103" s="86">
        <f t="shared" si="337"/>
        <v>1.0769435726948973E-156</v>
      </c>
      <c r="IS103" s="86">
        <f t="shared" si="338"/>
        <v>1.6808209712484445E-173</v>
      </c>
      <c r="IT103" s="86">
        <f t="shared" si="339"/>
        <v>2.5788193041990874E-183</v>
      </c>
      <c r="IU103" s="86">
        <f t="shared" si="340"/>
        <v>3.1172297171784894E-159</v>
      </c>
      <c r="IV103" s="86">
        <f t="shared" si="341"/>
        <v>3.77407042984682E-69</v>
      </c>
      <c r="IW103" s="86">
        <f t="shared" si="342"/>
        <v>4.2324994072038544E-46</v>
      </c>
      <c r="IY103" s="86">
        <f t="shared" si="343"/>
        <v>0.48333338139120979</v>
      </c>
      <c r="IZ103" s="86">
        <f t="shared" si="344"/>
        <v>0.60966542807019586</v>
      </c>
      <c r="JA103" s="86">
        <f t="shared" si="345"/>
        <v>0.61709289179411408</v>
      </c>
      <c r="JB103" s="86">
        <f t="shared" si="346"/>
        <v>0.57618108721016104</v>
      </c>
      <c r="JC103" s="86">
        <f t="shared" si="347"/>
        <v>0.65381313755611103</v>
      </c>
      <c r="JD103" s="86">
        <f t="shared" si="348"/>
        <v>0.65268071718382348</v>
      </c>
      <c r="JE103" s="86">
        <f t="shared" si="349"/>
        <v>0.66023722143761743</v>
      </c>
      <c r="JF103" s="86">
        <f t="shared" si="350"/>
        <v>0.66743656258066597</v>
      </c>
      <c r="JG103" s="86">
        <f t="shared" si="351"/>
        <v>0.63630442116087704</v>
      </c>
      <c r="JH103" s="86">
        <f t="shared" si="352"/>
        <v>0.61296735906625965</v>
      </c>
      <c r="JI103" s="86">
        <f t="shared" si="353"/>
        <v>0.60312590992238402</v>
      </c>
      <c r="JJ103" s="86">
        <f t="shared" si="354"/>
        <v>0.55213283871479035</v>
      </c>
      <c r="JK103" s="86">
        <f t="shared" si="355"/>
        <v>0.51833301003950449</v>
      </c>
      <c r="JL103" s="86">
        <f t="shared" si="356"/>
        <v>0.54515792986910461</v>
      </c>
      <c r="JM103" s="86">
        <f t="shared" si="357"/>
        <v>0.44089557830104886</v>
      </c>
    </row>
    <row r="104" spans="2:273" x14ac:dyDescent="0.25">
      <c r="B104" s="2">
        <v>77</v>
      </c>
      <c r="C104" s="37">
        <v>193.8</v>
      </c>
      <c r="D104" s="37">
        <v>194.517</v>
      </c>
      <c r="E104" s="37">
        <v>197.833</v>
      </c>
      <c r="F104" s="37">
        <v>196.28299999999999</v>
      </c>
      <c r="G104" s="37">
        <v>196.667</v>
      </c>
      <c r="H104" s="37">
        <v>196.85</v>
      </c>
      <c r="I104" s="37">
        <v>173.56700000000001</v>
      </c>
      <c r="J104" s="37">
        <v>174.15</v>
      </c>
      <c r="K104" s="37">
        <v>181.9</v>
      </c>
      <c r="L104" s="37">
        <v>187.6</v>
      </c>
      <c r="M104" s="37">
        <v>189</v>
      </c>
      <c r="N104" s="37">
        <v>192.28299999999999</v>
      </c>
      <c r="O104" s="37">
        <v>191.38300000000001</v>
      </c>
      <c r="P104" s="37">
        <v>189.8</v>
      </c>
      <c r="Q104" s="37">
        <v>176.77600000000001</v>
      </c>
      <c r="S104" s="4">
        <f t="shared" si="229"/>
        <v>202.50150629586727</v>
      </c>
      <c r="T104" s="4">
        <f t="shared" si="230"/>
        <v>195.84190484121328</v>
      </c>
      <c r="U104" s="4">
        <f t="shared" si="231"/>
        <v>193.94505013716105</v>
      </c>
      <c r="V104" s="4">
        <f t="shared" si="232"/>
        <v>198.29839274808742</v>
      </c>
      <c r="W104" s="4">
        <f t="shared" si="233"/>
        <v>197.80706298231138</v>
      </c>
      <c r="X104" s="4">
        <f t="shared" si="234"/>
        <v>199.4979956105384</v>
      </c>
      <c r="Y104" s="4">
        <f t="shared" si="235"/>
        <v>169.3740952148178</v>
      </c>
      <c r="Z104" s="4">
        <f t="shared" si="236"/>
        <v>168.44674841462299</v>
      </c>
      <c r="AA104" s="4">
        <f t="shared" si="237"/>
        <v>177.46913682146766</v>
      </c>
      <c r="AB104" s="4">
        <f t="shared" si="238"/>
        <v>188.49939821829864</v>
      </c>
      <c r="AC104" s="4">
        <f t="shared" si="239"/>
        <v>191.74016946113542</v>
      </c>
      <c r="AD104" s="4">
        <f t="shared" si="240"/>
        <v>196.81355511998314</v>
      </c>
      <c r="AE104" s="4">
        <f t="shared" si="241"/>
        <v>196.92861941941575</v>
      </c>
      <c r="AF104" s="4">
        <f t="shared" si="242"/>
        <v>193.75590515330731</v>
      </c>
      <c r="AG104" s="4">
        <f t="shared" si="243"/>
        <v>181.40995064001478</v>
      </c>
      <c r="AI104" s="4">
        <f t="shared" si="244"/>
        <v>-8.7015062958672615</v>
      </c>
      <c r="AJ104" s="4">
        <f t="shared" si="245"/>
        <v>-1.3249048412132822</v>
      </c>
      <c r="AK104" s="4">
        <f t="shared" si="246"/>
        <v>3.8879498628389513</v>
      </c>
      <c r="AL104" s="4">
        <f t="shared" si="247"/>
        <v>-2.0153927480874358</v>
      </c>
      <c r="AM104" s="4">
        <f t="shared" si="248"/>
        <v>-1.1400629823113775</v>
      </c>
      <c r="AN104" s="4">
        <f t="shared" si="249"/>
        <v>-2.6479956105384019</v>
      </c>
      <c r="AO104" s="4">
        <f t="shared" si="250"/>
        <v>4.1929047851822077</v>
      </c>
      <c r="AP104" s="4">
        <f t="shared" si="251"/>
        <v>5.7032515853770178</v>
      </c>
      <c r="AQ104" s="4">
        <f t="shared" si="252"/>
        <v>4.4308631785323485</v>
      </c>
      <c r="AR104" s="4">
        <f t="shared" si="253"/>
        <v>-0.89939821829864286</v>
      </c>
      <c r="AS104" s="4">
        <f t="shared" si="254"/>
        <v>-2.740169461135423</v>
      </c>
      <c r="AT104" s="4">
        <f t="shared" si="255"/>
        <v>-4.5305551199831484</v>
      </c>
      <c r="AU104" s="4">
        <f t="shared" si="256"/>
        <v>-5.5456194194157433</v>
      </c>
      <c r="AV104" s="4">
        <f t="shared" si="257"/>
        <v>-3.9559051533072989</v>
      </c>
      <c r="AW104" s="4">
        <f t="shared" si="257"/>
        <v>-4.6339506400147741</v>
      </c>
      <c r="AY104" s="2">
        <f t="shared" si="308"/>
        <v>109.8062319412176</v>
      </c>
      <c r="AZ104" s="2">
        <f t="shared" si="147"/>
        <v>113.01412362526099</v>
      </c>
      <c r="BA104" s="2">
        <f t="shared" si="148"/>
        <v>111.51030162244038</v>
      </c>
      <c r="BB104" s="2">
        <f t="shared" si="149"/>
        <v>109.21661215027845</v>
      </c>
      <c r="BC104" s="2">
        <f t="shared" si="150"/>
        <v>109.566478398046</v>
      </c>
      <c r="BD104" s="2">
        <f t="shared" si="151"/>
        <v>108.62062507860645</v>
      </c>
      <c r="BE104" s="2">
        <f t="shared" si="152"/>
        <v>107.45422031309359</v>
      </c>
      <c r="BF104" s="2">
        <f t="shared" si="153"/>
        <v>108.23134542674806</v>
      </c>
      <c r="BG104" s="2">
        <f t="shared" si="154"/>
        <v>112.08041378110077</v>
      </c>
      <c r="BH104" s="2">
        <f t="shared" si="155"/>
        <v>110.04799754743327</v>
      </c>
      <c r="BI104" s="2">
        <f t="shared" si="156"/>
        <v>112.66633079608104</v>
      </c>
      <c r="BJ104" s="2">
        <f t="shared" si="157"/>
        <v>115.2952006795654</v>
      </c>
      <c r="BK104" s="2">
        <f t="shared" si="158"/>
        <v>114.28099125592266</v>
      </c>
      <c r="BL104" s="2">
        <f t="shared" si="159"/>
        <v>114.30854296093803</v>
      </c>
      <c r="BM104" s="2">
        <f t="shared" si="160"/>
        <v>116.47130853514749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121.76379587242023</v>
      </c>
      <c r="DL104" s="2">
        <f t="shared" si="289"/>
        <v>126.13169770580294</v>
      </c>
      <c r="DM104" s="2">
        <f t="shared" si="289"/>
        <v>127.06681303939963</v>
      </c>
      <c r="DN104" s="2">
        <f t="shared" si="289"/>
        <v>124.63256899004266</v>
      </c>
      <c r="DO104" s="2">
        <f t="shared" si="289"/>
        <v>122.80593959951854</v>
      </c>
      <c r="DP104" s="2">
        <f t="shared" si="289"/>
        <v>125.58548571428572</v>
      </c>
      <c r="DQ104" s="2">
        <f t="shared" si="289"/>
        <v>121.45775189393942</v>
      </c>
      <c r="DR104" s="2">
        <f t="shared" si="289"/>
        <v>124.08259098548511</v>
      </c>
      <c r="DS104" s="2">
        <f t="shared" si="289"/>
        <v>125.45535202444616</v>
      </c>
      <c r="DT104" s="2">
        <f t="shared" si="289"/>
        <v>124.05759609609611</v>
      </c>
      <c r="DU104" s="2">
        <f t="shared" si="289"/>
        <v>127.67311917494271</v>
      </c>
      <c r="DV104" s="2">
        <f t="shared" si="289"/>
        <v>130.4041587471352</v>
      </c>
      <c r="DW104" s="2">
        <f t="shared" si="289"/>
        <v>127.86508797461427</v>
      </c>
      <c r="DX104" s="2">
        <f t="shared" si="289"/>
        <v>131.03434331550801</v>
      </c>
      <c r="DY104" s="2">
        <f t="shared" si="289"/>
        <v>125.81999552299555</v>
      </c>
      <c r="EA104" s="2">
        <f t="shared" si="228"/>
        <v>109.3593214020801</v>
      </c>
      <c r="EB104" s="2">
        <f t="shared" si="290"/>
        <v>112.53678411900776</v>
      </c>
      <c r="EC104" s="2">
        <f t="shared" si="291"/>
        <v>110.96822646769432</v>
      </c>
      <c r="ED104" s="2">
        <f t="shared" si="292"/>
        <v>108.57000237852532</v>
      </c>
      <c r="EE104" s="2">
        <f t="shared" si="293"/>
        <v>109.05006329193381</v>
      </c>
      <c r="EF104" s="2">
        <f t="shared" si="294"/>
        <v>107.87754344174027</v>
      </c>
      <c r="EG104" s="2">
        <f t="shared" si="295"/>
        <v>106.84827058072754</v>
      </c>
      <c r="EH104" s="2">
        <f t="shared" si="296"/>
        <v>107.55161780724603</v>
      </c>
      <c r="EI104" s="2">
        <f t="shared" si="297"/>
        <v>111.5001830540599</v>
      </c>
      <c r="EJ104" s="2">
        <f t="shared" si="298"/>
        <v>109.46206170441334</v>
      </c>
      <c r="EK104" s="2">
        <f t="shared" si="299"/>
        <v>111.98100751378911</v>
      </c>
      <c r="EL104" s="2">
        <f t="shared" si="300"/>
        <v>114.60565178820123</v>
      </c>
      <c r="EM104" s="2">
        <f t="shared" si="301"/>
        <v>113.73133962176522</v>
      </c>
      <c r="EN104" s="2">
        <f t="shared" si="302"/>
        <v>113.59722375632154</v>
      </c>
      <c r="EO104" s="2">
        <f t="shared" si="303"/>
        <v>115.91435713456069</v>
      </c>
      <c r="EQ104" s="2">
        <f t="shared" si="304"/>
        <v>109.4644230214947</v>
      </c>
      <c r="ER104" s="2">
        <f t="shared" si="305"/>
        <v>112.49775399172513</v>
      </c>
      <c r="ES104" s="2">
        <f t="shared" si="305"/>
        <v>110.9343756898986</v>
      </c>
      <c r="ET104" s="2">
        <f t="shared" si="305"/>
        <v>108.74082325059555</v>
      </c>
      <c r="EU104" s="2">
        <f t="shared" si="305"/>
        <v>109.16444516878403</v>
      </c>
      <c r="EV104" s="2">
        <f t="shared" si="305"/>
        <v>107.74283603558413</v>
      </c>
      <c r="EW104" s="2">
        <f t="shared" si="305"/>
        <v>106.77977554695943</v>
      </c>
      <c r="EX104" s="2">
        <f t="shared" si="305"/>
        <v>107.40619609016633</v>
      </c>
      <c r="EY104" s="2">
        <f t="shared" si="305"/>
        <v>111.58196955936464</v>
      </c>
      <c r="EZ104" s="2">
        <f t="shared" si="305"/>
        <v>109.89586580192022</v>
      </c>
      <c r="FA104" s="2">
        <f t="shared" si="305"/>
        <v>112.09546635756641</v>
      </c>
      <c r="FB104" s="2">
        <f t="shared" si="305"/>
        <v>114.58876525543756</v>
      </c>
      <c r="FC104" s="2">
        <f t="shared" si="305"/>
        <v>113.91826081811811</v>
      </c>
      <c r="FD104" s="2">
        <f t="shared" si="305"/>
        <v>113.96410088924155</v>
      </c>
      <c r="FE104" s="2">
        <f t="shared" si="305"/>
        <v>115.89474269155063</v>
      </c>
      <c r="FG104" s="2">
        <f t="shared" si="306"/>
        <v>0.96399821185727674</v>
      </c>
      <c r="FH104" s="2">
        <f t="shared" si="307"/>
        <v>0.96487748851088717</v>
      </c>
      <c r="FI104" s="2">
        <f t="shared" si="307"/>
        <v>0.9663163129143395</v>
      </c>
      <c r="FJ104" s="2">
        <f t="shared" si="307"/>
        <v>0.95979119523419032</v>
      </c>
      <c r="FK104" s="2">
        <f t="shared" si="307"/>
        <v>0.96249542432765023</v>
      </c>
      <c r="FL104" s="2">
        <f t="shared" si="307"/>
        <v>0.95800440733415404</v>
      </c>
      <c r="FM104" s="2">
        <f t="shared" si="307"/>
        <v>0.95850167970350375</v>
      </c>
      <c r="FN104" s="2">
        <f t="shared" si="307"/>
        <v>0.95883248854425607</v>
      </c>
      <c r="FO104" s="2">
        <f t="shared" si="307"/>
        <v>0.95844992480946734</v>
      </c>
      <c r="FP104" s="2">
        <f t="shared" si="307"/>
        <v>0.95997674483577822</v>
      </c>
      <c r="FQ104" s="2">
        <f t="shared" si="307"/>
        <v>0.95635744860483185</v>
      </c>
      <c r="FR104" s="2">
        <f t="shared" si="307"/>
        <v>0.95634943864624544</v>
      </c>
      <c r="FS104" s="2">
        <f t="shared" si="307"/>
        <v>0.96115586601987768</v>
      </c>
      <c r="FT104" s="2">
        <f t="shared" si="307"/>
        <v>0.9592665785213127</v>
      </c>
      <c r="FU104" s="2">
        <f t="shared" si="307"/>
        <v>0.9437701365232134</v>
      </c>
      <c r="FW104" s="2">
        <f t="shared" si="324"/>
        <v>3.1139123862358193E-3</v>
      </c>
      <c r="FX104" s="2">
        <f t="shared" si="164"/>
        <v>3.7920038383870724E-3</v>
      </c>
      <c r="FY104" s="2">
        <f t="shared" si="165"/>
        <v>5.4532825742364876E-3</v>
      </c>
      <c r="FZ104" s="2">
        <f t="shared" si="166"/>
        <v>4.4091030779103797E-3</v>
      </c>
      <c r="GA104" s="2">
        <f t="shared" si="167"/>
        <v>4.4307910382682461E-3</v>
      </c>
      <c r="GB104" s="2">
        <f t="shared" si="168"/>
        <v>4.260298511636066E-3</v>
      </c>
      <c r="GC104" s="2">
        <f t="shared" si="169"/>
        <v>4.6602288916257799E-3</v>
      </c>
      <c r="GD104" s="2">
        <f t="shared" si="170"/>
        <v>5.5796905992588925E-3</v>
      </c>
      <c r="GE104" s="2">
        <f t="shared" si="171"/>
        <v>4.797943417222391E-3</v>
      </c>
      <c r="GF104" s="2">
        <f t="shared" si="172"/>
        <v>4.0918142858648796E-3</v>
      </c>
      <c r="GG104" s="2">
        <f t="shared" si="173"/>
        <v>4.1892142667769861E-3</v>
      </c>
      <c r="GH104" s="2">
        <f t="shared" si="174"/>
        <v>3.8377294745349255E-3</v>
      </c>
      <c r="GI104" s="2">
        <f t="shared" si="175"/>
        <v>3.4154473141392379E-3</v>
      </c>
      <c r="GJ104" s="2">
        <f t="shared" si="176"/>
        <v>2.8501755602996504E-3</v>
      </c>
      <c r="GK104" s="2">
        <f t="shared" si="177"/>
        <v>2.1052672918644762E-3</v>
      </c>
      <c r="GM104" s="86">
        <f t="shared" si="325"/>
        <v>2.0617175227080522E-8</v>
      </c>
      <c r="GN104" s="86">
        <f t="shared" si="178"/>
        <v>2.868843129851439E-13</v>
      </c>
      <c r="GO104" s="86">
        <f t="shared" si="179"/>
        <v>1.1042449064577681E-22</v>
      </c>
      <c r="GP104" s="86">
        <f t="shared" si="180"/>
        <v>4.979249580724972E-14</v>
      </c>
      <c r="GQ104" s="86">
        <f t="shared" si="181"/>
        <v>2.7442096462272031E-26</v>
      </c>
      <c r="GR104" s="86">
        <f t="shared" si="182"/>
        <v>2.0380734859973892E-20</v>
      </c>
      <c r="GS104" s="86">
        <f t="shared" si="183"/>
        <v>3.3051272073651209E-26</v>
      </c>
      <c r="GT104" s="86">
        <f t="shared" si="184"/>
        <v>7.3943471828604873E-24</v>
      </c>
      <c r="GU104" s="86">
        <f t="shared" si="185"/>
        <v>6.9323304853487427E-20</v>
      </c>
      <c r="GV104" s="86">
        <f t="shared" si="186"/>
        <v>3.6801661135427753E-20</v>
      </c>
      <c r="GW104" s="86">
        <f t="shared" si="187"/>
        <v>2.4972290196168212E-23</v>
      </c>
      <c r="GX104" s="86">
        <f t="shared" si="188"/>
        <v>9.4462606484619704E-17</v>
      </c>
      <c r="GY104" s="86">
        <f t="shared" si="189"/>
        <v>2.4018259268492873E-16</v>
      </c>
      <c r="GZ104" s="86">
        <f t="shared" si="190"/>
        <v>4.2306089611871396E-13</v>
      </c>
      <c r="HA104" s="86">
        <f t="shared" si="191"/>
        <v>5.9820930400554321E-15</v>
      </c>
      <c r="HC104" s="86">
        <f t="shared" si="326"/>
        <v>0.56381556279262701</v>
      </c>
      <c r="HD104" s="86">
        <f t="shared" si="192"/>
        <v>0.61596061364541022</v>
      </c>
      <c r="HE104" s="86">
        <f t="shared" si="193"/>
        <v>0.61299829234047432</v>
      </c>
      <c r="HF104" s="86">
        <f t="shared" si="194"/>
        <v>0.60220290636304075</v>
      </c>
      <c r="HG104" s="86">
        <f t="shared" si="195"/>
        <v>0.64657386545619955</v>
      </c>
      <c r="HH104" s="86">
        <f t="shared" si="196"/>
        <v>0.66931185897647938</v>
      </c>
      <c r="HI104" s="86">
        <f t="shared" si="197"/>
        <v>0.5726452124230359</v>
      </c>
      <c r="HJ104" s="86">
        <f t="shared" si="198"/>
        <v>0.52107448849748728</v>
      </c>
      <c r="HK104" s="86">
        <f t="shared" si="199"/>
        <v>0.57312546717652013</v>
      </c>
      <c r="HL104" s="86">
        <f t="shared" si="200"/>
        <v>0.62212625417814638</v>
      </c>
      <c r="HM104" s="86">
        <f t="shared" si="201"/>
        <v>0.63743886904239577</v>
      </c>
      <c r="HN104" s="86">
        <f t="shared" si="202"/>
        <v>0.5983445727779455</v>
      </c>
      <c r="HO104" s="86">
        <f t="shared" si="203"/>
        <v>0.58541115705596558</v>
      </c>
      <c r="HP104" s="86">
        <f t="shared" si="204"/>
        <v>0.58519954215409964</v>
      </c>
      <c r="HQ104" s="86">
        <f t="shared" si="205"/>
        <v>0.5209196181766631</v>
      </c>
      <c r="HS104" s="86">
        <f t="shared" si="327"/>
        <v>1.2177206789990144E-21</v>
      </c>
      <c r="HT104" s="86">
        <f t="shared" si="206"/>
        <v>6.9345850664735478E-15</v>
      </c>
      <c r="HU104" s="86">
        <f t="shared" si="207"/>
        <v>5.9185388448003475E-18</v>
      </c>
      <c r="HV104" s="86">
        <f t="shared" si="208"/>
        <v>8.6975635647066609E-24</v>
      </c>
      <c r="HW104" s="86">
        <f t="shared" si="209"/>
        <v>6.1173132974334418E-23</v>
      </c>
      <c r="HX104" s="86">
        <f t="shared" si="210"/>
        <v>4.5429210694116276E-23</v>
      </c>
      <c r="HY104" s="86">
        <f t="shared" si="211"/>
        <v>3.5287569559900305E-20</v>
      </c>
      <c r="HZ104" s="86">
        <f t="shared" si="212"/>
        <v>2.3715190572051727E-22</v>
      </c>
      <c r="IA104" s="86">
        <f t="shared" si="213"/>
        <v>1.19412049069871E-22</v>
      </c>
      <c r="IB104" s="86">
        <f t="shared" si="214"/>
        <v>6.0894434775189828E-25</v>
      </c>
      <c r="IC104" s="86">
        <f t="shared" si="215"/>
        <v>1.8290015769894705E-27</v>
      </c>
      <c r="ID104" s="86">
        <f t="shared" si="216"/>
        <v>7.3270819853684842E-29</v>
      </c>
      <c r="IE104" s="86">
        <f t="shared" si="217"/>
        <v>9.3661041811029932E-26</v>
      </c>
      <c r="IF104" s="86">
        <f t="shared" si="218"/>
        <v>1.8109018980510464E-14</v>
      </c>
      <c r="IG104" s="86">
        <f t="shared" si="219"/>
        <v>3.8565003335801511E-11</v>
      </c>
      <c r="II104" s="86">
        <f t="shared" si="328"/>
        <v>2.8146031431482066E-125</v>
      </c>
      <c r="IJ104" s="86">
        <f t="shared" si="329"/>
        <v>1.9530116899361348E-129</v>
      </c>
      <c r="IK104" s="86">
        <f t="shared" si="330"/>
        <v>3.3221683544434683E-114</v>
      </c>
      <c r="IL104" s="86">
        <f t="shared" si="331"/>
        <v>3.1195558488390265E-149</v>
      </c>
      <c r="IM104" s="86">
        <f t="shared" si="332"/>
        <v>4.3096177752336963E-143</v>
      </c>
      <c r="IN104" s="86">
        <f t="shared" si="333"/>
        <v>2.5466829103516743E-142</v>
      </c>
      <c r="IO104" s="86">
        <f t="shared" si="334"/>
        <v>6.5482204585477441E-123</v>
      </c>
      <c r="IP104" s="86">
        <f t="shared" si="335"/>
        <v>9.9457311495424551E-138</v>
      </c>
      <c r="IQ104" s="86">
        <f t="shared" si="336"/>
        <v>1.6631486516025134E-142</v>
      </c>
      <c r="IR104" s="86">
        <f t="shared" si="337"/>
        <v>1.2294483721895201E-151</v>
      </c>
      <c r="IS104" s="86">
        <f t="shared" si="338"/>
        <v>7.1696715501803356E-168</v>
      </c>
      <c r="IT104" s="86">
        <f t="shared" si="339"/>
        <v>1.8679715679501803E-177</v>
      </c>
      <c r="IU104" s="86">
        <f t="shared" si="340"/>
        <v>2.9775094457261133E-154</v>
      </c>
      <c r="IV104" s="86">
        <f t="shared" si="341"/>
        <v>4.4085890649062961E-67</v>
      </c>
      <c r="IW104" s="86">
        <f t="shared" si="342"/>
        <v>8.3762775233510207E-45</v>
      </c>
      <c r="IY104" s="86">
        <f t="shared" si="343"/>
        <v>0.5638155834098022</v>
      </c>
      <c r="IZ104" s="86">
        <f t="shared" si="344"/>
        <v>0.61596061364570398</v>
      </c>
      <c r="JA104" s="86">
        <f t="shared" si="345"/>
        <v>0.61299829234047432</v>
      </c>
      <c r="JB104" s="86">
        <f t="shared" si="346"/>
        <v>0.60220290636309048</v>
      </c>
      <c r="JC104" s="86">
        <f t="shared" si="347"/>
        <v>0.64657386545619955</v>
      </c>
      <c r="JD104" s="86">
        <f t="shared" si="348"/>
        <v>0.66931185897647938</v>
      </c>
      <c r="JE104" s="86">
        <f t="shared" si="349"/>
        <v>0.5726452124230359</v>
      </c>
      <c r="JF104" s="86">
        <f t="shared" si="350"/>
        <v>0.52107448849748728</v>
      </c>
      <c r="JG104" s="86">
        <f t="shared" si="351"/>
        <v>0.57312546717652013</v>
      </c>
      <c r="JH104" s="86">
        <f t="shared" si="352"/>
        <v>0.62212625417814638</v>
      </c>
      <c r="JI104" s="86">
        <f t="shared" si="353"/>
        <v>0.63743886904239577</v>
      </c>
      <c r="JJ104" s="86">
        <f t="shared" si="354"/>
        <v>0.59834457277794562</v>
      </c>
      <c r="JK104" s="86">
        <f t="shared" si="355"/>
        <v>0.5854111570559658</v>
      </c>
      <c r="JL104" s="86">
        <f t="shared" si="356"/>
        <v>0.58519954215454084</v>
      </c>
      <c r="JM104" s="86">
        <f t="shared" si="357"/>
        <v>0.52091961821523414</v>
      </c>
    </row>
    <row r="105" spans="2:273" x14ac:dyDescent="0.25">
      <c r="B105" s="2">
        <v>78</v>
      </c>
      <c r="C105" s="37">
        <v>191.233</v>
      </c>
      <c r="D105" s="37">
        <v>183.13300000000001</v>
      </c>
      <c r="E105" s="37">
        <v>185.6</v>
      </c>
      <c r="F105" s="37">
        <v>186.667</v>
      </c>
      <c r="G105" s="37">
        <v>180.05</v>
      </c>
      <c r="H105" s="37">
        <v>182.2</v>
      </c>
      <c r="I105" s="37">
        <v>140.11699999999999</v>
      </c>
      <c r="J105" s="37">
        <v>137.69999999999999</v>
      </c>
      <c r="K105" s="37">
        <v>160.46700000000001</v>
      </c>
      <c r="L105" s="37">
        <v>177.06700000000001</v>
      </c>
      <c r="M105" s="37">
        <v>178.333</v>
      </c>
      <c r="N105" s="37">
        <v>184.65</v>
      </c>
      <c r="O105" s="37">
        <v>189.1</v>
      </c>
      <c r="P105" s="37">
        <v>184.61699999999999</v>
      </c>
      <c r="Q105" s="37">
        <v>175</v>
      </c>
      <c r="S105" s="4">
        <f t="shared" si="229"/>
        <v>202.38550864491745</v>
      </c>
      <c r="T105" s="4">
        <f t="shared" si="230"/>
        <v>179.06678853951081</v>
      </c>
      <c r="U105" s="4">
        <f t="shared" si="231"/>
        <v>175.52310427295436</v>
      </c>
      <c r="V105" s="4">
        <f t="shared" si="232"/>
        <v>181.98943631003931</v>
      </c>
      <c r="W105" s="4">
        <f t="shared" si="233"/>
        <v>171.96762089573238</v>
      </c>
      <c r="X105" s="4">
        <f t="shared" si="234"/>
        <v>175.67931282714085</v>
      </c>
      <c r="Y105" s="4">
        <f t="shared" si="235"/>
        <v>145.19912426069251</v>
      </c>
      <c r="Z105" s="4">
        <f t="shared" si="236"/>
        <v>136.95372968667857</v>
      </c>
      <c r="AA105" s="4">
        <f t="shared" si="237"/>
        <v>154.13710349462337</v>
      </c>
      <c r="AB105" s="4">
        <f t="shared" si="238"/>
        <v>170.14214334678206</v>
      </c>
      <c r="AC105" s="4">
        <f t="shared" si="239"/>
        <v>174.3819402955173</v>
      </c>
      <c r="AD105" s="4">
        <f t="shared" si="240"/>
        <v>183.65728789467846</v>
      </c>
      <c r="AE105" s="4">
        <f t="shared" si="241"/>
        <v>190.32351007715943</v>
      </c>
      <c r="AF105" s="4">
        <f t="shared" si="242"/>
        <v>182.18781644645665</v>
      </c>
      <c r="AG105" s="4">
        <f t="shared" si="243"/>
        <v>175.45382784080803</v>
      </c>
      <c r="AI105" s="4">
        <f t="shared" si="244"/>
        <v>-11.152508644917447</v>
      </c>
      <c r="AJ105" s="4">
        <f t="shared" si="245"/>
        <v>4.0662114604891997</v>
      </c>
      <c r="AK105" s="4">
        <f t="shared" si="246"/>
        <v>10.076895727045638</v>
      </c>
      <c r="AL105" s="4">
        <f t="shared" si="247"/>
        <v>4.6775636899606923</v>
      </c>
      <c r="AM105" s="4">
        <f t="shared" si="248"/>
        <v>8.0823791042676305</v>
      </c>
      <c r="AN105" s="4">
        <f t="shared" si="249"/>
        <v>6.5206871728591409</v>
      </c>
      <c r="AO105" s="4">
        <f t="shared" si="250"/>
        <v>-5.0821242606925239</v>
      </c>
      <c r="AP105" s="4">
        <f t="shared" si="251"/>
        <v>0.74627031332141769</v>
      </c>
      <c r="AQ105" s="4">
        <f t="shared" si="252"/>
        <v>6.3298965053766381</v>
      </c>
      <c r="AR105" s="4">
        <f t="shared" si="253"/>
        <v>6.9248566532179439</v>
      </c>
      <c r="AS105" s="4">
        <f t="shared" si="254"/>
        <v>3.9510597044827023</v>
      </c>
      <c r="AT105" s="4">
        <f t="shared" si="255"/>
        <v>0.99271210532154441</v>
      </c>
      <c r="AU105" s="4">
        <f t="shared" si="256"/>
        <v>-1.2235100771594318</v>
      </c>
      <c r="AV105" s="4">
        <f t="shared" si="257"/>
        <v>2.4291835535433393</v>
      </c>
      <c r="AW105" s="4">
        <f t="shared" si="257"/>
        <v>-0.45382784080803162</v>
      </c>
      <c r="AY105" s="2">
        <f t="shared" si="308"/>
        <v>109.70629363592525</v>
      </c>
      <c r="AZ105" s="2">
        <f t="shared" si="147"/>
        <v>112.89549093585303</v>
      </c>
      <c r="BA105" s="2">
        <f t="shared" si="148"/>
        <v>111.4034890699662</v>
      </c>
      <c r="BB105" s="2">
        <f t="shared" si="149"/>
        <v>109.09359277884506</v>
      </c>
      <c r="BC105" s="2">
        <f t="shared" si="150"/>
        <v>109.44957397320385</v>
      </c>
      <c r="BD105" s="2">
        <f t="shared" si="151"/>
        <v>108.49757708748551</v>
      </c>
      <c r="BE105" s="2">
        <f t="shared" si="152"/>
        <v>107.34274410536506</v>
      </c>
      <c r="BF105" s="2">
        <f t="shared" si="153"/>
        <v>108.1317765409016</v>
      </c>
      <c r="BG105" s="2">
        <f t="shared" si="154"/>
        <v>111.93845028715882</v>
      </c>
      <c r="BH105" s="2">
        <f t="shared" si="155"/>
        <v>109.94652093384964</v>
      </c>
      <c r="BI105" s="2">
        <f t="shared" si="156"/>
        <v>112.52811736176049</v>
      </c>
      <c r="BJ105" s="2">
        <f t="shared" si="157"/>
        <v>115.15245802528344</v>
      </c>
      <c r="BK105" s="2">
        <f t="shared" si="158"/>
        <v>114.18931959986631</v>
      </c>
      <c r="BL105" s="2">
        <f t="shared" si="159"/>
        <v>114.21062185230262</v>
      </c>
      <c r="BM105" s="2">
        <f t="shared" si="160"/>
        <v>116.36639547082798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121.87448208255157</v>
      </c>
      <c r="DL105" s="2">
        <f t="shared" si="289"/>
        <v>126.28927564102561</v>
      </c>
      <c r="DM105" s="2">
        <f t="shared" si="289"/>
        <v>127.2237780487805</v>
      </c>
      <c r="DN105" s="2">
        <f t="shared" si="289"/>
        <v>124.78407539118064</v>
      </c>
      <c r="DO105" s="2">
        <f t="shared" si="289"/>
        <v>122.91210121457489</v>
      </c>
      <c r="DP105" s="2">
        <f t="shared" si="289"/>
        <v>125.74580000000002</v>
      </c>
      <c r="DQ105" s="2">
        <f t="shared" si="289"/>
        <v>121.58743270944744</v>
      </c>
      <c r="DR105" s="2">
        <f t="shared" si="289"/>
        <v>124.24380748663103</v>
      </c>
      <c r="DS105" s="2">
        <f t="shared" si="289"/>
        <v>125.62018181818183</v>
      </c>
      <c r="DT105" s="2">
        <f t="shared" si="289"/>
        <v>124.20043020163021</v>
      </c>
      <c r="DU105" s="2">
        <f t="shared" si="289"/>
        <v>127.84836363636364</v>
      </c>
      <c r="DV105" s="2">
        <f t="shared" si="289"/>
        <v>130.59312299465239</v>
      </c>
      <c r="DW105" s="2">
        <f t="shared" si="289"/>
        <v>128.02927935222669</v>
      </c>
      <c r="DX105" s="2">
        <f t="shared" si="289"/>
        <v>131.26355614973261</v>
      </c>
      <c r="DY105" s="2">
        <f t="shared" si="289"/>
        <v>125.96507855107858</v>
      </c>
      <c r="EA105" s="2">
        <f t="shared" si="228"/>
        <v>109.29148690350311</v>
      </c>
      <c r="EB105" s="2">
        <f t="shared" si="290"/>
        <v>112.45100263220868</v>
      </c>
      <c r="EC105" s="2">
        <f t="shared" si="291"/>
        <v>110.90075016398819</v>
      </c>
      <c r="ED105" s="2">
        <f t="shared" si="292"/>
        <v>108.49328763166838</v>
      </c>
      <c r="EE105" s="2">
        <f t="shared" si="293"/>
        <v>108.97060507106667</v>
      </c>
      <c r="EF105" s="2">
        <f t="shared" si="294"/>
        <v>107.80862687055784</v>
      </c>
      <c r="EG105" s="2">
        <f t="shared" si="295"/>
        <v>106.7806294405446</v>
      </c>
      <c r="EH105" s="2">
        <f t="shared" si="296"/>
        <v>107.5017480464125</v>
      </c>
      <c r="EI105" s="2">
        <f t="shared" si="297"/>
        <v>111.3970935688133</v>
      </c>
      <c r="EJ105" s="2">
        <f t="shared" si="298"/>
        <v>109.4026137477374</v>
      </c>
      <c r="EK105" s="2">
        <f t="shared" si="299"/>
        <v>111.88998584660209</v>
      </c>
      <c r="EL105" s="2">
        <f t="shared" si="300"/>
        <v>114.50978289510334</v>
      </c>
      <c r="EM105" s="2">
        <f t="shared" si="301"/>
        <v>113.67851288338998</v>
      </c>
      <c r="EN105" s="2">
        <f t="shared" si="302"/>
        <v>113.5490813495842</v>
      </c>
      <c r="EO105" s="2">
        <f t="shared" si="303"/>
        <v>115.84487619054535</v>
      </c>
      <c r="EQ105" s="2">
        <f t="shared" si="304"/>
        <v>109.39211678143651</v>
      </c>
      <c r="ER105" s="2">
        <f t="shared" si="305"/>
        <v>112.41372898952818</v>
      </c>
      <c r="ES105" s="2">
        <f t="shared" si="305"/>
        <v>110.86841085868309</v>
      </c>
      <c r="ET105" s="2">
        <f t="shared" si="305"/>
        <v>108.65610352929701</v>
      </c>
      <c r="EU105" s="2">
        <f t="shared" si="305"/>
        <v>109.07913297096189</v>
      </c>
      <c r="EV105" s="2">
        <f t="shared" si="305"/>
        <v>107.68027578448873</v>
      </c>
      <c r="EW105" s="2">
        <f t="shared" si="305"/>
        <v>106.71583931060405</v>
      </c>
      <c r="EX105" s="2">
        <f t="shared" si="305"/>
        <v>107.36421922058165</v>
      </c>
      <c r="EY105" s="2">
        <f t="shared" si="305"/>
        <v>111.47461405529766</v>
      </c>
      <c r="EZ105" s="2">
        <f t="shared" si="305"/>
        <v>109.81593676117386</v>
      </c>
      <c r="FA105" s="2">
        <f t="shared" si="305"/>
        <v>111.99887179566589</v>
      </c>
      <c r="FB105" s="2">
        <f t="shared" si="305"/>
        <v>114.49366121857317</v>
      </c>
      <c r="FC105" s="2">
        <f t="shared" si="305"/>
        <v>113.85720910566256</v>
      </c>
      <c r="FD105" s="2">
        <f t="shared" si="305"/>
        <v>113.89881292523569</v>
      </c>
      <c r="FE105" s="2">
        <f t="shared" si="305"/>
        <v>115.82410759633169</v>
      </c>
      <c r="FG105" s="2">
        <f t="shared" si="306"/>
        <v>0.96706163791723687</v>
      </c>
      <c r="FH105" s="2">
        <f t="shared" si="307"/>
        <v>0.96786858989692348</v>
      </c>
      <c r="FI105" s="2">
        <f t="shared" si="307"/>
        <v>0.96918879403607106</v>
      </c>
      <c r="FJ105" s="2">
        <f t="shared" si="307"/>
        <v>0.96319893429109094</v>
      </c>
      <c r="FK105" s="2">
        <f t="shared" si="307"/>
        <v>0.96568217176086624</v>
      </c>
      <c r="FL105" s="2">
        <f t="shared" si="307"/>
        <v>0.96155751326154837</v>
      </c>
      <c r="FM105" s="2">
        <f t="shared" si="307"/>
        <v>0.96201438129633254</v>
      </c>
      <c r="FN105" s="2">
        <f t="shared" si="307"/>
        <v>0.96231828905825256</v>
      </c>
      <c r="FO105" s="2">
        <f t="shared" si="307"/>
        <v>0.96196683345760636</v>
      </c>
      <c r="FP105" s="2">
        <f t="shared" si="307"/>
        <v>0.9633693585343599</v>
      </c>
      <c r="FQ105" s="2">
        <f t="shared" si="307"/>
        <v>0.96004408650717232</v>
      </c>
      <c r="FR105" s="2">
        <f t="shared" si="307"/>
        <v>0.96003672490333603</v>
      </c>
      <c r="FS105" s="2">
        <f t="shared" si="307"/>
        <v>0.96445223137067426</v>
      </c>
      <c r="FT105" s="2">
        <f t="shared" si="307"/>
        <v>0.9627170522906775</v>
      </c>
      <c r="FU105" s="2">
        <f t="shared" si="307"/>
        <v>0.94846276845392341</v>
      </c>
      <c r="FW105" s="2">
        <f t="shared" si="324"/>
        <v>3.4133115932671212E-3</v>
      </c>
      <c r="FX105" s="2">
        <f t="shared" si="164"/>
        <v>4.1563289534484503E-3</v>
      </c>
      <c r="FY105" s="2">
        <f t="shared" si="165"/>
        <v>5.9762611923924527E-3</v>
      </c>
      <c r="FZ105" s="2">
        <f t="shared" si="166"/>
        <v>4.8324297593350333E-3</v>
      </c>
      <c r="GA105" s="2">
        <f t="shared" si="167"/>
        <v>4.856189866690913E-3</v>
      </c>
      <c r="GB105" s="2">
        <f t="shared" si="168"/>
        <v>4.6694051805313509E-3</v>
      </c>
      <c r="GC105" s="2">
        <f t="shared" si="169"/>
        <v>5.107542963875506E-3</v>
      </c>
      <c r="GD105" s="2">
        <f t="shared" si="170"/>
        <v>6.1147174179016599E-3</v>
      </c>
      <c r="GE105" s="2">
        <f t="shared" si="171"/>
        <v>5.2584062432269492E-3</v>
      </c>
      <c r="GF105" s="2">
        <f t="shared" si="172"/>
        <v>4.4848146729670321E-3</v>
      </c>
      <c r="GG105" s="2">
        <f t="shared" si="173"/>
        <v>4.5915263552233033E-3</v>
      </c>
      <c r="GH105" s="2">
        <f t="shared" si="174"/>
        <v>4.2064292307431479E-3</v>
      </c>
      <c r="GI105" s="2">
        <f t="shared" si="175"/>
        <v>3.7437298903975555E-3</v>
      </c>
      <c r="GJ105" s="2">
        <f t="shared" si="176"/>
        <v>3.1242962387040478E-3</v>
      </c>
      <c r="GK105" s="2">
        <f t="shared" si="177"/>
        <v>2.3079109172788369E-3</v>
      </c>
      <c r="GM105" s="86">
        <f t="shared" si="325"/>
        <v>2.9133660563095925E-9</v>
      </c>
      <c r="GN105" s="86">
        <f t="shared" si="178"/>
        <v>1.3338277924942003E-14</v>
      </c>
      <c r="GO105" s="86">
        <f t="shared" si="179"/>
        <v>3.9912532373595731E-25</v>
      </c>
      <c r="GP105" s="86">
        <f t="shared" si="180"/>
        <v>1.7131163151553494E-15</v>
      </c>
      <c r="GQ105" s="86">
        <f t="shared" si="181"/>
        <v>4.1726797413881477E-29</v>
      </c>
      <c r="GR105" s="86">
        <f t="shared" si="182"/>
        <v>1.4441836287063256E-22</v>
      </c>
      <c r="GS105" s="86">
        <f t="shared" si="183"/>
        <v>6.8183992887683602E-29</v>
      </c>
      <c r="GT105" s="86">
        <f t="shared" si="184"/>
        <v>2.6603252134283411E-26</v>
      </c>
      <c r="GU105" s="86">
        <f t="shared" si="185"/>
        <v>6.1391141778274882E-22</v>
      </c>
      <c r="GV105" s="86">
        <f t="shared" si="186"/>
        <v>2.7710080524167215E-22</v>
      </c>
      <c r="GW105" s="86">
        <f t="shared" si="187"/>
        <v>7.3182275974647324E-26</v>
      </c>
      <c r="GX105" s="86">
        <f t="shared" si="188"/>
        <v>1.561651489446405E-18</v>
      </c>
      <c r="GY105" s="86">
        <f t="shared" si="189"/>
        <v>4.2014672822230772E-18</v>
      </c>
      <c r="GZ105" s="86">
        <f t="shared" si="190"/>
        <v>2.2943556843560105E-14</v>
      </c>
      <c r="HA105" s="86">
        <f t="shared" si="191"/>
        <v>1.8152999687008578E-16</v>
      </c>
      <c r="HC105" s="86">
        <f t="shared" si="326"/>
        <v>0.62149313925048155</v>
      </c>
      <c r="HD105" s="86">
        <f t="shared" si="192"/>
        <v>0.55343981910541218</v>
      </c>
      <c r="HE105" s="86">
        <f t="shared" si="193"/>
        <v>0.53724420022687347</v>
      </c>
      <c r="HF105" s="86">
        <f t="shared" si="194"/>
        <v>0.55986815354616848</v>
      </c>
      <c r="HG105" s="86">
        <f t="shared" si="195"/>
        <v>0.52170401193017091</v>
      </c>
      <c r="HH105" s="86">
        <f t="shared" si="196"/>
        <v>0.56165766675238948</v>
      </c>
      <c r="HI105" s="86">
        <f t="shared" si="197"/>
        <v>0.39785271009804923</v>
      </c>
      <c r="HJ105" s="86">
        <f t="shared" si="198"/>
        <v>0.28813934756637422</v>
      </c>
      <c r="HK105" s="86">
        <f t="shared" si="199"/>
        <v>0.42445957850229604</v>
      </c>
      <c r="HL105" s="86">
        <f t="shared" si="200"/>
        <v>0.54349786973529379</v>
      </c>
      <c r="HM105" s="86">
        <f t="shared" si="201"/>
        <v>0.57064372699586752</v>
      </c>
      <c r="HN105" s="86">
        <f t="shared" si="202"/>
        <v>0.57441411080941596</v>
      </c>
      <c r="HO105" s="86">
        <f t="shared" si="203"/>
        <v>0.60542093168492128</v>
      </c>
      <c r="HP105" s="86">
        <f t="shared" si="204"/>
        <v>0.56806885848119459</v>
      </c>
      <c r="HQ105" s="86">
        <f t="shared" si="205"/>
        <v>0.55143798386324916</v>
      </c>
      <c r="HS105" s="86">
        <f t="shared" si="327"/>
        <v>1.460806249561129E-20</v>
      </c>
      <c r="HT105" s="86">
        <f t="shared" si="206"/>
        <v>5.8593100040472165E-14</v>
      </c>
      <c r="HU105" s="86">
        <f t="shared" si="207"/>
        <v>6.3523079535113626E-17</v>
      </c>
      <c r="HV105" s="86">
        <f t="shared" si="208"/>
        <v>1.8065936189915735E-22</v>
      </c>
      <c r="HW105" s="86">
        <f t="shared" si="209"/>
        <v>1.1298845720927811E-21</v>
      </c>
      <c r="HX105" s="86">
        <f t="shared" si="210"/>
        <v>8.2257327119762997E-22</v>
      </c>
      <c r="HY105" s="86">
        <f t="shared" si="211"/>
        <v>4.5033912354635429E-19</v>
      </c>
      <c r="HZ105" s="86">
        <f t="shared" si="212"/>
        <v>4.511476545721285E-21</v>
      </c>
      <c r="IA105" s="86">
        <f t="shared" si="213"/>
        <v>2.2431978240355067E-21</v>
      </c>
      <c r="IB105" s="86">
        <f t="shared" si="214"/>
        <v>1.3436703168400896E-23</v>
      </c>
      <c r="IC105" s="86">
        <f t="shared" si="215"/>
        <v>5.708784792142294E-26</v>
      </c>
      <c r="ID105" s="86">
        <f t="shared" si="216"/>
        <v>2.6156144387698178E-27</v>
      </c>
      <c r="IE105" s="86">
        <f t="shared" si="217"/>
        <v>2.0263432841225198E-24</v>
      </c>
      <c r="IF105" s="86">
        <f t="shared" si="218"/>
        <v>8.8788527839440621E-14</v>
      </c>
      <c r="IG105" s="86">
        <f t="shared" si="219"/>
        <v>1.1657909895744029E-10</v>
      </c>
      <c r="II105" s="86">
        <f t="shared" si="328"/>
        <v>2.2647362057243208E-121</v>
      </c>
      <c r="IJ105" s="86">
        <f t="shared" si="329"/>
        <v>2.9504297907958475E-125</v>
      </c>
      <c r="IK105" s="86">
        <f t="shared" si="330"/>
        <v>2.8695583823547503E-110</v>
      </c>
      <c r="IL105" s="86">
        <f t="shared" si="331"/>
        <v>2.8517530382223317E-144</v>
      </c>
      <c r="IM105" s="86">
        <f t="shared" si="332"/>
        <v>2.4724640821371291E-138</v>
      </c>
      <c r="IN105" s="86">
        <f t="shared" si="333"/>
        <v>1.272843611227238E-137</v>
      </c>
      <c r="IO105" s="86">
        <f t="shared" si="334"/>
        <v>8.5790726850215556E-119</v>
      </c>
      <c r="IP105" s="86">
        <f t="shared" si="335"/>
        <v>6.0054452150422297E-133</v>
      </c>
      <c r="IQ105" s="86">
        <f t="shared" si="336"/>
        <v>1.0722576338326527E-137</v>
      </c>
      <c r="IR105" s="86">
        <f t="shared" si="337"/>
        <v>1.1571699657158889E-146</v>
      </c>
      <c r="IS105" s="86">
        <f t="shared" si="338"/>
        <v>2.4645183513859184E-162</v>
      </c>
      <c r="IT105" s="86">
        <f t="shared" si="339"/>
        <v>1.0845848075113223E-171</v>
      </c>
      <c r="IU105" s="86">
        <f t="shared" si="340"/>
        <v>2.3659355962376587E-149</v>
      </c>
      <c r="IV105" s="86">
        <f t="shared" si="341"/>
        <v>4.7834807557513203E-65</v>
      </c>
      <c r="IW105" s="86">
        <f t="shared" si="342"/>
        <v>1.586562964273433E-43</v>
      </c>
      <c r="IY105" s="86">
        <f t="shared" si="343"/>
        <v>0.62149314216384766</v>
      </c>
      <c r="IZ105" s="86">
        <f t="shared" si="344"/>
        <v>0.55343981910548412</v>
      </c>
      <c r="JA105" s="86">
        <f t="shared" si="345"/>
        <v>0.53724420022687358</v>
      </c>
      <c r="JB105" s="86">
        <f t="shared" si="346"/>
        <v>0.55986815354617014</v>
      </c>
      <c r="JC105" s="86">
        <f t="shared" si="347"/>
        <v>0.52170401193017091</v>
      </c>
      <c r="JD105" s="86">
        <f t="shared" si="348"/>
        <v>0.56165766675238948</v>
      </c>
      <c r="JE105" s="86">
        <f t="shared" si="349"/>
        <v>0.39785271009804923</v>
      </c>
      <c r="JF105" s="86">
        <f t="shared" si="350"/>
        <v>0.28813934756637422</v>
      </c>
      <c r="JG105" s="86">
        <f t="shared" si="351"/>
        <v>0.42445957850229604</v>
      </c>
      <c r="JH105" s="86">
        <f t="shared" si="352"/>
        <v>0.54349786973529379</v>
      </c>
      <c r="JI105" s="86">
        <f t="shared" si="353"/>
        <v>0.57064372699586752</v>
      </c>
      <c r="JJ105" s="86">
        <f t="shared" si="354"/>
        <v>0.57441411080941596</v>
      </c>
      <c r="JK105" s="86">
        <f t="shared" si="355"/>
        <v>0.60542093168492128</v>
      </c>
      <c r="JL105" s="86">
        <f t="shared" si="356"/>
        <v>0.56806885848130639</v>
      </c>
      <c r="JM105" s="86">
        <f t="shared" si="357"/>
        <v>0.55143798397982846</v>
      </c>
    </row>
    <row r="106" spans="2:273" x14ac:dyDescent="0.25">
      <c r="B106" s="2">
        <v>79</v>
      </c>
      <c r="C106" s="37">
        <v>188.65</v>
      </c>
      <c r="D106" s="37">
        <v>165.03299999999999</v>
      </c>
      <c r="E106" s="37">
        <v>156.03299999999999</v>
      </c>
      <c r="F106" s="37">
        <v>167.233</v>
      </c>
      <c r="G106" s="37">
        <v>146.18299999999999</v>
      </c>
      <c r="H106" s="37">
        <v>148.28299999999999</v>
      </c>
      <c r="I106" s="37">
        <v>115.95</v>
      </c>
      <c r="J106" s="37">
        <v>110.833</v>
      </c>
      <c r="K106" s="37">
        <v>129.55000000000001</v>
      </c>
      <c r="L106" s="37">
        <v>152.71700000000001</v>
      </c>
      <c r="M106" s="37">
        <v>154.517</v>
      </c>
      <c r="N106" s="37">
        <v>172.017</v>
      </c>
      <c r="O106" s="37">
        <v>179.36699999999999</v>
      </c>
      <c r="P106" s="37">
        <v>172.767</v>
      </c>
      <c r="Q106" s="37">
        <v>167.29300000000001</v>
      </c>
      <c r="S106" s="4">
        <f t="shared" si="229"/>
        <v>194.22650120789905</v>
      </c>
      <c r="T106" s="4">
        <f t="shared" si="230"/>
        <v>158.18092294188747</v>
      </c>
      <c r="U106" s="4">
        <f t="shared" si="231"/>
        <v>153.75185735569369</v>
      </c>
      <c r="V106" s="4">
        <f t="shared" si="232"/>
        <v>160.13333360498652</v>
      </c>
      <c r="W106" s="4">
        <f t="shared" si="233"/>
        <v>142.83312652199268</v>
      </c>
      <c r="X106" s="4">
        <f t="shared" si="234"/>
        <v>145.49766509333693</v>
      </c>
      <c r="Y106" s="4">
        <f t="shared" si="235"/>
        <v>124.77565791756268</v>
      </c>
      <c r="Z106" s="4">
        <f t="shared" si="236"/>
        <v>117.03258115231195</v>
      </c>
      <c r="AA106" s="4">
        <f t="shared" si="237"/>
        <v>133.12233419520629</v>
      </c>
      <c r="AB106" s="4">
        <f t="shared" si="238"/>
        <v>147.68973048410737</v>
      </c>
      <c r="AC106" s="4">
        <f t="shared" si="239"/>
        <v>150.68948527763865</v>
      </c>
      <c r="AD106" s="4">
        <f t="shared" si="240"/>
        <v>163.88814447655108</v>
      </c>
      <c r="AE106" s="4">
        <f t="shared" si="241"/>
        <v>176.01100021062629</v>
      </c>
      <c r="AF106" s="4">
        <f t="shared" si="242"/>
        <v>165.09466695488823</v>
      </c>
      <c r="AG106" s="4">
        <f t="shared" si="243"/>
        <v>162.69133027304463</v>
      </c>
      <c r="AI106" s="4">
        <f t="shared" si="244"/>
        <v>-5.5765012078990424</v>
      </c>
      <c r="AJ106" s="4">
        <f t="shared" si="245"/>
        <v>6.8520770581125134</v>
      </c>
      <c r="AK106" s="4">
        <f t="shared" si="246"/>
        <v>2.2811426443062999</v>
      </c>
      <c r="AL106" s="4">
        <f t="shared" si="247"/>
        <v>7.099666395013486</v>
      </c>
      <c r="AM106" s="4">
        <f t="shared" si="248"/>
        <v>3.3498734780073107</v>
      </c>
      <c r="AN106" s="4">
        <f t="shared" si="249"/>
        <v>2.7853349066630528</v>
      </c>
      <c r="AO106" s="4">
        <f t="shared" si="250"/>
        <v>-8.8256579175626797</v>
      </c>
      <c r="AP106" s="4">
        <f t="shared" si="251"/>
        <v>-6.1995811523119499</v>
      </c>
      <c r="AQ106" s="4">
        <f t="shared" si="252"/>
        <v>-3.572334195206281</v>
      </c>
      <c r="AR106" s="4">
        <f t="shared" si="253"/>
        <v>5.027269515892641</v>
      </c>
      <c r="AS106" s="4">
        <f t="shared" si="254"/>
        <v>3.827514722361343</v>
      </c>
      <c r="AT106" s="4">
        <f t="shared" si="255"/>
        <v>8.1288555234489195</v>
      </c>
      <c r="AU106" s="4">
        <f t="shared" si="256"/>
        <v>3.3559997893736977</v>
      </c>
      <c r="AV106" s="4">
        <f t="shared" si="257"/>
        <v>7.6723330451117704</v>
      </c>
      <c r="AW106" s="4">
        <f t="shared" si="257"/>
        <v>4.6016697269553788</v>
      </c>
      <c r="AY106" s="2">
        <f t="shared" si="308"/>
        <v>109.60848421947492</v>
      </c>
      <c r="AZ106" s="2">
        <f t="shared" si="147"/>
        <v>112.77888020073182</v>
      </c>
      <c r="BA106" s="2">
        <f t="shared" si="148"/>
        <v>111.29932242581241</v>
      </c>
      <c r="BB106" s="2">
        <f t="shared" si="149"/>
        <v>108.97362092556342</v>
      </c>
      <c r="BC106" s="2">
        <f t="shared" si="150"/>
        <v>109.33518621654352</v>
      </c>
      <c r="BD106" s="2">
        <f t="shared" si="151"/>
        <v>108.37816114602954</v>
      </c>
      <c r="BE106" s="2">
        <f t="shared" si="152"/>
        <v>107.23418186393231</v>
      </c>
      <c r="BF106" s="2">
        <f t="shared" si="153"/>
        <v>108.03556175363386</v>
      </c>
      <c r="BG106" s="2">
        <f t="shared" si="154"/>
        <v>111.798758639588</v>
      </c>
      <c r="BH106" s="2">
        <f t="shared" si="155"/>
        <v>109.84783354920906</v>
      </c>
      <c r="BI106" s="2">
        <f t="shared" si="156"/>
        <v>112.39279968612956</v>
      </c>
      <c r="BJ106" s="2">
        <f t="shared" si="157"/>
        <v>115.01251817194178</v>
      </c>
      <c r="BK106" s="2">
        <f t="shared" si="158"/>
        <v>114.1001543776454</v>
      </c>
      <c r="BL106" s="2">
        <f t="shared" si="159"/>
        <v>114.11585779405765</v>
      </c>
      <c r="BM106" s="2">
        <f t="shared" si="160"/>
        <v>116.26331259791287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121.9851682926829</v>
      </c>
      <c r="DL106" s="2">
        <f t="shared" si="289"/>
        <v>126.44685357624829</v>
      </c>
      <c r="DM106" s="2">
        <f t="shared" si="289"/>
        <v>127.38074305816136</v>
      </c>
      <c r="DN106" s="2">
        <f t="shared" si="289"/>
        <v>124.93558179231862</v>
      </c>
      <c r="DO106" s="2">
        <f t="shared" si="289"/>
        <v>123.01826282963124</v>
      </c>
      <c r="DP106" s="2">
        <f t="shared" si="289"/>
        <v>125.9061142857143</v>
      </c>
      <c r="DQ106" s="2">
        <f t="shared" si="289"/>
        <v>121.71711352495545</v>
      </c>
      <c r="DR106" s="2">
        <f t="shared" si="289"/>
        <v>124.40502398777693</v>
      </c>
      <c r="DS106" s="2">
        <f t="shared" si="289"/>
        <v>125.78501161191751</v>
      </c>
      <c r="DT106" s="2">
        <f t="shared" si="289"/>
        <v>124.34326430716432</v>
      </c>
      <c r="DU106" s="2">
        <f t="shared" si="289"/>
        <v>128.02360809778457</v>
      </c>
      <c r="DV106" s="2">
        <f t="shared" si="289"/>
        <v>130.78208724216958</v>
      </c>
      <c r="DW106" s="2">
        <f t="shared" si="289"/>
        <v>128.19347072983913</v>
      </c>
      <c r="DX106" s="2">
        <f t="shared" si="289"/>
        <v>131.49276898395721</v>
      </c>
      <c r="DY106" s="2">
        <f t="shared" si="289"/>
        <v>126.1101615791616</v>
      </c>
      <c r="EA106" s="2">
        <f t="shared" si="228"/>
        <v>109.22365240492613</v>
      </c>
      <c r="EB106" s="2">
        <f t="shared" si="290"/>
        <v>112.36522114540961</v>
      </c>
      <c r="EC106" s="2">
        <f t="shared" si="291"/>
        <v>110.83327386028206</v>
      </c>
      <c r="ED106" s="2">
        <f t="shared" si="292"/>
        <v>108.41657288481143</v>
      </c>
      <c r="EE106" s="2">
        <f t="shared" si="293"/>
        <v>108.89114685019952</v>
      </c>
      <c r="EF106" s="2">
        <f t="shared" si="294"/>
        <v>107.73971029937542</v>
      </c>
      <c r="EG106" s="2">
        <f t="shared" si="295"/>
        <v>106.71298830036166</v>
      </c>
      <c r="EH106" s="2">
        <f t="shared" si="296"/>
        <v>107.45187828557897</v>
      </c>
      <c r="EI106" s="2">
        <f t="shared" si="297"/>
        <v>111.29400408356669</v>
      </c>
      <c r="EJ106" s="2">
        <f t="shared" si="298"/>
        <v>109.34316579106147</v>
      </c>
      <c r="EK106" s="2">
        <f t="shared" si="299"/>
        <v>111.79896417941508</v>
      </c>
      <c r="EL106" s="2">
        <f t="shared" si="300"/>
        <v>114.41391400200547</v>
      </c>
      <c r="EM106" s="2">
        <f t="shared" si="301"/>
        <v>113.62568614501477</v>
      </c>
      <c r="EN106" s="2">
        <f t="shared" si="302"/>
        <v>113.50093894284686</v>
      </c>
      <c r="EO106" s="2">
        <f t="shared" si="303"/>
        <v>115.77539524653002</v>
      </c>
      <c r="EQ106" s="2">
        <f t="shared" si="304"/>
        <v>109.31981054137832</v>
      </c>
      <c r="ER106" s="2">
        <f t="shared" si="305"/>
        <v>112.32970398733123</v>
      </c>
      <c r="ES106" s="2">
        <f t="shared" si="305"/>
        <v>110.8024460274676</v>
      </c>
      <c r="ET106" s="2">
        <f t="shared" si="305"/>
        <v>108.57138380799846</v>
      </c>
      <c r="EU106" s="2">
        <f t="shared" si="305"/>
        <v>108.99382077313975</v>
      </c>
      <c r="EV106" s="2">
        <f t="shared" si="305"/>
        <v>107.61771553339332</v>
      </c>
      <c r="EW106" s="2">
        <f t="shared" si="305"/>
        <v>106.65190307424868</v>
      </c>
      <c r="EX106" s="2">
        <f t="shared" si="305"/>
        <v>107.32224235099696</v>
      </c>
      <c r="EY106" s="2">
        <f t="shared" si="305"/>
        <v>111.36725855123071</v>
      </c>
      <c r="EZ106" s="2">
        <f t="shared" si="305"/>
        <v>109.73600772042749</v>
      </c>
      <c r="FA106" s="2">
        <f t="shared" si="305"/>
        <v>111.90227723376539</v>
      </c>
      <c r="FB106" s="2">
        <f t="shared" si="305"/>
        <v>114.39855718170877</v>
      </c>
      <c r="FC106" s="2">
        <f t="shared" si="305"/>
        <v>113.79615739320703</v>
      </c>
      <c r="FD106" s="2">
        <f t="shared" si="305"/>
        <v>113.83352496122984</v>
      </c>
      <c r="FE106" s="2">
        <f t="shared" si="305"/>
        <v>115.75347250111275</v>
      </c>
      <c r="FG106" s="2">
        <f t="shared" si="306"/>
        <v>0.96987254078019947</v>
      </c>
      <c r="FH106" s="2">
        <f t="shared" si="307"/>
        <v>0.97061272152402278</v>
      </c>
      <c r="FI106" s="2">
        <f t="shared" si="307"/>
        <v>0.97182345811277271</v>
      </c>
      <c r="FJ106" s="2">
        <f t="shared" si="307"/>
        <v>0.96632799602988551</v>
      </c>
      <c r="FK106" s="2">
        <f t="shared" si="307"/>
        <v>0.9686069743798521</v>
      </c>
      <c r="FL106" s="2">
        <f t="shared" si="307"/>
        <v>0.96482104179771322</v>
      </c>
      <c r="FM106" s="2">
        <f t="shared" si="307"/>
        <v>0.96524052662549664</v>
      </c>
      <c r="FN106" s="2">
        <f t="shared" si="307"/>
        <v>0.96551954840694842</v>
      </c>
      <c r="FO106" s="2">
        <f t="shared" si="307"/>
        <v>0.96519687096422579</v>
      </c>
      <c r="FP106" s="2">
        <f t="shared" si="307"/>
        <v>0.96648443393000549</v>
      </c>
      <c r="FQ106" s="2">
        <f t="shared" si="307"/>
        <v>0.96343120936569382</v>
      </c>
      <c r="FR106" s="2">
        <f t="shared" si="307"/>
        <v>0.96342444804099958</v>
      </c>
      <c r="FS106" s="2">
        <f t="shared" si="307"/>
        <v>0.96747832781292997</v>
      </c>
      <c r="FT106" s="2">
        <f t="shared" si="307"/>
        <v>0.96588563555457585</v>
      </c>
      <c r="FU106" s="2">
        <f t="shared" si="307"/>
        <v>0.9527833721192418</v>
      </c>
      <c r="FW106" s="2">
        <f t="shared" si="324"/>
        <v>3.7413896610868883E-3</v>
      </c>
      <c r="FX106" s="2">
        <f t="shared" si="164"/>
        <v>4.5554973412518067E-3</v>
      </c>
      <c r="FY106" s="2">
        <f t="shared" si="165"/>
        <v>6.5490640397780362E-3</v>
      </c>
      <c r="FZ106" s="2">
        <f t="shared" si="166"/>
        <v>5.2961846565467152E-3</v>
      </c>
      <c r="GA106" s="2">
        <f t="shared" si="167"/>
        <v>5.3222127609905247E-3</v>
      </c>
      <c r="GB106" s="2">
        <f t="shared" si="168"/>
        <v>5.1175955141823251E-3</v>
      </c>
      <c r="GC106" s="2">
        <f t="shared" si="169"/>
        <v>5.5975512098573347E-3</v>
      </c>
      <c r="GD106" s="2">
        <f t="shared" si="170"/>
        <v>6.7007013332908228E-3</v>
      </c>
      <c r="GE106" s="2">
        <f t="shared" si="171"/>
        <v>5.7628041974099129E-3</v>
      </c>
      <c r="GF106" s="2">
        <f t="shared" si="172"/>
        <v>4.9153746847623182E-3</v>
      </c>
      <c r="GG106" s="2">
        <f t="shared" si="173"/>
        <v>5.0322793254516923E-3</v>
      </c>
      <c r="GH106" s="2">
        <f t="shared" si="174"/>
        <v>4.6103869077837104E-3</v>
      </c>
      <c r="GI106" s="2">
        <f t="shared" si="175"/>
        <v>4.1034360839397356E-3</v>
      </c>
      <c r="GJ106" s="2">
        <f t="shared" si="176"/>
        <v>3.4246904117055115E-3</v>
      </c>
      <c r="GK106" s="2">
        <f t="shared" si="177"/>
        <v>2.5300106594657317E-3</v>
      </c>
      <c r="GM106" s="86">
        <f t="shared" si="325"/>
        <v>3.6974018831902566E-10</v>
      </c>
      <c r="GN106" s="86">
        <f t="shared" si="178"/>
        <v>5.2843921598880333E-16</v>
      </c>
      <c r="GO106" s="86">
        <f t="shared" si="179"/>
        <v>1.0646955418637043E-27</v>
      </c>
      <c r="GP106" s="86">
        <f t="shared" si="180"/>
        <v>4.9165199016287155E-17</v>
      </c>
      <c r="GQ106" s="86">
        <f t="shared" si="181"/>
        <v>4.4868465668170758E-32</v>
      </c>
      <c r="GR106" s="86">
        <f t="shared" si="182"/>
        <v>7.8704636475409131E-25</v>
      </c>
      <c r="GS106" s="86">
        <f t="shared" si="183"/>
        <v>1.0255572763739407E-31</v>
      </c>
      <c r="GT106" s="86">
        <f t="shared" si="184"/>
        <v>7.1718942046872447E-29</v>
      </c>
      <c r="GU106" s="86">
        <f t="shared" si="185"/>
        <v>4.2496617770957914E-24</v>
      </c>
      <c r="GV106" s="86">
        <f t="shared" si="186"/>
        <v>1.609273384995904E-24</v>
      </c>
      <c r="GW106" s="86">
        <f t="shared" si="187"/>
        <v>1.5625661816928274E-28</v>
      </c>
      <c r="GX106" s="86">
        <f t="shared" si="188"/>
        <v>2.0674132399682218E-20</v>
      </c>
      <c r="GY106" s="86">
        <f t="shared" si="189"/>
        <v>5.8861007449183341E-20</v>
      </c>
      <c r="GZ106" s="86">
        <f t="shared" si="190"/>
        <v>1.0750927353171162E-15</v>
      </c>
      <c r="HA106" s="86">
        <f t="shared" si="191"/>
        <v>4.5924808084917525E-18</v>
      </c>
      <c r="HC106" s="86">
        <f t="shared" si="326"/>
        <v>0.62964453093754902</v>
      </c>
      <c r="HD106" s="86">
        <f t="shared" si="192"/>
        <v>0.43078319086056727</v>
      </c>
      <c r="HE106" s="86">
        <f t="shared" si="193"/>
        <v>0.4043587133353635</v>
      </c>
      <c r="HF106" s="86">
        <f t="shared" si="194"/>
        <v>0.45107327314037904</v>
      </c>
      <c r="HG106" s="86">
        <f t="shared" si="195"/>
        <v>0.32170810024070096</v>
      </c>
      <c r="HH106" s="86">
        <f t="shared" si="196"/>
        <v>0.35582948780279072</v>
      </c>
      <c r="HI106" s="86">
        <f t="shared" si="197"/>
        <v>0.2115527083508234</v>
      </c>
      <c r="HJ106" s="86">
        <f t="shared" si="198"/>
        <v>0.10519256370665594</v>
      </c>
      <c r="HK106" s="86">
        <f t="shared" si="199"/>
        <v>0.24897114215975691</v>
      </c>
      <c r="HL106" s="86">
        <f t="shared" si="200"/>
        <v>0.39314465896017736</v>
      </c>
      <c r="HM106" s="86">
        <f t="shared" si="201"/>
        <v>0.40905842000089221</v>
      </c>
      <c r="HN106" s="86">
        <f t="shared" si="202"/>
        <v>0.473572388511392</v>
      </c>
      <c r="HO106" s="86">
        <f t="shared" si="203"/>
        <v>0.55763295750815456</v>
      </c>
      <c r="HP106" s="86">
        <f t="shared" si="204"/>
        <v>0.48833044461015518</v>
      </c>
      <c r="HQ106" s="86">
        <f t="shared" si="205"/>
        <v>0.51198342425830901</v>
      </c>
      <c r="HS106" s="86">
        <f t="shared" si="327"/>
        <v>1.6384686011383426E-19</v>
      </c>
      <c r="HT106" s="86">
        <f t="shared" si="206"/>
        <v>4.5970515485335107E-13</v>
      </c>
      <c r="HU106" s="86">
        <f t="shared" si="207"/>
        <v>6.3254864922311325E-16</v>
      </c>
      <c r="HV106" s="86">
        <f t="shared" si="208"/>
        <v>3.4259032133028301E-21</v>
      </c>
      <c r="HW106" s="86">
        <f t="shared" si="209"/>
        <v>1.9122907707369129E-20</v>
      </c>
      <c r="HX106" s="86">
        <f t="shared" si="210"/>
        <v>1.3671276941754762E-20</v>
      </c>
      <c r="HY106" s="86">
        <f t="shared" si="211"/>
        <v>5.3255276773114278E-18</v>
      </c>
      <c r="HZ106" s="86">
        <f t="shared" si="212"/>
        <v>7.8302326689508387E-20</v>
      </c>
      <c r="IA106" s="86">
        <f t="shared" si="213"/>
        <v>3.8526118318864265E-20</v>
      </c>
      <c r="IB106" s="86">
        <f t="shared" si="214"/>
        <v>2.7094705728376468E-22</v>
      </c>
      <c r="IC106" s="86">
        <f t="shared" si="215"/>
        <v>1.6109807953504086E-24</v>
      </c>
      <c r="ID106" s="86">
        <f t="shared" si="216"/>
        <v>8.4205032907562036E-26</v>
      </c>
      <c r="IE106" s="86">
        <f t="shared" si="217"/>
        <v>4.0230057435867061E-23</v>
      </c>
      <c r="IF106" s="86">
        <f t="shared" si="218"/>
        <v>4.1739672910514268E-13</v>
      </c>
      <c r="IG106" s="86">
        <f t="shared" si="219"/>
        <v>3.4305739881257582E-10</v>
      </c>
      <c r="II106" s="86">
        <f t="shared" si="328"/>
        <v>1.5775569882388247E-117</v>
      </c>
      <c r="IJ106" s="86">
        <f t="shared" si="329"/>
        <v>3.7987385189143041E-121</v>
      </c>
      <c r="IK106" s="86">
        <f t="shared" si="330"/>
        <v>2.1097118568749986E-106</v>
      </c>
      <c r="IL106" s="86">
        <f t="shared" si="331"/>
        <v>2.1446446847280202E-139</v>
      </c>
      <c r="IM106" s="86">
        <f t="shared" si="332"/>
        <v>1.1760856018415343E-133</v>
      </c>
      <c r="IN106" s="86">
        <f t="shared" si="333"/>
        <v>5.2942455877850997E-133</v>
      </c>
      <c r="IO106" s="86">
        <f t="shared" si="334"/>
        <v>9.5435363150940326E-115</v>
      </c>
      <c r="IP106" s="86">
        <f t="shared" si="335"/>
        <v>2.9786147162229445E-128</v>
      </c>
      <c r="IQ106" s="86">
        <f t="shared" si="336"/>
        <v>5.7039492265864265E-133</v>
      </c>
      <c r="IR106" s="86">
        <f t="shared" si="337"/>
        <v>8.9796134774902841E-142</v>
      </c>
      <c r="IS106" s="86">
        <f t="shared" si="338"/>
        <v>6.8269076893330915E-157</v>
      </c>
      <c r="IT106" s="86">
        <f t="shared" si="339"/>
        <v>5.0478294064941385E-166</v>
      </c>
      <c r="IU106" s="86">
        <f t="shared" si="340"/>
        <v>1.5639463782649159E-144</v>
      </c>
      <c r="IV106" s="86">
        <f t="shared" si="341"/>
        <v>4.8211046684844995E-63</v>
      </c>
      <c r="IW106" s="86">
        <f t="shared" si="342"/>
        <v>2.8761959129594879E-42</v>
      </c>
      <c r="IY106" s="86">
        <f t="shared" si="343"/>
        <v>0.62964453130728926</v>
      </c>
      <c r="IZ106" s="86">
        <f t="shared" si="344"/>
        <v>0.43078319086102751</v>
      </c>
      <c r="JA106" s="86">
        <f t="shared" si="345"/>
        <v>0.40435871333536411</v>
      </c>
      <c r="JB106" s="86">
        <f t="shared" si="346"/>
        <v>0.45107327314037909</v>
      </c>
      <c r="JC106" s="86">
        <f t="shared" si="347"/>
        <v>0.32170810024070096</v>
      </c>
      <c r="JD106" s="86">
        <f t="shared" si="348"/>
        <v>0.35582948780279072</v>
      </c>
      <c r="JE106" s="86">
        <f t="shared" si="349"/>
        <v>0.2115527083508234</v>
      </c>
      <c r="JF106" s="86">
        <f t="shared" si="350"/>
        <v>0.10519256370665594</v>
      </c>
      <c r="JG106" s="86">
        <f t="shared" si="351"/>
        <v>0.24897114215975691</v>
      </c>
      <c r="JH106" s="86">
        <f t="shared" si="352"/>
        <v>0.39314465896017736</v>
      </c>
      <c r="JI106" s="86">
        <f t="shared" si="353"/>
        <v>0.40905842000089221</v>
      </c>
      <c r="JJ106" s="86">
        <f t="shared" si="354"/>
        <v>0.473572388511392</v>
      </c>
      <c r="JK106" s="86">
        <f t="shared" si="355"/>
        <v>0.55763295750815456</v>
      </c>
      <c r="JL106" s="86">
        <f t="shared" si="356"/>
        <v>0.48833044461057362</v>
      </c>
      <c r="JM106" s="86">
        <f t="shared" si="357"/>
        <v>0.51198342460136637</v>
      </c>
    </row>
    <row r="107" spans="2:273" x14ac:dyDescent="0.25">
      <c r="B107" s="2">
        <v>80</v>
      </c>
      <c r="C107" s="37">
        <v>180.917</v>
      </c>
      <c r="D107" s="37">
        <v>140.63300000000001</v>
      </c>
      <c r="E107" s="37">
        <v>121.35</v>
      </c>
      <c r="F107" s="37">
        <v>141.06700000000001</v>
      </c>
      <c r="G107" s="37">
        <v>115.1</v>
      </c>
      <c r="H107" s="37">
        <v>116.983</v>
      </c>
      <c r="I107" s="37">
        <v>106.517</v>
      </c>
      <c r="J107" s="37">
        <v>106.117</v>
      </c>
      <c r="K107" s="37">
        <v>114.65</v>
      </c>
      <c r="L107" s="37">
        <v>122.18300000000001</v>
      </c>
      <c r="M107" s="37">
        <v>127.917</v>
      </c>
      <c r="N107" s="37">
        <v>148.417</v>
      </c>
      <c r="O107" s="37">
        <v>163.25</v>
      </c>
      <c r="P107" s="37">
        <v>152.35</v>
      </c>
      <c r="Q107" s="37">
        <v>150.517</v>
      </c>
      <c r="S107" s="4">
        <f t="shared" si="229"/>
        <v>177.89330241535595</v>
      </c>
      <c r="T107" s="4">
        <f t="shared" si="230"/>
        <v>138.8325634537253</v>
      </c>
      <c r="U107" s="4">
        <f t="shared" si="231"/>
        <v>134.59225119983057</v>
      </c>
      <c r="V107" s="4">
        <f t="shared" si="232"/>
        <v>138.96442331234528</v>
      </c>
      <c r="W107" s="4">
        <f t="shared" si="233"/>
        <v>122.14100763582331</v>
      </c>
      <c r="X107" s="4">
        <f t="shared" si="234"/>
        <v>122.66546673746204</v>
      </c>
      <c r="Y107" s="4">
        <f t="shared" si="235"/>
        <v>113.08963907434955</v>
      </c>
      <c r="Z107" s="4">
        <f t="shared" si="236"/>
        <v>109.69268165109666</v>
      </c>
      <c r="AA107" s="4">
        <f t="shared" si="237"/>
        <v>119.86409721178988</v>
      </c>
      <c r="AB107" s="4">
        <f t="shared" si="238"/>
        <v>128.63714852927853</v>
      </c>
      <c r="AC107" s="4">
        <f t="shared" si="239"/>
        <v>130.1894851228422</v>
      </c>
      <c r="AD107" s="4">
        <f t="shared" si="240"/>
        <v>143.68755546939241</v>
      </c>
      <c r="AE107" s="4">
        <f t="shared" si="241"/>
        <v>157.295704427543</v>
      </c>
      <c r="AF107" s="4">
        <f t="shared" si="242"/>
        <v>146.90775320212072</v>
      </c>
      <c r="AG107" s="4">
        <f t="shared" si="243"/>
        <v>147.02899649089338</v>
      </c>
      <c r="AI107" s="4">
        <f t="shared" si="244"/>
        <v>3.0236975846440544</v>
      </c>
      <c r="AJ107" s="4">
        <f t="shared" si="245"/>
        <v>1.8004365462747103</v>
      </c>
      <c r="AK107" s="4">
        <f t="shared" si="246"/>
        <v>-13.242251199830577</v>
      </c>
      <c r="AL107" s="4">
        <f t="shared" si="247"/>
        <v>2.1025766876547323</v>
      </c>
      <c r="AM107" s="4">
        <f t="shared" si="248"/>
        <v>-7.0410076358233198</v>
      </c>
      <c r="AN107" s="4">
        <f t="shared" si="249"/>
        <v>-5.6824667374620361</v>
      </c>
      <c r="AO107" s="4">
        <f t="shared" si="250"/>
        <v>-6.5726390743495529</v>
      </c>
      <c r="AP107" s="4">
        <f t="shared" si="251"/>
        <v>-3.5756816510966587</v>
      </c>
      <c r="AQ107" s="4">
        <f t="shared" si="252"/>
        <v>-5.214097211789877</v>
      </c>
      <c r="AR107" s="4">
        <f t="shared" si="253"/>
        <v>-6.4541485292785268</v>
      </c>
      <c r="AS107" s="4">
        <f t="shared" si="254"/>
        <v>-2.2724851228421983</v>
      </c>
      <c r="AT107" s="4">
        <f t="shared" si="255"/>
        <v>4.7294445306075943</v>
      </c>
      <c r="AU107" s="4">
        <f t="shared" si="256"/>
        <v>5.9542955724569993</v>
      </c>
      <c r="AV107" s="4">
        <f t="shared" ref="AV107:AW122" si="358">IF(OR($B107 &lt; P$230, $B107 &gt; P$233), 0, P107-AF107)</f>
        <v>5.4422467978792781</v>
      </c>
      <c r="AW107" s="4">
        <f t="shared" si="358"/>
        <v>3.488003509106619</v>
      </c>
      <c r="AY107" s="2">
        <f t="shared" si="308"/>
        <v>109.51268673695594</v>
      </c>
      <c r="AZ107" s="2">
        <f t="shared" ref="AZ107:AZ170" si="359">IF(OR($B107 &lt; D$230, $B107 &gt; D$233), #N/A, ((1-FH107)*DL107) + (FH107 - FX107)*EB107 + (FX107*ER107))</f>
        <v>112.66419793282043</v>
      </c>
      <c r="BA107" s="2">
        <f t="shared" ref="BA107:BA170" si="360">IF(OR($B107 &lt; E$230, $B107 &gt; E$233), #N/A, ((1-FI107)*DM107) + (FI107 - FY107)*EC107 + (FY107*ES107))</f>
        <v>111.19765136892562</v>
      </c>
      <c r="BB107" s="2">
        <f t="shared" ref="BB107:BB170" si="361">IF(OR($B107 &lt; F$230, $B107 &gt; F$233), #N/A, ((1-FJ107)*DN107) + (FJ107 - FZ107)*ED107 + (FZ107*ET107))</f>
        <v>108.85653307528312</v>
      </c>
      <c r="BC107" s="2">
        <f t="shared" ref="BC107:BC170" si="362">IF(OR($B107 &lt; G$230, $B107 &gt; G$233), #N/A, ((1-FK107)*DO107) + (FK107 - GA107)*EE107 + (GA107*EU107))</f>
        <v>109.22317319752563</v>
      </c>
      <c r="BD107" s="2">
        <f t="shared" ref="BD107:BD170" si="363">IF(OR($B107 &lt; H$230, $B107 &gt; H$233), #N/A, ((1-FL107)*DP107) + (FL107 - GB107)*EF107 + (GB107*EV107))</f>
        <v>108.26217574276964</v>
      </c>
      <c r="BE107" s="2">
        <f t="shared" ref="BE107:BE170" si="364">IF(OR($B107 &lt; I$230, $B107 &gt; I$233), #N/A, ((1-FM107)*DQ107) + (FM107 - GC107)*EG107 + (GC107*EW107))</f>
        <v>107.1283748969567</v>
      </c>
      <c r="BF107" s="2">
        <f t="shared" ref="BF107:BF170" si="365">IF(OR($B107 &lt; J$230, $B107 &gt; J$233), #N/A, ((1-FN107)*DR107) + (FN107 - GD107)*EH107 + (GD107*EX107))</f>
        <v>107.94251299027249</v>
      </c>
      <c r="BG107" s="2">
        <f t="shared" ref="BG107:BG170" si="366">IF(OR($B107 &lt; K$230, $B107 &gt; K$233), #N/A, ((1-FO107)*DS107) + (FO107 - GE107)*EI107 + (GE107*EY107))</f>
        <v>111.66124985253816</v>
      </c>
      <c r="BH107" s="2">
        <f t="shared" ref="BH107:BH170" si="367">IF(OR($B107 &lt; L$230, $B107 &gt; L$233), #N/A, ((1-FP107)*DT107) + (FP107 - GF107)*EJ107 + (GF107*EZ107))</f>
        <v>109.75178264139589</v>
      </c>
      <c r="BI107" s="2">
        <f t="shared" ref="BI107:BI170" si="368">IF(OR($B107 &lt; M$230, $B107 &gt; M$233), #N/A, ((1-FQ107)*DU107) + (FQ107 - GG107)*EK107 + (GG107*FA107))</f>
        <v>112.26024749482578</v>
      </c>
      <c r="BJ107" s="2">
        <f t="shared" ref="BJ107:BJ170" si="369">IF(OR($B107 &lt; N$230, $B107 &gt; N$233), #N/A, ((1-FR107)*DV107) + (FR107 - GH107)*EL107 + (GH107*FB107))</f>
        <v>114.8752642125358</v>
      </c>
      <c r="BK107" s="2">
        <f t="shared" ref="BK107:BK170" si="370">IF(OR($B107 &lt; O$230, $B107 &gt; O$233), #N/A, ((1-FS107)*DW107) + (FS107 - GI107)*EM107 + (GI107*FC107))</f>
        <v>114.01336655018129</v>
      </c>
      <c r="BL107" s="2">
        <f t="shared" ref="BL107:BL170" si="371">IF(OR($B107 &lt; P$230, $B107 &gt; P$233), #N/A, ((1-FT107)*DX107) + (FT107 - GJ107)*EN107 + (GJ107*FD107))</f>
        <v>114.02409509972919</v>
      </c>
      <c r="BM107" s="2">
        <f t="shared" ref="BM107:BM170" si="372">IF(OR($B107 &lt; Q$230, $B107 &gt; Q$233), #N/A, ((1-FU107)*DY107) + (FU107 - GK107)*EO107 + (GK107*FE107))</f>
        <v>116.1620215552492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122.09585450281423</v>
      </c>
      <c r="DL107" s="2">
        <f t="shared" ref="DL107:DY122" si="373">BP$228*$B107+BP$229</f>
        <v>126.60443151147096</v>
      </c>
      <c r="DM107" s="2">
        <f t="shared" si="373"/>
        <v>127.53770806754223</v>
      </c>
      <c r="DN107" s="2">
        <f t="shared" si="373"/>
        <v>125.08708819345659</v>
      </c>
      <c r="DO107" s="2">
        <f t="shared" si="373"/>
        <v>123.12442444468759</v>
      </c>
      <c r="DP107" s="2">
        <f t="shared" si="373"/>
        <v>126.06642857142859</v>
      </c>
      <c r="DQ107" s="2">
        <f t="shared" si="373"/>
        <v>121.84679434046348</v>
      </c>
      <c r="DR107" s="2">
        <f t="shared" si="373"/>
        <v>124.56624048892284</v>
      </c>
      <c r="DS107" s="2">
        <f t="shared" si="373"/>
        <v>125.94984140565319</v>
      </c>
      <c r="DT107" s="2">
        <f t="shared" si="373"/>
        <v>124.48609841269842</v>
      </c>
      <c r="DU107" s="2">
        <f t="shared" si="373"/>
        <v>128.19885255920551</v>
      </c>
      <c r="DV107" s="2">
        <f t="shared" si="373"/>
        <v>130.97105148968677</v>
      </c>
      <c r="DW107" s="2">
        <f t="shared" si="373"/>
        <v>128.35766210745157</v>
      </c>
      <c r="DX107" s="2">
        <f t="shared" si="373"/>
        <v>131.7219818181818</v>
      </c>
      <c r="DY107" s="2">
        <f t="shared" si="373"/>
        <v>126.25524460724463</v>
      </c>
      <c r="EA107" s="2">
        <f t="shared" si="228"/>
        <v>109.15581790634914</v>
      </c>
      <c r="EB107" s="2">
        <f t="shared" si="290"/>
        <v>112.27943965861053</v>
      </c>
      <c r="EC107" s="2">
        <f t="shared" si="291"/>
        <v>110.76579755657593</v>
      </c>
      <c r="ED107" s="2">
        <f t="shared" si="292"/>
        <v>108.33985813795448</v>
      </c>
      <c r="EE107" s="2">
        <f t="shared" si="293"/>
        <v>108.81168862933237</v>
      </c>
      <c r="EF107" s="2">
        <f t="shared" si="294"/>
        <v>107.67079372819299</v>
      </c>
      <c r="EG107" s="2">
        <f t="shared" si="295"/>
        <v>106.64534716017872</v>
      </c>
      <c r="EH107" s="2">
        <f t="shared" si="296"/>
        <v>107.40200852474544</v>
      </c>
      <c r="EI107" s="2">
        <f t="shared" si="297"/>
        <v>111.19091459832009</v>
      </c>
      <c r="EJ107" s="2">
        <f t="shared" si="298"/>
        <v>109.28371783438554</v>
      </c>
      <c r="EK107" s="2">
        <f t="shared" si="299"/>
        <v>111.70794251222807</v>
      </c>
      <c r="EL107" s="2">
        <f t="shared" si="300"/>
        <v>114.3180451089076</v>
      </c>
      <c r="EM107" s="2">
        <f t="shared" si="301"/>
        <v>113.57285940663954</v>
      </c>
      <c r="EN107" s="2">
        <f t="shared" si="302"/>
        <v>113.45279653610952</v>
      </c>
      <c r="EO107" s="2">
        <f t="shared" si="303"/>
        <v>115.70591430251469</v>
      </c>
      <c r="EQ107" s="2">
        <f t="shared" si="304"/>
        <v>109.24750430132013</v>
      </c>
      <c r="ER107" s="2">
        <f t="shared" ref="ER107:FE122" si="374">CV$228*$B107+CV$229</f>
        <v>112.24567898513428</v>
      </c>
      <c r="ES107" s="2">
        <f t="shared" si="374"/>
        <v>110.73648119625209</v>
      </c>
      <c r="ET107" s="2">
        <f t="shared" si="374"/>
        <v>108.48666408669992</v>
      </c>
      <c r="EU107" s="2">
        <f t="shared" si="374"/>
        <v>108.90850857531761</v>
      </c>
      <c r="EV107" s="2">
        <f t="shared" si="374"/>
        <v>107.55515528229792</v>
      </c>
      <c r="EW107" s="2">
        <f t="shared" si="374"/>
        <v>106.58796683789329</v>
      </c>
      <c r="EX107" s="2">
        <f t="shared" si="374"/>
        <v>107.28026548141226</v>
      </c>
      <c r="EY107" s="2">
        <f t="shared" si="374"/>
        <v>111.25990304716375</v>
      </c>
      <c r="EZ107" s="2">
        <f t="shared" si="374"/>
        <v>109.65607867968113</v>
      </c>
      <c r="FA107" s="2">
        <f t="shared" si="374"/>
        <v>111.80568267186487</v>
      </c>
      <c r="FB107" s="2">
        <f t="shared" si="374"/>
        <v>114.30345314484437</v>
      </c>
      <c r="FC107" s="2">
        <f t="shared" si="374"/>
        <v>113.73510568075147</v>
      </c>
      <c r="FD107" s="2">
        <f t="shared" si="374"/>
        <v>113.76823699722398</v>
      </c>
      <c r="FE107" s="2">
        <f t="shared" si="374"/>
        <v>115.68283740589381</v>
      </c>
      <c r="FG107" s="2">
        <f t="shared" si="306"/>
        <v>0.97245039967343661</v>
      </c>
      <c r="FH107" s="2">
        <f t="shared" ref="FH107:FU122" si="375">POWER(10,($B107-D$231)/D$229)/(1+POWER(10,($B107-D$231)/D$229))</f>
        <v>0.97312900148476977</v>
      </c>
      <c r="FI107" s="2">
        <f t="shared" si="375"/>
        <v>0.97423882048723076</v>
      </c>
      <c r="FJ107" s="2">
        <f t="shared" si="375"/>
        <v>0.96919951259425929</v>
      </c>
      <c r="FK107" s="2">
        <f t="shared" si="375"/>
        <v>0.97128991604040538</v>
      </c>
      <c r="FL107" s="2">
        <f t="shared" si="375"/>
        <v>0.96781678995579457</v>
      </c>
      <c r="FM107" s="2">
        <f t="shared" si="375"/>
        <v>0.96820172987389896</v>
      </c>
      <c r="FN107" s="2">
        <f t="shared" si="375"/>
        <v>0.96845775820479407</v>
      </c>
      <c r="FO107" s="2">
        <f t="shared" si="375"/>
        <v>0.96816167061993297</v>
      </c>
      <c r="FP107" s="2">
        <f t="shared" si="375"/>
        <v>0.96934303286082402</v>
      </c>
      <c r="FQ107" s="2">
        <f t="shared" si="375"/>
        <v>0.96654120763543205</v>
      </c>
      <c r="FR107" s="2">
        <f t="shared" si="375"/>
        <v>0.96653500135523351</v>
      </c>
      <c r="FS107" s="2">
        <f t="shared" si="375"/>
        <v>0.97025476483575557</v>
      </c>
      <c r="FT107" s="2">
        <f t="shared" si="375"/>
        <v>0.96879365794918171</v>
      </c>
      <c r="FU107" s="2">
        <f t="shared" si="375"/>
        <v>0.95675827359754295</v>
      </c>
      <c r="FW107" s="2">
        <f t="shared" si="324"/>
        <v>4.1008719255700207E-3</v>
      </c>
      <c r="FX107" s="2">
        <f t="shared" ref="FX107:FX170" si="376">POWER(10,($B107-D$232)/D$229)/(1+POWER(10,($B107-D$232)/D$229))</f>
        <v>4.9928091368694489E-3</v>
      </c>
      <c r="FY107" s="2">
        <f t="shared" ref="FY107:FY170" si="377">POWER(10,($B107-E$232)/E$229)/(1+POWER(10,($B107-E$232)/E$229))</f>
        <v>7.176371592607607E-3</v>
      </c>
      <c r="FZ107" s="2">
        <f t="shared" ref="FZ107:FZ170" si="378">POWER(10,($B107-F$232)/F$229)/(1+POWER(10,($B107-F$232)/F$229))</f>
        <v>5.8041852553427373E-3</v>
      </c>
      <c r="GA107" s="2">
        <f t="shared" ref="GA107:GA170" si="379">POWER(10,($B107-G$232)/G$229)/(1+POWER(10,($B107-G$232)/G$229))</f>
        <v>5.8326952899431326E-3</v>
      </c>
      <c r="GB107" s="2">
        <f t="shared" ref="GB107:GB170" si="380">POWER(10,($B107-H$232)/H$229)/(1+POWER(10,($B107-H$232)/H$229))</f>
        <v>5.6085627464923325E-3</v>
      </c>
      <c r="GC107" s="2">
        <f t="shared" ref="GC107:GC170" si="381">POWER(10,($B107-I$232)/I$229)/(1+POWER(10,($B107-I$232)/I$229))</f>
        <v>6.1342800867034801E-3</v>
      </c>
      <c r="GD107" s="2">
        <f t="shared" ref="GD107:GD170" si="382">POWER(10,($B107-J$232)/J$229)/(1+POWER(10,($B107-J$232)/J$229))</f>
        <v>7.3424262409460704E-3</v>
      </c>
      <c r="GE107" s="2">
        <f t="shared" ref="GE107:GE170" si="383">POWER(10,($B107-K$232)/K$229)/(1+POWER(10,($B107-K$232)/K$229))</f>
        <v>6.3152779515829229E-3</v>
      </c>
      <c r="GF107" s="2">
        <f t="shared" ref="GF107:GF170" si="384">POWER(10,($B107-L$232)/L$229)/(1+POWER(10,($B107-L$232)/L$229))</f>
        <v>5.3870464876067392E-3</v>
      </c>
      <c r="GG107" s="2">
        <f t="shared" ref="GG107:GG170" si="385">POWER(10,($B107-M$232)/M$229)/(1+POWER(10,($B107-M$232)/M$229))</f>
        <v>5.5151069439846314E-3</v>
      </c>
      <c r="GH107" s="2">
        <f t="shared" ref="GH107:GH170" si="386">POWER(10,($B107-N$232)/N$229)/(1+POWER(10,($B107-N$232)/N$229))</f>
        <v>5.0529411627817569E-3</v>
      </c>
      <c r="GI107" s="2">
        <f t="shared" ref="GI107:GI170" si="387">POWER(10,($B107-O$232)/O$229)/(1+POWER(10,($B107-O$232)/O$229))</f>
        <v>4.497547651671303E-3</v>
      </c>
      <c r="GJ107" s="2">
        <f t="shared" ref="GJ107:GJ170" si="388">POWER(10,($B107-P$232)/P$229)/(1+POWER(10,($B107-P$232)/P$229))</f>
        <v>3.7538580604171102E-3</v>
      </c>
      <c r="GK107" s="2">
        <f t="shared" ref="GK107:GK170" si="389">POWER(10,($B107-Q$232)/Q$229)/(1+POWER(10,($B107-Q$232)/Q$229))</f>
        <v>2.7734245565159774E-3</v>
      </c>
      <c r="GM107" s="86">
        <f t="shared" si="325"/>
        <v>4.2143763409525253E-11</v>
      </c>
      <c r="GN107" s="86">
        <f t="shared" ref="GN107:GN170" si="390" xml:space="preserve"> _xlfn.NORM.DIST($B107, D$7, ABS(D$11), TRUE) * _xlfn.NORM.DIST(($B107 - D$7)*D$15, 0, ABS(D$11), TRUE) * 2</f>
        <v>1.7838918054187076E-17</v>
      </c>
      <c r="GO107" s="86">
        <f t="shared" ref="GO107:GO170" si="391" xml:space="preserve"> _xlfn.NORM.DIST($B107, E$7, ABS(E$11), TRUE) * _xlfn.NORM.DIST(($B107 - E$7)*E$15, 0, ABS(E$11), TRUE) * 2</f>
        <v>2.095998142451227E-30</v>
      </c>
      <c r="GP107" s="86">
        <f t="shared" ref="GP107:GP170" si="392" xml:space="preserve"> _xlfn.NORM.DIST($B107, F$7, ABS(F$11), TRUE) * _xlfn.NORM.DIST(($B107 - F$7)*F$15, 0, ABS(F$11), TRUE) * 2</f>
        <v>1.1769120597040729E-18</v>
      </c>
      <c r="GQ107" s="86">
        <f t="shared" ref="GQ107:GQ170" si="393" xml:space="preserve"> _xlfn.NORM.DIST($B107, G$7, ABS(G$11), TRUE) * _xlfn.NORM.DIST(($B107 - G$7)*G$15, 0, ABS(G$11), TRUE) * 2</f>
        <v>3.4115957153625278E-35</v>
      </c>
      <c r="GR107" s="86">
        <f t="shared" ref="GR107:GR170" si="394" xml:space="preserve"> _xlfn.NORM.DIST($B107, H$7, ABS(H$11), TRUE) * _xlfn.NORM.DIST(($B107 - H$7)*H$15, 0, ABS(H$11), TRUE) * 2</f>
        <v>3.2983876619619595E-27</v>
      </c>
      <c r="GS107" s="86">
        <f t="shared" ref="GS107:GS170" si="395" xml:space="preserve"> _xlfn.NORM.DIST($B107, I$7, ABS(I$11), TRUE) * _xlfn.NORM.DIST(($B107 - I$7)*I$15, 0, ABS(I$11), TRUE) * 2</f>
        <v>1.1244934103181899E-34</v>
      </c>
      <c r="GT107" s="86">
        <f t="shared" ref="GT107:GT170" si="396" xml:space="preserve"> _xlfn.NORM.DIST($B107, J$7, ABS(J$11), TRUE) * _xlfn.NORM.DIST(($B107 - J$7)*J$15, 0, ABS(J$11), TRUE) * 2</f>
        <v>1.4485605724155212E-31</v>
      </c>
      <c r="GU107" s="86">
        <f t="shared" ref="GU107:GU170" si="397" xml:space="preserve"> _xlfn.NORM.DIST($B107, K$7, ABS(K$11), TRUE) * _xlfn.NORM.DIST(($B107 - K$7)*K$15, 0, ABS(K$11), TRUE) * 2</f>
        <v>2.2991658576978247E-26</v>
      </c>
      <c r="GV107" s="86">
        <f t="shared" ref="GV107:GV170" si="398" xml:space="preserve"> _xlfn.NORM.DIST($B107, L$7, ABS(L$11), TRUE) * _xlfn.NORM.DIST(($B107 - L$7)*L$15, 0, ABS(L$11), TRUE) * 2</f>
        <v>7.2077448911553042E-27</v>
      </c>
      <c r="GW107" s="86">
        <f t="shared" ref="GW107:GW170" si="399" xml:space="preserve"> _xlfn.NORM.DIST($B107, M$7, ABS(M$11), TRUE) * _xlfn.NORM.DIST(($B107 - M$7)*M$15, 0, ABS(M$11), TRUE) * 2</f>
        <v>2.4305406385108431E-31</v>
      </c>
      <c r="GX107" s="86">
        <f t="shared" ref="GX107:GX170" si="400" xml:space="preserve"> _xlfn.NORM.DIST($B107, N$7, ABS(N$11), TRUE) * _xlfn.NORM.DIST(($B107 - N$7)*N$15, 0, ABS(N$11), TRUE) * 2</f>
        <v>2.1915036146232556E-22</v>
      </c>
      <c r="GY107" s="86">
        <f t="shared" ref="GY107:GY170" si="401" xml:space="preserve"> _xlfn.NORM.DIST($B107, O$7, ABS(O$11), TRUE) * _xlfn.NORM.DIST(($B107 - O$7)*O$15, 0, ABS(O$11), TRUE) * 2</f>
        <v>6.6038151513643146E-22</v>
      </c>
      <c r="GZ107" s="86">
        <f t="shared" ref="GZ107:GZ170" si="402" xml:space="preserve"> _xlfn.NORM.DIST($B107, P$7, ABS(P$11), TRUE) * _xlfn.NORM.DIST(($B107 - P$7)*P$15, 0, ABS(P$11), TRUE) * 2</f>
        <v>4.3521604398272257E-17</v>
      </c>
      <c r="HA107" s="86">
        <f t="shared" ref="HA107:HA170" si="403" xml:space="preserve"> _xlfn.NORM.DIST($B107, Q$7, ABS(Q$11), TRUE) * _xlfn.NORM.DIST(($B107 - Q$7)*Q$15, 0, ABS(Q$11), TRUE) * 2</f>
        <v>9.6841344549673824E-20</v>
      </c>
      <c r="HC107" s="86">
        <f t="shared" si="326"/>
        <v>0.56861106376585091</v>
      </c>
      <c r="HD107" s="86">
        <f t="shared" ref="HD107:HD170" si="404" xml:space="preserve"> _xlfn.NORM.DIST($B107, D$8, ABS(D$12), TRUE) * _xlfn.NORM.DIST(($B107 - D$8)*D$16, 0, ABS(D$12), TRUE) * 2</f>
        <v>0.28436375782800011</v>
      </c>
      <c r="HE107" s="86">
        <f t="shared" ref="HE107:HE170" si="405" xml:space="preserve"> _xlfn.NORM.DIST($B107, E$8, ABS(E$12), TRUE) * _xlfn.NORM.DIST(($B107 - E$8)*E$16, 0, ABS(E$12), TRUE) * 2</f>
        <v>0.25579640993263486</v>
      </c>
      <c r="HF107" s="86">
        <f t="shared" ref="HF107:HF170" si="406" xml:space="preserve"> _xlfn.NORM.DIST($B107, F$8, ABS(F$12), TRUE) * _xlfn.NORM.DIST(($B107 - F$8)*F$16, 0, ABS(F$12), TRUE) * 2</f>
        <v>0.308275887583912</v>
      </c>
      <c r="HG107" s="86">
        <f t="shared" ref="HG107:HG170" si="407" xml:space="preserve"> _xlfn.NORM.DIST($B107, G$8, ABS(G$12), TRUE) * _xlfn.NORM.DIST(($B107 - G$8)*G$16, 0, ABS(G$12), TRUE) * 2</f>
        <v>0.14444528641488774</v>
      </c>
      <c r="HH107" s="86">
        <f t="shared" ref="HH107:HH170" si="408" xml:space="preserve"> _xlfn.NORM.DIST($B107, H$8, ABS(H$12), TRUE) * _xlfn.NORM.DIST(($B107 - H$8)*H$16, 0, ABS(H$12), TRUE) * 2</f>
        <v>0.1600876444796511</v>
      </c>
      <c r="HI107" s="86">
        <f t="shared" ref="HI107:HI170" si="409" xml:space="preserve"> _xlfn.NORM.DIST($B107, I$8, ABS(I$12), TRUE) * _xlfn.NORM.DIST(($B107 - I$8)*I$16, 0, ABS(I$12), TRUE) * 2</f>
        <v>8.339124854581563E-2</v>
      </c>
      <c r="HJ107" s="86">
        <f t="shared" ref="HJ107:HJ170" si="410" xml:space="preserve"> _xlfn.NORM.DIST($B107, J$8, ABS(J$12), TRUE) * _xlfn.NORM.DIST(($B107 - J$8)*J$16, 0, ABS(J$12), TRUE) * 2</f>
        <v>2.4258620670796392E-2</v>
      </c>
      <c r="HK107" s="86">
        <f t="shared" ref="HK107:HK170" si="411" xml:space="preserve"> _xlfn.NORM.DIST($B107, K$8, ABS(K$12), TRUE) * _xlfn.NORM.DIST(($B107 - K$8)*K$16, 0, ABS(K$12), TRUE) * 2</f>
        <v>0.11258959632059609</v>
      </c>
      <c r="HL107" s="86">
        <f t="shared" ref="HL107:HL170" si="412" xml:space="preserve"> _xlfn.NORM.DIST($B107, L$8, ABS(L$12), TRUE) * _xlfn.NORM.DIST(($B107 - L$8)*L$16, 0, ABS(L$12), TRUE) * 2</f>
        <v>0.22842544641666515</v>
      </c>
      <c r="HM107" s="86">
        <f t="shared" ref="HM107:HM170" si="413" xml:space="preserve"> _xlfn.NORM.DIST($B107, M$8, ABS(M$12), TRUE) * _xlfn.NORM.DIST(($B107 - M$8)*M$16, 0, ABS(M$12), TRUE) * 2</f>
        <v>0.22460992498024568</v>
      </c>
      <c r="HN107" s="86">
        <f t="shared" ref="HN107:HN170" si="414" xml:space="preserve"> _xlfn.NORM.DIST($B107, N$8, ABS(N$12), TRUE) * _xlfn.NORM.DIST(($B107 - N$8)*N$16, 0, ABS(N$12), TRUE) * 2</f>
        <v>0.32676274937634719</v>
      </c>
      <c r="HO107" s="86">
        <f t="shared" ref="HO107:HO170" si="415" xml:space="preserve"> _xlfn.NORM.DIST($B107, O$8, ABS(O$12), TRUE) * _xlfn.NORM.DIST(($B107 - O$8)*O$16, 0, ABS(O$12), TRUE) * 2</f>
        <v>0.44593288244918611</v>
      </c>
      <c r="HP107" s="86">
        <f t="shared" ref="HP107:HP170" si="416" xml:space="preserve"> _xlfn.NORM.DIST($B107, P$8, ABS(P$12), TRUE) * _xlfn.NORM.DIST(($B107 - P$8)*P$16, 0, ABS(P$12), TRUE) * 2</f>
        <v>0.36522871181952904</v>
      </c>
      <c r="HQ107" s="86">
        <f t="shared" ref="HQ107:HQ170" si="417" xml:space="preserve"> _xlfn.NORM.DIST($B107, Q$8, ABS(Q$12), TRUE) * _xlfn.NORM.DIST(($B107 - Q$8)*Q$16, 0, ABS(Q$12), TRUE) * 2</f>
        <v>0.40940821812199668</v>
      </c>
      <c r="HS107" s="86">
        <f t="shared" si="327"/>
        <v>1.7183107806795557E-18</v>
      </c>
      <c r="HT107" s="86">
        <f t="shared" ref="HT107:HT170" si="418" xml:space="preserve"> _xlfn.NORM.DIST($B107, D$9, ABS(D$13), TRUE) * _xlfn.NORM.DIST(($B107 - D$9)*D$17, 0, ABS(D$13), TRUE) * 2</f>
        <v>3.3493147344079261E-12</v>
      </c>
      <c r="HU107" s="86">
        <f t="shared" ref="HU107:HU170" si="419" xml:space="preserve"> _xlfn.NORM.DIST($B107, E$9, ABS(E$13), TRUE) * _xlfn.NORM.DIST(($B107 - E$9)*E$17, 0, ABS(E$13), TRUE) * 2</f>
        <v>5.8442599128865912E-15</v>
      </c>
      <c r="HV107" s="86">
        <f t="shared" ref="HV107:HV170" si="420" xml:space="preserve"> _xlfn.NORM.DIST($B107, F$9, ABS(F$13), TRUE) * _xlfn.NORM.DIST(($B107 - F$9)*F$17, 0, ABS(F$13), TRUE) * 2</f>
        <v>5.9315163338330799E-20</v>
      </c>
      <c r="HW107" s="86">
        <f t="shared" ref="HW107:HW170" si="421" xml:space="preserve"> _xlfn.NORM.DIST($B107, G$9, ABS(G$13), TRUE) * _xlfn.NORM.DIST(($B107 - G$9)*G$17, 0, ABS(G$13), TRUE) * 2</f>
        <v>2.9658170821548801E-19</v>
      </c>
      <c r="HX107" s="86">
        <f t="shared" ref="HX107:HX170" si="422" xml:space="preserve"> _xlfn.NORM.DIST($B107, H$9, ABS(H$13), TRUE) * _xlfn.NORM.DIST(($B107 - H$9)*H$17, 0, ABS(H$13), TRUE) * 2</f>
        <v>2.0857478094395666E-19</v>
      </c>
      <c r="HY107" s="86">
        <f t="shared" ref="HY107:HY170" si="423" xml:space="preserve"> _xlfn.NORM.DIST($B107, I$9, ABS(I$13), TRUE) * _xlfn.NORM.DIST(($B107 - I$9)*I$17, 0, ABS(I$13), TRUE) * 2</f>
        <v>5.8359885593117283E-17</v>
      </c>
      <c r="HZ107" s="86">
        <f t="shared" ref="HZ107:HZ170" si="424" xml:space="preserve"> _xlfn.NORM.DIST($B107, J$9, ABS(J$13), TRUE) * _xlfn.NORM.DIST(($B107 - J$9)*J$17, 0, ABS(J$13), TRUE) * 2</f>
        <v>1.2399997061486645E-18</v>
      </c>
      <c r="IA107" s="86">
        <f t="shared" ref="IA107:IA170" si="425" xml:space="preserve"> _xlfn.NORM.DIST($B107, K$9, ABS(K$13), TRUE) * _xlfn.NORM.DIST(($B107 - K$9)*K$17, 0, ABS(K$13), TRUE) * 2</f>
        <v>6.0497407530075154E-19</v>
      </c>
      <c r="IB107" s="86">
        <f t="shared" ref="IB107:IB170" si="426" xml:space="preserve"> _xlfn.NORM.DIST($B107, L$9, ABS(L$13), TRUE) * _xlfn.NORM.DIST(($B107 - L$9)*L$17, 0, ABS(L$13), TRUE) * 2</f>
        <v>4.993153235215753E-21</v>
      </c>
      <c r="IC107" s="86">
        <f t="shared" ref="IC107:IC170" si="427" xml:space="preserve"> _xlfn.NORM.DIST($B107, M$9, ABS(M$13), TRUE) * _xlfn.NORM.DIST(($B107 - M$9)*M$17, 0, ABS(M$13), TRUE) * 2</f>
        <v>4.1103315244002929E-23</v>
      </c>
      <c r="ID107" s="86">
        <f t="shared" ref="ID107:ID170" si="428" xml:space="preserve"> _xlfn.NORM.DIST($B107, N$9, ABS(N$13), TRUE) * _xlfn.NORM.DIST(($B107 - N$9)*N$17, 0, ABS(N$13), TRUE) * 2</f>
        <v>2.4448141058409982E-24</v>
      </c>
      <c r="IE107" s="86">
        <f t="shared" ref="IE107:IE170" si="429" xml:space="preserve"> _xlfn.NORM.DIST($B107, O$9, ABS(O$13), TRUE) * _xlfn.NORM.DIST(($B107 - O$9)*O$17, 0, ABS(O$13), TRUE) * 2</f>
        <v>7.3297883211719702E-22</v>
      </c>
      <c r="IF107" s="86">
        <f t="shared" ref="IF107:IF170" si="430" xml:space="preserve"> _xlfn.NORM.DIST($B107, P$9, ABS(P$13), TRUE) * _xlfn.NORM.DIST(($B107 - P$9)*P$17, 0, ABS(P$13), TRUE) * 2</f>
        <v>1.8814267825598118E-12</v>
      </c>
      <c r="IG107" s="86">
        <f t="shared" ref="IG107:IG170" si="431" xml:space="preserve"> _xlfn.NORM.DIST($B107, Q$9, ABS(Q$13), TRUE) * _xlfn.NORM.DIST(($B107 - Q$9)*Q$17, 0, ABS(Q$13), TRUE) * 2</f>
        <v>9.8275110458204508E-10</v>
      </c>
      <c r="II107" s="86">
        <f t="shared" si="328"/>
        <v>9.5131247091418792E-114</v>
      </c>
      <c r="IJ107" s="86">
        <f t="shared" si="329"/>
        <v>4.1684186983999851E-117</v>
      </c>
      <c r="IK107" s="86">
        <f t="shared" si="330"/>
        <v>1.3202341559617426E-102</v>
      </c>
      <c r="IL107" s="86">
        <f t="shared" si="331"/>
        <v>1.3268676382865173E-134</v>
      </c>
      <c r="IM107" s="86">
        <f t="shared" si="332"/>
        <v>4.6384204504230378E-129</v>
      </c>
      <c r="IN107" s="86">
        <f t="shared" si="333"/>
        <v>1.8325946547366575E-128</v>
      </c>
      <c r="IO107" s="86">
        <f t="shared" si="334"/>
        <v>9.0143598968586013E-111</v>
      </c>
      <c r="IP107" s="86">
        <f t="shared" si="335"/>
        <v>1.2135264944533699E-123</v>
      </c>
      <c r="IQ107" s="86">
        <f t="shared" si="336"/>
        <v>2.5036022079771081E-128</v>
      </c>
      <c r="IR107" s="86">
        <f t="shared" si="337"/>
        <v>5.7450803160493691E-137</v>
      </c>
      <c r="IS107" s="86">
        <f t="shared" si="338"/>
        <v>1.5239811204310143E-151</v>
      </c>
      <c r="IT107" s="86">
        <f t="shared" si="339"/>
        <v>1.8832063761636803E-160</v>
      </c>
      <c r="IU107" s="86">
        <f t="shared" si="340"/>
        <v>8.6003058373261249E-140</v>
      </c>
      <c r="IV107" s="86">
        <f t="shared" si="341"/>
        <v>4.513471342446778E-61</v>
      </c>
      <c r="IW107" s="86">
        <f t="shared" si="342"/>
        <v>4.9904238994207432E-41</v>
      </c>
      <c r="IY107" s="86">
        <f t="shared" si="343"/>
        <v>0.56861106380799464</v>
      </c>
      <c r="IZ107" s="86">
        <f t="shared" si="344"/>
        <v>0.28436375783134943</v>
      </c>
      <c r="JA107" s="86">
        <f t="shared" si="345"/>
        <v>0.25579640993264069</v>
      </c>
      <c r="JB107" s="86">
        <f t="shared" si="346"/>
        <v>0.308275887583912</v>
      </c>
      <c r="JC107" s="86">
        <f t="shared" si="347"/>
        <v>0.14444528641488774</v>
      </c>
      <c r="JD107" s="86">
        <f t="shared" si="348"/>
        <v>0.1600876444796511</v>
      </c>
      <c r="JE107" s="86">
        <f t="shared" si="349"/>
        <v>8.3391248545815685E-2</v>
      </c>
      <c r="JF107" s="86">
        <f t="shared" si="350"/>
        <v>2.4258620670796392E-2</v>
      </c>
      <c r="JG107" s="86">
        <f t="shared" si="351"/>
        <v>0.11258959632059609</v>
      </c>
      <c r="JH107" s="86">
        <f t="shared" si="352"/>
        <v>0.22842544641666515</v>
      </c>
      <c r="JI107" s="86">
        <f t="shared" si="353"/>
        <v>0.22460992498024568</v>
      </c>
      <c r="JJ107" s="86">
        <f t="shared" si="354"/>
        <v>0.32676274937634719</v>
      </c>
      <c r="JK107" s="86">
        <f t="shared" si="355"/>
        <v>0.44593288244918611</v>
      </c>
      <c r="JL107" s="86">
        <f t="shared" si="356"/>
        <v>0.36522871182141053</v>
      </c>
      <c r="JM107" s="86">
        <f t="shared" si="357"/>
        <v>0.40940821910474778</v>
      </c>
    </row>
    <row r="108" spans="2:273" x14ac:dyDescent="0.25">
      <c r="B108" s="2">
        <v>81</v>
      </c>
      <c r="C108" s="37">
        <v>168.4</v>
      </c>
      <c r="D108" s="37">
        <v>121.68300000000001</v>
      </c>
      <c r="E108" s="37">
        <v>109.283</v>
      </c>
      <c r="F108" s="37">
        <v>116.017</v>
      </c>
      <c r="G108" s="37">
        <v>106.533</v>
      </c>
      <c r="H108" s="37">
        <v>107.18300000000001</v>
      </c>
      <c r="I108" s="37">
        <v>105.35</v>
      </c>
      <c r="J108" s="37">
        <v>106.367</v>
      </c>
      <c r="K108" s="37">
        <v>109.383</v>
      </c>
      <c r="L108" s="37">
        <v>112.483</v>
      </c>
      <c r="M108" s="37">
        <v>112.45</v>
      </c>
      <c r="N108" s="37">
        <v>123.883</v>
      </c>
      <c r="O108" s="37">
        <v>140.93299999999999</v>
      </c>
      <c r="P108" s="37">
        <v>126.883</v>
      </c>
      <c r="Q108" s="37">
        <v>131.77600000000001</v>
      </c>
      <c r="S108" s="4">
        <f t="shared" si="229"/>
        <v>156.92465551646231</v>
      </c>
      <c r="T108" s="4">
        <f t="shared" si="230"/>
        <v>125.00808878989277</v>
      </c>
      <c r="U108" s="4">
        <f t="shared" si="231"/>
        <v>121.64868105906528</v>
      </c>
      <c r="V108" s="4">
        <f t="shared" si="232"/>
        <v>123.34388876341976</v>
      </c>
      <c r="W108" s="4">
        <f t="shared" si="233"/>
        <v>112.58071949306806</v>
      </c>
      <c r="X108" s="4">
        <f t="shared" si="234"/>
        <v>111.9137900550913</v>
      </c>
      <c r="Y108" s="4">
        <f t="shared" si="235"/>
        <v>108.47844955786435</v>
      </c>
      <c r="Z108" s="4">
        <f t="shared" si="236"/>
        <v>108.05877506047774</v>
      </c>
      <c r="AA108" s="4">
        <f t="shared" si="237"/>
        <v>113.88157669029286</v>
      </c>
      <c r="AB108" s="4">
        <f t="shared" si="238"/>
        <v>116.96995428465377</v>
      </c>
      <c r="AC108" s="4">
        <f t="shared" si="239"/>
        <v>118.27424463080304</v>
      </c>
      <c r="AD108" s="4">
        <f t="shared" si="240"/>
        <v>128.48371895418973</v>
      </c>
      <c r="AE108" s="4">
        <f t="shared" si="241"/>
        <v>139.38013385986645</v>
      </c>
      <c r="AF108" s="4">
        <f t="shared" si="242"/>
        <v>131.90742720189385</v>
      </c>
      <c r="AG108" s="4">
        <f t="shared" si="243"/>
        <v>133.14147030686104</v>
      </c>
      <c r="AI108" s="4">
        <f t="shared" si="244"/>
        <v>11.475344483537697</v>
      </c>
      <c r="AJ108" s="4">
        <f t="shared" si="245"/>
        <v>-3.3250887898927601</v>
      </c>
      <c r="AK108" s="4">
        <f t="shared" si="246"/>
        <v>-12.365681059065281</v>
      </c>
      <c r="AL108" s="4">
        <f t="shared" si="247"/>
        <v>-7.3268887634197597</v>
      </c>
      <c r="AM108" s="4">
        <f t="shared" si="248"/>
        <v>-6.0477194930680582</v>
      </c>
      <c r="AN108" s="4">
        <f t="shared" si="249"/>
        <v>-4.7307900550912905</v>
      </c>
      <c r="AO108" s="4">
        <f t="shared" si="250"/>
        <v>-3.1284495578643572</v>
      </c>
      <c r="AP108" s="4">
        <f t="shared" si="251"/>
        <v>-1.6917750604777382</v>
      </c>
      <c r="AQ108" s="4">
        <f t="shared" si="252"/>
        <v>-4.4985766902928646</v>
      </c>
      <c r="AR108" s="4">
        <f t="shared" si="253"/>
        <v>-4.4869542846537627</v>
      </c>
      <c r="AS108" s="4">
        <f t="shared" si="254"/>
        <v>-5.8242446308030367</v>
      </c>
      <c r="AT108" s="4">
        <f t="shared" si="255"/>
        <v>-4.6007189541897304</v>
      </c>
      <c r="AU108" s="4">
        <f t="shared" si="256"/>
        <v>1.5528661401335455</v>
      </c>
      <c r="AV108" s="4">
        <f t="shared" si="358"/>
        <v>-5.0244272018938574</v>
      </c>
      <c r="AW108" s="4">
        <f t="shared" si="358"/>
        <v>-1.3654703068610274</v>
      </c>
      <c r="AY108" s="2">
        <f t="shared" si="308"/>
        <v>109.4187871137996</v>
      </c>
      <c r="AZ108" s="2">
        <f t="shared" si="359"/>
        <v>112.55135054332167</v>
      </c>
      <c r="BA108" s="2">
        <f t="shared" si="360"/>
        <v>111.09833017476475</v>
      </c>
      <c r="BB108" s="2">
        <f t="shared" si="361"/>
        <v>108.74216891477576</v>
      </c>
      <c r="BC108" s="2">
        <f t="shared" si="362"/>
        <v>109.11339687917845</v>
      </c>
      <c r="BD108" s="2">
        <f t="shared" si="363"/>
        <v>108.14942446505849</v>
      </c>
      <c r="BE108" s="2">
        <f t="shared" si="364"/>
        <v>107.02516812892708</v>
      </c>
      <c r="BF108" s="2">
        <f t="shared" si="365"/>
        <v>107.8524473713602</v>
      </c>
      <c r="BG108" s="2">
        <f t="shared" si="366"/>
        <v>111.52583185403793</v>
      </c>
      <c r="BH108" s="2">
        <f t="shared" si="367"/>
        <v>109.6582186934311</v>
      </c>
      <c r="BI108" s="2">
        <f t="shared" si="368"/>
        <v>112.13032930856957</v>
      </c>
      <c r="BJ108" s="2">
        <f t="shared" si="369"/>
        <v>114.74057667040847</v>
      </c>
      <c r="BK108" s="2">
        <f t="shared" si="370"/>
        <v>113.9288288757498</v>
      </c>
      <c r="BL108" s="2">
        <f t="shared" si="371"/>
        <v>113.93517905793779</v>
      </c>
      <c r="BM108" s="2">
        <f t="shared" si="372"/>
        <v>116.06247585157556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>
        <f t="shared" si="316"/>
        <v>106.367</v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>
        <f t="shared" si="280"/>
        <v>106.367</v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122.20654071294557</v>
      </c>
      <c r="DL108" s="2">
        <f t="shared" si="373"/>
        <v>126.76200944669363</v>
      </c>
      <c r="DM108" s="2">
        <f t="shared" si="373"/>
        <v>127.69467307692308</v>
      </c>
      <c r="DN108" s="2">
        <f t="shared" si="373"/>
        <v>125.23859459459457</v>
      </c>
      <c r="DO108" s="2">
        <f t="shared" si="373"/>
        <v>123.23058605974394</v>
      </c>
      <c r="DP108" s="2">
        <f t="shared" si="373"/>
        <v>126.22674285714287</v>
      </c>
      <c r="DQ108" s="2">
        <f t="shared" si="373"/>
        <v>121.9764751559715</v>
      </c>
      <c r="DR108" s="2">
        <f t="shared" si="373"/>
        <v>124.72745699006876</v>
      </c>
      <c r="DS108" s="2">
        <f t="shared" si="373"/>
        <v>126.11467119938887</v>
      </c>
      <c r="DT108" s="2">
        <f t="shared" si="373"/>
        <v>124.62893251823253</v>
      </c>
      <c r="DU108" s="2">
        <f t="shared" si="373"/>
        <v>128.37409702062644</v>
      </c>
      <c r="DV108" s="2">
        <f t="shared" si="373"/>
        <v>131.16001573720396</v>
      </c>
      <c r="DW108" s="2">
        <f t="shared" si="373"/>
        <v>128.52185348506399</v>
      </c>
      <c r="DX108" s="2">
        <f t="shared" si="373"/>
        <v>131.9511946524064</v>
      </c>
      <c r="DY108" s="2">
        <f t="shared" si="373"/>
        <v>126.40032763532766</v>
      </c>
      <c r="EA108" s="2">
        <f t="shared" si="228"/>
        <v>109.08798340777217</v>
      </c>
      <c r="EB108" s="2">
        <f t="shared" si="290"/>
        <v>112.19365817181145</v>
      </c>
      <c r="EC108" s="2">
        <f t="shared" si="291"/>
        <v>110.69832125286979</v>
      </c>
      <c r="ED108" s="2">
        <f t="shared" si="292"/>
        <v>108.26314339109753</v>
      </c>
      <c r="EE108" s="2">
        <f t="shared" si="293"/>
        <v>108.73223040846523</v>
      </c>
      <c r="EF108" s="2">
        <f t="shared" si="294"/>
        <v>107.60187715701056</v>
      </c>
      <c r="EG108" s="2">
        <f t="shared" si="295"/>
        <v>106.57770601999577</v>
      </c>
      <c r="EH108" s="2">
        <f t="shared" si="296"/>
        <v>107.35213876391191</v>
      </c>
      <c r="EI108" s="2">
        <f t="shared" si="297"/>
        <v>111.08782511307348</v>
      </c>
      <c r="EJ108" s="2">
        <f t="shared" si="298"/>
        <v>109.2242698777096</v>
      </c>
      <c r="EK108" s="2">
        <f t="shared" si="299"/>
        <v>111.61692084504105</v>
      </c>
      <c r="EL108" s="2">
        <f t="shared" si="300"/>
        <v>114.22217621580971</v>
      </c>
      <c r="EM108" s="2">
        <f t="shared" si="301"/>
        <v>113.52003266826432</v>
      </c>
      <c r="EN108" s="2">
        <f t="shared" si="302"/>
        <v>113.40465412937218</v>
      </c>
      <c r="EO108" s="2">
        <f t="shared" si="303"/>
        <v>115.63643335849936</v>
      </c>
      <c r="EQ108" s="2">
        <f t="shared" si="304"/>
        <v>109.17519806126194</v>
      </c>
      <c r="ER108" s="2">
        <f t="shared" si="374"/>
        <v>112.16165398293732</v>
      </c>
      <c r="ES108" s="2">
        <f t="shared" si="374"/>
        <v>110.67051636503658</v>
      </c>
      <c r="ET108" s="2">
        <f t="shared" si="374"/>
        <v>108.40194436540136</v>
      </c>
      <c r="EU108" s="2">
        <f t="shared" si="374"/>
        <v>108.82319637749546</v>
      </c>
      <c r="EV108" s="2">
        <f t="shared" si="374"/>
        <v>107.49259503120251</v>
      </c>
      <c r="EW108" s="2">
        <f t="shared" si="374"/>
        <v>106.52403060153792</v>
      </c>
      <c r="EX108" s="2">
        <f t="shared" si="374"/>
        <v>107.23828861182757</v>
      </c>
      <c r="EY108" s="2">
        <f t="shared" si="374"/>
        <v>111.15254754309677</v>
      </c>
      <c r="EZ108" s="2">
        <f t="shared" si="374"/>
        <v>109.57614963893475</v>
      </c>
      <c r="FA108" s="2">
        <f t="shared" si="374"/>
        <v>111.70908810996436</v>
      </c>
      <c r="FB108" s="2">
        <f t="shared" si="374"/>
        <v>114.20834910797997</v>
      </c>
      <c r="FC108" s="2">
        <f t="shared" si="374"/>
        <v>113.67405396829594</v>
      </c>
      <c r="FD108" s="2">
        <f t="shared" si="374"/>
        <v>113.70294903321813</v>
      </c>
      <c r="FE108" s="2">
        <f t="shared" si="374"/>
        <v>115.61220231067486</v>
      </c>
      <c r="FG108" s="2">
        <f t="shared" si="306"/>
        <v>0.97481341192518356</v>
      </c>
      <c r="FH108" s="2">
        <f t="shared" si="375"/>
        <v>0.97543527832785737</v>
      </c>
      <c r="FI108" s="2">
        <f t="shared" si="375"/>
        <v>0.97645214902852628</v>
      </c>
      <c r="FJ108" s="2">
        <f t="shared" si="375"/>
        <v>0.97183328676451441</v>
      </c>
      <c r="FK108" s="2">
        <f t="shared" si="375"/>
        <v>0.97374977954815356</v>
      </c>
      <c r="FL108" s="2">
        <f t="shared" si="375"/>
        <v>0.97056521093468306</v>
      </c>
      <c r="FM108" s="2">
        <f t="shared" si="375"/>
        <v>0.97091826509603607</v>
      </c>
      <c r="FN108" s="2">
        <f t="shared" si="375"/>
        <v>0.97115307253289496</v>
      </c>
      <c r="FO108" s="2">
        <f t="shared" si="375"/>
        <v>0.97088152519128768</v>
      </c>
      <c r="FP108" s="2">
        <f t="shared" si="375"/>
        <v>0.97196488949479853</v>
      </c>
      <c r="FQ108" s="2">
        <f t="shared" si="375"/>
        <v>0.96939511757953212</v>
      </c>
      <c r="FR108" s="2">
        <f t="shared" si="375"/>
        <v>0.9693894239064943</v>
      </c>
      <c r="FS108" s="2">
        <f t="shared" si="375"/>
        <v>0.97280083587362853</v>
      </c>
      <c r="FT108" s="2">
        <f t="shared" si="375"/>
        <v>0.9714611151566821</v>
      </c>
      <c r="FU108" s="2">
        <f t="shared" si="375"/>
        <v>0.96041245398630981</v>
      </c>
      <c r="FW108" s="2">
        <f t="shared" si="324"/>
        <v>4.4947383320474502E-3</v>
      </c>
      <c r="FX108" s="2">
        <f t="shared" si="376"/>
        <v>5.4718705712437669E-3</v>
      </c>
      <c r="FY108" s="2">
        <f t="shared" si="377"/>
        <v>7.8632907241238739E-3</v>
      </c>
      <c r="FZ108" s="2">
        <f t="shared" si="378"/>
        <v>6.3606007866546079E-3</v>
      </c>
      <c r="GA108" s="2">
        <f t="shared" si="379"/>
        <v>6.3918263510207426E-3</v>
      </c>
      <c r="GB108" s="2">
        <f t="shared" si="380"/>
        <v>6.1463409534516285E-3</v>
      </c>
      <c r="GC108" s="2">
        <f t="shared" si="381"/>
        <v>6.7221260467154797E-3</v>
      </c>
      <c r="GD108" s="2">
        <f t="shared" si="382"/>
        <v>8.0451112515840008E-3</v>
      </c>
      <c r="GE108" s="2">
        <f t="shared" si="383"/>
        <v>6.9203481009568295E-3</v>
      </c>
      <c r="GF108" s="2">
        <f t="shared" si="384"/>
        <v>5.9037106648041019E-3</v>
      </c>
      <c r="GG108" s="2">
        <f t="shared" si="385"/>
        <v>6.0439785876002811E-3</v>
      </c>
      <c r="GH108" s="2">
        <f t="shared" si="386"/>
        <v>5.5377401705351426E-3</v>
      </c>
      <c r="GI108" s="2">
        <f t="shared" si="387"/>
        <v>4.9293240271349329E-3</v>
      </c>
      <c r="GJ108" s="2">
        <f t="shared" si="388"/>
        <v>4.1145333728157315E-3</v>
      </c>
      <c r="GK108" s="2">
        <f t="shared" si="389"/>
        <v>3.0401860770832858E-3</v>
      </c>
      <c r="GM108" s="86">
        <f t="shared" si="325"/>
        <v>4.3141641788247465E-12</v>
      </c>
      <c r="GN108" s="86">
        <f t="shared" si="390"/>
        <v>5.1308599429267762E-19</v>
      </c>
      <c r="GO108" s="86">
        <f t="shared" si="391"/>
        <v>3.0449395029837412E-33</v>
      </c>
      <c r="GP108" s="86">
        <f t="shared" si="392"/>
        <v>2.3496681793159586E-20</v>
      </c>
      <c r="GQ108" s="86">
        <f t="shared" si="393"/>
        <v>1.8340945464813526E-38</v>
      </c>
      <c r="GR108" s="86">
        <f t="shared" si="394"/>
        <v>1.0628492595812609E-29</v>
      </c>
      <c r="GS108" s="86">
        <f t="shared" si="395"/>
        <v>8.9869105045881E-38</v>
      </c>
      <c r="GT108" s="86">
        <f t="shared" si="396"/>
        <v>2.1917061926373149E-34</v>
      </c>
      <c r="GU108" s="86">
        <f t="shared" si="397"/>
        <v>9.720679359147961E-29</v>
      </c>
      <c r="GV108" s="86">
        <f t="shared" si="398"/>
        <v>2.4894207508405116E-29</v>
      </c>
      <c r="GW108" s="86">
        <f t="shared" si="399"/>
        <v>2.7538663773762827E-34</v>
      </c>
      <c r="GX108" s="86">
        <f t="shared" si="400"/>
        <v>1.8598456198859523E-24</v>
      </c>
      <c r="GY108" s="86">
        <f t="shared" si="401"/>
        <v>5.9329386477462635E-24</v>
      </c>
      <c r="GZ108" s="86">
        <f t="shared" si="402"/>
        <v>1.521888706950822E-18</v>
      </c>
      <c r="HA108" s="86">
        <f t="shared" si="403"/>
        <v>1.7017962521316737E-21</v>
      </c>
      <c r="HC108" s="86">
        <f t="shared" si="326"/>
        <v>0.4448790139026319</v>
      </c>
      <c r="HD108" s="86">
        <f t="shared" si="404"/>
        <v>0.15665757358542828</v>
      </c>
      <c r="HE108" s="86">
        <f t="shared" si="405"/>
        <v>0.13384691260887599</v>
      </c>
      <c r="HF108" s="86">
        <f t="shared" si="406"/>
        <v>0.17585328854385557</v>
      </c>
      <c r="HG108" s="86">
        <f t="shared" si="407"/>
        <v>4.5724829036221472E-2</v>
      </c>
      <c r="HH108" s="86">
        <f t="shared" si="408"/>
        <v>4.9111882778563355E-2</v>
      </c>
      <c r="HI108" s="86">
        <f t="shared" si="409"/>
        <v>2.3860039698064609E-2</v>
      </c>
      <c r="HJ108" s="86">
        <f t="shared" si="410"/>
        <v>3.4415184247073476E-3</v>
      </c>
      <c r="HK108" s="86">
        <f t="shared" si="411"/>
        <v>3.8545594061263518E-2</v>
      </c>
      <c r="HL108" s="86">
        <f t="shared" si="412"/>
        <v>0.10430807180997004</v>
      </c>
      <c r="HM108" s="86">
        <f t="shared" si="413"/>
        <v>9.1582487464040921E-2</v>
      </c>
      <c r="HN108" s="86">
        <f t="shared" si="414"/>
        <v>0.18506275634875341</v>
      </c>
      <c r="HO108" s="86">
        <f t="shared" si="415"/>
        <v>0.3032326108800229</v>
      </c>
      <c r="HP108" s="86">
        <f t="shared" si="416"/>
        <v>0.23440735704037535</v>
      </c>
      <c r="HQ108" s="86">
        <f t="shared" si="417"/>
        <v>0.27804736524537144</v>
      </c>
      <c r="HS108" s="86">
        <f t="shared" si="327"/>
        <v>1.6850095129768685E-17</v>
      </c>
      <c r="HT108" s="86">
        <f t="shared" si="418"/>
        <v>2.2662973114827325E-11</v>
      </c>
      <c r="HU108" s="86">
        <f t="shared" si="419"/>
        <v>5.0103590181657785E-14</v>
      </c>
      <c r="HV108" s="86">
        <f t="shared" si="420"/>
        <v>9.3768920528744158E-19</v>
      </c>
      <c r="HW108" s="86">
        <f t="shared" si="421"/>
        <v>4.2153311109693013E-18</v>
      </c>
      <c r="HX108" s="86">
        <f t="shared" si="422"/>
        <v>2.9211778012877998E-18</v>
      </c>
      <c r="HY108" s="86">
        <f t="shared" si="423"/>
        <v>5.9268098420215912E-16</v>
      </c>
      <c r="HZ108" s="86">
        <f t="shared" si="424"/>
        <v>1.7917983410062912E-17</v>
      </c>
      <c r="IA108" s="86">
        <f t="shared" si="425"/>
        <v>8.6864054540908035E-18</v>
      </c>
      <c r="IB108" s="86">
        <f t="shared" si="426"/>
        <v>8.4098496234205139E-20</v>
      </c>
      <c r="IC108" s="86">
        <f t="shared" si="427"/>
        <v>9.4826103263880258E-22</v>
      </c>
      <c r="ID108" s="86">
        <f t="shared" si="428"/>
        <v>6.4020769592405546E-23</v>
      </c>
      <c r="IE108" s="86">
        <f t="shared" si="429"/>
        <v>1.2256221606595855E-20</v>
      </c>
      <c r="IF108" s="86">
        <f t="shared" si="430"/>
        <v>8.1318389944493891E-12</v>
      </c>
      <c r="IG108" s="86">
        <f t="shared" si="431"/>
        <v>2.7407135531001034E-9</v>
      </c>
      <c r="II108" s="86">
        <f t="shared" si="328"/>
        <v>4.9663340626841772E-110</v>
      </c>
      <c r="IJ108" s="86">
        <f t="shared" si="329"/>
        <v>3.8983914749859766E-113</v>
      </c>
      <c r="IK108" s="86">
        <f t="shared" si="330"/>
        <v>7.0324054448251081E-99</v>
      </c>
      <c r="IL108" s="86">
        <f t="shared" si="331"/>
        <v>6.7535704349913398E-130</v>
      </c>
      <c r="IM108" s="86">
        <f t="shared" si="332"/>
        <v>1.5167999510480001E-124</v>
      </c>
      <c r="IN108" s="86">
        <f t="shared" si="333"/>
        <v>5.2791829367888207E-124</v>
      </c>
      <c r="IO108" s="86">
        <f t="shared" si="334"/>
        <v>7.2297276668271928E-107</v>
      </c>
      <c r="IP108" s="86">
        <f t="shared" si="335"/>
        <v>4.0612102920692941E-119</v>
      </c>
      <c r="IQ108" s="86">
        <f t="shared" si="336"/>
        <v>9.0671995753195001E-124</v>
      </c>
      <c r="IR108" s="86">
        <f t="shared" si="337"/>
        <v>3.0305196480427763E-132</v>
      </c>
      <c r="IS108" s="86">
        <f t="shared" si="338"/>
        <v>2.7415953995139577E-146</v>
      </c>
      <c r="IT108" s="86">
        <f t="shared" si="339"/>
        <v>5.6318058170559407E-155</v>
      </c>
      <c r="IU108" s="86">
        <f t="shared" si="340"/>
        <v>3.9344420776152474E-135</v>
      </c>
      <c r="IV108" s="86">
        <f t="shared" si="341"/>
        <v>3.9250036928174144E-59</v>
      </c>
      <c r="IW108" s="86">
        <f t="shared" si="342"/>
        <v>8.2873805823742688E-40</v>
      </c>
      <c r="IY108" s="86">
        <f t="shared" si="343"/>
        <v>0.44487901390694606</v>
      </c>
      <c r="IZ108" s="86">
        <f t="shared" si="344"/>
        <v>0.15665757360809127</v>
      </c>
      <c r="JA108" s="86">
        <f t="shared" si="345"/>
        <v>0.13384691260892609</v>
      </c>
      <c r="JB108" s="86">
        <f t="shared" si="346"/>
        <v>0.17585328854385557</v>
      </c>
      <c r="JC108" s="86">
        <f t="shared" si="347"/>
        <v>4.5724829036221479E-2</v>
      </c>
      <c r="JD108" s="86">
        <f t="shared" si="348"/>
        <v>4.9111882778563355E-2</v>
      </c>
      <c r="JE108" s="86">
        <f t="shared" si="349"/>
        <v>2.3860039698065202E-2</v>
      </c>
      <c r="JF108" s="86">
        <f t="shared" si="350"/>
        <v>3.4415184247073654E-3</v>
      </c>
      <c r="JG108" s="86">
        <f t="shared" si="351"/>
        <v>3.8545594061263524E-2</v>
      </c>
      <c r="JH108" s="86">
        <f t="shared" si="352"/>
        <v>0.10430807180997004</v>
      </c>
      <c r="JI108" s="86">
        <f t="shared" si="353"/>
        <v>9.1582487464040921E-2</v>
      </c>
      <c r="JJ108" s="86">
        <f t="shared" si="354"/>
        <v>0.18506275634875341</v>
      </c>
      <c r="JK108" s="86">
        <f t="shared" si="355"/>
        <v>0.3032326108800229</v>
      </c>
      <c r="JL108" s="86">
        <f t="shared" si="356"/>
        <v>0.23440735704850718</v>
      </c>
      <c r="JM108" s="86">
        <f t="shared" si="357"/>
        <v>0.27804736798608498</v>
      </c>
    </row>
    <row r="109" spans="2:273" x14ac:dyDescent="0.25">
      <c r="B109" s="2">
        <v>82</v>
      </c>
      <c r="C109" s="37">
        <v>144.38300000000001</v>
      </c>
      <c r="D109" s="37">
        <v>109.533</v>
      </c>
      <c r="E109" s="37">
        <v>108.4</v>
      </c>
      <c r="F109" s="37">
        <v>107.883</v>
      </c>
      <c r="G109" s="37">
        <v>105.967</v>
      </c>
      <c r="H109" s="37">
        <v>107.667</v>
      </c>
      <c r="I109" s="37">
        <v>104.8</v>
      </c>
      <c r="J109" s="37">
        <v>107.767</v>
      </c>
      <c r="K109" s="37">
        <v>109.06699999999999</v>
      </c>
      <c r="L109" s="37">
        <v>107.867</v>
      </c>
      <c r="M109" s="37">
        <v>111.617</v>
      </c>
      <c r="N109" s="37">
        <v>113.95</v>
      </c>
      <c r="O109" s="37">
        <v>120.983</v>
      </c>
      <c r="P109" s="37">
        <v>113.767</v>
      </c>
      <c r="Q109" s="37">
        <v>119.5</v>
      </c>
      <c r="S109" s="4">
        <f t="shared" si="229"/>
        <v>137.02458393770522</v>
      </c>
      <c r="T109" s="4">
        <f t="shared" si="230"/>
        <v>117.27652962660203</v>
      </c>
      <c r="U109" s="4">
        <f t="shared" si="231"/>
        <v>114.84686456416593</v>
      </c>
      <c r="V109" s="4">
        <f t="shared" si="232"/>
        <v>114.39126088188</v>
      </c>
      <c r="W109" s="4">
        <f t="shared" si="233"/>
        <v>109.63954520718464</v>
      </c>
      <c r="X109" s="4">
        <f t="shared" si="234"/>
        <v>108.68494381855893</v>
      </c>
      <c r="Y109" s="4">
        <f t="shared" si="235"/>
        <v>107.17484943901391</v>
      </c>
      <c r="Z109" s="4">
        <f t="shared" si="236"/>
        <v>107.77967677176468</v>
      </c>
      <c r="AA109" s="4">
        <f t="shared" si="237"/>
        <v>111.89077185079222</v>
      </c>
      <c r="AB109" s="4">
        <f t="shared" si="238"/>
        <v>111.72785463225935</v>
      </c>
      <c r="AC109" s="4">
        <f t="shared" si="239"/>
        <v>113.51043288912966</v>
      </c>
      <c r="AD109" s="4">
        <f t="shared" si="240"/>
        <v>119.83153522924466</v>
      </c>
      <c r="AE109" s="4">
        <f t="shared" si="241"/>
        <v>126.22380442512127</v>
      </c>
      <c r="AF109" s="4">
        <f t="shared" si="242"/>
        <v>122.0761230444907</v>
      </c>
      <c r="AG109" s="4">
        <f t="shared" si="243"/>
        <v>123.72986380948025</v>
      </c>
      <c r="AI109" s="4">
        <f t="shared" si="244"/>
        <v>7.3584160622947934</v>
      </c>
      <c r="AJ109" s="4">
        <f t="shared" si="245"/>
        <v>-7.7435296266020259</v>
      </c>
      <c r="AK109" s="4">
        <f t="shared" si="246"/>
        <v>-6.4468645641659208</v>
      </c>
      <c r="AL109" s="4">
        <f t="shared" si="247"/>
        <v>-6.5082608818800054</v>
      </c>
      <c r="AM109" s="4">
        <f t="shared" si="248"/>
        <v>-3.6725452071846405</v>
      </c>
      <c r="AN109" s="4">
        <f t="shared" si="249"/>
        <v>-1.0179438185589333</v>
      </c>
      <c r="AO109" s="4">
        <f t="shared" si="250"/>
        <v>-2.3748494390139143</v>
      </c>
      <c r="AP109" s="4">
        <f t="shared" si="251"/>
        <v>-1.267677176468851E-2</v>
      </c>
      <c r="AQ109" s="4">
        <f t="shared" si="252"/>
        <v>-2.8237718507922267</v>
      </c>
      <c r="AR109" s="4">
        <f t="shared" si="253"/>
        <v>-3.8608546322593469</v>
      </c>
      <c r="AS109" s="4">
        <f t="shared" si="254"/>
        <v>-1.8934328891296559</v>
      </c>
      <c r="AT109" s="4">
        <f t="shared" si="255"/>
        <v>-5.8815352292446619</v>
      </c>
      <c r="AU109" s="4">
        <f t="shared" si="256"/>
        <v>-5.2408044251212687</v>
      </c>
      <c r="AV109" s="4">
        <f t="shared" si="358"/>
        <v>-8.309123044490704</v>
      </c>
      <c r="AW109" s="4">
        <f t="shared" si="358"/>
        <v>-4.2298638094802499</v>
      </c>
      <c r="AY109" s="2">
        <f t="shared" si="308"/>
        <v>109.32667467429765</v>
      </c>
      <c r="AZ109" s="2">
        <f t="shared" si="359"/>
        <v>112.44024517014581</v>
      </c>
      <c r="BA109" s="2">
        <f t="shared" si="360"/>
        <v>111.00121823839974</v>
      </c>
      <c r="BB109" s="2">
        <f t="shared" si="361"/>
        <v>108.63037220356544</v>
      </c>
      <c r="BC109" s="2">
        <f t="shared" si="362"/>
        <v>109.00572367817941</v>
      </c>
      <c r="BD109" s="2">
        <f t="shared" si="363"/>
        <v>108.03971694267355</v>
      </c>
      <c r="BE109" s="2">
        <f t="shared" si="364"/>
        <v>106.92441090613771</v>
      </c>
      <c r="BF109" s="2">
        <f t="shared" si="365"/>
        <v>107.76518803284571</v>
      </c>
      <c r="BG109" s="2">
        <f t="shared" si="366"/>
        <v>111.39241076598383</v>
      </c>
      <c r="BH109" s="2">
        <f t="shared" si="367"/>
        <v>109.56699615763412</v>
      </c>
      <c r="BI109" s="2">
        <f t="shared" si="368"/>
        <v>112.00291377712989</v>
      </c>
      <c r="BJ109" s="2">
        <f t="shared" si="369"/>
        <v>114.60833496164376</v>
      </c>
      <c r="BK109" s="2">
        <f t="shared" si="370"/>
        <v>113.84641671493945</v>
      </c>
      <c r="BL109" s="2">
        <f t="shared" si="371"/>
        <v>113.84895709854837</v>
      </c>
      <c r="BM109" s="2">
        <f t="shared" si="372"/>
        <v>115.96462253937753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>
        <f t="shared" si="313"/>
        <v>105.967</v>
      </c>
      <c r="CJ109" s="2" t="str">
        <f t="shared" si="314"/>
        <v/>
      </c>
      <c r="CK109" s="2">
        <f t="shared" si="315"/>
        <v>104.8</v>
      </c>
      <c r="CL109" s="2">
        <f t="shared" si="316"/>
        <v>107.767</v>
      </c>
      <c r="CM109" s="2">
        <f t="shared" si="317"/>
        <v>109.06699999999999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>
        <f t="shared" si="277"/>
        <v>105.967</v>
      </c>
      <c r="CZ109" s="2" t="str">
        <f t="shared" si="278"/>
        <v/>
      </c>
      <c r="DA109" s="2">
        <f t="shared" si="279"/>
        <v>104.8</v>
      </c>
      <c r="DB109" s="2">
        <f t="shared" si="280"/>
        <v>107.767</v>
      </c>
      <c r="DC109" s="2">
        <f t="shared" si="281"/>
        <v>109.06699999999999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122.3172269230769</v>
      </c>
      <c r="DL109" s="2">
        <f t="shared" si="373"/>
        <v>126.9195873819163</v>
      </c>
      <c r="DM109" s="2">
        <f t="shared" si="373"/>
        <v>127.85163808630395</v>
      </c>
      <c r="DN109" s="2">
        <f t="shared" si="373"/>
        <v>125.39010099573255</v>
      </c>
      <c r="DO109" s="2">
        <f t="shared" si="373"/>
        <v>123.33674767480029</v>
      </c>
      <c r="DP109" s="2">
        <f t="shared" si="373"/>
        <v>126.38705714285716</v>
      </c>
      <c r="DQ109" s="2">
        <f t="shared" si="373"/>
        <v>122.10615597147952</v>
      </c>
      <c r="DR109" s="2">
        <f t="shared" si="373"/>
        <v>124.88867349121467</v>
      </c>
      <c r="DS109" s="2">
        <f t="shared" si="373"/>
        <v>126.27950099312454</v>
      </c>
      <c r="DT109" s="2">
        <f t="shared" si="373"/>
        <v>124.77176662376664</v>
      </c>
      <c r="DU109" s="2">
        <f t="shared" si="373"/>
        <v>128.54934148204737</v>
      </c>
      <c r="DV109" s="2">
        <f t="shared" si="373"/>
        <v>131.34897998472115</v>
      </c>
      <c r="DW109" s="2">
        <f t="shared" si="373"/>
        <v>128.68604486267643</v>
      </c>
      <c r="DX109" s="2">
        <f t="shared" si="373"/>
        <v>132.180407486631</v>
      </c>
      <c r="DY109" s="2">
        <f t="shared" si="373"/>
        <v>126.54541066341069</v>
      </c>
      <c r="EA109" s="2">
        <f t="shared" si="228"/>
        <v>109.02014890919519</v>
      </c>
      <c r="EB109" s="2">
        <f t="shared" si="290"/>
        <v>112.10787668501239</v>
      </c>
      <c r="EC109" s="2">
        <f t="shared" si="291"/>
        <v>110.63084494916366</v>
      </c>
      <c r="ED109" s="2">
        <f t="shared" si="292"/>
        <v>108.18642864424058</v>
      </c>
      <c r="EE109" s="2">
        <f t="shared" si="293"/>
        <v>108.65277218759807</v>
      </c>
      <c r="EF109" s="2">
        <f t="shared" si="294"/>
        <v>107.53296058582814</v>
      </c>
      <c r="EG109" s="2">
        <f t="shared" si="295"/>
        <v>106.51006487981284</v>
      </c>
      <c r="EH109" s="2">
        <f t="shared" si="296"/>
        <v>107.30226900307838</v>
      </c>
      <c r="EI109" s="2">
        <f t="shared" si="297"/>
        <v>110.98473562782686</v>
      </c>
      <c r="EJ109" s="2">
        <f t="shared" si="298"/>
        <v>109.16482192103366</v>
      </c>
      <c r="EK109" s="2">
        <f t="shared" si="299"/>
        <v>111.52589917785404</v>
      </c>
      <c r="EL109" s="2">
        <f t="shared" si="300"/>
        <v>114.12630732271184</v>
      </c>
      <c r="EM109" s="2">
        <f t="shared" si="301"/>
        <v>113.46720592988909</v>
      </c>
      <c r="EN109" s="2">
        <f t="shared" si="302"/>
        <v>113.35651172263483</v>
      </c>
      <c r="EO109" s="2">
        <f t="shared" si="303"/>
        <v>115.56695241448402</v>
      </c>
      <c r="EQ109" s="2">
        <f t="shared" si="304"/>
        <v>109.10289182120376</v>
      </c>
      <c r="ER109" s="2">
        <f t="shared" si="374"/>
        <v>112.07762898074037</v>
      </c>
      <c r="ES109" s="2">
        <f t="shared" si="374"/>
        <v>110.60455153382108</v>
      </c>
      <c r="ET109" s="2">
        <f t="shared" si="374"/>
        <v>108.31722464410282</v>
      </c>
      <c r="EU109" s="2">
        <f t="shared" si="374"/>
        <v>108.73788417967333</v>
      </c>
      <c r="EV109" s="2">
        <f t="shared" si="374"/>
        <v>107.43003478010711</v>
      </c>
      <c r="EW109" s="2">
        <f t="shared" si="374"/>
        <v>106.46009436518254</v>
      </c>
      <c r="EX109" s="2">
        <f t="shared" si="374"/>
        <v>107.19631174224288</v>
      </c>
      <c r="EY109" s="2">
        <f t="shared" si="374"/>
        <v>111.04519203902981</v>
      </c>
      <c r="EZ109" s="2">
        <f t="shared" si="374"/>
        <v>109.49622059818839</v>
      </c>
      <c r="FA109" s="2">
        <f t="shared" si="374"/>
        <v>111.61249354806385</v>
      </c>
      <c r="FB109" s="2">
        <f t="shared" si="374"/>
        <v>114.11324507111557</v>
      </c>
      <c r="FC109" s="2">
        <f t="shared" si="374"/>
        <v>113.61300225584039</v>
      </c>
      <c r="FD109" s="2">
        <f t="shared" si="374"/>
        <v>113.63766106921227</v>
      </c>
      <c r="FE109" s="2">
        <f t="shared" si="374"/>
        <v>115.54156721545593</v>
      </c>
      <c r="FG109" s="2">
        <f t="shared" si="306"/>
        <v>0.97697853973516269</v>
      </c>
      <c r="FH109" s="2">
        <f t="shared" si="375"/>
        <v>0.97754817954799755</v>
      </c>
      <c r="FI109" s="2">
        <f t="shared" si="375"/>
        <v>0.97847951518053911</v>
      </c>
      <c r="FJ109" s="2">
        <f t="shared" si="375"/>
        <v>0.97424782892901618</v>
      </c>
      <c r="FK109" s="2">
        <f t="shared" si="375"/>
        <v>0.97600409022302193</v>
      </c>
      <c r="FL109" s="2">
        <f t="shared" si="375"/>
        <v>0.97308544617458814</v>
      </c>
      <c r="FM109" s="2">
        <f t="shared" si="375"/>
        <v>0.97340909968527156</v>
      </c>
      <c r="FN109" s="2">
        <f t="shared" si="375"/>
        <v>0.97362434232690909</v>
      </c>
      <c r="FO109" s="2">
        <f t="shared" si="375"/>
        <v>0.97337542024270296</v>
      </c>
      <c r="FP109" s="2">
        <f t="shared" si="375"/>
        <v>0.97436844778660925</v>
      </c>
      <c r="FQ109" s="2">
        <f t="shared" si="375"/>
        <v>0.97201264841456725</v>
      </c>
      <c r="FR109" s="2">
        <f t="shared" si="375"/>
        <v>0.9720074276402676</v>
      </c>
      <c r="FS109" s="2">
        <f t="shared" si="375"/>
        <v>0.97513455873500587</v>
      </c>
      <c r="FT109" s="2">
        <f t="shared" si="375"/>
        <v>0.97390670447861183</v>
      </c>
      <c r="FU109" s="2">
        <f t="shared" si="375"/>
        <v>0.96376952823745221</v>
      </c>
      <c r="FW109" s="2">
        <f t="shared" si="324"/>
        <v>4.9262463400772385E-3</v>
      </c>
      <c r="FX109" s="2">
        <f t="shared" si="376"/>
        <v>5.9966210600700268E-3</v>
      </c>
      <c r="FY109" s="2">
        <f t="shared" si="377"/>
        <v>8.6153908823563587E-3</v>
      </c>
      <c r="FZ109" s="2">
        <f t="shared" si="378"/>
        <v>6.9699828821892006E-3</v>
      </c>
      <c r="GA109" s="2">
        <f t="shared" si="379"/>
        <v>7.0041789472536043E-3</v>
      </c>
      <c r="GB109" s="2">
        <f t="shared" si="380"/>
        <v>6.7353348695219058E-3</v>
      </c>
      <c r="GC109" s="2">
        <f t="shared" si="381"/>
        <v>7.3658875795662082E-3</v>
      </c>
      <c r="GD109" s="2">
        <f t="shared" si="382"/>
        <v>8.8144474942558042E-3</v>
      </c>
      <c r="GE109" s="2">
        <f t="shared" si="383"/>
        <v>7.5829479509061026E-3</v>
      </c>
      <c r="GF109" s="2">
        <f t="shared" si="384"/>
        <v>6.4696050668114494E-3</v>
      </c>
      <c r="GG109" s="2">
        <f t="shared" si="385"/>
        <v>6.6232286541485401E-3</v>
      </c>
      <c r="GH109" s="2">
        <f t="shared" si="386"/>
        <v>6.0687689845171791E-3</v>
      </c>
      <c r="GI109" s="2">
        <f t="shared" si="387"/>
        <v>5.4023271203963432E-3</v>
      </c>
      <c r="GJ109" s="2">
        <f t="shared" si="388"/>
        <v>4.5097059452871074E-3</v>
      </c>
      <c r="GK109" s="2">
        <f t="shared" si="389"/>
        <v>3.3325202786561436E-3</v>
      </c>
      <c r="GM109" s="86">
        <f t="shared" si="325"/>
        <v>3.9661698118100782E-13</v>
      </c>
      <c r="GN109" s="86">
        <f t="shared" si="390"/>
        <v>1.2572616242777455E-20</v>
      </c>
      <c r="GO109" s="86">
        <f t="shared" si="391"/>
        <v>3.2640596118780165E-36</v>
      </c>
      <c r="GP109" s="86">
        <f t="shared" si="392"/>
        <v>3.9120315014891468E-22</v>
      </c>
      <c r="GQ109" s="86">
        <f t="shared" si="393"/>
        <v>6.970897684813059E-42</v>
      </c>
      <c r="GR109" s="86">
        <f t="shared" si="394"/>
        <v>2.6330227591095568E-32</v>
      </c>
      <c r="GS109" s="86">
        <f t="shared" si="395"/>
        <v>5.234315709113425E-41</v>
      </c>
      <c r="GT109" s="86">
        <f t="shared" si="396"/>
        <v>2.483772955951555E-37</v>
      </c>
      <c r="GU109" s="86">
        <f t="shared" si="397"/>
        <v>3.2112687013794502E-31</v>
      </c>
      <c r="GV109" s="86">
        <f t="shared" si="398"/>
        <v>6.62943194347947E-32</v>
      </c>
      <c r="GW109" s="86">
        <f t="shared" si="399"/>
        <v>2.2724839058926247E-37</v>
      </c>
      <c r="GX109" s="86">
        <f t="shared" si="400"/>
        <v>1.2635062059740595E-26</v>
      </c>
      <c r="GY109" s="86">
        <f t="shared" si="401"/>
        <v>4.2679083910394117E-26</v>
      </c>
      <c r="GZ109" s="86">
        <f t="shared" si="402"/>
        <v>4.5964871771018439E-20</v>
      </c>
      <c r="HA109" s="86">
        <f t="shared" si="403"/>
        <v>2.4918077358055578E-23</v>
      </c>
      <c r="HC109" s="86">
        <f t="shared" si="326"/>
        <v>0.29460034031720667</v>
      </c>
      <c r="HD109" s="86">
        <f t="shared" si="404"/>
        <v>7.1199333420680869E-2</v>
      </c>
      <c r="HE109" s="86">
        <f t="shared" si="405"/>
        <v>5.7274757484873678E-2</v>
      </c>
      <c r="HF109" s="86">
        <f t="shared" si="406"/>
        <v>8.2766808080286858E-2</v>
      </c>
      <c r="HG109" s="86">
        <f t="shared" si="407"/>
        <v>9.9979572874344478E-3</v>
      </c>
      <c r="HH109" s="86">
        <f t="shared" si="408"/>
        <v>1.0015929101455967E-2</v>
      </c>
      <c r="HI109" s="86">
        <f t="shared" si="409"/>
        <v>4.8881899425311836E-3</v>
      </c>
      <c r="HJ109" s="86">
        <f t="shared" si="410"/>
        <v>2.9565496061306502E-4</v>
      </c>
      <c r="HK109" s="86">
        <f t="shared" si="411"/>
        <v>9.8715044987529223E-3</v>
      </c>
      <c r="HL109" s="86">
        <f t="shared" si="412"/>
        <v>3.6883132030295501E-2</v>
      </c>
      <c r="HM109" s="86">
        <f t="shared" si="413"/>
        <v>2.7169326721422454E-2</v>
      </c>
      <c r="HN109" s="86">
        <f t="shared" si="414"/>
        <v>8.4853192510368478E-2</v>
      </c>
      <c r="HO109" s="86">
        <f t="shared" si="415"/>
        <v>0.17259539394269682</v>
      </c>
      <c r="HP109" s="86">
        <f t="shared" si="416"/>
        <v>0.1277972970475845</v>
      </c>
      <c r="HQ109" s="86">
        <f t="shared" si="417"/>
        <v>0.15879065015707577</v>
      </c>
      <c r="HS109" s="86">
        <f t="shared" si="327"/>
        <v>1.5451143230098352E-16</v>
      </c>
      <c r="HT109" s="86">
        <f t="shared" si="418"/>
        <v>1.4243187475839589E-10</v>
      </c>
      <c r="HU109" s="86">
        <f t="shared" si="419"/>
        <v>3.9860749795765404E-13</v>
      </c>
      <c r="HV109" s="86">
        <f t="shared" si="420"/>
        <v>1.3535792936749249E-17</v>
      </c>
      <c r="HW109" s="86">
        <f t="shared" si="421"/>
        <v>5.4909152877683983E-17</v>
      </c>
      <c r="HX109" s="86">
        <f t="shared" si="422"/>
        <v>3.7559974593055513E-17</v>
      </c>
      <c r="HY109" s="86">
        <f t="shared" si="423"/>
        <v>5.5784138745240526E-15</v>
      </c>
      <c r="HZ109" s="86">
        <f t="shared" si="424"/>
        <v>2.36270736237232E-16</v>
      </c>
      <c r="IA109" s="86">
        <f t="shared" si="425"/>
        <v>1.140501770369505E-16</v>
      </c>
      <c r="IB109" s="86">
        <f t="shared" si="426"/>
        <v>1.294645370572992E-18</v>
      </c>
      <c r="IC109" s="86">
        <f t="shared" si="427"/>
        <v>1.9782018851852313E-20</v>
      </c>
      <c r="ID109" s="86">
        <f t="shared" si="428"/>
        <v>1.512130191205365E-21</v>
      </c>
      <c r="IE109" s="86">
        <f t="shared" si="429"/>
        <v>1.8809155497300544E-19</v>
      </c>
      <c r="IF109" s="86">
        <f t="shared" si="430"/>
        <v>3.370325339627228E-11</v>
      </c>
      <c r="IG109" s="86">
        <f t="shared" si="431"/>
        <v>7.4411611523159845E-9</v>
      </c>
      <c r="II109" s="86">
        <f t="shared" si="328"/>
        <v>2.2445401548296163E-106</v>
      </c>
      <c r="IJ109" s="86">
        <f t="shared" si="329"/>
        <v>3.1073225022891002E-109</v>
      </c>
      <c r="IK109" s="86">
        <f t="shared" si="330"/>
        <v>3.1885089088610237E-95</v>
      </c>
      <c r="IL109" s="86">
        <f t="shared" si="331"/>
        <v>2.827990012409776E-125</v>
      </c>
      <c r="IM109" s="86">
        <f t="shared" si="332"/>
        <v>4.1126196759969166E-120</v>
      </c>
      <c r="IN109" s="86">
        <f t="shared" si="333"/>
        <v>1.2656391266743608E-119</v>
      </c>
      <c r="IO109" s="86">
        <f t="shared" si="334"/>
        <v>4.9235192226687725E-103</v>
      </c>
      <c r="IP109" s="86">
        <f t="shared" si="335"/>
        <v>1.1164486779598828E-114</v>
      </c>
      <c r="IQ109" s="86">
        <f t="shared" si="336"/>
        <v>2.7095956023540684E-119</v>
      </c>
      <c r="IR109" s="86">
        <f t="shared" si="337"/>
        <v>1.3180304807293588E-127</v>
      </c>
      <c r="IS109" s="86">
        <f t="shared" si="338"/>
        <v>3.9746623936948368E-141</v>
      </c>
      <c r="IT109" s="86">
        <f t="shared" si="339"/>
        <v>1.3500771525098157E-149</v>
      </c>
      <c r="IU109" s="86">
        <f t="shared" si="340"/>
        <v>1.4973867340743185E-130</v>
      </c>
      <c r="IV109" s="86">
        <f t="shared" si="341"/>
        <v>3.1705786660309555E-57</v>
      </c>
      <c r="IW109" s="86">
        <f t="shared" si="342"/>
        <v>1.3172287402006893E-38</v>
      </c>
      <c r="IY109" s="86">
        <f t="shared" si="343"/>
        <v>0.29460034031760346</v>
      </c>
      <c r="IZ109" s="86">
        <f t="shared" si="344"/>
        <v>7.1199333563112741E-2</v>
      </c>
      <c r="JA109" s="86">
        <f t="shared" si="345"/>
        <v>5.7274757485272283E-2</v>
      </c>
      <c r="JB109" s="86">
        <f t="shared" si="346"/>
        <v>8.2766808080286872E-2</v>
      </c>
      <c r="JC109" s="86">
        <f t="shared" si="347"/>
        <v>9.9979572874345033E-3</v>
      </c>
      <c r="JD109" s="86">
        <f t="shared" si="348"/>
        <v>1.0015929101456005E-2</v>
      </c>
      <c r="JE109" s="86">
        <f t="shared" si="349"/>
        <v>4.8881899425367616E-3</v>
      </c>
      <c r="JF109" s="86">
        <f t="shared" si="350"/>
        <v>2.9565496061330126E-4</v>
      </c>
      <c r="JG109" s="86">
        <f t="shared" si="351"/>
        <v>9.8715044987530368E-3</v>
      </c>
      <c r="JH109" s="86">
        <f t="shared" si="352"/>
        <v>3.6883132030295501E-2</v>
      </c>
      <c r="JI109" s="86">
        <f t="shared" si="353"/>
        <v>2.7169326721422454E-2</v>
      </c>
      <c r="JJ109" s="86">
        <f t="shared" si="354"/>
        <v>8.4853192510368478E-2</v>
      </c>
      <c r="JK109" s="86">
        <f t="shared" si="355"/>
        <v>0.17259539394269682</v>
      </c>
      <c r="JL109" s="86">
        <f t="shared" si="356"/>
        <v>0.12779729708128776</v>
      </c>
      <c r="JM109" s="86">
        <f t="shared" si="357"/>
        <v>0.15879065759823693</v>
      </c>
    </row>
    <row r="110" spans="2:273" x14ac:dyDescent="0.25">
      <c r="B110" s="2">
        <v>83</v>
      </c>
      <c r="C110" s="37">
        <v>119.18300000000001</v>
      </c>
      <c r="D110" s="37">
        <v>110.083</v>
      </c>
      <c r="E110" s="37">
        <v>109.333</v>
      </c>
      <c r="F110" s="37">
        <v>106.283</v>
      </c>
      <c r="G110" s="37">
        <v>107.333</v>
      </c>
      <c r="H110" s="37">
        <v>105.783</v>
      </c>
      <c r="I110" s="37">
        <v>105.733</v>
      </c>
      <c r="J110" s="37">
        <v>104.35</v>
      </c>
      <c r="K110" s="37">
        <v>108.517</v>
      </c>
      <c r="L110" s="37">
        <v>107.533</v>
      </c>
      <c r="M110" s="37">
        <v>108.56699999999999</v>
      </c>
      <c r="N110" s="37">
        <v>112.583</v>
      </c>
      <c r="O110" s="37">
        <v>112.467</v>
      </c>
      <c r="P110" s="37">
        <v>112.06699999999999</v>
      </c>
      <c r="Q110" s="37">
        <v>114.017</v>
      </c>
      <c r="S110" s="4">
        <f t="shared" si="229"/>
        <v>122.54104545737738</v>
      </c>
      <c r="T110" s="4">
        <f t="shared" si="230"/>
        <v>113.84829140955374</v>
      </c>
      <c r="U110" s="4">
        <f t="shared" si="231"/>
        <v>112.0290296492022</v>
      </c>
      <c r="V110" s="4">
        <f t="shared" si="232"/>
        <v>110.35262653042052</v>
      </c>
      <c r="W110" s="4">
        <f t="shared" si="233"/>
        <v>108.97781643273703</v>
      </c>
      <c r="X110" s="4">
        <f t="shared" si="234"/>
        <v>108.00417889329181</v>
      </c>
      <c r="Y110" s="4">
        <f t="shared" si="235"/>
        <v>106.85616286983326</v>
      </c>
      <c r="Z110" s="4">
        <f t="shared" si="236"/>
        <v>107.68116413865359</v>
      </c>
      <c r="AA110" s="4">
        <f t="shared" si="237"/>
        <v>111.33784292123985</v>
      </c>
      <c r="AB110" s="4">
        <f t="shared" si="238"/>
        <v>109.95997365781422</v>
      </c>
      <c r="AC110" s="4">
        <f t="shared" si="239"/>
        <v>112.13886599940339</v>
      </c>
      <c r="AD110" s="4">
        <f t="shared" si="240"/>
        <v>116.04271704415991</v>
      </c>
      <c r="AE110" s="4">
        <f t="shared" si="241"/>
        <v>118.68203332308825</v>
      </c>
      <c r="AF110" s="4">
        <f t="shared" si="242"/>
        <v>116.89254251971198</v>
      </c>
      <c r="AG110" s="4">
        <f t="shared" si="243"/>
        <v>118.74195073202034</v>
      </c>
      <c r="AI110" s="4">
        <f t="shared" si="244"/>
        <v>-3.3580454573773721</v>
      </c>
      <c r="AJ110" s="4">
        <f t="shared" si="245"/>
        <v>-3.7652914095537398</v>
      </c>
      <c r="AK110" s="4">
        <f t="shared" si="246"/>
        <v>-2.6960296492022024</v>
      </c>
      <c r="AL110" s="4">
        <f t="shared" si="247"/>
        <v>-4.0696265304205212</v>
      </c>
      <c r="AM110" s="4">
        <f t="shared" si="248"/>
        <v>-1.6448164327370307</v>
      </c>
      <c r="AN110" s="4">
        <f t="shared" si="249"/>
        <v>-2.2211788932918068</v>
      </c>
      <c r="AO110" s="4">
        <f t="shared" si="250"/>
        <v>-1.1231628698332514</v>
      </c>
      <c r="AP110" s="4">
        <f t="shared" si="251"/>
        <v>-3.3311641386535911</v>
      </c>
      <c r="AQ110" s="4">
        <f t="shared" si="252"/>
        <v>-2.8208429212398585</v>
      </c>
      <c r="AR110" s="4">
        <f t="shared" si="253"/>
        <v>-2.4269736578142158</v>
      </c>
      <c r="AS110" s="4">
        <f t="shared" si="254"/>
        <v>-3.5718659994033999</v>
      </c>
      <c r="AT110" s="4">
        <f t="shared" si="255"/>
        <v>-3.4597170441599161</v>
      </c>
      <c r="AU110" s="4">
        <f t="shared" si="256"/>
        <v>-6.2150333230882495</v>
      </c>
      <c r="AV110" s="4">
        <f t="shared" si="358"/>
        <v>-4.8255425197119877</v>
      </c>
      <c r="AW110" s="4">
        <f t="shared" si="358"/>
        <v>-4.7249507320203463</v>
      </c>
      <c r="AY110" s="2">
        <f t="shared" si="308"/>
        <v>109.23624253575622</v>
      </c>
      <c r="AZ110" s="2">
        <f t="shared" si="359"/>
        <v>112.33079036115075</v>
      </c>
      <c r="BA110" s="2">
        <f t="shared" si="360"/>
        <v>110.90618045705199</v>
      </c>
      <c r="BB110" s="2">
        <f t="shared" si="361"/>
        <v>108.52099145112884</v>
      </c>
      <c r="BC110" s="2">
        <f t="shared" si="362"/>
        <v>108.90002488041848</v>
      </c>
      <c r="BD110" s="2">
        <f t="shared" si="363"/>
        <v>107.93286957000355</v>
      </c>
      <c r="BE110" s="2">
        <f t="shared" si="364"/>
        <v>106.82595762099098</v>
      </c>
      <c r="BF110" s="2">
        <f t="shared" si="365"/>
        <v>107.68056474801067</v>
      </c>
      <c r="BG110" s="2">
        <f t="shared" si="366"/>
        <v>111.26089198923412</v>
      </c>
      <c r="BH110" s="2">
        <f t="shared" si="367"/>
        <v>109.47797401479528</v>
      </c>
      <c r="BI110" s="2">
        <f t="shared" si="368"/>
        <v>111.87787078781352</v>
      </c>
      <c r="BJ110" s="2">
        <f t="shared" si="369"/>
        <v>114.47841862751906</v>
      </c>
      <c r="BK110" s="2">
        <f t="shared" si="370"/>
        <v>113.76600867019624</v>
      </c>
      <c r="BL110" s="2">
        <f t="shared" si="371"/>
        <v>113.76527973583507</v>
      </c>
      <c r="BM110" s="2">
        <f t="shared" si="372"/>
        <v>115.86840369095967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107.333</v>
      </c>
      <c r="CJ110" s="2">
        <f t="shared" si="314"/>
        <v>105.783</v>
      </c>
      <c r="CK110" s="2">
        <f t="shared" si="315"/>
        <v>105.733</v>
      </c>
      <c r="CL110" s="2">
        <f t="shared" si="316"/>
        <v>104.35</v>
      </c>
      <c r="CM110" s="2">
        <f t="shared" si="317"/>
        <v>108.517</v>
      </c>
      <c r="CN110" s="2" t="str">
        <f t="shared" si="318"/>
        <v/>
      </c>
      <c r="CO110" s="2">
        <f t="shared" si="319"/>
        <v>108.56699999999999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107.333</v>
      </c>
      <c r="CZ110" s="2">
        <f t="shared" si="278"/>
        <v>105.783</v>
      </c>
      <c r="DA110" s="2">
        <f t="shared" si="279"/>
        <v>105.733</v>
      </c>
      <c r="DB110" s="2">
        <f t="shared" si="280"/>
        <v>104.35</v>
      </c>
      <c r="DC110" s="2">
        <f t="shared" si="281"/>
        <v>108.517</v>
      </c>
      <c r="DD110" s="2" t="str">
        <f t="shared" si="282"/>
        <v/>
      </c>
      <c r="DE110" s="2">
        <f t="shared" si="283"/>
        <v>108.56699999999999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122.42791313320822</v>
      </c>
      <c r="DL110" s="2">
        <f t="shared" si="373"/>
        <v>127.07716531713898</v>
      </c>
      <c r="DM110" s="2">
        <f t="shared" si="373"/>
        <v>128.0086030956848</v>
      </c>
      <c r="DN110" s="2">
        <f t="shared" si="373"/>
        <v>125.54160739687053</v>
      </c>
      <c r="DO110" s="2">
        <f t="shared" si="373"/>
        <v>123.44290928985664</v>
      </c>
      <c r="DP110" s="2">
        <f t="shared" si="373"/>
        <v>126.54737142857144</v>
      </c>
      <c r="DQ110" s="2">
        <f t="shared" si="373"/>
        <v>122.23583678698755</v>
      </c>
      <c r="DR110" s="2">
        <f t="shared" si="373"/>
        <v>125.04988999236059</v>
      </c>
      <c r="DS110" s="2">
        <f t="shared" si="373"/>
        <v>126.44433078686022</v>
      </c>
      <c r="DT110" s="2">
        <f t="shared" si="373"/>
        <v>124.91460072930073</v>
      </c>
      <c r="DU110" s="2">
        <f t="shared" si="373"/>
        <v>128.7245859434683</v>
      </c>
      <c r="DV110" s="2">
        <f t="shared" si="373"/>
        <v>131.53794423223835</v>
      </c>
      <c r="DW110" s="2">
        <f t="shared" si="373"/>
        <v>128.85023624028887</v>
      </c>
      <c r="DX110" s="2">
        <f t="shared" si="373"/>
        <v>132.40962032085559</v>
      </c>
      <c r="DY110" s="2">
        <f t="shared" si="373"/>
        <v>126.69049369149371</v>
      </c>
      <c r="EA110" s="2">
        <f t="shared" si="228"/>
        <v>108.9523144106182</v>
      </c>
      <c r="EB110" s="2">
        <f t="shared" si="290"/>
        <v>112.02209519821331</v>
      </c>
      <c r="EC110" s="2">
        <f t="shared" si="291"/>
        <v>110.56336864545753</v>
      </c>
      <c r="ED110" s="2">
        <f t="shared" si="292"/>
        <v>108.10971389738363</v>
      </c>
      <c r="EE110" s="2">
        <f t="shared" si="293"/>
        <v>108.57331396673092</v>
      </c>
      <c r="EF110" s="2">
        <f t="shared" si="294"/>
        <v>107.46404401464571</v>
      </c>
      <c r="EG110" s="2">
        <f t="shared" si="295"/>
        <v>106.4424237396299</v>
      </c>
      <c r="EH110" s="2">
        <f t="shared" si="296"/>
        <v>107.25239924224485</v>
      </c>
      <c r="EI110" s="2">
        <f t="shared" si="297"/>
        <v>110.88164614258027</v>
      </c>
      <c r="EJ110" s="2">
        <f t="shared" si="298"/>
        <v>109.10537396435772</v>
      </c>
      <c r="EK110" s="2">
        <f t="shared" si="299"/>
        <v>111.43487751066704</v>
      </c>
      <c r="EL110" s="2">
        <f t="shared" si="300"/>
        <v>114.03043842961395</v>
      </c>
      <c r="EM110" s="2">
        <f t="shared" si="301"/>
        <v>113.41437919151386</v>
      </c>
      <c r="EN110" s="2">
        <f t="shared" si="302"/>
        <v>113.30836931589749</v>
      </c>
      <c r="EO110" s="2">
        <f t="shared" si="303"/>
        <v>115.4974714704687</v>
      </c>
      <c r="EQ110" s="2">
        <f t="shared" si="304"/>
        <v>109.03058558114556</v>
      </c>
      <c r="ER110" s="2">
        <f t="shared" si="374"/>
        <v>111.99360397854342</v>
      </c>
      <c r="ES110" s="2">
        <f t="shared" si="374"/>
        <v>110.53858670260557</v>
      </c>
      <c r="ET110" s="2">
        <f t="shared" si="374"/>
        <v>108.23250492280427</v>
      </c>
      <c r="EU110" s="2">
        <f t="shared" si="374"/>
        <v>108.65257198185118</v>
      </c>
      <c r="EV110" s="2">
        <f t="shared" si="374"/>
        <v>107.3674745290117</v>
      </c>
      <c r="EW110" s="2">
        <f t="shared" si="374"/>
        <v>106.39615812882715</v>
      </c>
      <c r="EX110" s="2">
        <f t="shared" si="374"/>
        <v>107.15433487265818</v>
      </c>
      <c r="EY110" s="2">
        <f t="shared" si="374"/>
        <v>110.93783653496286</v>
      </c>
      <c r="EZ110" s="2">
        <f t="shared" si="374"/>
        <v>109.41629155744202</v>
      </c>
      <c r="FA110" s="2">
        <f t="shared" si="374"/>
        <v>111.51589898616334</v>
      </c>
      <c r="FB110" s="2">
        <f t="shared" si="374"/>
        <v>114.01814103425117</v>
      </c>
      <c r="FC110" s="2">
        <f t="shared" si="374"/>
        <v>113.55195054338485</v>
      </c>
      <c r="FD110" s="2">
        <f t="shared" si="374"/>
        <v>113.57237310520641</v>
      </c>
      <c r="FE110" s="2">
        <f t="shared" si="374"/>
        <v>115.47093212023698</v>
      </c>
      <c r="FG110" s="2">
        <f t="shared" si="306"/>
        <v>0.97896156242173515</v>
      </c>
      <c r="FH110" s="2">
        <f t="shared" si="375"/>
        <v>0.97948316503158928</v>
      </c>
      <c r="FI110" s="2">
        <f t="shared" si="375"/>
        <v>0.98033584914219629</v>
      </c>
      <c r="FJ110" s="2">
        <f t="shared" si="375"/>
        <v>0.97646040219111152</v>
      </c>
      <c r="FK110" s="2">
        <f t="shared" si="375"/>
        <v>0.97806916585947545</v>
      </c>
      <c r="FL110" s="2">
        <f t="shared" si="375"/>
        <v>0.97539536675298666</v>
      </c>
      <c r="FM110" s="2">
        <f t="shared" si="375"/>
        <v>0.97569193684198874</v>
      </c>
      <c r="FN110" s="2">
        <f t="shared" si="375"/>
        <v>0.97588915854172742</v>
      </c>
      <c r="FO110" s="2">
        <f t="shared" si="375"/>
        <v>0.97566107649441214</v>
      </c>
      <c r="FP110" s="2">
        <f t="shared" si="375"/>
        <v>0.97657090694723758</v>
      </c>
      <c r="FQ110" s="2">
        <f t="shared" si="375"/>
        <v>0.97441221994233862</v>
      </c>
      <c r="FR110" s="2">
        <f t="shared" si="375"/>
        <v>0.97440743499977034</v>
      </c>
      <c r="FS110" s="2">
        <f t="shared" si="375"/>
        <v>0.97727272327525816</v>
      </c>
      <c r="FT110" s="2">
        <f t="shared" si="375"/>
        <v>0.9761478688940759</v>
      </c>
      <c r="FU110" s="2">
        <f t="shared" si="375"/>
        <v>0.96685174408379926</v>
      </c>
      <c r="FW110" s="2">
        <f t="shared" si="324"/>
        <v>5.3989557101026152E-3</v>
      </c>
      <c r="FX110" s="2">
        <f t="shared" si="376"/>
        <v>6.5713624259663662E-3</v>
      </c>
      <c r="FY110" s="2">
        <f t="shared" si="377"/>
        <v>9.438742795553564E-3</v>
      </c>
      <c r="FZ110" s="2">
        <f t="shared" si="378"/>
        <v>7.6372985458984608E-3</v>
      </c>
      <c r="GA110" s="2">
        <f t="shared" si="379"/>
        <v>7.6747432855501247E-3</v>
      </c>
      <c r="GB110" s="2">
        <f t="shared" si="380"/>
        <v>7.3803519797979349E-3</v>
      </c>
      <c r="GC110" s="2">
        <f t="shared" si="381"/>
        <v>8.0707996322779002E-3</v>
      </c>
      <c r="GD110" s="2">
        <f t="shared" si="382"/>
        <v>9.6566374647427018E-3</v>
      </c>
      <c r="GE110" s="2">
        <f t="shared" si="383"/>
        <v>8.3084587124950555E-3</v>
      </c>
      <c r="GF110" s="2">
        <f t="shared" si="384"/>
        <v>7.0893558888442112E-3</v>
      </c>
      <c r="GG110" s="2">
        <f t="shared" si="385"/>
        <v>7.2575882291271614E-3</v>
      </c>
      <c r="GH110" s="2">
        <f t="shared" si="386"/>
        <v>6.6503790461885951E-3</v>
      </c>
      <c r="GI110" s="2">
        <f t="shared" si="387"/>
        <v>5.9204481182740442E-3</v>
      </c>
      <c r="GJ110" s="2">
        <f t="shared" si="388"/>
        <v>4.9426437535823658E-3</v>
      </c>
      <c r="GK110" s="2">
        <f t="shared" si="389"/>
        <v>3.6528613720362836E-3</v>
      </c>
      <c r="GM110" s="86">
        <f t="shared" si="325"/>
        <v>3.2744315060763968E-14</v>
      </c>
      <c r="GN110" s="86">
        <f t="shared" si="390"/>
        <v>2.6244480972643248E-22</v>
      </c>
      <c r="GO110" s="86">
        <f t="shared" si="391"/>
        <v>2.58163934925472E-39</v>
      </c>
      <c r="GP110" s="86">
        <f t="shared" si="392"/>
        <v>5.4310819539586507E-24</v>
      </c>
      <c r="GQ110" s="86">
        <f t="shared" si="393"/>
        <v>1.8728907282366392E-45</v>
      </c>
      <c r="GR110" s="86">
        <f t="shared" si="394"/>
        <v>5.0141339946279881E-35</v>
      </c>
      <c r="GS110" s="86">
        <f t="shared" si="395"/>
        <v>2.2215110927987087E-44</v>
      </c>
      <c r="GT110" s="86">
        <f t="shared" si="396"/>
        <v>2.1079939410301964E-40</v>
      </c>
      <c r="GU110" s="86">
        <f t="shared" si="397"/>
        <v>8.2881112738838604E-34</v>
      </c>
      <c r="GV110" s="86">
        <f t="shared" si="398"/>
        <v>1.3610781318635028E-34</v>
      </c>
      <c r="GW110" s="86">
        <f t="shared" si="399"/>
        <v>1.3655891151085761E-40</v>
      </c>
      <c r="GX110" s="86">
        <f t="shared" si="400"/>
        <v>6.8705201931870558E-29</v>
      </c>
      <c r="GY110" s="86">
        <f t="shared" si="401"/>
        <v>2.4580465098096344E-28</v>
      </c>
      <c r="GZ110" s="86">
        <f t="shared" si="402"/>
        <v>1.1988996268159844E-21</v>
      </c>
      <c r="HA110" s="86">
        <f t="shared" si="403"/>
        <v>3.0395992912209456E-25</v>
      </c>
      <c r="HC110" s="86">
        <f t="shared" si="326"/>
        <v>0.16222099327025546</v>
      </c>
      <c r="HD110" s="86">
        <f t="shared" si="404"/>
        <v>2.6481126632989932E-2</v>
      </c>
      <c r="HE110" s="86">
        <f t="shared" si="405"/>
        <v>1.9885039189841053E-2</v>
      </c>
      <c r="HF110" s="86">
        <f t="shared" si="406"/>
        <v>3.1884760976024377E-2</v>
      </c>
      <c r="HG110" s="86">
        <f t="shared" si="407"/>
        <v>1.4907534533264094E-3</v>
      </c>
      <c r="HH110" s="86">
        <f t="shared" si="408"/>
        <v>1.3368111255181144E-3</v>
      </c>
      <c r="HI110" s="86">
        <f t="shared" si="409"/>
        <v>7.1078754067569188E-4</v>
      </c>
      <c r="HJ110" s="86">
        <f t="shared" si="410"/>
        <v>1.5235492698065581E-5</v>
      </c>
      <c r="HK110" s="86">
        <f t="shared" si="411"/>
        <v>1.8765772840084447E-3</v>
      </c>
      <c r="HL110" s="86">
        <f t="shared" si="412"/>
        <v>1.0000010465328156E-2</v>
      </c>
      <c r="HM110" s="86">
        <f t="shared" si="413"/>
        <v>5.7887188683897932E-3</v>
      </c>
      <c r="HN110" s="86">
        <f t="shared" si="414"/>
        <v>3.1204845608061704E-2</v>
      </c>
      <c r="HO110" s="86">
        <f t="shared" si="415"/>
        <v>8.1303952497280091E-2</v>
      </c>
      <c r="HP110" s="86">
        <f t="shared" si="416"/>
        <v>5.8761613458067782E-2</v>
      </c>
      <c r="HQ110" s="86">
        <f t="shared" si="417"/>
        <v>7.5759026164545981E-2</v>
      </c>
      <c r="HS110" s="86">
        <f t="shared" si="327"/>
        <v>1.3249480601955098E-15</v>
      </c>
      <c r="HT110" s="86">
        <f t="shared" si="418"/>
        <v>8.3152814069030756E-10</v>
      </c>
      <c r="HU110" s="86">
        <f t="shared" si="419"/>
        <v>2.9430412980161066E-12</v>
      </c>
      <c r="HV110" s="86">
        <f t="shared" si="420"/>
        <v>1.7843169625467705E-16</v>
      </c>
      <c r="HW110" s="86">
        <f t="shared" si="421"/>
        <v>6.5556409024320641E-16</v>
      </c>
      <c r="HX110" s="86">
        <f t="shared" si="422"/>
        <v>4.4339825612231496E-16</v>
      </c>
      <c r="HY110" s="86">
        <f t="shared" si="423"/>
        <v>4.86647842105474E-14</v>
      </c>
      <c r="HZ110" s="86">
        <f t="shared" si="424"/>
        <v>2.8432821284137592E-15</v>
      </c>
      <c r="IA110" s="86">
        <f t="shared" si="425"/>
        <v>1.3694246872794134E-15</v>
      </c>
      <c r="IB110" s="86">
        <f t="shared" si="426"/>
        <v>1.8217616845787024E-17</v>
      </c>
      <c r="IC110" s="86">
        <f t="shared" si="427"/>
        <v>3.731940260701155E-19</v>
      </c>
      <c r="ID110" s="86">
        <f t="shared" si="428"/>
        <v>3.2216562314333168E-20</v>
      </c>
      <c r="IE110" s="86">
        <f t="shared" si="429"/>
        <v>2.649444005116944E-18</v>
      </c>
      <c r="IF110" s="86">
        <f t="shared" si="430"/>
        <v>1.3395422836694836E-10</v>
      </c>
      <c r="IG110" s="86">
        <f t="shared" si="431"/>
        <v>1.9669318279217504E-8</v>
      </c>
      <c r="II110" s="86">
        <f t="shared" si="328"/>
        <v>8.7821703594487446E-103</v>
      </c>
      <c r="IJ110" s="86">
        <f t="shared" si="329"/>
        <v>2.1109542242749565E-105</v>
      </c>
      <c r="IK110" s="86">
        <f t="shared" si="330"/>
        <v>1.2305752364752524E-91</v>
      </c>
      <c r="IL110" s="86">
        <f t="shared" si="331"/>
        <v>9.7424059035876113E-121</v>
      </c>
      <c r="IM110" s="86">
        <f t="shared" si="332"/>
        <v>9.2458353983197088E-116</v>
      </c>
      <c r="IN110" s="86">
        <f t="shared" si="333"/>
        <v>2.5252312154654594E-115</v>
      </c>
      <c r="IO110" s="86">
        <f t="shared" si="334"/>
        <v>2.847091685109229E-99</v>
      </c>
      <c r="IP110" s="86">
        <f t="shared" si="335"/>
        <v>2.5211880650802738E-110</v>
      </c>
      <c r="IQ110" s="86">
        <f t="shared" si="336"/>
        <v>6.6813591251743544E-115</v>
      </c>
      <c r="IR110" s="86">
        <f t="shared" si="337"/>
        <v>4.7263538055317926E-123</v>
      </c>
      <c r="IS110" s="86">
        <f t="shared" si="338"/>
        <v>4.6438201611005977E-136</v>
      </c>
      <c r="IT110" s="86">
        <f t="shared" si="339"/>
        <v>2.5943918083498902E-144</v>
      </c>
      <c r="IU110" s="86">
        <f t="shared" si="340"/>
        <v>4.7410107612149519E-126</v>
      </c>
      <c r="IV110" s="86">
        <f t="shared" si="341"/>
        <v>2.3790857901123969E-55</v>
      </c>
      <c r="IW110" s="86">
        <f t="shared" si="342"/>
        <v>2.0038837539097374E-37</v>
      </c>
      <c r="IY110" s="86">
        <f t="shared" si="343"/>
        <v>0.16222099327028955</v>
      </c>
      <c r="IZ110" s="86">
        <f t="shared" si="344"/>
        <v>2.6481127464518073E-2</v>
      </c>
      <c r="JA110" s="86">
        <f t="shared" si="345"/>
        <v>1.9885039192784094E-2</v>
      </c>
      <c r="JB110" s="86">
        <f t="shared" si="346"/>
        <v>3.1884760976024558E-2</v>
      </c>
      <c r="JC110" s="86">
        <f t="shared" si="347"/>
        <v>1.4907534533270649E-3</v>
      </c>
      <c r="JD110" s="86">
        <f t="shared" si="348"/>
        <v>1.3368111255185578E-3</v>
      </c>
      <c r="JE110" s="86">
        <f t="shared" si="349"/>
        <v>7.1078754072435662E-4</v>
      </c>
      <c r="JF110" s="86">
        <f t="shared" si="350"/>
        <v>1.5235492700908864E-5</v>
      </c>
      <c r="JG110" s="86">
        <f t="shared" si="351"/>
        <v>1.8765772840098141E-3</v>
      </c>
      <c r="JH110" s="86">
        <f t="shared" si="352"/>
        <v>1.0000010465328175E-2</v>
      </c>
      <c r="JI110" s="86">
        <f t="shared" si="353"/>
        <v>5.7887188683897932E-3</v>
      </c>
      <c r="JJ110" s="86">
        <f t="shared" si="354"/>
        <v>3.1204845608061704E-2</v>
      </c>
      <c r="JK110" s="86">
        <f t="shared" si="355"/>
        <v>8.1303952497280091E-2</v>
      </c>
      <c r="JL110" s="86">
        <f t="shared" si="356"/>
        <v>5.8761613592022012E-2</v>
      </c>
      <c r="JM110" s="86">
        <f t="shared" si="357"/>
        <v>7.5759045833864266E-2</v>
      </c>
    </row>
    <row r="111" spans="2:273" x14ac:dyDescent="0.25">
      <c r="B111" s="2">
        <v>84</v>
      </c>
      <c r="C111" s="37">
        <v>105.717</v>
      </c>
      <c r="D111" s="37">
        <v>109.717</v>
      </c>
      <c r="E111" s="37">
        <v>107.4</v>
      </c>
      <c r="F111" s="37">
        <v>106.017</v>
      </c>
      <c r="G111" s="37">
        <v>107.2</v>
      </c>
      <c r="H111" s="37">
        <v>106.367</v>
      </c>
      <c r="I111" s="37">
        <v>105.883</v>
      </c>
      <c r="J111" s="37">
        <v>105.85</v>
      </c>
      <c r="K111" s="37">
        <v>110.25</v>
      </c>
      <c r="L111" s="37">
        <v>107.95</v>
      </c>
      <c r="M111" s="37">
        <v>110.56699999999999</v>
      </c>
      <c r="N111" s="37">
        <v>112.68300000000001</v>
      </c>
      <c r="O111" s="37">
        <v>111.783</v>
      </c>
      <c r="P111" s="37">
        <v>111.85</v>
      </c>
      <c r="Q111" s="37">
        <v>114.39700000000001</v>
      </c>
      <c r="S111" s="4">
        <f t="shared" si="229"/>
        <v>114.34159922630866</v>
      </c>
      <c r="T111" s="4">
        <f t="shared" si="230"/>
        <v>112.60515957981269</v>
      </c>
      <c r="U111" s="4">
        <f t="shared" si="231"/>
        <v>111.073997980505</v>
      </c>
      <c r="V111" s="4">
        <f t="shared" si="232"/>
        <v>108.87996366587376</v>
      </c>
      <c r="W111" s="4">
        <f t="shared" si="233"/>
        <v>108.80252705666766</v>
      </c>
      <c r="X111" s="4">
        <f t="shared" si="234"/>
        <v>107.83373172150444</v>
      </c>
      <c r="Y111" s="4">
        <f t="shared" si="235"/>
        <v>106.73220055773986</v>
      </c>
      <c r="Z111" s="4">
        <f t="shared" si="236"/>
        <v>107.59842888110502</v>
      </c>
      <c r="AA111" s="4">
        <f t="shared" si="237"/>
        <v>111.1397977775819</v>
      </c>
      <c r="AB111" s="4">
        <f t="shared" si="238"/>
        <v>109.47152614888451</v>
      </c>
      <c r="AC111" s="4">
        <f t="shared" si="239"/>
        <v>111.78664025331304</v>
      </c>
      <c r="AD111" s="4">
        <f t="shared" si="240"/>
        <v>114.71696039795903</v>
      </c>
      <c r="AE111" s="4">
        <f t="shared" si="241"/>
        <v>115.26754755062238</v>
      </c>
      <c r="AF111" s="4">
        <f t="shared" si="242"/>
        <v>114.66470857054863</v>
      </c>
      <c r="AG111" s="4">
        <f t="shared" si="243"/>
        <v>116.63311164448</v>
      </c>
      <c r="AI111" s="4">
        <f t="shared" si="244"/>
        <v>-8.6245992263086606</v>
      </c>
      <c r="AJ111" s="4">
        <f t="shared" si="245"/>
        <v>-2.8881595798126938</v>
      </c>
      <c r="AK111" s="4">
        <f t="shared" si="246"/>
        <v>-3.6739979805049927</v>
      </c>
      <c r="AL111" s="4">
        <f t="shared" si="247"/>
        <v>-2.8629636658737638</v>
      </c>
      <c r="AM111" s="4">
        <f t="shared" si="248"/>
        <v>-1.6025270566676539</v>
      </c>
      <c r="AN111" s="4">
        <f t="shared" si="249"/>
        <v>-1.4667317215044307</v>
      </c>
      <c r="AO111" s="4">
        <f t="shared" si="250"/>
        <v>-0.84920055773986292</v>
      </c>
      <c r="AP111" s="4">
        <f t="shared" si="251"/>
        <v>-1.7484288811050277</v>
      </c>
      <c r="AQ111" s="4">
        <f t="shared" si="252"/>
        <v>-0.88979777758190437</v>
      </c>
      <c r="AR111" s="4">
        <f t="shared" si="253"/>
        <v>-1.5215261488845044</v>
      </c>
      <c r="AS111" s="4">
        <f t="shared" si="254"/>
        <v>-1.2196402533130453</v>
      </c>
      <c r="AT111" s="4">
        <f t="shared" si="255"/>
        <v>-2.0339603979590208</v>
      </c>
      <c r="AU111" s="4">
        <f t="shared" si="256"/>
        <v>-3.4845475506223806</v>
      </c>
      <c r="AV111" s="4">
        <f t="shared" si="358"/>
        <v>-2.8147085705486319</v>
      </c>
      <c r="AW111" s="4">
        <f t="shared" si="358"/>
        <v>-2.2361116444799904</v>
      </c>
      <c r="AY111" s="2">
        <f t="shared" si="308"/>
        <v>109.14738789538525</v>
      </c>
      <c r="AZ111" s="2">
        <f t="shared" si="359"/>
        <v>112.2228966293486</v>
      </c>
      <c r="BA111" s="2">
        <f t="shared" si="360"/>
        <v>110.81308749269431</v>
      </c>
      <c r="BB111" s="2">
        <f t="shared" si="361"/>
        <v>108.41388042574967</v>
      </c>
      <c r="BC111" s="2">
        <f t="shared" si="362"/>
        <v>108.79617693233014</v>
      </c>
      <c r="BD111" s="2">
        <f t="shared" si="363"/>
        <v>107.82870603736973</v>
      </c>
      <c r="BE111" s="2">
        <f t="shared" si="364"/>
        <v>106.7296681795841</v>
      </c>
      <c r="BF111" s="2">
        <f t="shared" si="365"/>
        <v>107.59841437918473</v>
      </c>
      <c r="BG111" s="2">
        <f t="shared" si="366"/>
        <v>111.13118111334181</v>
      </c>
      <c r="BH111" s="2">
        <f t="shared" si="367"/>
        <v>109.39101618124309</v>
      </c>
      <c r="BI111" s="2">
        <f t="shared" si="368"/>
        <v>111.75507237306111</v>
      </c>
      <c r="BJ111" s="2">
        <f t="shared" si="369"/>
        <v>114.3507083609248</v>
      </c>
      <c r="BK111" s="2">
        <f t="shared" si="370"/>
        <v>113.68748708075438</v>
      </c>
      <c r="BL111" s="2">
        <f t="shared" si="371"/>
        <v>113.68400131515902</v>
      </c>
      <c r="BM111" s="2">
        <f t="shared" si="372"/>
        <v>115.77375768900581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109.717</v>
      </c>
      <c r="CG111" s="2">
        <f t="shared" si="311"/>
        <v>107.4</v>
      </c>
      <c r="CH111" s="2">
        <f t="shared" si="312"/>
        <v>106.017</v>
      </c>
      <c r="CI111" s="2">
        <f t="shared" si="313"/>
        <v>107.2</v>
      </c>
      <c r="CJ111" s="2">
        <f t="shared" si="314"/>
        <v>106.367</v>
      </c>
      <c r="CK111" s="2">
        <f t="shared" si="315"/>
        <v>105.883</v>
      </c>
      <c r="CL111" s="2">
        <f t="shared" si="316"/>
        <v>105.85</v>
      </c>
      <c r="CM111" s="2">
        <f t="shared" si="317"/>
        <v>110.25</v>
      </c>
      <c r="CN111" s="2">
        <f t="shared" si="318"/>
        <v>107.95</v>
      </c>
      <c r="CO111" s="2">
        <f t="shared" si="319"/>
        <v>110.56699999999999</v>
      </c>
      <c r="CP111" s="2">
        <f t="shared" si="320"/>
        <v>112.68300000000001</v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>
        <f t="shared" si="274"/>
        <v>109.717</v>
      </c>
      <c r="CW111" s="2">
        <f t="shared" si="275"/>
        <v>107.4</v>
      </c>
      <c r="CX111" s="2">
        <f t="shared" si="276"/>
        <v>106.017</v>
      </c>
      <c r="CY111" s="2">
        <f t="shared" si="277"/>
        <v>107.2</v>
      </c>
      <c r="CZ111" s="2">
        <f t="shared" si="278"/>
        <v>106.367</v>
      </c>
      <c r="DA111" s="2">
        <f t="shared" si="279"/>
        <v>105.883</v>
      </c>
      <c r="DB111" s="2">
        <f t="shared" si="280"/>
        <v>105.85</v>
      </c>
      <c r="DC111" s="2">
        <f t="shared" si="281"/>
        <v>110.25</v>
      </c>
      <c r="DD111" s="2">
        <f t="shared" si="282"/>
        <v>107.95</v>
      </c>
      <c r="DE111" s="2">
        <f t="shared" si="283"/>
        <v>110.56699999999999</v>
      </c>
      <c r="DF111" s="2">
        <f t="shared" si="284"/>
        <v>112.68300000000001</v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122.53859934333956</v>
      </c>
      <c r="DL111" s="2">
        <f t="shared" si="373"/>
        <v>127.23474325236165</v>
      </c>
      <c r="DM111" s="2">
        <f t="shared" si="373"/>
        <v>128.16556810506569</v>
      </c>
      <c r="DN111" s="2">
        <f t="shared" si="373"/>
        <v>125.69311379800851</v>
      </c>
      <c r="DO111" s="2">
        <f t="shared" si="373"/>
        <v>123.54907090491299</v>
      </c>
      <c r="DP111" s="2">
        <f t="shared" si="373"/>
        <v>126.70768571428573</v>
      </c>
      <c r="DQ111" s="2">
        <f t="shared" si="373"/>
        <v>122.36551760249556</v>
      </c>
      <c r="DR111" s="2">
        <f t="shared" si="373"/>
        <v>125.21110649350649</v>
      </c>
      <c r="DS111" s="2">
        <f t="shared" si="373"/>
        <v>126.6091605805959</v>
      </c>
      <c r="DT111" s="2">
        <f t="shared" si="373"/>
        <v>125.05743483483484</v>
      </c>
      <c r="DU111" s="2">
        <f t="shared" si="373"/>
        <v>128.89983040488923</v>
      </c>
      <c r="DV111" s="2">
        <f t="shared" si="373"/>
        <v>131.72690847975554</v>
      </c>
      <c r="DW111" s="2">
        <f t="shared" si="373"/>
        <v>129.01442761790128</v>
      </c>
      <c r="DX111" s="2">
        <f t="shared" si="373"/>
        <v>132.63883315508019</v>
      </c>
      <c r="DY111" s="2">
        <f t="shared" si="373"/>
        <v>126.83557671957675</v>
      </c>
      <c r="EA111" s="2">
        <f t="shared" si="228"/>
        <v>108.88447991204121</v>
      </c>
      <c r="EB111" s="2">
        <f t="shared" si="290"/>
        <v>111.93631371141423</v>
      </c>
      <c r="EC111" s="2">
        <f t="shared" si="291"/>
        <v>110.4958923417514</v>
      </c>
      <c r="ED111" s="2">
        <f t="shared" si="292"/>
        <v>108.03299915052668</v>
      </c>
      <c r="EE111" s="2">
        <f t="shared" si="293"/>
        <v>108.49385574586378</v>
      </c>
      <c r="EF111" s="2">
        <f t="shared" si="294"/>
        <v>107.39512744346329</v>
      </c>
      <c r="EG111" s="2">
        <f t="shared" si="295"/>
        <v>106.37478259944696</v>
      </c>
      <c r="EH111" s="2">
        <f t="shared" si="296"/>
        <v>107.20252948141132</v>
      </c>
      <c r="EI111" s="2">
        <f t="shared" si="297"/>
        <v>110.77855665733365</v>
      </c>
      <c r="EJ111" s="2">
        <f t="shared" si="298"/>
        <v>109.04592600768179</v>
      </c>
      <c r="EK111" s="2">
        <f t="shared" si="299"/>
        <v>111.34385584348001</v>
      </c>
      <c r="EL111" s="2">
        <f t="shared" si="300"/>
        <v>113.93456953651608</v>
      </c>
      <c r="EM111" s="2">
        <f t="shared" si="301"/>
        <v>113.36155245313864</v>
      </c>
      <c r="EN111" s="2">
        <f t="shared" si="302"/>
        <v>113.26022690916015</v>
      </c>
      <c r="EO111" s="2">
        <f t="shared" si="303"/>
        <v>115.42799052645336</v>
      </c>
      <c r="EQ111" s="2">
        <f t="shared" si="304"/>
        <v>108.95827934108738</v>
      </c>
      <c r="ER111" s="2">
        <f t="shared" si="374"/>
        <v>111.90957897634647</v>
      </c>
      <c r="ES111" s="2">
        <f t="shared" si="374"/>
        <v>110.47262187139006</v>
      </c>
      <c r="ET111" s="2">
        <f t="shared" si="374"/>
        <v>108.14778520150573</v>
      </c>
      <c r="EU111" s="2">
        <f t="shared" si="374"/>
        <v>108.56725978402903</v>
      </c>
      <c r="EV111" s="2">
        <f t="shared" si="374"/>
        <v>107.30491427791628</v>
      </c>
      <c r="EW111" s="2">
        <f t="shared" si="374"/>
        <v>106.33222189247178</v>
      </c>
      <c r="EX111" s="2">
        <f t="shared" si="374"/>
        <v>107.1123580030735</v>
      </c>
      <c r="EY111" s="2">
        <f t="shared" si="374"/>
        <v>110.83048103089588</v>
      </c>
      <c r="EZ111" s="2">
        <f t="shared" si="374"/>
        <v>109.33636251669566</v>
      </c>
      <c r="FA111" s="2">
        <f t="shared" si="374"/>
        <v>111.41930442426283</v>
      </c>
      <c r="FB111" s="2">
        <f t="shared" si="374"/>
        <v>113.92303699738677</v>
      </c>
      <c r="FC111" s="2">
        <f t="shared" si="374"/>
        <v>113.4908988309293</v>
      </c>
      <c r="FD111" s="2">
        <f t="shared" si="374"/>
        <v>113.50708514120056</v>
      </c>
      <c r="FE111" s="2">
        <f t="shared" si="374"/>
        <v>115.40029702501805</v>
      </c>
      <c r="FG111" s="2">
        <f t="shared" si="306"/>
        <v>0.98077713238832387</v>
      </c>
      <c r="FH111" s="2">
        <f t="shared" si="375"/>
        <v>0.98125458378655639</v>
      </c>
      <c r="FI111" s="2">
        <f t="shared" si="375"/>
        <v>0.98203499764668833</v>
      </c>
      <c r="FJ111" s="2">
        <f t="shared" si="375"/>
        <v>0.97848707343709551</v>
      </c>
      <c r="FK111" s="2">
        <f t="shared" si="375"/>
        <v>0.97996017117724898</v>
      </c>
      <c r="FL111" s="2">
        <f t="shared" si="375"/>
        <v>0.97751162176767303</v>
      </c>
      <c r="FM111" s="2">
        <f t="shared" si="375"/>
        <v>0.97778326473915245</v>
      </c>
      <c r="FN111" s="2">
        <f t="shared" si="375"/>
        <v>0.9779639018225923</v>
      </c>
      <c r="FO111" s="2">
        <f t="shared" si="375"/>
        <v>0.97775499890785011</v>
      </c>
      <c r="FP111" s="2">
        <f t="shared" si="375"/>
        <v>0.978588272770473</v>
      </c>
      <c r="FQ111" s="2">
        <f t="shared" si="375"/>
        <v>0.97661100815004098</v>
      </c>
      <c r="FR111" s="2">
        <f t="shared" si="375"/>
        <v>0.97660662451187175</v>
      </c>
      <c r="FS111" s="2">
        <f t="shared" si="375"/>
        <v>0.97923094427567636</v>
      </c>
      <c r="FT111" s="2">
        <f t="shared" si="375"/>
        <v>0.9782008473759678</v>
      </c>
      <c r="FU111" s="2">
        <f t="shared" si="375"/>
        <v>0.96967999733455179</v>
      </c>
      <c r="FW111" s="2">
        <f t="shared" si="324"/>
        <v>5.9167552896527125E-3</v>
      </c>
      <c r="FX111" s="2">
        <f t="shared" si="376"/>
        <v>7.2007903669494104E-3</v>
      </c>
      <c r="FY111" s="2">
        <f t="shared" si="377"/>
        <v>1.0339959766999023E-2</v>
      </c>
      <c r="FZ111" s="2">
        <f t="shared" si="378"/>
        <v>8.3679655416411848E-3</v>
      </c>
      <c r="GA111" s="2">
        <f t="shared" si="379"/>
        <v>8.4089622962514564E-3</v>
      </c>
      <c r="GB111" s="2">
        <f t="shared" si="380"/>
        <v>8.0866369920756E-3</v>
      </c>
      <c r="GC111" s="2">
        <f t="shared" si="381"/>
        <v>8.8425704999782334E-3</v>
      </c>
      <c r="GD111" s="2">
        <f t="shared" si="382"/>
        <v>1.0578436974837088E-2</v>
      </c>
      <c r="GE111" s="2">
        <f t="shared" si="383"/>
        <v>9.102747195201202E-3</v>
      </c>
      <c r="GF111" s="2">
        <f t="shared" si="384"/>
        <v>7.7680110837304375E-3</v>
      </c>
      <c r="GG111" s="2">
        <f t="shared" si="385"/>
        <v>7.9522191137875314E-3</v>
      </c>
      <c r="GH111" s="2">
        <f t="shared" si="386"/>
        <v>7.2873199549698285E-3</v>
      </c>
      <c r="GI111" s="2">
        <f t="shared" si="387"/>
        <v>6.4879364017349827E-3</v>
      </c>
      <c r="GJ111" s="2">
        <f t="shared" si="388"/>
        <v>5.416918009919904E-3</v>
      </c>
      <c r="GK111" s="2">
        <f t="shared" si="389"/>
        <v>4.0038717975631136E-3</v>
      </c>
      <c r="GM111" s="86">
        <f t="shared" si="325"/>
        <v>2.4275303062081769E-15</v>
      </c>
      <c r="GN111" s="86">
        <f t="shared" si="390"/>
        <v>4.6664745248897554E-24</v>
      </c>
      <c r="GO111" s="86">
        <f t="shared" si="391"/>
        <v>1.5064534158803016E-42</v>
      </c>
      <c r="GP111" s="86">
        <f t="shared" si="392"/>
        <v>6.2865611307793378E-26</v>
      </c>
      <c r="GQ111" s="86">
        <f t="shared" si="393"/>
        <v>3.5566986473151701E-49</v>
      </c>
      <c r="GR111" s="86">
        <f t="shared" si="394"/>
        <v>7.3391100955849207E-38</v>
      </c>
      <c r="GS111" s="86">
        <f t="shared" si="395"/>
        <v>6.8694724798507707E-48</v>
      </c>
      <c r="GT111" s="86">
        <f t="shared" si="396"/>
        <v>1.3396844193070629E-43</v>
      </c>
      <c r="GU111" s="86">
        <f t="shared" si="397"/>
        <v>1.671019464099854E-36</v>
      </c>
      <c r="GV111" s="86">
        <f t="shared" si="398"/>
        <v>2.1541174270014135E-37</v>
      </c>
      <c r="GW111" s="86">
        <f t="shared" si="399"/>
        <v>5.9751126811346381E-44</v>
      </c>
      <c r="GX111" s="86">
        <f t="shared" si="400"/>
        <v>2.9899311514194695E-31</v>
      </c>
      <c r="GY111" s="86">
        <f t="shared" si="401"/>
        <v>1.1333208548873102E-30</v>
      </c>
      <c r="GZ111" s="86">
        <f t="shared" si="402"/>
        <v>2.7002552710699151E-23</v>
      </c>
      <c r="HA111" s="86">
        <f t="shared" si="403"/>
        <v>3.0885496666705722E-27</v>
      </c>
      <c r="HC111" s="86">
        <f t="shared" si="326"/>
        <v>7.3335936560084788E-2</v>
      </c>
      <c r="HD111" s="86">
        <f t="shared" si="404"/>
        <v>8.0152958724885211E-3</v>
      </c>
      <c r="HE111" s="86">
        <f t="shared" si="405"/>
        <v>5.5712948041230651E-3</v>
      </c>
      <c r="HF111" s="86">
        <f t="shared" si="406"/>
        <v>9.9999321318830318E-3</v>
      </c>
      <c r="HG111" s="86">
        <f t="shared" si="407"/>
        <v>1.5036677052793183E-4</v>
      </c>
      <c r="HH111" s="86">
        <f t="shared" si="408"/>
        <v>1.1564474533074704E-4</v>
      </c>
      <c r="HI111" s="86">
        <f t="shared" si="409"/>
        <v>7.2945047047016091E-5</v>
      </c>
      <c r="HJ111" s="86">
        <f t="shared" si="410"/>
        <v>4.6825284317876007E-7</v>
      </c>
      <c r="HK111" s="86">
        <f t="shared" si="411"/>
        <v>2.6350251987470344E-4</v>
      </c>
      <c r="HL111" s="86">
        <f t="shared" si="412"/>
        <v>2.0656351420493529E-3</v>
      </c>
      <c r="HM111" s="86">
        <f t="shared" si="413"/>
        <v>8.7858525150578232E-4</v>
      </c>
      <c r="HN111" s="86">
        <f t="shared" si="414"/>
        <v>9.1477960922373477E-3</v>
      </c>
      <c r="HO111" s="86">
        <f t="shared" si="415"/>
        <v>3.1448631281468506E-2</v>
      </c>
      <c r="HP111" s="86">
        <f t="shared" si="416"/>
        <v>2.2675287366144718E-2</v>
      </c>
      <c r="HQ111" s="86">
        <f t="shared" si="417"/>
        <v>3.0077532054001384E-2</v>
      </c>
      <c r="HS111" s="86">
        <f t="shared" si="327"/>
        <v>1.0625305147823721E-14</v>
      </c>
      <c r="HT111" s="86">
        <f t="shared" si="418"/>
        <v>4.5100564770784432E-9</v>
      </c>
      <c r="HU111" s="86">
        <f t="shared" si="419"/>
        <v>2.0167979747586285E-11</v>
      </c>
      <c r="HV111" s="86">
        <f t="shared" si="420"/>
        <v>2.1481221721422822E-15</v>
      </c>
      <c r="HW111" s="86">
        <f t="shared" si="421"/>
        <v>7.1742709169526244E-15</v>
      </c>
      <c r="HX111" s="86">
        <f t="shared" si="422"/>
        <v>4.8061505218893141E-15</v>
      </c>
      <c r="HY111" s="86">
        <f t="shared" si="423"/>
        <v>3.9352059248261851E-13</v>
      </c>
      <c r="HZ111" s="86">
        <f t="shared" si="424"/>
        <v>3.1229062411049993E-14</v>
      </c>
      <c r="IA111" s="86">
        <f t="shared" si="425"/>
        <v>1.5038479990073101E-14</v>
      </c>
      <c r="IB111" s="86">
        <f t="shared" si="426"/>
        <v>2.343377108903198E-16</v>
      </c>
      <c r="IC111" s="86">
        <f t="shared" si="427"/>
        <v>6.3672630005308429E-18</v>
      </c>
      <c r="ID111" s="86">
        <f t="shared" si="428"/>
        <v>6.1918752703448883E-19</v>
      </c>
      <c r="IE111" s="86">
        <f t="shared" si="429"/>
        <v>3.4256308009217338E-17</v>
      </c>
      <c r="IF111" s="86">
        <f t="shared" si="430"/>
        <v>5.1058045391875497E-10</v>
      </c>
      <c r="IG111" s="86">
        <f t="shared" si="431"/>
        <v>5.0620343988374079E-8</v>
      </c>
      <c r="II111" s="86">
        <f t="shared" si="328"/>
        <v>2.9748420209767629E-99</v>
      </c>
      <c r="IJ111" s="86">
        <f t="shared" si="329"/>
        <v>1.2222724035920929E-101</v>
      </c>
      <c r="IK111" s="86">
        <f t="shared" si="330"/>
        <v>4.0427033277646011E-88</v>
      </c>
      <c r="IL111" s="86">
        <f t="shared" si="331"/>
        <v>2.7612395402116576E-116</v>
      </c>
      <c r="IM111" s="86">
        <f t="shared" si="332"/>
        <v>1.7235216684195977E-111</v>
      </c>
      <c r="IN111" s="86">
        <f t="shared" si="333"/>
        <v>4.193203741255677E-111</v>
      </c>
      <c r="IO111" s="86">
        <f t="shared" si="334"/>
        <v>1.3979935134692415E-95</v>
      </c>
      <c r="IP111" s="86">
        <f t="shared" si="335"/>
        <v>4.6769357191812932E-106</v>
      </c>
      <c r="IQ111" s="86">
        <f t="shared" si="336"/>
        <v>1.3594401279281561E-110</v>
      </c>
      <c r="IR111" s="86">
        <f t="shared" si="337"/>
        <v>1.3974130247700496E-118</v>
      </c>
      <c r="IS111" s="86">
        <f t="shared" si="338"/>
        <v>4.3725446082587675E-131</v>
      </c>
      <c r="IT111" s="86">
        <f t="shared" si="339"/>
        <v>3.9965364051846559E-139</v>
      </c>
      <c r="IU111" s="86">
        <f t="shared" si="340"/>
        <v>1.2488171406913371E-121</v>
      </c>
      <c r="IV111" s="86">
        <f t="shared" si="341"/>
        <v>1.6582843731612259E-53</v>
      </c>
      <c r="IW111" s="86">
        <f t="shared" si="342"/>
        <v>2.9177949294244564E-36</v>
      </c>
      <c r="IY111" s="86">
        <f t="shared" si="343"/>
        <v>7.3335936560097847E-2</v>
      </c>
      <c r="IZ111" s="86">
        <f t="shared" si="344"/>
        <v>8.0153003825449987E-3</v>
      </c>
      <c r="JA111" s="86">
        <f t="shared" si="345"/>
        <v>5.5712948242910452E-3</v>
      </c>
      <c r="JB111" s="86">
        <f t="shared" si="346"/>
        <v>9.9999321318851794E-3</v>
      </c>
      <c r="JC111" s="86">
        <f t="shared" si="347"/>
        <v>1.503667705351061E-4</v>
      </c>
      <c r="JD111" s="86">
        <f t="shared" si="348"/>
        <v>1.1564474533555318E-4</v>
      </c>
      <c r="JE111" s="86">
        <f t="shared" si="349"/>
        <v>7.2945047440536688E-5</v>
      </c>
      <c r="JF111" s="86">
        <f t="shared" si="350"/>
        <v>4.6825287440782246E-7</v>
      </c>
      <c r="JG111" s="86">
        <f t="shared" si="351"/>
        <v>2.6350251988974192E-4</v>
      </c>
      <c r="JH111" s="86">
        <f t="shared" si="352"/>
        <v>2.0656351420495871E-3</v>
      </c>
      <c r="JI111" s="86">
        <f t="shared" si="353"/>
        <v>8.7858525150578872E-4</v>
      </c>
      <c r="JJ111" s="86">
        <f t="shared" si="354"/>
        <v>9.1477960922373477E-3</v>
      </c>
      <c r="JK111" s="86">
        <f t="shared" si="355"/>
        <v>3.1448631281468541E-2</v>
      </c>
      <c r="JL111" s="86">
        <f t="shared" si="356"/>
        <v>2.267528787672517E-2</v>
      </c>
      <c r="JM111" s="86">
        <f t="shared" si="357"/>
        <v>3.0077582674345373E-2</v>
      </c>
    </row>
    <row r="112" spans="2:273" x14ac:dyDescent="0.25">
      <c r="B112" s="2">
        <v>85</v>
      </c>
      <c r="C112" s="37">
        <v>105.5</v>
      </c>
      <c r="D112" s="37">
        <v>111.083</v>
      </c>
      <c r="E112" s="37">
        <v>108.283</v>
      </c>
      <c r="F112" s="37">
        <v>104.667</v>
      </c>
      <c r="G112" s="37">
        <v>108.483</v>
      </c>
      <c r="H112" s="37">
        <v>107.43300000000001</v>
      </c>
      <c r="I112" s="37">
        <v>104.533</v>
      </c>
      <c r="J112" s="37">
        <v>105.083</v>
      </c>
      <c r="K112" s="37">
        <v>108.717</v>
      </c>
      <c r="L112" s="37">
        <v>107.917</v>
      </c>
      <c r="M112" s="37">
        <v>110.267</v>
      </c>
      <c r="N112" s="37">
        <v>111.93300000000001</v>
      </c>
      <c r="O112" s="37">
        <v>111</v>
      </c>
      <c r="P112" s="37">
        <v>112.167</v>
      </c>
      <c r="Q112" s="37">
        <v>111.55200000000001</v>
      </c>
      <c r="S112" s="4">
        <f t="shared" si="229"/>
        <v>110.69191517397944</v>
      </c>
      <c r="T112" s="4">
        <f t="shared" si="230"/>
        <v>112.19340596081643</v>
      </c>
      <c r="U112" s="4">
        <f t="shared" si="231"/>
        <v>110.76983393403151</v>
      </c>
      <c r="V112" s="4">
        <f t="shared" si="232"/>
        <v>108.40334090238464</v>
      </c>
      <c r="W112" s="4">
        <f t="shared" si="233"/>
        <v>108.69440416497325</v>
      </c>
      <c r="X112" s="4">
        <f t="shared" si="234"/>
        <v>107.72728190429535</v>
      </c>
      <c r="Y112" s="4">
        <f t="shared" si="235"/>
        <v>106.63555521096633</v>
      </c>
      <c r="Z112" s="4">
        <f t="shared" si="236"/>
        <v>107.51858138906958</v>
      </c>
      <c r="AA112" s="4">
        <f t="shared" si="237"/>
        <v>111.00388116901436</v>
      </c>
      <c r="AB112" s="4">
        <f t="shared" si="238"/>
        <v>109.31600544552273</v>
      </c>
      <c r="AC112" s="4">
        <f t="shared" si="239"/>
        <v>111.637042749648</v>
      </c>
      <c r="AD112" s="4">
        <f t="shared" si="240"/>
        <v>114.29173943117127</v>
      </c>
      <c r="AE112" s="4">
        <f t="shared" si="241"/>
        <v>114.01895447758078</v>
      </c>
      <c r="AF112" s="4">
        <f t="shared" si="242"/>
        <v>113.85748969009209</v>
      </c>
      <c r="AG112" s="4">
        <f t="shared" si="243"/>
        <v>115.88727753535699</v>
      </c>
      <c r="AI112" s="4">
        <f t="shared" si="244"/>
        <v>-5.1919151739794387</v>
      </c>
      <c r="AJ112" s="4">
        <f t="shared" si="245"/>
        <v>-1.1104059608164363</v>
      </c>
      <c r="AK112" s="4">
        <f t="shared" si="246"/>
        <v>-2.4868339340315089</v>
      </c>
      <c r="AL112" s="4">
        <f t="shared" si="247"/>
        <v>-3.7363409023846401</v>
      </c>
      <c r="AM112" s="4">
        <f t="shared" si="248"/>
        <v>-0.21140416497324566</v>
      </c>
      <c r="AN112" s="4">
        <f t="shared" si="249"/>
        <v>-0.29428190429534595</v>
      </c>
      <c r="AO112" s="4">
        <f t="shared" si="250"/>
        <v>-2.1025552109663295</v>
      </c>
      <c r="AP112" s="4">
        <f t="shared" si="251"/>
        <v>-2.4355813890695828</v>
      </c>
      <c r="AQ112" s="4">
        <f t="shared" si="252"/>
        <v>-2.2868811690143644</v>
      </c>
      <c r="AR112" s="4">
        <f t="shared" si="253"/>
        <v>-1.3990054455227323</v>
      </c>
      <c r="AS112" s="4">
        <f t="shared" si="254"/>
        <v>-1.3700427496480074</v>
      </c>
      <c r="AT112" s="4">
        <f t="shared" si="255"/>
        <v>-2.3587394311712586</v>
      </c>
      <c r="AU112" s="4">
        <f t="shared" si="256"/>
        <v>-3.0189544775807775</v>
      </c>
      <c r="AV112" s="4">
        <f t="shared" si="358"/>
        <v>-1.6904896900920932</v>
      </c>
      <c r="AW112" s="4">
        <f t="shared" si="358"/>
        <v>-4.3352775353569797</v>
      </c>
      <c r="AY112" s="2">
        <f t="shared" si="308"/>
        <v>109.06001222544174</v>
      </c>
      <c r="AZ112" s="2">
        <f t="shared" si="359"/>
        <v>112.1164768960433</v>
      </c>
      <c r="BA112" s="2">
        <f t="shared" si="360"/>
        <v>110.7218159332526</v>
      </c>
      <c r="BB112" s="2">
        <f t="shared" si="361"/>
        <v>108.30889851821975</v>
      </c>
      <c r="BC112" s="2">
        <f t="shared" si="362"/>
        <v>108.69406162635427</v>
      </c>
      <c r="BD112" s="2">
        <f t="shared" si="363"/>
        <v>107.72705769941918</v>
      </c>
      <c r="BE112" s="2">
        <f t="shared" si="364"/>
        <v>106.63540833500453</v>
      </c>
      <c r="BF112" s="2">
        <f t="shared" si="365"/>
        <v>107.5185811848099</v>
      </c>
      <c r="BG112" s="2">
        <f t="shared" si="366"/>
        <v>111.00318466975327</v>
      </c>
      <c r="BH112" s="2">
        <f t="shared" si="367"/>
        <v>109.30599178469976</v>
      </c>
      <c r="BI112" s="2">
        <f t="shared" si="368"/>
        <v>111.63439344051478</v>
      </c>
      <c r="BJ112" s="2">
        <f t="shared" si="369"/>
        <v>114.2250868497284</v>
      </c>
      <c r="BK112" s="2">
        <f t="shared" si="370"/>
        <v>113.61073839212106</v>
      </c>
      <c r="BL112" s="2">
        <f t="shared" si="371"/>
        <v>113.60498058782912</v>
      </c>
      <c r="BM112" s="2">
        <f t="shared" si="372"/>
        <v>115.6806203452785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111.083</v>
      </c>
      <c r="CG112" s="2">
        <f t="shared" si="311"/>
        <v>108.283</v>
      </c>
      <c r="CH112" s="2">
        <f t="shared" si="312"/>
        <v>104.667</v>
      </c>
      <c r="CI112" s="2">
        <f t="shared" si="313"/>
        <v>108.483</v>
      </c>
      <c r="CJ112" s="2">
        <f t="shared" si="314"/>
        <v>107.43300000000001</v>
      </c>
      <c r="CK112" s="2">
        <f t="shared" si="315"/>
        <v>104.533</v>
      </c>
      <c r="CL112" s="2">
        <f t="shared" si="316"/>
        <v>105.083</v>
      </c>
      <c r="CM112" s="2">
        <f t="shared" si="317"/>
        <v>108.717</v>
      </c>
      <c r="CN112" s="2">
        <f t="shared" si="318"/>
        <v>107.917</v>
      </c>
      <c r="CO112" s="2">
        <f t="shared" si="319"/>
        <v>110.267</v>
      </c>
      <c r="CP112" s="2">
        <f t="shared" si="320"/>
        <v>111.93300000000001</v>
      </c>
      <c r="CQ112" s="2">
        <f t="shared" si="321"/>
        <v>111</v>
      </c>
      <c r="CR112" s="2">
        <f t="shared" si="322"/>
        <v>112.167</v>
      </c>
      <c r="CS112" s="2">
        <f t="shared" si="323"/>
        <v>111.55200000000001</v>
      </c>
      <c r="CU112" s="2" t="str">
        <f t="shared" si="273"/>
        <v/>
      </c>
      <c r="CV112" s="2">
        <f t="shared" si="274"/>
        <v>111.083</v>
      </c>
      <c r="CW112" s="2">
        <f t="shared" si="275"/>
        <v>108.283</v>
      </c>
      <c r="CX112" s="2">
        <f t="shared" si="276"/>
        <v>104.667</v>
      </c>
      <c r="CY112" s="2">
        <f t="shared" si="277"/>
        <v>108.483</v>
      </c>
      <c r="CZ112" s="2">
        <f t="shared" si="278"/>
        <v>107.43300000000001</v>
      </c>
      <c r="DA112" s="2">
        <f t="shared" si="279"/>
        <v>104.533</v>
      </c>
      <c r="DB112" s="2">
        <f t="shared" si="280"/>
        <v>105.083</v>
      </c>
      <c r="DC112" s="2">
        <f t="shared" si="281"/>
        <v>108.717</v>
      </c>
      <c r="DD112" s="2">
        <f t="shared" si="282"/>
        <v>107.917</v>
      </c>
      <c r="DE112" s="2">
        <f t="shared" si="283"/>
        <v>110.267</v>
      </c>
      <c r="DF112" s="2">
        <f t="shared" si="284"/>
        <v>111.93300000000001</v>
      </c>
      <c r="DG112" s="2">
        <f t="shared" si="285"/>
        <v>111</v>
      </c>
      <c r="DH112" s="2">
        <f t="shared" si="286"/>
        <v>112.167</v>
      </c>
      <c r="DI112" s="2">
        <f t="shared" si="287"/>
        <v>111.55200000000001</v>
      </c>
      <c r="DK112" s="2">
        <f t="shared" si="288"/>
        <v>122.64928555347089</v>
      </c>
      <c r="DL112" s="2">
        <f t="shared" si="373"/>
        <v>127.39232118758432</v>
      </c>
      <c r="DM112" s="2">
        <f t="shared" si="373"/>
        <v>128.32253311444654</v>
      </c>
      <c r="DN112" s="2">
        <f t="shared" si="373"/>
        <v>125.8446201991465</v>
      </c>
      <c r="DO112" s="2">
        <f t="shared" si="373"/>
        <v>123.65523251996936</v>
      </c>
      <c r="DP112" s="2">
        <f t="shared" si="373"/>
        <v>126.86800000000001</v>
      </c>
      <c r="DQ112" s="2">
        <f t="shared" si="373"/>
        <v>122.49519841800358</v>
      </c>
      <c r="DR112" s="2">
        <f t="shared" si="373"/>
        <v>125.37232299465241</v>
      </c>
      <c r="DS112" s="2">
        <f t="shared" si="373"/>
        <v>126.77399037433158</v>
      </c>
      <c r="DT112" s="2">
        <f t="shared" si="373"/>
        <v>125.20026894036894</v>
      </c>
      <c r="DU112" s="2">
        <f t="shared" si="373"/>
        <v>129.07507486631016</v>
      </c>
      <c r="DV112" s="2">
        <f t="shared" si="373"/>
        <v>131.91587272727273</v>
      </c>
      <c r="DW112" s="2">
        <f t="shared" si="373"/>
        <v>129.17861899551372</v>
      </c>
      <c r="DX112" s="2">
        <f t="shared" si="373"/>
        <v>132.86804598930479</v>
      </c>
      <c r="DY112" s="2">
        <f t="shared" si="373"/>
        <v>126.98065974765977</v>
      </c>
      <c r="EA112" s="2">
        <f t="shared" si="228"/>
        <v>108.81664541346423</v>
      </c>
      <c r="EB112" s="2">
        <f t="shared" si="290"/>
        <v>111.85053222461516</v>
      </c>
      <c r="EC112" s="2">
        <f t="shared" si="291"/>
        <v>110.42841603804526</v>
      </c>
      <c r="ED112" s="2">
        <f t="shared" si="292"/>
        <v>107.95628440366973</v>
      </c>
      <c r="EE112" s="2">
        <f t="shared" si="293"/>
        <v>108.41439752499663</v>
      </c>
      <c r="EF112" s="2">
        <f t="shared" si="294"/>
        <v>107.32621087228087</v>
      </c>
      <c r="EG112" s="2">
        <f t="shared" si="295"/>
        <v>106.30714145926402</v>
      </c>
      <c r="EH112" s="2">
        <f t="shared" si="296"/>
        <v>107.15265972057779</v>
      </c>
      <c r="EI112" s="2">
        <f t="shared" si="297"/>
        <v>110.67546717208705</v>
      </c>
      <c r="EJ112" s="2">
        <f t="shared" si="298"/>
        <v>108.98647805100585</v>
      </c>
      <c r="EK112" s="2">
        <f t="shared" si="299"/>
        <v>111.25283417629301</v>
      </c>
      <c r="EL112" s="2">
        <f t="shared" si="300"/>
        <v>113.83870064341821</v>
      </c>
      <c r="EM112" s="2">
        <f t="shared" si="301"/>
        <v>113.30872571476341</v>
      </c>
      <c r="EN112" s="2">
        <f t="shared" si="302"/>
        <v>113.21208450242281</v>
      </c>
      <c r="EO112" s="2">
        <f t="shared" si="303"/>
        <v>115.35850958243803</v>
      </c>
      <c r="EQ112" s="2">
        <f t="shared" si="304"/>
        <v>108.88597310102918</v>
      </c>
      <c r="ER112" s="2">
        <f t="shared" si="374"/>
        <v>111.82555397414953</v>
      </c>
      <c r="ES112" s="2">
        <f t="shared" si="374"/>
        <v>110.40665704017457</v>
      </c>
      <c r="ET112" s="2">
        <f t="shared" si="374"/>
        <v>108.06306548020717</v>
      </c>
      <c r="EU112" s="2">
        <f t="shared" si="374"/>
        <v>108.4819475862069</v>
      </c>
      <c r="EV112" s="2">
        <f t="shared" si="374"/>
        <v>107.24235402682088</v>
      </c>
      <c r="EW112" s="2">
        <f t="shared" si="374"/>
        <v>106.2682856561164</v>
      </c>
      <c r="EX112" s="2">
        <f t="shared" si="374"/>
        <v>107.07038113348881</v>
      </c>
      <c r="EY112" s="2">
        <f t="shared" si="374"/>
        <v>110.72312552682892</v>
      </c>
      <c r="EZ112" s="2">
        <f t="shared" si="374"/>
        <v>109.25643347594928</v>
      </c>
      <c r="FA112" s="2">
        <f t="shared" si="374"/>
        <v>111.32270986236232</v>
      </c>
      <c r="FB112" s="2">
        <f t="shared" si="374"/>
        <v>113.82793296052239</v>
      </c>
      <c r="FC112" s="2">
        <f t="shared" si="374"/>
        <v>113.42984711847376</v>
      </c>
      <c r="FD112" s="2">
        <f t="shared" si="374"/>
        <v>113.4417971771947</v>
      </c>
      <c r="FE112" s="2">
        <f t="shared" si="374"/>
        <v>115.3296619297991</v>
      </c>
      <c r="FG112" s="2">
        <f t="shared" si="306"/>
        <v>0.98243883334736692</v>
      </c>
      <c r="FH112" s="2">
        <f t="shared" si="375"/>
        <v>0.98287573257076377</v>
      </c>
      <c r="FI112" s="2">
        <f t="shared" si="375"/>
        <v>0.98358978307673461</v>
      </c>
      <c r="FJ112" s="2">
        <f t="shared" si="375"/>
        <v>0.98034276852937885</v>
      </c>
      <c r="FK112" s="2">
        <f t="shared" si="375"/>
        <v>0.98169117516886628</v>
      </c>
      <c r="FL112" s="2">
        <f t="shared" si="375"/>
        <v>0.97944969170861895</v>
      </c>
      <c r="FM112" s="2">
        <f t="shared" si="375"/>
        <v>0.9796984104323454</v>
      </c>
      <c r="FN112" s="2">
        <f t="shared" si="375"/>
        <v>0.9798637967598347</v>
      </c>
      <c r="FO112" s="2">
        <f t="shared" si="375"/>
        <v>0.97967253054079662</v>
      </c>
      <c r="FP112" s="2">
        <f t="shared" si="375"/>
        <v>0.98043541299724823</v>
      </c>
      <c r="FQ112" s="2">
        <f t="shared" si="375"/>
        <v>0.97862499662964886</v>
      </c>
      <c r="FR112" s="2">
        <f t="shared" si="375"/>
        <v>0.97862098219635074</v>
      </c>
      <c r="FS112" s="2">
        <f t="shared" si="375"/>
        <v>0.98102371781556374</v>
      </c>
      <c r="FT112" s="2">
        <f t="shared" si="375"/>
        <v>0.98008072958180026</v>
      </c>
      <c r="FU112" s="2">
        <f t="shared" si="375"/>
        <v>0.97227386024844464</v>
      </c>
      <c r="FW112" s="2">
        <f t="shared" si="324"/>
        <v>6.4838919159206938E-3</v>
      </c>
      <c r="FX112" s="2">
        <f t="shared" si="376"/>
        <v>7.890028277708766E-3</v>
      </c>
      <c r="FY112" s="2">
        <f t="shared" si="377"/>
        <v>1.1326241593873897E-2</v>
      </c>
      <c r="FZ112" s="2">
        <f t="shared" si="378"/>
        <v>9.167890284270723E-3</v>
      </c>
      <c r="GA112" s="2">
        <f t="shared" si="379"/>
        <v>9.2127696603137455E-3</v>
      </c>
      <c r="GB112" s="2">
        <f t="shared" si="380"/>
        <v>8.8599087815352407E-3</v>
      </c>
      <c r="GC112" s="2">
        <f t="shared" si="381"/>
        <v>9.6874212642606358E-3</v>
      </c>
      <c r="GD112" s="2">
        <f t="shared" si="382"/>
        <v>1.1587199729191922E-2</v>
      </c>
      <c r="GE112" s="2">
        <f t="shared" si="383"/>
        <v>9.9722060673421067E-3</v>
      </c>
      <c r="GF112" s="2">
        <f t="shared" si="384"/>
        <v>8.5110762082902056E-3</v>
      </c>
      <c r="GG112" s="2">
        <f t="shared" si="385"/>
        <v>8.7127503099101826E-3</v>
      </c>
      <c r="GH112" s="2">
        <f t="shared" si="386"/>
        <v>7.9847736042555125E-3</v>
      </c>
      <c r="GI112" s="2">
        <f t="shared" si="387"/>
        <v>7.1094306941307008E-3</v>
      </c>
      <c r="GJ112" s="2">
        <f t="shared" si="388"/>
        <v>5.9364300238928906E-3</v>
      </c>
      <c r="GK112" s="2">
        <f t="shared" si="389"/>
        <v>4.3884629229497931E-3</v>
      </c>
      <c r="GM112" s="86">
        <f t="shared" si="325"/>
        <v>1.615952657233281E-16</v>
      </c>
      <c r="GN112" s="86">
        <f t="shared" si="390"/>
        <v>7.0670820977665474E-26</v>
      </c>
      <c r="GO112" s="86">
        <f t="shared" si="391"/>
        <v>6.4848838784323827E-46</v>
      </c>
      <c r="GP112" s="86">
        <f t="shared" si="392"/>
        <v>6.0665003780650108E-28</v>
      </c>
      <c r="GQ112" s="86">
        <f t="shared" si="393"/>
        <v>4.7736223367322288E-53</v>
      </c>
      <c r="GR112" s="86">
        <f t="shared" si="394"/>
        <v>8.2555860618030536E-41</v>
      </c>
      <c r="GS112" s="86">
        <f t="shared" si="395"/>
        <v>1.5475198518144986E-51</v>
      </c>
      <c r="GT112" s="86">
        <f t="shared" si="396"/>
        <v>6.3747504915681575E-47</v>
      </c>
      <c r="GU112" s="86">
        <f t="shared" si="397"/>
        <v>2.6315164231250733E-39</v>
      </c>
      <c r="GV112" s="86">
        <f t="shared" si="398"/>
        <v>2.627775996123224E-40</v>
      </c>
      <c r="GW112" s="86">
        <f t="shared" si="399"/>
        <v>1.9033894969193431E-47</v>
      </c>
      <c r="GX112" s="86">
        <f t="shared" si="400"/>
        <v>1.0412195035246416E-33</v>
      </c>
      <c r="GY112" s="86">
        <f t="shared" si="401"/>
        <v>4.1827441997533861E-33</v>
      </c>
      <c r="GZ112" s="86">
        <f t="shared" si="402"/>
        <v>5.2510627921392455E-25</v>
      </c>
      <c r="HA112" s="86">
        <f t="shared" si="403"/>
        <v>2.6138286228466795E-29</v>
      </c>
      <c r="HC112" s="86">
        <f t="shared" si="326"/>
        <v>2.6975156347281745E-2</v>
      </c>
      <c r="HD112" s="86">
        <f t="shared" si="404"/>
        <v>1.9669542041312023E-3</v>
      </c>
      <c r="HE112" s="86">
        <f t="shared" si="405"/>
        <v>1.255107221406582E-3</v>
      </c>
      <c r="HF112" s="86">
        <f t="shared" si="406"/>
        <v>2.544342749225624E-3</v>
      </c>
      <c r="HG112" s="86">
        <f t="shared" si="407"/>
        <v>1.0208927732773019E-5</v>
      </c>
      <c r="HH112" s="86">
        <f t="shared" si="408"/>
        <v>6.445570634025758E-6</v>
      </c>
      <c r="HI112" s="86">
        <f t="shared" si="409"/>
        <v>5.2643796516259759E-6</v>
      </c>
      <c r="HJ112" s="86">
        <f t="shared" si="410"/>
        <v>8.5539238728965245E-9</v>
      </c>
      <c r="HK112" s="86">
        <f t="shared" si="411"/>
        <v>2.7246002006515579E-5</v>
      </c>
      <c r="HL112" s="86">
        <f t="shared" si="412"/>
        <v>3.2375041191879062E-4</v>
      </c>
      <c r="HM112" s="86">
        <f t="shared" si="413"/>
        <v>9.4515255787370504E-5</v>
      </c>
      <c r="HN112" s="86">
        <f t="shared" si="414"/>
        <v>2.1294347288143803E-3</v>
      </c>
      <c r="HO112" s="86">
        <f t="shared" si="415"/>
        <v>9.9352578918874713E-3</v>
      </c>
      <c r="HP112" s="86">
        <f t="shared" si="416"/>
        <v>7.3197010475390348E-3</v>
      </c>
      <c r="HQ112" s="86">
        <f t="shared" si="417"/>
        <v>9.9166051454740341E-3</v>
      </c>
      <c r="HS112" s="86">
        <f t="shared" si="327"/>
        <v>7.9692026591174988E-14</v>
      </c>
      <c r="HT112" s="86">
        <f t="shared" si="418"/>
        <v>2.2729226256279596E-8</v>
      </c>
      <c r="HU112" s="86">
        <f t="shared" si="419"/>
        <v>1.2828884317525847E-10</v>
      </c>
      <c r="HV112" s="86">
        <f t="shared" si="420"/>
        <v>2.362019393469073E-14</v>
      </c>
      <c r="HW112" s="86">
        <f t="shared" si="421"/>
        <v>7.1973241497585425E-14</v>
      </c>
      <c r="HX112" s="86">
        <f t="shared" si="422"/>
        <v>4.7837907178847994E-14</v>
      </c>
      <c r="HY112" s="86">
        <f t="shared" si="423"/>
        <v>2.9498946078118161E-12</v>
      </c>
      <c r="HZ112" s="86">
        <f t="shared" si="424"/>
        <v>3.1309129267995254E-13</v>
      </c>
      <c r="IA112" s="86">
        <f t="shared" si="425"/>
        <v>1.5105481854661631E-13</v>
      </c>
      <c r="IB112" s="86">
        <f t="shared" si="426"/>
        <v>2.755736087827793E-15</v>
      </c>
      <c r="IC112" s="86">
        <f t="shared" si="427"/>
        <v>9.8256424088716765E-17</v>
      </c>
      <c r="ID112" s="86">
        <f t="shared" si="428"/>
        <v>1.0736250467195148E-17</v>
      </c>
      <c r="IE112" s="86">
        <f t="shared" si="429"/>
        <v>4.0659028339140791E-16</v>
      </c>
      <c r="IF112" s="86">
        <f t="shared" si="430"/>
        <v>1.8664594579586E-9</v>
      </c>
      <c r="IG112" s="86">
        <f t="shared" si="431"/>
        <v>1.2684252770248439E-7</v>
      </c>
      <c r="II112" s="86">
        <f t="shared" si="328"/>
        <v>8.7240534227145153E-96</v>
      </c>
      <c r="IJ112" s="86">
        <f t="shared" si="329"/>
        <v>6.0319715761417153E-98</v>
      </c>
      <c r="IK112" s="86">
        <f t="shared" si="330"/>
        <v>1.1305388195066683E-84</v>
      </c>
      <c r="IL112" s="86">
        <f t="shared" si="331"/>
        <v>6.4386881354815004E-112</v>
      </c>
      <c r="IM112" s="86">
        <f t="shared" si="332"/>
        <v>2.6640125077937093E-107</v>
      </c>
      <c r="IN112" s="86">
        <f t="shared" si="333"/>
        <v>5.7949558874158193E-107</v>
      </c>
      <c r="IO112" s="86">
        <f t="shared" si="334"/>
        <v>5.8289838989540018E-92</v>
      </c>
      <c r="IP112" s="86">
        <f t="shared" si="335"/>
        <v>7.1271207657419226E-102</v>
      </c>
      <c r="IQ112" s="86">
        <f t="shared" si="336"/>
        <v>2.2824250848892053E-106</v>
      </c>
      <c r="IR112" s="86">
        <f t="shared" si="337"/>
        <v>3.406644292923704E-114</v>
      </c>
      <c r="IS112" s="86">
        <f t="shared" si="338"/>
        <v>3.3180472796623225E-126</v>
      </c>
      <c r="IT112" s="86">
        <f t="shared" si="339"/>
        <v>4.9352445305445609E-134</v>
      </c>
      <c r="IU112" s="86">
        <f t="shared" si="340"/>
        <v>2.7366722570791865E-117</v>
      </c>
      <c r="IV112" s="86">
        <f t="shared" si="341"/>
        <v>1.0737166705606339E-51</v>
      </c>
      <c r="IW112" s="86">
        <f t="shared" si="342"/>
        <v>4.0664139979448E-35</v>
      </c>
      <c r="IY112" s="86">
        <f t="shared" si="343"/>
        <v>2.6975156347361601E-2</v>
      </c>
      <c r="IZ112" s="86">
        <f t="shared" si="344"/>
        <v>1.9669769333574586E-3</v>
      </c>
      <c r="JA112" s="86">
        <f t="shared" si="345"/>
        <v>1.2551073496954251E-3</v>
      </c>
      <c r="JB112" s="86">
        <f t="shared" si="346"/>
        <v>2.544342749249244E-3</v>
      </c>
      <c r="JC112" s="86">
        <f t="shared" si="347"/>
        <v>1.0208927804746261E-5</v>
      </c>
      <c r="JD112" s="86">
        <f t="shared" si="348"/>
        <v>6.4455706818636649E-6</v>
      </c>
      <c r="JE112" s="86">
        <f t="shared" si="349"/>
        <v>5.2643826015205837E-6</v>
      </c>
      <c r="JF112" s="86">
        <f t="shared" si="350"/>
        <v>8.5542369641892051E-9</v>
      </c>
      <c r="JG112" s="86">
        <f t="shared" si="351"/>
        <v>2.7246002157570397E-5</v>
      </c>
      <c r="JH112" s="86">
        <f t="shared" si="352"/>
        <v>3.2375041192154633E-4</v>
      </c>
      <c r="JI112" s="86">
        <f t="shared" si="353"/>
        <v>9.451525578746876E-5</v>
      </c>
      <c r="JJ112" s="86">
        <f t="shared" si="354"/>
        <v>2.1294347288143911E-3</v>
      </c>
      <c r="JK112" s="86">
        <f t="shared" si="355"/>
        <v>9.9352578918878772E-3</v>
      </c>
      <c r="JL112" s="86">
        <f t="shared" si="356"/>
        <v>7.3197029139984932E-3</v>
      </c>
      <c r="JM112" s="86">
        <f t="shared" si="357"/>
        <v>9.9167319880017358E-3</v>
      </c>
    </row>
    <row r="113" spans="2:273" x14ac:dyDescent="0.25">
      <c r="B113" s="2">
        <v>86</v>
      </c>
      <c r="C113" s="37">
        <v>107.3</v>
      </c>
      <c r="D113" s="37">
        <v>112.7</v>
      </c>
      <c r="E113" s="37">
        <v>109.417</v>
      </c>
      <c r="F113" s="37">
        <v>105.417</v>
      </c>
      <c r="G113" s="37">
        <v>106.967</v>
      </c>
      <c r="H113" s="37">
        <v>105.733</v>
      </c>
      <c r="I113" s="37">
        <v>107.083</v>
      </c>
      <c r="J113" s="37">
        <v>107.917</v>
      </c>
      <c r="K113" s="37">
        <v>109.017</v>
      </c>
      <c r="L113" s="37">
        <v>107.43300000000001</v>
      </c>
      <c r="M113" s="37">
        <v>110.81699999999999</v>
      </c>
      <c r="N113" s="37">
        <v>112.867</v>
      </c>
      <c r="O113" s="37">
        <v>111.667</v>
      </c>
      <c r="P113" s="37">
        <v>110.25</v>
      </c>
      <c r="Q113" s="37">
        <v>113.379</v>
      </c>
      <c r="S113" s="4">
        <f t="shared" si="229"/>
        <v>109.38368514593284</v>
      </c>
      <c r="T113" s="4">
        <f t="shared" si="230"/>
        <v>112.02377496777999</v>
      </c>
      <c r="U113" s="4">
        <f t="shared" si="231"/>
        <v>110.63922297825495</v>
      </c>
      <c r="V113" s="4">
        <f t="shared" si="232"/>
        <v>108.22109252892552</v>
      </c>
      <c r="W113" s="4">
        <f t="shared" si="233"/>
        <v>108.59357835173407</v>
      </c>
      <c r="X113" s="4">
        <f t="shared" si="234"/>
        <v>107.62777010498442</v>
      </c>
      <c r="Y113" s="4">
        <f t="shared" si="235"/>
        <v>106.54305578277882</v>
      </c>
      <c r="Z113" s="4">
        <f t="shared" si="236"/>
        <v>107.44091700730425</v>
      </c>
      <c r="AA113" s="4">
        <f t="shared" si="237"/>
        <v>110.87685125070426</v>
      </c>
      <c r="AB113" s="4">
        <f t="shared" si="238"/>
        <v>109.22369897367663</v>
      </c>
      <c r="AC113" s="4">
        <f t="shared" si="239"/>
        <v>111.51586587941074</v>
      </c>
      <c r="AD113" s="4">
        <f t="shared" si="240"/>
        <v>114.11082794020582</v>
      </c>
      <c r="AE113" s="4">
        <f t="shared" si="241"/>
        <v>113.62000916174496</v>
      </c>
      <c r="AF113" s="4">
        <f t="shared" si="242"/>
        <v>113.58126939990163</v>
      </c>
      <c r="AG113" s="4">
        <f t="shared" si="243"/>
        <v>115.62889562923272</v>
      </c>
      <c r="AI113" s="4">
        <f t="shared" si="244"/>
        <v>-2.0836851459328471</v>
      </c>
      <c r="AJ113" s="4">
        <f t="shared" si="245"/>
        <v>0.6762250322200174</v>
      </c>
      <c r="AK113" s="4">
        <f t="shared" si="246"/>
        <v>-1.2222229782549476</v>
      </c>
      <c r="AL113" s="4">
        <f t="shared" si="247"/>
        <v>-2.8040925289255227</v>
      </c>
      <c r="AM113" s="4">
        <f t="shared" si="248"/>
        <v>-1.626578351734068</v>
      </c>
      <c r="AN113" s="4">
        <f t="shared" si="249"/>
        <v>-1.894770104984417</v>
      </c>
      <c r="AO113" s="4">
        <f t="shared" si="250"/>
        <v>0.53994421722117636</v>
      </c>
      <c r="AP113" s="4">
        <f t="shared" si="251"/>
        <v>0.47608299269575127</v>
      </c>
      <c r="AQ113" s="4">
        <f t="shared" si="252"/>
        <v>-1.859851250704267</v>
      </c>
      <c r="AR113" s="4">
        <f t="shared" si="253"/>
        <v>-1.7906989736766263</v>
      </c>
      <c r="AS113" s="4">
        <f t="shared" si="254"/>
        <v>-0.69886587941074652</v>
      </c>
      <c r="AT113" s="4">
        <f t="shared" si="255"/>
        <v>-1.2438279402058185</v>
      </c>
      <c r="AU113" s="4">
        <f t="shared" si="256"/>
        <v>-1.9530091617449585</v>
      </c>
      <c r="AV113" s="4">
        <f t="shared" si="358"/>
        <v>-3.331269399901629</v>
      </c>
      <c r="AW113" s="4">
        <f t="shared" si="358"/>
        <v>-2.2498956292327108</v>
      </c>
      <c r="AY113" s="2">
        <f t="shared" si="308"/>
        <v>108.97402139056524</v>
      </c>
      <c r="AZ113" s="2">
        <f t="shared" si="359"/>
        <v>112.01144683658602</v>
      </c>
      <c r="BA113" s="2">
        <f t="shared" si="360"/>
        <v>110.63224836893555</v>
      </c>
      <c r="BB113" s="2">
        <f t="shared" si="361"/>
        <v>108.20591098140989</v>
      </c>
      <c r="BC113" s="2">
        <f t="shared" si="362"/>
        <v>108.59356619697621</v>
      </c>
      <c r="BD113" s="2">
        <f t="shared" si="363"/>
        <v>107.62776380584623</v>
      </c>
      <c r="BE113" s="2">
        <f t="shared" si="364"/>
        <v>106.54304990665706</v>
      </c>
      <c r="BF113" s="2">
        <f t="shared" si="365"/>
        <v>107.44091700488913</v>
      </c>
      <c r="BG113" s="2">
        <f t="shared" si="366"/>
        <v>110.87681074630351</v>
      </c>
      <c r="BH113" s="2">
        <f t="shared" si="367"/>
        <v>109.22277532777713</v>
      </c>
      <c r="BI113" s="2">
        <f t="shared" si="368"/>
        <v>111.51571234741458</v>
      </c>
      <c r="BJ113" s="2">
        <f t="shared" si="369"/>
        <v>114.1014394587864</v>
      </c>
      <c r="BK113" s="2">
        <f t="shared" si="370"/>
        <v>113.53565341757329</v>
      </c>
      <c r="BL113" s="2">
        <f t="shared" si="371"/>
        <v>113.52808113681407</v>
      </c>
      <c r="BM113" s="2">
        <f t="shared" si="372"/>
        <v>115.58892586180691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107.3</v>
      </c>
      <c r="CF113" s="2">
        <f t="shared" si="310"/>
        <v>112.7</v>
      </c>
      <c r="CG113" s="2">
        <f t="shared" si="311"/>
        <v>109.417</v>
      </c>
      <c r="CH113" s="2">
        <f t="shared" si="312"/>
        <v>105.417</v>
      </c>
      <c r="CI113" s="2">
        <f t="shared" si="313"/>
        <v>106.967</v>
      </c>
      <c r="CJ113" s="2">
        <f t="shared" si="314"/>
        <v>105.733</v>
      </c>
      <c r="CK113" s="2">
        <f t="shared" si="315"/>
        <v>107.083</v>
      </c>
      <c r="CL113" s="2">
        <f t="shared" si="316"/>
        <v>107.917</v>
      </c>
      <c r="CM113" s="2">
        <f t="shared" si="317"/>
        <v>109.017</v>
      </c>
      <c r="CN113" s="2">
        <f t="shared" si="318"/>
        <v>107.43300000000001</v>
      </c>
      <c r="CO113" s="2">
        <f t="shared" si="319"/>
        <v>110.81699999999999</v>
      </c>
      <c r="CP113" s="2">
        <f t="shared" si="320"/>
        <v>112.867</v>
      </c>
      <c r="CQ113" s="2">
        <f t="shared" si="321"/>
        <v>111.667</v>
      </c>
      <c r="CR113" s="2">
        <f t="shared" si="322"/>
        <v>110.25</v>
      </c>
      <c r="CS113" s="2">
        <f t="shared" si="323"/>
        <v>113.379</v>
      </c>
      <c r="CU113" s="2">
        <f t="shared" si="273"/>
        <v>107.3</v>
      </c>
      <c r="CV113" s="2">
        <f t="shared" si="274"/>
        <v>112.7</v>
      </c>
      <c r="CW113" s="2">
        <f t="shared" si="275"/>
        <v>109.417</v>
      </c>
      <c r="CX113" s="2">
        <f t="shared" si="276"/>
        <v>105.417</v>
      </c>
      <c r="CY113" s="2">
        <f t="shared" si="277"/>
        <v>106.967</v>
      </c>
      <c r="CZ113" s="2">
        <f t="shared" si="278"/>
        <v>105.733</v>
      </c>
      <c r="DA113" s="2">
        <f t="shared" si="279"/>
        <v>107.083</v>
      </c>
      <c r="DB113" s="2">
        <f t="shared" si="280"/>
        <v>107.917</v>
      </c>
      <c r="DC113" s="2">
        <f t="shared" si="281"/>
        <v>109.017</v>
      </c>
      <c r="DD113" s="2">
        <f t="shared" si="282"/>
        <v>107.43300000000001</v>
      </c>
      <c r="DE113" s="2">
        <f t="shared" si="283"/>
        <v>110.81699999999999</v>
      </c>
      <c r="DF113" s="2">
        <f t="shared" si="284"/>
        <v>112.867</v>
      </c>
      <c r="DG113" s="2">
        <f t="shared" si="285"/>
        <v>111.667</v>
      </c>
      <c r="DH113" s="2">
        <f t="shared" si="286"/>
        <v>110.25</v>
      </c>
      <c r="DI113" s="2">
        <f t="shared" si="287"/>
        <v>113.379</v>
      </c>
      <c r="DK113" s="2">
        <f t="shared" si="288"/>
        <v>122.75997176360222</v>
      </c>
      <c r="DL113" s="2">
        <f t="shared" si="373"/>
        <v>127.54989912280699</v>
      </c>
      <c r="DM113" s="2">
        <f t="shared" si="373"/>
        <v>128.4794981238274</v>
      </c>
      <c r="DN113" s="2">
        <f t="shared" si="373"/>
        <v>125.99612660028447</v>
      </c>
      <c r="DO113" s="2">
        <f t="shared" si="373"/>
        <v>123.76139413502571</v>
      </c>
      <c r="DP113" s="2">
        <f t="shared" si="373"/>
        <v>127.0283142857143</v>
      </c>
      <c r="DQ113" s="2">
        <f t="shared" si="373"/>
        <v>122.62487923351161</v>
      </c>
      <c r="DR113" s="2">
        <f t="shared" si="373"/>
        <v>125.53353949579832</v>
      </c>
      <c r="DS113" s="2">
        <f t="shared" si="373"/>
        <v>126.93882016806725</v>
      </c>
      <c r="DT113" s="2">
        <f t="shared" si="373"/>
        <v>125.34310304590305</v>
      </c>
      <c r="DU113" s="2">
        <f t="shared" si="373"/>
        <v>129.25031932773109</v>
      </c>
      <c r="DV113" s="2">
        <f t="shared" si="373"/>
        <v>132.10483697478992</v>
      </c>
      <c r="DW113" s="2">
        <f t="shared" si="373"/>
        <v>129.34281037312616</v>
      </c>
      <c r="DX113" s="2">
        <f t="shared" si="373"/>
        <v>133.09725882352939</v>
      </c>
      <c r="DY113" s="2">
        <f t="shared" si="373"/>
        <v>127.12574277574279</v>
      </c>
      <c r="EA113" s="2">
        <f t="shared" si="228"/>
        <v>108.74881091488726</v>
      </c>
      <c r="EB113" s="2">
        <f t="shared" si="290"/>
        <v>111.76475073781609</v>
      </c>
      <c r="EC113" s="2">
        <f t="shared" si="291"/>
        <v>110.36093973433913</v>
      </c>
      <c r="ED113" s="2">
        <f t="shared" si="292"/>
        <v>107.87956965681278</v>
      </c>
      <c r="EE113" s="2">
        <f t="shared" si="293"/>
        <v>108.33493930412949</v>
      </c>
      <c r="EF113" s="2">
        <f t="shared" si="294"/>
        <v>107.25729430109844</v>
      </c>
      <c r="EG113" s="2">
        <f t="shared" si="295"/>
        <v>106.23950031908107</v>
      </c>
      <c r="EH113" s="2">
        <f t="shared" si="296"/>
        <v>107.10278995974426</v>
      </c>
      <c r="EI113" s="2">
        <f t="shared" si="297"/>
        <v>110.57237768684044</v>
      </c>
      <c r="EJ113" s="2">
        <f t="shared" si="298"/>
        <v>108.92703009432991</v>
      </c>
      <c r="EK113" s="2">
        <f t="shared" si="299"/>
        <v>111.161812509106</v>
      </c>
      <c r="EL113" s="2">
        <f t="shared" si="300"/>
        <v>113.74283175032032</v>
      </c>
      <c r="EM113" s="2">
        <f t="shared" si="301"/>
        <v>113.25589897638818</v>
      </c>
      <c r="EN113" s="2">
        <f t="shared" si="302"/>
        <v>113.16394209568547</v>
      </c>
      <c r="EO113" s="2">
        <f t="shared" si="303"/>
        <v>115.28902863842269</v>
      </c>
      <c r="EQ113" s="2">
        <f t="shared" si="304"/>
        <v>108.813666860971</v>
      </c>
      <c r="ER113" s="2">
        <f t="shared" si="374"/>
        <v>111.74152897195258</v>
      </c>
      <c r="ES113" s="2">
        <f t="shared" si="374"/>
        <v>110.34069220895906</v>
      </c>
      <c r="ET113" s="2">
        <f t="shared" si="374"/>
        <v>107.97834575890863</v>
      </c>
      <c r="EU113" s="2">
        <f t="shared" si="374"/>
        <v>108.39663538838475</v>
      </c>
      <c r="EV113" s="2">
        <f t="shared" si="374"/>
        <v>107.17979377572547</v>
      </c>
      <c r="EW113" s="2">
        <f t="shared" si="374"/>
        <v>106.20434941976102</v>
      </c>
      <c r="EX113" s="2">
        <f t="shared" si="374"/>
        <v>107.02840426390411</v>
      </c>
      <c r="EY113" s="2">
        <f t="shared" si="374"/>
        <v>110.61577002276195</v>
      </c>
      <c r="EZ113" s="2">
        <f t="shared" si="374"/>
        <v>109.17650443520292</v>
      </c>
      <c r="FA113" s="2">
        <f t="shared" si="374"/>
        <v>111.2261153004618</v>
      </c>
      <c r="FB113" s="2">
        <f t="shared" si="374"/>
        <v>113.73282892365799</v>
      </c>
      <c r="FC113" s="2">
        <f t="shared" si="374"/>
        <v>113.36879540601821</v>
      </c>
      <c r="FD113" s="2">
        <f t="shared" si="374"/>
        <v>113.37650921318885</v>
      </c>
      <c r="FE113" s="2">
        <f t="shared" si="374"/>
        <v>115.25902683458017</v>
      </c>
      <c r="FG113" s="2">
        <f t="shared" si="306"/>
        <v>0.98395923960138931</v>
      </c>
      <c r="FH113" s="2">
        <f t="shared" si="375"/>
        <v>0.98435891528540009</v>
      </c>
      <c r="FI113" s="2">
        <f t="shared" si="375"/>
        <v>0.98501206288946619</v>
      </c>
      <c r="FJ113" s="2">
        <f t="shared" si="375"/>
        <v>0.98204133009319905</v>
      </c>
      <c r="FK113" s="2">
        <f t="shared" si="375"/>
        <v>0.98327521002727469</v>
      </c>
      <c r="FL113" s="2">
        <f t="shared" si="375"/>
        <v>0.98122394514156697</v>
      </c>
      <c r="FM113" s="2">
        <f t="shared" si="375"/>
        <v>0.98145159687791017</v>
      </c>
      <c r="FN113" s="2">
        <f t="shared" si="375"/>
        <v>0.98160296911784395</v>
      </c>
      <c r="FO113" s="2">
        <f t="shared" si="375"/>
        <v>0.98142790953168568</v>
      </c>
      <c r="FP113" s="2">
        <f t="shared" si="375"/>
        <v>0.98212611520110737</v>
      </c>
      <c r="FQ113" s="2">
        <f t="shared" si="375"/>
        <v>0.9804690320035313</v>
      </c>
      <c r="FR113" s="2">
        <f t="shared" si="375"/>
        <v>0.98046535698483395</v>
      </c>
      <c r="FS113" s="2">
        <f t="shared" si="375"/>
        <v>0.98266447971509541</v>
      </c>
      <c r="FT113" s="2">
        <f t="shared" si="375"/>
        <v>0.98180151334504751</v>
      </c>
      <c r="FU113" s="2">
        <f t="shared" si="375"/>
        <v>0.97465162011147466</v>
      </c>
      <c r="FW113" s="2">
        <f t="shared" si="324"/>
        <v>7.1050015484246535E-3</v>
      </c>
      <c r="FX113" s="2">
        <f t="shared" si="376"/>
        <v>8.6446635199049875E-3</v>
      </c>
      <c r="FY113" s="2">
        <f t="shared" si="377"/>
        <v>1.2405421109654631E-2</v>
      </c>
      <c r="FZ113" s="2">
        <f t="shared" si="378"/>
        <v>1.0043508303005126E-2</v>
      </c>
      <c r="GA113" s="2">
        <f t="shared" si="379"/>
        <v>1.0092630411821912E-2</v>
      </c>
      <c r="GB113" s="2">
        <f t="shared" si="380"/>
        <v>9.7063998844591978E-3</v>
      </c>
      <c r="GC113" s="2">
        <f t="shared" si="381"/>
        <v>1.0612127833893885E-2</v>
      </c>
      <c r="GD113" s="2">
        <f t="shared" si="382"/>
        <v>1.2690924518977036E-2</v>
      </c>
      <c r="GE113" s="2">
        <f t="shared" si="383"/>
        <v>1.0923796730505093E-2</v>
      </c>
      <c r="GF113" s="2">
        <f t="shared" si="384"/>
        <v>9.3245527874900487E-3</v>
      </c>
      <c r="GG113" s="2">
        <f t="shared" si="385"/>
        <v>9.5453170410683217E-3</v>
      </c>
      <c r="GH113" s="2">
        <f t="shared" si="386"/>
        <v>8.7483907780334224E-3</v>
      </c>
      <c r="GI113" s="2">
        <f t="shared" si="387"/>
        <v>7.7899925478853559E-3</v>
      </c>
      <c r="GJ113" s="2">
        <f t="shared" si="388"/>
        <v>6.5054401839472736E-3</v>
      </c>
      <c r="GK113" s="2">
        <f t="shared" si="389"/>
        <v>4.8098174762303859E-3</v>
      </c>
      <c r="GM113" s="86">
        <f t="shared" si="325"/>
        <v>9.6582203967164492E-18</v>
      </c>
      <c r="GN113" s="86">
        <f t="shared" si="390"/>
        <v>9.1149514651351731E-28</v>
      </c>
      <c r="GO113" s="86">
        <f t="shared" si="391"/>
        <v>2.0592015054723092E-49</v>
      </c>
      <c r="GP113" s="86">
        <f t="shared" si="392"/>
        <v>4.8799908686821168E-30</v>
      </c>
      <c r="GQ113" s="86">
        <f t="shared" si="393"/>
        <v>4.5276506674060521E-57</v>
      </c>
      <c r="GR113" s="86">
        <f t="shared" si="394"/>
        <v>7.1361486024919311E-44</v>
      </c>
      <c r="GS113" s="86">
        <f t="shared" si="395"/>
        <v>2.5394688560328193E-55</v>
      </c>
      <c r="GT113" s="86">
        <f t="shared" si="396"/>
        <v>2.2709488651368838E-50</v>
      </c>
      <c r="GU113" s="86">
        <f t="shared" si="397"/>
        <v>3.236567671738235E-42</v>
      </c>
      <c r="GV113" s="86">
        <f t="shared" si="398"/>
        <v>2.4705625600286811E-43</v>
      </c>
      <c r="GW113" s="86">
        <f t="shared" si="399"/>
        <v>4.4138449473006585E-51</v>
      </c>
      <c r="GX113" s="86">
        <f t="shared" si="400"/>
        <v>2.9012583326417582E-36</v>
      </c>
      <c r="GY113" s="86">
        <f t="shared" si="401"/>
        <v>1.2355893611439038E-35</v>
      </c>
      <c r="GZ113" s="86">
        <f t="shared" si="402"/>
        <v>8.815943505612715E-27</v>
      </c>
      <c r="HA113" s="86">
        <f t="shared" si="403"/>
        <v>1.842201586916072E-31</v>
      </c>
      <c r="HC113" s="86">
        <f t="shared" si="326"/>
        <v>8.0232409286898447E-3</v>
      </c>
      <c r="HD113" s="86">
        <f t="shared" si="404"/>
        <v>3.903739868255539E-4</v>
      </c>
      <c r="HE113" s="86">
        <f t="shared" si="405"/>
        <v>2.2681298022881336E-4</v>
      </c>
      <c r="HF113" s="86">
        <f t="shared" si="406"/>
        <v>5.2404034838058526E-4</v>
      </c>
      <c r="HG113" s="86">
        <f t="shared" si="407"/>
        <v>4.6510959039541616E-7</v>
      </c>
      <c r="HH113" s="86">
        <f t="shared" si="408"/>
        <v>2.3060836797663685E-7</v>
      </c>
      <c r="HI113" s="86">
        <f t="shared" si="409"/>
        <v>2.6656411280868931E-7</v>
      </c>
      <c r="HJ113" s="86">
        <f t="shared" si="410"/>
        <v>9.268991982179156E-11</v>
      </c>
      <c r="HK113" s="86">
        <f t="shared" si="411"/>
        <v>2.0706826437572773E-6</v>
      </c>
      <c r="HL113" s="86">
        <f t="shared" si="412"/>
        <v>3.8403107314074712E-5</v>
      </c>
      <c r="HM113" s="86">
        <f t="shared" si="413"/>
        <v>7.1850096161628615E-6</v>
      </c>
      <c r="HN113" s="86">
        <f t="shared" si="414"/>
        <v>3.9268842595404149E-4</v>
      </c>
      <c r="HO113" s="86">
        <f t="shared" si="415"/>
        <v>2.55452956136138E-3</v>
      </c>
      <c r="HP113" s="86">
        <f t="shared" si="416"/>
        <v>1.9725769903326711E-3</v>
      </c>
      <c r="HQ113" s="86">
        <f t="shared" si="417"/>
        <v>2.7130919299831425E-3</v>
      </c>
      <c r="HS113" s="86">
        <f t="shared" si="327"/>
        <v>5.5904699385096067E-13</v>
      </c>
      <c r="HT113" s="86">
        <f t="shared" si="418"/>
        <v>1.0645222948766026E-7</v>
      </c>
      <c r="HU113" s="86">
        <f t="shared" si="419"/>
        <v>7.5757599202728465E-10</v>
      </c>
      <c r="HV113" s="86">
        <f t="shared" si="420"/>
        <v>2.3724030925842846E-13</v>
      </c>
      <c r="HW113" s="86">
        <f t="shared" si="421"/>
        <v>6.6196896992567807E-13</v>
      </c>
      <c r="HX113" s="86">
        <f t="shared" si="422"/>
        <v>4.3727937764693249E-13</v>
      </c>
      <c r="HY113" s="86">
        <f t="shared" si="423"/>
        <v>2.0500936458742232E-11</v>
      </c>
      <c r="HZ113" s="86">
        <f t="shared" si="424"/>
        <v>2.8655311530714606E-12</v>
      </c>
      <c r="IA113" s="86">
        <f t="shared" si="425"/>
        <v>1.3879565438999407E-12</v>
      </c>
      <c r="IB113" s="86">
        <f t="shared" si="426"/>
        <v>2.9628964663605841E-14</v>
      </c>
      <c r="IC113" s="86">
        <f t="shared" si="427"/>
        <v>1.371510153757398E-15</v>
      </c>
      <c r="ID113" s="86">
        <f t="shared" si="428"/>
        <v>1.6796103809686533E-16</v>
      </c>
      <c r="IE113" s="86">
        <f t="shared" si="429"/>
        <v>4.4303429883665518E-15</v>
      </c>
      <c r="IF113" s="86">
        <f t="shared" si="430"/>
        <v>6.5440268904305452E-9</v>
      </c>
      <c r="IG113" s="86">
        <f t="shared" si="431"/>
        <v>3.0947588244222667E-7</v>
      </c>
      <c r="II113" s="86">
        <f t="shared" si="328"/>
        <v>2.2149816449472779E-92</v>
      </c>
      <c r="IJ113" s="86">
        <f t="shared" si="329"/>
        <v>2.5372212823739974E-94</v>
      </c>
      <c r="IK113" s="86">
        <f t="shared" si="330"/>
        <v>2.6912630510130085E-81</v>
      </c>
      <c r="IL113" s="86">
        <f t="shared" si="331"/>
        <v>1.2352430355790364E-107</v>
      </c>
      <c r="IM113" s="86">
        <f t="shared" si="332"/>
        <v>3.4143731394190566E-103</v>
      </c>
      <c r="IN113" s="86">
        <f t="shared" si="333"/>
        <v>6.6653013823771614E-103</v>
      </c>
      <c r="IO113" s="86">
        <f t="shared" si="334"/>
        <v>2.0638162157292196E-88</v>
      </c>
      <c r="IP113" s="86">
        <f t="shared" si="335"/>
        <v>8.9221741713642792E-98</v>
      </c>
      <c r="IQ113" s="86">
        <f t="shared" si="336"/>
        <v>3.1621376640342736E-102</v>
      </c>
      <c r="IR113" s="86">
        <f t="shared" si="337"/>
        <v>6.8475974743841093E-110</v>
      </c>
      <c r="IS113" s="86">
        <f t="shared" si="338"/>
        <v>2.029207446050984E-121</v>
      </c>
      <c r="IT113" s="86">
        <f t="shared" si="339"/>
        <v>4.8855790535942887E-129</v>
      </c>
      <c r="IU113" s="86">
        <f t="shared" si="340"/>
        <v>4.9893976468720453E-113</v>
      </c>
      <c r="IV113" s="86">
        <f t="shared" si="341"/>
        <v>6.4581309719082412E-50</v>
      </c>
      <c r="IW113" s="86">
        <f t="shared" si="342"/>
        <v>5.4243393864866615E-34</v>
      </c>
      <c r="IY113" s="86">
        <f t="shared" si="343"/>
        <v>8.0232409292489027E-3</v>
      </c>
      <c r="IZ113" s="86">
        <f t="shared" si="344"/>
        <v>3.9048043905504158E-4</v>
      </c>
      <c r="JA113" s="86">
        <f t="shared" si="345"/>
        <v>2.2681373780480539E-4</v>
      </c>
      <c r="JB113" s="86">
        <f t="shared" si="346"/>
        <v>5.2404034861782561E-4</v>
      </c>
      <c r="JC113" s="86">
        <f t="shared" si="347"/>
        <v>4.6511025236438608E-7</v>
      </c>
      <c r="JD113" s="86">
        <f t="shared" si="348"/>
        <v>2.306088052560145E-7</v>
      </c>
      <c r="JE113" s="86">
        <f t="shared" si="349"/>
        <v>2.6658461374514807E-7</v>
      </c>
      <c r="JF113" s="86">
        <f t="shared" si="350"/>
        <v>9.5555450974863023E-11</v>
      </c>
      <c r="JG113" s="86">
        <f t="shared" si="351"/>
        <v>2.0706840317138211E-6</v>
      </c>
      <c r="JH113" s="86">
        <f t="shared" si="352"/>
        <v>3.8403107343703674E-5</v>
      </c>
      <c r="JI113" s="86">
        <f t="shared" si="353"/>
        <v>7.1850096175343714E-6</v>
      </c>
      <c r="JJ113" s="86">
        <f t="shared" si="354"/>
        <v>3.9268842595420944E-4</v>
      </c>
      <c r="JK113" s="86">
        <f t="shared" si="355"/>
        <v>2.5545295613658104E-3</v>
      </c>
      <c r="JL113" s="86">
        <f t="shared" si="356"/>
        <v>1.9725835343595613E-3</v>
      </c>
      <c r="JM113" s="86">
        <f t="shared" si="357"/>
        <v>2.7134014058655849E-3</v>
      </c>
    </row>
    <row r="114" spans="2:273" x14ac:dyDescent="0.25">
      <c r="B114" s="2">
        <v>87</v>
      </c>
      <c r="C114" s="37">
        <v>105.667</v>
      </c>
      <c r="D114" s="37">
        <v>111.917</v>
      </c>
      <c r="E114" s="37">
        <v>108.083</v>
      </c>
      <c r="F114" s="37">
        <v>108.5</v>
      </c>
      <c r="G114" s="37">
        <v>106.333</v>
      </c>
      <c r="H114" s="37">
        <v>105.9</v>
      </c>
      <c r="I114" s="37">
        <v>104.517</v>
      </c>
      <c r="J114" s="37">
        <v>106.35</v>
      </c>
      <c r="K114" s="37">
        <v>110.583</v>
      </c>
      <c r="L114" s="37">
        <v>106.95</v>
      </c>
      <c r="M114" s="37">
        <v>111.717</v>
      </c>
      <c r="N114" s="37">
        <v>112.06699999999999</v>
      </c>
      <c r="O114" s="37">
        <v>110.55</v>
      </c>
      <c r="P114" s="37">
        <v>112.717</v>
      </c>
      <c r="Q114" s="37">
        <v>113.655</v>
      </c>
      <c r="S114" s="4">
        <f t="shared" si="229"/>
        <v>108.97106882742722</v>
      </c>
      <c r="T114" s="4">
        <f t="shared" si="230"/>
        <v>111.90931391034557</v>
      </c>
      <c r="U114" s="4">
        <f t="shared" si="231"/>
        <v>110.5450710992237</v>
      </c>
      <c r="V114" s="4">
        <f t="shared" si="232"/>
        <v>108.10671960376925</v>
      </c>
      <c r="W114" s="4">
        <f t="shared" si="233"/>
        <v>108.49458362571119</v>
      </c>
      <c r="X114" s="4">
        <f t="shared" si="234"/>
        <v>107.53067172885164</v>
      </c>
      <c r="Y114" s="4">
        <f t="shared" si="235"/>
        <v>106.45247108684755</v>
      </c>
      <c r="Z114" s="4">
        <f t="shared" si="236"/>
        <v>107.36528135137554</v>
      </c>
      <c r="AA114" s="4">
        <f t="shared" si="237"/>
        <v>110.75197117289635</v>
      </c>
      <c r="AB114" s="4">
        <f t="shared" si="238"/>
        <v>109.14130974692755</v>
      </c>
      <c r="AC114" s="4">
        <f t="shared" si="239"/>
        <v>111.39891746200573</v>
      </c>
      <c r="AD114" s="4">
        <f t="shared" si="240"/>
        <v>113.98067511627339</v>
      </c>
      <c r="AE114" s="4">
        <f t="shared" si="241"/>
        <v>113.47601891187479</v>
      </c>
      <c r="AF114" s="4">
        <f t="shared" si="242"/>
        <v>113.46232104719019</v>
      </c>
      <c r="AG114" s="4">
        <f t="shared" si="243"/>
        <v>115.50520661303946</v>
      </c>
      <c r="AI114" s="4">
        <f t="shared" si="244"/>
        <v>-3.3040688274272156</v>
      </c>
      <c r="AJ114" s="4">
        <f t="shared" si="245"/>
        <v>7.6860896544275192E-3</v>
      </c>
      <c r="AK114" s="4">
        <f t="shared" si="246"/>
        <v>-2.4620710992237065</v>
      </c>
      <c r="AL114" s="4">
        <f t="shared" si="247"/>
        <v>0.39328039623075028</v>
      </c>
      <c r="AM114" s="4">
        <f t="shared" si="248"/>
        <v>-2.161583625711188</v>
      </c>
      <c r="AN114" s="4">
        <f t="shared" si="249"/>
        <v>-1.6306717288516381</v>
      </c>
      <c r="AO114" s="4">
        <f t="shared" si="250"/>
        <v>-1.9354710868475564</v>
      </c>
      <c r="AP114" s="4">
        <f t="shared" si="251"/>
        <v>-1.015281351375549</v>
      </c>
      <c r="AQ114" s="4">
        <f t="shared" si="252"/>
        <v>-0.16897117289634878</v>
      </c>
      <c r="AR114" s="4">
        <f t="shared" si="253"/>
        <v>-2.1913097469275442</v>
      </c>
      <c r="AS114" s="4">
        <f t="shared" si="254"/>
        <v>0.31808253799427177</v>
      </c>
      <c r="AT114" s="4">
        <f t="shared" si="255"/>
        <v>-1.9136751162733958</v>
      </c>
      <c r="AU114" s="4">
        <f t="shared" si="256"/>
        <v>-2.9260189118747917</v>
      </c>
      <c r="AV114" s="4">
        <f t="shared" si="358"/>
        <v>-0.74532104719018832</v>
      </c>
      <c r="AW114" s="4">
        <f t="shared" si="358"/>
        <v>-1.850206613039461</v>
      </c>
      <c r="AY114" s="2">
        <f t="shared" si="308"/>
        <v>108.88932569971473</v>
      </c>
      <c r="AZ114" s="2">
        <f t="shared" si="359"/>
        <v>111.9077251421246</v>
      </c>
      <c r="BA114" s="2">
        <f t="shared" si="360"/>
        <v>110.54427339830109</v>
      </c>
      <c r="BB114" s="2">
        <f t="shared" si="361"/>
        <v>108.10478906457848</v>
      </c>
      <c r="BC114" s="2">
        <f t="shared" si="362"/>
        <v>108.4945833419457</v>
      </c>
      <c r="BD114" s="2">
        <f t="shared" si="363"/>
        <v>107.53067161704702</v>
      </c>
      <c r="BE114" s="2">
        <f t="shared" si="364"/>
        <v>106.45247090385656</v>
      </c>
      <c r="BF114" s="2">
        <f t="shared" si="365"/>
        <v>107.36528134537711</v>
      </c>
      <c r="BG114" s="2">
        <f t="shared" si="366"/>
        <v>110.75196947965416</v>
      </c>
      <c r="BH114" s="2">
        <f t="shared" si="367"/>
        <v>109.14124675594989</v>
      </c>
      <c r="BI114" s="2">
        <f t="shared" si="368"/>
        <v>111.39891133950063</v>
      </c>
      <c r="BJ114" s="2">
        <f t="shared" si="369"/>
        <v>113.97965477081382</v>
      </c>
      <c r="BK114" s="2">
        <f t="shared" si="370"/>
        <v>113.46212750740347</v>
      </c>
      <c r="BL114" s="2">
        <f t="shared" si="371"/>
        <v>113.45317167389756</v>
      </c>
      <c r="BM114" s="2">
        <f t="shared" si="372"/>
        <v>115.49860764908311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105.667</v>
      </c>
      <c r="CF114" s="2">
        <f t="shared" si="310"/>
        <v>111.917</v>
      </c>
      <c r="CG114" s="2">
        <f t="shared" si="311"/>
        <v>108.083</v>
      </c>
      <c r="CH114" s="2">
        <f t="shared" si="312"/>
        <v>108.5</v>
      </c>
      <c r="CI114" s="2">
        <f t="shared" si="313"/>
        <v>106.333</v>
      </c>
      <c r="CJ114" s="2">
        <f t="shared" si="314"/>
        <v>105.9</v>
      </c>
      <c r="CK114" s="2">
        <f t="shared" si="315"/>
        <v>104.517</v>
      </c>
      <c r="CL114" s="2">
        <f t="shared" si="316"/>
        <v>106.35</v>
      </c>
      <c r="CM114" s="2">
        <f t="shared" si="317"/>
        <v>110.583</v>
      </c>
      <c r="CN114" s="2">
        <f t="shared" si="318"/>
        <v>106.95</v>
      </c>
      <c r="CO114" s="2">
        <f t="shared" si="319"/>
        <v>111.717</v>
      </c>
      <c r="CP114" s="2">
        <f t="shared" si="320"/>
        <v>112.06699999999999</v>
      </c>
      <c r="CQ114" s="2">
        <f t="shared" si="321"/>
        <v>110.55</v>
      </c>
      <c r="CR114" s="2">
        <f t="shared" si="322"/>
        <v>112.717</v>
      </c>
      <c r="CS114" s="2">
        <f t="shared" si="323"/>
        <v>113.655</v>
      </c>
      <c r="CU114" s="2">
        <f t="shared" si="273"/>
        <v>105.667</v>
      </c>
      <c r="CV114" s="2">
        <f t="shared" si="274"/>
        <v>111.917</v>
      </c>
      <c r="CW114" s="2">
        <f t="shared" si="275"/>
        <v>108.083</v>
      </c>
      <c r="CX114" s="2">
        <f t="shared" si="276"/>
        <v>108.5</v>
      </c>
      <c r="CY114" s="2">
        <f t="shared" si="277"/>
        <v>106.333</v>
      </c>
      <c r="CZ114" s="2">
        <f t="shared" si="278"/>
        <v>105.9</v>
      </c>
      <c r="DA114" s="2">
        <f t="shared" si="279"/>
        <v>104.517</v>
      </c>
      <c r="DB114" s="2">
        <f t="shared" si="280"/>
        <v>106.35</v>
      </c>
      <c r="DC114" s="2">
        <f t="shared" si="281"/>
        <v>110.583</v>
      </c>
      <c r="DD114" s="2">
        <f t="shared" si="282"/>
        <v>106.95</v>
      </c>
      <c r="DE114" s="2">
        <f t="shared" si="283"/>
        <v>111.717</v>
      </c>
      <c r="DF114" s="2">
        <f t="shared" si="284"/>
        <v>112.06699999999999</v>
      </c>
      <c r="DG114" s="2">
        <f t="shared" si="285"/>
        <v>110.55</v>
      </c>
      <c r="DH114" s="2">
        <f t="shared" si="286"/>
        <v>112.717</v>
      </c>
      <c r="DI114" s="2">
        <f t="shared" si="287"/>
        <v>113.655</v>
      </c>
      <c r="DK114" s="2">
        <f t="shared" si="288"/>
        <v>122.87065797373356</v>
      </c>
      <c r="DL114" s="2">
        <f t="shared" si="373"/>
        <v>127.70747705802967</v>
      </c>
      <c r="DM114" s="2">
        <f t="shared" si="373"/>
        <v>128.63646313320825</v>
      </c>
      <c r="DN114" s="2">
        <f t="shared" si="373"/>
        <v>126.14763300142246</v>
      </c>
      <c r="DO114" s="2">
        <f t="shared" si="373"/>
        <v>123.86755575008206</v>
      </c>
      <c r="DP114" s="2">
        <f t="shared" si="373"/>
        <v>127.18862857142858</v>
      </c>
      <c r="DQ114" s="2">
        <f t="shared" si="373"/>
        <v>122.75456004901963</v>
      </c>
      <c r="DR114" s="2">
        <f t="shared" si="373"/>
        <v>125.69475599694424</v>
      </c>
      <c r="DS114" s="2">
        <f t="shared" si="373"/>
        <v>127.10364996180292</v>
      </c>
      <c r="DT114" s="2">
        <f t="shared" si="373"/>
        <v>125.48593715143716</v>
      </c>
      <c r="DU114" s="2">
        <f t="shared" si="373"/>
        <v>129.42556378915202</v>
      </c>
      <c r="DV114" s="2">
        <f t="shared" si="373"/>
        <v>132.29380122230711</v>
      </c>
      <c r="DW114" s="2">
        <f t="shared" si="373"/>
        <v>129.50700175073857</v>
      </c>
      <c r="DX114" s="2">
        <f t="shared" si="373"/>
        <v>133.32647165775398</v>
      </c>
      <c r="DY114" s="2">
        <f t="shared" si="373"/>
        <v>127.27082580382583</v>
      </c>
      <c r="EA114" s="2">
        <f t="shared" si="228"/>
        <v>108.68097641631027</v>
      </c>
      <c r="EB114" s="2">
        <f t="shared" si="290"/>
        <v>111.67896925101701</v>
      </c>
      <c r="EC114" s="2">
        <f t="shared" si="291"/>
        <v>110.293463430633</v>
      </c>
      <c r="ED114" s="2">
        <f t="shared" si="292"/>
        <v>107.80285490995584</v>
      </c>
      <c r="EE114" s="2">
        <f t="shared" si="293"/>
        <v>108.25548108326234</v>
      </c>
      <c r="EF114" s="2">
        <f t="shared" si="294"/>
        <v>107.18837772991601</v>
      </c>
      <c r="EG114" s="2">
        <f t="shared" si="295"/>
        <v>106.17185917889815</v>
      </c>
      <c r="EH114" s="2">
        <f t="shared" si="296"/>
        <v>107.05292019891073</v>
      </c>
      <c r="EI114" s="2">
        <f t="shared" si="297"/>
        <v>110.46928820159383</v>
      </c>
      <c r="EJ114" s="2">
        <f t="shared" si="298"/>
        <v>108.86758213765397</v>
      </c>
      <c r="EK114" s="2">
        <f t="shared" si="299"/>
        <v>111.07079084191899</v>
      </c>
      <c r="EL114" s="2">
        <f t="shared" si="300"/>
        <v>113.64696285722245</v>
      </c>
      <c r="EM114" s="2">
        <f t="shared" si="301"/>
        <v>113.20307223801296</v>
      </c>
      <c r="EN114" s="2">
        <f t="shared" si="302"/>
        <v>113.11579968894813</v>
      </c>
      <c r="EO114" s="2">
        <f t="shared" si="303"/>
        <v>115.21954769440737</v>
      </c>
      <c r="EQ114" s="2">
        <f t="shared" si="304"/>
        <v>108.7413606209128</v>
      </c>
      <c r="ER114" s="2">
        <f t="shared" si="374"/>
        <v>111.65750396975562</v>
      </c>
      <c r="ES114" s="2">
        <f t="shared" si="374"/>
        <v>110.27472737774355</v>
      </c>
      <c r="ET114" s="2">
        <f t="shared" si="374"/>
        <v>107.89362603761009</v>
      </c>
      <c r="EU114" s="2">
        <f t="shared" si="374"/>
        <v>108.31132319056262</v>
      </c>
      <c r="EV114" s="2">
        <f t="shared" si="374"/>
        <v>107.11723352463007</v>
      </c>
      <c r="EW114" s="2">
        <f t="shared" si="374"/>
        <v>106.14041318340564</v>
      </c>
      <c r="EX114" s="2">
        <f t="shared" si="374"/>
        <v>106.98642739431942</v>
      </c>
      <c r="EY114" s="2">
        <f t="shared" si="374"/>
        <v>110.50841451869499</v>
      </c>
      <c r="EZ114" s="2">
        <f t="shared" si="374"/>
        <v>109.09657539445655</v>
      </c>
      <c r="FA114" s="2">
        <f t="shared" si="374"/>
        <v>111.1295207385613</v>
      </c>
      <c r="FB114" s="2">
        <f t="shared" si="374"/>
        <v>113.63772488679359</v>
      </c>
      <c r="FC114" s="2">
        <f t="shared" si="374"/>
        <v>113.30774369356267</v>
      </c>
      <c r="FD114" s="2">
        <f t="shared" si="374"/>
        <v>113.31122124918299</v>
      </c>
      <c r="FE114" s="2">
        <f t="shared" si="374"/>
        <v>115.18839173936122</v>
      </c>
      <c r="FG114" s="2">
        <f t="shared" si="306"/>
        <v>0.98534997540916003</v>
      </c>
      <c r="FH114" s="2">
        <f t="shared" si="375"/>
        <v>0.98571550221927373</v>
      </c>
      <c r="FI114" s="2">
        <f t="shared" si="375"/>
        <v>0.98631278852953019</v>
      </c>
      <c r="FJ114" s="2">
        <f t="shared" si="375"/>
        <v>0.9835955766349429</v>
      </c>
      <c r="FK114" s="2">
        <f t="shared" si="375"/>
        <v>0.98472433058026687</v>
      </c>
      <c r="FL114" s="2">
        <f t="shared" si="375"/>
        <v>0.98284769731290467</v>
      </c>
      <c r="FM114" s="2">
        <f t="shared" si="375"/>
        <v>0.98305600170479102</v>
      </c>
      <c r="FN114" s="2">
        <f t="shared" si="375"/>
        <v>0.98319450470772751</v>
      </c>
      <c r="FO114" s="2">
        <f t="shared" si="375"/>
        <v>0.9830343278549315</v>
      </c>
      <c r="FP114" s="2">
        <f t="shared" si="375"/>
        <v>0.9836731459460516</v>
      </c>
      <c r="FQ114" s="2">
        <f t="shared" si="375"/>
        <v>0.98215688184502237</v>
      </c>
      <c r="FR114" s="2">
        <f t="shared" si="375"/>
        <v>0.98215351863754763</v>
      </c>
      <c r="FS114" s="2">
        <f t="shared" si="375"/>
        <v>0.98416566488314716</v>
      </c>
      <c r="FT114" s="2">
        <f t="shared" si="375"/>
        <v>0.98337616366762415</v>
      </c>
      <c r="FU114" s="2">
        <f t="shared" si="375"/>
        <v>0.97683032554116922</v>
      </c>
      <c r="FW114" s="2">
        <f t="shared" si="324"/>
        <v>7.7851427394152036E-3</v>
      </c>
      <c r="FX114" s="2">
        <f t="shared" si="376"/>
        <v>9.4707862228343934E-3</v>
      </c>
      <c r="FY114" s="2">
        <f t="shared" si="377"/>
        <v>1.3586013304669714E-2</v>
      </c>
      <c r="FZ114" s="2">
        <f t="shared" si="378"/>
        <v>1.1001827321187027E-2</v>
      </c>
      <c r="GA114" s="2">
        <f t="shared" si="379"/>
        <v>1.1055584158414419E-2</v>
      </c>
      <c r="GB114" s="2">
        <f t="shared" si="380"/>
        <v>1.0632898595180858E-2</v>
      </c>
      <c r="GC114" s="2">
        <f t="shared" si="381"/>
        <v>1.1624065613408882E-2</v>
      </c>
      <c r="GD114" s="2">
        <f t="shared" si="382"/>
        <v>1.3898304974023605E-2</v>
      </c>
      <c r="GE114" s="2">
        <f t="shared" si="383"/>
        <v>1.1965094822508833E-2</v>
      </c>
      <c r="GF114" s="2">
        <f t="shared" si="384"/>
        <v>1.0214979261151155E-2</v>
      </c>
      <c r="GG114" s="2">
        <f t="shared" si="385"/>
        <v>1.0456602369151052E-2</v>
      </c>
      <c r="GH114" s="2">
        <f t="shared" si="386"/>
        <v>9.584330287115625E-3</v>
      </c>
      <c r="GI114" s="2">
        <f t="shared" si="387"/>
        <v>8.5351422675495354E-3</v>
      </c>
      <c r="GJ114" s="2">
        <f t="shared" si="388"/>
        <v>7.1285991729714724E-3</v>
      </c>
      <c r="GK114" s="2">
        <f t="shared" si="389"/>
        <v>5.2714138299896672E-3</v>
      </c>
      <c r="GM114" s="86">
        <f t="shared" si="325"/>
        <v>5.182492628039351E-19</v>
      </c>
      <c r="GN114" s="86">
        <f t="shared" si="390"/>
        <v>1.0011422620017408E-29</v>
      </c>
      <c r="GO114" s="86">
        <f t="shared" si="391"/>
        <v>4.8229218805866815E-53</v>
      </c>
      <c r="GP114" s="86">
        <f t="shared" si="392"/>
        <v>3.2720152160330904E-32</v>
      </c>
      <c r="GQ114" s="86">
        <f t="shared" si="393"/>
        <v>3.0344617045041836E-61</v>
      </c>
      <c r="GR114" s="86">
        <f t="shared" si="394"/>
        <v>4.7396842126823276E-47</v>
      </c>
      <c r="GS114" s="86">
        <f t="shared" si="395"/>
        <v>3.035311628327713E-59</v>
      </c>
      <c r="GT114" s="86">
        <f t="shared" si="396"/>
        <v>6.0561254549968949E-54</v>
      </c>
      <c r="GU114" s="86">
        <f t="shared" si="397"/>
        <v>3.1086831972532136E-45</v>
      </c>
      <c r="GV114" s="86">
        <f t="shared" si="398"/>
        <v>1.7899913914968653E-46</v>
      </c>
      <c r="GW114" s="86">
        <f t="shared" si="399"/>
        <v>7.4502427398524562E-55</v>
      </c>
      <c r="GX114" s="86">
        <f t="shared" si="400"/>
        <v>6.4677090789416997E-39</v>
      </c>
      <c r="GY114" s="86">
        <f t="shared" si="401"/>
        <v>2.9211369573818699E-38</v>
      </c>
      <c r="GZ114" s="86">
        <f t="shared" si="402"/>
        <v>1.2777088962344992E-28</v>
      </c>
      <c r="HA114" s="86">
        <f t="shared" si="403"/>
        <v>1.0811668778674529E-33</v>
      </c>
      <c r="HC114" s="86">
        <f t="shared" si="326"/>
        <v>1.9214423107524246E-3</v>
      </c>
      <c r="HD114" s="86">
        <f t="shared" si="404"/>
        <v>6.2558352935430562E-5</v>
      </c>
      <c r="HE114" s="86">
        <f t="shared" si="405"/>
        <v>3.2829114125095428E-5</v>
      </c>
      <c r="HF114" s="86">
        <f t="shared" si="406"/>
        <v>8.7257014475320636E-5</v>
      </c>
      <c r="HG114" s="86">
        <f t="shared" si="407"/>
        <v>1.4193019968091422E-8</v>
      </c>
      <c r="HH114" s="86">
        <f t="shared" si="408"/>
        <v>5.2843836071150315E-9</v>
      </c>
      <c r="HI114" s="86">
        <f t="shared" si="409"/>
        <v>9.4568360266336678E-9</v>
      </c>
      <c r="HJ114" s="86">
        <f t="shared" si="410"/>
        <v>5.950884684120044E-13</v>
      </c>
      <c r="HK114" s="86">
        <f t="shared" si="411"/>
        <v>1.1554567834904451E-7</v>
      </c>
      <c r="HL114" s="86">
        <f t="shared" si="412"/>
        <v>3.4424197566203665E-6</v>
      </c>
      <c r="HM114" s="86">
        <f t="shared" si="413"/>
        <v>3.8530802828922225E-7</v>
      </c>
      <c r="HN114" s="86">
        <f t="shared" si="414"/>
        <v>5.729259766888905E-5</v>
      </c>
      <c r="HO114" s="86">
        <f t="shared" si="415"/>
        <v>5.3335691470787067E-4</v>
      </c>
      <c r="HP114" s="86">
        <f t="shared" si="416"/>
        <v>4.4326234116790142E-4</v>
      </c>
      <c r="HQ114" s="86">
        <f t="shared" si="417"/>
        <v>6.159588559855858E-4</v>
      </c>
      <c r="HS114" s="86">
        <f t="shared" si="327"/>
        <v>3.6683743550225871E-12</v>
      </c>
      <c r="HT114" s="86">
        <f t="shared" si="418"/>
        <v>4.6341524685461216E-7</v>
      </c>
      <c r="HU114" s="86">
        <f t="shared" si="419"/>
        <v>4.1536557968259862E-9</v>
      </c>
      <c r="HV114" s="86">
        <f t="shared" si="420"/>
        <v>2.1768168156882794E-12</v>
      </c>
      <c r="HW114" s="86">
        <f t="shared" si="421"/>
        <v>5.5824496833425201E-12</v>
      </c>
      <c r="HX114" s="86">
        <f t="shared" si="422"/>
        <v>3.6711563513200936E-12</v>
      </c>
      <c r="HY114" s="86">
        <f t="shared" si="423"/>
        <v>1.3210383263301964E-10</v>
      </c>
      <c r="HZ114" s="86">
        <f t="shared" si="424"/>
        <v>2.3945071377423627E-11</v>
      </c>
      <c r="IA114" s="86">
        <f t="shared" si="425"/>
        <v>1.1667526605022703E-11</v>
      </c>
      <c r="IB114" s="86">
        <f t="shared" si="426"/>
        <v>2.9128726094342133E-13</v>
      </c>
      <c r="IC114" s="86">
        <f t="shared" si="427"/>
        <v>1.7318537715992546E-14</v>
      </c>
      <c r="ID114" s="86">
        <f t="shared" si="428"/>
        <v>2.3710030089350823E-15</v>
      </c>
      <c r="IE114" s="86">
        <f t="shared" si="429"/>
        <v>4.4321894091728797E-14</v>
      </c>
      <c r="IF114" s="86">
        <f t="shared" si="430"/>
        <v>2.2007542345373132E-8</v>
      </c>
      <c r="IG114" s="86">
        <f t="shared" si="431"/>
        <v>7.3524213695348109E-7</v>
      </c>
      <c r="II114" s="86">
        <f t="shared" si="328"/>
        <v>4.8688307810494969E-89</v>
      </c>
      <c r="IJ114" s="86">
        <f t="shared" si="329"/>
        <v>9.0964346270208972E-91</v>
      </c>
      <c r="IK114" s="86">
        <f t="shared" si="330"/>
        <v>5.4537029950533427E-78</v>
      </c>
      <c r="IL114" s="86">
        <f t="shared" si="331"/>
        <v>1.9497359788451668E-103</v>
      </c>
      <c r="IM114" s="86">
        <f t="shared" si="332"/>
        <v>3.6286708639130405E-99</v>
      </c>
      <c r="IN114" s="86">
        <f t="shared" si="333"/>
        <v>6.3805987306918269E-99</v>
      </c>
      <c r="IO114" s="86">
        <f t="shared" si="334"/>
        <v>6.2050675048628882E-85</v>
      </c>
      <c r="IP114" s="86">
        <f t="shared" si="335"/>
        <v>9.1756935899209899E-94</v>
      </c>
      <c r="IQ114" s="86">
        <f t="shared" si="336"/>
        <v>3.6150959624724505E-98</v>
      </c>
      <c r="IR114" s="86">
        <f t="shared" si="337"/>
        <v>1.1349204736891323E-105</v>
      </c>
      <c r="IS114" s="86">
        <f t="shared" si="338"/>
        <v>1.0001665645067554E-116</v>
      </c>
      <c r="IT114" s="86">
        <f t="shared" si="339"/>
        <v>3.8771445235045332E-124</v>
      </c>
      <c r="IU114" s="86">
        <f t="shared" si="340"/>
        <v>7.5679891546521354E-109</v>
      </c>
      <c r="IV114" s="86">
        <f t="shared" si="341"/>
        <v>3.6084060113859352E-48</v>
      </c>
      <c r="IW114" s="86">
        <f t="shared" si="342"/>
        <v>6.9257146702594537E-33</v>
      </c>
      <c r="IY114" s="86">
        <f t="shared" si="343"/>
        <v>1.9214423144207995E-3</v>
      </c>
      <c r="IZ114" s="86">
        <f t="shared" si="344"/>
        <v>6.3021768182285176E-5</v>
      </c>
      <c r="JA114" s="86">
        <f t="shared" si="345"/>
        <v>3.2833267780892257E-5</v>
      </c>
      <c r="JB114" s="86">
        <f t="shared" si="346"/>
        <v>8.7257016652137455E-5</v>
      </c>
      <c r="JC114" s="86">
        <f t="shared" si="347"/>
        <v>1.4198602417774764E-8</v>
      </c>
      <c r="JD114" s="86">
        <f t="shared" si="348"/>
        <v>5.2880547634663515E-9</v>
      </c>
      <c r="JE114" s="86">
        <f t="shared" si="349"/>
        <v>9.5889398592666882E-9</v>
      </c>
      <c r="JF114" s="86">
        <f t="shared" si="350"/>
        <v>2.4540159845835631E-11</v>
      </c>
      <c r="JG114" s="86">
        <f t="shared" si="351"/>
        <v>1.1555734587564953E-7</v>
      </c>
      <c r="JH114" s="86">
        <f t="shared" si="352"/>
        <v>3.4424200479076274E-6</v>
      </c>
      <c r="JI114" s="86">
        <f t="shared" si="353"/>
        <v>3.8530804560775996E-7</v>
      </c>
      <c r="JJ114" s="86">
        <f t="shared" si="354"/>
        <v>5.7292597671260051E-5</v>
      </c>
      <c r="JK114" s="86">
        <f t="shared" si="355"/>
        <v>5.3335691475219253E-4</v>
      </c>
      <c r="JL114" s="86">
        <f t="shared" si="356"/>
        <v>4.4328434871024677E-4</v>
      </c>
      <c r="JM114" s="86">
        <f t="shared" si="357"/>
        <v>6.1669409812253927E-4</v>
      </c>
    </row>
    <row r="115" spans="2:273" x14ac:dyDescent="0.25">
      <c r="B115" s="2">
        <v>88</v>
      </c>
      <c r="C115" s="37">
        <v>106.217</v>
      </c>
      <c r="D115" s="37">
        <v>109.85</v>
      </c>
      <c r="E115" s="37">
        <v>111.783</v>
      </c>
      <c r="F115" s="37">
        <v>107.7</v>
      </c>
      <c r="G115" s="37">
        <v>106.3</v>
      </c>
      <c r="H115" s="37">
        <v>107.867</v>
      </c>
      <c r="I115" s="37">
        <v>105.68300000000001</v>
      </c>
      <c r="J115" s="37">
        <v>105.767</v>
      </c>
      <c r="K115" s="37">
        <v>110.65</v>
      </c>
      <c r="L115" s="37">
        <v>109.25</v>
      </c>
      <c r="M115" s="37">
        <v>110.06699999999999</v>
      </c>
      <c r="N115" s="37">
        <v>113.133</v>
      </c>
      <c r="O115" s="37">
        <v>111.967</v>
      </c>
      <c r="P115" s="37">
        <v>109.917</v>
      </c>
      <c r="Q115" s="37">
        <v>114.10299999999999</v>
      </c>
      <c r="S115" s="4">
        <f t="shared" si="229"/>
        <v>108.81875468678882</v>
      </c>
      <c r="T115" s="4">
        <f t="shared" si="230"/>
        <v>111.80547543738348</v>
      </c>
      <c r="U115" s="4">
        <f t="shared" si="231"/>
        <v>110.45785876352625</v>
      </c>
      <c r="V115" s="4">
        <f t="shared" si="232"/>
        <v>108.00560384221733</v>
      </c>
      <c r="W115" s="4">
        <f t="shared" si="233"/>
        <v>108.3970111931007</v>
      </c>
      <c r="X115" s="4">
        <f t="shared" si="234"/>
        <v>107.43563643159506</v>
      </c>
      <c r="Y115" s="4">
        <f t="shared" si="235"/>
        <v>106.36355569628682</v>
      </c>
      <c r="Z115" s="4">
        <f t="shared" si="236"/>
        <v>107.29154142340919</v>
      </c>
      <c r="AA115" s="4">
        <f t="shared" si="237"/>
        <v>110.62857351265424</v>
      </c>
      <c r="AB115" s="4">
        <f t="shared" si="238"/>
        <v>109.06129461460854</v>
      </c>
      <c r="AC115" s="4">
        <f t="shared" si="239"/>
        <v>111.28387704046415</v>
      </c>
      <c r="AD115" s="4">
        <f t="shared" si="240"/>
        <v>113.85971036106196</v>
      </c>
      <c r="AE115" s="4">
        <f t="shared" si="241"/>
        <v>113.39187855833337</v>
      </c>
      <c r="AF115" s="4">
        <f t="shared" si="242"/>
        <v>113.38143863586566</v>
      </c>
      <c r="AG115" s="4">
        <f t="shared" si="243"/>
        <v>115.4114472675362</v>
      </c>
      <c r="AI115" s="4">
        <f t="shared" si="244"/>
        <v>-2.6017546867888228</v>
      </c>
      <c r="AJ115" s="4">
        <f t="shared" si="245"/>
        <v>-1.9554754373834839</v>
      </c>
      <c r="AK115" s="4">
        <f t="shared" si="246"/>
        <v>1.3251412364737547</v>
      </c>
      <c r="AL115" s="4">
        <f t="shared" si="247"/>
        <v>-0.30560384221732306</v>
      </c>
      <c r="AM115" s="4">
        <f t="shared" si="248"/>
        <v>-2.0970111931006983</v>
      </c>
      <c r="AN115" s="4">
        <f t="shared" si="249"/>
        <v>0.43136356840494727</v>
      </c>
      <c r="AO115" s="4">
        <f t="shared" si="250"/>
        <v>-0.68055569628681667</v>
      </c>
      <c r="AP115" s="4">
        <f t="shared" si="251"/>
        <v>-1.5245414234091896</v>
      </c>
      <c r="AQ115" s="4">
        <f t="shared" si="252"/>
        <v>2.142648734576369E-2</v>
      </c>
      <c r="AR115" s="4">
        <f t="shared" si="253"/>
        <v>0.18870538539145798</v>
      </c>
      <c r="AS115" s="4">
        <f t="shared" si="254"/>
        <v>-1.2168770404641549</v>
      </c>
      <c r="AT115" s="4">
        <f t="shared" si="255"/>
        <v>-0.72671036106196141</v>
      </c>
      <c r="AU115" s="4">
        <f t="shared" si="256"/>
        <v>-1.4248785583333756</v>
      </c>
      <c r="AV115" s="4">
        <f t="shared" si="358"/>
        <v>-3.4644386358656618</v>
      </c>
      <c r="AW115" s="4">
        <f t="shared" si="358"/>
        <v>-1.3084472675362093</v>
      </c>
      <c r="AY115" s="2">
        <f t="shared" si="308"/>
        <v>108.80583990366135</v>
      </c>
      <c r="AZ115" s="2">
        <f t="shared" si="359"/>
        <v>111.80523370942323</v>
      </c>
      <c r="BA115" s="2">
        <f t="shared" si="360"/>
        <v>110.45778557687639</v>
      </c>
      <c r="BB115" s="2">
        <f t="shared" si="361"/>
        <v>108.00541005919176</v>
      </c>
      <c r="BC115" s="2">
        <f t="shared" si="362"/>
        <v>108.39701118152588</v>
      </c>
      <c r="BD115" s="2">
        <f t="shared" si="363"/>
        <v>107.43563642475698</v>
      </c>
      <c r="BE115" s="2">
        <f t="shared" si="364"/>
        <v>106.36355556989552</v>
      </c>
      <c r="BF115" s="2">
        <f t="shared" si="365"/>
        <v>107.2915413796961</v>
      </c>
      <c r="BG115" s="2">
        <f t="shared" si="366"/>
        <v>110.62857344102741</v>
      </c>
      <c r="BH115" s="2">
        <f t="shared" si="367"/>
        <v>109.06129144489923</v>
      </c>
      <c r="BI115" s="2">
        <f t="shared" si="368"/>
        <v>111.28387687283505</v>
      </c>
      <c r="BJ115" s="2">
        <f t="shared" si="369"/>
        <v>113.85962500470377</v>
      </c>
      <c r="BK115" s="2">
        <f t="shared" si="370"/>
        <v>113.39006063996945</v>
      </c>
      <c r="BL115" s="2">
        <f t="shared" si="371"/>
        <v>113.38012622679378</v>
      </c>
      <c r="BM115" s="2">
        <f t="shared" si="372"/>
        <v>115.40959901555225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106.217</v>
      </c>
      <c r="CF115" s="2">
        <f t="shared" si="310"/>
        <v>109.85</v>
      </c>
      <c r="CG115" s="2">
        <f t="shared" si="311"/>
        <v>111.783</v>
      </c>
      <c r="CH115" s="2">
        <f t="shared" si="312"/>
        <v>107.7</v>
      </c>
      <c r="CI115" s="2">
        <f t="shared" si="313"/>
        <v>106.3</v>
      </c>
      <c r="CJ115" s="2">
        <f t="shared" si="314"/>
        <v>107.867</v>
      </c>
      <c r="CK115" s="2">
        <f t="shared" si="315"/>
        <v>105.68300000000001</v>
      </c>
      <c r="CL115" s="2">
        <f t="shared" si="316"/>
        <v>105.767</v>
      </c>
      <c r="CM115" s="2">
        <f t="shared" si="317"/>
        <v>110.65</v>
      </c>
      <c r="CN115" s="2">
        <f t="shared" si="318"/>
        <v>109.25</v>
      </c>
      <c r="CO115" s="2">
        <f t="shared" si="319"/>
        <v>110.06699999999999</v>
      </c>
      <c r="CP115" s="2">
        <f t="shared" si="320"/>
        <v>113.133</v>
      </c>
      <c r="CQ115" s="2">
        <f t="shared" si="321"/>
        <v>111.967</v>
      </c>
      <c r="CR115" s="2">
        <f t="shared" si="322"/>
        <v>109.917</v>
      </c>
      <c r="CS115" s="2">
        <f t="shared" si="323"/>
        <v>114.10299999999999</v>
      </c>
      <c r="CU115" s="2">
        <f t="shared" si="273"/>
        <v>106.217</v>
      </c>
      <c r="CV115" s="2">
        <f t="shared" si="274"/>
        <v>109.85</v>
      </c>
      <c r="CW115" s="2">
        <f t="shared" si="275"/>
        <v>111.783</v>
      </c>
      <c r="CX115" s="2">
        <f t="shared" si="276"/>
        <v>107.7</v>
      </c>
      <c r="CY115" s="2">
        <f t="shared" si="277"/>
        <v>106.3</v>
      </c>
      <c r="CZ115" s="2">
        <f t="shared" si="278"/>
        <v>107.867</v>
      </c>
      <c r="DA115" s="2">
        <f t="shared" si="279"/>
        <v>105.68300000000001</v>
      </c>
      <c r="DB115" s="2">
        <f t="shared" si="280"/>
        <v>105.767</v>
      </c>
      <c r="DC115" s="2">
        <f t="shared" si="281"/>
        <v>110.65</v>
      </c>
      <c r="DD115" s="2">
        <f t="shared" si="282"/>
        <v>109.25</v>
      </c>
      <c r="DE115" s="2">
        <f t="shared" si="283"/>
        <v>110.06699999999999</v>
      </c>
      <c r="DF115" s="2">
        <f t="shared" si="284"/>
        <v>113.133</v>
      </c>
      <c r="DG115" s="2">
        <f t="shared" si="285"/>
        <v>111.967</v>
      </c>
      <c r="DH115" s="2">
        <f t="shared" si="286"/>
        <v>109.917</v>
      </c>
      <c r="DI115" s="2">
        <f t="shared" si="287"/>
        <v>114.10299999999999</v>
      </c>
      <c r="DK115" s="2">
        <f t="shared" si="288"/>
        <v>122.98134418386489</v>
      </c>
      <c r="DL115" s="2">
        <f t="shared" si="373"/>
        <v>127.86505499325233</v>
      </c>
      <c r="DM115" s="2">
        <f t="shared" si="373"/>
        <v>128.79342814258914</v>
      </c>
      <c r="DN115" s="2">
        <f t="shared" si="373"/>
        <v>126.29913940256044</v>
      </c>
      <c r="DO115" s="2">
        <f t="shared" si="373"/>
        <v>123.97371736513841</v>
      </c>
      <c r="DP115" s="2">
        <f t="shared" si="373"/>
        <v>127.34894285714287</v>
      </c>
      <c r="DQ115" s="2">
        <f t="shared" si="373"/>
        <v>122.88424086452765</v>
      </c>
      <c r="DR115" s="2">
        <f t="shared" si="373"/>
        <v>125.85597249809015</v>
      </c>
      <c r="DS115" s="2">
        <f t="shared" si="373"/>
        <v>127.26847975553861</v>
      </c>
      <c r="DT115" s="2">
        <f t="shared" si="373"/>
        <v>125.62877125697126</v>
      </c>
      <c r="DU115" s="2">
        <f t="shared" si="373"/>
        <v>129.60080825057295</v>
      </c>
      <c r="DV115" s="2">
        <f t="shared" si="373"/>
        <v>132.4827654698243</v>
      </c>
      <c r="DW115" s="2">
        <f t="shared" si="373"/>
        <v>129.67119312835101</v>
      </c>
      <c r="DX115" s="2">
        <f t="shared" si="373"/>
        <v>133.55568449197858</v>
      </c>
      <c r="DY115" s="2">
        <f t="shared" si="373"/>
        <v>127.41590883190885</v>
      </c>
      <c r="EA115" s="2">
        <f t="shared" si="228"/>
        <v>108.61314191773329</v>
      </c>
      <c r="EB115" s="2">
        <f t="shared" si="290"/>
        <v>111.59318776421793</v>
      </c>
      <c r="EC115" s="2">
        <f t="shared" si="291"/>
        <v>110.22598712692687</v>
      </c>
      <c r="ED115" s="2">
        <f t="shared" si="292"/>
        <v>107.72614016309889</v>
      </c>
      <c r="EE115" s="2">
        <f t="shared" si="293"/>
        <v>108.17602286239519</v>
      </c>
      <c r="EF115" s="2">
        <f t="shared" si="294"/>
        <v>107.11946115873359</v>
      </c>
      <c r="EG115" s="2">
        <f t="shared" si="295"/>
        <v>106.1042180387152</v>
      </c>
      <c r="EH115" s="2">
        <f t="shared" si="296"/>
        <v>107.0030504380772</v>
      </c>
      <c r="EI115" s="2">
        <f t="shared" si="297"/>
        <v>110.36619871634723</v>
      </c>
      <c r="EJ115" s="2">
        <f t="shared" si="298"/>
        <v>108.80813418097803</v>
      </c>
      <c r="EK115" s="2">
        <f t="shared" si="299"/>
        <v>110.97976917473197</v>
      </c>
      <c r="EL115" s="2">
        <f t="shared" si="300"/>
        <v>113.55109396412458</v>
      </c>
      <c r="EM115" s="2">
        <f t="shared" si="301"/>
        <v>113.15024549963773</v>
      </c>
      <c r="EN115" s="2">
        <f t="shared" si="302"/>
        <v>113.06765728221079</v>
      </c>
      <c r="EO115" s="2">
        <f t="shared" si="303"/>
        <v>115.15006675039203</v>
      </c>
      <c r="EQ115" s="2">
        <f t="shared" si="304"/>
        <v>108.66905438085462</v>
      </c>
      <c r="ER115" s="2">
        <f t="shared" si="374"/>
        <v>111.57347896755867</v>
      </c>
      <c r="ES115" s="2">
        <f t="shared" si="374"/>
        <v>110.20876254652805</v>
      </c>
      <c r="ET115" s="2">
        <f t="shared" si="374"/>
        <v>107.80890631631154</v>
      </c>
      <c r="EU115" s="2">
        <f t="shared" si="374"/>
        <v>108.22601099274047</v>
      </c>
      <c r="EV115" s="2">
        <f t="shared" si="374"/>
        <v>107.05467327353466</v>
      </c>
      <c r="EW115" s="2">
        <f t="shared" si="374"/>
        <v>106.07647694705027</v>
      </c>
      <c r="EX115" s="2">
        <f t="shared" si="374"/>
        <v>106.94445052473473</v>
      </c>
      <c r="EY115" s="2">
        <f t="shared" si="374"/>
        <v>110.40105901462803</v>
      </c>
      <c r="EZ115" s="2">
        <f t="shared" si="374"/>
        <v>109.01664635371019</v>
      </c>
      <c r="FA115" s="2">
        <f t="shared" si="374"/>
        <v>111.03292617666078</v>
      </c>
      <c r="FB115" s="2">
        <f t="shared" si="374"/>
        <v>113.54262084992919</v>
      </c>
      <c r="FC115" s="2">
        <f t="shared" si="374"/>
        <v>113.24669198110712</v>
      </c>
      <c r="FD115" s="2">
        <f t="shared" si="374"/>
        <v>113.24593328517713</v>
      </c>
      <c r="FE115" s="2">
        <f t="shared" si="374"/>
        <v>115.11775664414229</v>
      </c>
      <c r="FG115" s="2">
        <f t="shared" si="306"/>
        <v>0.98662177366239834</v>
      </c>
      <c r="FH115" s="2">
        <f t="shared" si="375"/>
        <v>0.98695598841929455</v>
      </c>
      <c r="FI115" s="2">
        <f t="shared" si="375"/>
        <v>0.98750206318501232</v>
      </c>
      <c r="FJ115" s="2">
        <f t="shared" si="375"/>
        <v>0.98501736196650458</v>
      </c>
      <c r="FK115" s="2">
        <f t="shared" si="375"/>
        <v>0.98604967336980354</v>
      </c>
      <c r="FL115" s="2">
        <f t="shared" si="375"/>
        <v>0.98433326953794853</v>
      </c>
      <c r="FM115" s="2">
        <f t="shared" si="375"/>
        <v>0.9845238166337662</v>
      </c>
      <c r="FN115" s="2">
        <f t="shared" si="375"/>
        <v>0.98465050881821958</v>
      </c>
      <c r="FO115" s="2">
        <f t="shared" si="375"/>
        <v>0.98450399073769013</v>
      </c>
      <c r="FP115" s="2">
        <f t="shared" si="375"/>
        <v>0.98508831020267174</v>
      </c>
      <c r="FQ115" s="2">
        <f t="shared" si="375"/>
        <v>0.9837012938499653</v>
      </c>
      <c r="FR115" s="2">
        <f t="shared" si="375"/>
        <v>0.98369821691338155</v>
      </c>
      <c r="FS115" s="2">
        <f t="shared" si="375"/>
        <v>0.98553876662811912</v>
      </c>
      <c r="FT115" s="2">
        <f t="shared" si="375"/>
        <v>0.98481667215528168</v>
      </c>
      <c r="FU115" s="2">
        <f t="shared" si="375"/>
        <v>0.97882583840503323</v>
      </c>
      <c r="FW115" s="2">
        <f t="shared" si="324"/>
        <v>8.5298325400241272E-3</v>
      </c>
      <c r="FX115" s="2">
        <f t="shared" si="376"/>
        <v>1.0375030675294982E-2</v>
      </c>
      <c r="FY115" s="2">
        <f t="shared" si="377"/>
        <v>1.4877266923113776E-2</v>
      </c>
      <c r="FZ115" s="2">
        <f t="shared" si="378"/>
        <v>1.2050472964119166E-2</v>
      </c>
      <c r="GA115" s="2">
        <f t="shared" si="379"/>
        <v>1.2109290929325564E-2</v>
      </c>
      <c r="GB115" s="2">
        <f t="shared" si="380"/>
        <v>1.1646793691078334E-2</v>
      </c>
      <c r="GC115" s="2">
        <f t="shared" si="381"/>
        <v>1.2731256787321909E-2</v>
      </c>
      <c r="GD115" s="2">
        <f t="shared" si="382"/>
        <v>1.5218781755642232E-2</v>
      </c>
      <c r="GE115" s="2">
        <f t="shared" si="383"/>
        <v>1.3104338322610282E-2</v>
      </c>
      <c r="GF115" s="2">
        <f t="shared" si="384"/>
        <v>1.118947455192097E-2</v>
      </c>
      <c r="GG115" s="2">
        <f t="shared" si="385"/>
        <v>1.1453881436948764E-2</v>
      </c>
      <c r="GH115" s="2">
        <f t="shared" si="386"/>
        <v>1.0499300702660436E-2</v>
      </c>
      <c r="GI115" s="2">
        <f t="shared" si="387"/>
        <v>9.3508973529546641E-3</v>
      </c>
      <c r="GJ115" s="2">
        <f t="shared" si="388"/>
        <v>7.8109815253792425E-3</v>
      </c>
      <c r="GK115" s="2">
        <f t="shared" si="389"/>
        <v>5.7770522544302108E-3</v>
      </c>
      <c r="GM115" s="86">
        <f t="shared" si="325"/>
        <v>2.4964459393958831E-20</v>
      </c>
      <c r="GN115" s="86">
        <f t="shared" si="390"/>
        <v>9.3633364910739612E-32</v>
      </c>
      <c r="GO115" s="86">
        <f t="shared" si="391"/>
        <v>8.3310990246862006E-57</v>
      </c>
      <c r="GP115" s="86">
        <f t="shared" si="392"/>
        <v>1.8284778318157991E-34</v>
      </c>
      <c r="GQ115" s="86">
        <f t="shared" si="393"/>
        <v>1.4369348765449774E-65</v>
      </c>
      <c r="GR115" s="86">
        <f t="shared" si="394"/>
        <v>2.4186115019394208E-50</v>
      </c>
      <c r="GS115" s="86">
        <f t="shared" si="395"/>
        <v>2.6422933365132337E-63</v>
      </c>
      <c r="GT115" s="86">
        <f t="shared" si="396"/>
        <v>1.2088967906900471E-57</v>
      </c>
      <c r="GU115" s="86">
        <f t="shared" si="397"/>
        <v>2.3315467011906325E-48</v>
      </c>
      <c r="GV115" s="86">
        <f t="shared" si="398"/>
        <v>9.9934587563111938E-50</v>
      </c>
      <c r="GW115" s="86">
        <f t="shared" si="399"/>
        <v>9.1526648580173637E-59</v>
      </c>
      <c r="GX115" s="86">
        <f t="shared" si="400"/>
        <v>1.1534400272718154E-41</v>
      </c>
      <c r="GY115" s="86">
        <f t="shared" si="401"/>
        <v>5.5265897936634248E-41</v>
      </c>
      <c r="GZ115" s="86">
        <f t="shared" si="402"/>
        <v>1.5984616298074047E-30</v>
      </c>
      <c r="HA115" s="86">
        <f t="shared" si="403"/>
        <v>5.283309110457594E-36</v>
      </c>
      <c r="HC115" s="86">
        <f t="shared" si="326"/>
        <v>3.6944340253375655E-4</v>
      </c>
      <c r="HD115" s="86">
        <f t="shared" si="404"/>
        <v>8.0868629303404755E-6</v>
      </c>
      <c r="HE115" s="86">
        <f t="shared" si="405"/>
        <v>3.8023625115567673E-6</v>
      </c>
      <c r="HF115" s="86">
        <f t="shared" si="406"/>
        <v>1.1737584436867086E-5</v>
      </c>
      <c r="HG115" s="86">
        <f t="shared" si="407"/>
        <v>2.8978436302224012E-10</v>
      </c>
      <c r="HH115" s="86">
        <f t="shared" si="408"/>
        <v>7.7454239081495216E-11</v>
      </c>
      <c r="HI115" s="86">
        <f t="shared" si="409"/>
        <v>2.3486264891750148E-10</v>
      </c>
      <c r="HJ115" s="86">
        <f t="shared" si="410"/>
        <v>2.2622530680329314E-15</v>
      </c>
      <c r="HK115" s="86">
        <f t="shared" si="411"/>
        <v>4.7312616271905361E-9</v>
      </c>
      <c r="HL115" s="86">
        <f t="shared" si="412"/>
        <v>2.3298897725358615E-7</v>
      </c>
      <c r="HM115" s="86">
        <f t="shared" si="413"/>
        <v>1.456265389206253E-8</v>
      </c>
      <c r="HN115" s="86">
        <f t="shared" si="414"/>
        <v>6.608990845680089E-6</v>
      </c>
      <c r="HO115" s="86">
        <f t="shared" si="415"/>
        <v>9.0303461671674366E-5</v>
      </c>
      <c r="HP115" s="86">
        <f t="shared" si="416"/>
        <v>8.3005907965762819E-5</v>
      </c>
      <c r="HQ115" s="86">
        <f t="shared" si="417"/>
        <v>1.1609119005478182E-4</v>
      </c>
      <c r="HS115" s="86">
        <f t="shared" si="327"/>
        <v>2.2517799623257705E-11</v>
      </c>
      <c r="HT115" s="86">
        <f t="shared" si="418"/>
        <v>1.8755039240557798E-6</v>
      </c>
      <c r="HU115" s="86">
        <f t="shared" si="419"/>
        <v>2.1147770113081232E-8</v>
      </c>
      <c r="HV115" s="86">
        <f t="shared" si="420"/>
        <v>1.8248914109921849E-11</v>
      </c>
      <c r="HW115" s="86">
        <f t="shared" si="421"/>
        <v>4.3170331712889295E-11</v>
      </c>
      <c r="HX115" s="86">
        <f t="shared" si="422"/>
        <v>2.8310917725361862E-11</v>
      </c>
      <c r="HY115" s="86">
        <f t="shared" si="423"/>
        <v>7.8937475790736462E-10</v>
      </c>
      <c r="HZ115" s="86">
        <f t="shared" si="424"/>
        <v>1.8271127402517083E-10</v>
      </c>
      <c r="IA115" s="86">
        <f t="shared" si="425"/>
        <v>8.9742957546207753E-11</v>
      </c>
      <c r="IB115" s="86">
        <f t="shared" si="426"/>
        <v>2.6187870371018215E-12</v>
      </c>
      <c r="IC115" s="86">
        <f t="shared" si="427"/>
        <v>1.978548743737802E-13</v>
      </c>
      <c r="ID115" s="86">
        <f t="shared" si="428"/>
        <v>3.020439692507325E-14</v>
      </c>
      <c r="IE115" s="86">
        <f t="shared" si="429"/>
        <v>4.0713689323100641E-13</v>
      </c>
      <c r="IF115" s="86">
        <f t="shared" si="430"/>
        <v>7.0995097456225765E-8</v>
      </c>
      <c r="IG115" s="86">
        <f t="shared" si="431"/>
        <v>1.7009702365777575E-6</v>
      </c>
      <c r="II115" s="86">
        <f t="shared" si="328"/>
        <v>9.2658996249784257E-86</v>
      </c>
      <c r="IJ115" s="86">
        <f t="shared" si="329"/>
        <v>2.7797403469426935E-87</v>
      </c>
      <c r="IK115" s="86">
        <f t="shared" si="330"/>
        <v>9.4080489501810853E-75</v>
      </c>
      <c r="IL115" s="86">
        <f t="shared" si="331"/>
        <v>2.5320636713168897E-99</v>
      </c>
      <c r="IM115" s="86">
        <f t="shared" si="332"/>
        <v>3.197813418954846E-95</v>
      </c>
      <c r="IN115" s="86">
        <f t="shared" si="333"/>
        <v>5.0837238270424687E-95</v>
      </c>
      <c r="IO115" s="86">
        <f t="shared" si="334"/>
        <v>1.584260551868838E-81</v>
      </c>
      <c r="IP115" s="86">
        <f t="shared" si="335"/>
        <v>7.7522362262081967E-90</v>
      </c>
      <c r="IQ115" s="86">
        <f t="shared" si="336"/>
        <v>3.4105243946141362E-94</v>
      </c>
      <c r="IR115" s="86">
        <f t="shared" si="337"/>
        <v>1.5510119116712791E-101</v>
      </c>
      <c r="IS115" s="86">
        <f t="shared" si="338"/>
        <v>3.9730777701627491E-112</v>
      </c>
      <c r="IT115" s="86">
        <f t="shared" si="339"/>
        <v>2.4666241688822162E-119</v>
      </c>
      <c r="IU115" s="86">
        <f t="shared" si="340"/>
        <v>9.5504960936322662E-105</v>
      </c>
      <c r="IV115" s="86">
        <f t="shared" si="341"/>
        <v>1.8729256848338931E-46</v>
      </c>
      <c r="IW115" s="86">
        <f t="shared" si="342"/>
        <v>8.4638714846765743E-32</v>
      </c>
      <c r="IY115" s="86">
        <f t="shared" si="343"/>
        <v>3.6944342505155619E-4</v>
      </c>
      <c r="IZ115" s="86">
        <f t="shared" si="344"/>
        <v>9.9623668543962555E-6</v>
      </c>
      <c r="JA115" s="86">
        <f t="shared" si="345"/>
        <v>3.8235102816698483E-6</v>
      </c>
      <c r="JB115" s="86">
        <f t="shared" si="346"/>
        <v>1.1737602685781196E-5</v>
      </c>
      <c r="JC115" s="86">
        <f t="shared" si="347"/>
        <v>3.3295469473512943E-10</v>
      </c>
      <c r="JD115" s="86">
        <f t="shared" si="348"/>
        <v>1.0576515680685708E-10</v>
      </c>
      <c r="JE115" s="86">
        <f t="shared" si="349"/>
        <v>1.024237406824866E-9</v>
      </c>
      <c r="JF115" s="86">
        <f t="shared" si="350"/>
        <v>1.8271353627823885E-10</v>
      </c>
      <c r="JG115" s="86">
        <f t="shared" si="351"/>
        <v>4.8210045847367438E-9</v>
      </c>
      <c r="JH115" s="86">
        <f t="shared" si="352"/>
        <v>2.3299159604062324E-7</v>
      </c>
      <c r="JI115" s="86">
        <f t="shared" si="353"/>
        <v>1.4562851746936905E-8</v>
      </c>
      <c r="JJ115" s="86">
        <f t="shared" si="354"/>
        <v>6.608990875884486E-6</v>
      </c>
      <c r="JK115" s="86">
        <f t="shared" si="355"/>
        <v>9.0303462078811255E-5</v>
      </c>
      <c r="JL115" s="86">
        <f t="shared" si="356"/>
        <v>8.3076903063219042E-5</v>
      </c>
      <c r="JM115" s="86">
        <f t="shared" si="357"/>
        <v>1.1779216029135957E-4</v>
      </c>
    </row>
    <row r="116" spans="2:273" x14ac:dyDescent="0.25">
      <c r="B116" s="2">
        <v>89</v>
      </c>
      <c r="C116" s="37">
        <v>106.85</v>
      </c>
      <c r="D116" s="37">
        <v>111.583</v>
      </c>
      <c r="E116" s="37">
        <v>109.083</v>
      </c>
      <c r="F116" s="37">
        <v>106.95</v>
      </c>
      <c r="G116" s="37">
        <v>107.9</v>
      </c>
      <c r="H116" s="37">
        <v>107</v>
      </c>
      <c r="I116" s="37">
        <v>104.56699999999999</v>
      </c>
      <c r="J116" s="37">
        <v>106.65</v>
      </c>
      <c r="K116" s="37">
        <v>110.983</v>
      </c>
      <c r="L116" s="37">
        <v>107.5</v>
      </c>
      <c r="M116" s="37">
        <v>109.7</v>
      </c>
      <c r="N116" s="37">
        <v>111.45</v>
      </c>
      <c r="O116" s="37">
        <v>113.18300000000001</v>
      </c>
      <c r="P116" s="37">
        <v>111.4</v>
      </c>
      <c r="Q116" s="37">
        <v>115.60299999999999</v>
      </c>
      <c r="S116" s="4">
        <f t="shared" si="229"/>
        <v>108.72509406964697</v>
      </c>
      <c r="T116" s="4">
        <f t="shared" si="230"/>
        <v>111.70420926935333</v>
      </c>
      <c r="U116" s="4">
        <f t="shared" si="231"/>
        <v>110.3726974874711</v>
      </c>
      <c r="V116" s="4">
        <f t="shared" si="232"/>
        <v>107.90767261518577</v>
      </c>
      <c r="W116" s="4">
        <f t="shared" si="233"/>
        <v>108.30075321638242</v>
      </c>
      <c r="X116" s="4">
        <f t="shared" si="234"/>
        <v>107.34252153339708</v>
      </c>
      <c r="Y116" s="4">
        <f t="shared" si="235"/>
        <v>106.27619501507461</v>
      </c>
      <c r="Z116" s="4">
        <f t="shared" si="236"/>
        <v>107.21957217405939</v>
      </c>
      <c r="AA116" s="4">
        <f t="shared" si="237"/>
        <v>110.506538072239</v>
      </c>
      <c r="AB116" s="4">
        <f t="shared" si="238"/>
        <v>108.98280024329172</v>
      </c>
      <c r="AC116" s="4">
        <f t="shared" si="239"/>
        <v>111.17049983889562</v>
      </c>
      <c r="AD116" s="4">
        <f t="shared" si="240"/>
        <v>113.74125181443601</v>
      </c>
      <c r="AE116" s="4">
        <f t="shared" si="241"/>
        <v>113.31954610411735</v>
      </c>
      <c r="AF116" s="4">
        <f t="shared" si="242"/>
        <v>113.30907169908399</v>
      </c>
      <c r="AG116" s="4">
        <f t="shared" si="243"/>
        <v>115.32430731832909</v>
      </c>
      <c r="AI116" s="4">
        <f t="shared" si="244"/>
        <v>-1.8750940696469769</v>
      </c>
      <c r="AJ116" s="4">
        <f t="shared" si="245"/>
        <v>-0.12120926935332932</v>
      </c>
      <c r="AK116" s="4">
        <f t="shared" si="246"/>
        <v>-1.289697487471102</v>
      </c>
      <c r="AL116" s="4">
        <f t="shared" si="247"/>
        <v>-0.95767261518577129</v>
      </c>
      <c r="AM116" s="4">
        <f t="shared" si="248"/>
        <v>-0.40075321638241235</v>
      </c>
      <c r="AN116" s="4">
        <f t="shared" si="249"/>
        <v>-0.34252153339707547</v>
      </c>
      <c r="AO116" s="4">
        <f t="shared" si="250"/>
        <v>-1.7091950150746129</v>
      </c>
      <c r="AP116" s="4">
        <f t="shared" si="251"/>
        <v>-0.5695721740593882</v>
      </c>
      <c r="AQ116" s="4">
        <f t="shared" si="252"/>
        <v>0.47646192776100804</v>
      </c>
      <c r="AR116" s="4">
        <f t="shared" si="253"/>
        <v>-1.4828002432917202</v>
      </c>
      <c r="AS116" s="4">
        <f t="shared" si="254"/>
        <v>-1.4704998388956199</v>
      </c>
      <c r="AT116" s="4">
        <f t="shared" si="255"/>
        <v>-2.2912518144360092</v>
      </c>
      <c r="AU116" s="4">
        <f t="shared" si="256"/>
        <v>-0.13654610411734325</v>
      </c>
      <c r="AV116" s="4">
        <f t="shared" si="358"/>
        <v>-1.9090716990839809</v>
      </c>
      <c r="AW116" s="4">
        <f t="shared" si="358"/>
        <v>0.27869268167090411</v>
      </c>
      <c r="AY116" s="2">
        <f t="shared" si="308"/>
        <v>108.72348314763326</v>
      </c>
      <c r="AZ116" s="2">
        <f t="shared" si="359"/>
        <v>111.70389776957164</v>
      </c>
      <c r="BA116" s="2">
        <f t="shared" si="360"/>
        <v>110.37268531949525</v>
      </c>
      <c r="BB116" s="2">
        <f t="shared" si="361"/>
        <v>107.90765727104721</v>
      </c>
      <c r="BC116" s="2">
        <f t="shared" si="362"/>
        <v>108.30075316699305</v>
      </c>
      <c r="BD116" s="2">
        <f t="shared" si="363"/>
        <v>107.34252149530788</v>
      </c>
      <c r="BE116" s="2">
        <f t="shared" si="364"/>
        <v>106.27619436087926</v>
      </c>
      <c r="BF116" s="2">
        <f t="shared" si="365"/>
        <v>107.21957188332742</v>
      </c>
      <c r="BG116" s="2">
        <f t="shared" si="366"/>
        <v>110.50653792925267</v>
      </c>
      <c r="BH116" s="2">
        <f t="shared" si="367"/>
        <v>108.98280012028843</v>
      </c>
      <c r="BI116" s="2">
        <f t="shared" si="368"/>
        <v>111.17049983518451</v>
      </c>
      <c r="BJ116" s="2">
        <f t="shared" si="369"/>
        <v>113.74124632822922</v>
      </c>
      <c r="BK116" s="2">
        <f t="shared" si="370"/>
        <v>113.3193574469972</v>
      </c>
      <c r="BL116" s="2">
        <f t="shared" si="371"/>
        <v>113.30882423272462</v>
      </c>
      <c r="BM116" s="2">
        <f t="shared" si="372"/>
        <v>115.32183374215749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106.85</v>
      </c>
      <c r="CF116" s="2">
        <f t="shared" si="310"/>
        <v>111.583</v>
      </c>
      <c r="CG116" s="2">
        <f t="shared" si="311"/>
        <v>109.083</v>
      </c>
      <c r="CH116" s="2">
        <f t="shared" si="312"/>
        <v>106.95</v>
      </c>
      <c r="CI116" s="2">
        <f t="shared" si="313"/>
        <v>107.9</v>
      </c>
      <c r="CJ116" s="2">
        <f t="shared" si="314"/>
        <v>107</v>
      </c>
      <c r="CK116" s="2">
        <f t="shared" si="315"/>
        <v>104.56699999999999</v>
      </c>
      <c r="CL116" s="2">
        <f t="shared" si="316"/>
        <v>106.65</v>
      </c>
      <c r="CM116" s="2">
        <f t="shared" si="317"/>
        <v>110.983</v>
      </c>
      <c r="CN116" s="2">
        <f t="shared" si="318"/>
        <v>107.5</v>
      </c>
      <c r="CO116" s="2">
        <f t="shared" si="319"/>
        <v>109.7</v>
      </c>
      <c r="CP116" s="2">
        <f t="shared" si="320"/>
        <v>111.45</v>
      </c>
      <c r="CQ116" s="2">
        <f t="shared" si="321"/>
        <v>113.18300000000001</v>
      </c>
      <c r="CR116" s="2">
        <f t="shared" si="322"/>
        <v>111.4</v>
      </c>
      <c r="CS116" s="2">
        <f t="shared" si="323"/>
        <v>115.60299999999999</v>
      </c>
      <c r="CU116" s="2">
        <f t="shared" si="273"/>
        <v>106.85</v>
      </c>
      <c r="CV116" s="2">
        <f t="shared" si="274"/>
        <v>111.583</v>
      </c>
      <c r="CW116" s="2">
        <f t="shared" si="275"/>
        <v>109.083</v>
      </c>
      <c r="CX116" s="2">
        <f t="shared" si="276"/>
        <v>106.95</v>
      </c>
      <c r="CY116" s="2">
        <f t="shared" si="277"/>
        <v>107.9</v>
      </c>
      <c r="CZ116" s="2">
        <f t="shared" si="278"/>
        <v>107</v>
      </c>
      <c r="DA116" s="2">
        <f t="shared" si="279"/>
        <v>104.56699999999999</v>
      </c>
      <c r="DB116" s="2">
        <f t="shared" si="280"/>
        <v>106.65</v>
      </c>
      <c r="DC116" s="2">
        <f t="shared" si="281"/>
        <v>110.983</v>
      </c>
      <c r="DD116" s="2">
        <f t="shared" si="282"/>
        <v>107.5</v>
      </c>
      <c r="DE116" s="2">
        <f t="shared" si="283"/>
        <v>109.7</v>
      </c>
      <c r="DF116" s="2">
        <f t="shared" si="284"/>
        <v>111.45</v>
      </c>
      <c r="DG116" s="2">
        <f t="shared" si="285"/>
        <v>113.18300000000001</v>
      </c>
      <c r="DH116" s="2">
        <f t="shared" si="286"/>
        <v>111.4</v>
      </c>
      <c r="DI116" s="2">
        <f t="shared" si="287"/>
        <v>115.60299999999999</v>
      </c>
      <c r="DK116" s="2">
        <f t="shared" si="288"/>
        <v>123.09203039399623</v>
      </c>
      <c r="DL116" s="2">
        <f t="shared" si="373"/>
        <v>128.02263292847502</v>
      </c>
      <c r="DM116" s="2">
        <f t="shared" si="373"/>
        <v>128.95039315196999</v>
      </c>
      <c r="DN116" s="2">
        <f t="shared" si="373"/>
        <v>126.45064580369842</v>
      </c>
      <c r="DO116" s="2">
        <f t="shared" si="373"/>
        <v>124.07987898019476</v>
      </c>
      <c r="DP116" s="2">
        <f t="shared" si="373"/>
        <v>127.50925714285715</v>
      </c>
      <c r="DQ116" s="2">
        <f t="shared" si="373"/>
        <v>123.01392168003568</v>
      </c>
      <c r="DR116" s="2">
        <f t="shared" si="373"/>
        <v>126.01718899923607</v>
      </c>
      <c r="DS116" s="2">
        <f t="shared" si="373"/>
        <v>127.43330954927427</v>
      </c>
      <c r="DT116" s="2">
        <f t="shared" si="373"/>
        <v>125.77160536250537</v>
      </c>
      <c r="DU116" s="2">
        <f t="shared" si="373"/>
        <v>129.77605271199388</v>
      </c>
      <c r="DV116" s="2">
        <f t="shared" si="373"/>
        <v>132.67172971734146</v>
      </c>
      <c r="DW116" s="2">
        <f t="shared" si="373"/>
        <v>129.83538450596345</v>
      </c>
      <c r="DX116" s="2">
        <f t="shared" si="373"/>
        <v>133.78489732620318</v>
      </c>
      <c r="DY116" s="2">
        <f t="shared" si="373"/>
        <v>127.56099185999189</v>
      </c>
      <c r="EA116" s="2">
        <f t="shared" si="228"/>
        <v>108.5453074191563</v>
      </c>
      <c r="EB116" s="2">
        <f t="shared" si="290"/>
        <v>111.50740627741885</v>
      </c>
      <c r="EC116" s="2">
        <f t="shared" si="291"/>
        <v>110.15851082322072</v>
      </c>
      <c r="ED116" s="2">
        <f t="shared" si="292"/>
        <v>107.64942541624194</v>
      </c>
      <c r="EE116" s="2">
        <f t="shared" si="293"/>
        <v>108.09656464152805</v>
      </c>
      <c r="EF116" s="2">
        <f t="shared" si="294"/>
        <v>107.05054458755116</v>
      </c>
      <c r="EG116" s="2">
        <f t="shared" si="295"/>
        <v>106.03657689853226</v>
      </c>
      <c r="EH116" s="2">
        <f t="shared" si="296"/>
        <v>106.95318067724367</v>
      </c>
      <c r="EI116" s="2">
        <f t="shared" si="297"/>
        <v>110.26310923110061</v>
      </c>
      <c r="EJ116" s="2">
        <f t="shared" si="298"/>
        <v>108.74868622430209</v>
      </c>
      <c r="EK116" s="2">
        <f t="shared" si="299"/>
        <v>110.88874750754496</v>
      </c>
      <c r="EL116" s="2">
        <f t="shared" si="300"/>
        <v>113.45522507102669</v>
      </c>
      <c r="EM116" s="2">
        <f t="shared" si="301"/>
        <v>113.09741876126252</v>
      </c>
      <c r="EN116" s="2">
        <f t="shared" si="302"/>
        <v>113.01951487547345</v>
      </c>
      <c r="EO116" s="2">
        <f t="shared" si="303"/>
        <v>115.0805858063767</v>
      </c>
      <c r="EQ116" s="2">
        <f t="shared" si="304"/>
        <v>108.59674814079642</v>
      </c>
      <c r="ER116" s="2">
        <f t="shared" si="374"/>
        <v>111.48945396536172</v>
      </c>
      <c r="ES116" s="2">
        <f t="shared" si="374"/>
        <v>110.14279771531254</v>
      </c>
      <c r="ET116" s="2">
        <f t="shared" si="374"/>
        <v>107.72418659501299</v>
      </c>
      <c r="EU116" s="2">
        <f t="shared" si="374"/>
        <v>108.14069879491834</v>
      </c>
      <c r="EV116" s="2">
        <f t="shared" si="374"/>
        <v>106.99211302243926</v>
      </c>
      <c r="EW116" s="2">
        <f t="shared" si="374"/>
        <v>106.01254071069489</v>
      </c>
      <c r="EX116" s="2">
        <f t="shared" si="374"/>
        <v>106.90247365515005</v>
      </c>
      <c r="EY116" s="2">
        <f t="shared" si="374"/>
        <v>110.29370351056106</v>
      </c>
      <c r="EZ116" s="2">
        <f t="shared" si="374"/>
        <v>108.93671731296381</v>
      </c>
      <c r="FA116" s="2">
        <f t="shared" si="374"/>
        <v>110.93633161476028</v>
      </c>
      <c r="FB116" s="2">
        <f t="shared" si="374"/>
        <v>113.44751681306479</v>
      </c>
      <c r="FC116" s="2">
        <f t="shared" si="374"/>
        <v>113.18564026865158</v>
      </c>
      <c r="FD116" s="2">
        <f t="shared" si="374"/>
        <v>113.18064532117128</v>
      </c>
      <c r="FE116" s="2">
        <f t="shared" si="374"/>
        <v>115.04712154892334</v>
      </c>
      <c r="FG116" s="2">
        <f t="shared" si="306"/>
        <v>0.98778453326760063</v>
      </c>
      <c r="FH116" s="2">
        <f t="shared" si="375"/>
        <v>0.98809005062409727</v>
      </c>
      <c r="FI116" s="2">
        <f t="shared" si="375"/>
        <v>0.98858919789039046</v>
      </c>
      <c r="FJ116" s="2">
        <f t="shared" si="375"/>
        <v>0.98631763411502793</v>
      </c>
      <c r="FK116" s="2">
        <f t="shared" si="375"/>
        <v>0.98726151469621737</v>
      </c>
      <c r="FL116" s="2">
        <f t="shared" si="375"/>
        <v>0.98569204845489056</v>
      </c>
      <c r="FM116" s="2">
        <f t="shared" si="375"/>
        <v>0.98586630665365982</v>
      </c>
      <c r="FN116" s="2">
        <f t="shared" si="375"/>
        <v>0.98598216533247973</v>
      </c>
      <c r="FO116" s="2">
        <f t="shared" si="375"/>
        <v>0.98584817584480944</v>
      </c>
      <c r="FP116" s="2">
        <f t="shared" si="375"/>
        <v>0.98638251021180945</v>
      </c>
      <c r="FQ116" s="2">
        <f t="shared" si="375"/>
        <v>0.98511405524929918</v>
      </c>
      <c r="FR116" s="2">
        <f t="shared" si="375"/>
        <v>0.98511124098287772</v>
      </c>
      <c r="FS116" s="2">
        <f t="shared" si="375"/>
        <v>0.98679439518306322</v>
      </c>
      <c r="FT116" s="2">
        <f t="shared" si="375"/>
        <v>0.98613411604708656</v>
      </c>
      <c r="FU116" s="2">
        <f t="shared" si="375"/>
        <v>0.98065288957340868</v>
      </c>
      <c r="FW116" s="2">
        <f t="shared" si="324"/>
        <v>9.3450849260024501E-3</v>
      </c>
      <c r="FX116" s="2">
        <f t="shared" si="376"/>
        <v>1.1364619342163998E-2</v>
      </c>
      <c r="FY116" s="2">
        <f t="shared" si="377"/>
        <v>1.628921836503739E-2</v>
      </c>
      <c r="FZ116" s="2">
        <f t="shared" si="378"/>
        <v>1.3197737065071513E-2</v>
      </c>
      <c r="GA116" s="2">
        <f t="shared" si="379"/>
        <v>1.3262079618625319E-2</v>
      </c>
      <c r="GB116" s="2">
        <f t="shared" si="380"/>
        <v>1.275612177245585E-2</v>
      </c>
      <c r="GC116" s="2">
        <f t="shared" si="381"/>
        <v>1.3942420159812185E-2</v>
      </c>
      <c r="GD116" s="2">
        <f t="shared" si="382"/>
        <v>1.6662596998816448E-2</v>
      </c>
      <c r="GE116" s="2">
        <f t="shared" si="383"/>
        <v>1.4350478181124227E-2</v>
      </c>
      <c r="GF116" s="2">
        <f t="shared" si="384"/>
        <v>1.2255784259212484E-2</v>
      </c>
      <c r="GG116" s="2">
        <f t="shared" si="385"/>
        <v>1.2545068331323654E-2</v>
      </c>
      <c r="GH116" s="2">
        <f t="shared" si="386"/>
        <v>1.1500604716353972E-2</v>
      </c>
      <c r="GI116" s="2">
        <f t="shared" si="387"/>
        <v>1.0243813526545962E-2</v>
      </c>
      <c r="GJ116" s="2">
        <f t="shared" si="388"/>
        <v>8.5581216232506856E-3</v>
      </c>
      <c r="GK116" s="2">
        <f t="shared" si="389"/>
        <v>6.3308832565263035E-3</v>
      </c>
      <c r="GM116" s="86">
        <f t="shared" si="325"/>
        <v>1.0794863639170418E-21</v>
      </c>
      <c r="GN116" s="86">
        <f t="shared" si="390"/>
        <v>7.4563663200503871E-34</v>
      </c>
      <c r="GO116" s="86">
        <f t="shared" si="391"/>
        <v>1.0613111754772825E-60</v>
      </c>
      <c r="GP116" s="86">
        <f t="shared" si="392"/>
        <v>8.5154485049518052E-37</v>
      </c>
      <c r="GQ116" s="86">
        <f t="shared" si="393"/>
        <v>4.8073392912155099E-70</v>
      </c>
      <c r="GR116" s="86">
        <f t="shared" si="394"/>
        <v>9.4815426839564845E-54</v>
      </c>
      <c r="GS116" s="86">
        <f t="shared" si="395"/>
        <v>1.6751090802306435E-67</v>
      </c>
      <c r="GT116" s="86">
        <f t="shared" si="396"/>
        <v>1.8061643913174129E-61</v>
      </c>
      <c r="GU116" s="86">
        <f t="shared" si="397"/>
        <v>1.3653804673889526E-51</v>
      </c>
      <c r="GV116" s="86">
        <f t="shared" si="398"/>
        <v>4.2988851517038905E-53</v>
      </c>
      <c r="GW116" s="86">
        <f t="shared" si="399"/>
        <v>8.1829870505419893E-63</v>
      </c>
      <c r="GX116" s="86">
        <f t="shared" si="400"/>
        <v>1.6454470417213305E-44</v>
      </c>
      <c r="GY116" s="86">
        <f t="shared" si="401"/>
        <v>8.3667188360154512E-44</v>
      </c>
      <c r="GZ116" s="86">
        <f t="shared" si="402"/>
        <v>1.7260301155058179E-32</v>
      </c>
      <c r="HA116" s="86">
        <f t="shared" si="403"/>
        <v>2.1495266030131239E-38</v>
      </c>
      <c r="HC116" s="86">
        <f t="shared" si="326"/>
        <v>5.6922278147324077E-5</v>
      </c>
      <c r="HD116" s="86">
        <f t="shared" si="404"/>
        <v>8.4278795729494634E-7</v>
      </c>
      <c r="HE116" s="86">
        <f t="shared" si="405"/>
        <v>3.5222687568401623E-7</v>
      </c>
      <c r="HF116" s="86">
        <f t="shared" si="406"/>
        <v>1.2751504730009096E-6</v>
      </c>
      <c r="HG116" s="86">
        <f t="shared" si="407"/>
        <v>3.9564206495057121E-12</v>
      </c>
      <c r="HH116" s="86">
        <f t="shared" si="408"/>
        <v>7.2561008491137283E-13</v>
      </c>
      <c r="HI116" s="86">
        <f t="shared" si="409"/>
        <v>4.0812992734891934E-12</v>
      </c>
      <c r="HJ116" s="86">
        <f t="shared" si="410"/>
        <v>5.0906287833521338E-18</v>
      </c>
      <c r="HK116" s="86">
        <f t="shared" si="411"/>
        <v>1.4212368637520431E-10</v>
      </c>
      <c r="HL116" s="86">
        <f t="shared" si="412"/>
        <v>1.1901331977721634E-8</v>
      </c>
      <c r="HM116" s="86">
        <f t="shared" si="413"/>
        <v>3.8773035416209612E-10</v>
      </c>
      <c r="HN116" s="86">
        <f t="shared" si="414"/>
        <v>6.0263113222771953E-7</v>
      </c>
      <c r="HO116" s="86">
        <f t="shared" si="415"/>
        <v>1.2388938069413208E-5</v>
      </c>
      <c r="HP116" s="86">
        <f t="shared" si="416"/>
        <v>1.2950087746677572E-5</v>
      </c>
      <c r="HQ116" s="86">
        <f t="shared" si="417"/>
        <v>1.8173110193050275E-5</v>
      </c>
      <c r="HS116" s="86">
        <f t="shared" si="327"/>
        <v>1.2931351121030093E-10</v>
      </c>
      <c r="HT116" s="86">
        <f t="shared" si="418"/>
        <v>7.0581769415643142E-6</v>
      </c>
      <c r="HU116" s="86">
        <f t="shared" si="419"/>
        <v>9.9999705362035657E-8</v>
      </c>
      <c r="HV116" s="86">
        <f t="shared" si="420"/>
        <v>1.3979564615851694E-10</v>
      </c>
      <c r="HW116" s="86">
        <f t="shared" si="421"/>
        <v>3.0618108928571203E-10</v>
      </c>
      <c r="HX116" s="86">
        <f t="shared" si="422"/>
        <v>2.0057100962843322E-10</v>
      </c>
      <c r="HY116" s="86">
        <f t="shared" si="423"/>
        <v>4.3745634083718157E-9</v>
      </c>
      <c r="HZ116" s="86">
        <f t="shared" si="424"/>
        <v>1.2732736674811073E-9</v>
      </c>
      <c r="IA116" s="86">
        <f t="shared" si="425"/>
        <v>6.3169078022321797E-10</v>
      </c>
      <c r="IB116" s="86">
        <f t="shared" si="426"/>
        <v>2.1533049025992236E-11</v>
      </c>
      <c r="IC116" s="86">
        <f t="shared" si="427"/>
        <v>2.0453169748146218E-12</v>
      </c>
      <c r="ID116" s="86">
        <f t="shared" si="428"/>
        <v>3.4727620587763927E-13</v>
      </c>
      <c r="IE116" s="86">
        <f t="shared" si="429"/>
        <v>3.4343835721082345E-12</v>
      </c>
      <c r="IF116" s="86">
        <f t="shared" si="430"/>
        <v>2.1970947166556084E-7</v>
      </c>
      <c r="IG116" s="86">
        <f t="shared" si="431"/>
        <v>3.8322038066938326E-6</v>
      </c>
      <c r="II116" s="86">
        <f t="shared" si="328"/>
        <v>1.5267390547595353E-82</v>
      </c>
      <c r="IJ116" s="86">
        <f t="shared" si="329"/>
        <v>7.2404271036465142E-84</v>
      </c>
      <c r="IK116" s="86">
        <f t="shared" si="330"/>
        <v>1.3816212974141471E-71</v>
      </c>
      <c r="IL116" s="86">
        <f t="shared" si="331"/>
        <v>2.7055549509907819E-95</v>
      </c>
      <c r="IM116" s="86">
        <f t="shared" si="332"/>
        <v>2.3368730638948341E-91</v>
      </c>
      <c r="IN116" s="86">
        <f t="shared" si="333"/>
        <v>3.371232121648674E-91</v>
      </c>
      <c r="IO116" s="86">
        <f t="shared" si="334"/>
        <v>3.4349391990701166E-78</v>
      </c>
      <c r="IP116" s="86">
        <f t="shared" si="335"/>
        <v>5.380762097456605E-86</v>
      </c>
      <c r="IQ116" s="86">
        <f t="shared" si="336"/>
        <v>2.6551722120076796E-90</v>
      </c>
      <c r="IR116" s="86">
        <f t="shared" si="337"/>
        <v>1.7478109830588175E-97</v>
      </c>
      <c r="IS116" s="86">
        <f t="shared" si="338"/>
        <v>1.2720316385188293E-107</v>
      </c>
      <c r="IT116" s="86">
        <f t="shared" si="339"/>
        <v>1.2580441608286238E-114</v>
      </c>
      <c r="IU116" s="86">
        <f t="shared" si="340"/>
        <v>1.0027455740321409E-100</v>
      </c>
      <c r="IV116" s="86">
        <f t="shared" si="341"/>
        <v>9.0308323902573958E-45</v>
      </c>
      <c r="IW116" s="86">
        <f t="shared" si="342"/>
        <v>9.900672928557962E-31</v>
      </c>
      <c r="IY116" s="86">
        <f t="shared" si="343"/>
        <v>5.692240746083529E-5</v>
      </c>
      <c r="IZ116" s="86">
        <f t="shared" si="344"/>
        <v>7.9009648988592605E-6</v>
      </c>
      <c r="JA116" s="86">
        <f t="shared" si="345"/>
        <v>4.5222658104605186E-7</v>
      </c>
      <c r="JB116" s="86">
        <f t="shared" si="346"/>
        <v>1.2752902686470681E-6</v>
      </c>
      <c r="JC116" s="86">
        <f t="shared" si="347"/>
        <v>3.1013750993521775E-10</v>
      </c>
      <c r="JD116" s="86">
        <f t="shared" si="348"/>
        <v>2.012966197133446E-10</v>
      </c>
      <c r="JE116" s="86">
        <f t="shared" si="349"/>
        <v>4.3786447076453053E-9</v>
      </c>
      <c r="JF116" s="86">
        <f t="shared" si="350"/>
        <v>1.2732736725717361E-9</v>
      </c>
      <c r="JG116" s="86">
        <f t="shared" si="351"/>
        <v>7.7381446659842228E-10</v>
      </c>
      <c r="JH116" s="86">
        <f t="shared" si="352"/>
        <v>1.1922865026747627E-8</v>
      </c>
      <c r="JI116" s="86">
        <f t="shared" si="353"/>
        <v>3.8977567113691076E-10</v>
      </c>
      <c r="JJ116" s="86">
        <f t="shared" si="354"/>
        <v>6.0263147950392543E-7</v>
      </c>
      <c r="JK116" s="86">
        <f t="shared" si="355"/>
        <v>1.2388941503796781E-5</v>
      </c>
      <c r="JL116" s="86">
        <f t="shared" si="356"/>
        <v>1.3169797218343133E-5</v>
      </c>
      <c r="JM116" s="86">
        <f t="shared" si="357"/>
        <v>2.2005313999744107E-5</v>
      </c>
    </row>
    <row r="117" spans="2:273" x14ac:dyDescent="0.25">
      <c r="B117" s="2">
        <v>90</v>
      </c>
      <c r="C117" s="37">
        <v>109.633</v>
      </c>
      <c r="D117" s="37">
        <v>111.56699999999999</v>
      </c>
      <c r="E117" s="37">
        <v>110.517</v>
      </c>
      <c r="F117" s="37">
        <v>109.133</v>
      </c>
      <c r="G117" s="37">
        <v>107.25</v>
      </c>
      <c r="H117" s="37">
        <v>106.533</v>
      </c>
      <c r="I117" s="37">
        <v>106.56699999999999</v>
      </c>
      <c r="J117" s="37">
        <v>106.467</v>
      </c>
      <c r="K117" s="37">
        <v>111.033</v>
      </c>
      <c r="L117" s="37">
        <v>107.533</v>
      </c>
      <c r="M117" s="37">
        <v>110.25</v>
      </c>
      <c r="N117" s="37">
        <v>114.633</v>
      </c>
      <c r="O117" s="37">
        <v>111.983</v>
      </c>
      <c r="P117" s="37">
        <v>112.917</v>
      </c>
      <c r="Q117" s="37">
        <v>114.069</v>
      </c>
      <c r="S117" s="4">
        <f t="shared" si="229"/>
        <v>108.64233718370014</v>
      </c>
      <c r="T117" s="4">
        <f t="shared" si="230"/>
        <v>111.60463443807686</v>
      </c>
      <c r="U117" s="4">
        <f t="shared" si="231"/>
        <v>110.28890882147212</v>
      </c>
      <c r="V117" s="4">
        <f t="shared" si="232"/>
        <v>107.81142099521668</v>
      </c>
      <c r="W117" s="4">
        <f t="shared" si="233"/>
        <v>108.20571825469057</v>
      </c>
      <c r="X117" s="4">
        <f t="shared" si="234"/>
        <v>107.25119818783337</v>
      </c>
      <c r="Y117" s="4">
        <f t="shared" si="235"/>
        <v>106.19028708367561</v>
      </c>
      <c r="Z117" s="4">
        <f t="shared" si="236"/>
        <v>107.14925687779117</v>
      </c>
      <c r="AA117" s="4">
        <f t="shared" si="237"/>
        <v>110.38578205567102</v>
      </c>
      <c r="AB117" s="4">
        <f t="shared" si="238"/>
        <v>108.90566876482916</v>
      </c>
      <c r="AC117" s="4">
        <f t="shared" si="239"/>
        <v>111.05867568700415</v>
      </c>
      <c r="AD117" s="4">
        <f t="shared" si="240"/>
        <v>113.62441935215773</v>
      </c>
      <c r="AE117" s="4">
        <f t="shared" si="241"/>
        <v>113.2499426912474</v>
      </c>
      <c r="AF117" s="4">
        <f t="shared" si="242"/>
        <v>113.23945603168055</v>
      </c>
      <c r="AG117" s="4">
        <f t="shared" si="243"/>
        <v>115.24034582233072</v>
      </c>
      <c r="AI117" s="4">
        <f t="shared" si="244"/>
        <v>0.99066281629986008</v>
      </c>
      <c r="AJ117" s="4">
        <f t="shared" si="245"/>
        <v>-3.7634438076864285E-2</v>
      </c>
      <c r="AK117" s="4">
        <f t="shared" si="246"/>
        <v>0.22809117852787608</v>
      </c>
      <c r="AL117" s="4">
        <f t="shared" si="247"/>
        <v>1.3215790047833167</v>
      </c>
      <c r="AM117" s="4">
        <f t="shared" si="248"/>
        <v>-0.95571825469056648</v>
      </c>
      <c r="AN117" s="4">
        <f t="shared" si="249"/>
        <v>-0.71819818783336586</v>
      </c>
      <c r="AO117" s="4">
        <f t="shared" si="250"/>
        <v>0.37671291632437942</v>
      </c>
      <c r="AP117" s="4">
        <f t="shared" si="251"/>
        <v>-0.6822568777911755</v>
      </c>
      <c r="AQ117" s="4">
        <f t="shared" si="252"/>
        <v>0.64721794432898605</v>
      </c>
      <c r="AR117" s="4">
        <f t="shared" si="253"/>
        <v>-1.3726687648291573</v>
      </c>
      <c r="AS117" s="4">
        <f t="shared" si="254"/>
        <v>-0.80867568700415404</v>
      </c>
      <c r="AT117" s="4">
        <f t="shared" si="255"/>
        <v>1.0085806478422654</v>
      </c>
      <c r="AU117" s="4">
        <f t="shared" si="256"/>
        <v>-1.2669426912473938</v>
      </c>
      <c r="AV117" s="4">
        <f t="shared" si="358"/>
        <v>-0.32245603168054515</v>
      </c>
      <c r="AW117" s="4">
        <f t="shared" si="358"/>
        <v>-1.1713458223307214</v>
      </c>
      <c r="AY117" s="2">
        <f t="shared" si="308"/>
        <v>108.64217888745875</v>
      </c>
      <c r="AZ117" s="2">
        <f t="shared" si="359"/>
        <v>111.60364596520688</v>
      </c>
      <c r="BA117" s="2">
        <f t="shared" si="360"/>
        <v>110.28887876600932</v>
      </c>
      <c r="BB117" s="2">
        <f t="shared" si="361"/>
        <v>107.81141993164054</v>
      </c>
      <c r="BC117" s="2">
        <f t="shared" si="362"/>
        <v>108.20571794811343</v>
      </c>
      <c r="BD117" s="2">
        <f t="shared" si="363"/>
        <v>107.25119795089824</v>
      </c>
      <c r="BE117" s="2">
        <f t="shared" si="364"/>
        <v>106.19028387183111</v>
      </c>
      <c r="BF117" s="2">
        <f t="shared" si="365"/>
        <v>107.14925511535924</v>
      </c>
      <c r="BG117" s="2">
        <f t="shared" si="366"/>
        <v>110.38578118380869</v>
      </c>
      <c r="BH117" s="2">
        <f t="shared" si="367"/>
        <v>108.90566872132985</v>
      </c>
      <c r="BI117" s="2">
        <f t="shared" si="368"/>
        <v>111.05867568186952</v>
      </c>
      <c r="BJ117" s="2">
        <f t="shared" si="369"/>
        <v>113.62441908040411</v>
      </c>
      <c r="BK117" s="2">
        <f t="shared" si="370"/>
        <v>113.24992718407574</v>
      </c>
      <c r="BL117" s="2">
        <f t="shared" si="371"/>
        <v>113.23915055304023</v>
      </c>
      <c r="BM117" s="2">
        <f t="shared" si="372"/>
        <v>115.23524655496888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109.633</v>
      </c>
      <c r="CF117" s="2">
        <f t="shared" si="310"/>
        <v>111.56699999999999</v>
      </c>
      <c r="CG117" s="2">
        <f t="shared" si="311"/>
        <v>110.517</v>
      </c>
      <c r="CH117" s="2">
        <f t="shared" si="312"/>
        <v>109.133</v>
      </c>
      <c r="CI117" s="2">
        <f t="shared" si="313"/>
        <v>107.25</v>
      </c>
      <c r="CJ117" s="2">
        <f t="shared" si="314"/>
        <v>106.533</v>
      </c>
      <c r="CK117" s="2">
        <f t="shared" si="315"/>
        <v>106.56699999999999</v>
      </c>
      <c r="CL117" s="2">
        <f t="shared" si="316"/>
        <v>106.467</v>
      </c>
      <c r="CM117" s="2">
        <f t="shared" si="317"/>
        <v>111.033</v>
      </c>
      <c r="CN117" s="2">
        <f t="shared" si="318"/>
        <v>107.533</v>
      </c>
      <c r="CO117" s="2">
        <f t="shared" si="319"/>
        <v>110.25</v>
      </c>
      <c r="CP117" s="2">
        <f t="shared" si="320"/>
        <v>114.633</v>
      </c>
      <c r="CQ117" s="2">
        <f t="shared" si="321"/>
        <v>111.983</v>
      </c>
      <c r="CR117" s="2">
        <f t="shared" si="322"/>
        <v>112.917</v>
      </c>
      <c r="CS117" s="2">
        <f t="shared" si="323"/>
        <v>114.069</v>
      </c>
      <c r="CU117" s="2">
        <f t="shared" si="273"/>
        <v>109.633</v>
      </c>
      <c r="CV117" s="2">
        <f t="shared" si="274"/>
        <v>111.56699999999999</v>
      </c>
      <c r="CW117" s="2">
        <f t="shared" si="275"/>
        <v>110.517</v>
      </c>
      <c r="CX117" s="2">
        <f t="shared" si="276"/>
        <v>109.133</v>
      </c>
      <c r="CY117" s="2">
        <f t="shared" si="277"/>
        <v>107.25</v>
      </c>
      <c r="CZ117" s="2">
        <f t="shared" si="278"/>
        <v>106.533</v>
      </c>
      <c r="DA117" s="2">
        <f t="shared" si="279"/>
        <v>106.56699999999999</v>
      </c>
      <c r="DB117" s="2">
        <f t="shared" si="280"/>
        <v>106.467</v>
      </c>
      <c r="DC117" s="2">
        <f t="shared" si="281"/>
        <v>111.033</v>
      </c>
      <c r="DD117" s="2">
        <f t="shared" si="282"/>
        <v>107.533</v>
      </c>
      <c r="DE117" s="2">
        <f t="shared" si="283"/>
        <v>110.25</v>
      </c>
      <c r="DF117" s="2">
        <f t="shared" si="284"/>
        <v>114.633</v>
      </c>
      <c r="DG117" s="2">
        <f t="shared" si="285"/>
        <v>111.983</v>
      </c>
      <c r="DH117" s="2">
        <f t="shared" si="286"/>
        <v>112.917</v>
      </c>
      <c r="DI117" s="2">
        <f t="shared" si="287"/>
        <v>114.069</v>
      </c>
      <c r="DK117" s="2">
        <f t="shared" si="288"/>
        <v>123.20271660412756</v>
      </c>
      <c r="DL117" s="2">
        <f t="shared" si="373"/>
        <v>128.18021086369768</v>
      </c>
      <c r="DM117" s="2">
        <f t="shared" si="373"/>
        <v>129.10735816135085</v>
      </c>
      <c r="DN117" s="2">
        <f t="shared" si="373"/>
        <v>126.6021522048364</v>
      </c>
      <c r="DO117" s="2">
        <f t="shared" si="373"/>
        <v>124.18604059525111</v>
      </c>
      <c r="DP117" s="2">
        <f t="shared" si="373"/>
        <v>127.66957142857144</v>
      </c>
      <c r="DQ117" s="2">
        <f t="shared" si="373"/>
        <v>123.14360249554369</v>
      </c>
      <c r="DR117" s="2">
        <f t="shared" si="373"/>
        <v>126.17840550038198</v>
      </c>
      <c r="DS117" s="2">
        <f t="shared" si="373"/>
        <v>127.59813934300995</v>
      </c>
      <c r="DT117" s="2">
        <f t="shared" si="373"/>
        <v>125.91443946803948</v>
      </c>
      <c r="DU117" s="2">
        <f t="shared" si="373"/>
        <v>129.95129717341482</v>
      </c>
      <c r="DV117" s="2">
        <f t="shared" si="373"/>
        <v>132.86069396485865</v>
      </c>
      <c r="DW117" s="2">
        <f t="shared" si="373"/>
        <v>129.99957588357586</v>
      </c>
      <c r="DX117" s="2">
        <f t="shared" si="373"/>
        <v>134.01411016042778</v>
      </c>
      <c r="DY117" s="2">
        <f t="shared" si="373"/>
        <v>127.70607488807491</v>
      </c>
      <c r="EA117" s="2">
        <f t="shared" si="228"/>
        <v>108.47747292057932</v>
      </c>
      <c r="EB117" s="2">
        <f t="shared" si="290"/>
        <v>111.42162479061979</v>
      </c>
      <c r="EC117" s="2">
        <f t="shared" si="291"/>
        <v>110.09103451951459</v>
      </c>
      <c r="ED117" s="2">
        <f t="shared" si="292"/>
        <v>107.57271066938499</v>
      </c>
      <c r="EE117" s="2">
        <f t="shared" si="293"/>
        <v>108.01710642066089</v>
      </c>
      <c r="EF117" s="2">
        <f t="shared" si="294"/>
        <v>106.98162801636875</v>
      </c>
      <c r="EG117" s="2">
        <f t="shared" si="295"/>
        <v>105.96893575834932</v>
      </c>
      <c r="EH117" s="2">
        <f t="shared" si="296"/>
        <v>106.90331091641013</v>
      </c>
      <c r="EI117" s="2">
        <f t="shared" si="297"/>
        <v>110.160019745854</v>
      </c>
      <c r="EJ117" s="2">
        <f t="shared" si="298"/>
        <v>108.68923826762615</v>
      </c>
      <c r="EK117" s="2">
        <f t="shared" si="299"/>
        <v>110.79772584035794</v>
      </c>
      <c r="EL117" s="2">
        <f t="shared" si="300"/>
        <v>113.35935617792882</v>
      </c>
      <c r="EM117" s="2">
        <f t="shared" si="301"/>
        <v>113.04459202288729</v>
      </c>
      <c r="EN117" s="2">
        <f t="shared" si="302"/>
        <v>112.97137246873611</v>
      </c>
      <c r="EO117" s="2">
        <f t="shared" si="303"/>
        <v>115.01110486236138</v>
      </c>
      <c r="EQ117" s="2">
        <f t="shared" si="304"/>
        <v>108.52444190073824</v>
      </c>
      <c r="ER117" s="2">
        <f t="shared" si="374"/>
        <v>111.40542896316477</v>
      </c>
      <c r="ES117" s="2">
        <f t="shared" si="374"/>
        <v>110.07683288409703</v>
      </c>
      <c r="ET117" s="2">
        <f t="shared" si="374"/>
        <v>107.63946687371444</v>
      </c>
      <c r="EU117" s="2">
        <f t="shared" si="374"/>
        <v>108.05538659709619</v>
      </c>
      <c r="EV117" s="2">
        <f t="shared" si="374"/>
        <v>106.92955277134385</v>
      </c>
      <c r="EW117" s="2">
        <f t="shared" si="374"/>
        <v>105.9486044743395</v>
      </c>
      <c r="EX117" s="2">
        <f t="shared" si="374"/>
        <v>106.86049678556535</v>
      </c>
      <c r="EY117" s="2">
        <f t="shared" si="374"/>
        <v>110.1863480064941</v>
      </c>
      <c r="EZ117" s="2">
        <f t="shared" si="374"/>
        <v>108.85678827221744</v>
      </c>
      <c r="FA117" s="2">
        <f t="shared" si="374"/>
        <v>110.83973705285976</v>
      </c>
      <c r="FB117" s="2">
        <f t="shared" si="374"/>
        <v>113.3524127762004</v>
      </c>
      <c r="FC117" s="2">
        <f t="shared" si="374"/>
        <v>113.12458855619603</v>
      </c>
      <c r="FD117" s="2">
        <f t="shared" si="374"/>
        <v>113.11535735716542</v>
      </c>
      <c r="FE117" s="2">
        <f t="shared" si="374"/>
        <v>114.9764864537044</v>
      </c>
      <c r="FG117" s="2">
        <f t="shared" si="306"/>
        <v>0.98884737477097795</v>
      </c>
      <c r="FH117" s="2">
        <f t="shared" si="375"/>
        <v>0.98912660233452554</v>
      </c>
      <c r="FI117" s="2">
        <f t="shared" si="375"/>
        <v>0.98958276560673741</v>
      </c>
      <c r="FJ117" s="2">
        <f t="shared" si="375"/>
        <v>0.98750649307325911</v>
      </c>
      <c r="FK117" s="2">
        <f t="shared" si="375"/>
        <v>0.98836932710219361</v>
      </c>
      <c r="FL117" s="2">
        <f t="shared" si="375"/>
        <v>0.98693454441651374</v>
      </c>
      <c r="FM117" s="2">
        <f t="shared" si="375"/>
        <v>0.98709386825008361</v>
      </c>
      <c r="FN117" s="2">
        <f t="shared" si="375"/>
        <v>0.98719979484179432</v>
      </c>
      <c r="FO117" s="2">
        <f t="shared" si="375"/>
        <v>0.9870772915250885</v>
      </c>
      <c r="FP117" s="2">
        <f t="shared" si="375"/>
        <v>0.9875658031594311</v>
      </c>
      <c r="FQ117" s="2">
        <f t="shared" si="375"/>
        <v>0.98640605165551432</v>
      </c>
      <c r="FR117" s="2">
        <f t="shared" si="375"/>
        <v>0.98640347827657893</v>
      </c>
      <c r="FS117" s="2">
        <f t="shared" si="375"/>
        <v>0.98794233486168714</v>
      </c>
      <c r="FT117" s="2">
        <f t="shared" si="375"/>
        <v>0.98733871617012725</v>
      </c>
      <c r="FU117" s="2">
        <f t="shared" si="375"/>
        <v>0.9823251370250663</v>
      </c>
      <c r="FW117" s="2">
        <f t="shared" si="324"/>
        <v>1.0237451807281372E-2</v>
      </c>
      <c r="FX117" s="2">
        <f t="shared" si="376"/>
        <v>1.2447409503692322E-2</v>
      </c>
      <c r="FY117" s="2">
        <f t="shared" si="377"/>
        <v>1.7832747636387394E-2</v>
      </c>
      <c r="FZ117" s="2">
        <f t="shared" si="378"/>
        <v>1.4452628487092884E-2</v>
      </c>
      <c r="GA117" s="2">
        <f t="shared" si="379"/>
        <v>1.4522998938139976E-2</v>
      </c>
      <c r="GB117" s="2">
        <f t="shared" si="380"/>
        <v>1.3969617155977691E-2</v>
      </c>
      <c r="GC117" s="2">
        <f t="shared" si="381"/>
        <v>1.5267023429722637E-2</v>
      </c>
      <c r="GD117" s="2">
        <f t="shared" si="382"/>
        <v>1.8240850722741061E-2</v>
      </c>
      <c r="GE117" s="2">
        <f t="shared" si="383"/>
        <v>1.5713231331439016E-2</v>
      </c>
      <c r="GF117" s="2">
        <f t="shared" si="384"/>
        <v>1.3422329440342263E-2</v>
      </c>
      <c r="GG117" s="2">
        <f t="shared" si="385"/>
        <v>1.3738765515314154E-2</v>
      </c>
      <c r="GH117" s="2">
        <f t="shared" si="386"/>
        <v>1.259618611993359E-2</v>
      </c>
      <c r="GI117" s="2">
        <f t="shared" si="387"/>
        <v>1.1221028382678399E-2</v>
      </c>
      <c r="GJ117" s="2">
        <f t="shared" si="388"/>
        <v>9.3760522147709972E-3</v>
      </c>
      <c r="GK117" s="2">
        <f t="shared" si="389"/>
        <v>6.9374381200410559E-3</v>
      </c>
      <c r="GM117" s="86">
        <f t="shared" si="325"/>
        <v>4.1898125593603974E-23</v>
      </c>
      <c r="GN117" s="86">
        <f t="shared" si="390"/>
        <v>5.0554080964235082E-36</v>
      </c>
      <c r="GO117" s="86">
        <f t="shared" si="391"/>
        <v>9.9701382022829369E-65</v>
      </c>
      <c r="GP117" s="86">
        <f t="shared" si="392"/>
        <v>3.3047371000082199E-39</v>
      </c>
      <c r="GQ117" s="86">
        <f t="shared" si="393"/>
        <v>1.1361954874994777E-74</v>
      </c>
      <c r="GR117" s="86">
        <f t="shared" si="394"/>
        <v>2.855329145552233E-57</v>
      </c>
      <c r="GS117" s="86">
        <f t="shared" si="395"/>
        <v>7.7332037482466351E-72</v>
      </c>
      <c r="GT117" s="86">
        <f t="shared" si="396"/>
        <v>2.0196162259329999E-65</v>
      </c>
      <c r="GU117" s="86">
        <f t="shared" si="397"/>
        <v>6.2427254127890377E-55</v>
      </c>
      <c r="GV117" s="86">
        <f t="shared" si="398"/>
        <v>1.4247520229336765E-56</v>
      </c>
      <c r="GW117" s="86">
        <f t="shared" si="399"/>
        <v>5.3239011821863769E-67</v>
      </c>
      <c r="GX117" s="86">
        <f t="shared" si="400"/>
        <v>1.8775183724916411E-47</v>
      </c>
      <c r="GY117" s="86">
        <f t="shared" si="401"/>
        <v>1.0134757318331381E-46</v>
      </c>
      <c r="GZ117" s="86">
        <f t="shared" si="402"/>
        <v>1.6085768246102656E-34</v>
      </c>
      <c r="HA117" s="86">
        <f t="shared" si="403"/>
        <v>7.2806833558172021E-41</v>
      </c>
      <c r="HC117" s="86">
        <f t="shared" si="326"/>
        <v>7.0193027446175815E-6</v>
      </c>
      <c r="HD117" s="86">
        <f t="shared" si="404"/>
        <v>7.0789839797577392E-8</v>
      </c>
      <c r="HE117" s="86">
        <f t="shared" si="405"/>
        <v>2.6088479476478551E-8</v>
      </c>
      <c r="HF117" s="86">
        <f t="shared" si="406"/>
        <v>1.1186808866292292E-7</v>
      </c>
      <c r="HG117" s="86">
        <f t="shared" si="407"/>
        <v>3.6110065150523879E-14</v>
      </c>
      <c r="HH117" s="86">
        <f t="shared" si="408"/>
        <v>4.3430537125763191E-15</v>
      </c>
      <c r="HI117" s="86">
        <f t="shared" si="409"/>
        <v>4.9612186732331121E-14</v>
      </c>
      <c r="HJ117" s="86">
        <f t="shared" si="410"/>
        <v>6.7795323573649556E-21</v>
      </c>
      <c r="HK117" s="86">
        <f t="shared" si="411"/>
        <v>3.1316598939225384E-12</v>
      </c>
      <c r="HL117" s="86">
        <f t="shared" si="412"/>
        <v>4.5873802419534941E-10</v>
      </c>
      <c r="HM117" s="86">
        <f t="shared" si="413"/>
        <v>7.2710112329056188E-12</v>
      </c>
      <c r="HN117" s="86">
        <f t="shared" si="414"/>
        <v>4.3434368871766781E-8</v>
      </c>
      <c r="HO117" s="86">
        <f t="shared" si="415"/>
        <v>1.3767005377608218E-6</v>
      </c>
      <c r="HP117" s="86">
        <f t="shared" si="416"/>
        <v>1.6832103083638523E-6</v>
      </c>
      <c r="HQ117" s="86">
        <f t="shared" si="417"/>
        <v>2.3639169673321777E-6</v>
      </c>
      <c r="HS117" s="86">
        <f t="shared" si="327"/>
        <v>6.9481674988558922E-10</v>
      </c>
      <c r="HT117" s="86">
        <f t="shared" si="418"/>
        <v>2.470555049915085E-5</v>
      </c>
      <c r="HU117" s="86">
        <f t="shared" si="419"/>
        <v>4.3924975764600999E-7</v>
      </c>
      <c r="HV117" s="86">
        <f t="shared" si="420"/>
        <v>9.7872087405959984E-10</v>
      </c>
      <c r="HW117" s="86">
        <f t="shared" si="421"/>
        <v>1.9919113675459906E-9</v>
      </c>
      <c r="HX117" s="86">
        <f t="shared" si="422"/>
        <v>1.3055942373808882E-9</v>
      </c>
      <c r="HY117" s="86">
        <f t="shared" si="423"/>
        <v>2.2487142393694042E-8</v>
      </c>
      <c r="HZ117" s="86">
        <f t="shared" si="424"/>
        <v>8.1051906030754443E-9</v>
      </c>
      <c r="IA117" s="86">
        <f t="shared" si="425"/>
        <v>4.0697079781111439E-9</v>
      </c>
      <c r="IB117" s="86">
        <f t="shared" si="426"/>
        <v>1.6195591723979477E-10</v>
      </c>
      <c r="IC117" s="86">
        <f t="shared" si="427"/>
        <v>1.913438445577738E-11</v>
      </c>
      <c r="ID117" s="86">
        <f t="shared" si="428"/>
        <v>3.6041696699655092E-12</v>
      </c>
      <c r="IE117" s="86">
        <f t="shared" si="429"/>
        <v>2.6606847289442298E-11</v>
      </c>
      <c r="IF117" s="86">
        <f t="shared" si="430"/>
        <v>6.5233293175548733E-7</v>
      </c>
      <c r="IG117" s="86">
        <f t="shared" si="431"/>
        <v>8.4083494069134686E-6</v>
      </c>
      <c r="II117" s="86">
        <f t="shared" si="328"/>
        <v>2.1780239590265582E-79</v>
      </c>
      <c r="IJ117" s="86">
        <f t="shared" si="329"/>
        <v>1.6075268529512178E-80</v>
      </c>
      <c r="IK117" s="86">
        <f t="shared" si="330"/>
        <v>1.7273049678910594E-68</v>
      </c>
      <c r="IL117" s="86">
        <f t="shared" si="331"/>
        <v>2.3786414843415964E-91</v>
      </c>
      <c r="IM117" s="86">
        <f t="shared" si="332"/>
        <v>1.4161249489101759E-87</v>
      </c>
      <c r="IN117" s="86">
        <f t="shared" si="333"/>
        <v>1.8607555813505079E-87</v>
      </c>
      <c r="IO117" s="86">
        <f t="shared" si="334"/>
        <v>6.3245857404030866E-75</v>
      </c>
      <c r="IP117" s="86">
        <f t="shared" si="335"/>
        <v>3.0683060700537514E-82</v>
      </c>
      <c r="IQ117" s="86">
        <f t="shared" si="336"/>
        <v>1.7058580006805765E-86</v>
      </c>
      <c r="IR117" s="86">
        <f t="shared" si="337"/>
        <v>1.6240934044812951E-93</v>
      </c>
      <c r="IS117" s="86">
        <f t="shared" si="338"/>
        <v>3.2824082452684687E-103</v>
      </c>
      <c r="IT117" s="86">
        <f t="shared" si="339"/>
        <v>5.1439648068821112E-110</v>
      </c>
      <c r="IU117" s="86">
        <f t="shared" si="340"/>
        <v>8.7595479528956558E-97</v>
      </c>
      <c r="IV117" s="86">
        <f t="shared" si="341"/>
        <v>4.0452270937807898E-43</v>
      </c>
      <c r="IW117" s="86">
        <f t="shared" si="342"/>
        <v>1.1085524644321437E-29</v>
      </c>
      <c r="IY117" s="86">
        <f t="shared" si="343"/>
        <v>7.0199975613674671E-6</v>
      </c>
      <c r="IZ117" s="86">
        <f t="shared" si="344"/>
        <v>2.4776340338948428E-5</v>
      </c>
      <c r="JA117" s="86">
        <f t="shared" si="345"/>
        <v>4.6533823712248855E-7</v>
      </c>
      <c r="JB117" s="86">
        <f t="shared" si="346"/>
        <v>1.1284680953698252E-7</v>
      </c>
      <c r="JC117" s="86">
        <f t="shared" si="347"/>
        <v>1.9919474776111411E-9</v>
      </c>
      <c r="JD117" s="86">
        <f t="shared" si="348"/>
        <v>1.3055985804346007E-9</v>
      </c>
      <c r="JE117" s="86">
        <f t="shared" si="349"/>
        <v>2.2487192005880774E-8</v>
      </c>
      <c r="JF117" s="86">
        <f t="shared" si="350"/>
        <v>8.1051906030822238E-9</v>
      </c>
      <c r="JG117" s="86">
        <f t="shared" si="351"/>
        <v>4.0728396380050668E-9</v>
      </c>
      <c r="JH117" s="86">
        <f t="shared" si="352"/>
        <v>6.2069394143514412E-10</v>
      </c>
      <c r="JI117" s="86">
        <f t="shared" si="353"/>
        <v>2.6405395688683E-11</v>
      </c>
      <c r="JJ117" s="86">
        <f t="shared" si="354"/>
        <v>4.3437973041436749E-8</v>
      </c>
      <c r="JK117" s="86">
        <f t="shared" si="355"/>
        <v>1.3767271446081111E-6</v>
      </c>
      <c r="JL117" s="86">
        <f t="shared" si="356"/>
        <v>2.3355432401193394E-6</v>
      </c>
      <c r="JM117" s="86">
        <f t="shared" si="357"/>
        <v>1.0772266374245647E-5</v>
      </c>
    </row>
    <row r="118" spans="2:273" x14ac:dyDescent="0.25">
      <c r="B118" s="2">
        <v>91</v>
      </c>
      <c r="C118" s="37">
        <v>108.017</v>
      </c>
      <c r="D118" s="37">
        <v>113.733</v>
      </c>
      <c r="E118" s="37">
        <v>109.133</v>
      </c>
      <c r="F118" s="37">
        <v>105.967</v>
      </c>
      <c r="G118" s="37">
        <v>108.2</v>
      </c>
      <c r="H118" s="37">
        <v>106.85</v>
      </c>
      <c r="I118" s="37">
        <v>105.8</v>
      </c>
      <c r="J118" s="37">
        <v>106.583</v>
      </c>
      <c r="K118" s="37">
        <v>112.033</v>
      </c>
      <c r="L118" s="37">
        <v>109.217</v>
      </c>
      <c r="M118" s="37">
        <v>111</v>
      </c>
      <c r="N118" s="37">
        <v>113.45</v>
      </c>
      <c r="O118" s="37">
        <v>113.81699999999999</v>
      </c>
      <c r="P118" s="37">
        <v>111.81699999999999</v>
      </c>
      <c r="Q118" s="37">
        <v>115.845</v>
      </c>
      <c r="S118" s="4">
        <f t="shared" si="229"/>
        <v>108.56186704419953</v>
      </c>
      <c r="T118" s="4">
        <f t="shared" si="230"/>
        <v>111.50743654567566</v>
      </c>
      <c r="U118" s="4">
        <f t="shared" si="231"/>
        <v>110.20639297367021</v>
      </c>
      <c r="V118" s="4">
        <f t="shared" si="232"/>
        <v>107.71659377409304</v>
      </c>
      <c r="W118" s="4">
        <f t="shared" si="233"/>
        <v>108.11182095167264</v>
      </c>
      <c r="X118" s="4">
        <f t="shared" si="234"/>
        <v>107.16154595417434</v>
      </c>
      <c r="Y118" s="4">
        <f t="shared" si="235"/>
        <v>106.10574132049369</v>
      </c>
      <c r="Z118" s="4">
        <f t="shared" si="236"/>
        <v>107.08049039696968</v>
      </c>
      <c r="AA118" s="4">
        <f t="shared" si="237"/>
        <v>110.2662294218092</v>
      </c>
      <c r="AB118" s="4">
        <f t="shared" si="238"/>
        <v>108.82979848282267</v>
      </c>
      <c r="AC118" s="4">
        <f t="shared" si="239"/>
        <v>110.94830454050201</v>
      </c>
      <c r="AD118" s="4">
        <f t="shared" si="240"/>
        <v>113.50904793843232</v>
      </c>
      <c r="AE118" s="4">
        <f t="shared" si="241"/>
        <v>113.1816847161769</v>
      </c>
      <c r="AF118" s="4">
        <f t="shared" si="242"/>
        <v>113.171796298804</v>
      </c>
      <c r="AG118" s="4">
        <f t="shared" si="243"/>
        <v>115.16028744721426</v>
      </c>
      <c r="AI118" s="4">
        <f t="shared" si="244"/>
        <v>-0.54486704419953469</v>
      </c>
      <c r="AJ118" s="4">
        <f t="shared" si="245"/>
        <v>2.2255634543243445</v>
      </c>
      <c r="AK118" s="4">
        <f t="shared" si="246"/>
        <v>-1.0733929736702095</v>
      </c>
      <c r="AL118" s="4">
        <f t="shared" si="247"/>
        <v>-1.749593774093043</v>
      </c>
      <c r="AM118" s="4">
        <f t="shared" si="248"/>
        <v>8.8179048327361897E-2</v>
      </c>
      <c r="AN118" s="4">
        <f t="shared" si="249"/>
        <v>-0.31154595417434905</v>
      </c>
      <c r="AO118" s="4">
        <f t="shared" si="250"/>
        <v>-0.30574132049369496</v>
      </c>
      <c r="AP118" s="4">
        <f t="shared" si="251"/>
        <v>-0.49749039696968111</v>
      </c>
      <c r="AQ118" s="4">
        <f t="shared" si="252"/>
        <v>1.7667705781908012</v>
      </c>
      <c r="AR118" s="4">
        <f t="shared" si="253"/>
        <v>0.38720151717733131</v>
      </c>
      <c r="AS118" s="4">
        <f t="shared" si="254"/>
        <v>5.1695459497992147E-2</v>
      </c>
      <c r="AT118" s="4">
        <f t="shared" si="255"/>
        <v>-5.9047938432314595E-2</v>
      </c>
      <c r="AU118" s="4">
        <f t="shared" si="256"/>
        <v>0.63531528382308977</v>
      </c>
      <c r="AV118" s="4">
        <f t="shared" si="358"/>
        <v>-1.3547962988040041</v>
      </c>
      <c r="AW118" s="4">
        <f t="shared" si="358"/>
        <v>0.68471255278574006</v>
      </c>
      <c r="AY118" s="2">
        <f t="shared" si="308"/>
        <v>108.5618547764131</v>
      </c>
      <c r="AZ118" s="2">
        <f t="shared" si="359"/>
        <v>111.50441038475401</v>
      </c>
      <c r="BA118" s="2">
        <f t="shared" si="360"/>
        <v>110.2062776186703</v>
      </c>
      <c r="BB118" s="2">
        <f t="shared" si="361"/>
        <v>107.71659306001625</v>
      </c>
      <c r="BC118" s="2">
        <f t="shared" si="362"/>
        <v>108.11181920796594</v>
      </c>
      <c r="BD118" s="2">
        <f t="shared" si="363"/>
        <v>107.16154460221323</v>
      </c>
      <c r="BE118" s="2">
        <f t="shared" si="364"/>
        <v>106.10572672092536</v>
      </c>
      <c r="BF118" s="2">
        <f t="shared" si="365"/>
        <v>107.08048065897538</v>
      </c>
      <c r="BG118" s="2">
        <f t="shared" si="366"/>
        <v>110.2662245292456</v>
      </c>
      <c r="BH118" s="2">
        <f t="shared" si="367"/>
        <v>108.82979821794866</v>
      </c>
      <c r="BI118" s="2">
        <f t="shared" si="368"/>
        <v>110.94830449932975</v>
      </c>
      <c r="BJ118" s="2">
        <f t="shared" si="369"/>
        <v>113.50904791718125</v>
      </c>
      <c r="BK118" s="2">
        <f t="shared" si="370"/>
        <v>113.18168365588892</v>
      </c>
      <c r="BL118" s="2">
        <f t="shared" si="371"/>
        <v>113.17099542166858</v>
      </c>
      <c r="BM118" s="2">
        <f t="shared" si="372"/>
        <v>115.1497735080646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108.017</v>
      </c>
      <c r="CF118" s="2">
        <f t="shared" si="310"/>
        <v>113.733</v>
      </c>
      <c r="CG118" s="2">
        <f t="shared" si="311"/>
        <v>109.133</v>
      </c>
      <c r="CH118" s="2">
        <f t="shared" si="312"/>
        <v>105.967</v>
      </c>
      <c r="CI118" s="2">
        <f t="shared" si="313"/>
        <v>108.2</v>
      </c>
      <c r="CJ118" s="2">
        <f t="shared" si="314"/>
        <v>106.85</v>
      </c>
      <c r="CK118" s="2">
        <f t="shared" si="315"/>
        <v>105.8</v>
      </c>
      <c r="CL118" s="2">
        <f t="shared" si="316"/>
        <v>106.583</v>
      </c>
      <c r="CM118" s="2">
        <f t="shared" si="317"/>
        <v>112.033</v>
      </c>
      <c r="CN118" s="2">
        <f t="shared" si="318"/>
        <v>109.217</v>
      </c>
      <c r="CO118" s="2">
        <f t="shared" si="319"/>
        <v>111</v>
      </c>
      <c r="CP118" s="2">
        <f t="shared" si="320"/>
        <v>113.45</v>
      </c>
      <c r="CQ118" s="2">
        <f t="shared" si="321"/>
        <v>113.81699999999999</v>
      </c>
      <c r="CR118" s="2">
        <f t="shared" si="322"/>
        <v>111.81699999999999</v>
      </c>
      <c r="CS118" s="2">
        <f t="shared" si="323"/>
        <v>115.845</v>
      </c>
      <c r="CU118" s="2">
        <f t="shared" si="273"/>
        <v>108.017</v>
      </c>
      <c r="CV118" s="2">
        <f t="shared" si="274"/>
        <v>113.733</v>
      </c>
      <c r="CW118" s="2">
        <f t="shared" si="275"/>
        <v>109.133</v>
      </c>
      <c r="CX118" s="2">
        <f t="shared" si="276"/>
        <v>105.967</v>
      </c>
      <c r="CY118" s="2">
        <f t="shared" si="277"/>
        <v>108.2</v>
      </c>
      <c r="CZ118" s="2">
        <f t="shared" si="278"/>
        <v>106.85</v>
      </c>
      <c r="DA118" s="2">
        <f t="shared" si="279"/>
        <v>105.8</v>
      </c>
      <c r="DB118" s="2">
        <f t="shared" si="280"/>
        <v>106.583</v>
      </c>
      <c r="DC118" s="2">
        <f t="shared" si="281"/>
        <v>112.033</v>
      </c>
      <c r="DD118" s="2">
        <f t="shared" si="282"/>
        <v>109.217</v>
      </c>
      <c r="DE118" s="2">
        <f t="shared" si="283"/>
        <v>111</v>
      </c>
      <c r="DF118" s="2">
        <f t="shared" si="284"/>
        <v>113.45</v>
      </c>
      <c r="DG118" s="2">
        <f t="shared" si="285"/>
        <v>113.81699999999999</v>
      </c>
      <c r="DH118" s="2">
        <f t="shared" si="286"/>
        <v>111.81699999999999</v>
      </c>
      <c r="DI118" s="2">
        <f t="shared" si="287"/>
        <v>115.845</v>
      </c>
      <c r="DK118" s="2">
        <f t="shared" si="288"/>
        <v>123.31340281425889</v>
      </c>
      <c r="DL118" s="2">
        <f t="shared" si="373"/>
        <v>128.33778879892034</v>
      </c>
      <c r="DM118" s="2">
        <f t="shared" si="373"/>
        <v>129.26432317073173</v>
      </c>
      <c r="DN118" s="2">
        <f t="shared" si="373"/>
        <v>126.75365860597438</v>
      </c>
      <c r="DO118" s="2">
        <f t="shared" si="373"/>
        <v>124.29220221030747</v>
      </c>
      <c r="DP118" s="2">
        <f t="shared" si="373"/>
        <v>127.82988571428572</v>
      </c>
      <c r="DQ118" s="2">
        <f t="shared" si="373"/>
        <v>123.27328331105171</v>
      </c>
      <c r="DR118" s="2">
        <f t="shared" si="373"/>
        <v>126.33962200152789</v>
      </c>
      <c r="DS118" s="2">
        <f t="shared" si="373"/>
        <v>127.76296913674562</v>
      </c>
      <c r="DT118" s="2">
        <f t="shared" si="373"/>
        <v>126.05727357357358</v>
      </c>
      <c r="DU118" s="2">
        <f t="shared" si="373"/>
        <v>130.12654163483575</v>
      </c>
      <c r="DV118" s="2">
        <f t="shared" si="373"/>
        <v>133.04965821237585</v>
      </c>
      <c r="DW118" s="2">
        <f t="shared" si="373"/>
        <v>130.1637672611883</v>
      </c>
      <c r="DX118" s="2">
        <f t="shared" si="373"/>
        <v>134.24332299465237</v>
      </c>
      <c r="DY118" s="2">
        <f t="shared" si="373"/>
        <v>127.85115791615794</v>
      </c>
      <c r="EA118" s="2">
        <f t="shared" si="228"/>
        <v>108.40963842200235</v>
      </c>
      <c r="EB118" s="2">
        <f t="shared" si="290"/>
        <v>111.33584330382071</v>
      </c>
      <c r="EC118" s="2">
        <f t="shared" si="291"/>
        <v>110.02355821580846</v>
      </c>
      <c r="ED118" s="2">
        <f t="shared" si="292"/>
        <v>107.49599592252804</v>
      </c>
      <c r="EE118" s="2">
        <f t="shared" si="293"/>
        <v>107.93764819979374</v>
      </c>
      <c r="EF118" s="2">
        <f t="shared" si="294"/>
        <v>106.91271144518632</v>
      </c>
      <c r="EG118" s="2">
        <f t="shared" si="295"/>
        <v>105.90129461816638</v>
      </c>
      <c r="EH118" s="2">
        <f t="shared" si="296"/>
        <v>106.8534411555766</v>
      </c>
      <c r="EI118" s="2">
        <f t="shared" si="297"/>
        <v>110.0569302606074</v>
      </c>
      <c r="EJ118" s="2">
        <f t="shared" si="298"/>
        <v>108.62979031095021</v>
      </c>
      <c r="EK118" s="2">
        <f t="shared" si="299"/>
        <v>110.70670417317093</v>
      </c>
      <c r="EL118" s="2">
        <f t="shared" si="300"/>
        <v>113.26348728483094</v>
      </c>
      <c r="EM118" s="2">
        <f t="shared" si="301"/>
        <v>112.99176528451206</v>
      </c>
      <c r="EN118" s="2">
        <f t="shared" si="302"/>
        <v>112.92323006199877</v>
      </c>
      <c r="EO118" s="2">
        <f t="shared" si="303"/>
        <v>114.94162391834604</v>
      </c>
      <c r="EQ118" s="2">
        <f t="shared" si="304"/>
        <v>108.45213566068004</v>
      </c>
      <c r="ER118" s="2">
        <f t="shared" si="374"/>
        <v>111.32140396096781</v>
      </c>
      <c r="ES118" s="2">
        <f t="shared" si="374"/>
        <v>110.01086805288153</v>
      </c>
      <c r="ET118" s="2">
        <f t="shared" si="374"/>
        <v>107.5547471524159</v>
      </c>
      <c r="EU118" s="2">
        <f t="shared" si="374"/>
        <v>107.97007439927405</v>
      </c>
      <c r="EV118" s="2">
        <f t="shared" si="374"/>
        <v>106.86699252024843</v>
      </c>
      <c r="EW118" s="2">
        <f t="shared" si="374"/>
        <v>105.88466823798413</v>
      </c>
      <c r="EX118" s="2">
        <f t="shared" si="374"/>
        <v>106.81851991598066</v>
      </c>
      <c r="EY118" s="2">
        <f t="shared" si="374"/>
        <v>110.07899250242714</v>
      </c>
      <c r="EZ118" s="2">
        <f t="shared" si="374"/>
        <v>108.77685923147108</v>
      </c>
      <c r="FA118" s="2">
        <f t="shared" si="374"/>
        <v>110.74314249095926</v>
      </c>
      <c r="FB118" s="2">
        <f t="shared" si="374"/>
        <v>113.257308739336</v>
      </c>
      <c r="FC118" s="2">
        <f t="shared" si="374"/>
        <v>113.06353684374049</v>
      </c>
      <c r="FD118" s="2">
        <f t="shared" si="374"/>
        <v>113.05006939315956</v>
      </c>
      <c r="FE118" s="2">
        <f t="shared" si="374"/>
        <v>114.90585135848546</v>
      </c>
      <c r="FG118" s="2">
        <f t="shared" si="306"/>
        <v>0.9898186938850011</v>
      </c>
      <c r="FH118" s="2">
        <f t="shared" si="375"/>
        <v>0.99007384670930509</v>
      </c>
      <c r="FI118" s="2">
        <f t="shared" si="375"/>
        <v>0.99049065301450201</v>
      </c>
      <c r="FJ118" s="2">
        <f t="shared" si="375"/>
        <v>0.98859324689525907</v>
      </c>
      <c r="FK118" s="2">
        <f t="shared" si="375"/>
        <v>0.98938183390215317</v>
      </c>
      <c r="FL118" s="2">
        <f t="shared" si="375"/>
        <v>0.98807044845393854</v>
      </c>
      <c r="FM118" s="2">
        <f t="shared" si="375"/>
        <v>0.98821608614087941</v>
      </c>
      <c r="FN118" s="2">
        <f t="shared" si="375"/>
        <v>0.98831291122347786</v>
      </c>
      <c r="FO118" s="2">
        <f t="shared" si="375"/>
        <v>0.98820093357095973</v>
      </c>
      <c r="FP118" s="2">
        <f t="shared" si="375"/>
        <v>0.98864745717460933</v>
      </c>
      <c r="FQ118" s="2">
        <f t="shared" si="375"/>
        <v>0.98758732470971733</v>
      </c>
      <c r="FR118" s="2">
        <f t="shared" si="375"/>
        <v>0.98758497213514473</v>
      </c>
      <c r="FS118" s="2">
        <f t="shared" si="375"/>
        <v>0.9889915994017886</v>
      </c>
      <c r="FT118" s="2">
        <f t="shared" si="375"/>
        <v>0.98843989330381066</v>
      </c>
      <c r="FU118" s="2">
        <f t="shared" si="375"/>
        <v>0.98385522508759093</v>
      </c>
      <c r="FW118" s="2">
        <f t="shared" si="324"/>
        <v>1.1214066659344622E-2</v>
      </c>
      <c r="FX118" s="2">
        <f t="shared" si="376"/>
        <v>1.3631942470264296E-2</v>
      </c>
      <c r="FY118" s="2">
        <f t="shared" si="377"/>
        <v>1.9519635986648159E-2</v>
      </c>
      <c r="FZ118" s="2">
        <f t="shared" si="378"/>
        <v>1.5824926313003314E-2</v>
      </c>
      <c r="GA118" s="2">
        <f t="shared" si="379"/>
        <v>1.5901870728536466E-2</v>
      </c>
      <c r="GB118" s="2">
        <f t="shared" si="380"/>
        <v>1.5296764200090711E-2</v>
      </c>
      <c r="GC118" s="2">
        <f t="shared" si="381"/>
        <v>1.6715337706742467E-2</v>
      </c>
      <c r="GD118" s="2">
        <f t="shared" si="382"/>
        <v>1.9965558820227738E-2</v>
      </c>
      <c r="GE118" s="2">
        <f t="shared" si="383"/>
        <v>1.7203135863468975E-2</v>
      </c>
      <c r="GF118" s="2">
        <f t="shared" si="384"/>
        <v>1.4698257885411558E-2</v>
      </c>
      <c r="GG118" s="2">
        <f t="shared" si="385"/>
        <v>1.5044315719652087E-2</v>
      </c>
      <c r="GH118" s="2">
        <f t="shared" si="386"/>
        <v>1.3794679350078476E-2</v>
      </c>
      <c r="GI118" s="2">
        <f t="shared" si="387"/>
        <v>1.2290307662385947E-2</v>
      </c>
      <c r="GJ118" s="2">
        <f t="shared" si="388"/>
        <v>1.0271345518371708E-2</v>
      </c>
      <c r="GK118" s="2">
        <f t="shared" si="389"/>
        <v>7.6016617559660441E-3</v>
      </c>
      <c r="GM118" s="86">
        <f t="shared" si="325"/>
        <v>1.4595767661491119E-24</v>
      </c>
      <c r="GN118" s="86">
        <f t="shared" si="390"/>
        <v>2.9180343288136882E-38</v>
      </c>
      <c r="GO118" s="86">
        <f t="shared" si="391"/>
        <v>6.9063611356050527E-69</v>
      </c>
      <c r="GP118" s="86">
        <f t="shared" si="392"/>
        <v>1.0686822624163368E-41</v>
      </c>
      <c r="GQ118" s="86">
        <f t="shared" si="393"/>
        <v>1.8969368644936063E-79</v>
      </c>
      <c r="GR118" s="86">
        <f t="shared" si="394"/>
        <v>6.6049350738792349E-61</v>
      </c>
      <c r="GS118" s="86">
        <f t="shared" si="395"/>
        <v>2.5995775013582382E-76</v>
      </c>
      <c r="GT118" s="86">
        <f t="shared" si="396"/>
        <v>1.6900380003617291E-69</v>
      </c>
      <c r="GU118" s="86">
        <f t="shared" si="397"/>
        <v>2.2283200278666751E-58</v>
      </c>
      <c r="GV118" s="86">
        <f t="shared" si="398"/>
        <v>3.6377860297536826E-60</v>
      </c>
      <c r="GW118" s="86">
        <f t="shared" si="399"/>
        <v>2.5204121024825532E-71</v>
      </c>
      <c r="GX118" s="86">
        <f t="shared" si="400"/>
        <v>1.713427849624573E-50</v>
      </c>
      <c r="GY118" s="86">
        <f t="shared" si="401"/>
        <v>9.8220436430570325E-50</v>
      </c>
      <c r="GZ118" s="86">
        <f t="shared" si="402"/>
        <v>1.293768082848255E-36</v>
      </c>
      <c r="HA118" s="86">
        <f t="shared" si="403"/>
        <v>2.0528905241171974E-43</v>
      </c>
      <c r="HC118" s="86">
        <f t="shared" si="326"/>
        <v>6.922279522212614E-7</v>
      </c>
      <c r="HD118" s="86">
        <f t="shared" si="404"/>
        <v>4.7916018904254643E-9</v>
      </c>
      <c r="HE118" s="86">
        <f t="shared" si="405"/>
        <v>1.5448333157162792E-9</v>
      </c>
      <c r="HF118" s="86">
        <f t="shared" si="406"/>
        <v>7.9253384922075022E-9</v>
      </c>
      <c r="HG118" s="86">
        <f t="shared" si="407"/>
        <v>2.2028731006588252E-16</v>
      </c>
      <c r="HH118" s="86">
        <f t="shared" si="408"/>
        <v>1.6604737980849073E-17</v>
      </c>
      <c r="HI118" s="86">
        <f t="shared" si="409"/>
        <v>4.2181970805759679E-16</v>
      </c>
      <c r="HJ118" s="86">
        <f t="shared" si="410"/>
        <v>5.3429474389163578E-24</v>
      </c>
      <c r="HK118" s="86">
        <f t="shared" si="411"/>
        <v>5.0615424781122868E-14</v>
      </c>
      <c r="HL118" s="86">
        <f t="shared" si="412"/>
        <v>1.3341864118750835E-11</v>
      </c>
      <c r="HM118" s="86">
        <f t="shared" si="413"/>
        <v>9.6029774921870463E-14</v>
      </c>
      <c r="HN118" s="86">
        <f t="shared" si="414"/>
        <v>2.4745884771261894E-9</v>
      </c>
      <c r="HO118" s="86">
        <f t="shared" si="415"/>
        <v>1.2389548744936687E-7</v>
      </c>
      <c r="HP118" s="86">
        <f t="shared" si="416"/>
        <v>1.8227871581742641E-7</v>
      </c>
      <c r="HQ118" s="86">
        <f t="shared" si="417"/>
        <v>2.5557993241462864E-7</v>
      </c>
      <c r="HS118" s="86">
        <f t="shared" si="327"/>
        <v>3.4934335492520859E-9</v>
      </c>
      <c r="HT118" s="86">
        <f t="shared" si="418"/>
        <v>8.0449677055345045E-5</v>
      </c>
      <c r="HU118" s="86">
        <f t="shared" si="419"/>
        <v>1.7926289336547713E-6</v>
      </c>
      <c r="HV118" s="86">
        <f t="shared" si="420"/>
        <v>6.2633734934927913E-9</v>
      </c>
      <c r="HW118" s="86">
        <f t="shared" si="421"/>
        <v>1.1888715748852142E-8</v>
      </c>
      <c r="HX118" s="86">
        <f t="shared" si="422"/>
        <v>7.8098847604082405E-9</v>
      </c>
      <c r="HY118" s="86">
        <f t="shared" si="423"/>
        <v>1.0723932285935273E-7</v>
      </c>
      <c r="HZ118" s="86">
        <f t="shared" si="424"/>
        <v>4.7138730906683684E-8</v>
      </c>
      <c r="IA118" s="86">
        <f t="shared" si="425"/>
        <v>2.4002571071821772E-8</v>
      </c>
      <c r="IB118" s="86">
        <f t="shared" si="426"/>
        <v>1.1143988142688495E-9</v>
      </c>
      <c r="IC118" s="86">
        <f t="shared" si="427"/>
        <v>1.6202342289702255E-10</v>
      </c>
      <c r="ID118" s="86">
        <f t="shared" si="428"/>
        <v>3.3769651156190598E-11</v>
      </c>
      <c r="IE118" s="86">
        <f t="shared" si="429"/>
        <v>1.8933471056718319E-10</v>
      </c>
      <c r="IF118" s="86">
        <f t="shared" si="430"/>
        <v>1.8583609483043409E-6</v>
      </c>
      <c r="IG118" s="86">
        <f t="shared" si="431"/>
        <v>1.7968423982392538E-5</v>
      </c>
      <c r="II118" s="86">
        <f t="shared" si="328"/>
        <v>2.6902199011100041E-76</v>
      </c>
      <c r="IJ118" s="86">
        <f t="shared" si="329"/>
        <v>3.0422437048691248E-77</v>
      </c>
      <c r="IK118" s="86">
        <f t="shared" si="330"/>
        <v>1.8384396956258453E-65</v>
      </c>
      <c r="IL118" s="86">
        <f t="shared" si="331"/>
        <v>1.720683530550784E-87</v>
      </c>
      <c r="IM118" s="86">
        <f t="shared" si="332"/>
        <v>7.1164103773672825E-84</v>
      </c>
      <c r="IN118" s="86">
        <f t="shared" si="333"/>
        <v>8.5485459167126899E-84</v>
      </c>
      <c r="IO118" s="86">
        <f t="shared" si="334"/>
        <v>9.8895032210344133E-72</v>
      </c>
      <c r="IP118" s="86">
        <f t="shared" si="335"/>
        <v>1.4374796583605442E-78</v>
      </c>
      <c r="IQ118" s="86">
        <f t="shared" si="336"/>
        <v>9.0444197863034882E-83</v>
      </c>
      <c r="IR118" s="86">
        <f t="shared" si="337"/>
        <v>1.2444367040709336E-89</v>
      </c>
      <c r="IS118" s="86">
        <f t="shared" si="338"/>
        <v>6.8268337682307984E-99</v>
      </c>
      <c r="IT118" s="86">
        <f t="shared" si="339"/>
        <v>1.686230872479027E-105</v>
      </c>
      <c r="IU118" s="86">
        <f t="shared" si="340"/>
        <v>6.3665754661276652E-93</v>
      </c>
      <c r="IV118" s="86">
        <f t="shared" si="341"/>
        <v>1.6833408230608651E-41</v>
      </c>
      <c r="IW118" s="86">
        <f t="shared" si="342"/>
        <v>1.1880880297244241E-28</v>
      </c>
      <c r="IY118" s="86">
        <f t="shared" si="343"/>
        <v>6.9572138577051351E-7</v>
      </c>
      <c r="IZ118" s="86">
        <f t="shared" si="344"/>
        <v>8.0454468657235469E-5</v>
      </c>
      <c r="JA118" s="86">
        <f t="shared" si="345"/>
        <v>1.7941737669704876E-6</v>
      </c>
      <c r="JB118" s="86">
        <f t="shared" si="346"/>
        <v>1.4188711985700294E-8</v>
      </c>
      <c r="JC118" s="86">
        <f t="shared" si="347"/>
        <v>1.1888715969139452E-8</v>
      </c>
      <c r="JD118" s="86">
        <f t="shared" si="348"/>
        <v>7.8098847770129781E-9</v>
      </c>
      <c r="JE118" s="86">
        <f t="shared" si="349"/>
        <v>1.0723932328117243E-7</v>
      </c>
      <c r="JF118" s="86">
        <f t="shared" si="350"/>
        <v>4.713873090668369E-8</v>
      </c>
      <c r="JG118" s="86">
        <f t="shared" si="351"/>
        <v>2.4002621687246553E-8</v>
      </c>
      <c r="JH118" s="86">
        <f t="shared" si="352"/>
        <v>1.1277406783876002E-9</v>
      </c>
      <c r="JI118" s="86">
        <f t="shared" si="353"/>
        <v>1.6211945267194443E-10</v>
      </c>
      <c r="JJ118" s="86">
        <f t="shared" si="354"/>
        <v>2.5083581282823801E-9</v>
      </c>
      <c r="JK118" s="86">
        <f t="shared" si="355"/>
        <v>1.2408482215993404E-7</v>
      </c>
      <c r="JL118" s="86">
        <f t="shared" si="356"/>
        <v>2.0406396641217672E-6</v>
      </c>
      <c r="JM118" s="86">
        <f t="shared" si="357"/>
        <v>1.8224003914807166E-5</v>
      </c>
    </row>
    <row r="119" spans="2:273" x14ac:dyDescent="0.25">
      <c r="B119" s="2">
        <v>92</v>
      </c>
      <c r="C119" s="37">
        <v>107.93300000000001</v>
      </c>
      <c r="D119" s="37">
        <v>110.767</v>
      </c>
      <c r="E119" s="37">
        <v>112.333</v>
      </c>
      <c r="F119" s="37">
        <v>108.967</v>
      </c>
      <c r="G119" s="37">
        <v>107.65</v>
      </c>
      <c r="H119" s="37">
        <v>107.083</v>
      </c>
      <c r="I119" s="37">
        <v>107.633</v>
      </c>
      <c r="J119" s="37">
        <v>110.31699999999999</v>
      </c>
      <c r="K119" s="37">
        <v>110.483</v>
      </c>
      <c r="L119" s="37">
        <v>109.383</v>
      </c>
      <c r="M119" s="37">
        <v>111.583</v>
      </c>
      <c r="N119" s="37">
        <v>111.75</v>
      </c>
      <c r="O119" s="37">
        <v>112.2</v>
      </c>
      <c r="P119" s="37">
        <v>113.7</v>
      </c>
      <c r="Q119" s="37">
        <v>116.845</v>
      </c>
      <c r="S119" s="4">
        <f t="shared" si="229"/>
        <v>108.48244343626872</v>
      </c>
      <c r="T119" s="4">
        <f t="shared" si="230"/>
        <v>111.41472281699048</v>
      </c>
      <c r="U119" s="4">
        <f t="shared" si="231"/>
        <v>110.12521304855009</v>
      </c>
      <c r="V119" s="4">
        <f t="shared" si="232"/>
        <v>107.62308099837097</v>
      </c>
      <c r="W119" s="4">
        <f t="shared" si="233"/>
        <v>108.0189845517087</v>
      </c>
      <c r="X119" s="4">
        <f t="shared" si="234"/>
        <v>107.07345481859349</v>
      </c>
      <c r="Y119" s="4">
        <f t="shared" si="235"/>
        <v>106.02249283915205</v>
      </c>
      <c r="Z119" s="4">
        <f t="shared" si="236"/>
        <v>107.0131942726</v>
      </c>
      <c r="AA119" s="4">
        <f t="shared" si="237"/>
        <v>110.1478175389999</v>
      </c>
      <c r="AB119" s="4">
        <f t="shared" si="238"/>
        <v>108.75509597871265</v>
      </c>
      <c r="AC119" s="4">
        <f t="shared" si="239"/>
        <v>110.83929130867196</v>
      </c>
      <c r="AD119" s="4">
        <f t="shared" si="240"/>
        <v>113.3950419818887</v>
      </c>
      <c r="AE119" s="4">
        <f t="shared" si="241"/>
        <v>113.1145454905306</v>
      </c>
      <c r="AF119" s="4">
        <f t="shared" si="242"/>
        <v>113.10635321141432</v>
      </c>
      <c r="AG119" s="4">
        <f t="shared" si="243"/>
        <v>115.08646477165306</v>
      </c>
      <c r="AI119" s="4">
        <f t="shared" si="244"/>
        <v>-0.54944343626871728</v>
      </c>
      <c r="AJ119" s="4">
        <f t="shared" si="245"/>
        <v>-0.64772281699048051</v>
      </c>
      <c r="AK119" s="4">
        <f t="shared" si="246"/>
        <v>2.2077869514499042</v>
      </c>
      <c r="AL119" s="4">
        <f t="shared" si="247"/>
        <v>1.3439190016290326</v>
      </c>
      <c r="AM119" s="4">
        <f t="shared" si="248"/>
        <v>-0.36898455170869227</v>
      </c>
      <c r="AN119" s="4">
        <f t="shared" si="249"/>
        <v>9.5451814065086182E-3</v>
      </c>
      <c r="AO119" s="4">
        <f t="shared" si="250"/>
        <v>1.6105071608479449</v>
      </c>
      <c r="AP119" s="4">
        <f t="shared" si="251"/>
        <v>3.3038057273999897</v>
      </c>
      <c r="AQ119" s="4">
        <f t="shared" si="252"/>
        <v>0.33518246100010174</v>
      </c>
      <c r="AR119" s="4">
        <f t="shared" si="253"/>
        <v>0.62790402128734968</v>
      </c>
      <c r="AS119" s="4">
        <f t="shared" si="254"/>
        <v>0.74370869132803819</v>
      </c>
      <c r="AT119" s="4">
        <f t="shared" si="255"/>
        <v>-1.6450419818886957</v>
      </c>
      <c r="AU119" s="4">
        <f t="shared" si="256"/>
        <v>-0.91454549053059964</v>
      </c>
      <c r="AV119" s="4">
        <f t="shared" si="358"/>
        <v>0.59364678858568709</v>
      </c>
      <c r="AW119" s="4">
        <f t="shared" si="358"/>
        <v>1.7585352283469433</v>
      </c>
      <c r="AY119" s="2">
        <f t="shared" si="308"/>
        <v>108.48244252894767</v>
      </c>
      <c r="AZ119" s="2">
        <f t="shared" si="359"/>
        <v>111.4061265611586</v>
      </c>
      <c r="BA119" s="2">
        <f t="shared" si="360"/>
        <v>110.12479895826145</v>
      </c>
      <c r="BB119" s="2">
        <f t="shared" si="361"/>
        <v>107.6230772847977</v>
      </c>
      <c r="BC119" s="2">
        <f t="shared" si="362"/>
        <v>108.01897547226358</v>
      </c>
      <c r="BD119" s="2">
        <f t="shared" si="363"/>
        <v>107.07344774386364</v>
      </c>
      <c r="BE119" s="2">
        <f t="shared" si="364"/>
        <v>106.02243140120663</v>
      </c>
      <c r="BF119" s="2">
        <f t="shared" si="365"/>
        <v>107.01314523115006</v>
      </c>
      <c r="BG119" s="2">
        <f t="shared" si="366"/>
        <v>110.14779246113821</v>
      </c>
      <c r="BH119" s="2">
        <f t="shared" si="367"/>
        <v>108.75509438994543</v>
      </c>
      <c r="BI119" s="2">
        <f t="shared" si="368"/>
        <v>110.83929100809694</v>
      </c>
      <c r="BJ119" s="2">
        <f t="shared" si="369"/>
        <v>113.39504189264036</v>
      </c>
      <c r="BK119" s="2">
        <f t="shared" si="370"/>
        <v>113.11454510445179</v>
      </c>
      <c r="BL119" s="2">
        <f t="shared" si="371"/>
        <v>113.10425433852136</v>
      </c>
      <c r="BM119" s="2">
        <f t="shared" si="372"/>
        <v>115.06535228789429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107.93300000000001</v>
      </c>
      <c r="CF119" s="2">
        <f t="shared" si="310"/>
        <v>110.767</v>
      </c>
      <c r="CG119" s="2">
        <f t="shared" si="311"/>
        <v>112.333</v>
      </c>
      <c r="CH119" s="2">
        <f t="shared" si="312"/>
        <v>108.967</v>
      </c>
      <c r="CI119" s="2">
        <f t="shared" si="313"/>
        <v>107.65</v>
      </c>
      <c r="CJ119" s="2">
        <f t="shared" si="314"/>
        <v>107.083</v>
      </c>
      <c r="CK119" s="2">
        <f t="shared" si="315"/>
        <v>107.633</v>
      </c>
      <c r="CL119" s="2">
        <f t="shared" si="316"/>
        <v>110.31699999999999</v>
      </c>
      <c r="CM119" s="2">
        <f t="shared" si="317"/>
        <v>110.483</v>
      </c>
      <c r="CN119" s="2">
        <f t="shared" si="318"/>
        <v>109.383</v>
      </c>
      <c r="CO119" s="2">
        <f t="shared" si="319"/>
        <v>111.583</v>
      </c>
      <c r="CP119" s="2">
        <f t="shared" si="320"/>
        <v>111.75</v>
      </c>
      <c r="CQ119" s="2">
        <f t="shared" si="321"/>
        <v>112.2</v>
      </c>
      <c r="CR119" s="2">
        <f t="shared" si="322"/>
        <v>113.7</v>
      </c>
      <c r="CS119" s="2">
        <f t="shared" si="323"/>
        <v>116.845</v>
      </c>
      <c r="CU119" s="2">
        <f t="shared" si="273"/>
        <v>107.93300000000001</v>
      </c>
      <c r="CV119" s="2">
        <f t="shared" si="274"/>
        <v>110.767</v>
      </c>
      <c r="CW119" s="2">
        <f t="shared" si="275"/>
        <v>112.333</v>
      </c>
      <c r="CX119" s="2">
        <f t="shared" si="276"/>
        <v>108.967</v>
      </c>
      <c r="CY119" s="2">
        <f t="shared" si="277"/>
        <v>107.65</v>
      </c>
      <c r="CZ119" s="2">
        <f t="shared" si="278"/>
        <v>107.083</v>
      </c>
      <c r="DA119" s="2">
        <f t="shared" si="279"/>
        <v>107.633</v>
      </c>
      <c r="DB119" s="2">
        <f t="shared" si="280"/>
        <v>110.31699999999999</v>
      </c>
      <c r="DC119" s="2">
        <f t="shared" si="281"/>
        <v>110.483</v>
      </c>
      <c r="DD119" s="2">
        <f t="shared" si="282"/>
        <v>109.383</v>
      </c>
      <c r="DE119" s="2">
        <f t="shared" si="283"/>
        <v>111.583</v>
      </c>
      <c r="DF119" s="2">
        <f t="shared" si="284"/>
        <v>111.75</v>
      </c>
      <c r="DG119" s="2">
        <f t="shared" si="285"/>
        <v>112.2</v>
      </c>
      <c r="DH119" s="2">
        <f t="shared" si="286"/>
        <v>113.7</v>
      </c>
      <c r="DI119" s="2">
        <f t="shared" si="287"/>
        <v>116.845</v>
      </c>
      <c r="DK119" s="2">
        <f t="shared" si="288"/>
        <v>123.42408902439021</v>
      </c>
      <c r="DL119" s="2">
        <f t="shared" si="373"/>
        <v>128.49536673414303</v>
      </c>
      <c r="DM119" s="2">
        <f t="shared" si="373"/>
        <v>129.42128818011258</v>
      </c>
      <c r="DN119" s="2">
        <f t="shared" si="373"/>
        <v>126.90516500711236</v>
      </c>
      <c r="DO119" s="2">
        <f t="shared" si="373"/>
        <v>124.39836382536382</v>
      </c>
      <c r="DP119" s="2">
        <f t="shared" si="373"/>
        <v>127.99020000000002</v>
      </c>
      <c r="DQ119" s="2">
        <f t="shared" si="373"/>
        <v>123.40296412655974</v>
      </c>
      <c r="DR119" s="2">
        <f t="shared" si="373"/>
        <v>126.5008385026738</v>
      </c>
      <c r="DS119" s="2">
        <f t="shared" si="373"/>
        <v>127.9277989304813</v>
      </c>
      <c r="DT119" s="2">
        <f t="shared" si="373"/>
        <v>126.20010767910769</v>
      </c>
      <c r="DU119" s="2">
        <f t="shared" si="373"/>
        <v>130.30178609625668</v>
      </c>
      <c r="DV119" s="2">
        <f t="shared" si="373"/>
        <v>133.23862245989304</v>
      </c>
      <c r="DW119" s="2">
        <f t="shared" si="373"/>
        <v>130.32795863880074</v>
      </c>
      <c r="DX119" s="2">
        <f t="shared" si="373"/>
        <v>134.47253582887697</v>
      </c>
      <c r="DY119" s="2">
        <f t="shared" si="373"/>
        <v>127.99624094424097</v>
      </c>
      <c r="EA119" s="2">
        <f t="shared" si="228"/>
        <v>108.34180392342536</v>
      </c>
      <c r="EB119" s="2">
        <f t="shared" si="290"/>
        <v>111.25006181702163</v>
      </c>
      <c r="EC119" s="2">
        <f t="shared" si="291"/>
        <v>109.95608191210233</v>
      </c>
      <c r="ED119" s="2">
        <f t="shared" si="292"/>
        <v>107.41928117567109</v>
      </c>
      <c r="EE119" s="2">
        <f t="shared" si="293"/>
        <v>107.8581899789266</v>
      </c>
      <c r="EF119" s="2">
        <f t="shared" si="294"/>
        <v>106.84379487400389</v>
      </c>
      <c r="EG119" s="2">
        <f t="shared" si="295"/>
        <v>105.83365347798345</v>
      </c>
      <c r="EH119" s="2">
        <f t="shared" si="296"/>
        <v>106.80357139474307</v>
      </c>
      <c r="EI119" s="2">
        <f t="shared" si="297"/>
        <v>109.95384077536079</v>
      </c>
      <c r="EJ119" s="2">
        <f t="shared" si="298"/>
        <v>108.57034235427429</v>
      </c>
      <c r="EK119" s="2">
        <f t="shared" si="299"/>
        <v>110.61568250598393</v>
      </c>
      <c r="EL119" s="2">
        <f t="shared" si="300"/>
        <v>113.16761839173306</v>
      </c>
      <c r="EM119" s="2">
        <f t="shared" si="301"/>
        <v>112.93893854613684</v>
      </c>
      <c r="EN119" s="2">
        <f t="shared" si="302"/>
        <v>112.87508765526142</v>
      </c>
      <c r="EO119" s="2">
        <f t="shared" si="303"/>
        <v>114.8721429743307</v>
      </c>
      <c r="EQ119" s="2">
        <f t="shared" si="304"/>
        <v>108.37982942062186</v>
      </c>
      <c r="ER119" s="2">
        <f t="shared" si="374"/>
        <v>111.23737895877086</v>
      </c>
      <c r="ES119" s="2">
        <f t="shared" si="374"/>
        <v>109.94490322166602</v>
      </c>
      <c r="ET119" s="2">
        <f t="shared" si="374"/>
        <v>107.47002743111734</v>
      </c>
      <c r="EU119" s="2">
        <f t="shared" si="374"/>
        <v>107.88476220145191</v>
      </c>
      <c r="EV119" s="2">
        <f t="shared" si="374"/>
        <v>106.80443226915303</v>
      </c>
      <c r="EW119" s="2">
        <f t="shared" si="374"/>
        <v>105.82073200162876</v>
      </c>
      <c r="EX119" s="2">
        <f t="shared" si="374"/>
        <v>106.77654304639597</v>
      </c>
      <c r="EY119" s="2">
        <f t="shared" si="374"/>
        <v>109.97163699836017</v>
      </c>
      <c r="EZ119" s="2">
        <f t="shared" si="374"/>
        <v>108.69693019072471</v>
      </c>
      <c r="FA119" s="2">
        <f t="shared" si="374"/>
        <v>110.64654792905874</v>
      </c>
      <c r="FB119" s="2">
        <f t="shared" si="374"/>
        <v>113.1622047024716</v>
      </c>
      <c r="FC119" s="2">
        <f t="shared" si="374"/>
        <v>113.00248513128494</v>
      </c>
      <c r="FD119" s="2">
        <f t="shared" si="374"/>
        <v>112.98478142915371</v>
      </c>
      <c r="FE119" s="2">
        <f t="shared" si="374"/>
        <v>114.83521626326652</v>
      </c>
      <c r="FG119" s="2">
        <f t="shared" si="306"/>
        <v>0.99070621267532422</v>
      </c>
      <c r="FH119" s="2">
        <f t="shared" si="375"/>
        <v>0.99093932706934229</v>
      </c>
      <c r="FI119" s="2">
        <f t="shared" si="375"/>
        <v>0.99132010984102681</v>
      </c>
      <c r="FJ119" s="2">
        <f t="shared" si="375"/>
        <v>0.98958646576814246</v>
      </c>
      <c r="FK119" s="2">
        <f t="shared" si="375"/>
        <v>0.99030706147193059</v>
      </c>
      <c r="FL119" s="2">
        <f t="shared" si="375"/>
        <v>0.98910868738385516</v>
      </c>
      <c r="FM119" s="2">
        <f t="shared" si="375"/>
        <v>0.98924178810647612</v>
      </c>
      <c r="FN119" s="2">
        <f t="shared" si="375"/>
        <v>0.98933027628221182</v>
      </c>
      <c r="FO119" s="2">
        <f t="shared" si="375"/>
        <v>0.98922794007806714</v>
      </c>
      <c r="FP119" s="2">
        <f t="shared" si="375"/>
        <v>0.98963600528726914</v>
      </c>
      <c r="FQ119" s="2">
        <f t="shared" si="375"/>
        <v>0.9886671280437892</v>
      </c>
      <c r="FR119" s="2">
        <f t="shared" si="375"/>
        <v>0.98866497777543505</v>
      </c>
      <c r="FS119" s="2">
        <f t="shared" si="375"/>
        <v>0.98995048517012141</v>
      </c>
      <c r="FT119" s="2">
        <f t="shared" si="375"/>
        <v>0.98944632256731369</v>
      </c>
      <c r="FU119" s="2">
        <f t="shared" si="375"/>
        <v>0.98525484382528949</v>
      </c>
      <c r="FW119" s="2">
        <f t="shared" si="324"/>
        <v>1.2282690780186728E-2</v>
      </c>
      <c r="FX119" s="2">
        <f t="shared" si="376"/>
        <v>1.4927495268582284E-2</v>
      </c>
      <c r="FY119" s="2">
        <f t="shared" si="377"/>
        <v>2.1362624749439254E-2</v>
      </c>
      <c r="FZ119" s="2">
        <f t="shared" si="378"/>
        <v>1.7325235175750429E-2</v>
      </c>
      <c r="GA119" s="2">
        <f t="shared" si="379"/>
        <v>1.7409345395997068E-2</v>
      </c>
      <c r="GB119" s="2">
        <f t="shared" si="380"/>
        <v>1.6747851866535254E-2</v>
      </c>
      <c r="GC119" s="2">
        <f t="shared" si="381"/>
        <v>1.8298493984286294E-2</v>
      </c>
      <c r="GD119" s="2">
        <f t="shared" si="382"/>
        <v>2.1849712106711591E-2</v>
      </c>
      <c r="GE119" s="2">
        <f t="shared" si="383"/>
        <v>1.883160804154339E-2</v>
      </c>
      <c r="GF119" s="2">
        <f t="shared" si="384"/>
        <v>1.6093497724612753E-2</v>
      </c>
      <c r="GG119" s="2">
        <f t="shared" si="385"/>
        <v>1.647185611258738E-2</v>
      </c>
      <c r="GH119" s="2">
        <f t="shared" si="386"/>
        <v>1.5105461486254261E-2</v>
      </c>
      <c r="GI119" s="2">
        <f t="shared" si="387"/>
        <v>1.3460094113341954E-2</v>
      </c>
      <c r="GJ119" s="2">
        <f t="shared" si="388"/>
        <v>1.1251156949470691E-2</v>
      </c>
      <c r="GK119" s="2">
        <f t="shared" si="389"/>
        <v>8.3289479642957593E-3</v>
      </c>
      <c r="GM119" s="86">
        <f t="shared" si="325"/>
        <v>4.5633982702798779E-26</v>
      </c>
      <c r="GN119" s="86">
        <f t="shared" si="390"/>
        <v>1.433853198824889E-40</v>
      </c>
      <c r="GO119" s="86">
        <f t="shared" si="391"/>
        <v>3.5274490641188975E-73</v>
      </c>
      <c r="GP119" s="86">
        <f t="shared" si="392"/>
        <v>2.8794911568304794E-44</v>
      </c>
      <c r="GQ119" s="86">
        <f t="shared" si="393"/>
        <v>2.2370597142697599E-84</v>
      </c>
      <c r="GR119" s="86">
        <f t="shared" si="394"/>
        <v>1.1735175391601983E-64</v>
      </c>
      <c r="GS119" s="86">
        <f t="shared" si="395"/>
        <v>6.3627973667722181E-81</v>
      </c>
      <c r="GT119" s="86">
        <f t="shared" si="396"/>
        <v>1.0583152323475739E-73</v>
      </c>
      <c r="GU119" s="86">
        <f t="shared" si="397"/>
        <v>6.2092327180601338E-62</v>
      </c>
      <c r="GV119" s="86">
        <f t="shared" si="398"/>
        <v>7.1552191470446236E-64</v>
      </c>
      <c r="GW119" s="86">
        <f t="shared" si="399"/>
        <v>8.6817822837788051E-76</v>
      </c>
      <c r="GX119" s="86">
        <f t="shared" si="400"/>
        <v>1.2505508508469963E-53</v>
      </c>
      <c r="GY119" s="86">
        <f t="shared" si="401"/>
        <v>7.6154077945069629E-53</v>
      </c>
      <c r="GZ119" s="86">
        <f t="shared" si="402"/>
        <v>8.9798351394206934E-39</v>
      </c>
      <c r="HA119" s="86">
        <f t="shared" si="403"/>
        <v>4.8183468669458804E-46</v>
      </c>
      <c r="HC119" s="86">
        <f t="shared" si="326"/>
        <v>5.4569655308591703E-8</v>
      </c>
      <c r="HD119" s="86">
        <f t="shared" si="404"/>
        <v>2.6135418139745727E-10</v>
      </c>
      <c r="HE119" s="86">
        <f t="shared" si="405"/>
        <v>7.3131611177383108E-11</v>
      </c>
      <c r="HF119" s="86">
        <f t="shared" si="406"/>
        <v>4.5343472234643196E-10</v>
      </c>
      <c r="HG119" s="86">
        <f t="shared" si="407"/>
        <v>8.9815560898628893E-19</v>
      </c>
      <c r="HH119" s="86">
        <f t="shared" si="408"/>
        <v>4.0547681311988492E-20</v>
      </c>
      <c r="HI119" s="86">
        <f t="shared" si="409"/>
        <v>2.5083178434721508E-18</v>
      </c>
      <c r="HJ119" s="86">
        <f t="shared" si="410"/>
        <v>2.4915729201717727E-27</v>
      </c>
      <c r="HK119" s="86">
        <f t="shared" si="411"/>
        <v>6.0003582751637167E-16</v>
      </c>
      <c r="HL119" s="86">
        <f t="shared" si="412"/>
        <v>2.9278122450835486E-13</v>
      </c>
      <c r="HM119" s="86">
        <f t="shared" si="413"/>
        <v>8.9319447358249072E-16</v>
      </c>
      <c r="HN119" s="86">
        <f t="shared" si="414"/>
        <v>1.1145069133420563E-10</v>
      </c>
      <c r="HO119" s="86">
        <f t="shared" si="415"/>
        <v>9.0296633980155762E-9</v>
      </c>
      <c r="HP119" s="86">
        <f t="shared" si="416"/>
        <v>1.6447713677092053E-8</v>
      </c>
      <c r="HQ119" s="86">
        <f t="shared" si="417"/>
        <v>2.2969403949531562E-8</v>
      </c>
      <c r="HS119" s="86">
        <f t="shared" si="327"/>
        <v>1.643778148275378E-8</v>
      </c>
      <c r="HT119" s="86">
        <f t="shared" si="418"/>
        <v>2.4376461834351473E-4</v>
      </c>
      <c r="HU119" s="86">
        <f t="shared" si="419"/>
        <v>6.798781019986485E-6</v>
      </c>
      <c r="HV119" s="86">
        <f t="shared" si="420"/>
        <v>3.6646085274696802E-8</v>
      </c>
      <c r="HW119" s="86">
        <f t="shared" si="421"/>
        <v>6.5111454534188448E-8</v>
      </c>
      <c r="HX119" s="86">
        <f t="shared" si="422"/>
        <v>4.2939482340796572E-8</v>
      </c>
      <c r="HY119" s="86">
        <f t="shared" si="423"/>
        <v>4.745422205406747E-7</v>
      </c>
      <c r="HZ119" s="86">
        <f t="shared" si="424"/>
        <v>2.505333361788215E-7</v>
      </c>
      <c r="IA119" s="86">
        <f t="shared" si="425"/>
        <v>1.296223820773636E-7</v>
      </c>
      <c r="IB119" s="86">
        <f t="shared" si="426"/>
        <v>7.0163627775134528E-9</v>
      </c>
      <c r="IC119" s="86">
        <f t="shared" si="427"/>
        <v>1.2420212465845059E-9</v>
      </c>
      <c r="ID119" s="86">
        <f t="shared" si="428"/>
        <v>2.8570203760275515E-10</v>
      </c>
      <c r="IE119" s="86">
        <f t="shared" si="429"/>
        <v>1.237718628695407E-9</v>
      </c>
      <c r="IF119" s="86">
        <f t="shared" si="430"/>
        <v>5.0801359384459938E-6</v>
      </c>
      <c r="IG119" s="86">
        <f t="shared" si="431"/>
        <v>3.7400331706158927E-5</v>
      </c>
      <c r="II119" s="86">
        <f t="shared" si="328"/>
        <v>2.8770491670184831E-73</v>
      </c>
      <c r="IJ119" s="86">
        <f t="shared" si="329"/>
        <v>4.9077178135987457E-74</v>
      </c>
      <c r="IK119" s="86">
        <f t="shared" si="330"/>
        <v>1.665868104417422E-62</v>
      </c>
      <c r="IL119" s="86">
        <f t="shared" si="331"/>
        <v>1.0241921709075173E-83</v>
      </c>
      <c r="IM119" s="86">
        <f t="shared" si="332"/>
        <v>2.965667291088597E-80</v>
      </c>
      <c r="IN119" s="86">
        <f t="shared" si="333"/>
        <v>3.2689346066315813E-80</v>
      </c>
      <c r="IO119" s="86">
        <f t="shared" si="334"/>
        <v>1.3132747481053555E-68</v>
      </c>
      <c r="IP119" s="86">
        <f t="shared" si="335"/>
        <v>5.5330376624538269E-75</v>
      </c>
      <c r="IQ119" s="86">
        <f t="shared" si="336"/>
        <v>3.9574534168576094E-79</v>
      </c>
      <c r="IR119" s="86">
        <f t="shared" si="337"/>
        <v>7.8630037069763458E-86</v>
      </c>
      <c r="IS119" s="86">
        <f t="shared" si="338"/>
        <v>1.1444237704790427E-94</v>
      </c>
      <c r="IT119" s="86">
        <f t="shared" si="339"/>
        <v>4.4316073592544985E-101</v>
      </c>
      <c r="IU119" s="86">
        <f t="shared" si="340"/>
        <v>3.8500904144532576E-89</v>
      </c>
      <c r="IV119" s="86">
        <f t="shared" si="341"/>
        <v>6.5076130393969469E-40</v>
      </c>
      <c r="IW119" s="86">
        <f t="shared" si="342"/>
        <v>1.2188409346626559E-27</v>
      </c>
      <c r="IY119" s="86">
        <f t="shared" si="343"/>
        <v>7.1007436791345483E-8</v>
      </c>
      <c r="IZ119" s="86">
        <f t="shared" si="344"/>
        <v>2.4376487969769614E-4</v>
      </c>
      <c r="JA119" s="86">
        <f t="shared" si="345"/>
        <v>6.7988541515976627E-6</v>
      </c>
      <c r="JB119" s="86">
        <f t="shared" si="346"/>
        <v>3.7099519997043234E-8</v>
      </c>
      <c r="JC119" s="86">
        <f t="shared" si="347"/>
        <v>6.5111454535086607E-8</v>
      </c>
      <c r="JD119" s="86">
        <f t="shared" si="348"/>
        <v>4.2939482340837117E-8</v>
      </c>
      <c r="JE119" s="86">
        <f t="shared" si="349"/>
        <v>4.7454222054318303E-7</v>
      </c>
      <c r="JF119" s="86">
        <f t="shared" si="350"/>
        <v>2.505333361788215E-7</v>
      </c>
      <c r="JG119" s="86">
        <f t="shared" si="351"/>
        <v>1.2962238267739944E-7</v>
      </c>
      <c r="JH119" s="86">
        <f t="shared" si="352"/>
        <v>7.0166555587379616E-9</v>
      </c>
      <c r="JI119" s="86">
        <f t="shared" si="353"/>
        <v>1.2420221397789794E-9</v>
      </c>
      <c r="JJ119" s="86">
        <f t="shared" si="354"/>
        <v>3.9715272893696081E-10</v>
      </c>
      <c r="JK119" s="86">
        <f t="shared" si="355"/>
        <v>1.0267382026710983E-8</v>
      </c>
      <c r="JL119" s="86">
        <f t="shared" si="356"/>
        <v>5.0965836521230858E-6</v>
      </c>
      <c r="JM119" s="86">
        <f t="shared" si="357"/>
        <v>3.7423301110108456E-5</v>
      </c>
    </row>
    <row r="120" spans="2:273" x14ac:dyDescent="0.25">
      <c r="B120" s="2">
        <v>93</v>
      </c>
      <c r="C120" s="37">
        <v>109.267</v>
      </c>
      <c r="D120" s="37">
        <v>111.717</v>
      </c>
      <c r="E120" s="37">
        <v>110.05</v>
      </c>
      <c r="F120" s="37">
        <v>107.983</v>
      </c>
      <c r="G120" s="37">
        <v>109.85</v>
      </c>
      <c r="H120" s="37">
        <v>108.233</v>
      </c>
      <c r="I120" s="37">
        <v>106.06699999999999</v>
      </c>
      <c r="J120" s="37">
        <v>106.85</v>
      </c>
      <c r="K120" s="37">
        <v>110.2</v>
      </c>
      <c r="L120" s="37">
        <v>108.033</v>
      </c>
      <c r="M120" s="37">
        <v>112.117</v>
      </c>
      <c r="N120" s="37">
        <v>113.05</v>
      </c>
      <c r="O120" s="37">
        <v>112.75</v>
      </c>
      <c r="P120" s="37">
        <v>114.6</v>
      </c>
      <c r="Q120" s="37">
        <v>116.69</v>
      </c>
      <c r="S120" s="4">
        <f t="shared" si="229"/>
        <v>108.40387849725035</v>
      </c>
      <c r="T120" s="4">
        <f t="shared" si="230"/>
        <v>111.33136766497672</v>
      </c>
      <c r="U120" s="4">
        <f t="shared" si="231"/>
        <v>110.0457428236562</v>
      </c>
      <c r="V120" s="4">
        <f t="shared" si="232"/>
        <v>107.53079746437312</v>
      </c>
      <c r="W120" s="4">
        <f t="shared" si="233"/>
        <v>107.92715318010372</v>
      </c>
      <c r="X120" s="4">
        <f t="shared" si="234"/>
        <v>106.9868348744458</v>
      </c>
      <c r="Y120" s="4">
        <f t="shared" si="235"/>
        <v>105.94055146211579</v>
      </c>
      <c r="Z120" s="4">
        <f t="shared" si="236"/>
        <v>106.94737757826174</v>
      </c>
      <c r="AA120" s="4">
        <f t="shared" si="237"/>
        <v>110.03053009119571</v>
      </c>
      <c r="AB120" s="4">
        <f t="shared" si="238"/>
        <v>108.68147627872241</v>
      </c>
      <c r="AC120" s="4">
        <f t="shared" si="239"/>
        <v>110.73154649761128</v>
      </c>
      <c r="AD120" s="4">
        <f t="shared" si="240"/>
        <v>113.2823151328775</v>
      </c>
      <c r="AE120" s="4">
        <f t="shared" si="241"/>
        <v>113.04843598569997</v>
      </c>
      <c r="AF120" s="4">
        <f t="shared" si="242"/>
        <v>113.04410450189256</v>
      </c>
      <c r="AG120" s="4">
        <f t="shared" si="243"/>
        <v>115.02316949226002</v>
      </c>
      <c r="AI120" s="4">
        <f t="shared" si="244"/>
        <v>0.86312150274964949</v>
      </c>
      <c r="AJ120" s="4">
        <f t="shared" si="245"/>
        <v>0.38563233502327421</v>
      </c>
      <c r="AK120" s="4">
        <f t="shared" si="246"/>
        <v>4.2571763437990739E-3</v>
      </c>
      <c r="AL120" s="4">
        <f t="shared" si="247"/>
        <v>0.45220253562688129</v>
      </c>
      <c r="AM120" s="4">
        <f t="shared" si="248"/>
        <v>1.9228468198962787</v>
      </c>
      <c r="AN120" s="4">
        <f t="shared" si="249"/>
        <v>1.2461651255541994</v>
      </c>
      <c r="AO120" s="4">
        <f t="shared" si="250"/>
        <v>0.12644853788420107</v>
      </c>
      <c r="AP120" s="4">
        <f t="shared" si="251"/>
        <v>-9.7377578261742315E-2</v>
      </c>
      <c r="AQ120" s="4">
        <f t="shared" si="252"/>
        <v>0.16946990880428814</v>
      </c>
      <c r="AR120" s="4">
        <f t="shared" si="253"/>
        <v>-0.64847627872241276</v>
      </c>
      <c r="AS120" s="4">
        <f t="shared" si="254"/>
        <v>1.385453502388728</v>
      </c>
      <c r="AT120" s="4">
        <f t="shared" si="255"/>
        <v>-0.23231513287750261</v>
      </c>
      <c r="AU120" s="4">
        <f t="shared" si="256"/>
        <v>-0.29843598569996743</v>
      </c>
      <c r="AV120" s="4">
        <f t="shared" si="358"/>
        <v>1.5558954981074322</v>
      </c>
      <c r="AW120" s="4">
        <f t="shared" si="358"/>
        <v>1.6668305077399737</v>
      </c>
      <c r="AY120" s="2">
        <f t="shared" si="308"/>
        <v>108.40387776656253</v>
      </c>
      <c r="AZ120" s="2">
        <f t="shared" si="359"/>
        <v>111.30873344163656</v>
      </c>
      <c r="BA120" s="2">
        <f t="shared" si="360"/>
        <v>110.04436504497485</v>
      </c>
      <c r="BB120" s="2">
        <f t="shared" si="361"/>
        <v>107.53077863470641</v>
      </c>
      <c r="BC120" s="2">
        <f t="shared" si="362"/>
        <v>107.92710989924552</v>
      </c>
      <c r="BD120" s="2">
        <f t="shared" si="363"/>
        <v>106.98680092243465</v>
      </c>
      <c r="BE120" s="2">
        <f t="shared" si="364"/>
        <v>105.94031210780493</v>
      </c>
      <c r="BF120" s="2">
        <f t="shared" si="365"/>
        <v>106.94715247026279</v>
      </c>
      <c r="BG120" s="2">
        <f t="shared" si="366"/>
        <v>110.03041268256419</v>
      </c>
      <c r="BH120" s="2">
        <f t="shared" si="367"/>
        <v>108.68146757531025</v>
      </c>
      <c r="BI120" s="2">
        <f t="shared" si="368"/>
        <v>110.73154451542659</v>
      </c>
      <c r="BJ120" s="2">
        <f t="shared" si="369"/>
        <v>113.28231448639504</v>
      </c>
      <c r="BK120" s="2">
        <f t="shared" si="370"/>
        <v>113.04843406746825</v>
      </c>
      <c r="BL120" s="2">
        <f t="shared" si="371"/>
        <v>113.03882791747176</v>
      </c>
      <c r="BM120" s="2">
        <f t="shared" si="372"/>
        <v>114.98192244938646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109.267</v>
      </c>
      <c r="CF120" s="2">
        <f t="shared" si="310"/>
        <v>111.717</v>
      </c>
      <c r="CG120" s="2">
        <f t="shared" si="311"/>
        <v>110.05</v>
      </c>
      <c r="CH120" s="2">
        <f t="shared" si="312"/>
        <v>107.983</v>
      </c>
      <c r="CI120" s="2">
        <f t="shared" si="313"/>
        <v>109.85</v>
      </c>
      <c r="CJ120" s="2">
        <f t="shared" si="314"/>
        <v>108.233</v>
      </c>
      <c r="CK120" s="2">
        <f t="shared" si="315"/>
        <v>106.06699999999999</v>
      </c>
      <c r="CL120" s="2">
        <f t="shared" si="316"/>
        <v>106.85</v>
      </c>
      <c r="CM120" s="2">
        <f t="shared" si="317"/>
        <v>110.2</v>
      </c>
      <c r="CN120" s="2">
        <f t="shared" si="318"/>
        <v>108.033</v>
      </c>
      <c r="CO120" s="2">
        <f t="shared" si="319"/>
        <v>112.117</v>
      </c>
      <c r="CP120" s="2">
        <f t="shared" si="320"/>
        <v>113.05</v>
      </c>
      <c r="CQ120" s="2">
        <f t="shared" si="321"/>
        <v>112.75</v>
      </c>
      <c r="CR120" s="2">
        <f t="shared" si="322"/>
        <v>114.6</v>
      </c>
      <c r="CS120" s="2">
        <f t="shared" si="323"/>
        <v>116.69</v>
      </c>
      <c r="CU120" s="2">
        <f t="shared" si="273"/>
        <v>109.267</v>
      </c>
      <c r="CV120" s="2">
        <f t="shared" si="274"/>
        <v>111.717</v>
      </c>
      <c r="CW120" s="2">
        <f t="shared" si="275"/>
        <v>110.05</v>
      </c>
      <c r="CX120" s="2">
        <f t="shared" si="276"/>
        <v>107.983</v>
      </c>
      <c r="CY120" s="2">
        <f t="shared" si="277"/>
        <v>109.85</v>
      </c>
      <c r="CZ120" s="2">
        <f t="shared" si="278"/>
        <v>108.233</v>
      </c>
      <c r="DA120" s="2">
        <f t="shared" si="279"/>
        <v>106.06699999999999</v>
      </c>
      <c r="DB120" s="2">
        <f t="shared" si="280"/>
        <v>106.85</v>
      </c>
      <c r="DC120" s="2">
        <f t="shared" si="281"/>
        <v>110.2</v>
      </c>
      <c r="DD120" s="2">
        <f t="shared" si="282"/>
        <v>108.033</v>
      </c>
      <c r="DE120" s="2">
        <f t="shared" si="283"/>
        <v>112.117</v>
      </c>
      <c r="DF120" s="2">
        <f t="shared" si="284"/>
        <v>113.05</v>
      </c>
      <c r="DG120" s="2">
        <f t="shared" si="285"/>
        <v>112.75</v>
      </c>
      <c r="DH120" s="2">
        <f t="shared" si="286"/>
        <v>114.6</v>
      </c>
      <c r="DI120" s="2">
        <f t="shared" si="287"/>
        <v>116.69</v>
      </c>
      <c r="DK120" s="2">
        <f t="shared" si="288"/>
        <v>123.53477523452155</v>
      </c>
      <c r="DL120" s="2">
        <f t="shared" si="373"/>
        <v>128.6529446693657</v>
      </c>
      <c r="DM120" s="2">
        <f t="shared" si="373"/>
        <v>129.57825318949344</v>
      </c>
      <c r="DN120" s="2">
        <f t="shared" si="373"/>
        <v>127.05667140825034</v>
      </c>
      <c r="DO120" s="2">
        <f t="shared" si="373"/>
        <v>124.50452544042017</v>
      </c>
      <c r="DP120" s="2">
        <f t="shared" si="373"/>
        <v>128.15051428571431</v>
      </c>
      <c r="DQ120" s="2">
        <f t="shared" si="373"/>
        <v>123.53264494206776</v>
      </c>
      <c r="DR120" s="2">
        <f t="shared" si="373"/>
        <v>126.66205500381972</v>
      </c>
      <c r="DS120" s="2">
        <f t="shared" si="373"/>
        <v>128.09262872421698</v>
      </c>
      <c r="DT120" s="2">
        <f t="shared" si="373"/>
        <v>126.34294178464179</v>
      </c>
      <c r="DU120" s="2">
        <f t="shared" si="373"/>
        <v>130.47703055767761</v>
      </c>
      <c r="DV120" s="2">
        <f t="shared" si="373"/>
        <v>133.42758670741023</v>
      </c>
      <c r="DW120" s="2">
        <f t="shared" si="373"/>
        <v>130.49215001641315</v>
      </c>
      <c r="DX120" s="2">
        <f t="shared" si="373"/>
        <v>134.70174866310157</v>
      </c>
      <c r="DY120" s="2">
        <f t="shared" si="373"/>
        <v>128.14132397232399</v>
      </c>
      <c r="EA120" s="2">
        <f t="shared" si="228"/>
        <v>108.27396942484837</v>
      </c>
      <c r="EB120" s="2">
        <f t="shared" si="290"/>
        <v>111.16428033022257</v>
      </c>
      <c r="EC120" s="2">
        <f t="shared" si="291"/>
        <v>109.88860560839619</v>
      </c>
      <c r="ED120" s="2">
        <f t="shared" si="292"/>
        <v>107.34256642881414</v>
      </c>
      <c r="EE120" s="2">
        <f t="shared" si="293"/>
        <v>107.77873175805945</v>
      </c>
      <c r="EF120" s="2">
        <f t="shared" si="294"/>
        <v>106.77487830282146</v>
      </c>
      <c r="EG120" s="2">
        <f t="shared" si="295"/>
        <v>105.7660123378005</v>
      </c>
      <c r="EH120" s="2">
        <f t="shared" si="296"/>
        <v>106.75370163390954</v>
      </c>
      <c r="EI120" s="2">
        <f t="shared" si="297"/>
        <v>109.85075129011419</v>
      </c>
      <c r="EJ120" s="2">
        <f t="shared" si="298"/>
        <v>108.51089439759835</v>
      </c>
      <c r="EK120" s="2">
        <f t="shared" si="299"/>
        <v>110.52466083879692</v>
      </c>
      <c r="EL120" s="2">
        <f t="shared" si="300"/>
        <v>113.07174949863519</v>
      </c>
      <c r="EM120" s="2">
        <f t="shared" si="301"/>
        <v>112.88611180776161</v>
      </c>
      <c r="EN120" s="2">
        <f t="shared" si="302"/>
        <v>112.82694524852408</v>
      </c>
      <c r="EO120" s="2">
        <f t="shared" si="303"/>
        <v>114.80266203031537</v>
      </c>
      <c r="EQ120" s="2">
        <f t="shared" si="304"/>
        <v>108.30752318056366</v>
      </c>
      <c r="ER120" s="2">
        <f t="shared" si="374"/>
        <v>111.15335395657392</v>
      </c>
      <c r="ES120" s="2">
        <f t="shared" si="374"/>
        <v>109.87893839045051</v>
      </c>
      <c r="ET120" s="2">
        <f t="shared" si="374"/>
        <v>107.3853077098188</v>
      </c>
      <c r="EU120" s="2">
        <f t="shared" si="374"/>
        <v>107.79945000362977</v>
      </c>
      <c r="EV120" s="2">
        <f t="shared" si="374"/>
        <v>106.74187201805762</v>
      </c>
      <c r="EW120" s="2">
        <f t="shared" si="374"/>
        <v>105.75679576527337</v>
      </c>
      <c r="EX120" s="2">
        <f t="shared" si="374"/>
        <v>106.73456617681127</v>
      </c>
      <c r="EY120" s="2">
        <f t="shared" si="374"/>
        <v>109.86428149429321</v>
      </c>
      <c r="EZ120" s="2">
        <f t="shared" si="374"/>
        <v>108.61700114997834</v>
      </c>
      <c r="FA120" s="2">
        <f t="shared" si="374"/>
        <v>110.54995336715822</v>
      </c>
      <c r="FB120" s="2">
        <f t="shared" si="374"/>
        <v>113.0671006656072</v>
      </c>
      <c r="FC120" s="2">
        <f t="shared" si="374"/>
        <v>112.9414334188294</v>
      </c>
      <c r="FD120" s="2">
        <f t="shared" si="374"/>
        <v>112.91949346514785</v>
      </c>
      <c r="FE120" s="2">
        <f t="shared" si="374"/>
        <v>114.76458116804758</v>
      </c>
      <c r="FG120" s="2">
        <f t="shared" si="306"/>
        <v>0.99151702824948129</v>
      </c>
      <c r="FH120" s="2">
        <f t="shared" si="375"/>
        <v>0.99172997487222869</v>
      </c>
      <c r="FI120" s="2">
        <f t="shared" si="375"/>
        <v>0.99207779561593312</v>
      </c>
      <c r="FJ120" s="2">
        <f t="shared" si="375"/>
        <v>0.99049403379554357</v>
      </c>
      <c r="FK120" s="2">
        <f t="shared" si="375"/>
        <v>0.99115238910409531</v>
      </c>
      <c r="FL120" s="2">
        <f t="shared" si="375"/>
        <v>0.99005747674567668</v>
      </c>
      <c r="FM120" s="2">
        <f t="shared" si="375"/>
        <v>0.99017909761555678</v>
      </c>
      <c r="FN120" s="2">
        <f t="shared" si="375"/>
        <v>0.99025995216440188</v>
      </c>
      <c r="FO120" s="2">
        <f t="shared" si="375"/>
        <v>0.9901664441036977</v>
      </c>
      <c r="FP120" s="2">
        <f t="shared" si="375"/>
        <v>0.99053929708637045</v>
      </c>
      <c r="FQ120" s="2">
        <f t="shared" si="375"/>
        <v>0.98965398119645942</v>
      </c>
      <c r="FR120" s="2">
        <f t="shared" si="375"/>
        <v>0.98965201621114696</v>
      </c>
      <c r="FS120" s="2">
        <f t="shared" si="375"/>
        <v>0.99082662200029548</v>
      </c>
      <c r="FT120" s="2">
        <f t="shared" si="375"/>
        <v>0.99036598555169142</v>
      </c>
      <c r="FU120" s="2">
        <f t="shared" si="375"/>
        <v>0.98653478778696957</v>
      </c>
      <c r="FW120" s="2">
        <f t="shared" si="324"/>
        <v>1.3451762132909332E-2</v>
      </c>
      <c r="FX120" s="2">
        <f t="shared" si="376"/>
        <v>1.6344134624915168E-2</v>
      </c>
      <c r="FY120" s="2">
        <f t="shared" si="377"/>
        <v>2.3375474753839092E-2</v>
      </c>
      <c r="FZ120" s="2">
        <f t="shared" si="378"/>
        <v>1.8965042403832535E-2</v>
      </c>
      <c r="GA120" s="2">
        <f t="shared" si="379"/>
        <v>1.9056959143435508E-2</v>
      </c>
      <c r="GB120" s="2">
        <f t="shared" si="380"/>
        <v>1.8334030231324114E-2</v>
      </c>
      <c r="GC120" s="2">
        <f t="shared" si="381"/>
        <v>2.0028541175438772E-2</v>
      </c>
      <c r="GD120" s="2">
        <f t="shared" si="382"/>
        <v>2.3907335755723059E-2</v>
      </c>
      <c r="GE120" s="2">
        <f t="shared" si="383"/>
        <v>2.0611000734066926E-2</v>
      </c>
      <c r="GF120" s="2">
        <f t="shared" si="384"/>
        <v>1.7618813123424972E-2</v>
      </c>
      <c r="GG120" s="2">
        <f t="shared" si="385"/>
        <v>1.8032374479380074E-2</v>
      </c>
      <c r="GH120" s="2">
        <f t="shared" si="386"/>
        <v>1.6538706516850316E-2</v>
      </c>
      <c r="GI120" s="2">
        <f t="shared" si="387"/>
        <v>1.4739558839664369E-2</v>
      </c>
      <c r="GJ120" s="2">
        <f t="shared" si="388"/>
        <v>1.2323271472176066E-2</v>
      </c>
      <c r="GK120" s="2">
        <f t="shared" si="389"/>
        <v>9.1251771951614737E-3</v>
      </c>
      <c r="GM120" s="86">
        <f t="shared" si="325"/>
        <v>1.28042691686059E-27</v>
      </c>
      <c r="GN120" s="86">
        <f t="shared" si="390"/>
        <v>5.9975791974694124E-43</v>
      </c>
      <c r="GO120" s="86">
        <f t="shared" si="391"/>
        <v>1.3283460982799465E-77</v>
      </c>
      <c r="GP120" s="86">
        <f t="shared" si="392"/>
        <v>6.4641846707242309E-47</v>
      </c>
      <c r="GQ120" s="86">
        <f t="shared" si="393"/>
        <v>1.863385584763168E-89</v>
      </c>
      <c r="GR120" s="86">
        <f t="shared" si="394"/>
        <v>1.6013822443810483E-68</v>
      </c>
      <c r="GS120" s="86">
        <f t="shared" si="395"/>
        <v>1.1338943703830866E-85</v>
      </c>
      <c r="GT120" s="86">
        <f t="shared" si="396"/>
        <v>4.959085949304304E-78</v>
      </c>
      <c r="GU120" s="86">
        <f t="shared" si="397"/>
        <v>1.3506157484200156E-65</v>
      </c>
      <c r="GV120" s="86">
        <f t="shared" si="398"/>
        <v>1.0841075952358829E-67</v>
      </c>
      <c r="GW120" s="86">
        <f t="shared" si="399"/>
        <v>2.1757886721600835E-80</v>
      </c>
      <c r="GX120" s="86">
        <f t="shared" si="400"/>
        <v>7.2990397481881317E-57</v>
      </c>
      <c r="GY120" s="86">
        <f t="shared" si="401"/>
        <v>4.7234787540742013E-56</v>
      </c>
      <c r="GZ120" s="86">
        <f t="shared" si="402"/>
        <v>5.3784322295930735E-41</v>
      </c>
      <c r="HA120" s="86">
        <f t="shared" si="403"/>
        <v>9.4133771233781769E-49</v>
      </c>
      <c r="HC120" s="86">
        <f t="shared" si="326"/>
        <v>3.4379015909072535E-9</v>
      </c>
      <c r="HD120" s="86">
        <f t="shared" si="404"/>
        <v>1.148721810582016E-11</v>
      </c>
      <c r="HE120" s="86">
        <f t="shared" si="405"/>
        <v>2.7676835876287573E-12</v>
      </c>
      <c r="HF120" s="86">
        <f t="shared" si="406"/>
        <v>2.0951205828868876E-11</v>
      </c>
      <c r="HG120" s="86">
        <f t="shared" si="407"/>
        <v>2.4472905334811014E-21</v>
      </c>
      <c r="HH120" s="86">
        <f t="shared" si="408"/>
        <v>6.3235821712915607E-23</v>
      </c>
      <c r="HI120" s="86">
        <f t="shared" si="409"/>
        <v>1.0431131645318177E-20</v>
      </c>
      <c r="HJ120" s="86">
        <f t="shared" si="410"/>
        <v>6.8743050381813371E-31</v>
      </c>
      <c r="HK120" s="86">
        <f t="shared" si="411"/>
        <v>5.2171598165459758E-18</v>
      </c>
      <c r="HL120" s="86">
        <f t="shared" si="412"/>
        <v>4.8476921454813417E-15</v>
      </c>
      <c r="HM120" s="86">
        <f t="shared" si="413"/>
        <v>5.8504519181167574E-18</v>
      </c>
      <c r="HN120" s="86">
        <f t="shared" si="414"/>
        <v>3.968050806785547E-12</v>
      </c>
      <c r="HO120" s="86">
        <f t="shared" si="415"/>
        <v>5.3296489108121859E-10</v>
      </c>
      <c r="HP120" s="86">
        <f t="shared" si="416"/>
        <v>1.2367352062780561E-9</v>
      </c>
      <c r="HQ120" s="86">
        <f t="shared" si="417"/>
        <v>1.7157993336942156E-9</v>
      </c>
      <c r="HS120" s="86">
        <f t="shared" si="327"/>
        <v>7.2393744121010135E-8</v>
      </c>
      <c r="HT120" s="86">
        <f t="shared" si="418"/>
        <v>6.8737252155558507E-4</v>
      </c>
      <c r="HU120" s="86">
        <f t="shared" si="419"/>
        <v>2.3968184730338487E-5</v>
      </c>
      <c r="HV120" s="86">
        <f t="shared" si="420"/>
        <v>1.9607108788651933E-7</v>
      </c>
      <c r="HW120" s="86">
        <f t="shared" si="421"/>
        <v>3.2728979752981823E-7</v>
      </c>
      <c r="HX120" s="86">
        <f t="shared" si="422"/>
        <v>2.170372937873831E-7</v>
      </c>
      <c r="HY120" s="86">
        <f t="shared" si="423"/>
        <v>1.9488861579715736E-6</v>
      </c>
      <c r="HZ120" s="86">
        <f t="shared" si="424"/>
        <v>1.2171350214780853E-6</v>
      </c>
      <c r="IA120" s="86">
        <f t="shared" si="425"/>
        <v>6.4111176947349228E-7</v>
      </c>
      <c r="IB120" s="86">
        <f t="shared" si="426"/>
        <v>4.0429262341900596E-8</v>
      </c>
      <c r="IC120" s="86">
        <f t="shared" si="427"/>
        <v>8.6209915750853188E-9</v>
      </c>
      <c r="ID120" s="86">
        <f t="shared" si="428"/>
        <v>2.1829796379998106E-9</v>
      </c>
      <c r="IE120" s="86">
        <f t="shared" si="429"/>
        <v>7.4342800470796435E-9</v>
      </c>
      <c r="IF120" s="86">
        <f t="shared" si="430"/>
        <v>1.3327663040014045E-5</v>
      </c>
      <c r="IG120" s="86">
        <f t="shared" si="431"/>
        <v>7.5829621935129152E-5</v>
      </c>
      <c r="II120" s="86">
        <f t="shared" si="328"/>
        <v>2.6640887289125218E-70</v>
      </c>
      <c r="IJ120" s="86">
        <f t="shared" si="329"/>
        <v>6.748754269100023E-71</v>
      </c>
      <c r="IK120" s="86">
        <f t="shared" si="330"/>
        <v>1.2851503403929506E-59</v>
      </c>
      <c r="IL120" s="86">
        <f t="shared" si="331"/>
        <v>5.0162596215403215E-80</v>
      </c>
      <c r="IM120" s="86">
        <f t="shared" si="332"/>
        <v>1.0249332744751468E-76</v>
      </c>
      <c r="IN120" s="86">
        <f t="shared" si="333"/>
        <v>1.0404966741108005E-76</v>
      </c>
      <c r="IO120" s="86">
        <f t="shared" si="334"/>
        <v>1.4811036160125761E-65</v>
      </c>
      <c r="IP120" s="86">
        <f t="shared" si="335"/>
        <v>1.7498304043838388E-71</v>
      </c>
      <c r="IQ120" s="86">
        <f t="shared" si="336"/>
        <v>1.4290862983420696E-75</v>
      </c>
      <c r="IR120" s="86">
        <f t="shared" si="337"/>
        <v>4.0970113642523144E-82</v>
      </c>
      <c r="IS120" s="86">
        <f t="shared" si="338"/>
        <v>1.5463384864846645E-90</v>
      </c>
      <c r="IT120" s="86">
        <f t="shared" si="339"/>
        <v>9.3376908641441682E-97</v>
      </c>
      <c r="IU120" s="86">
        <f t="shared" si="340"/>
        <v>1.9372464501486987E-85</v>
      </c>
      <c r="IV120" s="86">
        <f t="shared" si="341"/>
        <v>2.3372156400882301E-38</v>
      </c>
      <c r="IW120" s="86">
        <f t="shared" si="342"/>
        <v>1.1968975658770587E-26</v>
      </c>
      <c r="IY120" s="86">
        <f t="shared" si="343"/>
        <v>7.5831645711917385E-8</v>
      </c>
      <c r="IZ120" s="86">
        <f t="shared" si="344"/>
        <v>6.8737253304280315E-4</v>
      </c>
      <c r="JA120" s="86">
        <f t="shared" si="345"/>
        <v>2.3968187498022074E-5</v>
      </c>
      <c r="JB120" s="86">
        <f t="shared" si="346"/>
        <v>1.9609203909234821E-7</v>
      </c>
      <c r="JC120" s="86">
        <f t="shared" si="347"/>
        <v>3.2728979752982066E-7</v>
      </c>
      <c r="JD120" s="86">
        <f t="shared" si="348"/>
        <v>2.1703729378738316E-7</v>
      </c>
      <c r="JE120" s="86">
        <f t="shared" si="349"/>
        <v>1.9488861579715842E-6</v>
      </c>
      <c r="JF120" s="86">
        <f t="shared" si="350"/>
        <v>1.2171350214780853E-6</v>
      </c>
      <c r="JG120" s="86">
        <f t="shared" si="351"/>
        <v>6.4111176947870947E-7</v>
      </c>
      <c r="JH120" s="86">
        <f t="shared" si="352"/>
        <v>4.0429267189592741E-8</v>
      </c>
      <c r="JI120" s="86">
        <f t="shared" si="353"/>
        <v>8.6209915809357704E-9</v>
      </c>
      <c r="JJ120" s="86">
        <f t="shared" si="354"/>
        <v>2.186947688806596E-9</v>
      </c>
      <c r="JK120" s="86">
        <f t="shared" si="355"/>
        <v>7.9672449381608623E-9</v>
      </c>
      <c r="JL120" s="86">
        <f t="shared" si="356"/>
        <v>1.3328899775220323E-5</v>
      </c>
      <c r="JM120" s="86">
        <f t="shared" si="357"/>
        <v>7.5831337734462846E-5</v>
      </c>
    </row>
    <row r="121" spans="2:273" x14ac:dyDescent="0.25">
      <c r="B121" s="2">
        <v>94</v>
      </c>
      <c r="C121" s="37">
        <v>108.2</v>
      </c>
      <c r="D121" s="37">
        <v>112.033</v>
      </c>
      <c r="E121" s="37">
        <v>110.6</v>
      </c>
      <c r="F121" s="37">
        <v>109.367</v>
      </c>
      <c r="G121" s="37">
        <v>107.35</v>
      </c>
      <c r="H121" s="37">
        <v>107.667</v>
      </c>
      <c r="I121" s="37">
        <v>105.967</v>
      </c>
      <c r="J121" s="37">
        <v>108.233</v>
      </c>
      <c r="K121" s="37">
        <v>109.583</v>
      </c>
      <c r="L121" s="37">
        <v>108.81699999999999</v>
      </c>
      <c r="M121" s="37">
        <v>110.6</v>
      </c>
      <c r="N121" s="37">
        <v>113.233</v>
      </c>
      <c r="O121" s="37">
        <v>113.9</v>
      </c>
      <c r="P121" s="37">
        <v>112.167</v>
      </c>
      <c r="Q121" s="37">
        <v>117.19</v>
      </c>
      <c r="S121" s="4">
        <f t="shared" si="229"/>
        <v>108.32610258799129</v>
      </c>
      <c r="T121" s="4">
        <f t="shared" si="230"/>
        <v>111.26738723914103</v>
      </c>
      <c r="U121" s="4">
        <f t="shared" si="231"/>
        <v>109.96915138337874</v>
      </c>
      <c r="V121" s="4">
        <f t="shared" si="232"/>
        <v>107.43969543172224</v>
      </c>
      <c r="W121" s="4">
        <f t="shared" si="233"/>
        <v>107.83633893267681</v>
      </c>
      <c r="X121" s="4">
        <f t="shared" si="234"/>
        <v>106.90165411234659</v>
      </c>
      <c r="Y121" s="4">
        <f t="shared" si="235"/>
        <v>105.86015181633549</v>
      </c>
      <c r="Z121" s="4">
        <f t="shared" si="236"/>
        <v>106.88335447931578</v>
      </c>
      <c r="AA121" s="4">
        <f t="shared" si="237"/>
        <v>109.91451816433663</v>
      </c>
      <c r="AB121" s="4">
        <f t="shared" si="238"/>
        <v>108.60887592709442</v>
      </c>
      <c r="AC121" s="4">
        <f t="shared" si="239"/>
        <v>110.62499063446434</v>
      </c>
      <c r="AD121" s="4">
        <f t="shared" si="240"/>
        <v>113.17078782013236</v>
      </c>
      <c r="AE121" s="4">
        <f t="shared" si="241"/>
        <v>112.98328727973596</v>
      </c>
      <c r="AF121" s="4">
        <f t="shared" si="242"/>
        <v>112.98733210014925</v>
      </c>
      <c r="AG121" s="4">
        <f t="shared" si="243"/>
        <v>114.97782499491601</v>
      </c>
      <c r="AI121" s="4">
        <f t="shared" si="244"/>
        <v>-0.1261025879912836</v>
      </c>
      <c r="AJ121" s="4">
        <f t="shared" si="245"/>
        <v>0.76561276085897134</v>
      </c>
      <c r="AK121" s="4">
        <f t="shared" si="246"/>
        <v>0.63084861662125036</v>
      </c>
      <c r="AL121" s="4">
        <f t="shared" si="247"/>
        <v>1.9273045682777621</v>
      </c>
      <c r="AM121" s="4">
        <f t="shared" si="248"/>
        <v>-0.48633893267681572</v>
      </c>
      <c r="AN121" s="4">
        <f t="shared" si="249"/>
        <v>0.76534588765341027</v>
      </c>
      <c r="AO121" s="4">
        <f t="shared" si="250"/>
        <v>0.10684818366451054</v>
      </c>
      <c r="AP121" s="4">
        <f t="shared" si="251"/>
        <v>1.3496455206842199</v>
      </c>
      <c r="AQ121" s="4">
        <f t="shared" si="252"/>
        <v>-0.33151816433662873</v>
      </c>
      <c r="AR121" s="4">
        <f t="shared" si="253"/>
        <v>0.20812407290557644</v>
      </c>
      <c r="AS121" s="4">
        <f t="shared" si="254"/>
        <v>-2.4990634464344907E-2</v>
      </c>
      <c r="AT121" s="4">
        <f t="shared" si="255"/>
        <v>6.2212179867643158E-2</v>
      </c>
      <c r="AU121" s="4">
        <f t="shared" si="256"/>
        <v>0.91671272026404438</v>
      </c>
      <c r="AV121" s="4">
        <f t="shared" si="358"/>
        <v>-0.82033210014924407</v>
      </c>
      <c r="AW121" s="4">
        <f t="shared" si="358"/>
        <v>2.2121750050839921</v>
      </c>
      <c r="AY121" s="2">
        <f t="shared" si="308"/>
        <v>108.32609985026878</v>
      </c>
      <c r="AZ121" s="2">
        <f t="shared" si="359"/>
        <v>111.21217333411168</v>
      </c>
      <c r="BA121" s="2">
        <f t="shared" si="360"/>
        <v>109.96490310907434</v>
      </c>
      <c r="BB121" s="2">
        <f t="shared" si="361"/>
        <v>107.43960830465015</v>
      </c>
      <c r="BC121" s="2">
        <f t="shared" si="362"/>
        <v>107.83615005526111</v>
      </c>
      <c r="BD121" s="2">
        <f t="shared" si="363"/>
        <v>106.90150468543607</v>
      </c>
      <c r="BE121" s="2">
        <f t="shared" si="364"/>
        <v>105.85928854744608</v>
      </c>
      <c r="BF121" s="2">
        <f t="shared" si="365"/>
        <v>106.88241270895931</v>
      </c>
      <c r="BG121" s="2">
        <f t="shared" si="366"/>
        <v>109.91401609903431</v>
      </c>
      <c r="BH121" s="2">
        <f t="shared" si="367"/>
        <v>108.60883239374428</v>
      </c>
      <c r="BI121" s="2">
        <f t="shared" si="368"/>
        <v>110.62497882652336</v>
      </c>
      <c r="BJ121" s="2">
        <f t="shared" si="369"/>
        <v>113.17078358662978</v>
      </c>
      <c r="BK121" s="2">
        <f t="shared" si="370"/>
        <v>112.98327721289358</v>
      </c>
      <c r="BL121" s="2">
        <f t="shared" si="371"/>
        <v>112.97462169715627</v>
      </c>
      <c r="BM121" s="2">
        <f t="shared" si="372"/>
        <v>114.89942559309553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108.2</v>
      </c>
      <c r="CF121" s="2">
        <f t="shared" si="310"/>
        <v>112.033</v>
      </c>
      <c r="CG121" s="2">
        <f t="shared" si="311"/>
        <v>110.6</v>
      </c>
      <c r="CH121" s="2">
        <f t="shared" si="312"/>
        <v>109.367</v>
      </c>
      <c r="CI121" s="2">
        <f t="shared" si="313"/>
        <v>107.35</v>
      </c>
      <c r="CJ121" s="2">
        <f t="shared" si="314"/>
        <v>107.667</v>
      </c>
      <c r="CK121" s="2">
        <f t="shared" si="315"/>
        <v>105.967</v>
      </c>
      <c r="CL121" s="2">
        <f t="shared" si="316"/>
        <v>108.233</v>
      </c>
      <c r="CM121" s="2">
        <f t="shared" si="317"/>
        <v>109.583</v>
      </c>
      <c r="CN121" s="2">
        <f t="shared" si="318"/>
        <v>108.81699999999999</v>
      </c>
      <c r="CO121" s="2">
        <f t="shared" si="319"/>
        <v>110.6</v>
      </c>
      <c r="CP121" s="2">
        <f t="shared" si="320"/>
        <v>113.233</v>
      </c>
      <c r="CQ121" s="2">
        <f t="shared" si="321"/>
        <v>113.9</v>
      </c>
      <c r="CR121" s="2">
        <f t="shared" si="322"/>
        <v>112.167</v>
      </c>
      <c r="CS121" s="2">
        <f t="shared" si="323"/>
        <v>117.19</v>
      </c>
      <c r="CU121" s="2">
        <f t="shared" si="273"/>
        <v>108.2</v>
      </c>
      <c r="CV121" s="2">
        <f t="shared" si="274"/>
        <v>112.033</v>
      </c>
      <c r="CW121" s="2">
        <f t="shared" si="275"/>
        <v>110.6</v>
      </c>
      <c r="CX121" s="2">
        <f t="shared" si="276"/>
        <v>109.367</v>
      </c>
      <c r="CY121" s="2">
        <f t="shared" si="277"/>
        <v>107.35</v>
      </c>
      <c r="CZ121" s="2">
        <f t="shared" si="278"/>
        <v>107.667</v>
      </c>
      <c r="DA121" s="2">
        <f t="shared" si="279"/>
        <v>105.967</v>
      </c>
      <c r="DB121" s="2">
        <f t="shared" si="280"/>
        <v>108.233</v>
      </c>
      <c r="DC121" s="2">
        <f t="shared" si="281"/>
        <v>109.583</v>
      </c>
      <c r="DD121" s="2">
        <f t="shared" si="282"/>
        <v>108.81699999999999</v>
      </c>
      <c r="DE121" s="2">
        <f t="shared" si="283"/>
        <v>110.6</v>
      </c>
      <c r="DF121" s="2">
        <f t="shared" si="284"/>
        <v>113.233</v>
      </c>
      <c r="DG121" s="2">
        <f t="shared" si="285"/>
        <v>113.9</v>
      </c>
      <c r="DH121" s="2">
        <f t="shared" si="286"/>
        <v>112.167</v>
      </c>
      <c r="DI121" s="2">
        <f t="shared" si="287"/>
        <v>117.19</v>
      </c>
      <c r="DK121" s="2">
        <f t="shared" si="288"/>
        <v>123.64546144465288</v>
      </c>
      <c r="DL121" s="2">
        <f t="shared" si="373"/>
        <v>128.81052260458836</v>
      </c>
      <c r="DM121" s="2">
        <f t="shared" si="373"/>
        <v>129.73521819887429</v>
      </c>
      <c r="DN121" s="2">
        <f t="shared" si="373"/>
        <v>127.20817780938832</v>
      </c>
      <c r="DO121" s="2">
        <f t="shared" si="373"/>
        <v>124.61068705547652</v>
      </c>
      <c r="DP121" s="2">
        <f t="shared" si="373"/>
        <v>128.31082857142857</v>
      </c>
      <c r="DQ121" s="2">
        <f t="shared" si="373"/>
        <v>123.66232575757579</v>
      </c>
      <c r="DR121" s="2">
        <f t="shared" si="373"/>
        <v>126.82327150496563</v>
      </c>
      <c r="DS121" s="2">
        <f t="shared" si="373"/>
        <v>128.25745851795264</v>
      </c>
      <c r="DT121" s="2">
        <f t="shared" si="373"/>
        <v>126.4857758901759</v>
      </c>
      <c r="DU121" s="2">
        <f t="shared" si="373"/>
        <v>130.65227501909854</v>
      </c>
      <c r="DV121" s="2">
        <f t="shared" si="373"/>
        <v>133.61655095492742</v>
      </c>
      <c r="DW121" s="2">
        <f t="shared" si="373"/>
        <v>130.65634139402559</v>
      </c>
      <c r="DX121" s="2">
        <f t="shared" si="373"/>
        <v>134.93096149732617</v>
      </c>
      <c r="DY121" s="2">
        <f t="shared" si="373"/>
        <v>128.28640700040702</v>
      </c>
      <c r="EA121" s="2">
        <f t="shared" si="228"/>
        <v>108.20613492627139</v>
      </c>
      <c r="EB121" s="2">
        <f t="shared" si="290"/>
        <v>111.07849884342349</v>
      </c>
      <c r="EC121" s="2">
        <f t="shared" si="291"/>
        <v>109.82112930469006</v>
      </c>
      <c r="ED121" s="2">
        <f t="shared" si="292"/>
        <v>107.2658516819572</v>
      </c>
      <c r="EE121" s="2">
        <f t="shared" si="293"/>
        <v>107.6992735371923</v>
      </c>
      <c r="EF121" s="2">
        <f t="shared" si="294"/>
        <v>106.70596173163904</v>
      </c>
      <c r="EG121" s="2">
        <f t="shared" si="295"/>
        <v>105.69837119761756</v>
      </c>
      <c r="EH121" s="2">
        <f t="shared" si="296"/>
        <v>106.70383187307601</v>
      </c>
      <c r="EI121" s="2">
        <f t="shared" si="297"/>
        <v>109.74766180486758</v>
      </c>
      <c r="EJ121" s="2">
        <f t="shared" si="298"/>
        <v>108.45144644092241</v>
      </c>
      <c r="EK121" s="2">
        <f t="shared" si="299"/>
        <v>110.4336391716099</v>
      </c>
      <c r="EL121" s="2">
        <f t="shared" si="300"/>
        <v>112.9758806055373</v>
      </c>
      <c r="EM121" s="2">
        <f t="shared" si="301"/>
        <v>112.83328506938639</v>
      </c>
      <c r="EN121" s="2">
        <f t="shared" si="302"/>
        <v>112.77880284178674</v>
      </c>
      <c r="EO121" s="2">
        <f t="shared" si="303"/>
        <v>114.73318108630005</v>
      </c>
      <c r="EQ121" s="2">
        <f t="shared" si="304"/>
        <v>108.23521694050548</v>
      </c>
      <c r="ER121" s="2">
        <f t="shared" si="374"/>
        <v>111.06932895437697</v>
      </c>
      <c r="ES121" s="2">
        <f t="shared" si="374"/>
        <v>109.81297355923502</v>
      </c>
      <c r="ET121" s="2">
        <f t="shared" si="374"/>
        <v>107.30058798852025</v>
      </c>
      <c r="EU121" s="2">
        <f t="shared" si="374"/>
        <v>107.71413780580762</v>
      </c>
      <c r="EV121" s="2">
        <f t="shared" si="374"/>
        <v>106.67931176696221</v>
      </c>
      <c r="EW121" s="2">
        <f t="shared" si="374"/>
        <v>105.69285952891799</v>
      </c>
      <c r="EX121" s="2">
        <f t="shared" si="374"/>
        <v>106.69258930722658</v>
      </c>
      <c r="EY121" s="2">
        <f t="shared" si="374"/>
        <v>109.75692599022625</v>
      </c>
      <c r="EZ121" s="2">
        <f t="shared" si="374"/>
        <v>108.53707210923197</v>
      </c>
      <c r="FA121" s="2">
        <f t="shared" si="374"/>
        <v>110.45335880525772</v>
      </c>
      <c r="FB121" s="2">
        <f t="shared" si="374"/>
        <v>112.9719966287428</v>
      </c>
      <c r="FC121" s="2">
        <f t="shared" si="374"/>
        <v>112.88038170637385</v>
      </c>
      <c r="FD121" s="2">
        <f t="shared" si="374"/>
        <v>112.854205501142</v>
      </c>
      <c r="FE121" s="2">
        <f t="shared" si="374"/>
        <v>114.69394607282864</v>
      </c>
      <c r="FG121" s="2">
        <f t="shared" si="306"/>
        <v>0.99225765885609873</v>
      </c>
      <c r="FH121" s="2">
        <f t="shared" si="375"/>
        <v>0.99245215508202123</v>
      </c>
      <c r="FI121" s="2">
        <f t="shared" si="375"/>
        <v>0.99276982380485246</v>
      </c>
      <c r="FJ121" s="2">
        <f t="shared" si="375"/>
        <v>0.99132319831527504</v>
      </c>
      <c r="FK121" s="2">
        <f t="shared" si="375"/>
        <v>0.99192459630836927</v>
      </c>
      <c r="FL121" s="2">
        <f t="shared" si="375"/>
        <v>0.99092437135049161</v>
      </c>
      <c r="FM121" s="2">
        <f t="shared" si="375"/>
        <v>0.99103548403944131</v>
      </c>
      <c r="FN121" s="2">
        <f t="shared" si="375"/>
        <v>0.99110935134652789</v>
      </c>
      <c r="FO121" s="2">
        <f t="shared" si="375"/>
        <v>0.9910239239162757</v>
      </c>
      <c r="FP121" s="2">
        <f t="shared" si="375"/>
        <v>0.99136454790507356</v>
      </c>
      <c r="FQ121" s="2">
        <f t="shared" si="375"/>
        <v>0.99055572122576285</v>
      </c>
      <c r="FR121" s="2">
        <f t="shared" si="375"/>
        <v>0.99055392587027746</v>
      </c>
      <c r="FS121" s="2">
        <f t="shared" si="375"/>
        <v>0.99162702151561244</v>
      </c>
      <c r="FT121" s="2">
        <f t="shared" si="375"/>
        <v>0.99120622000742664</v>
      </c>
      <c r="FU121" s="2">
        <f t="shared" si="375"/>
        <v>0.98770501349698103</v>
      </c>
      <c r="FW121" s="2">
        <f t="shared" si="324"/>
        <v>1.4730446679027148E-2</v>
      </c>
      <c r="FX121" s="2">
        <f t="shared" si="376"/>
        <v>1.7892772984978201E-2</v>
      </c>
      <c r="FY121" s="2">
        <f t="shared" si="377"/>
        <v>2.5573025500470054E-2</v>
      </c>
      <c r="FZ121" s="2">
        <f t="shared" si="378"/>
        <v>2.0756776539182238E-2</v>
      </c>
      <c r="GA121" s="2">
        <f t="shared" si="379"/>
        <v>2.0857192546759957E-2</v>
      </c>
      <c r="GB121" s="2">
        <f t="shared" si="380"/>
        <v>2.0067368548990747E-2</v>
      </c>
      <c r="GC121" s="2">
        <f t="shared" si="381"/>
        <v>2.191850518775075E-2</v>
      </c>
      <c r="GD121" s="2">
        <f t="shared" si="382"/>
        <v>2.6153548266986834E-2</v>
      </c>
      <c r="GE121" s="2">
        <f t="shared" si="383"/>
        <v>2.255466268432307E-2</v>
      </c>
      <c r="GF121" s="2">
        <f t="shared" si="384"/>
        <v>1.9285861720196747E-2</v>
      </c>
      <c r="GG121" s="2">
        <f t="shared" si="385"/>
        <v>1.9737767036895247E-2</v>
      </c>
      <c r="GH121" s="2">
        <f t="shared" si="386"/>
        <v>1.8105441600645582E-2</v>
      </c>
      <c r="GI121" s="2">
        <f t="shared" si="387"/>
        <v>1.6138654977917267E-2</v>
      </c>
      <c r="GJ121" s="2">
        <f t="shared" si="388"/>
        <v>1.3496152534220389E-2</v>
      </c>
      <c r="GK121" s="2">
        <f t="shared" si="389"/>
        <v>9.996756879265524E-3</v>
      </c>
      <c r="GM121" s="86">
        <f t="shared" si="325"/>
        <v>3.2240652054667888E-29</v>
      </c>
      <c r="GN121" s="86">
        <f t="shared" si="390"/>
        <v>2.1354185756708971E-45</v>
      </c>
      <c r="GO121" s="86">
        <f t="shared" si="391"/>
        <v>3.687892802207935E-82</v>
      </c>
      <c r="GP121" s="86">
        <f t="shared" si="392"/>
        <v>1.2089825682131632E-49</v>
      </c>
      <c r="GQ121" s="86">
        <f t="shared" si="393"/>
        <v>1.0962407090009014E-94</v>
      </c>
      <c r="GR121" s="86">
        <f t="shared" si="394"/>
        <v>1.6782729636918428E-72</v>
      </c>
      <c r="GS121" s="86">
        <f t="shared" si="395"/>
        <v>1.4711446052787534E-90</v>
      </c>
      <c r="GT121" s="86">
        <f t="shared" si="396"/>
        <v>1.7387422021598225E-82</v>
      </c>
      <c r="GU121" s="86">
        <f t="shared" si="397"/>
        <v>2.2931771204649455E-69</v>
      </c>
      <c r="GV121" s="86">
        <f t="shared" si="398"/>
        <v>1.2652118589066425E-71</v>
      </c>
      <c r="GW121" s="86">
        <f t="shared" si="399"/>
        <v>3.967088540789728E-85</v>
      </c>
      <c r="GX121" s="86">
        <f t="shared" si="400"/>
        <v>3.4067164373701293E-60</v>
      </c>
      <c r="GY121" s="86">
        <f t="shared" si="401"/>
        <v>2.3436082431905045E-59</v>
      </c>
      <c r="GZ121" s="86">
        <f t="shared" si="402"/>
        <v>2.7797025311455833E-43</v>
      </c>
      <c r="HA121" s="86">
        <f t="shared" si="403"/>
        <v>1.5306871734354255E-51</v>
      </c>
      <c r="HC121" s="86">
        <f t="shared" si="326"/>
        <v>1.7307092217809726E-10</v>
      </c>
      <c r="HD121" s="86">
        <f t="shared" si="404"/>
        <v>4.0685148997159338E-13</v>
      </c>
      <c r="HE121" s="86">
        <f t="shared" si="405"/>
        <v>8.3735939997687821E-14</v>
      </c>
      <c r="HF121" s="86">
        <f t="shared" si="406"/>
        <v>7.8179981507817743E-13</v>
      </c>
      <c r="HG121" s="86">
        <f t="shared" si="407"/>
        <v>4.4561056817195403E-24</v>
      </c>
      <c r="HH121" s="86">
        <f t="shared" si="408"/>
        <v>6.2977822302681301E-26</v>
      </c>
      <c r="HI121" s="86">
        <f t="shared" si="409"/>
        <v>3.033515911849895E-23</v>
      </c>
      <c r="HJ121" s="86">
        <f t="shared" si="410"/>
        <v>1.1219822664595688E-34</v>
      </c>
      <c r="HK121" s="86">
        <f t="shared" si="411"/>
        <v>3.326717580096952E-20</v>
      </c>
      <c r="HL121" s="86">
        <f t="shared" si="412"/>
        <v>6.0557696931867356E-17</v>
      </c>
      <c r="HM121" s="86">
        <f t="shared" si="413"/>
        <v>2.698315930230481E-20</v>
      </c>
      <c r="HN121" s="86">
        <f t="shared" si="414"/>
        <v>1.1167734073992482E-13</v>
      </c>
      <c r="HO121" s="86">
        <f t="shared" si="415"/>
        <v>2.5476961904862875E-11</v>
      </c>
      <c r="HP121" s="86">
        <f t="shared" si="416"/>
        <v>7.7492240789667942E-11</v>
      </c>
      <c r="HQ121" s="86">
        <f t="shared" si="417"/>
        <v>1.0651009186382724E-10</v>
      </c>
      <c r="HS121" s="86">
        <f t="shared" si="327"/>
        <v>2.9846346369688064E-7</v>
      </c>
      <c r="HT121" s="86">
        <f t="shared" si="418"/>
        <v>1.8038066049595699E-3</v>
      </c>
      <c r="HU121" s="86">
        <f t="shared" si="419"/>
        <v>7.8560526087523798E-5</v>
      </c>
      <c r="HV121" s="86">
        <f t="shared" si="420"/>
        <v>9.595676374125202E-7</v>
      </c>
      <c r="HW121" s="86">
        <f t="shared" si="421"/>
        <v>1.5103131343259092E-6</v>
      </c>
      <c r="HX121" s="86">
        <f t="shared" si="422"/>
        <v>1.0087372473539726E-6</v>
      </c>
      <c r="HY121" s="86">
        <f t="shared" si="423"/>
        <v>7.4299727986020844E-6</v>
      </c>
      <c r="HZ121" s="86">
        <f t="shared" si="424"/>
        <v>5.4065851358386948E-6</v>
      </c>
      <c r="IA121" s="86">
        <f t="shared" si="425"/>
        <v>2.9049273578937387E-6</v>
      </c>
      <c r="IB121" s="86">
        <f t="shared" si="426"/>
        <v>2.132494601582711E-7</v>
      </c>
      <c r="IC121" s="86">
        <f t="shared" si="427"/>
        <v>5.419556680653951E-8</v>
      </c>
      <c r="ID121" s="86">
        <f t="shared" si="428"/>
        <v>1.5067158843997826E-8</v>
      </c>
      <c r="IE121" s="86">
        <f t="shared" si="429"/>
        <v>4.1035582058005786E-8</v>
      </c>
      <c r="IF121" s="86">
        <f t="shared" si="430"/>
        <v>3.3559871034248257E-5</v>
      </c>
      <c r="IG121" s="86">
        <f t="shared" si="431"/>
        <v>1.497734790795207E-4</v>
      </c>
      <c r="II121" s="86">
        <f t="shared" si="328"/>
        <v>2.1359937959980359E-67</v>
      </c>
      <c r="IJ121" s="86">
        <f t="shared" si="329"/>
        <v>7.9110713719349949E-68</v>
      </c>
      <c r="IK121" s="86">
        <f t="shared" si="330"/>
        <v>8.4411460713950012E-57</v>
      </c>
      <c r="IL121" s="86">
        <f t="shared" si="331"/>
        <v>2.0216548034177918E-76</v>
      </c>
      <c r="IM121" s="86">
        <f t="shared" si="332"/>
        <v>2.9375877097606656E-73</v>
      </c>
      <c r="IN121" s="86">
        <f t="shared" si="333"/>
        <v>2.7568027902413486E-73</v>
      </c>
      <c r="IO121" s="86">
        <f t="shared" si="334"/>
        <v>1.4186482548219345E-62</v>
      </c>
      <c r="IP121" s="86">
        <f t="shared" si="335"/>
        <v>4.5468546951137592E-68</v>
      </c>
      <c r="IQ121" s="86">
        <f t="shared" si="336"/>
        <v>4.2591177717943556E-72</v>
      </c>
      <c r="IR121" s="86">
        <f t="shared" si="337"/>
        <v>1.7604295935836732E-78</v>
      </c>
      <c r="IS121" s="86">
        <f t="shared" si="338"/>
        <v>1.684156321578119E-86</v>
      </c>
      <c r="IT121" s="86">
        <f t="shared" si="339"/>
        <v>1.5774698444508526E-92</v>
      </c>
      <c r="IU121" s="86">
        <f t="shared" si="340"/>
        <v>8.1106623288994164E-82</v>
      </c>
      <c r="IV121" s="86">
        <f t="shared" si="341"/>
        <v>7.7984904723943349E-37</v>
      </c>
      <c r="IW121" s="86">
        <f t="shared" si="342"/>
        <v>1.1250822732270534E-25</v>
      </c>
      <c r="IY121" s="86">
        <f t="shared" si="343"/>
        <v>2.9863653461905875E-7</v>
      </c>
      <c r="IZ121" s="86">
        <f t="shared" si="344"/>
        <v>1.8038066053664213E-3</v>
      </c>
      <c r="JA121" s="86">
        <f t="shared" si="345"/>
        <v>7.8560526171259741E-5</v>
      </c>
      <c r="JB121" s="86">
        <f t="shared" si="346"/>
        <v>9.5956841921233527E-7</v>
      </c>
      <c r="JC121" s="86">
        <f t="shared" si="347"/>
        <v>1.5103131343259092E-6</v>
      </c>
      <c r="JD121" s="86">
        <f t="shared" si="348"/>
        <v>1.0087372473539726E-6</v>
      </c>
      <c r="JE121" s="86">
        <f t="shared" si="349"/>
        <v>7.4299727986020844E-6</v>
      </c>
      <c r="JF121" s="86">
        <f t="shared" si="350"/>
        <v>5.4065851358386948E-6</v>
      </c>
      <c r="JG121" s="86">
        <f t="shared" si="351"/>
        <v>2.9049273578937722E-6</v>
      </c>
      <c r="JH121" s="86">
        <f t="shared" si="352"/>
        <v>2.132494602188288E-7</v>
      </c>
      <c r="JI121" s="86">
        <f t="shared" si="353"/>
        <v>5.4195566806566496E-8</v>
      </c>
      <c r="JJ121" s="86">
        <f t="shared" si="354"/>
        <v>1.5067270521338567E-8</v>
      </c>
      <c r="JK121" s="86">
        <f t="shared" si="355"/>
        <v>4.1061059019910649E-8</v>
      </c>
      <c r="JL121" s="86">
        <f t="shared" si="356"/>
        <v>3.3559948526489044E-5</v>
      </c>
      <c r="JM121" s="86">
        <f t="shared" si="357"/>
        <v>1.4977358558961257E-4</v>
      </c>
    </row>
    <row r="122" spans="2:273" x14ac:dyDescent="0.25">
      <c r="B122" s="2">
        <v>95</v>
      </c>
      <c r="C122" s="37">
        <v>108.45</v>
      </c>
      <c r="D122" s="37">
        <v>111.717</v>
      </c>
      <c r="E122" s="37">
        <v>112.9</v>
      </c>
      <c r="F122" s="37">
        <v>109.167</v>
      </c>
      <c r="G122" s="37">
        <v>109.93300000000001</v>
      </c>
      <c r="H122" s="37">
        <v>105.7</v>
      </c>
      <c r="I122" s="37">
        <v>109.45</v>
      </c>
      <c r="J122" s="37">
        <v>107.767</v>
      </c>
      <c r="K122" s="37">
        <v>112.583</v>
      </c>
      <c r="L122" s="37">
        <v>108.033</v>
      </c>
      <c r="M122" s="37">
        <v>110.43300000000001</v>
      </c>
      <c r="N122" s="37">
        <v>112.9</v>
      </c>
      <c r="O122" s="37">
        <v>111.633</v>
      </c>
      <c r="P122" s="37">
        <v>113.633</v>
      </c>
      <c r="Q122" s="37">
        <v>116.569</v>
      </c>
      <c r="S122" s="4">
        <f t="shared" si="229"/>
        <v>108.24906176420527</v>
      </c>
      <c r="T122" s="4">
        <f t="shared" si="230"/>
        <v>111.24107967287652</v>
      </c>
      <c r="U122" s="4">
        <f t="shared" si="231"/>
        <v>109.89848261894547</v>
      </c>
      <c r="V122" s="4">
        <f t="shared" si="232"/>
        <v>107.34985011804253</v>
      </c>
      <c r="W122" s="4">
        <f t="shared" si="233"/>
        <v>107.74678225799541</v>
      </c>
      <c r="X122" s="4">
        <f t="shared" si="234"/>
        <v>106.81806942434099</v>
      </c>
      <c r="Y122" s="4">
        <f t="shared" si="235"/>
        <v>105.78216800257762</v>
      </c>
      <c r="Z122" s="4">
        <f t="shared" si="236"/>
        <v>106.82243367224483</v>
      </c>
      <c r="AA122" s="4">
        <f t="shared" si="237"/>
        <v>109.80049769456507</v>
      </c>
      <c r="AB122" s="4">
        <f t="shared" si="238"/>
        <v>108.53730626825637</v>
      </c>
      <c r="AC122" s="4">
        <f t="shared" si="239"/>
        <v>110.51957566132212</v>
      </c>
      <c r="AD122" s="4">
        <f t="shared" si="240"/>
        <v>113.06039641743048</v>
      </c>
      <c r="AE122" s="4">
        <f t="shared" si="241"/>
        <v>112.91905364941678</v>
      </c>
      <c r="AF122" s="4">
        <f t="shared" si="242"/>
        <v>112.94088142800376</v>
      </c>
      <c r="AG122" s="4">
        <f t="shared" si="243"/>
        <v>114.96278238826599</v>
      </c>
      <c r="AI122" s="4">
        <f t="shared" si="244"/>
        <v>0.20093823579473735</v>
      </c>
      <c r="AJ122" s="4">
        <f t="shared" si="245"/>
        <v>0.47592032712347532</v>
      </c>
      <c r="AK122" s="4">
        <f t="shared" si="246"/>
        <v>3.0015173810545406</v>
      </c>
      <c r="AL122" s="4">
        <f t="shared" si="247"/>
        <v>1.8171498819574765</v>
      </c>
      <c r="AM122" s="4">
        <f t="shared" si="248"/>
        <v>2.186217742004601</v>
      </c>
      <c r="AN122" s="4">
        <f t="shared" si="249"/>
        <v>-1.1180694243409874</v>
      </c>
      <c r="AO122" s="4">
        <f t="shared" si="250"/>
        <v>3.6678319974223825</v>
      </c>
      <c r="AP122" s="4">
        <f t="shared" si="251"/>
        <v>0.9445663277551688</v>
      </c>
      <c r="AQ122" s="4">
        <f t="shared" si="252"/>
        <v>2.7825023054349316</v>
      </c>
      <c r="AR122" s="4">
        <f t="shared" si="253"/>
        <v>-0.50430626825637148</v>
      </c>
      <c r="AS122" s="4">
        <f t="shared" si="254"/>
        <v>-8.6575661322115138E-2</v>
      </c>
      <c r="AT122" s="4">
        <f t="shared" si="255"/>
        <v>-0.16039641743047639</v>
      </c>
      <c r="AU122" s="4">
        <f t="shared" si="256"/>
        <v>-1.286053649416786</v>
      </c>
      <c r="AV122" s="4">
        <f t="shared" si="358"/>
        <v>0.69211857199623239</v>
      </c>
      <c r="AW122" s="4">
        <f t="shared" si="358"/>
        <v>1.6062176117340101</v>
      </c>
      <c r="AY122" s="2">
        <f t="shared" si="308"/>
        <v>108.24905170337341</v>
      </c>
      <c r="AZ122" s="2">
        <f t="shared" si="359"/>
        <v>111.11639183523559</v>
      </c>
      <c r="BA122" s="2">
        <f t="shared" si="360"/>
        <v>109.88634513554297</v>
      </c>
      <c r="BB122" s="2">
        <f t="shared" si="361"/>
        <v>107.34948240337648</v>
      </c>
      <c r="BC122" s="2">
        <f t="shared" si="362"/>
        <v>107.74602768033996</v>
      </c>
      <c r="BD122" s="2">
        <f t="shared" si="363"/>
        <v>106.81746631811636</v>
      </c>
      <c r="BE122" s="2">
        <f t="shared" si="364"/>
        <v>105.77928573598243</v>
      </c>
      <c r="BF122" s="2">
        <f t="shared" si="365"/>
        <v>106.81884273834481</v>
      </c>
      <c r="BG122" s="2">
        <f t="shared" si="366"/>
        <v>109.79853677882811</v>
      </c>
      <c r="BH122" s="2">
        <f t="shared" si="367"/>
        <v>108.53710745049345</v>
      </c>
      <c r="BI122" s="2">
        <f t="shared" si="368"/>
        <v>110.51951212210555</v>
      </c>
      <c r="BJ122" s="2">
        <f t="shared" si="369"/>
        <v>113.06037143697318</v>
      </c>
      <c r="BK122" s="2">
        <f t="shared" si="370"/>
        <v>112.91900515487218</v>
      </c>
      <c r="BL122" s="2">
        <f t="shared" si="371"/>
        <v>112.91154592163554</v>
      </c>
      <c r="BM122" s="2">
        <f t="shared" si="372"/>
        <v>114.81780549174418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108.45</v>
      </c>
      <c r="CF122" s="2">
        <f t="shared" si="310"/>
        <v>111.717</v>
      </c>
      <c r="CG122" s="2">
        <f t="shared" si="311"/>
        <v>112.9</v>
      </c>
      <c r="CH122" s="2">
        <f t="shared" si="312"/>
        <v>109.167</v>
      </c>
      <c r="CI122" s="2">
        <f t="shared" si="313"/>
        <v>109.93300000000001</v>
      </c>
      <c r="CJ122" s="2">
        <f t="shared" si="314"/>
        <v>105.7</v>
      </c>
      <c r="CK122" s="2">
        <f t="shared" si="315"/>
        <v>109.45</v>
      </c>
      <c r="CL122" s="2">
        <f t="shared" si="316"/>
        <v>107.767</v>
      </c>
      <c r="CM122" s="2">
        <f t="shared" si="317"/>
        <v>112.583</v>
      </c>
      <c r="CN122" s="2">
        <f t="shared" si="318"/>
        <v>108.033</v>
      </c>
      <c r="CO122" s="2">
        <f t="shared" si="319"/>
        <v>110.43300000000001</v>
      </c>
      <c r="CP122" s="2">
        <f t="shared" si="320"/>
        <v>112.9</v>
      </c>
      <c r="CQ122" s="2">
        <f t="shared" si="321"/>
        <v>111.633</v>
      </c>
      <c r="CR122" s="2">
        <f t="shared" si="322"/>
        <v>113.633</v>
      </c>
      <c r="CS122" s="2">
        <f t="shared" si="323"/>
        <v>116.569</v>
      </c>
      <c r="CU122" s="2">
        <f t="shared" si="273"/>
        <v>108.45</v>
      </c>
      <c r="CV122" s="2">
        <f t="shared" si="274"/>
        <v>111.717</v>
      </c>
      <c r="CW122" s="2">
        <f t="shared" si="275"/>
        <v>112.9</v>
      </c>
      <c r="CX122" s="2">
        <f t="shared" si="276"/>
        <v>109.167</v>
      </c>
      <c r="CY122" s="2">
        <f t="shared" si="277"/>
        <v>109.93300000000001</v>
      </c>
      <c r="CZ122" s="2">
        <f t="shared" si="278"/>
        <v>105.7</v>
      </c>
      <c r="DA122" s="2">
        <f t="shared" si="279"/>
        <v>109.45</v>
      </c>
      <c r="DB122" s="2">
        <f t="shared" si="280"/>
        <v>107.767</v>
      </c>
      <c r="DC122" s="2">
        <f t="shared" si="281"/>
        <v>112.583</v>
      </c>
      <c r="DD122" s="2">
        <f t="shared" si="282"/>
        <v>108.033</v>
      </c>
      <c r="DE122" s="2">
        <f t="shared" si="283"/>
        <v>110.43300000000001</v>
      </c>
      <c r="DF122" s="2">
        <f t="shared" si="284"/>
        <v>112.9</v>
      </c>
      <c r="DG122" s="2">
        <f t="shared" si="285"/>
        <v>111.633</v>
      </c>
      <c r="DH122" s="2">
        <f t="shared" si="286"/>
        <v>113.633</v>
      </c>
      <c r="DI122" s="2">
        <f t="shared" si="287"/>
        <v>116.569</v>
      </c>
      <c r="DK122" s="2">
        <f t="shared" si="288"/>
        <v>123.75614765478421</v>
      </c>
      <c r="DL122" s="2">
        <f t="shared" si="373"/>
        <v>128.96810053981105</v>
      </c>
      <c r="DM122" s="2">
        <f t="shared" si="373"/>
        <v>129.89218320825518</v>
      </c>
      <c r="DN122" s="2">
        <f t="shared" si="373"/>
        <v>127.3596842105263</v>
      </c>
      <c r="DO122" s="2">
        <f t="shared" si="373"/>
        <v>124.71684867053287</v>
      </c>
      <c r="DP122" s="2">
        <f t="shared" si="373"/>
        <v>128.47114285714287</v>
      </c>
      <c r="DQ122" s="2">
        <f t="shared" si="373"/>
        <v>123.7920065730838</v>
      </c>
      <c r="DR122" s="2">
        <f t="shared" si="373"/>
        <v>126.98448800611155</v>
      </c>
      <c r="DS122" s="2">
        <f t="shared" si="373"/>
        <v>128.42228831168833</v>
      </c>
      <c r="DT122" s="2">
        <f t="shared" si="373"/>
        <v>126.62860999571001</v>
      </c>
      <c r="DU122" s="2">
        <f t="shared" si="373"/>
        <v>130.82751948051947</v>
      </c>
      <c r="DV122" s="2">
        <f t="shared" si="373"/>
        <v>133.80551520244461</v>
      </c>
      <c r="DW122" s="2">
        <f t="shared" si="373"/>
        <v>130.82053277163803</v>
      </c>
      <c r="DX122" s="2">
        <f t="shared" si="373"/>
        <v>135.16017433155079</v>
      </c>
      <c r="DY122" s="2">
        <f t="shared" si="373"/>
        <v>128.43149002849006</v>
      </c>
      <c r="EA122" s="2">
        <f t="shared" si="228"/>
        <v>108.13830042769442</v>
      </c>
      <c r="EB122" s="2">
        <f t="shared" si="290"/>
        <v>110.99271735662441</v>
      </c>
      <c r="EC122" s="2">
        <f t="shared" si="291"/>
        <v>109.75365300098393</v>
      </c>
      <c r="ED122" s="2">
        <f t="shared" si="292"/>
        <v>107.18913693510025</v>
      </c>
      <c r="EE122" s="2">
        <f t="shared" si="293"/>
        <v>107.61981531632516</v>
      </c>
      <c r="EF122" s="2">
        <f t="shared" si="294"/>
        <v>106.63704516045661</v>
      </c>
      <c r="EG122" s="2">
        <f t="shared" si="295"/>
        <v>105.63073005743462</v>
      </c>
      <c r="EH122" s="2">
        <f t="shared" si="296"/>
        <v>106.65396211224248</v>
      </c>
      <c r="EI122" s="2">
        <f t="shared" si="297"/>
        <v>109.64457231962096</v>
      </c>
      <c r="EJ122" s="2">
        <f t="shared" si="298"/>
        <v>108.39199848424647</v>
      </c>
      <c r="EK122" s="2">
        <f t="shared" si="299"/>
        <v>110.34261750442289</v>
      </c>
      <c r="EL122" s="2">
        <f t="shared" si="300"/>
        <v>112.88001171243943</v>
      </c>
      <c r="EM122" s="2">
        <f t="shared" si="301"/>
        <v>112.78045833101116</v>
      </c>
      <c r="EN122" s="2">
        <f t="shared" si="302"/>
        <v>112.7306604350494</v>
      </c>
      <c r="EO122" s="2">
        <f t="shared" si="303"/>
        <v>114.66370014228471</v>
      </c>
      <c r="EQ122" s="2">
        <f t="shared" si="304"/>
        <v>108.16291070044728</v>
      </c>
      <c r="ER122" s="2">
        <f t="shared" si="374"/>
        <v>110.98530395218002</v>
      </c>
      <c r="ES122" s="2">
        <f t="shared" si="374"/>
        <v>109.74700872801951</v>
      </c>
      <c r="ET122" s="2">
        <f t="shared" si="374"/>
        <v>107.21586826722171</v>
      </c>
      <c r="EU122" s="2">
        <f t="shared" si="374"/>
        <v>107.62882560798548</v>
      </c>
      <c r="EV122" s="2">
        <f t="shared" si="374"/>
        <v>106.61675151586681</v>
      </c>
      <c r="EW122" s="2">
        <f t="shared" si="374"/>
        <v>105.62892329256262</v>
      </c>
      <c r="EX122" s="2">
        <f t="shared" si="374"/>
        <v>106.6506124376419</v>
      </c>
      <c r="EY122" s="2">
        <f t="shared" si="374"/>
        <v>109.64957048615928</v>
      </c>
      <c r="EZ122" s="2">
        <f t="shared" si="374"/>
        <v>108.45714306848561</v>
      </c>
      <c r="FA122" s="2">
        <f t="shared" si="374"/>
        <v>110.3567642433572</v>
      </c>
      <c r="FB122" s="2">
        <f t="shared" si="374"/>
        <v>112.8768925918784</v>
      </c>
      <c r="FC122" s="2">
        <f t="shared" si="374"/>
        <v>112.81932999391832</v>
      </c>
      <c r="FD122" s="2">
        <f t="shared" si="374"/>
        <v>112.78891753713614</v>
      </c>
      <c r="FE122" s="2">
        <f t="shared" si="374"/>
        <v>114.62331097760971</v>
      </c>
      <c r="FG122" s="2">
        <f t="shared" si="306"/>
        <v>0.99293408735761324</v>
      </c>
      <c r="FH122" s="2">
        <f t="shared" si="375"/>
        <v>0.99311170891032829</v>
      </c>
      <c r="FI122" s="2">
        <f t="shared" si="375"/>
        <v>0.99340180331771266</v>
      </c>
      <c r="FJ122" s="2">
        <f t="shared" si="375"/>
        <v>0.99208061664455671</v>
      </c>
      <c r="FK122" s="2">
        <f t="shared" si="375"/>
        <v>0.99262990749662383</v>
      </c>
      <c r="FL122" s="2">
        <f t="shared" si="375"/>
        <v>0.9917163133021184</v>
      </c>
      <c r="FM122" s="2">
        <f t="shared" si="375"/>
        <v>0.99181781032489702</v>
      </c>
      <c r="FN122" s="2">
        <f t="shared" si="375"/>
        <v>0.99188528407337073</v>
      </c>
      <c r="FO122" s="2">
        <f t="shared" si="375"/>
        <v>0.9918072507046638</v>
      </c>
      <c r="FP122" s="2">
        <f t="shared" si="375"/>
        <v>0.99211838542958442</v>
      </c>
      <c r="FQ122" s="2">
        <f t="shared" si="375"/>
        <v>0.99137955184590487</v>
      </c>
      <c r="FR122" s="2">
        <f t="shared" si="375"/>
        <v>0.99137791173727408</v>
      </c>
      <c r="FS122" s="2">
        <f t="shared" si="375"/>
        <v>0.99235812285408664</v>
      </c>
      <c r="FT122" s="2">
        <f t="shared" si="375"/>
        <v>0.99197376697130046</v>
      </c>
      <c r="FU122" s="2">
        <f t="shared" si="375"/>
        <v>0.98877469521807637</v>
      </c>
      <c r="FW122" s="2">
        <f t="shared" si="324"/>
        <v>1.6128692039349739E-2</v>
      </c>
      <c r="FX122" s="2">
        <f t="shared" si="376"/>
        <v>1.958522620576764E-2</v>
      </c>
      <c r="FY122" s="2">
        <f t="shared" si="377"/>
        <v>2.7971253093811939E-2</v>
      </c>
      <c r="FZ122" s="2">
        <f t="shared" si="378"/>
        <v>2.2713866645081897E-2</v>
      </c>
      <c r="GA122" s="2">
        <f t="shared" si="379"/>
        <v>2.2823529885585048E-2</v>
      </c>
      <c r="GB122" s="2">
        <f t="shared" si="380"/>
        <v>2.1960914342835959E-2</v>
      </c>
      <c r="GC122" s="2">
        <f t="shared" si="381"/>
        <v>2.3982448357913511E-2</v>
      </c>
      <c r="GD122" s="2">
        <f t="shared" si="382"/>
        <v>2.8604618903132317E-2</v>
      </c>
      <c r="GE122" s="2">
        <f t="shared" si="383"/>
        <v>2.4676997888772659E-2</v>
      </c>
      <c r="GF122" s="2">
        <f t="shared" si="384"/>
        <v>2.1107253339331077E-2</v>
      </c>
      <c r="GG122" s="2">
        <f t="shared" si="385"/>
        <v>2.1600897381809637E-2</v>
      </c>
      <c r="GH122" s="2">
        <f t="shared" si="386"/>
        <v>1.9817604943830849E-2</v>
      </c>
      <c r="GI122" s="2">
        <f t="shared" si="387"/>
        <v>1.7668173451928754E-2</v>
      </c>
      <c r="GJ122" s="2">
        <f t="shared" si="388"/>
        <v>1.4778993487967587E-2</v>
      </c>
      <c r="GK122" s="2">
        <f t="shared" si="389"/>
        <v>1.0950664373164281E-2</v>
      </c>
      <c r="GM122" s="86">
        <f t="shared" si="325"/>
        <v>7.2847504440565621E-31</v>
      </c>
      <c r="GN122" s="86">
        <f t="shared" si="390"/>
        <v>6.4715176932849378E-48</v>
      </c>
      <c r="GO122" s="86">
        <f t="shared" si="391"/>
        <v>7.5481608001909814E-87</v>
      </c>
      <c r="GP122" s="86">
        <f t="shared" si="392"/>
        <v>1.8837091693647191E-52</v>
      </c>
      <c r="GQ122" s="86">
        <f t="shared" si="393"/>
        <v>4.5547712168066966E-100</v>
      </c>
      <c r="GR122" s="86">
        <f t="shared" si="394"/>
        <v>1.3507405921100112E-76</v>
      </c>
      <c r="GS122" s="86">
        <f t="shared" si="395"/>
        <v>1.3895595275338911E-95</v>
      </c>
      <c r="GT122" s="86">
        <f t="shared" si="396"/>
        <v>4.5613814521842798E-87</v>
      </c>
      <c r="GU122" s="86">
        <f t="shared" si="397"/>
        <v>3.0390334946804584E-73</v>
      </c>
      <c r="GV122" s="86">
        <f t="shared" si="398"/>
        <v>1.1373002078448554E-75</v>
      </c>
      <c r="GW122" s="86">
        <f t="shared" si="399"/>
        <v>5.2620289943847326E-90</v>
      </c>
      <c r="GX122" s="86">
        <f t="shared" si="400"/>
        <v>1.2714259477480511E-63</v>
      </c>
      <c r="GY122" s="86">
        <f t="shared" si="401"/>
        <v>9.3012419357541939E-63</v>
      </c>
      <c r="GZ122" s="86">
        <f t="shared" si="402"/>
        <v>1.2395889626094111E-45</v>
      </c>
      <c r="HA122" s="86">
        <f t="shared" si="403"/>
        <v>2.071577708992586E-54</v>
      </c>
      <c r="HC122" s="86">
        <f t="shared" si="326"/>
        <v>6.9618007831892748E-12</v>
      </c>
      <c r="HD122" s="86">
        <f t="shared" si="404"/>
        <v>1.1611388874726244E-14</v>
      </c>
      <c r="HE122" s="86">
        <f t="shared" si="405"/>
        <v>2.0252541928826685E-15</v>
      </c>
      <c r="HF122" s="86">
        <f t="shared" si="406"/>
        <v>2.3558593282565928E-14</v>
      </c>
      <c r="HG122" s="86">
        <f t="shared" si="407"/>
        <v>5.4214334352712246E-27</v>
      </c>
      <c r="HH122" s="86">
        <f t="shared" si="408"/>
        <v>4.0049275894439246E-29</v>
      </c>
      <c r="HI122" s="86">
        <f t="shared" si="409"/>
        <v>6.1686763910278759E-26</v>
      </c>
      <c r="HJ122" s="86">
        <f t="shared" si="410"/>
        <v>1.0831140563589491E-38</v>
      </c>
      <c r="HK122" s="86">
        <f t="shared" si="411"/>
        <v>1.5555008293274642E-22</v>
      </c>
      <c r="HL122" s="86">
        <f t="shared" si="412"/>
        <v>5.706995117165807E-19</v>
      </c>
      <c r="HM122" s="86">
        <f t="shared" si="413"/>
        <v>8.7618261598263957E-23</v>
      </c>
      <c r="HN122" s="86">
        <f t="shared" si="414"/>
        <v>2.4842773263027351E-15</v>
      </c>
      <c r="HO122" s="86">
        <f t="shared" si="415"/>
        <v>9.8632005675374271E-13</v>
      </c>
      <c r="HP122" s="86">
        <f t="shared" si="416"/>
        <v>4.0460844722604245E-12</v>
      </c>
      <c r="HQ122" s="86">
        <f t="shared" si="417"/>
        <v>5.4929525281378218E-12</v>
      </c>
      <c r="HS122" s="86">
        <f t="shared" si="327"/>
        <v>1.1520883849061149E-6</v>
      </c>
      <c r="HT122" s="86">
        <f t="shared" si="418"/>
        <v>4.4042707366474419E-3</v>
      </c>
      <c r="HU122" s="86">
        <f t="shared" si="419"/>
        <v>2.3945787604039278E-4</v>
      </c>
      <c r="HV122" s="86">
        <f t="shared" si="420"/>
        <v>4.2967077001050307E-6</v>
      </c>
      <c r="HW122" s="86">
        <f t="shared" si="421"/>
        <v>6.3999902450686222E-6</v>
      </c>
      <c r="HX122" s="86">
        <f t="shared" si="422"/>
        <v>4.3122099902049168E-6</v>
      </c>
      <c r="HY122" s="86">
        <f t="shared" si="423"/>
        <v>2.6301547416795895E-5</v>
      </c>
      <c r="HZ122" s="86">
        <f t="shared" si="424"/>
        <v>2.196614892796184E-5</v>
      </c>
      <c r="IA122" s="86">
        <f t="shared" si="425"/>
        <v>1.2061797302839983E-5</v>
      </c>
      <c r="IB122" s="86">
        <f t="shared" si="426"/>
        <v>1.0299037201685803E-6</v>
      </c>
      <c r="IC122" s="86">
        <f t="shared" si="427"/>
        <v>3.0864847460838906E-7</v>
      </c>
      <c r="ID122" s="86">
        <f t="shared" si="428"/>
        <v>9.3965322668495539E-8</v>
      </c>
      <c r="IE122" s="86">
        <f t="shared" si="429"/>
        <v>2.0819798886109579E-7</v>
      </c>
      <c r="IF122" s="86">
        <f t="shared" si="430"/>
        <v>8.1121205654185316E-5</v>
      </c>
      <c r="IG122" s="86">
        <f t="shared" si="431"/>
        <v>2.8820490741763601E-4</v>
      </c>
      <c r="II122" s="86">
        <f t="shared" si="328"/>
        <v>1.4828926392014755E-64</v>
      </c>
      <c r="IJ122" s="86">
        <f t="shared" si="329"/>
        <v>7.9054114544595534E-65</v>
      </c>
      <c r="IK122" s="86">
        <f t="shared" si="330"/>
        <v>4.7205870654387771E-54</v>
      </c>
      <c r="IL122" s="86">
        <f t="shared" si="331"/>
        <v>6.7046098688372688E-73</v>
      </c>
      <c r="IM122" s="86">
        <f t="shared" si="332"/>
        <v>6.9826339238683045E-70</v>
      </c>
      <c r="IN122" s="86">
        <f t="shared" si="333"/>
        <v>6.0801180271598121E-70</v>
      </c>
      <c r="IO122" s="86">
        <f t="shared" si="334"/>
        <v>1.1540773684477542E-59</v>
      </c>
      <c r="IP122" s="86">
        <f t="shared" si="335"/>
        <v>9.7078326989627633E-65</v>
      </c>
      <c r="IQ122" s="86">
        <f t="shared" si="336"/>
        <v>1.0476378894518105E-68</v>
      </c>
      <c r="IR122" s="86">
        <f t="shared" si="337"/>
        <v>6.2381156486991613E-75</v>
      </c>
      <c r="IS122" s="86">
        <f t="shared" si="338"/>
        <v>1.4785331318797235E-82</v>
      </c>
      <c r="IT122" s="86">
        <f t="shared" si="339"/>
        <v>2.1366629496081642E-88</v>
      </c>
      <c r="IU122" s="86">
        <f t="shared" si="340"/>
        <v>2.8254942991984405E-78</v>
      </c>
      <c r="IV122" s="86">
        <f t="shared" si="341"/>
        <v>2.4174904160713388E-35</v>
      </c>
      <c r="IW122" s="86">
        <f t="shared" si="342"/>
        <v>1.0123601956351795E-24</v>
      </c>
      <c r="IY122" s="86">
        <f t="shared" si="343"/>
        <v>1.1520953467068981E-6</v>
      </c>
      <c r="IZ122" s="86">
        <f t="shared" si="344"/>
        <v>4.4042707366590533E-3</v>
      </c>
      <c r="JA122" s="86">
        <f t="shared" si="345"/>
        <v>2.3945787604241805E-4</v>
      </c>
      <c r="JB122" s="86">
        <f t="shared" si="346"/>
        <v>4.2967077236636241E-6</v>
      </c>
      <c r="JC122" s="86">
        <f t="shared" si="347"/>
        <v>6.3999902450686222E-6</v>
      </c>
      <c r="JD122" s="86">
        <f t="shared" si="348"/>
        <v>4.3122099902049168E-6</v>
      </c>
      <c r="JE122" s="86">
        <f t="shared" si="349"/>
        <v>2.6301547416795895E-5</v>
      </c>
      <c r="JF122" s="86">
        <f t="shared" si="350"/>
        <v>2.196614892796184E-5</v>
      </c>
      <c r="JG122" s="86">
        <f t="shared" si="351"/>
        <v>1.2061797302839983E-5</v>
      </c>
      <c r="JH122" s="86">
        <f t="shared" si="352"/>
        <v>1.029903720169151E-6</v>
      </c>
      <c r="JI122" s="86">
        <f t="shared" si="353"/>
        <v>3.0864847460838917E-7</v>
      </c>
      <c r="JJ122" s="86">
        <f t="shared" si="354"/>
        <v>9.396532515277287E-8</v>
      </c>
      <c r="JK122" s="86">
        <f t="shared" si="355"/>
        <v>2.0819897518115254E-7</v>
      </c>
      <c r="JL122" s="86">
        <f t="shared" si="356"/>
        <v>8.1121209700269788E-5</v>
      </c>
      <c r="JM122" s="86">
        <f t="shared" si="357"/>
        <v>2.8820491291058851E-4</v>
      </c>
    </row>
    <row r="123" spans="2:273" x14ac:dyDescent="0.25">
      <c r="B123" s="2">
        <v>96</v>
      </c>
      <c r="C123" s="37">
        <v>111.367</v>
      </c>
      <c r="D123" s="37">
        <v>112.283</v>
      </c>
      <c r="E123" s="37">
        <v>110.93300000000001</v>
      </c>
      <c r="F123" s="37">
        <v>106.883</v>
      </c>
      <c r="G123" s="37">
        <v>109.56699999999999</v>
      </c>
      <c r="H123" s="37">
        <v>107.35</v>
      </c>
      <c r="I123" s="37">
        <v>105.45</v>
      </c>
      <c r="J123" s="37">
        <v>107.833</v>
      </c>
      <c r="K123" s="37">
        <v>112.8</v>
      </c>
      <c r="L123" s="37">
        <v>109.617</v>
      </c>
      <c r="M123" s="37">
        <v>111.3</v>
      </c>
      <c r="N123" s="37">
        <v>114.56699999999999</v>
      </c>
      <c r="O123" s="37">
        <v>113.833</v>
      </c>
      <c r="P123" s="37">
        <v>113.383</v>
      </c>
      <c r="Q123" s="37">
        <v>117.10299999999999</v>
      </c>
      <c r="S123" s="4">
        <f t="shared" si="229"/>
        <v>108.17271418634012</v>
      </c>
      <c r="T123" s="4">
        <f t="shared" si="230"/>
        <v>111.28170646517145</v>
      </c>
      <c r="U123" s="4">
        <f t="shared" si="231"/>
        <v>109.84075000155259</v>
      </c>
      <c r="V123" s="4">
        <f t="shared" si="232"/>
        <v>107.26173715310435</v>
      </c>
      <c r="W123" s="4">
        <f t="shared" si="233"/>
        <v>107.65943806429453</v>
      </c>
      <c r="X123" s="4">
        <f t="shared" si="234"/>
        <v>106.73683184046052</v>
      </c>
      <c r="Y123" s="4">
        <f t="shared" si="235"/>
        <v>105.70914157304632</v>
      </c>
      <c r="Z123" s="4">
        <f t="shared" si="236"/>
        <v>106.7688433288038</v>
      </c>
      <c r="AA123" s="4">
        <f t="shared" si="237"/>
        <v>109.6909065654732</v>
      </c>
      <c r="AB123" s="4">
        <f t="shared" si="238"/>
        <v>108.46704407788076</v>
      </c>
      <c r="AC123" s="4">
        <f t="shared" si="239"/>
        <v>110.41537565612123</v>
      </c>
      <c r="AD123" s="4">
        <f t="shared" si="240"/>
        <v>112.95113737089608</v>
      </c>
      <c r="AE123" s="4">
        <f t="shared" si="241"/>
        <v>112.85576646188989</v>
      </c>
      <c r="AF123" s="4">
        <f t="shared" si="242"/>
        <v>112.91438702424921</v>
      </c>
      <c r="AG123" s="4">
        <f t="shared" si="243"/>
        <v>114.99783422133038</v>
      </c>
      <c r="AI123" s="4">
        <f t="shared" si="244"/>
        <v>3.1942858136598886</v>
      </c>
      <c r="AJ123" s="4">
        <f t="shared" si="245"/>
        <v>1.0012935348285481</v>
      </c>
      <c r="AK123" s="4">
        <f t="shared" si="246"/>
        <v>1.0922499984474143</v>
      </c>
      <c r="AL123" s="4">
        <f t="shared" si="247"/>
        <v>-0.3787371531043533</v>
      </c>
      <c r="AM123" s="4">
        <f t="shared" si="248"/>
        <v>1.9075619357054592</v>
      </c>
      <c r="AN123" s="4">
        <f t="shared" si="249"/>
        <v>0.61316815953946957</v>
      </c>
      <c r="AO123" s="4">
        <f t="shared" si="250"/>
        <v>-0.25914157304632113</v>
      </c>
      <c r="AP123" s="4">
        <f t="shared" si="251"/>
        <v>1.0641566711962014</v>
      </c>
      <c r="AQ123" s="4">
        <f t="shared" si="252"/>
        <v>3.1090934345267982</v>
      </c>
      <c r="AR123" s="4">
        <f t="shared" si="253"/>
        <v>1.149955922119247</v>
      </c>
      <c r="AS123" s="4">
        <f t="shared" si="254"/>
        <v>0.88462434387876954</v>
      </c>
      <c r="AT123" s="4">
        <f t="shared" si="255"/>
        <v>1.6158626291039155</v>
      </c>
      <c r="AU123" s="4">
        <f t="shared" si="256"/>
        <v>0.97723353811011293</v>
      </c>
      <c r="AV123" s="4">
        <f t="shared" ref="AV123:AW138" si="432">IF(OR($B123 &lt; P$230, $B123 &gt; P$233), 0, P123-AF123)</f>
        <v>0.46861297575078709</v>
      </c>
      <c r="AW123" s="4">
        <f t="shared" si="432"/>
        <v>2.1051657786696154</v>
      </c>
      <c r="AY123" s="2">
        <f t="shared" si="308"/>
        <v>108.17267962769434</v>
      </c>
      <c r="AZ123" s="2">
        <f t="shared" si="359"/>
        <v>111.02133774419428</v>
      </c>
      <c r="BA123" s="2">
        <f t="shared" si="360"/>
        <v>109.8086276461799</v>
      </c>
      <c r="BB123" s="2">
        <f t="shared" si="361"/>
        <v>107.26032168774981</v>
      </c>
      <c r="BC123" s="2">
        <f t="shared" si="362"/>
        <v>107.65667844732887</v>
      </c>
      <c r="BD123" s="2">
        <f t="shared" si="363"/>
        <v>106.73459957392777</v>
      </c>
      <c r="BE123" s="2">
        <f t="shared" si="364"/>
        <v>105.70023378871716</v>
      </c>
      <c r="BF123" s="2">
        <f t="shared" si="365"/>
        <v>106.75636556848835</v>
      </c>
      <c r="BG123" s="2">
        <f t="shared" si="366"/>
        <v>109.68391188481247</v>
      </c>
      <c r="BH123" s="2">
        <f t="shared" si="367"/>
        <v>108.46621502479303</v>
      </c>
      <c r="BI123" s="2">
        <f t="shared" si="368"/>
        <v>110.41506680899214</v>
      </c>
      <c r="BJ123" s="2">
        <f t="shared" si="369"/>
        <v>112.95100455432082</v>
      </c>
      <c r="BK123" s="2">
        <f t="shared" si="370"/>
        <v>112.85555225541792</v>
      </c>
      <c r="BL123" s="2">
        <f t="shared" si="371"/>
        <v>112.84951529687336</v>
      </c>
      <c r="BM123" s="2">
        <f t="shared" si="372"/>
        <v>114.7370081736204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111.367</v>
      </c>
      <c r="CF123" s="2" t="str">
        <f t="shared" si="310"/>
        <v/>
      </c>
      <c r="CG123" s="2">
        <f t="shared" si="311"/>
        <v>110.93300000000001</v>
      </c>
      <c r="CH123" s="2">
        <f t="shared" si="312"/>
        <v>106.883</v>
      </c>
      <c r="CI123" s="2">
        <f t="shared" si="313"/>
        <v>109.56699999999999</v>
      </c>
      <c r="CJ123" s="2">
        <f t="shared" si="314"/>
        <v>107.35</v>
      </c>
      <c r="CK123" s="2">
        <f t="shared" si="315"/>
        <v>105.45</v>
      </c>
      <c r="CL123" s="2">
        <f t="shared" si="316"/>
        <v>107.833</v>
      </c>
      <c r="CM123" s="2">
        <f t="shared" si="317"/>
        <v>112.8</v>
      </c>
      <c r="CN123" s="2">
        <f t="shared" si="318"/>
        <v>109.617</v>
      </c>
      <c r="CO123" s="2">
        <f t="shared" si="319"/>
        <v>111.3</v>
      </c>
      <c r="CP123" s="2">
        <f t="shared" si="320"/>
        <v>114.56699999999999</v>
      </c>
      <c r="CQ123" s="2">
        <f t="shared" si="321"/>
        <v>113.833</v>
      </c>
      <c r="CR123" s="2">
        <f t="shared" si="322"/>
        <v>113.383</v>
      </c>
      <c r="CS123" s="2">
        <f t="shared" si="323"/>
        <v>117.10299999999999</v>
      </c>
      <c r="CU123" s="2">
        <f t="shared" si="273"/>
        <v>111.367</v>
      </c>
      <c r="CV123" s="2" t="str">
        <f t="shared" si="274"/>
        <v/>
      </c>
      <c r="CW123" s="2">
        <f t="shared" si="275"/>
        <v>110.93300000000001</v>
      </c>
      <c r="CX123" s="2">
        <f t="shared" si="276"/>
        <v>106.883</v>
      </c>
      <c r="CY123" s="2">
        <f t="shared" si="277"/>
        <v>109.56699999999999</v>
      </c>
      <c r="CZ123" s="2">
        <f t="shared" si="278"/>
        <v>107.35</v>
      </c>
      <c r="DA123" s="2">
        <f t="shared" si="279"/>
        <v>105.45</v>
      </c>
      <c r="DB123" s="2">
        <f t="shared" si="280"/>
        <v>107.833</v>
      </c>
      <c r="DC123" s="2">
        <f t="shared" si="281"/>
        <v>112.8</v>
      </c>
      <c r="DD123" s="2">
        <f t="shared" si="282"/>
        <v>109.617</v>
      </c>
      <c r="DE123" s="2">
        <f t="shared" si="283"/>
        <v>111.3</v>
      </c>
      <c r="DF123" s="2">
        <f t="shared" si="284"/>
        <v>114.56699999999999</v>
      </c>
      <c r="DG123" s="2">
        <f t="shared" si="285"/>
        <v>113.833</v>
      </c>
      <c r="DH123" s="2">
        <f t="shared" si="286"/>
        <v>113.383</v>
      </c>
      <c r="DI123" s="2">
        <f t="shared" si="287"/>
        <v>117.10299999999999</v>
      </c>
      <c r="DK123" s="2">
        <f t="shared" si="288"/>
        <v>123.86683386491555</v>
      </c>
      <c r="DL123" s="2">
        <f t="shared" ref="DL123:DY138" si="433">BP$228*$B123+BP$229</f>
        <v>129.12567847503371</v>
      </c>
      <c r="DM123" s="2">
        <f t="shared" si="433"/>
        <v>130.04914821763603</v>
      </c>
      <c r="DN123" s="2">
        <f t="shared" si="433"/>
        <v>127.51119061166428</v>
      </c>
      <c r="DO123" s="2">
        <f t="shared" si="433"/>
        <v>124.82301028558922</v>
      </c>
      <c r="DP123" s="2">
        <f t="shared" si="433"/>
        <v>128.63145714285716</v>
      </c>
      <c r="DQ123" s="2">
        <f t="shared" si="433"/>
        <v>123.92168738859182</v>
      </c>
      <c r="DR123" s="2">
        <f t="shared" si="433"/>
        <v>127.14570450725745</v>
      </c>
      <c r="DS123" s="2">
        <f t="shared" si="433"/>
        <v>128.587118105424</v>
      </c>
      <c r="DT123" s="2">
        <f t="shared" si="433"/>
        <v>126.77144410124411</v>
      </c>
      <c r="DU123" s="2">
        <f t="shared" si="433"/>
        <v>131.00276394194043</v>
      </c>
      <c r="DV123" s="2">
        <f t="shared" si="433"/>
        <v>133.9944794499618</v>
      </c>
      <c r="DW123" s="2">
        <f t="shared" si="433"/>
        <v>130.98472414925044</v>
      </c>
      <c r="DX123" s="2">
        <f t="shared" si="433"/>
        <v>135.38938716577539</v>
      </c>
      <c r="DY123" s="2">
        <f t="shared" si="433"/>
        <v>128.57657305657307</v>
      </c>
      <c r="EA123" s="2">
        <f t="shared" si="228"/>
        <v>108.07046592911743</v>
      </c>
      <c r="EB123" s="2">
        <f t="shared" si="290"/>
        <v>110.90693586982533</v>
      </c>
      <c r="EC123" s="2">
        <f t="shared" si="291"/>
        <v>109.6861766972778</v>
      </c>
      <c r="ED123" s="2">
        <f t="shared" si="292"/>
        <v>107.1124221882433</v>
      </c>
      <c r="EE123" s="2">
        <f t="shared" si="293"/>
        <v>107.54035709545801</v>
      </c>
      <c r="EF123" s="2">
        <f t="shared" si="294"/>
        <v>106.56812858927418</v>
      </c>
      <c r="EG123" s="2">
        <f t="shared" si="295"/>
        <v>105.56308891725168</v>
      </c>
      <c r="EH123" s="2">
        <f t="shared" si="296"/>
        <v>106.60409235140895</v>
      </c>
      <c r="EI123" s="2">
        <f t="shared" si="297"/>
        <v>109.54148283437436</v>
      </c>
      <c r="EJ123" s="2">
        <f t="shared" si="298"/>
        <v>108.33255052757053</v>
      </c>
      <c r="EK123" s="2">
        <f t="shared" si="299"/>
        <v>110.25159583723588</v>
      </c>
      <c r="EL123" s="2">
        <f t="shared" si="300"/>
        <v>112.78414281934155</v>
      </c>
      <c r="EM123" s="2">
        <f t="shared" si="301"/>
        <v>112.72763159263593</v>
      </c>
      <c r="EN123" s="2">
        <f t="shared" si="302"/>
        <v>112.68251802831206</v>
      </c>
      <c r="EO123" s="2">
        <f t="shared" si="303"/>
        <v>114.59421919826939</v>
      </c>
      <c r="EQ123" s="2">
        <f t="shared" si="304"/>
        <v>108.0906044603891</v>
      </c>
      <c r="ER123" s="2">
        <f t="shared" ref="ER123:FE138" si="434">CV$228*$B123+CV$229</f>
        <v>110.90127894998307</v>
      </c>
      <c r="ES123" s="2">
        <f t="shared" si="434"/>
        <v>109.681043896804</v>
      </c>
      <c r="ET123" s="2">
        <f t="shared" si="434"/>
        <v>107.13114854592315</v>
      </c>
      <c r="EU123" s="2">
        <f t="shared" si="434"/>
        <v>107.54351341016334</v>
      </c>
      <c r="EV123" s="2">
        <f t="shared" si="434"/>
        <v>106.5541912647714</v>
      </c>
      <c r="EW123" s="2">
        <f t="shared" si="434"/>
        <v>105.56498705620723</v>
      </c>
      <c r="EX123" s="2">
        <f t="shared" si="434"/>
        <v>106.6086355680572</v>
      </c>
      <c r="EY123" s="2">
        <f t="shared" si="434"/>
        <v>109.54221498209232</v>
      </c>
      <c r="EZ123" s="2">
        <f t="shared" si="434"/>
        <v>108.37721402773924</v>
      </c>
      <c r="FA123" s="2">
        <f t="shared" si="434"/>
        <v>110.2601696814567</v>
      </c>
      <c r="FB123" s="2">
        <f t="shared" si="434"/>
        <v>112.781788555014</v>
      </c>
      <c r="FC123" s="2">
        <f t="shared" si="434"/>
        <v>112.75827828146276</v>
      </c>
      <c r="FD123" s="2">
        <f t="shared" si="434"/>
        <v>112.72362957313028</v>
      </c>
      <c r="FE123" s="2">
        <f t="shared" si="434"/>
        <v>114.55267588239076</v>
      </c>
      <c r="FG123" s="2">
        <f t="shared" si="306"/>
        <v>0.99355180208258809</v>
      </c>
      <c r="FH123" s="2">
        <f t="shared" ref="FH123:FU138" si="435">POWER(10,($B123-D$231)/D$229)/(1+POWER(10,($B123-D$231)/D$229))</f>
        <v>0.99371399394504722</v>
      </c>
      <c r="FI123" s="2">
        <f t="shared" si="435"/>
        <v>0.99397887742369506</v>
      </c>
      <c r="FJ123" s="2">
        <f t="shared" si="435"/>
        <v>0.992772400203495</v>
      </c>
      <c r="FK123" s="2">
        <f t="shared" si="435"/>
        <v>0.99327403403994841</v>
      </c>
      <c r="FL123" s="2">
        <f t="shared" si="435"/>
        <v>0.99243967741430383</v>
      </c>
      <c r="FM123" s="2">
        <f t="shared" si="435"/>
        <v>0.992532378057015</v>
      </c>
      <c r="FN123" s="2">
        <f t="shared" si="435"/>
        <v>0.99259400318273028</v>
      </c>
      <c r="FO123" s="2">
        <f t="shared" si="435"/>
        <v>0.99252273367812172</v>
      </c>
      <c r="FP123" s="2">
        <f t="shared" si="435"/>
        <v>0.99280689368501884</v>
      </c>
      <c r="FQ123" s="2">
        <f t="shared" si="435"/>
        <v>0.99213208998642688</v>
      </c>
      <c r="FR123" s="2">
        <f t="shared" si="435"/>
        <v>0.99213059191763542</v>
      </c>
      <c r="FS123" s="2">
        <f t="shared" si="435"/>
        <v>0.99302583576543968</v>
      </c>
      <c r="FT123" s="2">
        <f t="shared" si="435"/>
        <v>0.99267481527563206</v>
      </c>
      <c r="FU123" s="2">
        <f t="shared" si="435"/>
        <v>0.98975227863668924</v>
      </c>
      <c r="FW123" s="2">
        <f t="shared" si="324"/>
        <v>1.7657283235687656E-2</v>
      </c>
      <c r="FX123" s="2">
        <f t="shared" si="376"/>
        <v>2.1434272429658251E-2</v>
      </c>
      <c r="FY123" s="2">
        <f t="shared" si="377"/>
        <v>3.0587325688372018E-2</v>
      </c>
      <c r="FZ123" s="2">
        <f t="shared" si="378"/>
        <v>2.4850801656590048E-2</v>
      </c>
      <c r="GA123" s="2">
        <f t="shared" si="379"/>
        <v>2.4970518471271894E-2</v>
      </c>
      <c r="GB123" s="2">
        <f t="shared" si="380"/>
        <v>2.4028752838593372E-2</v>
      </c>
      <c r="GC123" s="2">
        <f t="shared" si="381"/>
        <v>2.6235528385649985E-2</v>
      </c>
      <c r="GD123" s="2">
        <f t="shared" si="382"/>
        <v>3.1278022289005829E-2</v>
      </c>
      <c r="GE123" s="2">
        <f t="shared" si="383"/>
        <v>2.6993524158395562E-2</v>
      </c>
      <c r="GF123" s="2">
        <f t="shared" si="384"/>
        <v>2.3096609368982897E-2</v>
      </c>
      <c r="GG123" s="2">
        <f t="shared" si="385"/>
        <v>2.3635655920284538E-2</v>
      </c>
      <c r="GH123" s="2">
        <f t="shared" si="386"/>
        <v>2.1688104784888172E-2</v>
      </c>
      <c r="GI123" s="2">
        <f t="shared" si="387"/>
        <v>1.9339800457491372E-2</v>
      </c>
      <c r="GJ123" s="2">
        <f t="shared" si="388"/>
        <v>1.6181771331609938E-2</v>
      </c>
      <c r="GK123" s="2">
        <f t="shared" si="389"/>
        <v>1.1994492532953939E-2</v>
      </c>
      <c r="GM123" s="86">
        <f t="shared" si="325"/>
        <v>1.4769580298875102E-32</v>
      </c>
      <c r="GN123" s="86">
        <f t="shared" si="390"/>
        <v>1.6692726052074003E-50</v>
      </c>
      <c r="GO123" s="86">
        <f t="shared" si="391"/>
        <v>1.1388870806849215E-91</v>
      </c>
      <c r="GP123" s="86">
        <f t="shared" si="392"/>
        <v>2.4449844132805796E-55</v>
      </c>
      <c r="GQ123" s="86">
        <f t="shared" si="393"/>
        <v>1.336489986044899E-105</v>
      </c>
      <c r="GR123" s="86">
        <f t="shared" si="394"/>
        <v>8.3484202177155086E-81</v>
      </c>
      <c r="GS123" s="86">
        <f t="shared" si="395"/>
        <v>9.5547706445378795E-101</v>
      </c>
      <c r="GT123" s="86">
        <f t="shared" si="396"/>
        <v>8.9529759935812237E-92</v>
      </c>
      <c r="GU123" s="86">
        <f t="shared" si="397"/>
        <v>3.1434548102175305E-77</v>
      </c>
      <c r="GV123" s="86">
        <f t="shared" si="398"/>
        <v>7.8738872458435949E-80</v>
      </c>
      <c r="GW123" s="86">
        <f t="shared" si="399"/>
        <v>5.0773986413508651E-95</v>
      </c>
      <c r="GX123" s="86">
        <f t="shared" si="400"/>
        <v>3.7941248999751677E-67</v>
      </c>
      <c r="GY123" s="86">
        <f t="shared" si="401"/>
        <v>2.952637047869396E-66</v>
      </c>
      <c r="GZ123" s="86">
        <f t="shared" si="402"/>
        <v>4.7695426704955993E-48</v>
      </c>
      <c r="HA123" s="86">
        <f t="shared" si="403"/>
        <v>2.3333054568544519E-57</v>
      </c>
      <c r="HC123" s="86">
        <f t="shared" si="326"/>
        <v>2.2375721287813433E-13</v>
      </c>
      <c r="HD123" s="86">
        <f t="shared" si="404"/>
        <v>2.6701772419872268E-16</v>
      </c>
      <c r="HE123" s="86">
        <f t="shared" si="405"/>
        <v>3.9155785483046519E-17</v>
      </c>
      <c r="HF123" s="86">
        <f t="shared" si="406"/>
        <v>5.7322744322791096E-16</v>
      </c>
      <c r="HG123" s="86">
        <f t="shared" si="407"/>
        <v>4.4065908171550546E-30</v>
      </c>
      <c r="HH123" s="86">
        <f t="shared" si="408"/>
        <v>1.6260311515254654E-32</v>
      </c>
      <c r="HI123" s="86">
        <f t="shared" si="409"/>
        <v>8.7705007952361328E-29</v>
      </c>
      <c r="HJ123" s="86">
        <f t="shared" si="410"/>
        <v>6.1832271464093659E-43</v>
      </c>
      <c r="HK123" s="86">
        <f t="shared" si="411"/>
        <v>5.3325293286836285E-25</v>
      </c>
      <c r="HL123" s="86">
        <f t="shared" si="412"/>
        <v>4.0569156692982459E-21</v>
      </c>
      <c r="HM123" s="86">
        <f t="shared" si="413"/>
        <v>2.0027135814304816E-25</v>
      </c>
      <c r="HN123" s="86">
        <f t="shared" si="414"/>
        <v>4.3673331044636667E-17</v>
      </c>
      <c r="HO123" s="86">
        <f t="shared" si="415"/>
        <v>3.0923717574628891E-14</v>
      </c>
      <c r="HP123" s="86">
        <f t="shared" si="416"/>
        <v>1.7602330598584434E-13</v>
      </c>
      <c r="HQ123" s="86">
        <f t="shared" si="417"/>
        <v>2.3527864090618775E-13</v>
      </c>
      <c r="HS123" s="86">
        <f t="shared" si="327"/>
        <v>4.164510798596739E-6</v>
      </c>
      <c r="HT123" s="86">
        <f t="shared" si="418"/>
        <v>1.0000631612328996E-2</v>
      </c>
      <c r="HU123" s="86">
        <f t="shared" si="419"/>
        <v>6.7884310294349134E-4</v>
      </c>
      <c r="HV123" s="86">
        <f t="shared" si="420"/>
        <v>1.7608686363741113E-5</v>
      </c>
      <c r="HW123" s="86">
        <f t="shared" si="421"/>
        <v>2.4911291385072174E-5</v>
      </c>
      <c r="HX123" s="86">
        <f t="shared" si="422"/>
        <v>1.6959820569424985E-5</v>
      </c>
      <c r="HY123" s="86">
        <f t="shared" si="423"/>
        <v>8.6471367207393242E-5</v>
      </c>
      <c r="HZ123" s="86">
        <f t="shared" si="424"/>
        <v>8.165236664827497E-5</v>
      </c>
      <c r="IA123" s="86">
        <f t="shared" si="425"/>
        <v>4.5908957561824973E-5</v>
      </c>
      <c r="IB123" s="86">
        <f t="shared" si="426"/>
        <v>4.5555680093091352E-6</v>
      </c>
      <c r="IC123" s="86">
        <f t="shared" si="427"/>
        <v>1.5929028482219694E-6</v>
      </c>
      <c r="ID123" s="86">
        <f t="shared" si="428"/>
        <v>5.2964266149317492E-7</v>
      </c>
      <c r="IE123" s="86">
        <f t="shared" si="429"/>
        <v>9.7115251244782401E-7</v>
      </c>
      <c r="IF123" s="86">
        <f t="shared" si="430"/>
        <v>1.8826233806842964E-4</v>
      </c>
      <c r="IG123" s="86">
        <f t="shared" si="431"/>
        <v>5.4035562352806627E-4</v>
      </c>
      <c r="II123" s="86">
        <f t="shared" si="328"/>
        <v>8.9142936613768817E-62</v>
      </c>
      <c r="IJ123" s="86">
        <f t="shared" si="329"/>
        <v>6.7344426738469403E-62</v>
      </c>
      <c r="IK123" s="86">
        <f t="shared" si="330"/>
        <v>2.2477689834225702E-51</v>
      </c>
      <c r="IL123" s="86">
        <f t="shared" si="331"/>
        <v>1.8297485487369757E-69</v>
      </c>
      <c r="IM123" s="86">
        <f t="shared" si="332"/>
        <v>1.376552536298138E-66</v>
      </c>
      <c r="IN123" s="86">
        <f t="shared" si="333"/>
        <v>1.1162749223160979E-66</v>
      </c>
      <c r="IO123" s="86">
        <f t="shared" si="334"/>
        <v>7.974038833978127E-57</v>
      </c>
      <c r="IP123" s="86">
        <f t="shared" si="335"/>
        <v>1.7031147724788926E-61</v>
      </c>
      <c r="IQ123" s="86">
        <f t="shared" si="336"/>
        <v>2.126893670122338E-65</v>
      </c>
      <c r="IR123" s="86">
        <f t="shared" si="337"/>
        <v>1.8229831876021474E-71</v>
      </c>
      <c r="IS123" s="86">
        <f t="shared" si="338"/>
        <v>1.0463139202814654E-78</v>
      </c>
      <c r="IT123" s="86">
        <f t="shared" si="339"/>
        <v>2.3204653065773158E-84</v>
      </c>
      <c r="IU123" s="86">
        <f t="shared" si="340"/>
        <v>8.1904734545130491E-75</v>
      </c>
      <c r="IV123" s="86">
        <f t="shared" si="341"/>
        <v>6.9625716075372858E-34</v>
      </c>
      <c r="IW123" s="86">
        <f t="shared" si="342"/>
        <v>8.7199864579783502E-24</v>
      </c>
      <c r="IY123" s="86">
        <f t="shared" si="343"/>
        <v>4.1645110223539523E-6</v>
      </c>
      <c r="IZ123" s="86">
        <f t="shared" si="344"/>
        <v>1.0000631612329263E-2</v>
      </c>
      <c r="JA123" s="86">
        <f t="shared" si="345"/>
        <v>6.7884310294353048E-4</v>
      </c>
      <c r="JB123" s="86">
        <f t="shared" si="346"/>
        <v>1.760868636431434E-5</v>
      </c>
      <c r="JC123" s="86">
        <f t="shared" si="347"/>
        <v>2.4911291385072174E-5</v>
      </c>
      <c r="JD123" s="86">
        <f t="shared" si="348"/>
        <v>1.6959820569424985E-5</v>
      </c>
      <c r="JE123" s="86">
        <f t="shared" si="349"/>
        <v>8.6471367207393242E-5</v>
      </c>
      <c r="JF123" s="86">
        <f t="shared" si="350"/>
        <v>8.165236664827497E-5</v>
      </c>
      <c r="JG123" s="86">
        <f t="shared" si="351"/>
        <v>4.5908957561824973E-5</v>
      </c>
      <c r="JH123" s="86">
        <f t="shared" si="352"/>
        <v>4.5555680093091394E-6</v>
      </c>
      <c r="JI123" s="86">
        <f t="shared" si="353"/>
        <v>1.5929028482219694E-6</v>
      </c>
      <c r="JJ123" s="86">
        <f t="shared" si="354"/>
        <v>5.2964266153684825E-7</v>
      </c>
      <c r="JK123" s="86">
        <f t="shared" si="355"/>
        <v>9.711525433715415E-7</v>
      </c>
      <c r="JL123" s="86">
        <f t="shared" si="356"/>
        <v>1.8826233824445295E-4</v>
      </c>
      <c r="JM123" s="86">
        <f t="shared" si="357"/>
        <v>5.4035562376334486E-4</v>
      </c>
    </row>
    <row r="124" spans="2:273" x14ac:dyDescent="0.25">
      <c r="B124" s="2">
        <v>97</v>
      </c>
      <c r="C124" s="37">
        <v>110.15</v>
      </c>
      <c r="D124" s="37">
        <v>112.717</v>
      </c>
      <c r="E124" s="37">
        <v>110.133</v>
      </c>
      <c r="F124" s="37">
        <v>106.7</v>
      </c>
      <c r="G124" s="37">
        <v>108.867</v>
      </c>
      <c r="H124" s="37">
        <v>109.18300000000001</v>
      </c>
      <c r="I124" s="37">
        <v>106.233</v>
      </c>
      <c r="J124" s="37">
        <v>108.083</v>
      </c>
      <c r="K124" s="37">
        <v>108.667</v>
      </c>
      <c r="L124" s="37">
        <v>111.06699999999999</v>
      </c>
      <c r="M124" s="37">
        <v>110.483</v>
      </c>
      <c r="N124" s="37">
        <v>115.25</v>
      </c>
      <c r="O124" s="37">
        <v>113.917</v>
      </c>
      <c r="P124" s="37">
        <v>114.083</v>
      </c>
      <c r="Q124" s="37">
        <v>114.431</v>
      </c>
      <c r="S124" s="4">
        <f t="shared" si="229"/>
        <v>108.09704401882878</v>
      </c>
      <c r="T124" s="4">
        <f t="shared" si="230"/>
        <v>111.42887946376595</v>
      </c>
      <c r="U124" s="4">
        <f t="shared" si="231"/>
        <v>109.81040344352161</v>
      </c>
      <c r="V124" s="4">
        <f t="shared" si="232"/>
        <v>107.1770204357595</v>
      </c>
      <c r="W124" s="4">
        <f t="shared" si="233"/>
        <v>107.5772796100361</v>
      </c>
      <c r="X124" s="4">
        <f t="shared" si="234"/>
        <v>106.66040063185353</v>
      </c>
      <c r="Y124" s="4">
        <f t="shared" si="235"/>
        <v>105.647546711091</v>
      </c>
      <c r="Z124" s="4">
        <f t="shared" si="236"/>
        <v>106.73441454124305</v>
      </c>
      <c r="AA124" s="4">
        <f t="shared" si="237"/>
        <v>109.59286535839323</v>
      </c>
      <c r="AB124" s="4">
        <f t="shared" si="238"/>
        <v>108.39923711431651</v>
      </c>
      <c r="AC124" s="4">
        <f t="shared" si="239"/>
        <v>110.3129253799423</v>
      </c>
      <c r="AD124" s="4">
        <f t="shared" si="240"/>
        <v>112.84324990671904</v>
      </c>
      <c r="AE124" s="4">
        <f t="shared" si="241"/>
        <v>112.79372398381558</v>
      </c>
      <c r="AF124" s="4">
        <f t="shared" si="242"/>
        <v>112.92589878588441</v>
      </c>
      <c r="AG124" s="4">
        <f t="shared" si="243"/>
        <v>115.11351187792836</v>
      </c>
      <c r="AI124" s="4">
        <f t="shared" si="244"/>
        <v>2.0529559811712232</v>
      </c>
      <c r="AJ124" s="4">
        <f t="shared" si="245"/>
        <v>1.2881205362340467</v>
      </c>
      <c r="AK124" s="4">
        <f t="shared" si="246"/>
        <v>0.3225965564783877</v>
      </c>
      <c r="AL124" s="4">
        <f t="shared" si="247"/>
        <v>-0.47702043575949915</v>
      </c>
      <c r="AM124" s="4">
        <f t="shared" si="248"/>
        <v>1.2897203899639038</v>
      </c>
      <c r="AN124" s="4">
        <f t="shared" si="249"/>
        <v>2.5225993681464729</v>
      </c>
      <c r="AO124" s="4">
        <f t="shared" si="250"/>
        <v>0.58545328890900805</v>
      </c>
      <c r="AP124" s="4">
        <f t="shared" si="251"/>
        <v>1.3485854587569435</v>
      </c>
      <c r="AQ124" s="4">
        <f t="shared" si="252"/>
        <v>-0.92586535839322437</v>
      </c>
      <c r="AR124" s="4">
        <f t="shared" si="253"/>
        <v>2.6677628856834872</v>
      </c>
      <c r="AS124" s="4">
        <f t="shared" si="254"/>
        <v>0.17007462005770435</v>
      </c>
      <c r="AT124" s="4">
        <f t="shared" si="255"/>
        <v>2.4067500932809622</v>
      </c>
      <c r="AU124" s="4">
        <f t="shared" si="256"/>
        <v>1.1232760161844197</v>
      </c>
      <c r="AV124" s="4">
        <f t="shared" si="432"/>
        <v>1.1571012141155848</v>
      </c>
      <c r="AW124" s="4">
        <f t="shared" si="432"/>
        <v>-0.68251187792836276</v>
      </c>
      <c r="AY124" s="2">
        <f t="shared" si="308"/>
        <v>108.09693311577423</v>
      </c>
      <c r="AZ124" s="2">
        <f t="shared" si="359"/>
        <v>110.92696296588737</v>
      </c>
      <c r="BA124" s="2">
        <f t="shared" si="360"/>
        <v>109.73169148196895</v>
      </c>
      <c r="BB124" s="2">
        <f t="shared" si="361"/>
        <v>107.17205128790232</v>
      </c>
      <c r="BC124" s="2">
        <f t="shared" si="362"/>
        <v>107.56804171757105</v>
      </c>
      <c r="BD124" s="2">
        <f t="shared" si="363"/>
        <v>106.65282440339516</v>
      </c>
      <c r="BE124" s="2">
        <f t="shared" si="364"/>
        <v>105.62206770745621</v>
      </c>
      <c r="BF124" s="2">
        <f t="shared" si="365"/>
        <v>106.69491018923102</v>
      </c>
      <c r="BG124" s="2">
        <f t="shared" si="366"/>
        <v>109.57008158303879</v>
      </c>
      <c r="BH124" s="2">
        <f t="shared" si="367"/>
        <v>108.39608074655122</v>
      </c>
      <c r="BI124" s="2">
        <f t="shared" si="368"/>
        <v>110.31156934945581</v>
      </c>
      <c r="BJ124" s="2">
        <f t="shared" si="369"/>
        <v>112.84261362373869</v>
      </c>
      <c r="BK124" s="2">
        <f t="shared" si="370"/>
        <v>112.79285641550806</v>
      </c>
      <c r="BL124" s="2">
        <f t="shared" si="371"/>
        <v>112.78844872805456</v>
      </c>
      <c r="BM124" s="2">
        <f t="shared" si="372"/>
        <v>114.65698196944697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110.15</v>
      </c>
      <c r="CF124" s="2" t="str">
        <f t="shared" si="310"/>
        <v/>
      </c>
      <c r="CG124" s="2">
        <f t="shared" si="311"/>
        <v>110.133</v>
      </c>
      <c r="CH124" s="2">
        <f t="shared" si="312"/>
        <v>106.7</v>
      </c>
      <c r="CI124" s="2">
        <f t="shared" si="313"/>
        <v>108.867</v>
      </c>
      <c r="CJ124" s="2">
        <f t="shared" si="314"/>
        <v>109.18300000000001</v>
      </c>
      <c r="CK124" s="2">
        <f t="shared" si="315"/>
        <v>106.233</v>
      </c>
      <c r="CL124" s="2">
        <f t="shared" si="316"/>
        <v>108.083</v>
      </c>
      <c r="CM124" s="2">
        <f t="shared" si="317"/>
        <v>108.667</v>
      </c>
      <c r="CN124" s="2">
        <f t="shared" si="318"/>
        <v>111.06699999999999</v>
      </c>
      <c r="CO124" s="2">
        <f t="shared" si="319"/>
        <v>110.483</v>
      </c>
      <c r="CP124" s="2">
        <f t="shared" si="320"/>
        <v>115.25</v>
      </c>
      <c r="CQ124" s="2">
        <f t="shared" si="321"/>
        <v>113.917</v>
      </c>
      <c r="CR124" s="2">
        <f t="shared" si="322"/>
        <v>114.083</v>
      </c>
      <c r="CS124" s="2">
        <f t="shared" si="323"/>
        <v>114.431</v>
      </c>
      <c r="CU124" s="2">
        <f t="shared" si="273"/>
        <v>110.15</v>
      </c>
      <c r="CV124" s="2" t="str">
        <f t="shared" si="274"/>
        <v/>
      </c>
      <c r="CW124" s="2">
        <f t="shared" si="275"/>
        <v>110.133</v>
      </c>
      <c r="CX124" s="2">
        <f t="shared" si="276"/>
        <v>106.7</v>
      </c>
      <c r="CY124" s="2">
        <f t="shared" si="277"/>
        <v>108.867</v>
      </c>
      <c r="CZ124" s="2">
        <f t="shared" si="278"/>
        <v>109.18300000000001</v>
      </c>
      <c r="DA124" s="2">
        <f t="shared" si="279"/>
        <v>106.233</v>
      </c>
      <c r="DB124" s="2">
        <f t="shared" si="280"/>
        <v>108.083</v>
      </c>
      <c r="DC124" s="2">
        <f t="shared" si="281"/>
        <v>108.667</v>
      </c>
      <c r="DD124" s="2">
        <f t="shared" si="282"/>
        <v>111.06699999999999</v>
      </c>
      <c r="DE124" s="2">
        <f t="shared" si="283"/>
        <v>110.483</v>
      </c>
      <c r="DF124" s="2">
        <f t="shared" si="284"/>
        <v>115.25</v>
      </c>
      <c r="DG124" s="2">
        <f t="shared" si="285"/>
        <v>113.917</v>
      </c>
      <c r="DH124" s="2">
        <f t="shared" si="286"/>
        <v>114.083</v>
      </c>
      <c r="DI124" s="2">
        <f t="shared" si="287"/>
        <v>114.431</v>
      </c>
      <c r="DK124" s="2">
        <f t="shared" si="288"/>
        <v>123.97752007504688</v>
      </c>
      <c r="DL124" s="2">
        <f t="shared" si="433"/>
        <v>129.28325641025637</v>
      </c>
      <c r="DM124" s="2">
        <f t="shared" si="433"/>
        <v>130.20611322701689</v>
      </c>
      <c r="DN124" s="2">
        <f t="shared" si="433"/>
        <v>127.66269701280225</v>
      </c>
      <c r="DO124" s="2">
        <f t="shared" si="433"/>
        <v>124.92917190064557</v>
      </c>
      <c r="DP124" s="2">
        <f t="shared" si="433"/>
        <v>128.79177142857145</v>
      </c>
      <c r="DQ124" s="2">
        <f t="shared" si="433"/>
        <v>124.05136820409984</v>
      </c>
      <c r="DR124" s="2">
        <f t="shared" si="433"/>
        <v>127.30692100840336</v>
      </c>
      <c r="DS124" s="2">
        <f t="shared" si="433"/>
        <v>128.75194789915969</v>
      </c>
      <c r="DT124" s="2">
        <f t="shared" si="433"/>
        <v>126.91427820677822</v>
      </c>
      <c r="DU124" s="2">
        <f t="shared" si="433"/>
        <v>131.17800840336133</v>
      </c>
      <c r="DV124" s="2">
        <f t="shared" si="433"/>
        <v>134.18344369747899</v>
      </c>
      <c r="DW124" s="2">
        <f t="shared" si="433"/>
        <v>131.14891552686288</v>
      </c>
      <c r="DX124" s="2">
        <f t="shared" si="433"/>
        <v>135.61859999999999</v>
      </c>
      <c r="DY124" s="2">
        <f t="shared" si="433"/>
        <v>128.7216560846561</v>
      </c>
      <c r="EA124" s="2">
        <f t="shared" si="228"/>
        <v>108.00263143054045</v>
      </c>
      <c r="EB124" s="2">
        <f t="shared" si="290"/>
        <v>110.82115438302625</v>
      </c>
      <c r="EC124" s="2">
        <f t="shared" si="291"/>
        <v>109.61870039357166</v>
      </c>
      <c r="ED124" s="2">
        <f t="shared" si="292"/>
        <v>107.03570744138635</v>
      </c>
      <c r="EE124" s="2">
        <f t="shared" si="293"/>
        <v>107.46089887459085</v>
      </c>
      <c r="EF124" s="2">
        <f t="shared" si="294"/>
        <v>106.49921201809177</v>
      </c>
      <c r="EG124" s="2">
        <f t="shared" si="295"/>
        <v>105.49544777706875</v>
      </c>
      <c r="EH124" s="2">
        <f t="shared" si="296"/>
        <v>106.55422259057542</v>
      </c>
      <c r="EI124" s="2">
        <f t="shared" si="297"/>
        <v>109.43839334912775</v>
      </c>
      <c r="EJ124" s="2">
        <f t="shared" si="298"/>
        <v>108.27310257089459</v>
      </c>
      <c r="EK124" s="2">
        <f t="shared" si="299"/>
        <v>110.16057417004886</v>
      </c>
      <c r="EL124" s="2">
        <f t="shared" si="300"/>
        <v>112.68827392624367</v>
      </c>
      <c r="EM124" s="2">
        <f t="shared" si="301"/>
        <v>112.67480485426071</v>
      </c>
      <c r="EN124" s="2">
        <f t="shared" si="302"/>
        <v>112.63437562157472</v>
      </c>
      <c r="EO124" s="2">
        <f t="shared" si="303"/>
        <v>114.52473825425405</v>
      </c>
      <c r="EQ124" s="2">
        <f t="shared" si="304"/>
        <v>108.01829822033091</v>
      </c>
      <c r="ER124" s="2">
        <f t="shared" si="434"/>
        <v>110.81725394778611</v>
      </c>
      <c r="ES124" s="2">
        <f t="shared" si="434"/>
        <v>109.6150790655885</v>
      </c>
      <c r="ET124" s="2">
        <f t="shared" si="434"/>
        <v>107.04642882462461</v>
      </c>
      <c r="EU124" s="2">
        <f t="shared" si="434"/>
        <v>107.45820121234119</v>
      </c>
      <c r="EV124" s="2">
        <f t="shared" si="434"/>
        <v>106.491631013676</v>
      </c>
      <c r="EW124" s="2">
        <f t="shared" si="434"/>
        <v>105.50105081985186</v>
      </c>
      <c r="EX124" s="2">
        <f t="shared" si="434"/>
        <v>106.56665869847251</v>
      </c>
      <c r="EY124" s="2">
        <f t="shared" si="434"/>
        <v>109.43485947802534</v>
      </c>
      <c r="EZ124" s="2">
        <f t="shared" si="434"/>
        <v>108.29728498699288</v>
      </c>
      <c r="FA124" s="2">
        <f t="shared" si="434"/>
        <v>110.16357511955619</v>
      </c>
      <c r="FB124" s="2">
        <f t="shared" si="434"/>
        <v>112.6866845181496</v>
      </c>
      <c r="FC124" s="2">
        <f t="shared" si="434"/>
        <v>112.69722656900723</v>
      </c>
      <c r="FD124" s="2">
        <f t="shared" si="434"/>
        <v>112.65834160912443</v>
      </c>
      <c r="FE124" s="2">
        <f t="shared" si="434"/>
        <v>114.48204078717183</v>
      </c>
      <c r="FG124" s="2">
        <f t="shared" si="306"/>
        <v>0.9941158350974092</v>
      </c>
      <c r="FH124" s="2">
        <f t="shared" si="435"/>
        <v>0.99426392171445166</v>
      </c>
      <c r="FI124" s="2">
        <f t="shared" si="435"/>
        <v>0.99450576013263137</v>
      </c>
      <c r="FJ124" s="2">
        <f t="shared" si="435"/>
        <v>0.99340415601317811</v>
      </c>
      <c r="FK124" s="2">
        <f t="shared" si="435"/>
        <v>0.99386221372311223</v>
      </c>
      <c r="FL124" s="2">
        <f t="shared" si="435"/>
        <v>0.99310031399927268</v>
      </c>
      <c r="FM124" s="2">
        <f t="shared" si="435"/>
        <v>0.99318496989340666</v>
      </c>
      <c r="FN124" s="2">
        <f t="shared" si="435"/>
        <v>0.99324124630184474</v>
      </c>
      <c r="FO124" s="2">
        <f t="shared" si="435"/>
        <v>0.9931761625375557</v>
      </c>
      <c r="FP124" s="2">
        <f t="shared" si="435"/>
        <v>0.99343565439675929</v>
      </c>
      <c r="FQ124" s="2">
        <f t="shared" si="435"/>
        <v>0.992819409727974</v>
      </c>
      <c r="FR124" s="2">
        <f t="shared" si="435"/>
        <v>0.99281804157915987</v>
      </c>
      <c r="FS124" s="2">
        <f t="shared" si="435"/>
        <v>0.99363558109151395</v>
      </c>
      <c r="FT124" s="2">
        <f t="shared" si="435"/>
        <v>0.99331504343020571</v>
      </c>
      <c r="FU124" s="2">
        <f t="shared" si="435"/>
        <v>0.99064553222286678</v>
      </c>
      <c r="FW124" s="2">
        <f t="shared" si="324"/>
        <v>1.9327900165206944E-2</v>
      </c>
      <c r="FX124" s="2">
        <f t="shared" si="376"/>
        <v>2.3453711502563986E-2</v>
      </c>
      <c r="FY124" s="2">
        <f t="shared" si="377"/>
        <v>3.3439654939265213E-2</v>
      </c>
      <c r="FZ124" s="2">
        <f t="shared" si="378"/>
        <v>2.7183188832870592E-2</v>
      </c>
      <c r="GA124" s="2">
        <f t="shared" si="379"/>
        <v>2.7313827020515782E-2</v>
      </c>
      <c r="GB124" s="2">
        <f t="shared" si="380"/>
        <v>2.6286065876638724E-2</v>
      </c>
      <c r="GC124" s="2">
        <f t="shared" si="381"/>
        <v>2.8694055694911229E-2</v>
      </c>
      <c r="GD124" s="2">
        <f t="shared" si="382"/>
        <v>3.4192488591962215E-2</v>
      </c>
      <c r="GE124" s="2">
        <f t="shared" si="383"/>
        <v>2.9520929717472697E-2</v>
      </c>
      <c r="GF124" s="2">
        <f t="shared" si="384"/>
        <v>2.5268622022090802E-2</v>
      </c>
      <c r="GG124" s="2">
        <f t="shared" si="385"/>
        <v>2.5857018949817775E-2</v>
      </c>
      <c r="GH124" s="2">
        <f t="shared" si="386"/>
        <v>2.3730878827847045E-2</v>
      </c>
      <c r="GI124" s="2">
        <f t="shared" si="387"/>
        <v>2.1166176206057513E-2</v>
      </c>
      <c r="GJ124" s="2">
        <f t="shared" si="388"/>
        <v>1.7715302520452194E-2</v>
      </c>
      <c r="GK124" s="2">
        <f t="shared" si="389"/>
        <v>1.3136497888831341E-2</v>
      </c>
      <c r="GM124" s="86">
        <f t="shared" si="325"/>
        <v>2.6868686700634592E-34</v>
      </c>
      <c r="GN124" s="86">
        <f t="shared" si="390"/>
        <v>3.6646259818915979E-53</v>
      </c>
      <c r="GO124" s="86">
        <f t="shared" si="391"/>
        <v>1.2667157726349676E-96</v>
      </c>
      <c r="GP124" s="86">
        <f t="shared" si="392"/>
        <v>2.6435599116235433E-58</v>
      </c>
      <c r="GQ124" s="86">
        <f t="shared" si="393"/>
        <v>2.7694012461089903E-111</v>
      </c>
      <c r="GR124" s="86">
        <f t="shared" si="394"/>
        <v>3.9622543261061575E-85</v>
      </c>
      <c r="GS124" s="86">
        <f t="shared" si="395"/>
        <v>4.7826472220381394E-106</v>
      </c>
      <c r="GT124" s="86">
        <f t="shared" si="396"/>
        <v>1.3147156857963231E-96</v>
      </c>
      <c r="GU124" s="86">
        <f t="shared" si="397"/>
        <v>2.537674821598218E-81</v>
      </c>
      <c r="GV124" s="86">
        <f t="shared" si="398"/>
        <v>4.1984419263554624E-84</v>
      </c>
      <c r="GW124" s="86">
        <f t="shared" si="399"/>
        <v>3.5638386644970878E-100</v>
      </c>
      <c r="GX124" s="86">
        <f t="shared" si="400"/>
        <v>9.0527350742635345E-71</v>
      </c>
      <c r="GY124" s="86">
        <f t="shared" si="401"/>
        <v>7.4967711467455957E-70</v>
      </c>
      <c r="GZ124" s="86">
        <f t="shared" si="402"/>
        <v>1.5833598566151762E-50</v>
      </c>
      <c r="HA124" s="86">
        <f t="shared" si="403"/>
        <v>2.1871608976437224E-60</v>
      </c>
      <c r="HC124" s="86">
        <f t="shared" si="326"/>
        <v>5.7462312162387531E-15</v>
      </c>
      <c r="HD124" s="86">
        <f t="shared" si="404"/>
        <v>4.9473484489178075E-18</v>
      </c>
      <c r="HE124" s="86">
        <f t="shared" si="405"/>
        <v>6.0509880684725258E-19</v>
      </c>
      <c r="HF124" s="86">
        <f t="shared" si="406"/>
        <v>1.1260840268936799E-17</v>
      </c>
      <c r="HG124" s="86">
        <f t="shared" si="407"/>
        <v>2.3925097205628543E-33</v>
      </c>
      <c r="HH124" s="86">
        <f t="shared" si="408"/>
        <v>4.2143032697699881E-36</v>
      </c>
      <c r="HI124" s="86">
        <f t="shared" si="409"/>
        <v>8.7174910306734158E-32</v>
      </c>
      <c r="HJ124" s="86">
        <f t="shared" si="410"/>
        <v>2.0870244447540424E-47</v>
      </c>
      <c r="HK124" s="86">
        <f t="shared" si="411"/>
        <v>1.3400893583846474E-27</v>
      </c>
      <c r="HL124" s="86">
        <f t="shared" si="412"/>
        <v>2.1750543434038651E-23</v>
      </c>
      <c r="HM124" s="86">
        <f t="shared" si="413"/>
        <v>3.2216645068793844E-28</v>
      </c>
      <c r="HN124" s="86">
        <f t="shared" si="414"/>
        <v>6.0664546170084633E-19</v>
      </c>
      <c r="HO124" s="86">
        <f t="shared" si="415"/>
        <v>7.851175310854074E-16</v>
      </c>
      <c r="HP124" s="86">
        <f t="shared" si="416"/>
        <v>6.37984800407661E-15</v>
      </c>
      <c r="HQ124" s="86">
        <f t="shared" si="417"/>
        <v>8.36741617902457E-15</v>
      </c>
      <c r="HS124" s="86">
        <f t="shared" si="327"/>
        <v>1.4099719882601658E-5</v>
      </c>
      <c r="HT124" s="86">
        <f t="shared" si="418"/>
        <v>2.1099807033551375E-2</v>
      </c>
      <c r="HU124" s="86">
        <f t="shared" si="419"/>
        <v>1.7898946376371325E-3</v>
      </c>
      <c r="HV124" s="86">
        <f t="shared" si="420"/>
        <v>6.6067123689398706E-5</v>
      </c>
      <c r="HW124" s="86">
        <f t="shared" si="421"/>
        <v>8.9093292968442849E-5</v>
      </c>
      <c r="HX124" s="86">
        <f t="shared" si="422"/>
        <v>6.1385630606381969E-5</v>
      </c>
      <c r="HY124" s="86">
        <f t="shared" si="423"/>
        <v>2.6408942552773996E-4</v>
      </c>
      <c r="HZ124" s="86">
        <f t="shared" si="424"/>
        <v>2.7777247833589224E-4</v>
      </c>
      <c r="IA124" s="86">
        <f t="shared" si="425"/>
        <v>1.6022068884168024E-4</v>
      </c>
      <c r="IB124" s="86">
        <f t="shared" si="426"/>
        <v>1.8461055682878818E-5</v>
      </c>
      <c r="IC124" s="86">
        <f t="shared" si="427"/>
        <v>7.452214884979241E-6</v>
      </c>
      <c r="ID124" s="86">
        <f t="shared" si="428"/>
        <v>2.6990962584991861E-6</v>
      </c>
      <c r="IE124" s="86">
        <f t="shared" si="429"/>
        <v>4.1658667885560479E-6</v>
      </c>
      <c r="IF124" s="86">
        <f t="shared" si="430"/>
        <v>4.1954873025030619E-4</v>
      </c>
      <c r="IG124" s="86">
        <f t="shared" si="431"/>
        <v>9.8722301267868467E-4</v>
      </c>
      <c r="II124" s="86">
        <f t="shared" si="328"/>
        <v>4.6402498776369382E-59</v>
      </c>
      <c r="IJ124" s="86">
        <f t="shared" si="329"/>
        <v>4.8907798438595255E-59</v>
      </c>
      <c r="IK124" s="86">
        <f t="shared" si="330"/>
        <v>9.1134632061510378E-49</v>
      </c>
      <c r="IL124" s="86">
        <f t="shared" si="331"/>
        <v>4.1093530944007934E-66</v>
      </c>
      <c r="IM124" s="86">
        <f t="shared" si="332"/>
        <v>2.2507340587792993E-63</v>
      </c>
      <c r="IN124" s="86">
        <f t="shared" si="333"/>
        <v>1.7060649688617253E-63</v>
      </c>
      <c r="IO124" s="86">
        <f t="shared" si="334"/>
        <v>4.6797023815187833E-54</v>
      </c>
      <c r="IP124" s="86">
        <f t="shared" si="335"/>
        <v>2.4552258361376114E-58</v>
      </c>
      <c r="IQ124" s="86">
        <f t="shared" si="336"/>
        <v>3.5639946151837619E-62</v>
      </c>
      <c r="IR124" s="86">
        <f t="shared" si="337"/>
        <v>4.3935787381723917E-68</v>
      </c>
      <c r="IS124" s="86">
        <f t="shared" si="338"/>
        <v>5.9688068361792159E-75</v>
      </c>
      <c r="IT124" s="86">
        <f t="shared" si="339"/>
        <v>2.0206437235959111E-80</v>
      </c>
      <c r="IU124" s="86">
        <f t="shared" si="340"/>
        <v>1.9756522658935749E-71</v>
      </c>
      <c r="IV124" s="86">
        <f t="shared" si="341"/>
        <v>1.8630909911130168E-32</v>
      </c>
      <c r="IW124" s="86">
        <f t="shared" si="342"/>
        <v>7.1900746917046135E-23</v>
      </c>
      <c r="IY124" s="86">
        <f t="shared" si="343"/>
        <v>1.4099719888347889E-5</v>
      </c>
      <c r="IZ124" s="86">
        <f t="shared" si="344"/>
        <v>2.1099807033551379E-2</v>
      </c>
      <c r="JA124" s="86">
        <f t="shared" si="345"/>
        <v>1.7898946376371332E-3</v>
      </c>
      <c r="JB124" s="86">
        <f t="shared" si="346"/>
        <v>6.6067123689409968E-5</v>
      </c>
      <c r="JC124" s="86">
        <f t="shared" si="347"/>
        <v>8.9093292968442849E-5</v>
      </c>
      <c r="JD124" s="86">
        <f t="shared" si="348"/>
        <v>6.1385630606381969E-5</v>
      </c>
      <c r="JE124" s="86">
        <f t="shared" si="349"/>
        <v>2.6408942552773996E-4</v>
      </c>
      <c r="JF124" s="86">
        <f t="shared" si="350"/>
        <v>2.7777247833589224E-4</v>
      </c>
      <c r="JG124" s="86">
        <f t="shared" si="351"/>
        <v>1.6022068884168024E-4</v>
      </c>
      <c r="JH124" s="86">
        <f t="shared" si="352"/>
        <v>1.8461055682878818E-5</v>
      </c>
      <c r="JI124" s="86">
        <f t="shared" si="353"/>
        <v>7.452214884979241E-6</v>
      </c>
      <c r="JJ124" s="86">
        <f t="shared" si="354"/>
        <v>2.6990962584997925E-6</v>
      </c>
      <c r="JK124" s="86">
        <f t="shared" si="355"/>
        <v>4.1658667893411653E-6</v>
      </c>
      <c r="JL124" s="86">
        <f t="shared" si="356"/>
        <v>4.1954873025668602E-4</v>
      </c>
      <c r="JM124" s="86">
        <f t="shared" si="357"/>
        <v>9.8722301268705211E-4</v>
      </c>
    </row>
    <row r="125" spans="2:273" x14ac:dyDescent="0.25">
      <c r="B125" s="2">
        <v>98</v>
      </c>
      <c r="C125" s="37">
        <v>108.467</v>
      </c>
      <c r="D125" s="37">
        <v>112.133</v>
      </c>
      <c r="E125" s="37">
        <v>112.483</v>
      </c>
      <c r="F125" s="37">
        <v>107.8</v>
      </c>
      <c r="G125" s="37">
        <v>110.267</v>
      </c>
      <c r="H125" s="37">
        <v>107.217</v>
      </c>
      <c r="I125" s="37">
        <v>105.9</v>
      </c>
      <c r="J125" s="37">
        <v>106.6</v>
      </c>
      <c r="K125" s="37">
        <v>109.1</v>
      </c>
      <c r="L125" s="37">
        <v>111.06699999999999</v>
      </c>
      <c r="M125" s="37">
        <v>111.8</v>
      </c>
      <c r="N125" s="37">
        <v>113.417</v>
      </c>
      <c r="O125" s="37">
        <v>114.467</v>
      </c>
      <c r="P125" s="37">
        <v>115.05</v>
      </c>
      <c r="Q125" s="37">
        <v>117.86199999999999</v>
      </c>
      <c r="S125" s="4">
        <f t="shared" si="229"/>
        <v>108.0220971459527</v>
      </c>
      <c r="T125" s="4">
        <f t="shared" si="230"/>
        <v>111.72449775469215</v>
      </c>
      <c r="U125" s="4">
        <f t="shared" si="231"/>
        <v>109.83392162217952</v>
      </c>
      <c r="V125" s="4">
        <f t="shared" si="232"/>
        <v>107.10050719368661</v>
      </c>
      <c r="W125" s="4">
        <f t="shared" si="233"/>
        <v>107.50836053179582</v>
      </c>
      <c r="X125" s="4">
        <f t="shared" si="234"/>
        <v>106.59564142202241</v>
      </c>
      <c r="Y125" s="4">
        <f t="shared" si="235"/>
        <v>105.61215556953712</v>
      </c>
      <c r="Z125" s="4">
        <f t="shared" si="236"/>
        <v>106.74832099177075</v>
      </c>
      <c r="AA125" s="4">
        <f t="shared" si="237"/>
        <v>109.52473885939823</v>
      </c>
      <c r="AB125" s="4">
        <f t="shared" si="238"/>
        <v>108.33760396712236</v>
      </c>
      <c r="AC125" s="4">
        <f t="shared" si="239"/>
        <v>110.21432774948521</v>
      </c>
      <c r="AD125" s="4">
        <f t="shared" si="240"/>
        <v>112.73787988099683</v>
      </c>
      <c r="AE125" s="4">
        <f t="shared" si="241"/>
        <v>112.73408060960219</v>
      </c>
      <c r="AF125" s="4">
        <f t="shared" si="242"/>
        <v>113.00730613269711</v>
      </c>
      <c r="AG125" s="4">
        <f t="shared" si="243"/>
        <v>115.35509379010246</v>
      </c>
      <c r="AI125" s="4">
        <f t="shared" si="244"/>
        <v>0.44490285404729946</v>
      </c>
      <c r="AJ125" s="4">
        <f t="shared" si="245"/>
        <v>0.40850224530784374</v>
      </c>
      <c r="AK125" s="4">
        <f t="shared" si="246"/>
        <v>2.6490783778204872</v>
      </c>
      <c r="AL125" s="4">
        <f t="shared" si="247"/>
        <v>0.69949280631338695</v>
      </c>
      <c r="AM125" s="4">
        <f t="shared" si="248"/>
        <v>2.7586394682041799</v>
      </c>
      <c r="AN125" s="4">
        <f t="shared" si="249"/>
        <v>0.62135857797758831</v>
      </c>
      <c r="AO125" s="4">
        <f t="shared" si="250"/>
        <v>0.28784443046288288</v>
      </c>
      <c r="AP125" s="4">
        <f t="shared" si="251"/>
        <v>-0.14832099177075975</v>
      </c>
      <c r="AQ125" s="4">
        <f t="shared" si="252"/>
        <v>-0.42473885939823219</v>
      </c>
      <c r="AR125" s="4">
        <f t="shared" si="253"/>
        <v>2.7293960328776308</v>
      </c>
      <c r="AS125" s="4">
        <f t="shared" si="254"/>
        <v>1.58567225051479</v>
      </c>
      <c r="AT125" s="4">
        <f t="shared" si="255"/>
        <v>0.67912011900317282</v>
      </c>
      <c r="AU125" s="4">
        <f t="shared" si="256"/>
        <v>1.7329193903978108</v>
      </c>
      <c r="AV125" s="4">
        <f t="shared" si="432"/>
        <v>2.0426938673028872</v>
      </c>
      <c r="AW125" s="4">
        <f t="shared" si="432"/>
        <v>2.5069062098975365</v>
      </c>
      <c r="AY125" s="2">
        <f t="shared" si="308"/>
        <v>108.02176466119896</v>
      </c>
      <c r="AZ125" s="2">
        <f t="shared" si="359"/>
        <v>110.83322240651927</v>
      </c>
      <c r="BA125" s="2">
        <f t="shared" si="360"/>
        <v>109.65548158798494</v>
      </c>
      <c r="BB125" s="2">
        <f t="shared" si="361"/>
        <v>107.08460042682806</v>
      </c>
      <c r="BC125" s="2">
        <f t="shared" si="362"/>
        <v>107.48006029559458</v>
      </c>
      <c r="BD125" s="2">
        <f t="shared" si="363"/>
        <v>106.57206668523115</v>
      </c>
      <c r="BE125" s="2">
        <f t="shared" si="364"/>
        <v>105.54472716748177</v>
      </c>
      <c r="BF125" s="2">
        <f t="shared" si="365"/>
        <v>106.63441133440546</v>
      </c>
      <c r="BG125" s="2">
        <f t="shared" si="366"/>
        <v>109.45698893272784</v>
      </c>
      <c r="BH125" s="2">
        <f t="shared" si="367"/>
        <v>108.32663326436274</v>
      </c>
      <c r="BI125" s="2">
        <f t="shared" si="368"/>
        <v>110.20895007426445</v>
      </c>
      <c r="BJ125" s="2">
        <f t="shared" si="369"/>
        <v>112.7351333756996</v>
      </c>
      <c r="BK125" s="2">
        <f t="shared" si="370"/>
        <v>112.730858858663</v>
      </c>
      <c r="BL125" s="2">
        <f t="shared" si="371"/>
        <v>112.72826904195088</v>
      </c>
      <c r="BM125" s="2">
        <f t="shared" si="372"/>
        <v>114.57767752856176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108.467</v>
      </c>
      <c r="CF125" s="2" t="str">
        <f t="shared" si="310"/>
        <v/>
      </c>
      <c r="CG125" s="2">
        <f t="shared" si="311"/>
        <v>112.483</v>
      </c>
      <c r="CH125" s="2">
        <f t="shared" si="312"/>
        <v>107.8</v>
      </c>
      <c r="CI125" s="2">
        <f t="shared" si="313"/>
        <v>110.267</v>
      </c>
      <c r="CJ125" s="2">
        <f t="shared" si="314"/>
        <v>107.217</v>
      </c>
      <c r="CK125" s="2">
        <f t="shared" si="315"/>
        <v>105.9</v>
      </c>
      <c r="CL125" s="2">
        <f t="shared" si="316"/>
        <v>106.6</v>
      </c>
      <c r="CM125" s="2">
        <f t="shared" si="317"/>
        <v>109.1</v>
      </c>
      <c r="CN125" s="2">
        <f t="shared" si="318"/>
        <v>111.06699999999999</v>
      </c>
      <c r="CO125" s="2">
        <f t="shared" si="319"/>
        <v>111.8</v>
      </c>
      <c r="CP125" s="2">
        <f t="shared" si="320"/>
        <v>113.417</v>
      </c>
      <c r="CQ125" s="2">
        <f t="shared" si="321"/>
        <v>114.467</v>
      </c>
      <c r="CR125" s="2">
        <f t="shared" si="322"/>
        <v>115.05</v>
      </c>
      <c r="CS125" s="2">
        <f t="shared" si="323"/>
        <v>117.86199999999999</v>
      </c>
      <c r="CU125" s="2">
        <f t="shared" si="273"/>
        <v>108.467</v>
      </c>
      <c r="CV125" s="2" t="str">
        <f t="shared" si="274"/>
        <v/>
      </c>
      <c r="CW125" s="2">
        <f t="shared" si="275"/>
        <v>112.483</v>
      </c>
      <c r="CX125" s="2">
        <f t="shared" si="276"/>
        <v>107.8</v>
      </c>
      <c r="CY125" s="2">
        <f t="shared" si="277"/>
        <v>110.267</v>
      </c>
      <c r="CZ125" s="2">
        <f t="shared" si="278"/>
        <v>107.217</v>
      </c>
      <c r="DA125" s="2">
        <f t="shared" si="279"/>
        <v>105.9</v>
      </c>
      <c r="DB125" s="2">
        <f t="shared" si="280"/>
        <v>106.6</v>
      </c>
      <c r="DC125" s="2">
        <f t="shared" si="281"/>
        <v>109.1</v>
      </c>
      <c r="DD125" s="2">
        <f t="shared" si="282"/>
        <v>111.06699999999999</v>
      </c>
      <c r="DE125" s="2">
        <f t="shared" si="283"/>
        <v>111.8</v>
      </c>
      <c r="DF125" s="2">
        <f t="shared" si="284"/>
        <v>113.417</v>
      </c>
      <c r="DG125" s="2">
        <f t="shared" si="285"/>
        <v>114.467</v>
      </c>
      <c r="DH125" s="2">
        <f t="shared" si="286"/>
        <v>115.05</v>
      </c>
      <c r="DI125" s="2">
        <f t="shared" si="287"/>
        <v>117.86199999999999</v>
      </c>
      <c r="DK125" s="2">
        <f t="shared" si="288"/>
        <v>124.08820628517822</v>
      </c>
      <c r="DL125" s="2">
        <f t="shared" si="433"/>
        <v>129.44083434547906</v>
      </c>
      <c r="DM125" s="2">
        <f t="shared" si="433"/>
        <v>130.36307823639777</v>
      </c>
      <c r="DN125" s="2">
        <f t="shared" si="433"/>
        <v>127.81420341394023</v>
      </c>
      <c r="DO125" s="2">
        <f t="shared" si="433"/>
        <v>125.03533351570192</v>
      </c>
      <c r="DP125" s="2">
        <f t="shared" si="433"/>
        <v>128.95208571428572</v>
      </c>
      <c r="DQ125" s="2">
        <f t="shared" si="433"/>
        <v>124.18104901960787</v>
      </c>
      <c r="DR125" s="2">
        <f t="shared" si="433"/>
        <v>127.46813750954928</v>
      </c>
      <c r="DS125" s="2">
        <f t="shared" si="433"/>
        <v>128.91677769289535</v>
      </c>
      <c r="DT125" s="2">
        <f t="shared" si="433"/>
        <v>127.05711231231231</v>
      </c>
      <c r="DU125" s="2">
        <f t="shared" si="433"/>
        <v>131.35325286478229</v>
      </c>
      <c r="DV125" s="2">
        <f t="shared" si="433"/>
        <v>134.37240794499618</v>
      </c>
      <c r="DW125" s="2">
        <f t="shared" si="433"/>
        <v>131.31310690447532</v>
      </c>
      <c r="DX125" s="2">
        <f t="shared" si="433"/>
        <v>135.84781283422458</v>
      </c>
      <c r="DY125" s="2">
        <f t="shared" si="433"/>
        <v>128.86673911273914</v>
      </c>
      <c r="EA125" s="2">
        <f t="shared" si="228"/>
        <v>107.93479693196346</v>
      </c>
      <c r="EB125" s="2">
        <f t="shared" si="290"/>
        <v>110.73537289622719</v>
      </c>
      <c r="EC125" s="2">
        <f t="shared" si="291"/>
        <v>109.55122408986553</v>
      </c>
      <c r="ED125" s="2">
        <f t="shared" si="292"/>
        <v>106.9589926945294</v>
      </c>
      <c r="EE125" s="2">
        <f t="shared" si="293"/>
        <v>107.38144065372371</v>
      </c>
      <c r="EF125" s="2">
        <f t="shared" si="294"/>
        <v>106.43029544690934</v>
      </c>
      <c r="EG125" s="2">
        <f t="shared" si="295"/>
        <v>105.4278066368858</v>
      </c>
      <c r="EH125" s="2">
        <f t="shared" si="296"/>
        <v>106.50435282974189</v>
      </c>
      <c r="EI125" s="2">
        <f t="shared" si="297"/>
        <v>109.33530386388115</v>
      </c>
      <c r="EJ125" s="2">
        <f t="shared" si="298"/>
        <v>108.21365461421865</v>
      </c>
      <c r="EK125" s="2">
        <f t="shared" si="299"/>
        <v>110.06955250286185</v>
      </c>
      <c r="EL125" s="2">
        <f t="shared" si="300"/>
        <v>112.59240503314579</v>
      </c>
      <c r="EM125" s="2">
        <f t="shared" si="301"/>
        <v>112.62197811588548</v>
      </c>
      <c r="EN125" s="2">
        <f t="shared" si="302"/>
        <v>112.58623321483738</v>
      </c>
      <c r="EO125" s="2">
        <f t="shared" si="303"/>
        <v>114.45525731023872</v>
      </c>
      <c r="EQ125" s="2">
        <f t="shared" si="304"/>
        <v>107.94599198027272</v>
      </c>
      <c r="ER125" s="2">
        <f t="shared" si="434"/>
        <v>110.73322894558916</v>
      </c>
      <c r="ES125" s="2">
        <f t="shared" si="434"/>
        <v>109.54911423437299</v>
      </c>
      <c r="ET125" s="2">
        <f t="shared" si="434"/>
        <v>106.96170910332606</v>
      </c>
      <c r="EU125" s="2">
        <f t="shared" si="434"/>
        <v>107.37288901451906</v>
      </c>
      <c r="EV125" s="2">
        <f t="shared" si="434"/>
        <v>106.42907076258058</v>
      </c>
      <c r="EW125" s="2">
        <f t="shared" si="434"/>
        <v>105.43711458349648</v>
      </c>
      <c r="EX125" s="2">
        <f t="shared" si="434"/>
        <v>106.52468182888782</v>
      </c>
      <c r="EY125" s="2">
        <f t="shared" si="434"/>
        <v>109.32750397395839</v>
      </c>
      <c r="EZ125" s="2">
        <f t="shared" si="434"/>
        <v>108.2173559462465</v>
      </c>
      <c r="FA125" s="2">
        <f t="shared" si="434"/>
        <v>110.06698055765568</v>
      </c>
      <c r="FB125" s="2">
        <f t="shared" si="434"/>
        <v>112.59158048128521</v>
      </c>
      <c r="FC125" s="2">
        <f t="shared" si="434"/>
        <v>112.63617485655168</v>
      </c>
      <c r="FD125" s="2">
        <f t="shared" si="434"/>
        <v>112.59305364511857</v>
      </c>
      <c r="FE125" s="2">
        <f t="shared" si="434"/>
        <v>114.41140569195288</v>
      </c>
      <c r="FG125" s="2">
        <f t="shared" si="306"/>
        <v>0.99463079796295428</v>
      </c>
      <c r="FH125" s="2">
        <f t="shared" si="435"/>
        <v>0.99476599275818711</v>
      </c>
      <c r="FI125" s="2">
        <f t="shared" si="435"/>
        <v>0.99498677012340064</v>
      </c>
      <c r="FJ125" s="2">
        <f t="shared" si="435"/>
        <v>0.99398102560062596</v>
      </c>
      <c r="FK125" s="2">
        <f t="shared" si="435"/>
        <v>0.99439924765100463</v>
      </c>
      <c r="FL125" s="2">
        <f t="shared" si="435"/>
        <v>0.99370358904333056</v>
      </c>
      <c r="FM125" s="2">
        <f t="shared" si="435"/>
        <v>0.99378088939016729</v>
      </c>
      <c r="FN125" s="2">
        <f t="shared" si="435"/>
        <v>0.99383227543905206</v>
      </c>
      <c r="FO125" s="2">
        <f t="shared" si="435"/>
        <v>0.99377284733801496</v>
      </c>
      <c r="FP125" s="2">
        <f t="shared" si="435"/>
        <v>0.99400978576117749</v>
      </c>
      <c r="FQ125" s="2">
        <f t="shared" si="435"/>
        <v>0.993447083613898</v>
      </c>
      <c r="FR125" s="2">
        <f t="shared" si="435"/>
        <v>0.99344583426899058</v>
      </c>
      <c r="FS125" s="2">
        <f t="shared" si="435"/>
        <v>0.9941923286740264</v>
      </c>
      <c r="FT125" s="2">
        <f t="shared" si="435"/>
        <v>0.99389965890441356</v>
      </c>
      <c r="FU125" s="2">
        <f t="shared" si="435"/>
        <v>0.99146159610088791</v>
      </c>
      <c r="FW125" s="2">
        <f t="shared" si="324"/>
        <v>2.1153176337450567E-2</v>
      </c>
      <c r="FX125" s="2">
        <f t="shared" si="376"/>
        <v>2.5658424123203929E-2</v>
      </c>
      <c r="FY125" s="2">
        <f t="shared" si="377"/>
        <v>3.6547941646263564E-2</v>
      </c>
      <c r="FZ125" s="2">
        <f t="shared" si="378"/>
        <v>2.9727810147196724E-2</v>
      </c>
      <c r="GA125" s="2">
        <f t="shared" si="379"/>
        <v>2.9870301897383243E-2</v>
      </c>
      <c r="GB125" s="2">
        <f t="shared" si="380"/>
        <v>2.8749189225956838E-2</v>
      </c>
      <c r="GC125" s="2">
        <f t="shared" si="381"/>
        <v>3.137554790732585E-2</v>
      </c>
      <c r="GD125" s="2">
        <f t="shared" si="382"/>
        <v>3.7368047391347692E-2</v>
      </c>
      <c r="GE125" s="2">
        <f t="shared" si="383"/>
        <v>3.2277126440526896E-2</v>
      </c>
      <c r="GF125" s="2">
        <f t="shared" si="384"/>
        <v>2.7639112500992016E-2</v>
      </c>
      <c r="GG125" s="2">
        <f t="shared" si="385"/>
        <v>2.8281106357695211E-2</v>
      </c>
      <c r="GH125" s="2">
        <f t="shared" si="386"/>
        <v>2.5960953286048027E-2</v>
      </c>
      <c r="GI125" s="2">
        <f t="shared" si="387"/>
        <v>2.3160954311480655E-2</v>
      </c>
      <c r="GJ125" s="2">
        <f t="shared" si="388"/>
        <v>1.9391300496062858E-2</v>
      </c>
      <c r="GK125" s="2">
        <f t="shared" si="389"/>
        <v>1.4385651341141116E-2</v>
      </c>
      <c r="GM125" s="86">
        <f t="shared" si="325"/>
        <v>4.3856405966675778E-36</v>
      </c>
      <c r="GN125" s="86">
        <f t="shared" si="390"/>
        <v>6.8469606336336802E-56</v>
      </c>
      <c r="GO125" s="86">
        <f t="shared" si="391"/>
        <v>1.0385330757587572E-101</v>
      </c>
      <c r="GP125" s="86">
        <f t="shared" si="392"/>
        <v>2.3808759616221997E-61</v>
      </c>
      <c r="GQ125" s="86">
        <f t="shared" si="393"/>
        <v>4.0523874217861886E-117</v>
      </c>
      <c r="GR125" s="86">
        <f t="shared" si="394"/>
        <v>1.4440097085232045E-89</v>
      </c>
      <c r="GS125" s="86">
        <f t="shared" si="395"/>
        <v>1.7426343915652848E-111</v>
      </c>
      <c r="GT125" s="86">
        <f t="shared" si="396"/>
        <v>1.4443567243538676E-101</v>
      </c>
      <c r="GU125" s="86">
        <f t="shared" si="397"/>
        <v>1.5988443044953223E-85</v>
      </c>
      <c r="GV125" s="86">
        <f t="shared" si="398"/>
        <v>1.7240743626907013E-88</v>
      </c>
      <c r="GW125" s="86">
        <f t="shared" si="399"/>
        <v>1.8195626174686485E-105</v>
      </c>
      <c r="GX125" s="86">
        <f t="shared" si="400"/>
        <v>1.7269476384935729E-74</v>
      </c>
      <c r="GY125" s="86">
        <f t="shared" si="401"/>
        <v>1.5223578941643834E-73</v>
      </c>
      <c r="GZ125" s="86">
        <f t="shared" si="402"/>
        <v>4.5349419583995762E-53</v>
      </c>
      <c r="HA125" s="86">
        <f t="shared" si="403"/>
        <v>1.7061338201864669E-63</v>
      </c>
      <c r="HC125" s="86">
        <f t="shared" si="326"/>
        <v>1.1790365938643196E-16</v>
      </c>
      <c r="HD125" s="86">
        <f t="shared" si="404"/>
        <v>7.3848246669517859E-20</v>
      </c>
      <c r="HE125" s="86">
        <f t="shared" si="405"/>
        <v>7.473539115706714E-21</v>
      </c>
      <c r="HF125" s="86">
        <f t="shared" si="406"/>
        <v>1.7857227451047351E-19</v>
      </c>
      <c r="HG125" s="86">
        <f t="shared" si="407"/>
        <v>8.6754962955048613E-37</v>
      </c>
      <c r="HH125" s="86">
        <f t="shared" si="408"/>
        <v>6.9713202597591452E-40</v>
      </c>
      <c r="HI125" s="86">
        <f t="shared" si="409"/>
        <v>6.0566973772040235E-35</v>
      </c>
      <c r="HJ125" s="86">
        <f t="shared" si="410"/>
        <v>4.1641846483027699E-52</v>
      </c>
      <c r="HK125" s="86">
        <f t="shared" si="411"/>
        <v>2.4682966149641737E-30</v>
      </c>
      <c r="HL125" s="86">
        <f t="shared" si="412"/>
        <v>8.7934334286996053E-26</v>
      </c>
      <c r="HM125" s="86">
        <f t="shared" si="413"/>
        <v>3.6466185295324324E-31</v>
      </c>
      <c r="HN125" s="86">
        <f t="shared" si="414"/>
        <v>6.6568819925623743E-21</v>
      </c>
      <c r="HO125" s="86">
        <f t="shared" si="415"/>
        <v>1.613980306536737E-17</v>
      </c>
      <c r="HP125" s="86">
        <f t="shared" si="416"/>
        <v>1.9261526451209695E-16</v>
      </c>
      <c r="HQ125" s="86">
        <f t="shared" si="417"/>
        <v>2.4700762303559275E-16</v>
      </c>
      <c r="HS125" s="86">
        <f t="shared" si="327"/>
        <v>4.4721081551044185E-5</v>
      </c>
      <c r="HT125" s="86">
        <f t="shared" si="418"/>
        <v>4.1313366202699042E-2</v>
      </c>
      <c r="HU125" s="86">
        <f t="shared" si="419"/>
        <v>4.3884707303652806E-3</v>
      </c>
      <c r="HV125" s="86">
        <f t="shared" si="420"/>
        <v>2.2700509127182992E-4</v>
      </c>
      <c r="HW125" s="86">
        <f t="shared" si="421"/>
        <v>2.9284416557754159E-4</v>
      </c>
      <c r="HX125" s="86">
        <f t="shared" si="422"/>
        <v>2.0452716390701521E-4</v>
      </c>
      <c r="HY125" s="86">
        <f t="shared" si="423"/>
        <v>7.4933286911880385E-4</v>
      </c>
      <c r="HZ125" s="86">
        <f t="shared" si="424"/>
        <v>8.6494808846873574E-4</v>
      </c>
      <c r="IA125" s="86">
        <f t="shared" si="425"/>
        <v>5.1282950488369173E-4</v>
      </c>
      <c r="IB125" s="86">
        <f t="shared" si="426"/>
        <v>6.8560285506405729E-5</v>
      </c>
      <c r="IC125" s="86">
        <f t="shared" si="427"/>
        <v>3.1616180126108125E-5</v>
      </c>
      <c r="ID125" s="86">
        <f t="shared" si="428"/>
        <v>1.244027286899165E-5</v>
      </c>
      <c r="IE125" s="86">
        <f t="shared" si="429"/>
        <v>1.6438109350448846E-5</v>
      </c>
      <c r="IF125" s="86">
        <f t="shared" si="430"/>
        <v>8.979977902615605E-4</v>
      </c>
      <c r="IG125" s="86">
        <f t="shared" si="431"/>
        <v>1.75775400494047E-3</v>
      </c>
      <c r="II125" s="86">
        <f t="shared" si="328"/>
        <v>2.09162282462953E-56</v>
      </c>
      <c r="IJ125" s="86">
        <f t="shared" si="329"/>
        <v>3.0280701046250342E-56</v>
      </c>
      <c r="IK125" s="86">
        <f t="shared" si="330"/>
        <v>3.1463539362803282E-46</v>
      </c>
      <c r="IL125" s="86">
        <f t="shared" si="331"/>
        <v>7.5950981096652323E-63</v>
      </c>
      <c r="IM125" s="86">
        <f t="shared" si="332"/>
        <v>3.0522999863505895E-60</v>
      </c>
      <c r="IN125" s="86">
        <f t="shared" si="333"/>
        <v>2.1706936082636536E-60</v>
      </c>
      <c r="IO125" s="86">
        <f t="shared" si="334"/>
        <v>2.3327534845164326E-51</v>
      </c>
      <c r="IP125" s="86">
        <f t="shared" si="335"/>
        <v>2.9085839533982384E-55</v>
      </c>
      <c r="IQ125" s="86">
        <f t="shared" si="336"/>
        <v>4.9294638625167884E-59</v>
      </c>
      <c r="IR125" s="86">
        <f t="shared" si="337"/>
        <v>8.7332039144991311E-65</v>
      </c>
      <c r="IS125" s="86">
        <f t="shared" si="338"/>
        <v>2.7448641108800996E-71</v>
      </c>
      <c r="IT125" s="86">
        <f t="shared" si="339"/>
        <v>1.4108874346072796E-76</v>
      </c>
      <c r="IU125" s="86">
        <f t="shared" si="340"/>
        <v>3.9656113738048548E-68</v>
      </c>
      <c r="IV125" s="86">
        <f t="shared" si="341"/>
        <v>4.6319865810037623E-31</v>
      </c>
      <c r="IW125" s="86">
        <f t="shared" si="342"/>
        <v>5.6753822723355765E-22</v>
      </c>
      <c r="IY125" s="86">
        <f t="shared" si="343"/>
        <v>4.4721081551162092E-5</v>
      </c>
      <c r="IZ125" s="86">
        <f t="shared" si="344"/>
        <v>4.1313366202699042E-2</v>
      </c>
      <c r="JA125" s="86">
        <f t="shared" si="345"/>
        <v>4.3884707303652806E-3</v>
      </c>
      <c r="JB125" s="86">
        <f t="shared" si="346"/>
        <v>2.2700509127183011E-4</v>
      </c>
      <c r="JC125" s="86">
        <f t="shared" si="347"/>
        <v>2.9284416557754159E-4</v>
      </c>
      <c r="JD125" s="86">
        <f t="shared" si="348"/>
        <v>2.0452716390701521E-4</v>
      </c>
      <c r="JE125" s="86">
        <f t="shared" si="349"/>
        <v>7.4933286911880385E-4</v>
      </c>
      <c r="JF125" s="86">
        <f t="shared" si="350"/>
        <v>8.6494808846873574E-4</v>
      </c>
      <c r="JG125" s="86">
        <f t="shared" si="351"/>
        <v>5.1282950488369173E-4</v>
      </c>
      <c r="JH125" s="86">
        <f t="shared" si="352"/>
        <v>6.8560285506405729E-5</v>
      </c>
      <c r="JI125" s="86">
        <f t="shared" si="353"/>
        <v>3.1616180126108125E-5</v>
      </c>
      <c r="JJ125" s="86">
        <f t="shared" si="354"/>
        <v>1.2440272868991657E-5</v>
      </c>
      <c r="JK125" s="86">
        <f t="shared" si="355"/>
        <v>1.6438109350464987E-5</v>
      </c>
      <c r="JL125" s="86">
        <f t="shared" si="356"/>
        <v>8.9799779026175316E-4</v>
      </c>
      <c r="JM125" s="86">
        <f t="shared" si="357"/>
        <v>1.7577540049407169E-3</v>
      </c>
    </row>
    <row r="126" spans="2:273" x14ac:dyDescent="0.25">
      <c r="B126" s="2">
        <v>99</v>
      </c>
      <c r="C126" s="37">
        <v>108.68300000000001</v>
      </c>
      <c r="D126" s="37">
        <v>110.983</v>
      </c>
      <c r="E126" s="37">
        <v>110.383</v>
      </c>
      <c r="F126" s="37">
        <v>109.967</v>
      </c>
      <c r="G126" s="37">
        <v>109.833</v>
      </c>
      <c r="H126" s="37">
        <v>107.033</v>
      </c>
      <c r="I126" s="37">
        <v>106.05</v>
      </c>
      <c r="J126" s="37">
        <v>108.267</v>
      </c>
      <c r="K126" s="37">
        <v>109.7</v>
      </c>
      <c r="L126" s="37">
        <v>109.833</v>
      </c>
      <c r="M126" s="37">
        <v>111.25</v>
      </c>
      <c r="N126" s="37">
        <v>114.45</v>
      </c>
      <c r="O126" s="37">
        <v>115.55</v>
      </c>
      <c r="P126" s="37">
        <v>114.017</v>
      </c>
      <c r="Q126" s="37">
        <v>115.069</v>
      </c>
      <c r="S126" s="4">
        <f t="shared" si="229"/>
        <v>107.94806067807441</v>
      </c>
      <c r="T126" s="4">
        <f t="shared" si="230"/>
        <v>112.19407226390668</v>
      </c>
      <c r="U126" s="4">
        <f t="shared" si="231"/>
        <v>109.95375884035423</v>
      </c>
      <c r="V126" s="4">
        <f t="shared" si="232"/>
        <v>107.04431590340556</v>
      </c>
      <c r="W126" s="4">
        <f t="shared" si="233"/>
        <v>107.47199148940382</v>
      </c>
      <c r="X126" s="4">
        <f t="shared" si="234"/>
        <v>106.55949289351818</v>
      </c>
      <c r="Y126" s="4">
        <f t="shared" si="235"/>
        <v>105.63317289709872</v>
      </c>
      <c r="Z126" s="4">
        <f t="shared" si="236"/>
        <v>106.87374160705888</v>
      </c>
      <c r="AA126" s="4">
        <f t="shared" si="237"/>
        <v>109.5283974626504</v>
      </c>
      <c r="AB126" s="4">
        <f t="shared" si="238"/>
        <v>108.29260920996511</v>
      </c>
      <c r="AC126" s="4">
        <f t="shared" si="239"/>
        <v>110.12640318466566</v>
      </c>
      <c r="AD126" s="4">
        <f t="shared" si="240"/>
        <v>112.63918334844404</v>
      </c>
      <c r="AE126" s="4">
        <f t="shared" si="241"/>
        <v>112.68047287029825</v>
      </c>
      <c r="AF126" s="4">
        <f t="shared" si="242"/>
        <v>113.21166073889754</v>
      </c>
      <c r="AG126" s="4">
        <f t="shared" si="243"/>
        <v>115.78701297972664</v>
      </c>
      <c r="AI126" s="4">
        <f t="shared" si="244"/>
        <v>0.73493932192559441</v>
      </c>
      <c r="AJ126" s="4">
        <f t="shared" si="245"/>
        <v>-1.2110722639066722</v>
      </c>
      <c r="AK126" s="4">
        <f t="shared" si="246"/>
        <v>0.4292411596457697</v>
      </c>
      <c r="AL126" s="4">
        <f t="shared" si="247"/>
        <v>2.9226840965944376</v>
      </c>
      <c r="AM126" s="4">
        <f t="shared" si="248"/>
        <v>2.3610085105961787</v>
      </c>
      <c r="AN126" s="4">
        <f t="shared" si="249"/>
        <v>0.4735071064818186</v>
      </c>
      <c r="AO126" s="4">
        <f t="shared" si="250"/>
        <v>0.41682710290128</v>
      </c>
      <c r="AP126" s="4">
        <f t="shared" si="251"/>
        <v>1.3932583929411209</v>
      </c>
      <c r="AQ126" s="4">
        <f t="shared" si="252"/>
        <v>0.17160253734959952</v>
      </c>
      <c r="AR126" s="4">
        <f t="shared" si="253"/>
        <v>1.5403907900348912</v>
      </c>
      <c r="AS126" s="4">
        <f t="shared" si="254"/>
        <v>1.1235968153343379</v>
      </c>
      <c r="AT126" s="4">
        <f t="shared" si="255"/>
        <v>1.8108166515559674</v>
      </c>
      <c r="AU126" s="4">
        <f t="shared" si="256"/>
        <v>2.8695271297017513</v>
      </c>
      <c r="AV126" s="4">
        <f t="shared" si="432"/>
        <v>0.80533926110246057</v>
      </c>
      <c r="AW126" s="4">
        <f t="shared" si="432"/>
        <v>-0.71801297972663747</v>
      </c>
      <c r="AY126" s="2">
        <f t="shared" si="308"/>
        <v>107.94712956873417</v>
      </c>
      <c r="AZ126" s="2">
        <f t="shared" si="359"/>
        <v>110.74007386415587</v>
      </c>
      <c r="BA126" s="2">
        <f t="shared" si="360"/>
        <v>109.57994680261805</v>
      </c>
      <c r="BB126" s="2">
        <f t="shared" si="361"/>
        <v>106.99790213742381</v>
      </c>
      <c r="BC126" s="2">
        <f t="shared" si="362"/>
        <v>107.39268018486015</v>
      </c>
      <c r="BD126" s="2">
        <f t="shared" si="363"/>
        <v>106.49225796273858</v>
      </c>
      <c r="BE126" s="2">
        <f t="shared" si="364"/>
        <v>105.46815630699149</v>
      </c>
      <c r="BF126" s="2">
        <f t="shared" si="365"/>
        <v>106.57480925177654</v>
      </c>
      <c r="BG126" s="2">
        <f t="shared" si="366"/>
        <v>109.34457976165359</v>
      </c>
      <c r="BH126" s="2">
        <f t="shared" si="367"/>
        <v>108.25780390753465</v>
      </c>
      <c r="BI126" s="2">
        <f t="shared" si="368"/>
        <v>110.1071429836235</v>
      </c>
      <c r="BJ126" s="2">
        <f t="shared" si="369"/>
        <v>112.62850245012292</v>
      </c>
      <c r="BK126" s="2">
        <f t="shared" si="370"/>
        <v>112.66950390957976</v>
      </c>
      <c r="BL126" s="2">
        <f t="shared" si="371"/>
        <v>112.66890269785705</v>
      </c>
      <c r="BM126" s="2">
        <f t="shared" si="372"/>
        <v>114.49904780953155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108.68300000000001</v>
      </c>
      <c r="CF126" s="2" t="str">
        <f t="shared" si="310"/>
        <v/>
      </c>
      <c r="CG126" s="2" t="str">
        <f t="shared" si="311"/>
        <v/>
      </c>
      <c r="CH126" s="2">
        <f t="shared" si="312"/>
        <v>109.967</v>
      </c>
      <c r="CI126" s="2">
        <f t="shared" si="313"/>
        <v>109.833</v>
      </c>
      <c r="CJ126" s="2">
        <f t="shared" si="314"/>
        <v>107.033</v>
      </c>
      <c r="CK126" s="2">
        <f t="shared" si="315"/>
        <v>106.05</v>
      </c>
      <c r="CL126" s="2">
        <f t="shared" si="316"/>
        <v>108.267</v>
      </c>
      <c r="CM126" s="2">
        <f t="shared" si="317"/>
        <v>109.7</v>
      </c>
      <c r="CN126" s="2">
        <f t="shared" si="318"/>
        <v>109.833</v>
      </c>
      <c r="CO126" s="2">
        <f t="shared" si="319"/>
        <v>111.25</v>
      </c>
      <c r="CP126" s="2">
        <f t="shared" si="320"/>
        <v>114.45</v>
      </c>
      <c r="CQ126" s="2">
        <f t="shared" si="321"/>
        <v>115.55</v>
      </c>
      <c r="CR126" s="2">
        <f t="shared" si="322"/>
        <v>114.017</v>
      </c>
      <c r="CS126" s="2">
        <f t="shared" si="323"/>
        <v>115.069</v>
      </c>
      <c r="CU126" s="2">
        <f t="shared" si="273"/>
        <v>108.68300000000001</v>
      </c>
      <c r="CV126" s="2" t="str">
        <f t="shared" si="274"/>
        <v/>
      </c>
      <c r="CW126" s="2" t="str">
        <f t="shared" si="275"/>
        <v/>
      </c>
      <c r="CX126" s="2">
        <f t="shared" si="276"/>
        <v>109.967</v>
      </c>
      <c r="CY126" s="2">
        <f t="shared" si="277"/>
        <v>109.833</v>
      </c>
      <c r="CZ126" s="2">
        <f t="shared" si="278"/>
        <v>107.033</v>
      </c>
      <c r="DA126" s="2">
        <f t="shared" si="279"/>
        <v>106.05</v>
      </c>
      <c r="DB126" s="2">
        <f t="shared" si="280"/>
        <v>108.267</v>
      </c>
      <c r="DC126" s="2">
        <f t="shared" si="281"/>
        <v>109.7</v>
      </c>
      <c r="DD126" s="2">
        <f t="shared" si="282"/>
        <v>109.833</v>
      </c>
      <c r="DE126" s="2">
        <f t="shared" si="283"/>
        <v>111.25</v>
      </c>
      <c r="DF126" s="2">
        <f t="shared" si="284"/>
        <v>114.45</v>
      </c>
      <c r="DG126" s="2">
        <f t="shared" si="285"/>
        <v>115.55</v>
      </c>
      <c r="DH126" s="2">
        <f t="shared" si="286"/>
        <v>114.017</v>
      </c>
      <c r="DI126" s="2">
        <f t="shared" si="287"/>
        <v>115.069</v>
      </c>
      <c r="DK126" s="2">
        <f t="shared" si="288"/>
        <v>124.19889249530954</v>
      </c>
      <c r="DL126" s="2">
        <f t="shared" si="433"/>
        <v>129.59841228070172</v>
      </c>
      <c r="DM126" s="2">
        <f t="shared" si="433"/>
        <v>130.52004324577862</v>
      </c>
      <c r="DN126" s="2">
        <f t="shared" si="433"/>
        <v>127.96570981507821</v>
      </c>
      <c r="DO126" s="2">
        <f t="shared" si="433"/>
        <v>125.14149513075827</v>
      </c>
      <c r="DP126" s="2">
        <f t="shared" si="433"/>
        <v>129.11240000000001</v>
      </c>
      <c r="DQ126" s="2">
        <f t="shared" si="433"/>
        <v>124.31072983511589</v>
      </c>
      <c r="DR126" s="2">
        <f t="shared" si="433"/>
        <v>127.6293540106952</v>
      </c>
      <c r="DS126" s="2">
        <f t="shared" si="433"/>
        <v>129.08160748663104</v>
      </c>
      <c r="DT126" s="2">
        <f t="shared" si="433"/>
        <v>127.19994641784642</v>
      </c>
      <c r="DU126" s="2">
        <f t="shared" si="433"/>
        <v>131.52849732620322</v>
      </c>
      <c r="DV126" s="2">
        <f t="shared" si="433"/>
        <v>134.56137219251337</v>
      </c>
      <c r="DW126" s="2">
        <f t="shared" si="433"/>
        <v>131.47729828208773</v>
      </c>
      <c r="DX126" s="2">
        <f t="shared" si="433"/>
        <v>136.07702566844918</v>
      </c>
      <c r="DY126" s="2">
        <f t="shared" si="433"/>
        <v>129.01182214082218</v>
      </c>
      <c r="EA126" s="2">
        <f t="shared" si="228"/>
        <v>107.86696243338648</v>
      </c>
      <c r="EB126" s="2">
        <f t="shared" si="290"/>
        <v>110.64959140942811</v>
      </c>
      <c r="EC126" s="2">
        <f t="shared" si="291"/>
        <v>109.4837477861594</v>
      </c>
      <c r="ED126" s="2">
        <f t="shared" si="292"/>
        <v>106.88227794767245</v>
      </c>
      <c r="EE126" s="2">
        <f t="shared" si="293"/>
        <v>107.30198243285656</v>
      </c>
      <c r="EF126" s="2">
        <f t="shared" si="294"/>
        <v>106.36137887572691</v>
      </c>
      <c r="EG126" s="2">
        <f t="shared" si="295"/>
        <v>105.36016549670286</v>
      </c>
      <c r="EH126" s="2">
        <f t="shared" si="296"/>
        <v>106.45448306890836</v>
      </c>
      <c r="EI126" s="2">
        <f t="shared" si="297"/>
        <v>109.23221437863454</v>
      </c>
      <c r="EJ126" s="2">
        <f t="shared" si="298"/>
        <v>108.15420665754272</v>
      </c>
      <c r="EK126" s="2">
        <f t="shared" si="299"/>
        <v>109.97853083567485</v>
      </c>
      <c r="EL126" s="2">
        <f t="shared" si="300"/>
        <v>112.49653614004792</v>
      </c>
      <c r="EM126" s="2">
        <f t="shared" si="301"/>
        <v>112.56915137751025</v>
      </c>
      <c r="EN126" s="2">
        <f t="shared" si="302"/>
        <v>112.53809080810004</v>
      </c>
      <c r="EO126" s="2">
        <f t="shared" si="303"/>
        <v>114.38577636622338</v>
      </c>
      <c r="EQ126" s="2">
        <f t="shared" si="304"/>
        <v>107.87368574021453</v>
      </c>
      <c r="ER126" s="2">
        <f t="shared" si="434"/>
        <v>110.64920394339221</v>
      </c>
      <c r="ES126" s="2">
        <f t="shared" si="434"/>
        <v>109.4831494031575</v>
      </c>
      <c r="ET126" s="2">
        <f t="shared" si="434"/>
        <v>106.87698938202752</v>
      </c>
      <c r="EU126" s="2">
        <f t="shared" si="434"/>
        <v>107.28757681669691</v>
      </c>
      <c r="EV126" s="2">
        <f t="shared" si="434"/>
        <v>106.36651051148517</v>
      </c>
      <c r="EW126" s="2">
        <f t="shared" si="434"/>
        <v>105.37317834714109</v>
      </c>
      <c r="EX126" s="2">
        <f t="shared" si="434"/>
        <v>106.48270495930313</v>
      </c>
      <c r="EY126" s="2">
        <f t="shared" si="434"/>
        <v>109.22014846989143</v>
      </c>
      <c r="EZ126" s="2">
        <f t="shared" si="434"/>
        <v>108.13742690550013</v>
      </c>
      <c r="FA126" s="2">
        <f t="shared" si="434"/>
        <v>109.97038599575517</v>
      </c>
      <c r="FB126" s="2">
        <f t="shared" si="434"/>
        <v>112.49647644442081</v>
      </c>
      <c r="FC126" s="2">
        <f t="shared" si="434"/>
        <v>112.57512314409614</v>
      </c>
      <c r="FD126" s="2">
        <f t="shared" si="434"/>
        <v>112.52776568111273</v>
      </c>
      <c r="FE126" s="2">
        <f t="shared" si="434"/>
        <v>114.34077059673393</v>
      </c>
      <c r="FG126" s="2">
        <f t="shared" si="306"/>
        <v>0.99510091506108145</v>
      </c>
      <c r="FH126" s="2">
        <f t="shared" si="435"/>
        <v>0.99522432929437366</v>
      </c>
      <c r="FI126" s="2">
        <f t="shared" si="435"/>
        <v>0.99542586231499219</v>
      </c>
      <c r="FJ126" s="2">
        <f t="shared" si="435"/>
        <v>0.9945077213704584</v>
      </c>
      <c r="FK126" s="2">
        <f t="shared" si="435"/>
        <v>0.99488953468376207</v>
      </c>
      <c r="FL126" s="2">
        <f t="shared" si="435"/>
        <v>0.99425442181672286</v>
      </c>
      <c r="FM126" s="2">
        <f t="shared" si="435"/>
        <v>0.99432499827045262</v>
      </c>
      <c r="FN126" s="2">
        <f t="shared" si="435"/>
        <v>0.99437191402391345</v>
      </c>
      <c r="FO126" s="2">
        <f t="shared" si="435"/>
        <v>0.9943176557929071</v>
      </c>
      <c r="FP126" s="2">
        <f t="shared" si="435"/>
        <v>0.99453397868683324</v>
      </c>
      <c r="FQ126" s="2">
        <f t="shared" si="435"/>
        <v>0.99402022137215873</v>
      </c>
      <c r="FR126" s="2">
        <f t="shared" si="435"/>
        <v>0.99401908064085653</v>
      </c>
      <c r="FS126" s="2">
        <f t="shared" si="435"/>
        <v>0.99470063275837894</v>
      </c>
      <c r="FT126" s="2">
        <f t="shared" si="435"/>
        <v>0.99443343486588687</v>
      </c>
      <c r="FU126" s="2">
        <f t="shared" si="435"/>
        <v>0.99220702833496754</v>
      </c>
      <c r="FW126" s="2">
        <f t="shared" si="324"/>
        <v>2.3146758259150725E-2</v>
      </c>
      <c r="FX126" s="2">
        <f t="shared" si="376"/>
        <v>2.8064429706827054E-2</v>
      </c>
      <c r="FY126" s="2">
        <f t="shared" si="377"/>
        <v>3.9933213444433631E-2</v>
      </c>
      <c r="FZ126" s="2">
        <f t="shared" si="378"/>
        <v>3.2502675194105539E-2</v>
      </c>
      <c r="GA126" s="2">
        <f t="shared" si="379"/>
        <v>3.2658019788605483E-2</v>
      </c>
      <c r="GB126" s="2">
        <f t="shared" si="380"/>
        <v>3.1435666979231995E-2</v>
      </c>
      <c r="GC126" s="2">
        <f t="shared" si="381"/>
        <v>3.4298779836040683E-2</v>
      </c>
      <c r="GD126" s="2">
        <f t="shared" si="382"/>
        <v>4.0826063001006704E-2</v>
      </c>
      <c r="GE126" s="2">
        <f t="shared" si="383"/>
        <v>3.5281298040395759E-2</v>
      </c>
      <c r="GF126" s="2">
        <f t="shared" si="384"/>
        <v>3.0225086856328486E-2</v>
      </c>
      <c r="GG126" s="2">
        <f t="shared" si="385"/>
        <v>3.0925236662626268E-2</v>
      </c>
      <c r="GH126" s="2">
        <f t="shared" si="386"/>
        <v>2.8394500490889853E-2</v>
      </c>
      <c r="GI126" s="2">
        <f t="shared" si="387"/>
        <v>2.5338861032925066E-2</v>
      </c>
      <c r="GJ126" s="2">
        <f t="shared" si="388"/>
        <v>2.1222434458477032E-2</v>
      </c>
      <c r="GK126" s="2">
        <f t="shared" si="389"/>
        <v>1.5751691233967854E-2</v>
      </c>
      <c r="GM126" s="86">
        <f t="shared" si="325"/>
        <v>6.4226263302709343E-38</v>
      </c>
      <c r="GN126" s="86">
        <f t="shared" si="390"/>
        <v>1.0887230993492628E-58</v>
      </c>
      <c r="GO126" s="86">
        <f t="shared" si="391"/>
        <v>6.2760875868753699E-107</v>
      </c>
      <c r="GP126" s="86">
        <f t="shared" si="392"/>
        <v>1.7860922070468232E-64</v>
      </c>
      <c r="GQ126" s="86">
        <f t="shared" si="393"/>
        <v>4.1872222107169453E-123</v>
      </c>
      <c r="GR126" s="86">
        <f t="shared" si="394"/>
        <v>4.0408507156525635E-94</v>
      </c>
      <c r="GS126" s="86">
        <f t="shared" si="395"/>
        <v>4.6218947997633913E-117</v>
      </c>
      <c r="GT126" s="86">
        <f t="shared" si="396"/>
        <v>1.1870833313045476E-106</v>
      </c>
      <c r="GU126" s="86">
        <f t="shared" si="397"/>
        <v>7.8614638214317843E-90</v>
      </c>
      <c r="GV126" s="86">
        <f t="shared" si="398"/>
        <v>5.4522770020402495E-93</v>
      </c>
      <c r="GW126" s="86">
        <f t="shared" si="399"/>
        <v>6.7572948986792589E-111</v>
      </c>
      <c r="GX126" s="86">
        <f t="shared" si="400"/>
        <v>2.633870824036665E-78</v>
      </c>
      <c r="GY126" s="86">
        <f t="shared" si="401"/>
        <v>2.4724192103102031E-77</v>
      </c>
      <c r="GZ126" s="86">
        <f t="shared" si="402"/>
        <v>1.1205712086889877E-55</v>
      </c>
      <c r="HA126" s="86">
        <f t="shared" si="403"/>
        <v>1.1075268697828702E-66</v>
      </c>
      <c r="HC126" s="86">
        <f t="shared" si="326"/>
        <v>1.9328092640628839E-18</v>
      </c>
      <c r="HD126" s="86">
        <f t="shared" si="404"/>
        <v>8.8796226875843641E-22</v>
      </c>
      <c r="HE126" s="86">
        <f t="shared" si="405"/>
        <v>7.3764082924512847E-23</v>
      </c>
      <c r="HF126" s="86">
        <f t="shared" si="406"/>
        <v>2.2855222230659014E-21</v>
      </c>
      <c r="HG126" s="86">
        <f t="shared" si="407"/>
        <v>2.1006328768342923E-40</v>
      </c>
      <c r="HH126" s="86">
        <f t="shared" si="408"/>
        <v>7.3590814576504834E-44</v>
      </c>
      <c r="HI126" s="86">
        <f t="shared" si="409"/>
        <v>2.9410145048745475E-38</v>
      </c>
      <c r="HJ126" s="86">
        <f t="shared" si="410"/>
        <v>4.9107100609841726E-57</v>
      </c>
      <c r="HK126" s="86">
        <f t="shared" si="411"/>
        <v>3.3315768370594733E-33</v>
      </c>
      <c r="HL126" s="86">
        <f t="shared" si="412"/>
        <v>2.6803226682698358E-28</v>
      </c>
      <c r="HM126" s="86">
        <f t="shared" si="413"/>
        <v>2.9037623011334624E-34</v>
      </c>
      <c r="HN126" s="86">
        <f t="shared" si="414"/>
        <v>5.7694975365757948E-23</v>
      </c>
      <c r="HO126" s="86">
        <f t="shared" si="415"/>
        <v>2.6861099629815217E-19</v>
      </c>
      <c r="HP126" s="86">
        <f t="shared" si="416"/>
        <v>4.8432933045770822E-18</v>
      </c>
      <c r="HQ126" s="86">
        <f t="shared" si="417"/>
        <v>6.0510135144432712E-18</v>
      </c>
      <c r="HS126" s="86">
        <f t="shared" si="327"/>
        <v>1.3290827552985736E-4</v>
      </c>
      <c r="HT126" s="86">
        <f t="shared" si="418"/>
        <v>7.495140515219971E-2</v>
      </c>
      <c r="HU126" s="86">
        <f t="shared" si="419"/>
        <v>1.0000183233796974E-2</v>
      </c>
      <c r="HV126" s="86">
        <f t="shared" si="420"/>
        <v>7.1443394335150997E-4</v>
      </c>
      <c r="HW126" s="86">
        <f t="shared" si="421"/>
        <v>8.8478367118097439E-4</v>
      </c>
      <c r="HX126" s="86">
        <f t="shared" si="422"/>
        <v>6.2741559700717816E-4</v>
      </c>
      <c r="HY126" s="86">
        <f t="shared" si="423"/>
        <v>1.9753247142300801E-3</v>
      </c>
      <c r="HZ126" s="86">
        <f t="shared" si="424"/>
        <v>2.4652048046206699E-3</v>
      </c>
      <c r="IA126" s="86">
        <f t="shared" si="425"/>
        <v>1.5055366566425177E-3</v>
      </c>
      <c r="IB126" s="86">
        <f t="shared" si="426"/>
        <v>2.3340623453480748E-4</v>
      </c>
      <c r="IC126" s="86">
        <f t="shared" si="427"/>
        <v>1.2167933753270152E-4</v>
      </c>
      <c r="ID126" s="86">
        <f t="shared" si="428"/>
        <v>5.1877833833372491E-5</v>
      </c>
      <c r="IE126" s="86">
        <f t="shared" si="429"/>
        <v>5.9683171930527233E-5</v>
      </c>
      <c r="IF126" s="86">
        <f t="shared" si="430"/>
        <v>1.8464444378543056E-3</v>
      </c>
      <c r="IG126" s="86">
        <f t="shared" si="431"/>
        <v>3.0504446106189762E-3</v>
      </c>
      <c r="II126" s="86">
        <f t="shared" si="328"/>
        <v>8.1643958513120117E-54</v>
      </c>
      <c r="IJ126" s="86">
        <f t="shared" si="329"/>
        <v>1.5983728171188351E-53</v>
      </c>
      <c r="IK126" s="86">
        <f t="shared" si="330"/>
        <v>9.249998441601967E-44</v>
      </c>
      <c r="IL126" s="86">
        <f t="shared" si="331"/>
        <v>1.1552766707157296E-59</v>
      </c>
      <c r="IM126" s="86">
        <f t="shared" si="332"/>
        <v>3.4333393257600016E-57</v>
      </c>
      <c r="IN126" s="86">
        <f t="shared" si="333"/>
        <v>2.2992934896977744E-57</v>
      </c>
      <c r="IO126" s="86">
        <f t="shared" si="334"/>
        <v>9.8774666407332915E-49</v>
      </c>
      <c r="IP126" s="86">
        <f t="shared" si="335"/>
        <v>2.8316040336011436E-52</v>
      </c>
      <c r="IQ126" s="86">
        <f t="shared" si="336"/>
        <v>5.627941941945593E-56</v>
      </c>
      <c r="IR126" s="86">
        <f t="shared" si="337"/>
        <v>1.4317333503754692E-61</v>
      </c>
      <c r="IS126" s="86">
        <f t="shared" si="338"/>
        <v>1.0175979494604001E-67</v>
      </c>
      <c r="IT126" s="86">
        <f t="shared" si="339"/>
        <v>7.8994384003551214E-73</v>
      </c>
      <c r="IU126" s="86">
        <f t="shared" si="340"/>
        <v>6.6239946864738485E-65</v>
      </c>
      <c r="IV126" s="86">
        <f t="shared" si="341"/>
        <v>1.069989077255203E-29</v>
      </c>
      <c r="IW126" s="86">
        <f t="shared" si="342"/>
        <v>4.2885323611846009E-21</v>
      </c>
      <c r="IY126" s="86">
        <f t="shared" si="343"/>
        <v>1.3290827552985929E-4</v>
      </c>
      <c r="IZ126" s="86">
        <f t="shared" si="344"/>
        <v>7.495140515219971E-2</v>
      </c>
      <c r="JA126" s="86">
        <f t="shared" si="345"/>
        <v>1.0000183233796974E-2</v>
      </c>
      <c r="JB126" s="86">
        <f t="shared" si="346"/>
        <v>7.1443394335150997E-4</v>
      </c>
      <c r="JC126" s="86">
        <f t="shared" si="347"/>
        <v>8.8478367118097439E-4</v>
      </c>
      <c r="JD126" s="86">
        <f t="shared" si="348"/>
        <v>6.2741559700717816E-4</v>
      </c>
      <c r="JE126" s="86">
        <f t="shared" si="349"/>
        <v>1.9753247142300801E-3</v>
      </c>
      <c r="JF126" s="86">
        <f t="shared" si="350"/>
        <v>2.4652048046206699E-3</v>
      </c>
      <c r="JG126" s="86">
        <f t="shared" si="351"/>
        <v>1.5055366566425177E-3</v>
      </c>
      <c r="JH126" s="86">
        <f t="shared" si="352"/>
        <v>2.3340623453480748E-4</v>
      </c>
      <c r="JI126" s="86">
        <f t="shared" si="353"/>
        <v>1.2167933753270152E-4</v>
      </c>
      <c r="JJ126" s="86">
        <f t="shared" si="354"/>
        <v>5.1877833833372491E-5</v>
      </c>
      <c r="JK126" s="86">
        <f t="shared" si="355"/>
        <v>5.9683171930527504E-5</v>
      </c>
      <c r="JL126" s="86">
        <f t="shared" si="356"/>
        <v>1.8464444378543104E-3</v>
      </c>
      <c r="JM126" s="86">
        <f t="shared" si="357"/>
        <v>3.0504446106189823E-3</v>
      </c>
    </row>
    <row r="127" spans="2:273" x14ac:dyDescent="0.25">
      <c r="B127" s="2">
        <v>100</v>
      </c>
      <c r="C127" s="37">
        <v>109.383</v>
      </c>
      <c r="D127" s="37">
        <v>111.283</v>
      </c>
      <c r="E127" s="37">
        <v>110.767</v>
      </c>
      <c r="F127" s="37">
        <v>107.43300000000001</v>
      </c>
      <c r="G127" s="37">
        <v>109.783</v>
      </c>
      <c r="H127" s="37">
        <v>107.767</v>
      </c>
      <c r="I127" s="37">
        <v>107.083</v>
      </c>
      <c r="J127" s="37">
        <v>107.81699999999999</v>
      </c>
      <c r="K127" s="37">
        <v>110.483</v>
      </c>
      <c r="L127" s="37">
        <v>107.56699999999999</v>
      </c>
      <c r="M127" s="37">
        <v>111.5</v>
      </c>
      <c r="N127" s="37">
        <v>114.85</v>
      </c>
      <c r="O127" s="37">
        <v>114.117</v>
      </c>
      <c r="P127" s="37">
        <v>114.383</v>
      </c>
      <c r="Q127" s="37">
        <v>117.19</v>
      </c>
      <c r="S127" s="4">
        <f t="shared" si="229"/>
        <v>107.87542108247909</v>
      </c>
      <c r="T127" s="4">
        <f t="shared" si="230"/>
        <v>112.81981030625334</v>
      </c>
      <c r="U127" s="4">
        <f t="shared" si="231"/>
        <v>110.22748356710683</v>
      </c>
      <c r="V127" s="4">
        <f t="shared" si="232"/>
        <v>107.03525967061057</v>
      </c>
      <c r="W127" s="4">
        <f t="shared" si="233"/>
        <v>107.5090460321579</v>
      </c>
      <c r="X127" s="4">
        <f t="shared" si="234"/>
        <v>106.58898908075152</v>
      </c>
      <c r="Y127" s="4">
        <f t="shared" si="235"/>
        <v>105.76544760911747</v>
      </c>
      <c r="Z127" s="4">
        <f t="shared" si="236"/>
        <v>107.22917230833173</v>
      </c>
      <c r="AA127" s="4">
        <f t="shared" si="237"/>
        <v>109.68744002052208</v>
      </c>
      <c r="AB127" s="4">
        <f t="shared" si="238"/>
        <v>108.29028170313246</v>
      </c>
      <c r="AC127" s="4">
        <f t="shared" si="239"/>
        <v>110.06836484366144</v>
      </c>
      <c r="AD127" s="4">
        <f t="shared" si="240"/>
        <v>112.56007883991472</v>
      </c>
      <c r="AE127" s="4">
        <f t="shared" si="241"/>
        <v>112.64297272927331</v>
      </c>
      <c r="AF127" s="4">
        <f t="shared" si="242"/>
        <v>113.6218053610868</v>
      </c>
      <c r="AG127" s="4">
        <f t="shared" si="243"/>
        <v>116.49701639674853</v>
      </c>
      <c r="AI127" s="4">
        <f t="shared" si="244"/>
        <v>1.5075789175209025</v>
      </c>
      <c r="AJ127" s="4">
        <f t="shared" si="245"/>
        <v>-1.5368103062533436</v>
      </c>
      <c r="AK127" s="4">
        <f t="shared" si="246"/>
        <v>0.53951643289316564</v>
      </c>
      <c r="AL127" s="4">
        <f t="shared" si="247"/>
        <v>0.39774032938943549</v>
      </c>
      <c r="AM127" s="4">
        <f t="shared" si="248"/>
        <v>2.2739539678421039</v>
      </c>
      <c r="AN127" s="4">
        <f t="shared" si="249"/>
        <v>1.1780109192484787</v>
      </c>
      <c r="AO127" s="4">
        <f t="shared" si="250"/>
        <v>1.3175523908825255</v>
      </c>
      <c r="AP127" s="4">
        <f t="shared" si="251"/>
        <v>0.58782769166826654</v>
      </c>
      <c r="AQ127" s="4">
        <f t="shared" si="252"/>
        <v>0.79555997947792889</v>
      </c>
      <c r="AR127" s="4">
        <f t="shared" si="253"/>
        <v>-0.72328170313247142</v>
      </c>
      <c r="AS127" s="4">
        <f t="shared" si="254"/>
        <v>1.4316351563385581</v>
      </c>
      <c r="AT127" s="4">
        <f t="shared" si="255"/>
        <v>2.2899211600852709</v>
      </c>
      <c r="AU127" s="4">
        <f t="shared" si="256"/>
        <v>1.4740272707266939</v>
      </c>
      <c r="AV127" s="4">
        <f t="shared" si="432"/>
        <v>0.76119463891319583</v>
      </c>
      <c r="AW127" s="4">
        <f t="shared" si="432"/>
        <v>0.69298360325146291</v>
      </c>
      <c r="AY127" s="2">
        <f t="shared" si="308"/>
        <v>107.87298576566518</v>
      </c>
      <c r="AZ127" s="2">
        <f t="shared" si="359"/>
        <v>110.64747791637248</v>
      </c>
      <c r="BA127" s="2">
        <f t="shared" si="360"/>
        <v>109.50503965247863</v>
      </c>
      <c r="BB127" s="2">
        <f t="shared" si="361"/>
        <v>106.911892979523</v>
      </c>
      <c r="BC127" s="2">
        <f t="shared" si="362"/>
        <v>107.30585034628611</v>
      </c>
      <c r="BD127" s="2">
        <f t="shared" si="363"/>
        <v>106.41333518783287</v>
      </c>
      <c r="BE127" s="2">
        <f t="shared" si="364"/>
        <v>105.39230352097169</v>
      </c>
      <c r="BF127" s="2">
        <f t="shared" si="365"/>
        <v>106.51604948028809</v>
      </c>
      <c r="BG127" s="2">
        <f t="shared" si="366"/>
        <v>109.23280253042611</v>
      </c>
      <c r="BH127" s="2">
        <f t="shared" si="367"/>
        <v>108.18952634452127</v>
      </c>
      <c r="BI127" s="2">
        <f t="shared" si="368"/>
        <v>110.00608553962823</v>
      </c>
      <c r="BJ127" s="2">
        <f t="shared" si="369"/>
        <v>112.52266325099896</v>
      </c>
      <c r="BK127" s="2">
        <f t="shared" si="370"/>
        <v>112.60873876996646</v>
      </c>
      <c r="BL127" s="2">
        <f t="shared" si="371"/>
        <v>112.61027949004564</v>
      </c>
      <c r="BM127" s="2">
        <f t="shared" si="372"/>
        <v>114.42104804967414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109.383</v>
      </c>
      <c r="CF127" s="2" t="str">
        <f t="shared" si="310"/>
        <v/>
      </c>
      <c r="CG127" s="2" t="str">
        <f t="shared" si="311"/>
        <v/>
      </c>
      <c r="CH127" s="2">
        <f t="shared" si="312"/>
        <v>107.43300000000001</v>
      </c>
      <c r="CI127" s="2">
        <f t="shared" si="313"/>
        <v>109.783</v>
      </c>
      <c r="CJ127" s="2">
        <f t="shared" si="314"/>
        <v>107.767</v>
      </c>
      <c r="CK127" s="2">
        <f t="shared" si="315"/>
        <v>107.083</v>
      </c>
      <c r="CL127" s="2">
        <f t="shared" si="316"/>
        <v>107.81699999999999</v>
      </c>
      <c r="CM127" s="2">
        <f t="shared" si="317"/>
        <v>110.483</v>
      </c>
      <c r="CN127" s="2">
        <f t="shared" si="318"/>
        <v>107.56699999999999</v>
      </c>
      <c r="CO127" s="2">
        <f t="shared" si="319"/>
        <v>111.5</v>
      </c>
      <c r="CP127" s="2">
        <f t="shared" si="320"/>
        <v>114.85</v>
      </c>
      <c r="CQ127" s="2">
        <f t="shared" si="321"/>
        <v>114.117</v>
      </c>
      <c r="CR127" s="2">
        <f t="shared" si="322"/>
        <v>114.383</v>
      </c>
      <c r="CS127" s="2">
        <f t="shared" si="323"/>
        <v>117.19</v>
      </c>
      <c r="CU127" s="2">
        <f t="shared" si="273"/>
        <v>109.383</v>
      </c>
      <c r="CV127" s="2" t="str">
        <f t="shared" si="274"/>
        <v/>
      </c>
      <c r="CW127" s="2" t="str">
        <f t="shared" si="275"/>
        <v/>
      </c>
      <c r="CX127" s="2">
        <f t="shared" si="276"/>
        <v>107.43300000000001</v>
      </c>
      <c r="CY127" s="2">
        <f t="shared" si="277"/>
        <v>109.783</v>
      </c>
      <c r="CZ127" s="2">
        <f t="shared" si="278"/>
        <v>107.767</v>
      </c>
      <c r="DA127" s="2">
        <f t="shared" si="279"/>
        <v>107.083</v>
      </c>
      <c r="DB127" s="2">
        <f t="shared" si="280"/>
        <v>107.81699999999999</v>
      </c>
      <c r="DC127" s="2">
        <f t="shared" si="281"/>
        <v>110.483</v>
      </c>
      <c r="DD127" s="2">
        <f t="shared" si="282"/>
        <v>107.56699999999999</v>
      </c>
      <c r="DE127" s="2">
        <f t="shared" si="283"/>
        <v>111.5</v>
      </c>
      <c r="DF127" s="2">
        <f t="shared" si="284"/>
        <v>114.85</v>
      </c>
      <c r="DG127" s="2">
        <f t="shared" si="285"/>
        <v>114.117</v>
      </c>
      <c r="DH127" s="2">
        <f t="shared" si="286"/>
        <v>114.383</v>
      </c>
      <c r="DI127" s="2">
        <f t="shared" si="287"/>
        <v>117.19</v>
      </c>
      <c r="DK127" s="2">
        <f t="shared" si="288"/>
        <v>124.30957870544087</v>
      </c>
      <c r="DL127" s="2">
        <f t="shared" si="433"/>
        <v>129.75599021592441</v>
      </c>
      <c r="DM127" s="2">
        <f t="shared" si="433"/>
        <v>130.67700825515948</v>
      </c>
      <c r="DN127" s="2">
        <f t="shared" si="433"/>
        <v>128.11721621621621</v>
      </c>
      <c r="DO127" s="2">
        <f t="shared" si="433"/>
        <v>125.24765674581464</v>
      </c>
      <c r="DP127" s="2">
        <f t="shared" si="433"/>
        <v>129.2727142857143</v>
      </c>
      <c r="DQ127" s="2">
        <f t="shared" si="433"/>
        <v>124.4404106506239</v>
      </c>
      <c r="DR127" s="2">
        <f t="shared" si="433"/>
        <v>127.79057051184111</v>
      </c>
      <c r="DS127" s="2">
        <f t="shared" si="433"/>
        <v>129.24643728036671</v>
      </c>
      <c r="DT127" s="2">
        <f t="shared" si="433"/>
        <v>127.34278052338053</v>
      </c>
      <c r="DU127" s="2">
        <f t="shared" si="433"/>
        <v>131.70374178762415</v>
      </c>
      <c r="DV127" s="2">
        <f t="shared" si="433"/>
        <v>134.75033644003054</v>
      </c>
      <c r="DW127" s="2">
        <f t="shared" si="433"/>
        <v>131.64148965970017</v>
      </c>
      <c r="DX127" s="2">
        <f t="shared" si="433"/>
        <v>136.30623850267378</v>
      </c>
      <c r="DY127" s="2">
        <f t="shared" si="433"/>
        <v>129.15690516890518</v>
      </c>
      <c r="EA127" s="2">
        <f t="shared" si="228"/>
        <v>107.7991279348095</v>
      </c>
      <c r="EB127" s="2">
        <f t="shared" si="290"/>
        <v>110.56380992262903</v>
      </c>
      <c r="EC127" s="2">
        <f t="shared" si="291"/>
        <v>109.41627148245327</v>
      </c>
      <c r="ED127" s="2">
        <f t="shared" si="292"/>
        <v>106.8055632008155</v>
      </c>
      <c r="EE127" s="2">
        <f t="shared" si="293"/>
        <v>107.22252421198941</v>
      </c>
      <c r="EF127" s="2">
        <f t="shared" si="294"/>
        <v>106.29246230454449</v>
      </c>
      <c r="EG127" s="2">
        <f t="shared" si="295"/>
        <v>105.29252435651992</v>
      </c>
      <c r="EH127" s="2">
        <f t="shared" si="296"/>
        <v>106.40461330807483</v>
      </c>
      <c r="EI127" s="2">
        <f t="shared" si="297"/>
        <v>109.12912489338792</v>
      </c>
      <c r="EJ127" s="2">
        <f t="shared" si="298"/>
        <v>108.09475870086678</v>
      </c>
      <c r="EK127" s="2">
        <f t="shared" si="299"/>
        <v>109.88750916848782</v>
      </c>
      <c r="EL127" s="2">
        <f t="shared" si="300"/>
        <v>112.40066724695004</v>
      </c>
      <c r="EM127" s="2">
        <f t="shared" si="301"/>
        <v>112.51632463913504</v>
      </c>
      <c r="EN127" s="2">
        <f t="shared" si="302"/>
        <v>112.4899484013627</v>
      </c>
      <c r="EO127" s="2">
        <f t="shared" si="303"/>
        <v>114.31629542220806</v>
      </c>
      <c r="EQ127" s="2">
        <f t="shared" si="304"/>
        <v>107.80137950015634</v>
      </c>
      <c r="ER127" s="2">
        <f t="shared" si="434"/>
        <v>110.56517894119526</v>
      </c>
      <c r="ES127" s="2">
        <f t="shared" si="434"/>
        <v>109.41718457194199</v>
      </c>
      <c r="ET127" s="2">
        <f t="shared" si="434"/>
        <v>106.79226966072898</v>
      </c>
      <c r="EU127" s="2">
        <f t="shared" si="434"/>
        <v>107.20226461887478</v>
      </c>
      <c r="EV127" s="2">
        <f t="shared" si="434"/>
        <v>106.30395026038977</v>
      </c>
      <c r="EW127" s="2">
        <f t="shared" si="434"/>
        <v>105.30924211078572</v>
      </c>
      <c r="EX127" s="2">
        <f t="shared" si="434"/>
        <v>106.44072808971843</v>
      </c>
      <c r="EY127" s="2">
        <f t="shared" si="434"/>
        <v>109.11279296582445</v>
      </c>
      <c r="EZ127" s="2">
        <f t="shared" si="434"/>
        <v>108.05749786475377</v>
      </c>
      <c r="FA127" s="2">
        <f t="shared" si="434"/>
        <v>109.87379143385465</v>
      </c>
      <c r="FB127" s="2">
        <f t="shared" si="434"/>
        <v>112.40137240755641</v>
      </c>
      <c r="FC127" s="2">
        <f t="shared" si="434"/>
        <v>112.51407143164059</v>
      </c>
      <c r="FD127" s="2">
        <f t="shared" si="434"/>
        <v>112.46247771710686</v>
      </c>
      <c r="FE127" s="2">
        <f t="shared" si="434"/>
        <v>114.270135501515</v>
      </c>
      <c r="FG127" s="2">
        <f t="shared" si="306"/>
        <v>0.99553005458963129</v>
      </c>
      <c r="FH127" s="2">
        <f t="shared" si="435"/>
        <v>0.99564270558454049</v>
      </c>
      <c r="FI127" s="2">
        <f t="shared" si="435"/>
        <v>0.99582665718635577</v>
      </c>
      <c r="FJ127" s="2">
        <f t="shared" si="435"/>
        <v>0.9949885605239096</v>
      </c>
      <c r="FK127" s="2">
        <f t="shared" si="435"/>
        <v>0.99533710349349924</v>
      </c>
      <c r="FL127" s="2">
        <f t="shared" si="435"/>
        <v>0.99475731998893535</v>
      </c>
      <c r="FM127" s="2">
        <f t="shared" si="435"/>
        <v>0.9948217512095866</v>
      </c>
      <c r="FN127" s="2">
        <f t="shared" si="435"/>
        <v>0.99486458147149126</v>
      </c>
      <c r="FO127" s="2">
        <f t="shared" si="435"/>
        <v>0.99481504809357069</v>
      </c>
      <c r="FP127" s="2">
        <f t="shared" si="435"/>
        <v>0.99501253058769856</v>
      </c>
      <c r="FQ127" s="2">
        <f t="shared" si="435"/>
        <v>0.99454350610908471</v>
      </c>
      <c r="FR127" s="2">
        <f t="shared" si="435"/>
        <v>0.99454246465402107</v>
      </c>
      <c r="FS127" s="2">
        <f t="shared" si="435"/>
        <v>0.99516466498065559</v>
      </c>
      <c r="FT127" s="2">
        <f t="shared" si="435"/>
        <v>0.99492074445357892</v>
      </c>
      <c r="FU127" s="2">
        <f t="shared" si="435"/>
        <v>0.99288784858955703</v>
      </c>
      <c r="FW127" s="2">
        <f t="shared" si="324"/>
        <v>2.5323364681213104E-2</v>
      </c>
      <c r="FX127" s="2">
        <f t="shared" si="376"/>
        <v>3.0688941711706965E-2</v>
      </c>
      <c r="FY127" s="2">
        <f t="shared" si="377"/>
        <v>4.3617852025722034E-2</v>
      </c>
      <c r="FZ127" s="2">
        <f t="shared" si="378"/>
        <v>3.5527068902734063E-2</v>
      </c>
      <c r="GA127" s="2">
        <f t="shared" si="379"/>
        <v>3.5696335084640034E-2</v>
      </c>
      <c r="GB127" s="2">
        <f t="shared" si="380"/>
        <v>3.4364301430883426E-2</v>
      </c>
      <c r="GC127" s="2">
        <f t="shared" si="381"/>
        <v>3.7483827096717721E-2</v>
      </c>
      <c r="GD127" s="2">
        <f t="shared" si="382"/>
        <v>4.4589258632176207E-2</v>
      </c>
      <c r="GE127" s="2">
        <f t="shared" si="383"/>
        <v>3.8553941198061825E-2</v>
      </c>
      <c r="GF127" s="2">
        <f t="shared" si="384"/>
        <v>3.3044788068400589E-2</v>
      </c>
      <c r="GG127" s="2">
        <f t="shared" si="385"/>
        <v>3.3807977854881884E-2</v>
      </c>
      <c r="GH127" s="2">
        <f t="shared" si="386"/>
        <v>3.1048893780740671E-2</v>
      </c>
      <c r="GI127" s="2">
        <f t="shared" si="387"/>
        <v>2.7715753387570929E-2</v>
      </c>
      <c r="GJ127" s="2">
        <f t="shared" si="388"/>
        <v>2.3222388760852652E-2</v>
      </c>
      <c r="GK127" s="2">
        <f t="shared" si="389"/>
        <v>1.7245178582958785E-2</v>
      </c>
      <c r="GM127" s="86">
        <f t="shared" si="325"/>
        <v>8.4386133769231923E-40</v>
      </c>
      <c r="GN127" s="86">
        <f t="shared" si="390"/>
        <v>1.4732455881723632E-61</v>
      </c>
      <c r="GO127" s="86">
        <f t="shared" si="391"/>
        <v>2.7955749124765014E-112</v>
      </c>
      <c r="GP127" s="86">
        <f t="shared" si="392"/>
        <v>1.1160316507793867E-67</v>
      </c>
      <c r="GQ127" s="86">
        <f t="shared" si="393"/>
        <v>3.0550420868462479E-129</v>
      </c>
      <c r="GR127" s="86">
        <f t="shared" si="394"/>
        <v>8.6823384930609605E-99</v>
      </c>
      <c r="GS127" s="86">
        <f t="shared" si="395"/>
        <v>8.9227077215262788E-123</v>
      </c>
      <c r="GT127" s="86">
        <f t="shared" si="396"/>
        <v>7.2985903498983413E-112</v>
      </c>
      <c r="GU127" s="86">
        <f t="shared" si="397"/>
        <v>3.0165764463775834E-94</v>
      </c>
      <c r="GV127" s="86">
        <f t="shared" si="398"/>
        <v>1.3278229527050063E-97</v>
      </c>
      <c r="GW127" s="86">
        <f t="shared" si="399"/>
        <v>1.8252462318654947E-116</v>
      </c>
      <c r="GX127" s="86">
        <f t="shared" si="400"/>
        <v>3.2115271901293433E-82</v>
      </c>
      <c r="GY127" s="86">
        <f t="shared" si="401"/>
        <v>3.2112634927481543E-81</v>
      </c>
      <c r="GZ127" s="86">
        <f t="shared" si="402"/>
        <v>2.3887471294294814E-58</v>
      </c>
      <c r="HA127" s="86">
        <f t="shared" si="403"/>
        <v>5.9826129105094188E-70</v>
      </c>
      <c r="HC127" s="86">
        <f t="shared" si="326"/>
        <v>2.531272706325872E-20</v>
      </c>
      <c r="HD127" s="86">
        <f t="shared" si="404"/>
        <v>8.5996793291279E-24</v>
      </c>
      <c r="HE127" s="86">
        <f t="shared" si="405"/>
        <v>5.8173782518826864E-25</v>
      </c>
      <c r="HF127" s="86">
        <f t="shared" si="406"/>
        <v>2.3605503482349579E-23</v>
      </c>
      <c r="HG127" s="86">
        <f t="shared" si="407"/>
        <v>3.3958463309663745E-44</v>
      </c>
      <c r="HH127" s="86">
        <f t="shared" si="408"/>
        <v>4.9565431572750676E-48</v>
      </c>
      <c r="HI127" s="86">
        <f t="shared" si="409"/>
        <v>9.9796336783049465E-42</v>
      </c>
      <c r="HJ127" s="86">
        <f t="shared" si="410"/>
        <v>3.422133903823361E-62</v>
      </c>
      <c r="HK127" s="86">
        <f t="shared" si="411"/>
        <v>3.2947295901283493E-36</v>
      </c>
      <c r="HL127" s="86">
        <f t="shared" si="412"/>
        <v>6.1586092720275267E-31</v>
      </c>
      <c r="HM127" s="86">
        <f t="shared" si="413"/>
        <v>1.626329822135335E-37</v>
      </c>
      <c r="HN127" s="86">
        <f t="shared" si="414"/>
        <v>3.9486913507916066E-25</v>
      </c>
      <c r="HO127" s="86">
        <f t="shared" si="415"/>
        <v>3.6186534996213584E-21</v>
      </c>
      <c r="HP127" s="86">
        <f t="shared" si="416"/>
        <v>1.0141182512897197E-19</v>
      </c>
      <c r="HQ127" s="86">
        <f t="shared" si="417"/>
        <v>1.2298299266186769E-19</v>
      </c>
      <c r="HS127" s="86">
        <f t="shared" si="327"/>
        <v>3.7016576707227391E-4</v>
      </c>
      <c r="HT127" s="86">
        <f t="shared" si="418"/>
        <v>0.12576600072370153</v>
      </c>
      <c r="HU127" s="86">
        <f t="shared" si="419"/>
        <v>2.1160974971074858E-2</v>
      </c>
      <c r="HV127" s="86">
        <f t="shared" si="420"/>
        <v>2.0595224055416105E-3</v>
      </c>
      <c r="HW127" s="86">
        <f t="shared" si="421"/>
        <v>2.4571191783220149E-3</v>
      </c>
      <c r="HX127" s="86">
        <f t="shared" si="422"/>
        <v>1.772113267705273E-3</v>
      </c>
      <c r="HY127" s="86">
        <f t="shared" si="423"/>
        <v>4.836577593868404E-3</v>
      </c>
      <c r="HZ127" s="86">
        <f t="shared" si="424"/>
        <v>6.4284905333536592E-3</v>
      </c>
      <c r="IA127" s="86">
        <f t="shared" si="425"/>
        <v>4.0530971793401619E-3</v>
      </c>
      <c r="IB127" s="86">
        <f t="shared" si="426"/>
        <v>7.2854716825885202E-4</v>
      </c>
      <c r="IC127" s="86">
        <f t="shared" si="427"/>
        <v>4.2494776495368385E-4</v>
      </c>
      <c r="ID127" s="86">
        <f t="shared" si="428"/>
        <v>1.958074330170594E-4</v>
      </c>
      <c r="IE127" s="86">
        <f t="shared" si="429"/>
        <v>1.9944397801568821E-4</v>
      </c>
      <c r="IF127" s="86">
        <f t="shared" si="430"/>
        <v>3.6481348561004734E-3</v>
      </c>
      <c r="IG127" s="86">
        <f t="shared" si="431"/>
        <v>5.1604916673538255E-3</v>
      </c>
      <c r="II127" s="86">
        <f t="shared" si="328"/>
        <v>2.7597854337152244E-51</v>
      </c>
      <c r="IJ127" s="86">
        <f t="shared" si="329"/>
        <v>7.1933066548548143E-51</v>
      </c>
      <c r="IK127" s="86">
        <f t="shared" si="330"/>
        <v>2.3158199034741962E-41</v>
      </c>
      <c r="IL127" s="86">
        <f t="shared" si="331"/>
        <v>1.4462630753119247E-56</v>
      </c>
      <c r="IM127" s="86">
        <f t="shared" si="332"/>
        <v>3.2033821761080482E-54</v>
      </c>
      <c r="IN127" s="86">
        <f t="shared" si="333"/>
        <v>2.0276766800356694E-54</v>
      </c>
      <c r="IO127" s="86">
        <f t="shared" si="334"/>
        <v>3.5527532162530407E-46</v>
      </c>
      <c r="IP127" s="86">
        <f t="shared" si="335"/>
        <v>2.2654990857111357E-49</v>
      </c>
      <c r="IQ127" s="86">
        <f t="shared" si="336"/>
        <v>5.3040058484582371E-53</v>
      </c>
      <c r="IR127" s="86">
        <f t="shared" si="337"/>
        <v>1.935971885178181E-58</v>
      </c>
      <c r="IS127" s="86">
        <f t="shared" si="338"/>
        <v>3.0413683582116424E-64</v>
      </c>
      <c r="IT127" s="86">
        <f t="shared" si="339"/>
        <v>3.5466277397491945E-69</v>
      </c>
      <c r="IU127" s="86">
        <f t="shared" si="340"/>
        <v>9.2077371224654705E-62</v>
      </c>
      <c r="IV127" s="86">
        <f t="shared" si="341"/>
        <v>2.2965764056462596E-28</v>
      </c>
      <c r="IW127" s="86">
        <f t="shared" si="342"/>
        <v>3.1022895462224992E-20</v>
      </c>
      <c r="IY127" s="86">
        <f t="shared" si="343"/>
        <v>3.7016576707227391E-4</v>
      </c>
      <c r="IZ127" s="86">
        <f t="shared" si="344"/>
        <v>0.12576600072370153</v>
      </c>
      <c r="JA127" s="86">
        <f t="shared" si="345"/>
        <v>2.1160974971074858E-2</v>
      </c>
      <c r="JB127" s="86">
        <f t="shared" si="346"/>
        <v>2.0595224055416105E-3</v>
      </c>
      <c r="JC127" s="86">
        <f t="shared" si="347"/>
        <v>2.4571191783220149E-3</v>
      </c>
      <c r="JD127" s="86">
        <f t="shared" si="348"/>
        <v>1.772113267705273E-3</v>
      </c>
      <c r="JE127" s="86">
        <f t="shared" si="349"/>
        <v>4.836577593868404E-3</v>
      </c>
      <c r="JF127" s="86">
        <f t="shared" si="350"/>
        <v>6.4284905333536592E-3</v>
      </c>
      <c r="JG127" s="86">
        <f t="shared" si="351"/>
        <v>4.0530971793401619E-3</v>
      </c>
      <c r="JH127" s="86">
        <f t="shared" si="352"/>
        <v>7.2854716825885202E-4</v>
      </c>
      <c r="JI127" s="86">
        <f t="shared" si="353"/>
        <v>4.2494776495368385E-4</v>
      </c>
      <c r="JJ127" s="86">
        <f t="shared" si="354"/>
        <v>1.958074330170594E-4</v>
      </c>
      <c r="JK127" s="86">
        <f t="shared" si="355"/>
        <v>1.9944397801568821E-4</v>
      </c>
      <c r="JL127" s="86">
        <f t="shared" si="356"/>
        <v>3.6481348561004734E-3</v>
      </c>
      <c r="JM127" s="86">
        <f t="shared" si="357"/>
        <v>5.1604916673538255E-3</v>
      </c>
    </row>
    <row r="128" spans="2:273" x14ac:dyDescent="0.25">
      <c r="B128" s="2">
        <v>101</v>
      </c>
      <c r="C128" s="37">
        <v>106.93300000000001</v>
      </c>
      <c r="D128" s="37">
        <v>111.967</v>
      </c>
      <c r="E128" s="37">
        <v>110.117</v>
      </c>
      <c r="F128" s="37">
        <v>107.667</v>
      </c>
      <c r="G128" s="37">
        <v>107.833</v>
      </c>
      <c r="H128" s="37">
        <v>105.833</v>
      </c>
      <c r="I128" s="37">
        <v>105.8</v>
      </c>
      <c r="J128" s="37">
        <v>106.65</v>
      </c>
      <c r="K128" s="37">
        <v>110.85</v>
      </c>
      <c r="L128" s="37">
        <v>108.85</v>
      </c>
      <c r="M128" s="37">
        <v>110.833</v>
      </c>
      <c r="N128" s="37">
        <v>113.5</v>
      </c>
      <c r="O128" s="37">
        <v>114.717</v>
      </c>
      <c r="P128" s="37">
        <v>115.867</v>
      </c>
      <c r="Q128" s="37">
        <v>117.69</v>
      </c>
      <c r="S128" s="4">
        <f t="shared" si="229"/>
        <v>107.80524072689353</v>
      </c>
      <c r="T128" s="4">
        <f t="shared" si="230"/>
        <v>113.51747834451682</v>
      </c>
      <c r="U128" s="4">
        <f t="shared" si="231"/>
        <v>110.71598058362412</v>
      </c>
      <c r="V128" s="4">
        <f t="shared" si="232"/>
        <v>107.1248894672225</v>
      </c>
      <c r="W128" s="4">
        <f t="shared" si="233"/>
        <v>107.69490736794135</v>
      </c>
      <c r="X128" s="4">
        <f t="shared" si="234"/>
        <v>106.75522500036976</v>
      </c>
      <c r="Y128" s="4">
        <f t="shared" si="235"/>
        <v>106.09578042553336</v>
      </c>
      <c r="Z128" s="4">
        <f t="shared" si="236"/>
        <v>108.00169835443933</v>
      </c>
      <c r="AA128" s="4">
        <f t="shared" si="237"/>
        <v>110.14516747799716</v>
      </c>
      <c r="AB128" s="4">
        <f t="shared" si="238"/>
        <v>108.38770190358187</v>
      </c>
      <c r="AC128" s="4">
        <f t="shared" si="239"/>
        <v>110.08743680348668</v>
      </c>
      <c r="AD128" s="4">
        <f t="shared" si="240"/>
        <v>112.53557967262093</v>
      </c>
      <c r="AE128" s="4">
        <f t="shared" si="241"/>
        <v>112.64642529067751</v>
      </c>
      <c r="AF128" s="4">
        <f t="shared" si="242"/>
        <v>114.35855223140233</v>
      </c>
      <c r="AG128" s="4">
        <f t="shared" si="243"/>
        <v>117.59902880899057</v>
      </c>
      <c r="AI128" s="4">
        <f t="shared" si="244"/>
        <v>-0.87224072689352283</v>
      </c>
      <c r="AJ128" s="4">
        <f t="shared" si="245"/>
        <v>-1.5504783445168187</v>
      </c>
      <c r="AK128" s="4">
        <f t="shared" si="246"/>
        <v>-0.59898058362411177</v>
      </c>
      <c r="AL128" s="4">
        <f t="shared" si="247"/>
        <v>0.54211053277749954</v>
      </c>
      <c r="AM128" s="4">
        <f t="shared" si="248"/>
        <v>0.13809263205864397</v>
      </c>
      <c r="AN128" s="4">
        <f t="shared" si="249"/>
        <v>-0.92222500036976385</v>
      </c>
      <c r="AO128" s="4">
        <f t="shared" si="250"/>
        <v>-0.29578042553336559</v>
      </c>
      <c r="AP128" s="4">
        <f t="shared" si="251"/>
        <v>-1.3516983544393213</v>
      </c>
      <c r="AQ128" s="4">
        <f t="shared" si="252"/>
        <v>0.70483252200283175</v>
      </c>
      <c r="AR128" s="4">
        <f t="shared" si="253"/>
        <v>0.46229809641812381</v>
      </c>
      <c r="AS128" s="4">
        <f t="shared" si="254"/>
        <v>0.74556319651331648</v>
      </c>
      <c r="AT128" s="4">
        <f t="shared" si="255"/>
        <v>0.96442032737907368</v>
      </c>
      <c r="AU128" s="4">
        <f t="shared" si="256"/>
        <v>2.0705747093224858</v>
      </c>
      <c r="AV128" s="4">
        <f t="shared" si="432"/>
        <v>1.5084477685976765</v>
      </c>
      <c r="AW128" s="4">
        <f t="shared" si="432"/>
        <v>9.0971191009430186E-2</v>
      </c>
      <c r="AY128" s="2">
        <f t="shared" si="308"/>
        <v>107.79929361545608</v>
      </c>
      <c r="AZ128" s="2">
        <f t="shared" si="359"/>
        <v>110.55539780673845</v>
      </c>
      <c r="BA128" s="2">
        <f t="shared" si="360"/>
        <v>109.43071615397631</v>
      </c>
      <c r="BB128" s="2">
        <f t="shared" si="361"/>
        <v>106.82651275911432</v>
      </c>
      <c r="BC128" s="2">
        <f t="shared" si="362"/>
        <v>107.21952246101222</v>
      </c>
      <c r="BD128" s="2">
        <f t="shared" si="363"/>
        <v>106.33524047438871</v>
      </c>
      <c r="BE128" s="2">
        <f t="shared" si="364"/>
        <v>105.31712126096529</v>
      </c>
      <c r="BF128" s="2">
        <f t="shared" si="365"/>
        <v>106.45808263553404</v>
      </c>
      <c r="BG128" s="2">
        <f t="shared" si="366"/>
        <v>109.12160818874372</v>
      </c>
      <c r="BH128" s="2">
        <f t="shared" si="367"/>
        <v>108.12173624000448</v>
      </c>
      <c r="BI128" s="2">
        <f t="shared" si="368"/>
        <v>109.9057184533292</v>
      </c>
      <c r="BJ128" s="2">
        <f t="shared" si="369"/>
        <v>112.41756179476897</v>
      </c>
      <c r="BK128" s="2">
        <f t="shared" si="370"/>
        <v>112.54851329338737</v>
      </c>
      <c r="BL128" s="2">
        <f t="shared" si="371"/>
        <v>112.55233224422824</v>
      </c>
      <c r="BM128" s="2">
        <f t="shared" si="372"/>
        <v>114.34363571737904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106.93300000000001</v>
      </c>
      <c r="CF128" s="2" t="str">
        <f t="shared" si="310"/>
        <v/>
      </c>
      <c r="CG128" s="2" t="str">
        <f t="shared" si="311"/>
        <v/>
      </c>
      <c r="CH128" s="2">
        <f t="shared" si="312"/>
        <v>107.667</v>
      </c>
      <c r="CI128" s="2">
        <f t="shared" si="313"/>
        <v>107.833</v>
      </c>
      <c r="CJ128" s="2">
        <f t="shared" si="314"/>
        <v>105.833</v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>
        <f t="shared" si="318"/>
        <v>108.85</v>
      </c>
      <c r="CO128" s="2">
        <f t="shared" si="319"/>
        <v>110.833</v>
      </c>
      <c r="CP128" s="2">
        <f t="shared" si="320"/>
        <v>113.5</v>
      </c>
      <c r="CQ128" s="2">
        <f t="shared" si="321"/>
        <v>114.717</v>
      </c>
      <c r="CR128" s="2">
        <f t="shared" si="322"/>
        <v>115.867</v>
      </c>
      <c r="CS128" s="2">
        <f t="shared" si="323"/>
        <v>117.69</v>
      </c>
      <c r="CU128" s="2">
        <f t="shared" si="273"/>
        <v>106.93300000000001</v>
      </c>
      <c r="CV128" s="2" t="str">
        <f t="shared" si="274"/>
        <v/>
      </c>
      <c r="CW128" s="2" t="str">
        <f t="shared" si="275"/>
        <v/>
      </c>
      <c r="CX128" s="2">
        <f t="shared" si="276"/>
        <v>107.667</v>
      </c>
      <c r="CY128" s="2">
        <f t="shared" si="277"/>
        <v>107.833</v>
      </c>
      <c r="CZ128" s="2">
        <f t="shared" si="278"/>
        <v>105.833</v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>
        <f t="shared" si="282"/>
        <v>108.85</v>
      </c>
      <c r="DE128" s="2">
        <f t="shared" si="283"/>
        <v>110.833</v>
      </c>
      <c r="DF128" s="2">
        <f t="shared" si="284"/>
        <v>113.5</v>
      </c>
      <c r="DG128" s="2">
        <f t="shared" si="285"/>
        <v>114.717</v>
      </c>
      <c r="DH128" s="2">
        <f t="shared" si="286"/>
        <v>115.867</v>
      </c>
      <c r="DI128" s="2">
        <f t="shared" si="287"/>
        <v>117.69</v>
      </c>
      <c r="DK128" s="2">
        <f t="shared" si="288"/>
        <v>124.4202649155722</v>
      </c>
      <c r="DL128" s="2">
        <f t="shared" si="433"/>
        <v>129.91356815114708</v>
      </c>
      <c r="DM128" s="2">
        <f t="shared" si="433"/>
        <v>130.83397326454036</v>
      </c>
      <c r="DN128" s="2">
        <f t="shared" si="433"/>
        <v>128.26872261735417</v>
      </c>
      <c r="DO128" s="2">
        <f t="shared" si="433"/>
        <v>125.35381836087099</v>
      </c>
      <c r="DP128" s="2">
        <f t="shared" si="433"/>
        <v>129.43302857142859</v>
      </c>
      <c r="DQ128" s="2">
        <f t="shared" si="433"/>
        <v>124.57009146613193</v>
      </c>
      <c r="DR128" s="2">
        <f t="shared" si="433"/>
        <v>127.95178701298703</v>
      </c>
      <c r="DS128" s="2">
        <f t="shared" si="433"/>
        <v>129.4112670741024</v>
      </c>
      <c r="DT128" s="2">
        <f t="shared" si="433"/>
        <v>127.48561462891463</v>
      </c>
      <c r="DU128" s="2">
        <f t="shared" si="433"/>
        <v>131.87898624904508</v>
      </c>
      <c r="DV128" s="2">
        <f t="shared" si="433"/>
        <v>134.93930068754773</v>
      </c>
      <c r="DW128" s="2">
        <f t="shared" si="433"/>
        <v>131.80568103731261</v>
      </c>
      <c r="DX128" s="2">
        <f t="shared" si="433"/>
        <v>136.53545133689838</v>
      </c>
      <c r="DY128" s="2">
        <f t="shared" si="433"/>
        <v>129.30198819698822</v>
      </c>
      <c r="EA128" s="2">
        <f t="shared" si="228"/>
        <v>107.73129343623252</v>
      </c>
      <c r="EB128" s="2">
        <f t="shared" si="290"/>
        <v>110.47802843582997</v>
      </c>
      <c r="EC128" s="2">
        <f t="shared" si="291"/>
        <v>109.34879517874712</v>
      </c>
      <c r="ED128" s="2">
        <f t="shared" si="292"/>
        <v>106.72884845395855</v>
      </c>
      <c r="EE128" s="2">
        <f t="shared" si="293"/>
        <v>107.14306599112227</v>
      </c>
      <c r="EF128" s="2">
        <f t="shared" si="294"/>
        <v>106.22354573336206</v>
      </c>
      <c r="EG128" s="2">
        <f t="shared" si="295"/>
        <v>105.22488321633698</v>
      </c>
      <c r="EH128" s="2">
        <f t="shared" si="296"/>
        <v>106.3547435472413</v>
      </c>
      <c r="EI128" s="2">
        <f t="shared" si="297"/>
        <v>109.02603540814133</v>
      </c>
      <c r="EJ128" s="2">
        <f t="shared" si="298"/>
        <v>108.03531074419084</v>
      </c>
      <c r="EK128" s="2">
        <f t="shared" si="299"/>
        <v>109.79648750130082</v>
      </c>
      <c r="EL128" s="2">
        <f t="shared" si="300"/>
        <v>112.30479835385216</v>
      </c>
      <c r="EM128" s="2">
        <f t="shared" si="301"/>
        <v>112.4634979007598</v>
      </c>
      <c r="EN128" s="2">
        <f t="shared" si="302"/>
        <v>112.44180599462535</v>
      </c>
      <c r="EO128" s="2">
        <f t="shared" si="303"/>
        <v>114.24681447819272</v>
      </c>
      <c r="EQ128" s="2">
        <f t="shared" si="304"/>
        <v>107.72907326009815</v>
      </c>
      <c r="ER128" s="2">
        <f t="shared" si="434"/>
        <v>110.48115393899832</v>
      </c>
      <c r="ES128" s="2">
        <f t="shared" si="434"/>
        <v>109.35121974072648</v>
      </c>
      <c r="ET128" s="2">
        <f t="shared" si="434"/>
        <v>106.70754993943042</v>
      </c>
      <c r="EU128" s="2">
        <f t="shared" si="434"/>
        <v>107.11695242105263</v>
      </c>
      <c r="EV128" s="2">
        <f t="shared" si="434"/>
        <v>106.24139000929436</v>
      </c>
      <c r="EW128" s="2">
        <f t="shared" si="434"/>
        <v>105.24530587443034</v>
      </c>
      <c r="EX128" s="2">
        <f t="shared" si="434"/>
        <v>106.39875122013375</v>
      </c>
      <c r="EY128" s="2">
        <f t="shared" si="434"/>
        <v>109.0054374617575</v>
      </c>
      <c r="EZ128" s="2">
        <f t="shared" si="434"/>
        <v>107.97756882400739</v>
      </c>
      <c r="FA128" s="2">
        <f t="shared" si="434"/>
        <v>109.77719687195415</v>
      </c>
      <c r="FB128" s="2">
        <f t="shared" si="434"/>
        <v>112.30626837069201</v>
      </c>
      <c r="FC128" s="2">
        <f t="shared" si="434"/>
        <v>112.45301971918505</v>
      </c>
      <c r="FD128" s="2">
        <f t="shared" si="434"/>
        <v>112.397189753101</v>
      </c>
      <c r="FE128" s="2">
        <f t="shared" si="434"/>
        <v>114.19950040629605</v>
      </c>
      <c r="FG128" s="2">
        <f t="shared" si="306"/>
        <v>0.99592175733406718</v>
      </c>
      <c r="FH128" s="2">
        <f t="shared" si="435"/>
        <v>0.99602457610647122</v>
      </c>
      <c r="FI128" s="2">
        <f t="shared" si="435"/>
        <v>0.99619246795783645</v>
      </c>
      <c r="FJ128" s="2">
        <f t="shared" si="435"/>
        <v>0.99542749662090479</v>
      </c>
      <c r="FK128" s="2">
        <f t="shared" si="435"/>
        <v>0.9957456423469131</v>
      </c>
      <c r="FL128" s="2">
        <f t="shared" si="435"/>
        <v>0.99521641233836422</v>
      </c>
      <c r="FM128" s="2">
        <f t="shared" si="435"/>
        <v>0.99527522822761061</v>
      </c>
      <c r="FN128" s="2">
        <f t="shared" si="435"/>
        <v>0.99531432536296638</v>
      </c>
      <c r="FO128" s="2">
        <f t="shared" si="435"/>
        <v>0.99526910933491031</v>
      </c>
      <c r="FP128" s="2">
        <f t="shared" si="435"/>
        <v>0.99544937682477341</v>
      </c>
      <c r="FQ128" s="2">
        <f t="shared" si="435"/>
        <v>0.99502122805686988</v>
      </c>
      <c r="FR128" s="2">
        <f t="shared" si="435"/>
        <v>0.9950202773257798</v>
      </c>
      <c r="FS128" s="2">
        <f t="shared" si="435"/>
        <v>0.99558824503810195</v>
      </c>
      <c r="FT128" s="2">
        <f t="shared" si="435"/>
        <v>0.99536559267911684</v>
      </c>
      <c r="FU128" s="2">
        <f t="shared" si="435"/>
        <v>0.99350957916758997</v>
      </c>
      <c r="FW128" s="2">
        <f t="shared" si="324"/>
        <v>2.7698844722961906E-2</v>
      </c>
      <c r="FX128" s="2">
        <f t="shared" si="376"/>
        <v>3.3550418908379939E-2</v>
      </c>
      <c r="FY128" s="2">
        <f t="shared" si="377"/>
        <v>4.7625606978129113E-2</v>
      </c>
      <c r="FZ128" s="2">
        <f t="shared" si="378"/>
        <v>3.8821592020331794E-2</v>
      </c>
      <c r="GA128" s="2">
        <f t="shared" si="379"/>
        <v>3.9005919912139045E-2</v>
      </c>
      <c r="GB128" s="2">
        <f t="shared" si="380"/>
        <v>3.7555196527750252E-2</v>
      </c>
      <c r="GC128" s="2">
        <f t="shared" si="381"/>
        <v>4.0952101086905127E-2</v>
      </c>
      <c r="GD128" s="2">
        <f t="shared" si="382"/>
        <v>4.8681726380098427E-2</v>
      </c>
      <c r="GE128" s="2">
        <f t="shared" si="383"/>
        <v>4.2116897268819668E-2</v>
      </c>
      <c r="GF128" s="2">
        <f t="shared" si="384"/>
        <v>3.6117742582253524E-2</v>
      </c>
      <c r="GG128" s="2">
        <f t="shared" si="385"/>
        <v>3.6949192184492399E-2</v>
      </c>
      <c r="GH128" s="2">
        <f t="shared" si="386"/>
        <v>3.3942758112401182E-2</v>
      </c>
      <c r="GI128" s="2">
        <f t="shared" si="387"/>
        <v>3.0308674916208148E-2</v>
      </c>
      <c r="GJ128" s="2">
        <f t="shared" si="388"/>
        <v>2.5405922134249376E-2</v>
      </c>
      <c r="GK128" s="2">
        <f t="shared" si="389"/>
        <v>1.8877554137527366E-2</v>
      </c>
      <c r="GM128" s="86">
        <f t="shared" si="325"/>
        <v>9.9470692112229562E-42</v>
      </c>
      <c r="GN128" s="86">
        <f t="shared" si="390"/>
        <v>1.6965183894191442E-64</v>
      </c>
      <c r="GO128" s="86">
        <f t="shared" si="391"/>
        <v>9.1781196686299677E-118</v>
      </c>
      <c r="GP128" s="86">
        <f t="shared" si="392"/>
        <v>5.808201953506343E-71</v>
      </c>
      <c r="GQ128" s="86">
        <f t="shared" si="393"/>
        <v>1.573880210642595E-135</v>
      </c>
      <c r="GR128" s="86">
        <f t="shared" si="394"/>
        <v>1.4323498090405204E-103</v>
      </c>
      <c r="GS128" s="86">
        <f t="shared" si="395"/>
        <v>1.2537877351736612E-128</v>
      </c>
      <c r="GT128" s="86">
        <f t="shared" si="396"/>
        <v>3.3568787529257074E-117</v>
      </c>
      <c r="GU128" s="86">
        <f t="shared" si="397"/>
        <v>9.0328851858396428E-99</v>
      </c>
      <c r="GV128" s="86">
        <f t="shared" si="398"/>
        <v>2.4901758395821723E-102</v>
      </c>
      <c r="GW128" s="86">
        <f t="shared" si="399"/>
        <v>3.5859118801615751E-122</v>
      </c>
      <c r="GX128" s="86">
        <f t="shared" si="400"/>
        <v>3.1305270586495439E-86</v>
      </c>
      <c r="GY128" s="86">
        <f t="shared" si="401"/>
        <v>3.3355307115075361E-85</v>
      </c>
      <c r="GZ128" s="86">
        <f t="shared" si="402"/>
        <v>4.3929081728465231E-61</v>
      </c>
      <c r="HA128" s="86">
        <f t="shared" si="403"/>
        <v>2.6891223356674875E-73</v>
      </c>
      <c r="HC128" s="86">
        <f t="shared" si="326"/>
        <v>2.6481349945849075E-22</v>
      </c>
      <c r="HD128" s="86">
        <f t="shared" si="404"/>
        <v>6.7073085377719106E-26</v>
      </c>
      <c r="HE128" s="86">
        <f t="shared" si="405"/>
        <v>3.6653646439677617E-27</v>
      </c>
      <c r="HF128" s="86">
        <f t="shared" si="406"/>
        <v>1.9671067016618436E-25</v>
      </c>
      <c r="HG128" s="86">
        <f t="shared" si="407"/>
        <v>3.6645284435602735E-48</v>
      </c>
      <c r="HH128" s="86">
        <f t="shared" si="408"/>
        <v>2.1296630412338949E-52</v>
      </c>
      <c r="HI128" s="86">
        <f t="shared" si="409"/>
        <v>2.3660767939632709E-45</v>
      </c>
      <c r="HJ128" s="86">
        <f t="shared" si="410"/>
        <v>1.4090302410223063E-67</v>
      </c>
      <c r="HK128" s="86">
        <f t="shared" si="411"/>
        <v>2.3869321023208548E-39</v>
      </c>
      <c r="HL128" s="86">
        <f t="shared" si="412"/>
        <v>1.0665347939751252E-33</v>
      </c>
      <c r="HM128" s="86">
        <f t="shared" si="413"/>
        <v>6.4055285719721669E-41</v>
      </c>
      <c r="HN128" s="86">
        <f t="shared" si="414"/>
        <v>2.1337250879764254E-27</v>
      </c>
      <c r="HO128" s="86">
        <f t="shared" si="415"/>
        <v>3.9454948572760083E-23</v>
      </c>
      <c r="HP128" s="86">
        <f t="shared" si="416"/>
        <v>1.7679255372178399E-21</v>
      </c>
      <c r="HQ128" s="86">
        <f t="shared" si="417"/>
        <v>2.0733510946676897E-21</v>
      </c>
      <c r="HS128" s="86">
        <f t="shared" si="327"/>
        <v>9.662245343920649E-4</v>
      </c>
      <c r="HT128" s="86">
        <f t="shared" si="418"/>
        <v>0.19482068643345357</v>
      </c>
      <c r="HU128" s="86">
        <f t="shared" si="419"/>
        <v>4.152912375150964E-2</v>
      </c>
      <c r="HV128" s="86">
        <f t="shared" si="420"/>
        <v>5.4364128351531149E-3</v>
      </c>
      <c r="HW128" s="86">
        <f t="shared" si="421"/>
        <v>6.2696835145958502E-3</v>
      </c>
      <c r="HX128" s="86">
        <f t="shared" si="422"/>
        <v>4.6073911043128801E-3</v>
      </c>
      <c r="HY128" s="86">
        <f t="shared" si="423"/>
        <v>1.0993440089650674E-2</v>
      </c>
      <c r="HZ128" s="86">
        <f t="shared" si="424"/>
        <v>1.5324314740352589E-2</v>
      </c>
      <c r="IA128" s="86">
        <f t="shared" si="425"/>
        <v>1.0000000422771049E-2</v>
      </c>
      <c r="IB128" s="86">
        <f t="shared" si="426"/>
        <v>2.0850083176411622E-3</v>
      </c>
      <c r="IC128" s="86">
        <f t="shared" si="427"/>
        <v>1.3468556292542087E-3</v>
      </c>
      <c r="ID128" s="86">
        <f t="shared" si="428"/>
        <v>6.6908833929079574E-4</v>
      </c>
      <c r="IE128" s="86">
        <f t="shared" si="429"/>
        <v>6.1353804625101458E-4</v>
      </c>
      <c r="IF128" s="86">
        <f t="shared" si="430"/>
        <v>6.9278120786796012E-3</v>
      </c>
      <c r="IG128" s="86">
        <f t="shared" si="431"/>
        <v>8.5115560387592337E-3</v>
      </c>
      <c r="II128" s="86">
        <f t="shared" si="328"/>
        <v>8.0788576629510237E-49</v>
      </c>
      <c r="IJ128" s="86">
        <f t="shared" si="329"/>
        <v>2.7601486649733335E-48</v>
      </c>
      <c r="IK128" s="86">
        <f t="shared" si="330"/>
        <v>4.9376202996545103E-39</v>
      </c>
      <c r="IL128" s="86">
        <f t="shared" si="331"/>
        <v>1.4901657708055571E-53</v>
      </c>
      <c r="IM128" s="86">
        <f t="shared" si="332"/>
        <v>2.4792518614468266E-51</v>
      </c>
      <c r="IN128" s="86">
        <f t="shared" si="333"/>
        <v>1.4887719351272693E-51</v>
      </c>
      <c r="IO128" s="86">
        <f t="shared" si="334"/>
        <v>1.0855386050871813E-43</v>
      </c>
      <c r="IP128" s="86">
        <f t="shared" si="335"/>
        <v>1.4896942514405941E-46</v>
      </c>
      <c r="IQ128" s="86">
        <f t="shared" si="336"/>
        <v>4.1264965453187115E-50</v>
      </c>
      <c r="IR128" s="86">
        <f t="shared" si="337"/>
        <v>2.1592380983939915E-55</v>
      </c>
      <c r="IS128" s="86">
        <f t="shared" si="338"/>
        <v>7.3285132333518681E-61</v>
      </c>
      <c r="IT128" s="86">
        <f t="shared" si="339"/>
        <v>1.2769267289378829E-65</v>
      </c>
      <c r="IU128" s="86">
        <f t="shared" si="340"/>
        <v>1.065179706921767E-58</v>
      </c>
      <c r="IV128" s="86">
        <f t="shared" si="341"/>
        <v>4.5801888515286131E-27</v>
      </c>
      <c r="IW128" s="86">
        <f t="shared" si="342"/>
        <v>2.1484475944089869E-19</v>
      </c>
      <c r="IY128" s="86">
        <f t="shared" si="343"/>
        <v>9.662245343920649E-4</v>
      </c>
      <c r="IZ128" s="86">
        <f t="shared" si="344"/>
        <v>0.19482068643345357</v>
      </c>
      <c r="JA128" s="86">
        <f t="shared" si="345"/>
        <v>4.152912375150964E-2</v>
      </c>
      <c r="JB128" s="86">
        <f t="shared" si="346"/>
        <v>5.4364128351531149E-3</v>
      </c>
      <c r="JC128" s="86">
        <f t="shared" si="347"/>
        <v>6.2696835145958502E-3</v>
      </c>
      <c r="JD128" s="86">
        <f t="shared" si="348"/>
        <v>4.6073911043128801E-3</v>
      </c>
      <c r="JE128" s="86">
        <f t="shared" si="349"/>
        <v>1.0993440089650674E-2</v>
      </c>
      <c r="JF128" s="86">
        <f t="shared" si="350"/>
        <v>1.5324314740352589E-2</v>
      </c>
      <c r="JG128" s="86">
        <f t="shared" si="351"/>
        <v>1.0000000422771049E-2</v>
      </c>
      <c r="JH128" s="86">
        <f t="shared" si="352"/>
        <v>2.0850083176411622E-3</v>
      </c>
      <c r="JI128" s="86">
        <f t="shared" si="353"/>
        <v>1.3468556292542087E-3</v>
      </c>
      <c r="JJ128" s="86">
        <f t="shared" si="354"/>
        <v>6.6908833929079574E-4</v>
      </c>
      <c r="JK128" s="86">
        <f t="shared" si="355"/>
        <v>6.1353804625101458E-4</v>
      </c>
      <c r="JL128" s="86">
        <f t="shared" si="356"/>
        <v>6.9278120786796012E-3</v>
      </c>
      <c r="JM128" s="86">
        <f t="shared" si="357"/>
        <v>8.5115560387592337E-3</v>
      </c>
    </row>
    <row r="129" spans="2:273" x14ac:dyDescent="0.25">
      <c r="B129" s="2">
        <v>102</v>
      </c>
      <c r="C129" s="37">
        <v>108.25</v>
      </c>
      <c r="D129" s="37">
        <v>113.783</v>
      </c>
      <c r="E129" s="37">
        <v>110.783</v>
      </c>
      <c r="F129" s="37">
        <v>107.667</v>
      </c>
      <c r="G129" s="37">
        <v>108.017</v>
      </c>
      <c r="H129" s="37">
        <v>107.617</v>
      </c>
      <c r="I129" s="37">
        <v>104.033</v>
      </c>
      <c r="J129" s="37">
        <v>109.483</v>
      </c>
      <c r="K129" s="37">
        <v>112.033</v>
      </c>
      <c r="L129" s="37">
        <v>108.833</v>
      </c>
      <c r="M129" s="37">
        <v>109.35</v>
      </c>
      <c r="N129" s="37">
        <v>112.833</v>
      </c>
      <c r="O129" s="37">
        <v>114.6</v>
      </c>
      <c r="P129" s="37">
        <v>114.133</v>
      </c>
      <c r="Q129" s="37">
        <v>116.86199999999999</v>
      </c>
      <c r="S129" s="4">
        <f t="shared" si="229"/>
        <v>107.73956886788365</v>
      </c>
      <c r="T129" s="4">
        <f t="shared" si="230"/>
        <v>114.13662739481478</v>
      </c>
      <c r="U129" s="4">
        <f t="shared" si="231"/>
        <v>111.45605115448001</v>
      </c>
      <c r="V129" s="4">
        <f t="shared" si="232"/>
        <v>107.39726922608429</v>
      </c>
      <c r="W129" s="4">
        <f t="shared" si="233"/>
        <v>108.14754569992908</v>
      </c>
      <c r="X129" s="4">
        <f t="shared" si="234"/>
        <v>107.17561183348856</v>
      </c>
      <c r="Y129" s="4">
        <f t="shared" si="235"/>
        <v>106.73941153818853</v>
      </c>
      <c r="Z129" s="4">
        <f t="shared" si="236"/>
        <v>109.42478439546397</v>
      </c>
      <c r="AA129" s="4">
        <f t="shared" si="237"/>
        <v>111.10412869368059</v>
      </c>
      <c r="AB129" s="4">
        <f t="shared" si="238"/>
        <v>108.69388777153738</v>
      </c>
      <c r="AC129" s="4">
        <f t="shared" si="239"/>
        <v>110.28393882639038</v>
      </c>
      <c r="AD129" s="4">
        <f t="shared" si="240"/>
        <v>112.64809228076987</v>
      </c>
      <c r="AE129" s="4">
        <f t="shared" si="241"/>
        <v>112.74526615555108</v>
      </c>
      <c r="AF129" s="4">
        <f t="shared" si="242"/>
        <v>115.58511749488375</v>
      </c>
      <c r="AG129" s="4">
        <f t="shared" si="243"/>
        <v>119.23329052605143</v>
      </c>
      <c r="AI129" s="4">
        <f t="shared" si="244"/>
        <v>0.51043113211635216</v>
      </c>
      <c r="AJ129" s="4">
        <f t="shared" si="245"/>
        <v>-0.35362739481477945</v>
      </c>
      <c r="AK129" s="4">
        <f t="shared" si="246"/>
        <v>-0.67305115448000663</v>
      </c>
      <c r="AL129" s="4">
        <f t="shared" si="247"/>
        <v>0.2697307739157111</v>
      </c>
      <c r="AM129" s="4">
        <f t="shared" si="248"/>
        <v>-0.13054569992908682</v>
      </c>
      <c r="AN129" s="4">
        <f t="shared" si="249"/>
        <v>0.44138816651144452</v>
      </c>
      <c r="AO129" s="4">
        <f t="shared" si="250"/>
        <v>-2.706411538188533</v>
      </c>
      <c r="AP129" s="4">
        <f t="shared" si="251"/>
        <v>5.8215604536030696E-2</v>
      </c>
      <c r="AQ129" s="4">
        <f t="shared" si="252"/>
        <v>0.92887130631940806</v>
      </c>
      <c r="AR129" s="4">
        <f t="shared" si="253"/>
        <v>0.13911222846262206</v>
      </c>
      <c r="AS129" s="4">
        <f t="shared" si="254"/>
        <v>-0.9339388263903885</v>
      </c>
      <c r="AT129" s="4">
        <f t="shared" si="255"/>
        <v>0.18490771923012517</v>
      </c>
      <c r="AU129" s="4">
        <f t="shared" si="256"/>
        <v>1.8547338444489156</v>
      </c>
      <c r="AV129" s="4">
        <f t="shared" si="432"/>
        <v>-1.4521174948837512</v>
      </c>
      <c r="AW129" s="4">
        <f t="shared" si="432"/>
        <v>-2.371290526051439</v>
      </c>
      <c r="AY129" s="2">
        <f t="shared" si="308"/>
        <v>107.726015734627</v>
      </c>
      <c r="AZ129" s="2">
        <f t="shared" si="359"/>
        <v>110.4637993315509</v>
      </c>
      <c r="BA129" s="2">
        <f t="shared" si="360"/>
        <v>109.35693562225211</v>
      </c>
      <c r="BB129" s="2">
        <f t="shared" si="361"/>
        <v>106.74170425167389</v>
      </c>
      <c r="BC129" s="2">
        <f t="shared" si="362"/>
        <v>107.13365069868166</v>
      </c>
      <c r="BD129" s="2">
        <f t="shared" si="363"/>
        <v>106.25792086204974</v>
      </c>
      <c r="BE129" s="2">
        <f t="shared" si="364"/>
        <v>105.24256584174091</v>
      </c>
      <c r="BF129" s="2">
        <f t="shared" si="365"/>
        <v>106.4008642037506</v>
      </c>
      <c r="BG129" s="2">
        <f t="shared" si="366"/>
        <v>109.01095002633173</v>
      </c>
      <c r="BH129" s="2">
        <f t="shared" si="367"/>
        <v>108.05437091281328</v>
      </c>
      <c r="BI129" s="2">
        <f t="shared" si="368"/>
        <v>109.80598546910223</v>
      </c>
      <c r="BJ129" s="2">
        <f t="shared" si="369"/>
        <v>112.31314755509811</v>
      </c>
      <c r="BK129" s="2">
        <f t="shared" si="370"/>
        <v>112.48877976066565</v>
      </c>
      <c r="BL129" s="2">
        <f t="shared" si="371"/>
        <v>112.49499651015337</v>
      </c>
      <c r="BM129" s="2">
        <f t="shared" si="372"/>
        <v>114.26677045059657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108.25</v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>
        <f t="shared" si="318"/>
        <v>108.833</v>
      </c>
      <c r="CO129" s="2">
        <f t="shared" si="319"/>
        <v>109.35</v>
      </c>
      <c r="CP129" s="2">
        <f t="shared" si="320"/>
        <v>112.833</v>
      </c>
      <c r="CQ129" s="2">
        <f t="shared" si="321"/>
        <v>114.6</v>
      </c>
      <c r="CR129" s="2" t="str">
        <f t="shared" si="322"/>
        <v/>
      </c>
      <c r="CS129" s="2" t="str">
        <f t="shared" si="323"/>
        <v/>
      </c>
      <c r="CU129" s="2">
        <f t="shared" si="273"/>
        <v>108.25</v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>
        <f t="shared" si="282"/>
        <v>108.833</v>
      </c>
      <c r="DE129" s="2">
        <f t="shared" si="283"/>
        <v>109.35</v>
      </c>
      <c r="DF129" s="2">
        <f t="shared" si="284"/>
        <v>112.833</v>
      </c>
      <c r="DG129" s="2">
        <f t="shared" si="285"/>
        <v>114.6</v>
      </c>
      <c r="DH129" s="2" t="str">
        <f t="shared" si="286"/>
        <v/>
      </c>
      <c r="DI129" s="2" t="str">
        <f t="shared" si="287"/>
        <v/>
      </c>
      <c r="DK129" s="2">
        <f t="shared" si="288"/>
        <v>124.53095112570354</v>
      </c>
      <c r="DL129" s="2">
        <f t="shared" si="433"/>
        <v>130.07114608636974</v>
      </c>
      <c r="DM129" s="2">
        <f t="shared" si="433"/>
        <v>130.99093827392122</v>
      </c>
      <c r="DN129" s="2">
        <f t="shared" si="433"/>
        <v>128.42022901849217</v>
      </c>
      <c r="DO129" s="2">
        <f t="shared" si="433"/>
        <v>125.45997997592734</v>
      </c>
      <c r="DP129" s="2">
        <f t="shared" si="433"/>
        <v>129.59334285714286</v>
      </c>
      <c r="DQ129" s="2">
        <f t="shared" si="433"/>
        <v>124.69977228163995</v>
      </c>
      <c r="DR129" s="2">
        <f t="shared" si="433"/>
        <v>128.11300351413294</v>
      </c>
      <c r="DS129" s="2">
        <f t="shared" si="433"/>
        <v>129.57609686783806</v>
      </c>
      <c r="DT129" s="2">
        <f t="shared" si="433"/>
        <v>127.62844873444874</v>
      </c>
      <c r="DU129" s="2">
        <f t="shared" si="433"/>
        <v>132.05423071046602</v>
      </c>
      <c r="DV129" s="2">
        <f t="shared" si="433"/>
        <v>135.12826493506492</v>
      </c>
      <c r="DW129" s="2">
        <f t="shared" si="433"/>
        <v>131.96987241492502</v>
      </c>
      <c r="DX129" s="2">
        <f t="shared" si="433"/>
        <v>136.76466417112297</v>
      </c>
      <c r="DY129" s="2">
        <f t="shared" si="433"/>
        <v>129.44707122507126</v>
      </c>
      <c r="EA129" s="2">
        <f t="shared" si="228"/>
        <v>107.66345893765553</v>
      </c>
      <c r="EB129" s="2">
        <f t="shared" si="290"/>
        <v>110.39224694903089</v>
      </c>
      <c r="EC129" s="2">
        <f t="shared" si="291"/>
        <v>109.28131887504099</v>
      </c>
      <c r="ED129" s="2">
        <f t="shared" si="292"/>
        <v>106.6521337071016</v>
      </c>
      <c r="EE129" s="2">
        <f t="shared" si="293"/>
        <v>107.06360777025512</v>
      </c>
      <c r="EF129" s="2">
        <f t="shared" si="294"/>
        <v>106.15462916217963</v>
      </c>
      <c r="EG129" s="2">
        <f t="shared" si="295"/>
        <v>105.15724207615405</v>
      </c>
      <c r="EH129" s="2">
        <f t="shared" si="296"/>
        <v>106.30487378640777</v>
      </c>
      <c r="EI129" s="2">
        <f t="shared" si="297"/>
        <v>108.92294592289471</v>
      </c>
      <c r="EJ129" s="2">
        <f t="shared" si="298"/>
        <v>107.9758627875149</v>
      </c>
      <c r="EK129" s="2">
        <f t="shared" si="299"/>
        <v>109.70546583411381</v>
      </c>
      <c r="EL129" s="2">
        <f t="shared" si="300"/>
        <v>112.20892946075429</v>
      </c>
      <c r="EM129" s="2">
        <f t="shared" si="301"/>
        <v>112.41067116238459</v>
      </c>
      <c r="EN129" s="2">
        <f t="shared" si="302"/>
        <v>112.39366358788801</v>
      </c>
      <c r="EO129" s="2">
        <f t="shared" si="303"/>
        <v>114.17733353417739</v>
      </c>
      <c r="EQ129" s="2">
        <f t="shared" si="304"/>
        <v>107.65676702003996</v>
      </c>
      <c r="ER129" s="2">
        <f t="shared" si="434"/>
        <v>110.39712893680135</v>
      </c>
      <c r="ES129" s="2">
        <f t="shared" si="434"/>
        <v>109.28525490951098</v>
      </c>
      <c r="ET129" s="2">
        <f t="shared" si="434"/>
        <v>106.62283021813188</v>
      </c>
      <c r="EU129" s="2">
        <f t="shared" si="434"/>
        <v>107.0316402232305</v>
      </c>
      <c r="EV129" s="2">
        <f t="shared" si="434"/>
        <v>106.17882975819896</v>
      </c>
      <c r="EW129" s="2">
        <f t="shared" si="434"/>
        <v>105.18136963807495</v>
      </c>
      <c r="EX129" s="2">
        <f t="shared" si="434"/>
        <v>106.35677435054906</v>
      </c>
      <c r="EY129" s="2">
        <f t="shared" si="434"/>
        <v>108.89808195769052</v>
      </c>
      <c r="EZ129" s="2">
        <f t="shared" si="434"/>
        <v>107.89763978326103</v>
      </c>
      <c r="FA129" s="2">
        <f t="shared" si="434"/>
        <v>109.68060231005363</v>
      </c>
      <c r="FB129" s="2">
        <f t="shared" si="434"/>
        <v>112.21116433382761</v>
      </c>
      <c r="FC129" s="2">
        <f t="shared" si="434"/>
        <v>112.3919680067295</v>
      </c>
      <c r="FD129" s="2">
        <f t="shared" si="434"/>
        <v>112.33190178909516</v>
      </c>
      <c r="FE129" s="2">
        <f t="shared" si="434"/>
        <v>114.12886531107712</v>
      </c>
      <c r="FG129" s="2">
        <f t="shared" si="306"/>
        <v>0.99627926332972327</v>
      </c>
      <c r="FH129" s="2">
        <f t="shared" si="435"/>
        <v>0.99637310165001836</v>
      </c>
      <c r="FI129" s="2">
        <f t="shared" si="435"/>
        <v>0.99652632575062583</v>
      </c>
      <c r="FJ129" s="2">
        <f t="shared" si="435"/>
        <v>0.9958281488913534</v>
      </c>
      <c r="FK129" s="2">
        <f t="shared" si="435"/>
        <v>0.99611852672543344</v>
      </c>
      <c r="FL129" s="2">
        <f t="shared" si="435"/>
        <v>0.99563547915789541</v>
      </c>
      <c r="FM129" s="2">
        <f t="shared" si="435"/>
        <v>0.9956891647921704</v>
      </c>
      <c r="FN129" s="2">
        <f t="shared" si="435"/>
        <v>0.99572485134636957</v>
      </c>
      <c r="FO129" s="2">
        <f t="shared" si="435"/>
        <v>0.99568357964985443</v>
      </c>
      <c r="FP129" s="2">
        <f t="shared" si="435"/>
        <v>0.9958481199026864</v>
      </c>
      <c r="FQ129" s="2">
        <f t="shared" si="435"/>
        <v>0.99545731597141252</v>
      </c>
      <c r="FR129" s="2">
        <f t="shared" si="435"/>
        <v>0.99545644813408618</v>
      </c>
      <c r="FS129" s="2">
        <f t="shared" si="435"/>
        <v>0.99597486915224376</v>
      </c>
      <c r="FT129" s="2">
        <f t="shared" si="435"/>
        <v>0.99577164606129975</v>
      </c>
      <c r="FU129" s="2">
        <f t="shared" si="435"/>
        <v>0.99407728346433011</v>
      </c>
      <c r="FW129" s="2">
        <f t="shared" si="324"/>
        <v>3.0290233658419836E-2</v>
      </c>
      <c r="FX129" s="2">
        <f t="shared" si="376"/>
        <v>3.6668610768817646E-2</v>
      </c>
      <c r="FY129" s="2">
        <f t="shared" si="377"/>
        <v>5.1981592909228339E-2</v>
      </c>
      <c r="FZ129" s="2">
        <f t="shared" si="378"/>
        <v>4.240819197135804E-2</v>
      </c>
      <c r="GA129" s="2">
        <f t="shared" si="379"/>
        <v>4.2608794403146563E-2</v>
      </c>
      <c r="GB129" s="2">
        <f t="shared" si="380"/>
        <v>4.1029792635866764E-2</v>
      </c>
      <c r="GC129" s="2">
        <f t="shared" si="381"/>
        <v>4.4726372707476772E-2</v>
      </c>
      <c r="GD129" s="2">
        <f t="shared" si="382"/>
        <v>5.3128919593735391E-2</v>
      </c>
      <c r="GE129" s="2">
        <f t="shared" si="383"/>
        <v>4.5993371812510606E-2</v>
      </c>
      <c r="GF129" s="2">
        <f t="shared" si="384"/>
        <v>3.9464799196383862E-2</v>
      </c>
      <c r="GG129" s="2">
        <f t="shared" si="385"/>
        <v>4.0370072706956632E-2</v>
      </c>
      <c r="GH129" s="2">
        <f t="shared" si="386"/>
        <v>3.7096014530196439E-2</v>
      </c>
      <c r="GI129" s="2">
        <f t="shared" si="387"/>
        <v>3.3135907621214405E-2</v>
      </c>
      <c r="GJ129" s="2">
        <f t="shared" si="388"/>
        <v>2.778892574982432E-2</v>
      </c>
      <c r="GK129" s="2">
        <f t="shared" si="389"/>
        <v>2.0661196841356828E-2</v>
      </c>
      <c r="GM129" s="86">
        <f t="shared" si="325"/>
        <v>1.0518953014947313E-43</v>
      </c>
      <c r="GN129" s="86">
        <f t="shared" si="390"/>
        <v>1.6624789598695193E-67</v>
      </c>
      <c r="GO129" s="86">
        <f t="shared" si="391"/>
        <v>2.2208775658719695E-123</v>
      </c>
      <c r="GP129" s="86">
        <f t="shared" si="392"/>
        <v>2.5176038822295131E-74</v>
      </c>
      <c r="GQ129" s="86">
        <f t="shared" si="393"/>
        <v>5.72502631014969E-142</v>
      </c>
      <c r="GR129" s="86">
        <f t="shared" si="394"/>
        <v>1.8142540188407879E-108</v>
      </c>
      <c r="GS129" s="86">
        <f t="shared" si="395"/>
        <v>1.2823035272099316E-134</v>
      </c>
      <c r="GT129" s="86">
        <f t="shared" si="396"/>
        <v>1.1549412193996197E-122</v>
      </c>
      <c r="GU129" s="86">
        <f t="shared" si="397"/>
        <v>2.1107087386559192E-103</v>
      </c>
      <c r="GV129" s="86">
        <f t="shared" si="398"/>
        <v>3.5961315563685277E-107</v>
      </c>
      <c r="GW129" s="86">
        <f t="shared" si="399"/>
        <v>5.1238345462757918E-128</v>
      </c>
      <c r="GX129" s="86">
        <f t="shared" si="400"/>
        <v>2.4394945971998239E-90</v>
      </c>
      <c r="GY129" s="86">
        <f t="shared" si="401"/>
        <v>2.7706185113391936E-89</v>
      </c>
      <c r="GZ129" s="86">
        <f t="shared" si="402"/>
        <v>6.9690620111810553E-64</v>
      </c>
      <c r="HA129" s="86">
        <f t="shared" si="403"/>
        <v>1.0057769159715357E-76</v>
      </c>
      <c r="HC129" s="86">
        <f t="shared" si="326"/>
        <v>2.2128386548264619E-24</v>
      </c>
      <c r="HD129" s="86">
        <f t="shared" si="404"/>
        <v>4.2124783161032223E-28</v>
      </c>
      <c r="HE129" s="86">
        <f t="shared" si="405"/>
        <v>1.8448418721021963E-29</v>
      </c>
      <c r="HF129" s="86">
        <f t="shared" si="406"/>
        <v>1.3224028943403362E-27</v>
      </c>
      <c r="HG129" s="86">
        <f t="shared" si="407"/>
        <v>2.6393386127693874E-52</v>
      </c>
      <c r="HH129" s="86">
        <f t="shared" si="408"/>
        <v>5.8365168431565556E-57</v>
      </c>
      <c r="HI129" s="86">
        <f t="shared" si="409"/>
        <v>3.9190727313244073E-49</v>
      </c>
      <c r="HJ129" s="86">
        <f t="shared" si="410"/>
        <v>3.4273027022522008E-73</v>
      </c>
      <c r="HK129" s="86">
        <f t="shared" si="411"/>
        <v>1.2666269945452998E-42</v>
      </c>
      <c r="HL129" s="86">
        <f t="shared" si="412"/>
        <v>1.3918696130023608E-36</v>
      </c>
      <c r="HM129" s="86">
        <f t="shared" si="413"/>
        <v>1.7738982542013305E-44</v>
      </c>
      <c r="HN129" s="86">
        <f t="shared" si="414"/>
        <v>9.101692284869734E-30</v>
      </c>
      <c r="HO129" s="86">
        <f t="shared" si="415"/>
        <v>3.4811415493783042E-25</v>
      </c>
      <c r="HP129" s="86">
        <f t="shared" si="416"/>
        <v>2.5656675953363238E-23</v>
      </c>
      <c r="HQ129" s="86">
        <f t="shared" si="417"/>
        <v>2.898901443710118E-23</v>
      </c>
      <c r="HS129" s="86">
        <f t="shared" si="327"/>
        <v>2.3635974801500701E-3</v>
      </c>
      <c r="HT129" s="86">
        <f t="shared" si="418"/>
        <v>0.27813741874418157</v>
      </c>
      <c r="HU129" s="86">
        <f t="shared" si="419"/>
        <v>7.5468552580179718E-2</v>
      </c>
      <c r="HV129" s="86">
        <f t="shared" si="420"/>
        <v>1.3130093049259439E-2</v>
      </c>
      <c r="HW129" s="86">
        <f t="shared" si="421"/>
        <v>1.4687516627115895E-2</v>
      </c>
      <c r="HX129" s="86">
        <f t="shared" si="422"/>
        <v>1.101984475909904E-2</v>
      </c>
      <c r="HY129" s="86">
        <f t="shared" si="423"/>
        <v>2.3175026526207041E-2</v>
      </c>
      <c r="HZ129" s="86">
        <f t="shared" si="424"/>
        <v>3.3346312689423549E-2</v>
      </c>
      <c r="IA129" s="86">
        <f t="shared" si="425"/>
        <v>2.2586566366121913E-2</v>
      </c>
      <c r="IB129" s="86">
        <f t="shared" si="426"/>
        <v>5.4692303430001277E-3</v>
      </c>
      <c r="IC129" s="86">
        <f t="shared" si="427"/>
        <v>3.8734002611606122E-3</v>
      </c>
      <c r="ID129" s="86">
        <f t="shared" si="428"/>
        <v>2.0699380465780933E-3</v>
      </c>
      <c r="IE129" s="86">
        <f t="shared" si="429"/>
        <v>1.7375102457832547E-3</v>
      </c>
      <c r="IF129" s="86">
        <f t="shared" si="430"/>
        <v>1.2648431842001791E-2</v>
      </c>
      <c r="IG129" s="86">
        <f t="shared" si="431"/>
        <v>1.3689607778288912E-2</v>
      </c>
      <c r="II129" s="86">
        <f t="shared" si="328"/>
        <v>2.0481498610077082E-46</v>
      </c>
      <c r="IJ129" s="86">
        <f t="shared" si="329"/>
        <v>9.030381036148119E-46</v>
      </c>
      <c r="IK129" s="86">
        <f t="shared" si="330"/>
        <v>8.9660877845745986E-37</v>
      </c>
      <c r="IL129" s="86">
        <f t="shared" si="331"/>
        <v>1.2637659032477194E-50</v>
      </c>
      <c r="IM129" s="86">
        <f t="shared" si="332"/>
        <v>1.5917366966317676E-48</v>
      </c>
      <c r="IN129" s="86">
        <f t="shared" si="333"/>
        <v>9.1012483706544676E-49</v>
      </c>
      <c r="IO129" s="86">
        <f t="shared" si="334"/>
        <v>2.8177718333406231E-41</v>
      </c>
      <c r="IP129" s="86">
        <f t="shared" si="335"/>
        <v>8.0511080633112975E-44</v>
      </c>
      <c r="IQ129" s="86">
        <f t="shared" si="336"/>
        <v>2.6503445831696208E-47</v>
      </c>
      <c r="IR129" s="86">
        <f t="shared" si="337"/>
        <v>1.9864798697311394E-52</v>
      </c>
      <c r="IS129" s="86">
        <f t="shared" si="338"/>
        <v>1.4237534821742863E-57</v>
      </c>
      <c r="IT129" s="86">
        <f t="shared" si="339"/>
        <v>3.6869227017487484E-62</v>
      </c>
      <c r="IU129" s="86">
        <f t="shared" si="340"/>
        <v>1.0255218255321837E-55</v>
      </c>
      <c r="IV129" s="86">
        <f t="shared" si="341"/>
        <v>8.4878765983194036E-26</v>
      </c>
      <c r="IW129" s="86">
        <f t="shared" si="342"/>
        <v>1.424443720800149E-18</v>
      </c>
      <c r="IY129" s="86">
        <f t="shared" si="343"/>
        <v>2.3635974801500701E-3</v>
      </c>
      <c r="IZ129" s="86">
        <f t="shared" si="344"/>
        <v>0.27813741874418157</v>
      </c>
      <c r="JA129" s="86">
        <f t="shared" si="345"/>
        <v>7.5468552580179718E-2</v>
      </c>
      <c r="JB129" s="86">
        <f t="shared" si="346"/>
        <v>1.3130093049259439E-2</v>
      </c>
      <c r="JC129" s="86">
        <f t="shared" si="347"/>
        <v>1.4687516627115895E-2</v>
      </c>
      <c r="JD129" s="86">
        <f t="shared" si="348"/>
        <v>1.101984475909904E-2</v>
      </c>
      <c r="JE129" s="86">
        <f t="shared" si="349"/>
        <v>2.3175026526207041E-2</v>
      </c>
      <c r="JF129" s="86">
        <f t="shared" si="350"/>
        <v>3.3346312689423549E-2</v>
      </c>
      <c r="JG129" s="86">
        <f t="shared" si="351"/>
        <v>2.2586566366121913E-2</v>
      </c>
      <c r="JH129" s="86">
        <f t="shared" si="352"/>
        <v>5.4692303430001277E-3</v>
      </c>
      <c r="JI129" s="86">
        <f t="shared" si="353"/>
        <v>3.8734002611606122E-3</v>
      </c>
      <c r="JJ129" s="86">
        <f t="shared" si="354"/>
        <v>2.0699380465780933E-3</v>
      </c>
      <c r="JK129" s="86">
        <f t="shared" si="355"/>
        <v>1.7375102457832547E-3</v>
      </c>
      <c r="JL129" s="86">
        <f t="shared" si="356"/>
        <v>1.2648431842001791E-2</v>
      </c>
      <c r="JM129" s="86">
        <f t="shared" si="357"/>
        <v>1.3689607778288914E-2</v>
      </c>
    </row>
    <row r="130" spans="2:273" x14ac:dyDescent="0.25">
      <c r="B130" s="2">
        <v>103</v>
      </c>
      <c r="C130" s="37">
        <v>109.15</v>
      </c>
      <c r="D130" s="37">
        <v>112.467</v>
      </c>
      <c r="E130" s="37">
        <v>111.93300000000001</v>
      </c>
      <c r="F130" s="37">
        <v>109.017</v>
      </c>
      <c r="G130" s="37">
        <v>107.8</v>
      </c>
      <c r="H130" s="37">
        <v>108.43300000000001</v>
      </c>
      <c r="I130" s="37">
        <v>105.883</v>
      </c>
      <c r="J130" s="37">
        <v>112.083</v>
      </c>
      <c r="K130" s="37">
        <v>112.667</v>
      </c>
      <c r="L130" s="37">
        <v>109.25</v>
      </c>
      <c r="M130" s="37">
        <v>112.333</v>
      </c>
      <c r="N130" s="37">
        <v>112.517</v>
      </c>
      <c r="O130" s="37">
        <v>111.9</v>
      </c>
      <c r="P130" s="37">
        <v>114.8</v>
      </c>
      <c r="Q130" s="37">
        <v>120.89700000000001</v>
      </c>
      <c r="S130" s="4">
        <f t="shared" si="229"/>
        <v>107.68191918492734</v>
      </c>
      <c r="T130" s="4">
        <f t="shared" si="230"/>
        <v>114.49892735359873</v>
      </c>
      <c r="U130" s="4">
        <f t="shared" si="231"/>
        <v>112.42095804773356</v>
      </c>
      <c r="V130" s="4">
        <f t="shared" si="232"/>
        <v>107.96267985516236</v>
      </c>
      <c r="W130" s="4">
        <f t="shared" si="233"/>
        <v>109.01482001591829</v>
      </c>
      <c r="X130" s="4">
        <f t="shared" si="234"/>
        <v>108.0100465053136</v>
      </c>
      <c r="Y130" s="4">
        <f t="shared" si="235"/>
        <v>107.8132062002089</v>
      </c>
      <c r="Z130" s="4">
        <f t="shared" si="236"/>
        <v>111.68732564993248</v>
      </c>
      <c r="AA130" s="4">
        <f t="shared" si="237"/>
        <v>112.77773989262491</v>
      </c>
      <c r="AB130" s="4">
        <f t="shared" si="238"/>
        <v>109.3857484412445</v>
      </c>
      <c r="AC130" s="4">
        <f t="shared" si="239"/>
        <v>110.8381348417165</v>
      </c>
      <c r="AD130" s="4">
        <f t="shared" si="240"/>
        <v>113.06358906097581</v>
      </c>
      <c r="AE130" s="4">
        <f t="shared" si="241"/>
        <v>113.04430579284166</v>
      </c>
      <c r="AF130" s="4">
        <f t="shared" si="242"/>
        <v>117.50293760422797</v>
      </c>
      <c r="AG130" s="4">
        <f t="shared" si="243"/>
        <v>121.56209813141282</v>
      </c>
      <c r="AI130" s="4">
        <f t="shared" si="244"/>
        <v>1.4680808150726676</v>
      </c>
      <c r="AJ130" s="4">
        <f t="shared" si="245"/>
        <v>-2.0319273535987321</v>
      </c>
      <c r="AK130" s="4">
        <f t="shared" si="246"/>
        <v>-0.48795804773355655</v>
      </c>
      <c r="AL130" s="4">
        <f t="shared" si="247"/>
        <v>1.0543201448376323</v>
      </c>
      <c r="AM130" s="4">
        <f t="shared" si="248"/>
        <v>-1.214820015918292</v>
      </c>
      <c r="AN130" s="4">
        <f t="shared" si="249"/>
        <v>0.42295349468641064</v>
      </c>
      <c r="AO130" s="4">
        <f t="shared" si="250"/>
        <v>-1.9302062002089002</v>
      </c>
      <c r="AP130" s="4">
        <f t="shared" si="251"/>
        <v>0.39567435006752305</v>
      </c>
      <c r="AQ130" s="4">
        <f t="shared" si="252"/>
        <v>-0.11073989262490613</v>
      </c>
      <c r="AR130" s="4">
        <f t="shared" si="253"/>
        <v>-0.13574844124450181</v>
      </c>
      <c r="AS130" s="4">
        <f t="shared" si="254"/>
        <v>1.4948651582835026</v>
      </c>
      <c r="AT130" s="4">
        <f t="shared" si="255"/>
        <v>-0.54658906097581905</v>
      </c>
      <c r="AU130" s="4">
        <f t="shared" si="256"/>
        <v>-1.1443057928416493</v>
      </c>
      <c r="AV130" s="4">
        <f t="shared" si="432"/>
        <v>-2.7029376042279694</v>
      </c>
      <c r="AW130" s="4">
        <f t="shared" si="432"/>
        <v>-0.66509813141281882</v>
      </c>
      <c r="AY130" s="2">
        <f t="shared" si="308"/>
        <v>107.65311681358192</v>
      </c>
      <c r="AZ130" s="2">
        <f t="shared" si="359"/>
        <v>110.37265072793041</v>
      </c>
      <c r="BA130" s="2">
        <f t="shared" si="360"/>
        <v>109.28366048786131</v>
      </c>
      <c r="BB130" s="2">
        <f t="shared" si="361"/>
        <v>106.65741293136934</v>
      </c>
      <c r="BC130" s="2">
        <f t="shared" si="362"/>
        <v>107.04819149240305</v>
      </c>
      <c r="BD130" s="2">
        <f t="shared" si="363"/>
        <v>106.18132809113006</v>
      </c>
      <c r="BE130" s="2">
        <f t="shared" si="364"/>
        <v>105.16859725546155</v>
      </c>
      <c r="BF130" s="2">
        <f t="shared" si="365"/>
        <v>106.34435434404173</v>
      </c>
      <c r="BG130" s="2">
        <f t="shared" si="366"/>
        <v>108.90078352100363</v>
      </c>
      <c r="BH130" s="2">
        <f t="shared" si="367"/>
        <v>107.98736899695653</v>
      </c>
      <c r="BI130" s="2">
        <f t="shared" si="368"/>
        <v>109.70683314868762</v>
      </c>
      <c r="BJ130" s="2">
        <f t="shared" si="369"/>
        <v>112.20937330621088</v>
      </c>
      <c r="BK130" s="2">
        <f t="shared" si="370"/>
        <v>112.42949265719936</v>
      </c>
      <c r="BL130" s="2">
        <f t="shared" si="371"/>
        <v>112.43821025221605</v>
      </c>
      <c r="BM130" s="2">
        <f t="shared" si="372"/>
        <v>114.19041398440282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109.15</v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112.517</v>
      </c>
      <c r="CQ130" s="2">
        <f t="shared" si="321"/>
        <v>111.9</v>
      </c>
      <c r="CR130" s="2" t="str">
        <f t="shared" si="322"/>
        <v/>
      </c>
      <c r="CS130" s="2" t="str">
        <f t="shared" si="323"/>
        <v/>
      </c>
      <c r="CU130" s="2">
        <f t="shared" si="273"/>
        <v>109.15</v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112.517</v>
      </c>
      <c r="DG130" s="2">
        <f t="shared" si="285"/>
        <v>111.9</v>
      </c>
      <c r="DH130" s="2" t="str">
        <f t="shared" si="286"/>
        <v/>
      </c>
      <c r="DI130" s="2" t="str">
        <f t="shared" si="287"/>
        <v/>
      </c>
      <c r="DK130" s="2">
        <f t="shared" si="288"/>
        <v>124.64163733583487</v>
      </c>
      <c r="DL130" s="2">
        <f t="shared" si="433"/>
        <v>130.22872402159243</v>
      </c>
      <c r="DM130" s="2">
        <f t="shared" si="433"/>
        <v>131.14790328330207</v>
      </c>
      <c r="DN130" s="2">
        <f t="shared" si="433"/>
        <v>128.57173541963013</v>
      </c>
      <c r="DO130" s="2">
        <f t="shared" si="433"/>
        <v>125.56614159098369</v>
      </c>
      <c r="DP130" s="2">
        <f t="shared" si="433"/>
        <v>129.75365714285715</v>
      </c>
      <c r="DQ130" s="2">
        <f t="shared" si="433"/>
        <v>124.82945309714798</v>
      </c>
      <c r="DR130" s="2">
        <f t="shared" si="433"/>
        <v>128.27422001527884</v>
      </c>
      <c r="DS130" s="2">
        <f t="shared" si="433"/>
        <v>129.74092666157375</v>
      </c>
      <c r="DT130" s="2">
        <f t="shared" si="433"/>
        <v>127.77128283998285</v>
      </c>
      <c r="DU130" s="2">
        <f t="shared" si="433"/>
        <v>132.22947517188695</v>
      </c>
      <c r="DV130" s="2">
        <f t="shared" si="433"/>
        <v>135.31722918258211</v>
      </c>
      <c r="DW130" s="2">
        <f t="shared" si="433"/>
        <v>132.13406379253746</v>
      </c>
      <c r="DX130" s="2">
        <f t="shared" si="433"/>
        <v>136.99387700534757</v>
      </c>
      <c r="DY130" s="2">
        <f t="shared" si="433"/>
        <v>129.59215425315429</v>
      </c>
      <c r="EA130" s="2">
        <f t="shared" si="228"/>
        <v>107.59562443907855</v>
      </c>
      <c r="EB130" s="2">
        <f t="shared" si="290"/>
        <v>110.30646546223181</v>
      </c>
      <c r="EC130" s="2">
        <f t="shared" si="291"/>
        <v>109.21384257133487</v>
      </c>
      <c r="ED130" s="2">
        <f t="shared" si="292"/>
        <v>106.57541896024466</v>
      </c>
      <c r="EE130" s="2">
        <f t="shared" si="293"/>
        <v>106.98414954938796</v>
      </c>
      <c r="EF130" s="2">
        <f t="shared" si="294"/>
        <v>106.08571259099722</v>
      </c>
      <c r="EG130" s="2">
        <f t="shared" si="295"/>
        <v>105.08960093597111</v>
      </c>
      <c r="EH130" s="2">
        <f t="shared" si="296"/>
        <v>106.25500402557424</v>
      </c>
      <c r="EI130" s="2">
        <f t="shared" si="297"/>
        <v>108.8198564376481</v>
      </c>
      <c r="EJ130" s="2">
        <f t="shared" si="298"/>
        <v>107.91641483083896</v>
      </c>
      <c r="EK130" s="2">
        <f t="shared" si="299"/>
        <v>109.61444416692679</v>
      </c>
      <c r="EL130" s="2">
        <f t="shared" si="300"/>
        <v>112.1130605676564</v>
      </c>
      <c r="EM130" s="2">
        <f t="shared" si="301"/>
        <v>112.35784442400936</v>
      </c>
      <c r="EN130" s="2">
        <f t="shared" si="302"/>
        <v>112.34552118115067</v>
      </c>
      <c r="EO130" s="2">
        <f t="shared" si="303"/>
        <v>114.10785259016205</v>
      </c>
      <c r="EQ130" s="2">
        <f t="shared" si="304"/>
        <v>107.58446077998178</v>
      </c>
      <c r="ER130" s="2">
        <f t="shared" si="434"/>
        <v>110.31310393460441</v>
      </c>
      <c r="ES130" s="2">
        <f t="shared" si="434"/>
        <v>109.21929007829547</v>
      </c>
      <c r="ET130" s="2">
        <f t="shared" si="434"/>
        <v>106.53811049683333</v>
      </c>
      <c r="EU130" s="2">
        <f t="shared" si="434"/>
        <v>106.94632802540835</v>
      </c>
      <c r="EV130" s="2">
        <f t="shared" si="434"/>
        <v>106.11626950710355</v>
      </c>
      <c r="EW130" s="2">
        <f t="shared" si="434"/>
        <v>105.11743340171958</v>
      </c>
      <c r="EX130" s="2">
        <f t="shared" si="434"/>
        <v>106.31479748096436</v>
      </c>
      <c r="EY130" s="2">
        <f t="shared" si="434"/>
        <v>108.79072645362356</v>
      </c>
      <c r="EZ130" s="2">
        <f t="shared" si="434"/>
        <v>107.81771074251466</v>
      </c>
      <c r="FA130" s="2">
        <f t="shared" si="434"/>
        <v>109.58400774815311</v>
      </c>
      <c r="FB130" s="2">
        <f t="shared" si="434"/>
        <v>112.11606029696321</v>
      </c>
      <c r="FC130" s="2">
        <f t="shared" si="434"/>
        <v>112.33091629427396</v>
      </c>
      <c r="FD130" s="2">
        <f t="shared" si="434"/>
        <v>112.26661382508929</v>
      </c>
      <c r="FE130" s="2">
        <f t="shared" si="434"/>
        <v>114.05823021585817</v>
      </c>
      <c r="FG130" s="2">
        <f t="shared" si="306"/>
        <v>0.99660553653160489</v>
      </c>
      <c r="FH130" s="2">
        <f t="shared" si="435"/>
        <v>0.99669117345323155</v>
      </c>
      <c r="FI130" s="2">
        <f t="shared" si="435"/>
        <v>0.99683100284188308</v>
      </c>
      <c r="FJ130" s="2">
        <f t="shared" si="435"/>
        <v>0.9961938294084749</v>
      </c>
      <c r="FK130" s="2">
        <f t="shared" si="435"/>
        <v>0.99645884489880887</v>
      </c>
      <c r="FL130" s="2">
        <f t="shared" si="435"/>
        <v>0.99601798046635182</v>
      </c>
      <c r="FM130" s="2">
        <f t="shared" si="435"/>
        <v>0.99606697974256586</v>
      </c>
      <c r="FN130" s="2">
        <f t="shared" si="435"/>
        <v>0.99609955086879065</v>
      </c>
      <c r="FO130" s="2">
        <f t="shared" si="435"/>
        <v>0.99606188216337099</v>
      </c>
      <c r="FP130" s="2">
        <f t="shared" si="435"/>
        <v>0.99621205653435196</v>
      </c>
      <c r="FQ130" s="2">
        <f t="shared" si="435"/>
        <v>0.99585536628723936</v>
      </c>
      <c r="FR130" s="2">
        <f t="shared" si="435"/>
        <v>0.99585457417703316</v>
      </c>
      <c r="FS130" s="2">
        <f t="shared" si="435"/>
        <v>0.9963277364392028</v>
      </c>
      <c r="FT130" s="2">
        <f t="shared" si="435"/>
        <v>0.99614226010579099</v>
      </c>
      <c r="FU130" s="2">
        <f t="shared" si="435"/>
        <v>0.99459560190080765</v>
      </c>
      <c r="FW130" s="2">
        <f t="shared" si="324"/>
        <v>3.3115804886030484E-2</v>
      </c>
      <c r="FX130" s="2">
        <f t="shared" si="376"/>
        <v>4.0064594815525024E-2</v>
      </c>
      <c r="FY130" s="2">
        <f t="shared" si="377"/>
        <v>5.6712266089267216E-2</v>
      </c>
      <c r="FZ130" s="2">
        <f t="shared" si="378"/>
        <v>4.6310181308511271E-2</v>
      </c>
      <c r="GA130" s="2">
        <f t="shared" si="379"/>
        <v>4.6528344395790455E-2</v>
      </c>
      <c r="GB130" s="2">
        <f t="shared" si="380"/>
        <v>4.4810889988600562E-2</v>
      </c>
      <c r="GC130" s="2">
        <f t="shared" si="381"/>
        <v>4.883078179495861E-2</v>
      </c>
      <c r="GD130" s="2">
        <f t="shared" si="382"/>
        <v>5.7957623755703819E-2</v>
      </c>
      <c r="GE130" s="2">
        <f t="shared" si="383"/>
        <v>5.0207938783443727E-2</v>
      </c>
      <c r="GF130" s="2">
        <f t="shared" si="384"/>
        <v>4.3108157840405281E-2</v>
      </c>
      <c r="GG130" s="2">
        <f t="shared" si="385"/>
        <v>4.4093169023329652E-2</v>
      </c>
      <c r="GH130" s="2">
        <f t="shared" si="386"/>
        <v>4.0529916286160407E-2</v>
      </c>
      <c r="GI130" s="2">
        <f t="shared" si="387"/>
        <v>3.6217018298470023E-2</v>
      </c>
      <c r="GJ130" s="2">
        <f t="shared" si="388"/>
        <v>3.0388478894257106E-2</v>
      </c>
      <c r="GK130" s="2">
        <f t="shared" si="389"/>
        <v>2.2609483116520519E-2</v>
      </c>
      <c r="GM130" s="86">
        <f t="shared" si="325"/>
        <v>9.9791088010140485E-46</v>
      </c>
      <c r="GN130" s="86">
        <f t="shared" si="390"/>
        <v>1.386299714709673E-70</v>
      </c>
      <c r="GO130" s="86">
        <f t="shared" si="391"/>
        <v>3.9607054229914693E-129</v>
      </c>
      <c r="GP130" s="86">
        <f t="shared" si="392"/>
        <v>9.0887119146340523E-78</v>
      </c>
      <c r="GQ130" s="86">
        <f t="shared" si="393"/>
        <v>1.4703593752051137E-148</v>
      </c>
      <c r="GR130" s="86">
        <f t="shared" si="394"/>
        <v>1.7643009184695922E-113</v>
      </c>
      <c r="GS130" s="86">
        <f t="shared" si="395"/>
        <v>9.5452346884496933E-141</v>
      </c>
      <c r="GT130" s="86">
        <f t="shared" si="396"/>
        <v>2.9723578899159799E-128</v>
      </c>
      <c r="GU130" s="86">
        <f t="shared" si="397"/>
        <v>3.8486551102188403E-108</v>
      </c>
      <c r="GV130" s="86">
        <f t="shared" si="398"/>
        <v>3.998948153774458E-112</v>
      </c>
      <c r="GW130" s="86">
        <f t="shared" si="399"/>
        <v>5.3247168789629972E-134</v>
      </c>
      <c r="GX130" s="86">
        <f t="shared" si="400"/>
        <v>1.5196635451885457E-94</v>
      </c>
      <c r="GY130" s="86">
        <f t="shared" si="401"/>
        <v>1.8403472353460842E-93</v>
      </c>
      <c r="GZ130" s="86">
        <f t="shared" si="402"/>
        <v>9.5373240870819499E-67</v>
      </c>
      <c r="HA130" s="86">
        <f t="shared" si="403"/>
        <v>3.1300654326095229E-80</v>
      </c>
      <c r="HC130" s="86">
        <f t="shared" si="326"/>
        <v>1.4767987581049989E-26</v>
      </c>
      <c r="HD130" s="86">
        <f t="shared" si="404"/>
        <v>2.1300869030734625E-30</v>
      </c>
      <c r="HE130" s="86">
        <f t="shared" si="405"/>
        <v>7.4165157457430344E-32</v>
      </c>
      <c r="HF130" s="86">
        <f t="shared" si="406"/>
        <v>7.1706769702570812E-30</v>
      </c>
      <c r="HG130" s="86">
        <f t="shared" si="407"/>
        <v>1.2685833982818552E-56</v>
      </c>
      <c r="HH130" s="86">
        <f t="shared" si="408"/>
        <v>1.0201087593823157E-61</v>
      </c>
      <c r="HI130" s="86">
        <f t="shared" si="409"/>
        <v>4.5344552014732471E-53</v>
      </c>
      <c r="HJ130" s="86">
        <f t="shared" si="410"/>
        <v>4.9242212597376323E-79</v>
      </c>
      <c r="HK130" s="86">
        <f t="shared" si="411"/>
        <v>4.9225397797536532E-46</v>
      </c>
      <c r="HL130" s="86">
        <f t="shared" si="412"/>
        <v>1.3686511560035989E-39</v>
      </c>
      <c r="HM130" s="86">
        <f t="shared" si="413"/>
        <v>3.4535457467042489E-48</v>
      </c>
      <c r="HN130" s="86">
        <f t="shared" si="414"/>
        <v>3.0643558448823439E-32</v>
      </c>
      <c r="HO130" s="86">
        <f t="shared" si="415"/>
        <v>2.485105675741961E-27</v>
      </c>
      <c r="HP130" s="86">
        <f t="shared" si="416"/>
        <v>3.0991041237042621E-25</v>
      </c>
      <c r="HQ130" s="86">
        <f t="shared" si="417"/>
        <v>3.3609172989788215E-25</v>
      </c>
      <c r="HS130" s="86">
        <f t="shared" si="327"/>
        <v>5.417192714993674E-3</v>
      </c>
      <c r="HT130" s="86">
        <f t="shared" si="418"/>
        <v>0.36548440359298889</v>
      </c>
      <c r="HU130" s="86">
        <f t="shared" si="419"/>
        <v>0.12676000880560265</v>
      </c>
      <c r="HV130" s="86">
        <f t="shared" si="420"/>
        <v>2.8977711954821357E-2</v>
      </c>
      <c r="HW130" s="86">
        <f t="shared" si="421"/>
        <v>3.1547580380622935E-2</v>
      </c>
      <c r="HX130" s="86">
        <f t="shared" si="422"/>
        <v>2.4220147142326624E-2</v>
      </c>
      <c r="HY130" s="86">
        <f t="shared" si="423"/>
        <v>4.5250296387376272E-2</v>
      </c>
      <c r="HZ130" s="86">
        <f t="shared" si="424"/>
        <v>6.6107270017269376E-2</v>
      </c>
      <c r="IA130" s="86">
        <f t="shared" si="425"/>
        <v>4.6625180913654515E-2</v>
      </c>
      <c r="IB130" s="86">
        <f t="shared" si="426"/>
        <v>1.3139672885353284E-2</v>
      </c>
      <c r="IC130" s="86">
        <f t="shared" si="427"/>
        <v>1.0100843794756469E-2</v>
      </c>
      <c r="ID130" s="86">
        <f t="shared" si="428"/>
        <v>5.7954954358828492E-3</v>
      </c>
      <c r="IE130" s="86">
        <f t="shared" si="429"/>
        <v>4.5287327758225283E-3</v>
      </c>
      <c r="IF130" s="86">
        <f t="shared" si="430"/>
        <v>2.2208155123221329E-2</v>
      </c>
      <c r="IG130" s="86">
        <f t="shared" si="431"/>
        <v>2.1474315591790381E-2</v>
      </c>
      <c r="II130" s="86">
        <f t="shared" si="328"/>
        <v>4.4970267626731467E-44</v>
      </c>
      <c r="IJ130" s="86">
        <f t="shared" si="329"/>
        <v>2.5192253457690708E-43</v>
      </c>
      <c r="IK130" s="86">
        <f t="shared" si="330"/>
        <v>1.3867090692756073E-34</v>
      </c>
      <c r="IL130" s="86">
        <f t="shared" si="331"/>
        <v>8.8219350868274679E-48</v>
      </c>
      <c r="IM130" s="86">
        <f t="shared" si="332"/>
        <v>8.4777568409648069E-46</v>
      </c>
      <c r="IN130" s="86">
        <f t="shared" si="333"/>
        <v>4.6327279885668136E-46</v>
      </c>
      <c r="IO130" s="86">
        <f t="shared" si="334"/>
        <v>6.2139530608717095E-39</v>
      </c>
      <c r="IP130" s="86">
        <f t="shared" si="335"/>
        <v>3.5765558108744134E-41</v>
      </c>
      <c r="IQ130" s="86">
        <f t="shared" si="336"/>
        <v>1.4053633710484192E-44</v>
      </c>
      <c r="IR130" s="86">
        <f t="shared" si="337"/>
        <v>1.507540550028113E-49</v>
      </c>
      <c r="IS130" s="86">
        <f t="shared" si="338"/>
        <v>2.2302079343315035E-54</v>
      </c>
      <c r="IT130" s="86">
        <f t="shared" si="339"/>
        <v>8.5374440593832449E-59</v>
      </c>
      <c r="IU130" s="86">
        <f t="shared" si="340"/>
        <v>8.2174147628747043E-53</v>
      </c>
      <c r="IV130" s="86">
        <f t="shared" si="341"/>
        <v>1.4616421856573509E-24</v>
      </c>
      <c r="IW130" s="86">
        <f t="shared" si="342"/>
        <v>9.0417778531955423E-18</v>
      </c>
      <c r="IY130" s="86">
        <f t="shared" si="343"/>
        <v>5.417192714993674E-3</v>
      </c>
      <c r="IZ130" s="86">
        <f t="shared" si="344"/>
        <v>0.36548440359298889</v>
      </c>
      <c r="JA130" s="86">
        <f t="shared" si="345"/>
        <v>0.12676000880560265</v>
      </c>
      <c r="JB130" s="86">
        <f t="shared" si="346"/>
        <v>2.8977711954821357E-2</v>
      </c>
      <c r="JC130" s="86">
        <f t="shared" si="347"/>
        <v>3.1547580380622935E-2</v>
      </c>
      <c r="JD130" s="86">
        <f t="shared" si="348"/>
        <v>2.4220147142326624E-2</v>
      </c>
      <c r="JE130" s="86">
        <f t="shared" si="349"/>
        <v>4.5250296387376272E-2</v>
      </c>
      <c r="JF130" s="86">
        <f t="shared" si="350"/>
        <v>6.6107270017269376E-2</v>
      </c>
      <c r="JG130" s="86">
        <f t="shared" si="351"/>
        <v>4.6625180913654515E-2</v>
      </c>
      <c r="JH130" s="86">
        <f t="shared" si="352"/>
        <v>1.3139672885353284E-2</v>
      </c>
      <c r="JI130" s="86">
        <f t="shared" si="353"/>
        <v>1.0100843794756469E-2</v>
      </c>
      <c r="JJ130" s="86">
        <f t="shared" si="354"/>
        <v>5.7954954358828492E-3</v>
      </c>
      <c r="JK130" s="86">
        <f t="shared" si="355"/>
        <v>4.5287327758225283E-3</v>
      </c>
      <c r="JL130" s="86">
        <f t="shared" si="356"/>
        <v>2.2208155123221329E-2</v>
      </c>
      <c r="JM130" s="86">
        <f t="shared" si="357"/>
        <v>2.1474315591790392E-2</v>
      </c>
    </row>
    <row r="131" spans="2:273" x14ac:dyDescent="0.25">
      <c r="B131" s="2">
        <v>104</v>
      </c>
      <c r="C131" s="37">
        <v>108.68300000000001</v>
      </c>
      <c r="D131" s="37">
        <v>113.667</v>
      </c>
      <c r="E131" s="37">
        <v>111.5</v>
      </c>
      <c r="F131" s="37">
        <v>106.267</v>
      </c>
      <c r="G131" s="37">
        <v>109.667</v>
      </c>
      <c r="H131" s="37">
        <v>109.93300000000001</v>
      </c>
      <c r="I131" s="37">
        <v>106.083</v>
      </c>
      <c r="J131" s="37">
        <v>114.983</v>
      </c>
      <c r="K131" s="37">
        <v>112.633</v>
      </c>
      <c r="L131" s="37">
        <v>112.233</v>
      </c>
      <c r="M131" s="37">
        <v>112.06699999999999</v>
      </c>
      <c r="N131" s="37">
        <v>114</v>
      </c>
      <c r="O131" s="37">
        <v>113.083</v>
      </c>
      <c r="P131" s="37">
        <v>120.717</v>
      </c>
      <c r="Q131" s="37">
        <v>123.086</v>
      </c>
      <c r="S131" s="4">
        <f t="shared" si="229"/>
        <v>107.63757925418639</v>
      </c>
      <c r="T131" s="4">
        <f t="shared" si="230"/>
        <v>114.46741562638356</v>
      </c>
      <c r="U131" s="4">
        <f t="shared" si="231"/>
        <v>113.48676354687102</v>
      </c>
      <c r="V131" s="4">
        <f t="shared" si="232"/>
        <v>108.92117388592607</v>
      </c>
      <c r="W131" s="4">
        <f t="shared" si="233"/>
        <v>110.42156037300857</v>
      </c>
      <c r="X131" s="4">
        <f t="shared" si="234"/>
        <v>109.41963659997083</v>
      </c>
      <c r="Y131" s="4">
        <f t="shared" si="235"/>
        <v>109.37733756744557</v>
      </c>
      <c r="Z131" s="4">
        <f t="shared" si="236"/>
        <v>114.76836332486047</v>
      </c>
      <c r="AA131" s="4">
        <f t="shared" si="237"/>
        <v>115.27128806305537</v>
      </c>
      <c r="AB131" s="4">
        <f t="shared" si="238"/>
        <v>110.69469320429546</v>
      </c>
      <c r="AC131" s="4">
        <f t="shared" si="239"/>
        <v>112.01193390329281</v>
      </c>
      <c r="AD131" s="4">
        <f t="shared" si="240"/>
        <v>114.05978822565561</v>
      </c>
      <c r="AE131" s="4">
        <f t="shared" si="241"/>
        <v>113.71724495537087</v>
      </c>
      <c r="AF131" s="4">
        <f t="shared" si="242"/>
        <v>120.33282094490768</v>
      </c>
      <c r="AG131" s="4">
        <f t="shared" si="243"/>
        <v>124.75953093169565</v>
      </c>
      <c r="AI131" s="4">
        <f t="shared" si="244"/>
        <v>1.0454207458136153</v>
      </c>
      <c r="AJ131" s="4">
        <f t="shared" si="245"/>
        <v>-0.80041562638355401</v>
      </c>
      <c r="AK131" s="4">
        <f t="shared" si="246"/>
        <v>-1.9867635468710176</v>
      </c>
      <c r="AL131" s="4">
        <f t="shared" si="247"/>
        <v>-2.6541738859260704</v>
      </c>
      <c r="AM131" s="4">
        <f t="shared" si="248"/>
        <v>-0.75456037300857304</v>
      </c>
      <c r="AN131" s="4">
        <f t="shared" si="249"/>
        <v>0.5133634000291778</v>
      </c>
      <c r="AO131" s="4">
        <f t="shared" si="250"/>
        <v>-3.2943375674455666</v>
      </c>
      <c r="AP131" s="4">
        <f t="shared" si="251"/>
        <v>0.21463667513953055</v>
      </c>
      <c r="AQ131" s="4">
        <f t="shared" si="252"/>
        <v>-2.63828806305537</v>
      </c>
      <c r="AR131" s="4">
        <f t="shared" si="253"/>
        <v>1.5383067957045427</v>
      </c>
      <c r="AS131" s="4">
        <f t="shared" si="254"/>
        <v>5.5066096707179213E-2</v>
      </c>
      <c r="AT131" s="4">
        <f t="shared" si="255"/>
        <v>-5.978822565560904E-2</v>
      </c>
      <c r="AU131" s="4">
        <f t="shared" si="256"/>
        <v>-0.63424495537087466</v>
      </c>
      <c r="AV131" s="4">
        <f t="shared" si="432"/>
        <v>0.38417905509231787</v>
      </c>
      <c r="AW131" s="4">
        <f t="shared" si="432"/>
        <v>-1.6735309316956517</v>
      </c>
      <c r="AY131" s="2">
        <f t="shared" si="308"/>
        <v>107.58056344199782</v>
      </c>
      <c r="AZ131" s="2">
        <f t="shared" si="359"/>
        <v>110.28192256412821</v>
      </c>
      <c r="BA131" s="2">
        <f t="shared" si="360"/>
        <v>109.2108561213617</v>
      </c>
      <c r="BB131" s="2">
        <f t="shared" si="361"/>
        <v>106.57358670780272</v>
      </c>
      <c r="BC131" s="2">
        <f t="shared" si="362"/>
        <v>106.96310332150135</v>
      </c>
      <c r="BD131" s="2">
        <f t="shared" si="363"/>
        <v>106.10541838876333</v>
      </c>
      <c r="BE131" s="2">
        <f t="shared" si="364"/>
        <v>105.0951789935815</v>
      </c>
      <c r="BF131" s="2">
        <f t="shared" si="365"/>
        <v>106.28851769799095</v>
      </c>
      <c r="BG131" s="2">
        <f t="shared" si="366"/>
        <v>108.791066186067</v>
      </c>
      <c r="BH131" s="2">
        <f t="shared" si="367"/>
        <v>107.92067010823921</v>
      </c>
      <c r="BI131" s="2">
        <f t="shared" si="368"/>
        <v>109.60821065701839</v>
      </c>
      <c r="BJ131" s="2">
        <f t="shared" si="369"/>
        <v>112.10619496654891</v>
      </c>
      <c r="BK131" s="2">
        <f t="shared" si="370"/>
        <v>112.37060845342474</v>
      </c>
      <c r="BL131" s="2">
        <f t="shared" si="371"/>
        <v>112.38191353979963</v>
      </c>
      <c r="BM131" s="2">
        <f t="shared" si="372"/>
        <v>114.11453007014433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124.75232354596621</v>
      </c>
      <c r="DL131" s="2">
        <f t="shared" si="433"/>
        <v>130.38630195681509</v>
      </c>
      <c r="DM131" s="2">
        <f t="shared" si="433"/>
        <v>131.30486829268293</v>
      </c>
      <c r="DN131" s="2">
        <f t="shared" si="433"/>
        <v>128.72324182076812</v>
      </c>
      <c r="DO131" s="2">
        <f t="shared" si="433"/>
        <v>125.67230320604004</v>
      </c>
      <c r="DP131" s="2">
        <f t="shared" si="433"/>
        <v>129.91397142857144</v>
      </c>
      <c r="DQ131" s="2">
        <f t="shared" si="433"/>
        <v>124.959133912656</v>
      </c>
      <c r="DR131" s="2">
        <f t="shared" si="433"/>
        <v>128.43543651642477</v>
      </c>
      <c r="DS131" s="2">
        <f t="shared" si="433"/>
        <v>129.90575645530942</v>
      </c>
      <c r="DT131" s="2">
        <f t="shared" si="433"/>
        <v>127.91411694551695</v>
      </c>
      <c r="DU131" s="2">
        <f t="shared" si="433"/>
        <v>132.40471963330788</v>
      </c>
      <c r="DV131" s="2">
        <f t="shared" si="433"/>
        <v>135.5061934300993</v>
      </c>
      <c r="DW131" s="2">
        <f t="shared" si="433"/>
        <v>132.2982551701499</v>
      </c>
      <c r="DX131" s="2">
        <f t="shared" si="433"/>
        <v>137.22308983957217</v>
      </c>
      <c r="DY131" s="2">
        <f t="shared" si="433"/>
        <v>129.7372372812373</v>
      </c>
      <c r="EA131" s="2">
        <f t="shared" si="228"/>
        <v>107.52778994050158</v>
      </c>
      <c r="EB131" s="2">
        <f t="shared" si="290"/>
        <v>110.22068397543273</v>
      </c>
      <c r="EC131" s="2">
        <f t="shared" si="291"/>
        <v>109.14636626762874</v>
      </c>
      <c r="ED131" s="2">
        <f t="shared" si="292"/>
        <v>106.49870421338771</v>
      </c>
      <c r="EE131" s="2">
        <f t="shared" si="293"/>
        <v>106.90469132852083</v>
      </c>
      <c r="EF131" s="2">
        <f t="shared" si="294"/>
        <v>106.01679601981479</v>
      </c>
      <c r="EG131" s="2">
        <f t="shared" si="295"/>
        <v>105.02195979578816</v>
      </c>
      <c r="EH131" s="2">
        <f t="shared" si="296"/>
        <v>106.20513426474071</v>
      </c>
      <c r="EI131" s="2">
        <f t="shared" si="297"/>
        <v>108.7167669524015</v>
      </c>
      <c r="EJ131" s="2">
        <f t="shared" si="298"/>
        <v>107.85696687416302</v>
      </c>
      <c r="EK131" s="2">
        <f t="shared" si="299"/>
        <v>109.52342249973978</v>
      </c>
      <c r="EL131" s="2">
        <f t="shared" si="300"/>
        <v>112.01719167455853</v>
      </c>
      <c r="EM131" s="2">
        <f t="shared" si="301"/>
        <v>112.30501768563413</v>
      </c>
      <c r="EN131" s="2">
        <f t="shared" si="302"/>
        <v>112.29737877441333</v>
      </c>
      <c r="EO131" s="2">
        <f t="shared" si="303"/>
        <v>114.03837164614673</v>
      </c>
      <c r="EQ131" s="2">
        <f t="shared" si="304"/>
        <v>107.51215453992359</v>
      </c>
      <c r="ER131" s="2">
        <f t="shared" si="434"/>
        <v>110.22907893240746</v>
      </c>
      <c r="ES131" s="2">
        <f t="shared" si="434"/>
        <v>109.15332524707996</v>
      </c>
      <c r="ET131" s="2">
        <f t="shared" si="434"/>
        <v>106.45339077553479</v>
      </c>
      <c r="EU131" s="2">
        <f t="shared" si="434"/>
        <v>106.86101582758621</v>
      </c>
      <c r="EV131" s="2">
        <f t="shared" si="434"/>
        <v>106.05370925600813</v>
      </c>
      <c r="EW131" s="2">
        <f t="shared" si="434"/>
        <v>105.05349716536421</v>
      </c>
      <c r="EX131" s="2">
        <f t="shared" si="434"/>
        <v>106.27282061137967</v>
      </c>
      <c r="EY131" s="2">
        <f t="shared" si="434"/>
        <v>108.6833709495566</v>
      </c>
      <c r="EZ131" s="2">
        <f t="shared" si="434"/>
        <v>107.7377817017683</v>
      </c>
      <c r="FA131" s="2">
        <f t="shared" si="434"/>
        <v>109.48741318625261</v>
      </c>
      <c r="FB131" s="2">
        <f t="shared" si="434"/>
        <v>112.02095626009881</v>
      </c>
      <c r="FC131" s="2">
        <f t="shared" si="434"/>
        <v>112.26986458181841</v>
      </c>
      <c r="FD131" s="2">
        <f t="shared" si="434"/>
        <v>112.20132586108343</v>
      </c>
      <c r="FE131" s="2">
        <f t="shared" si="434"/>
        <v>113.98759512063924</v>
      </c>
      <c r="FG131" s="2">
        <f t="shared" si="306"/>
        <v>0.99690328760938252</v>
      </c>
      <c r="FH131" s="2">
        <f t="shared" si="435"/>
        <v>0.99698143549630114</v>
      </c>
      <c r="FI131" s="2">
        <f t="shared" si="435"/>
        <v>0.99710903413250318</v>
      </c>
      <c r="FJ131" s="2">
        <f t="shared" si="435"/>
        <v>0.99652756824059885</v>
      </c>
      <c r="FK131" s="2">
        <f t="shared" si="435"/>
        <v>0.99676942156969783</v>
      </c>
      <c r="FL131" s="2">
        <f t="shared" si="435"/>
        <v>0.99636708214080238</v>
      </c>
      <c r="FM131" s="2">
        <f t="shared" si="435"/>
        <v>0.9964118011504125</v>
      </c>
      <c r="FN131" s="2">
        <f t="shared" si="435"/>
        <v>0.99644152685580045</v>
      </c>
      <c r="FO131" s="2">
        <f t="shared" si="435"/>
        <v>0.99640714888144577</v>
      </c>
      <c r="FP131" s="2">
        <f t="shared" si="435"/>
        <v>0.99654420269024702</v>
      </c>
      <c r="FQ131" s="2">
        <f t="shared" si="435"/>
        <v>0.99621867014268517</v>
      </c>
      <c r="FR131" s="2">
        <f t="shared" si="435"/>
        <v>0.99621794720234902</v>
      </c>
      <c r="FS131" s="2">
        <f t="shared" si="435"/>
        <v>0.99664977330438043</v>
      </c>
      <c r="FT131" s="2">
        <f t="shared" si="435"/>
        <v>0.99648050474607697</v>
      </c>
      <c r="FU131" s="2">
        <f t="shared" si="435"/>
        <v>0.99506878542050392</v>
      </c>
      <c r="FW131" s="2">
        <f t="shared" si="324"/>
        <v>3.6195116305523009E-2</v>
      </c>
      <c r="FX131" s="2">
        <f t="shared" si="376"/>
        <v>4.3760803400634402E-2</v>
      </c>
      <c r="FY131" s="2">
        <f t="shared" si="377"/>
        <v>6.1845376421068556E-2</v>
      </c>
      <c r="FZ131" s="2">
        <f t="shared" si="378"/>
        <v>5.0552240558277874E-2</v>
      </c>
      <c r="GA131" s="2">
        <f t="shared" si="379"/>
        <v>5.0789323346379651E-2</v>
      </c>
      <c r="GB131" s="2">
        <f t="shared" si="380"/>
        <v>4.8922657776034675E-2</v>
      </c>
      <c r="GC131" s="2">
        <f t="shared" si="381"/>
        <v>5.3290828809101194E-2</v>
      </c>
      <c r="GD131" s="2">
        <f t="shared" si="382"/>
        <v>6.3195901575404737E-2</v>
      </c>
      <c r="GE131" s="2">
        <f t="shared" si="383"/>
        <v>5.4786525787187873E-2</v>
      </c>
      <c r="GF131" s="2">
        <f t="shared" si="384"/>
        <v>4.7071385382835854E-2</v>
      </c>
      <c r="GG131" s="2">
        <f t="shared" si="385"/>
        <v>4.8142399250675608E-2</v>
      </c>
      <c r="GH131" s="2">
        <f t="shared" si="386"/>
        <v>4.42670740308189E-2</v>
      </c>
      <c r="GI131" s="2">
        <f t="shared" si="387"/>
        <v>3.9572897152309938E-2</v>
      </c>
      <c r="GJ131" s="2">
        <f t="shared" si="388"/>
        <v>3.322290076962222E-2</v>
      </c>
      <c r="GK131" s="2">
        <f t="shared" si="389"/>
        <v>2.4736846232802326E-2</v>
      </c>
      <c r="GM131" s="86">
        <f t="shared" si="325"/>
        <v>8.4926293157359565E-48</v>
      </c>
      <c r="GN131" s="86">
        <f t="shared" si="390"/>
        <v>9.836745442722546E-74</v>
      </c>
      <c r="GO131" s="86">
        <f t="shared" si="391"/>
        <v>5.2057937035095348E-135</v>
      </c>
      <c r="GP131" s="86">
        <f t="shared" si="392"/>
        <v>2.7325997520066213E-81</v>
      </c>
      <c r="GQ131" s="86">
        <f t="shared" si="393"/>
        <v>2.6662403893335165E-155</v>
      </c>
      <c r="GR131" s="86">
        <f t="shared" si="394"/>
        <v>1.3172326182179328E-118</v>
      </c>
      <c r="GS131" s="86">
        <f t="shared" si="395"/>
        <v>5.1713211814222822E-147</v>
      </c>
      <c r="GT131" s="86">
        <f t="shared" si="396"/>
        <v>5.7220208492380009E-134</v>
      </c>
      <c r="GU131" s="86">
        <f t="shared" si="397"/>
        <v>5.4759372674438419E-113</v>
      </c>
      <c r="GV131" s="86">
        <f t="shared" si="398"/>
        <v>3.4241303730307168E-117</v>
      </c>
      <c r="GW131" s="86">
        <f t="shared" si="399"/>
        <v>4.0243269276951156E-140</v>
      </c>
      <c r="GX131" s="86">
        <f t="shared" si="400"/>
        <v>7.5674510733822684E-99</v>
      </c>
      <c r="GY131" s="86">
        <f t="shared" si="401"/>
        <v>9.775147306319274E-98</v>
      </c>
      <c r="GZ131" s="86">
        <f t="shared" si="402"/>
        <v>1.1258983222142859E-69</v>
      </c>
      <c r="HA131" s="86">
        <f t="shared" si="403"/>
        <v>8.1050505647057026E-84</v>
      </c>
      <c r="HC131" s="86">
        <f t="shared" si="326"/>
        <v>7.8705781979241941E-29</v>
      </c>
      <c r="HD131" s="86">
        <f t="shared" si="404"/>
        <v>8.6711544946214273E-33</v>
      </c>
      <c r="HE131" s="86">
        <f t="shared" si="405"/>
        <v>2.3811642116254641E-34</v>
      </c>
      <c r="HF131" s="86">
        <f t="shared" si="406"/>
        <v>3.1358947762303591E-32</v>
      </c>
      <c r="HG131" s="86">
        <f t="shared" si="407"/>
        <v>4.0685074059805355E-61</v>
      </c>
      <c r="HH131" s="86">
        <f t="shared" si="408"/>
        <v>1.1369289382427707E-66</v>
      </c>
      <c r="HI131" s="86">
        <f t="shared" si="409"/>
        <v>3.6644201540421926E-57</v>
      </c>
      <c r="HJ131" s="86">
        <f t="shared" si="410"/>
        <v>4.1785464247298237E-85</v>
      </c>
      <c r="HK131" s="86">
        <f t="shared" si="411"/>
        <v>1.4009100868469128E-49</v>
      </c>
      <c r="HL131" s="86">
        <f t="shared" si="412"/>
        <v>1.0139173850295948E-42</v>
      </c>
      <c r="HM131" s="86">
        <f t="shared" si="413"/>
        <v>4.7261376115296703E-52</v>
      </c>
      <c r="HN131" s="86">
        <f t="shared" si="414"/>
        <v>8.1419977674027563E-35</v>
      </c>
      <c r="HO131" s="86">
        <f t="shared" si="415"/>
        <v>1.4351994556018258E-29</v>
      </c>
      <c r="HP131" s="86">
        <f t="shared" si="416"/>
        <v>3.1154071961085897E-27</v>
      </c>
      <c r="HQ131" s="86">
        <f t="shared" si="417"/>
        <v>3.2306117497552676E-27</v>
      </c>
      <c r="HS131" s="86">
        <f t="shared" si="327"/>
        <v>1.1626820036540341E-2</v>
      </c>
      <c r="HT131" s="86">
        <f t="shared" si="418"/>
        <v>0.44172916375976734</v>
      </c>
      <c r="HU131" s="86">
        <f t="shared" si="419"/>
        <v>0.19642010453387185</v>
      </c>
      <c r="HV131" s="86">
        <f t="shared" si="420"/>
        <v>5.8330105442053262E-2</v>
      </c>
      <c r="HW131" s="86">
        <f t="shared" si="421"/>
        <v>6.2017157383055715E-2</v>
      </c>
      <c r="HX131" s="86">
        <f t="shared" si="422"/>
        <v>4.883904971743238E-2</v>
      </c>
      <c r="HY131" s="86">
        <f t="shared" si="423"/>
        <v>8.1697964672246381E-2</v>
      </c>
      <c r="HZ131" s="86">
        <f t="shared" si="424"/>
        <v>0.11910989662354622</v>
      </c>
      <c r="IA131" s="86">
        <f t="shared" si="425"/>
        <v>8.7778306399489955E-2</v>
      </c>
      <c r="IB131" s="86">
        <f t="shared" si="426"/>
        <v>2.8875061232784691E-2</v>
      </c>
      <c r="IC131" s="86">
        <f t="shared" si="427"/>
        <v>2.3853416172924701E-2</v>
      </c>
      <c r="ID131" s="86">
        <f t="shared" si="428"/>
        <v>1.4671419088649862E-2</v>
      </c>
      <c r="IE131" s="86">
        <f t="shared" si="429"/>
        <v>1.0857296516936971E-2</v>
      </c>
      <c r="IF131" s="86">
        <f t="shared" si="430"/>
        <v>3.7506357543209218E-2</v>
      </c>
      <c r="IG131" s="86">
        <f t="shared" si="431"/>
        <v>3.2861261115199714E-2</v>
      </c>
      <c r="II131" s="86">
        <f t="shared" si="328"/>
        <v>8.5517933735705818E-42</v>
      </c>
      <c r="IJ131" s="86">
        <f t="shared" si="329"/>
        <v>5.9928641413727665E-41</v>
      </c>
      <c r="IK131" s="86">
        <f t="shared" si="330"/>
        <v>1.8268034085313481E-32</v>
      </c>
      <c r="IL131" s="86">
        <f t="shared" si="331"/>
        <v>5.0693057994968306E-45</v>
      </c>
      <c r="IM131" s="86">
        <f t="shared" si="332"/>
        <v>3.7460374864942474E-43</v>
      </c>
      <c r="IN131" s="86">
        <f t="shared" si="333"/>
        <v>1.9636185933929712E-43</v>
      </c>
      <c r="IO131" s="86">
        <f t="shared" si="334"/>
        <v>1.1642732077691924E-36</v>
      </c>
      <c r="IP131" s="86">
        <f t="shared" si="335"/>
        <v>1.3060302531401788E-38</v>
      </c>
      <c r="IQ131" s="86">
        <f t="shared" si="336"/>
        <v>6.1526816340391686E-42</v>
      </c>
      <c r="IR131" s="86">
        <f t="shared" si="337"/>
        <v>9.4379083902451032E-47</v>
      </c>
      <c r="IS131" s="86">
        <f t="shared" si="338"/>
        <v>2.8168832136854666E-51</v>
      </c>
      <c r="IT131" s="86">
        <f t="shared" si="339"/>
        <v>1.5855398139748642E-55</v>
      </c>
      <c r="IU131" s="86">
        <f t="shared" si="340"/>
        <v>5.4803885675226402E-50</v>
      </c>
      <c r="IV131" s="86">
        <f t="shared" si="341"/>
        <v>2.3389641724814862E-23</v>
      </c>
      <c r="IW131" s="86">
        <f t="shared" si="342"/>
        <v>5.4949147362558475E-17</v>
      </c>
      <c r="IY131" s="86">
        <f t="shared" si="343"/>
        <v>1.1626820036540341E-2</v>
      </c>
      <c r="IZ131" s="86">
        <f t="shared" si="344"/>
        <v>0.44172916375976734</v>
      </c>
      <c r="JA131" s="86">
        <f t="shared" si="345"/>
        <v>0.19642010453387185</v>
      </c>
      <c r="JB131" s="86">
        <f t="shared" si="346"/>
        <v>5.8330105442053262E-2</v>
      </c>
      <c r="JC131" s="86">
        <f t="shared" si="347"/>
        <v>6.2017157383055715E-2</v>
      </c>
      <c r="JD131" s="86">
        <f t="shared" si="348"/>
        <v>4.883904971743238E-2</v>
      </c>
      <c r="JE131" s="86">
        <f t="shared" si="349"/>
        <v>8.1697964672246381E-2</v>
      </c>
      <c r="JF131" s="86">
        <f t="shared" si="350"/>
        <v>0.11910989662354622</v>
      </c>
      <c r="JG131" s="86">
        <f t="shared" si="351"/>
        <v>8.7778306399489955E-2</v>
      </c>
      <c r="JH131" s="86">
        <f t="shared" si="352"/>
        <v>2.8875061232784691E-2</v>
      </c>
      <c r="JI131" s="86">
        <f t="shared" si="353"/>
        <v>2.3853416172924701E-2</v>
      </c>
      <c r="JJ131" s="86">
        <f t="shared" si="354"/>
        <v>1.4671419088649862E-2</v>
      </c>
      <c r="JK131" s="86">
        <f t="shared" si="355"/>
        <v>1.0857296516936971E-2</v>
      </c>
      <c r="JL131" s="86">
        <f t="shared" si="356"/>
        <v>3.7506357543209218E-2</v>
      </c>
      <c r="JM131" s="86">
        <f t="shared" si="357"/>
        <v>3.2861261115199769E-2</v>
      </c>
    </row>
    <row r="132" spans="2:273" x14ac:dyDescent="0.25">
      <c r="B132" s="2">
        <v>105</v>
      </c>
      <c r="C132" s="37">
        <v>108.667</v>
      </c>
      <c r="D132" s="37">
        <v>115.81699999999999</v>
      </c>
      <c r="E132" s="37">
        <v>114.467</v>
      </c>
      <c r="F132" s="37">
        <v>110.9</v>
      </c>
      <c r="G132" s="37">
        <v>113.1</v>
      </c>
      <c r="H132" s="37">
        <v>110.81699999999999</v>
      </c>
      <c r="I132" s="37">
        <v>111.31699999999999</v>
      </c>
      <c r="J132" s="37">
        <v>119.45</v>
      </c>
      <c r="K132" s="37">
        <v>117.383</v>
      </c>
      <c r="L132" s="37">
        <v>113</v>
      </c>
      <c r="M132" s="37">
        <v>114.167</v>
      </c>
      <c r="N132" s="37">
        <v>116.783</v>
      </c>
      <c r="O132" s="37">
        <v>114.85</v>
      </c>
      <c r="P132" s="37">
        <v>123.867</v>
      </c>
      <c r="Q132" s="37">
        <v>125.621</v>
      </c>
      <c r="S132" s="4">
        <f t="shared" si="229"/>
        <v>107.61329984170152</v>
      </c>
      <c r="T132" s="4">
        <f t="shared" si="230"/>
        <v>114.01228033401986</v>
      </c>
      <c r="U132" s="4">
        <f t="shared" si="231"/>
        <v>114.43340264959045</v>
      </c>
      <c r="V132" s="4">
        <f t="shared" si="232"/>
        <v>110.2891795386614</v>
      </c>
      <c r="W132" s="4">
        <f t="shared" si="233"/>
        <v>112.37164287256388</v>
      </c>
      <c r="X132" s="4">
        <f t="shared" si="234"/>
        <v>111.47397211378936</v>
      </c>
      <c r="Y132" s="4">
        <f t="shared" si="235"/>
        <v>111.35580369201031</v>
      </c>
      <c r="Z132" s="4">
        <f t="shared" si="236"/>
        <v>118.26604707519378</v>
      </c>
      <c r="AA132" s="4">
        <f t="shared" si="237"/>
        <v>118.41501141053277</v>
      </c>
      <c r="AB132" s="4">
        <f t="shared" si="238"/>
        <v>112.8308654058911</v>
      </c>
      <c r="AC132" s="4">
        <f t="shared" si="239"/>
        <v>114.07880192975873</v>
      </c>
      <c r="AD132" s="4">
        <f t="shared" si="240"/>
        <v>115.99808435144875</v>
      </c>
      <c r="AE132" s="4">
        <f t="shared" si="241"/>
        <v>115.00169033172811</v>
      </c>
      <c r="AF132" s="4">
        <f t="shared" si="242"/>
        <v>124.274921967745</v>
      </c>
      <c r="AG132" s="4">
        <f t="shared" si="243"/>
        <v>128.99399381269669</v>
      </c>
      <c r="AI132" s="4">
        <f t="shared" si="244"/>
        <v>1.0537001582984828</v>
      </c>
      <c r="AJ132" s="4">
        <f t="shared" si="245"/>
        <v>1.8047196659801301</v>
      </c>
      <c r="AK132" s="4">
        <f t="shared" si="246"/>
        <v>3.3597350409550586E-2</v>
      </c>
      <c r="AL132" s="4">
        <f t="shared" si="247"/>
        <v>0.61082046133860501</v>
      </c>
      <c r="AM132" s="4">
        <f t="shared" si="248"/>
        <v>0.72835712743611225</v>
      </c>
      <c r="AN132" s="4">
        <f t="shared" si="249"/>
        <v>-0.65697211378936515</v>
      </c>
      <c r="AO132" s="4">
        <f t="shared" si="250"/>
        <v>-3.8803692010318969E-2</v>
      </c>
      <c r="AP132" s="4">
        <f t="shared" si="251"/>
        <v>1.1839529248062206</v>
      </c>
      <c r="AQ132" s="4">
        <f t="shared" si="252"/>
        <v>-1.0320114105327747</v>
      </c>
      <c r="AR132" s="4">
        <f t="shared" si="253"/>
        <v>0.16913459410889686</v>
      </c>
      <c r="AS132" s="4">
        <f t="shared" si="254"/>
        <v>8.8198070241276127E-2</v>
      </c>
      <c r="AT132" s="4">
        <f t="shared" si="255"/>
        <v>0.78491564855124807</v>
      </c>
      <c r="AU132" s="4">
        <f t="shared" si="256"/>
        <v>-0.15169033172811908</v>
      </c>
      <c r="AV132" s="4">
        <f t="shared" si="432"/>
        <v>-0.407921967744997</v>
      </c>
      <c r="AW132" s="4">
        <f t="shared" si="432"/>
        <v>-3.3729938126966914</v>
      </c>
      <c r="AY132" s="2">
        <f t="shared" si="308"/>
        <v>107.50832393930688</v>
      </c>
      <c r="AZ132" s="2">
        <f t="shared" si="359"/>
        <v>110.19158763265516</v>
      </c>
      <c r="BA132" s="2">
        <f t="shared" si="360"/>
        <v>109.13849066574394</v>
      </c>
      <c r="BB132" s="2">
        <f t="shared" si="361"/>
        <v>106.49017567194868</v>
      </c>
      <c r="BC132" s="2">
        <f t="shared" si="362"/>
        <v>106.8783465031691</v>
      </c>
      <c r="BD132" s="2">
        <f t="shared" si="363"/>
        <v>106.03015226601737</v>
      </c>
      <c r="BE132" s="2">
        <f t="shared" si="364"/>
        <v>105.02227787635896</v>
      </c>
      <c r="BF132" s="2">
        <f t="shared" si="365"/>
        <v>106.23332320527533</v>
      </c>
      <c r="BG132" s="2">
        <f t="shared" si="366"/>
        <v>108.68175741914332</v>
      </c>
      <c r="BH132" s="2">
        <f t="shared" si="367"/>
        <v>107.85421451925043</v>
      </c>
      <c r="BI132" s="2">
        <f t="shared" si="368"/>
        <v>109.51006955178518</v>
      </c>
      <c r="BJ132" s="2">
        <f t="shared" si="369"/>
        <v>112.00357144415365</v>
      </c>
      <c r="BK132" s="2">
        <f t="shared" si="370"/>
        <v>112.31208538960283</v>
      </c>
      <c r="BL132" s="2">
        <f t="shared" si="371"/>
        <v>112.32604823901058</v>
      </c>
      <c r="BM132" s="2">
        <f t="shared" si="372"/>
        <v>114.03908438831157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124.86300975609754</v>
      </c>
      <c r="DL132" s="2">
        <f t="shared" si="433"/>
        <v>130.54387989203775</v>
      </c>
      <c r="DM132" s="2">
        <f t="shared" si="433"/>
        <v>131.46183330206381</v>
      </c>
      <c r="DN132" s="2">
        <f t="shared" si="433"/>
        <v>128.87474822190609</v>
      </c>
      <c r="DO132" s="2">
        <f t="shared" si="433"/>
        <v>125.77846482109639</v>
      </c>
      <c r="DP132" s="2">
        <f t="shared" si="433"/>
        <v>130.07428571428574</v>
      </c>
      <c r="DQ132" s="2">
        <f t="shared" si="433"/>
        <v>125.08881472816401</v>
      </c>
      <c r="DR132" s="2">
        <f t="shared" si="433"/>
        <v>128.59665301757067</v>
      </c>
      <c r="DS132" s="2">
        <f t="shared" si="433"/>
        <v>130.07058624904511</v>
      </c>
      <c r="DT132" s="2">
        <f t="shared" si="433"/>
        <v>128.05695105105104</v>
      </c>
      <c r="DU132" s="2">
        <f t="shared" si="433"/>
        <v>132.57996409472881</v>
      </c>
      <c r="DV132" s="2">
        <f t="shared" si="433"/>
        <v>135.69515767761649</v>
      </c>
      <c r="DW132" s="2">
        <f t="shared" si="433"/>
        <v>132.46244654776231</v>
      </c>
      <c r="DX132" s="2">
        <f t="shared" si="433"/>
        <v>137.45230267379677</v>
      </c>
      <c r="DY132" s="2">
        <f t="shared" si="433"/>
        <v>129.88232030932033</v>
      </c>
      <c r="EA132" s="2">
        <f t="shared" si="228"/>
        <v>107.45995544192459</v>
      </c>
      <c r="EB132" s="2">
        <f t="shared" si="290"/>
        <v>110.13490248863366</v>
      </c>
      <c r="EC132" s="2">
        <f t="shared" si="291"/>
        <v>109.07888996392259</v>
      </c>
      <c r="ED132" s="2">
        <f t="shared" si="292"/>
        <v>106.42198946653076</v>
      </c>
      <c r="EE132" s="2">
        <f t="shared" si="293"/>
        <v>106.82523310765367</v>
      </c>
      <c r="EF132" s="2">
        <f t="shared" si="294"/>
        <v>105.94787944863236</v>
      </c>
      <c r="EG132" s="2">
        <f t="shared" si="295"/>
        <v>104.95431865560522</v>
      </c>
      <c r="EH132" s="2">
        <f t="shared" si="296"/>
        <v>106.15526450390718</v>
      </c>
      <c r="EI132" s="2">
        <f t="shared" si="297"/>
        <v>108.61367746715489</v>
      </c>
      <c r="EJ132" s="2">
        <f t="shared" si="298"/>
        <v>107.7975189174871</v>
      </c>
      <c r="EK132" s="2">
        <f t="shared" si="299"/>
        <v>109.43240083255277</v>
      </c>
      <c r="EL132" s="2">
        <f t="shared" si="300"/>
        <v>111.92132278146065</v>
      </c>
      <c r="EM132" s="2">
        <f t="shared" si="301"/>
        <v>112.25219094725891</v>
      </c>
      <c r="EN132" s="2">
        <f t="shared" si="302"/>
        <v>112.24923636767599</v>
      </c>
      <c r="EO132" s="2">
        <f t="shared" si="303"/>
        <v>113.96889070213139</v>
      </c>
      <c r="EQ132" s="2">
        <f t="shared" si="304"/>
        <v>107.43984829986539</v>
      </c>
      <c r="ER132" s="2">
        <f t="shared" si="434"/>
        <v>110.14505393021051</v>
      </c>
      <c r="ES132" s="2">
        <f t="shared" si="434"/>
        <v>109.08736041586447</v>
      </c>
      <c r="ET132" s="2">
        <f t="shared" si="434"/>
        <v>106.36867105423623</v>
      </c>
      <c r="EU132" s="2">
        <f t="shared" si="434"/>
        <v>106.77570362976407</v>
      </c>
      <c r="EV132" s="2">
        <f t="shared" si="434"/>
        <v>105.99114900491273</v>
      </c>
      <c r="EW132" s="2">
        <f t="shared" si="434"/>
        <v>104.98956092900883</v>
      </c>
      <c r="EX132" s="2">
        <f t="shared" si="434"/>
        <v>106.23084374179498</v>
      </c>
      <c r="EY132" s="2">
        <f t="shared" si="434"/>
        <v>108.57601544548965</v>
      </c>
      <c r="EZ132" s="2">
        <f t="shared" si="434"/>
        <v>107.65785266102193</v>
      </c>
      <c r="FA132" s="2">
        <f t="shared" si="434"/>
        <v>109.39081862435209</v>
      </c>
      <c r="FB132" s="2">
        <f t="shared" si="434"/>
        <v>111.92585222323441</v>
      </c>
      <c r="FC132" s="2">
        <f t="shared" si="434"/>
        <v>112.20881286936287</v>
      </c>
      <c r="FD132" s="2">
        <f t="shared" si="434"/>
        <v>112.13603789707759</v>
      </c>
      <c r="FE132" s="2">
        <f t="shared" si="434"/>
        <v>113.91696002542029</v>
      </c>
      <c r="FG132" s="2">
        <f t="shared" si="306"/>
        <v>0.99717499498414708</v>
      </c>
      <c r="FH132" s="2">
        <f t="shared" si="435"/>
        <v>0.99724630506932277</v>
      </c>
      <c r="FI132" s="2">
        <f t="shared" si="435"/>
        <v>0.99736273694237831</v>
      </c>
      <c r="FJ132" s="2">
        <f t="shared" si="435"/>
        <v>0.99683213669909354</v>
      </c>
      <c r="FK132" s="2">
        <f t="shared" si="435"/>
        <v>0.99705283970651915</v>
      </c>
      <c r="FL132" s="2">
        <f t="shared" si="435"/>
        <v>0.99668568008705871</v>
      </c>
      <c r="FM132" s="2">
        <f t="shared" si="435"/>
        <v>0.99672649023438109</v>
      </c>
      <c r="FN132" s="2">
        <f t="shared" si="435"/>
        <v>0.99675361745562241</v>
      </c>
      <c r="FO132" s="2">
        <f t="shared" si="435"/>
        <v>0.99672224463247661</v>
      </c>
      <c r="FP132" s="2">
        <f t="shared" si="435"/>
        <v>0.99684731674996552</v>
      </c>
      <c r="FQ132" s="2">
        <f t="shared" si="435"/>
        <v>0.99655023839192658</v>
      </c>
      <c r="FR132" s="2">
        <f t="shared" si="435"/>
        <v>0.99654957862350391</v>
      </c>
      <c r="FS132" s="2">
        <f t="shared" si="435"/>
        <v>0.9969436559790954</v>
      </c>
      <c r="FT132" s="2">
        <f t="shared" si="435"/>
        <v>0.99678918786329929</v>
      </c>
      <c r="FU132" s="2">
        <f t="shared" si="435"/>
        <v>0.99550072664715406</v>
      </c>
      <c r="FW132" s="2">
        <f t="shared" si="324"/>
        <v>3.954904899339997E-2</v>
      </c>
      <c r="FX132" s="2">
        <f t="shared" si="376"/>
        <v>4.7781036986382128E-2</v>
      </c>
      <c r="FY132" s="2">
        <f t="shared" si="377"/>
        <v>6.7409890140115114E-2</v>
      </c>
      <c r="FZ132" s="2">
        <f t="shared" si="378"/>
        <v>5.516040183437465E-2</v>
      </c>
      <c r="GA132" s="2">
        <f t="shared" si="379"/>
        <v>5.5417834803116496E-2</v>
      </c>
      <c r="GB132" s="2">
        <f t="shared" si="380"/>
        <v>5.339062541070945E-2</v>
      </c>
      <c r="GC132" s="2">
        <f t="shared" si="381"/>
        <v>5.8133344887768279E-2</v>
      </c>
      <c r="GD132" s="2">
        <f t="shared" si="382"/>
        <v>6.887300760450682E-2</v>
      </c>
      <c r="GE132" s="2">
        <f t="shared" si="383"/>
        <v>5.9756376379865001E-2</v>
      </c>
      <c r="GF132" s="2">
        <f t="shared" si="384"/>
        <v>5.1379415192724098E-2</v>
      </c>
      <c r="GG132" s="2">
        <f t="shared" si="385"/>
        <v>5.2543044836903412E-2</v>
      </c>
      <c r="GH132" s="2">
        <f t="shared" si="386"/>
        <v>4.8331467092073102E-2</v>
      </c>
      <c r="GI132" s="2">
        <f t="shared" si="387"/>
        <v>4.3225786217082451E-2</v>
      </c>
      <c r="GJ132" s="2">
        <f t="shared" si="388"/>
        <v>3.6311796629962631E-2</v>
      </c>
      <c r="GK132" s="2">
        <f t="shared" si="389"/>
        <v>2.705883483221053E-2</v>
      </c>
      <c r="GM132" s="86">
        <f t="shared" si="325"/>
        <v>6.4835631350319211E-50</v>
      </c>
      <c r="GN132" s="86">
        <f t="shared" si="390"/>
        <v>5.9392230140680899E-77</v>
      </c>
      <c r="GO132" s="86">
        <f t="shared" si="391"/>
        <v>5.0426404060099453E-141</v>
      </c>
      <c r="GP132" s="86">
        <f t="shared" si="392"/>
        <v>6.8422453825077247E-85</v>
      </c>
      <c r="GQ132" s="86">
        <f t="shared" si="393"/>
        <v>3.4134629474961787E-162</v>
      </c>
      <c r="GR132" s="86">
        <f t="shared" si="394"/>
        <v>7.5501902593439305E-124</v>
      </c>
      <c r="GS132" s="86">
        <f t="shared" si="395"/>
        <v>2.0390428022591229E-153</v>
      </c>
      <c r="GT132" s="86">
        <f t="shared" si="396"/>
        <v>8.2394011502611013E-140</v>
      </c>
      <c r="GU132" s="86">
        <f t="shared" si="397"/>
        <v>6.0794918905044107E-118</v>
      </c>
      <c r="GV132" s="86">
        <f t="shared" si="398"/>
        <v>2.257560860672296E-122</v>
      </c>
      <c r="GW132" s="86">
        <f t="shared" si="399"/>
        <v>2.2119503201180931E-146</v>
      </c>
      <c r="GX132" s="86">
        <f t="shared" si="400"/>
        <v>3.0122879759878728E-103</v>
      </c>
      <c r="GY132" s="86">
        <f t="shared" si="401"/>
        <v>4.1518083109567669E-102</v>
      </c>
      <c r="GZ132" s="86">
        <f t="shared" si="402"/>
        <v>1.1465242379319907E-72</v>
      </c>
      <c r="HA132" s="86">
        <f t="shared" si="403"/>
        <v>1.7462208126268844E-87</v>
      </c>
      <c r="HC132" s="86">
        <f t="shared" si="326"/>
        <v>3.3493268576380935E-31</v>
      </c>
      <c r="HD132" s="86">
        <f t="shared" si="404"/>
        <v>2.8413817557220411E-35</v>
      </c>
      <c r="HE132" s="86">
        <f t="shared" si="405"/>
        <v>6.1049317738078069E-37</v>
      </c>
      <c r="HF132" s="86">
        <f t="shared" si="406"/>
        <v>1.1059037525479174E-34</v>
      </c>
      <c r="HG132" s="86">
        <f t="shared" si="407"/>
        <v>8.7055014596121552E-66</v>
      </c>
      <c r="HH132" s="86">
        <f t="shared" si="408"/>
        <v>8.0791116812205653E-72</v>
      </c>
      <c r="HI132" s="86">
        <f t="shared" si="409"/>
        <v>2.06813502773369E-61</v>
      </c>
      <c r="HJ132" s="86">
        <f t="shared" si="410"/>
        <v>2.0939684924268993E-91</v>
      </c>
      <c r="HK132" s="86">
        <f t="shared" si="411"/>
        <v>2.919210940176122E-53</v>
      </c>
      <c r="HL132" s="86">
        <f t="shared" si="412"/>
        <v>5.6581965953020174E-46</v>
      </c>
      <c r="HM132" s="86">
        <f t="shared" si="413"/>
        <v>4.5456917694263426E-56</v>
      </c>
      <c r="HN132" s="86">
        <f t="shared" si="414"/>
        <v>1.7070444148773206E-37</v>
      </c>
      <c r="HO132" s="86">
        <f t="shared" si="415"/>
        <v>6.7045505390846266E-32</v>
      </c>
      <c r="HP132" s="86">
        <f t="shared" si="416"/>
        <v>2.6060636763453067E-29</v>
      </c>
      <c r="HQ132" s="86">
        <f t="shared" si="417"/>
        <v>2.5743039242410489E-29</v>
      </c>
      <c r="HS132" s="86">
        <f t="shared" si="327"/>
        <v>2.3349847552643868E-2</v>
      </c>
      <c r="HT132" s="86">
        <f t="shared" si="418"/>
        <v>0.49107812839880871</v>
      </c>
      <c r="HU132" s="86">
        <f t="shared" si="419"/>
        <v>0.28030731518491314</v>
      </c>
      <c r="HV132" s="86">
        <f t="shared" si="420"/>
        <v>0.10684514942997088</v>
      </c>
      <c r="HW132" s="86">
        <f t="shared" si="421"/>
        <v>0.11133497714811212</v>
      </c>
      <c r="HX132" s="86">
        <f t="shared" si="422"/>
        <v>9.0171830245541304E-2</v>
      </c>
      <c r="HY132" s="86">
        <f t="shared" si="423"/>
        <v>0.13613511994345331</v>
      </c>
      <c r="HZ132" s="86">
        <f t="shared" si="424"/>
        <v>0.1945557532319887</v>
      </c>
      <c r="IA132" s="86">
        <f t="shared" si="425"/>
        <v>0.15034991636282369</v>
      </c>
      <c r="IB132" s="86">
        <f t="shared" si="426"/>
        <v>5.7935758901621788E-2</v>
      </c>
      <c r="IC132" s="86">
        <f t="shared" si="427"/>
        <v>5.0910532660460202E-2</v>
      </c>
      <c r="ID132" s="86">
        <f t="shared" si="428"/>
        <v>3.352636399488311E-2</v>
      </c>
      <c r="IE132" s="86">
        <f t="shared" si="429"/>
        <v>2.3916032672583364E-2</v>
      </c>
      <c r="IF132" s="86">
        <f t="shared" si="430"/>
        <v>6.0923669983426999E-2</v>
      </c>
      <c r="IG132" s="86">
        <f t="shared" si="431"/>
        <v>4.9066187366003246E-2</v>
      </c>
      <c r="II132" s="86">
        <f t="shared" si="328"/>
        <v>1.4085563952744379E-39</v>
      </c>
      <c r="IJ132" s="86">
        <f t="shared" si="329"/>
        <v>1.2157075755276406E-38</v>
      </c>
      <c r="IK132" s="86">
        <f t="shared" si="330"/>
        <v>2.0499911703776218E-30</v>
      </c>
      <c r="IL132" s="86">
        <f t="shared" si="331"/>
        <v>2.3979759020037611E-42</v>
      </c>
      <c r="IM132" s="86">
        <f t="shared" si="332"/>
        <v>1.3733115129587503E-40</v>
      </c>
      <c r="IN132" s="86">
        <f t="shared" si="333"/>
        <v>6.9308320957558684E-41</v>
      </c>
      <c r="IO132" s="86">
        <f t="shared" si="334"/>
        <v>1.8534973906553858E-34</v>
      </c>
      <c r="IP132" s="86">
        <f t="shared" si="335"/>
        <v>3.9205877978680191E-36</v>
      </c>
      <c r="IQ132" s="86">
        <f t="shared" si="336"/>
        <v>2.2241094544184001E-39</v>
      </c>
      <c r="IR132" s="86">
        <f t="shared" si="337"/>
        <v>4.8744656772041618E-44</v>
      </c>
      <c r="IS132" s="86">
        <f t="shared" si="338"/>
        <v>2.8689863722343737E-48</v>
      </c>
      <c r="IT132" s="86">
        <f t="shared" si="339"/>
        <v>2.3617464667960293E-52</v>
      </c>
      <c r="IU132" s="86">
        <f t="shared" si="340"/>
        <v>3.0422324739792908E-47</v>
      </c>
      <c r="IV132" s="86">
        <f t="shared" si="341"/>
        <v>3.4782580470693776E-22</v>
      </c>
      <c r="IW132" s="86">
        <f t="shared" si="342"/>
        <v>3.1972601877785132E-16</v>
      </c>
      <c r="IY132" s="86">
        <f t="shared" si="343"/>
        <v>2.3349847552643868E-2</v>
      </c>
      <c r="IZ132" s="86">
        <f t="shared" si="344"/>
        <v>0.49107812839880871</v>
      </c>
      <c r="JA132" s="86">
        <f t="shared" si="345"/>
        <v>0.28030731518491314</v>
      </c>
      <c r="JB132" s="86">
        <f t="shared" si="346"/>
        <v>0.10684514942997088</v>
      </c>
      <c r="JC132" s="86">
        <f t="shared" si="347"/>
        <v>0.11133497714811212</v>
      </c>
      <c r="JD132" s="86">
        <f t="shared" si="348"/>
        <v>9.0171830245541304E-2</v>
      </c>
      <c r="JE132" s="86">
        <f t="shared" si="349"/>
        <v>0.13613511994345331</v>
      </c>
      <c r="JF132" s="86">
        <f t="shared" si="350"/>
        <v>0.1945557532319887</v>
      </c>
      <c r="JG132" s="86">
        <f t="shared" si="351"/>
        <v>0.15034991636282369</v>
      </c>
      <c r="JH132" s="86">
        <f t="shared" si="352"/>
        <v>5.7935758901621788E-2</v>
      </c>
      <c r="JI132" s="86">
        <f t="shared" si="353"/>
        <v>5.0910532660460202E-2</v>
      </c>
      <c r="JJ132" s="86">
        <f t="shared" si="354"/>
        <v>3.352636399488311E-2</v>
      </c>
      <c r="JK132" s="86">
        <f t="shared" si="355"/>
        <v>2.3916032672583364E-2</v>
      </c>
      <c r="JL132" s="86">
        <f t="shared" si="356"/>
        <v>6.0923669983426999E-2</v>
      </c>
      <c r="JM132" s="86">
        <f t="shared" si="357"/>
        <v>4.9066187366003565E-2</v>
      </c>
    </row>
    <row r="133" spans="2:273" x14ac:dyDescent="0.25">
      <c r="B133" s="2">
        <v>106</v>
      </c>
      <c r="C133" s="37">
        <v>108.43300000000001</v>
      </c>
      <c r="D133" s="37">
        <v>115.767</v>
      </c>
      <c r="E133" s="37">
        <v>116.267</v>
      </c>
      <c r="F133" s="37">
        <v>111.75</v>
      </c>
      <c r="G133" s="37">
        <v>115.633</v>
      </c>
      <c r="H133" s="37">
        <v>113.717</v>
      </c>
      <c r="I133" s="37">
        <v>114.383</v>
      </c>
      <c r="J133" s="37">
        <v>120.783</v>
      </c>
      <c r="K133" s="37">
        <v>122.18300000000001</v>
      </c>
      <c r="L133" s="37">
        <v>114.06699999999999</v>
      </c>
      <c r="M133" s="37">
        <v>116.55</v>
      </c>
      <c r="N133" s="37">
        <v>120.4</v>
      </c>
      <c r="O133" s="37">
        <v>116.68300000000001</v>
      </c>
      <c r="P133" s="37">
        <v>128.69999999999999</v>
      </c>
      <c r="Q133" s="37">
        <v>132.12100000000001</v>
      </c>
      <c r="S133" s="4">
        <f t="shared" si="229"/>
        <v>107.61578859189378</v>
      </c>
      <c r="T133" s="4">
        <f t="shared" si="230"/>
        <v>113.23093446274979</v>
      </c>
      <c r="U133" s="4">
        <f t="shared" si="231"/>
        <v>115.00192074809701</v>
      </c>
      <c r="V133" s="4">
        <f t="shared" si="232"/>
        <v>111.91371850678142</v>
      </c>
      <c r="W133" s="4">
        <f t="shared" si="233"/>
        <v>114.64106620951885</v>
      </c>
      <c r="X133" s="4">
        <f t="shared" si="234"/>
        <v>114.02745582798835</v>
      </c>
      <c r="Y133" s="4">
        <f t="shared" si="235"/>
        <v>113.47571235781407</v>
      </c>
      <c r="Z133" s="4">
        <f t="shared" si="236"/>
        <v>121.36905844695035</v>
      </c>
      <c r="AA133" s="4">
        <f t="shared" si="237"/>
        <v>121.64880377544031</v>
      </c>
      <c r="AB133" s="4">
        <f t="shared" si="238"/>
        <v>115.83105215690115</v>
      </c>
      <c r="AC133" s="4">
        <f t="shared" si="239"/>
        <v>117.14632286841589</v>
      </c>
      <c r="AD133" s="4">
        <f t="shared" si="240"/>
        <v>119.17439318832133</v>
      </c>
      <c r="AE133" s="4">
        <f t="shared" si="241"/>
        <v>117.13878781760226</v>
      </c>
      <c r="AF133" s="4">
        <f t="shared" si="242"/>
        <v>129.44149440914899</v>
      </c>
      <c r="AG133" s="4">
        <f t="shared" si="243"/>
        <v>134.40313817764084</v>
      </c>
      <c r="AI133" s="4">
        <f t="shared" si="244"/>
        <v>0.81721140810623183</v>
      </c>
      <c r="AJ133" s="4">
        <f t="shared" si="245"/>
        <v>2.5360655372502094</v>
      </c>
      <c r="AK133" s="4">
        <f t="shared" si="246"/>
        <v>1.2650792519029892</v>
      </c>
      <c r="AL133" s="4">
        <f t="shared" si="247"/>
        <v>-0.16371850678142152</v>
      </c>
      <c r="AM133" s="4">
        <f t="shared" si="248"/>
        <v>0.99193379048114139</v>
      </c>
      <c r="AN133" s="4">
        <f t="shared" si="249"/>
        <v>-0.31045582798834914</v>
      </c>
      <c r="AO133" s="4">
        <f t="shared" si="250"/>
        <v>0.90728764218592062</v>
      </c>
      <c r="AP133" s="4">
        <f t="shared" si="251"/>
        <v>-0.58605844695034648</v>
      </c>
      <c r="AQ133" s="4">
        <f t="shared" si="252"/>
        <v>0.53419622455969318</v>
      </c>
      <c r="AR133" s="4">
        <f t="shared" si="253"/>
        <v>-1.7640521569011582</v>
      </c>
      <c r="AS133" s="4">
        <f t="shared" si="254"/>
        <v>-0.59632286841589632</v>
      </c>
      <c r="AT133" s="4">
        <f t="shared" si="255"/>
        <v>1.2256068116786736</v>
      </c>
      <c r="AU133" s="4">
        <f t="shared" si="256"/>
        <v>-0.45578781760225695</v>
      </c>
      <c r="AV133" s="4">
        <f t="shared" si="432"/>
        <v>-0.74149440914899856</v>
      </c>
      <c r="AW133" s="4">
        <f t="shared" si="432"/>
        <v>-2.2821381776408316</v>
      </c>
      <c r="AY133" s="2">
        <f t="shared" si="308"/>
        <v>107.43636819076426</v>
      </c>
      <c r="AZ133" s="2">
        <f t="shared" si="359"/>
        <v>110.1016208466289</v>
      </c>
      <c r="BA133" s="2">
        <f t="shared" si="360"/>
        <v>109.06653487645066</v>
      </c>
      <c r="BB133" s="2">
        <f t="shared" si="361"/>
        <v>106.40713185300227</v>
      </c>
      <c r="BC133" s="2">
        <f t="shared" si="362"/>
        <v>106.79388299418667</v>
      </c>
      <c r="BD133" s="2">
        <f t="shared" si="363"/>
        <v>105.95549432527268</v>
      </c>
      <c r="BE133" s="2">
        <f t="shared" si="364"/>
        <v>104.94986388955614</v>
      </c>
      <c r="BF133" s="2">
        <f t="shared" si="365"/>
        <v>106.17874392338118</v>
      </c>
      <c r="BG133" s="2">
        <f t="shared" si="366"/>
        <v>108.57281835437593</v>
      </c>
      <c r="BH133" s="2">
        <f t="shared" si="367"/>
        <v>107.78794284594032</v>
      </c>
      <c r="BI133" s="2">
        <f t="shared" si="368"/>
        <v>109.41236357858524</v>
      </c>
      <c r="BJ133" s="2">
        <f t="shared" si="369"/>
        <v>111.90146448486576</v>
      </c>
      <c r="BK133" s="2">
        <f t="shared" si="370"/>
        <v>112.25388326611203</v>
      </c>
      <c r="BL133" s="2">
        <f t="shared" si="371"/>
        <v>112.27055770750749</v>
      </c>
      <c r="BM133" s="2">
        <f t="shared" si="372"/>
        <v>113.96404445698803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124.97369596622887</v>
      </c>
      <c r="DL133" s="2">
        <f t="shared" si="433"/>
        <v>130.70145782726044</v>
      </c>
      <c r="DM133" s="2">
        <f t="shared" si="433"/>
        <v>131.61879831144466</v>
      </c>
      <c r="DN133" s="2">
        <f t="shared" si="433"/>
        <v>129.02625462304408</v>
      </c>
      <c r="DO133" s="2">
        <f t="shared" si="433"/>
        <v>125.88462643615274</v>
      </c>
      <c r="DP133" s="2">
        <f t="shared" si="433"/>
        <v>130.2346</v>
      </c>
      <c r="DQ133" s="2">
        <f t="shared" si="433"/>
        <v>125.21849554367203</v>
      </c>
      <c r="DR133" s="2">
        <f t="shared" si="433"/>
        <v>128.75786951871657</v>
      </c>
      <c r="DS133" s="2">
        <f t="shared" si="433"/>
        <v>130.23541604278077</v>
      </c>
      <c r="DT133" s="2">
        <f t="shared" si="433"/>
        <v>128.19978515658516</v>
      </c>
      <c r="DU133" s="2">
        <f t="shared" si="433"/>
        <v>132.75520855614974</v>
      </c>
      <c r="DV133" s="2">
        <f t="shared" si="433"/>
        <v>135.88412192513368</v>
      </c>
      <c r="DW133" s="2">
        <f t="shared" si="433"/>
        <v>132.62663792537475</v>
      </c>
      <c r="DX133" s="2">
        <f t="shared" si="433"/>
        <v>137.68151550802136</v>
      </c>
      <c r="DY133" s="2">
        <f t="shared" si="433"/>
        <v>130.02740333740337</v>
      </c>
      <c r="EA133" s="2">
        <f t="shared" si="228"/>
        <v>107.39212094334761</v>
      </c>
      <c r="EB133" s="2">
        <f t="shared" si="290"/>
        <v>110.04912100183459</v>
      </c>
      <c r="EC133" s="2">
        <f t="shared" si="291"/>
        <v>109.01141366021646</v>
      </c>
      <c r="ED133" s="2">
        <f t="shared" si="292"/>
        <v>106.34527471967381</v>
      </c>
      <c r="EE133" s="2">
        <f t="shared" si="293"/>
        <v>106.74577488678653</v>
      </c>
      <c r="EF133" s="2">
        <f t="shared" si="294"/>
        <v>105.87896287744994</v>
      </c>
      <c r="EG133" s="2">
        <f t="shared" si="295"/>
        <v>104.88667751542228</v>
      </c>
      <c r="EH133" s="2">
        <f t="shared" si="296"/>
        <v>106.10539474307365</v>
      </c>
      <c r="EI133" s="2">
        <f t="shared" si="297"/>
        <v>108.51058798190829</v>
      </c>
      <c r="EJ133" s="2">
        <f t="shared" si="298"/>
        <v>107.73807096081116</v>
      </c>
      <c r="EK133" s="2">
        <f t="shared" si="299"/>
        <v>109.34137916536575</v>
      </c>
      <c r="EL133" s="2">
        <f t="shared" si="300"/>
        <v>111.82545388836277</v>
      </c>
      <c r="EM133" s="2">
        <f t="shared" si="301"/>
        <v>112.19936420888368</v>
      </c>
      <c r="EN133" s="2">
        <f t="shared" si="302"/>
        <v>112.20109396093865</v>
      </c>
      <c r="EO133" s="2">
        <f t="shared" si="303"/>
        <v>113.89940975811606</v>
      </c>
      <c r="EQ133" s="2">
        <f t="shared" si="304"/>
        <v>107.36754205980721</v>
      </c>
      <c r="ER133" s="2">
        <f t="shared" si="434"/>
        <v>110.06102892801356</v>
      </c>
      <c r="ES133" s="2">
        <f t="shared" si="434"/>
        <v>109.02139558464896</v>
      </c>
      <c r="ET133" s="2">
        <f t="shared" si="434"/>
        <v>106.28395133293769</v>
      </c>
      <c r="EU133" s="2">
        <f t="shared" si="434"/>
        <v>106.69039143194192</v>
      </c>
      <c r="EV133" s="2">
        <f t="shared" si="434"/>
        <v>105.92858875381732</v>
      </c>
      <c r="EW133" s="2">
        <f t="shared" si="434"/>
        <v>104.92562469265344</v>
      </c>
      <c r="EX133" s="2">
        <f t="shared" si="434"/>
        <v>106.1888668722103</v>
      </c>
      <c r="EY133" s="2">
        <f t="shared" si="434"/>
        <v>108.46865994142267</v>
      </c>
      <c r="EZ133" s="2">
        <f t="shared" si="434"/>
        <v>107.57792362027556</v>
      </c>
      <c r="FA133" s="2">
        <f t="shared" si="434"/>
        <v>109.29422406245159</v>
      </c>
      <c r="FB133" s="2">
        <f t="shared" si="434"/>
        <v>111.83074818637002</v>
      </c>
      <c r="FC133" s="2">
        <f t="shared" si="434"/>
        <v>112.14776115690732</v>
      </c>
      <c r="FD133" s="2">
        <f t="shared" si="434"/>
        <v>112.07074993307172</v>
      </c>
      <c r="FE133" s="2">
        <f t="shared" si="434"/>
        <v>113.84632493020135</v>
      </c>
      <c r="FG133" s="2">
        <f t="shared" si="306"/>
        <v>0.99742292422104439</v>
      </c>
      <c r="FH133" s="2">
        <f t="shared" si="435"/>
        <v>0.99748799172713065</v>
      </c>
      <c r="FI133" s="2">
        <f t="shared" si="435"/>
        <v>0.99759422924475827</v>
      </c>
      <c r="FJ133" s="2">
        <f t="shared" si="435"/>
        <v>0.99711006879939346</v>
      </c>
      <c r="FK133" s="2">
        <f t="shared" si="435"/>
        <v>0.99731146067995524</v>
      </c>
      <c r="FL133" s="2">
        <f t="shared" si="435"/>
        <v>0.99697642256587171</v>
      </c>
      <c r="FM133" s="2">
        <f t="shared" si="435"/>
        <v>0.99701366344641684</v>
      </c>
      <c r="FN133" s="2">
        <f t="shared" si="435"/>
        <v>0.99703841796536252</v>
      </c>
      <c r="FO133" s="2">
        <f t="shared" si="435"/>
        <v>0.99700978917849803</v>
      </c>
      <c r="FP133" s="2">
        <f t="shared" si="435"/>
        <v>0.9971239208729461</v>
      </c>
      <c r="FQ133" s="2">
        <f t="shared" si="435"/>
        <v>0.99685282472153458</v>
      </c>
      <c r="FR133" s="2">
        <f t="shared" si="435"/>
        <v>0.99685222264008855</v>
      </c>
      <c r="FS133" s="2">
        <f t="shared" si="435"/>
        <v>0.99721183131546642</v>
      </c>
      <c r="FT133" s="2">
        <f t="shared" si="435"/>
        <v>0.99707087700213293</v>
      </c>
      <c r="FU133" s="2">
        <f t="shared" si="435"/>
        <v>0.9958949888112415</v>
      </c>
      <c r="FW133" s="2">
        <f t="shared" si="324"/>
        <v>4.3199835703214021E-2</v>
      </c>
      <c r="FX133" s="2">
        <f t="shared" si="376"/>
        <v>5.2150460577824229E-2</v>
      </c>
      <c r="FY133" s="2">
        <f t="shared" si="377"/>
        <v>7.3435878295657522E-2</v>
      </c>
      <c r="FZ133" s="2">
        <f t="shared" si="378"/>
        <v>6.01620091613599E-2</v>
      </c>
      <c r="GA133" s="2">
        <f t="shared" si="379"/>
        <v>6.044129136091371E-2</v>
      </c>
      <c r="GB133" s="2">
        <f t="shared" si="380"/>
        <v>5.824165207254485E-2</v>
      </c>
      <c r="GC133" s="2">
        <f t="shared" si="381"/>
        <v>6.3386435957716411E-2</v>
      </c>
      <c r="GD133" s="2">
        <f t="shared" si="382"/>
        <v>7.5019267349302851E-2</v>
      </c>
      <c r="GE133" s="2">
        <f t="shared" si="383"/>
        <v>6.5145984969265172E-2</v>
      </c>
      <c r="GF133" s="2">
        <f t="shared" si="384"/>
        <v>5.6058526748097491E-2</v>
      </c>
      <c r="GG133" s="2">
        <f t="shared" si="385"/>
        <v>5.7321724401993103E-2</v>
      </c>
      <c r="GH133" s="2">
        <f t="shared" si="386"/>
        <v>5.2748437437000861E-2</v>
      </c>
      <c r="GI133" s="2">
        <f t="shared" si="387"/>
        <v>4.7199294713876884E-2</v>
      </c>
      <c r="GJ133" s="2">
        <f t="shared" si="388"/>
        <v>3.9676096133363412E-2</v>
      </c>
      <c r="GK133" s="2">
        <f t="shared" si="389"/>
        <v>2.9592169456676986E-2</v>
      </c>
      <c r="GM133" s="86">
        <f t="shared" si="325"/>
        <v>4.4401446472089283E-52</v>
      </c>
      <c r="GN133" s="86">
        <f t="shared" si="390"/>
        <v>3.0512859255174646E-80</v>
      </c>
      <c r="GO133" s="86">
        <f t="shared" si="391"/>
        <v>3.5997841563284226E-147</v>
      </c>
      <c r="GP133" s="86">
        <f t="shared" si="392"/>
        <v>1.4267931334658582E-88</v>
      </c>
      <c r="GQ133" s="86">
        <f t="shared" si="393"/>
        <v>3.0853331679951747E-169</v>
      </c>
      <c r="GR133" s="86">
        <f t="shared" si="394"/>
        <v>3.3223844441767913E-129</v>
      </c>
      <c r="GS133" s="86">
        <f t="shared" si="395"/>
        <v>5.8513015689493419E-160</v>
      </c>
      <c r="GT133" s="86">
        <f t="shared" si="396"/>
        <v>8.87423805075371E-146</v>
      </c>
      <c r="GU133" s="86">
        <f t="shared" si="397"/>
        <v>5.2665548771116665E-123</v>
      </c>
      <c r="GV133" s="86">
        <f t="shared" si="398"/>
        <v>1.1460518180609753E-127</v>
      </c>
      <c r="GW133" s="86">
        <f t="shared" si="399"/>
        <v>8.8416551190642005E-153</v>
      </c>
      <c r="GX133" s="86">
        <f t="shared" si="400"/>
        <v>9.5847056015077135E-108</v>
      </c>
      <c r="GY133" s="86">
        <f t="shared" si="401"/>
        <v>1.4100428774680913E-106</v>
      </c>
      <c r="GZ133" s="86">
        <f t="shared" si="402"/>
        <v>1.0070947196442627E-75</v>
      </c>
      <c r="HA133" s="86">
        <f t="shared" si="403"/>
        <v>3.1302200245326373E-91</v>
      </c>
      <c r="HC133" s="86">
        <f t="shared" si="326"/>
        <v>1.1379603496071543E-33</v>
      </c>
      <c r="HD133" s="86">
        <f t="shared" si="404"/>
        <v>7.493971447668033E-38</v>
      </c>
      <c r="HE133" s="86">
        <f t="shared" si="405"/>
        <v>1.2497738622852473E-39</v>
      </c>
      <c r="HF133" s="86">
        <f t="shared" si="406"/>
        <v>3.1447207370327662E-37</v>
      </c>
      <c r="HG133" s="86">
        <f t="shared" si="407"/>
        <v>1.2426541404038379E-70</v>
      </c>
      <c r="HH133" s="86">
        <f t="shared" si="408"/>
        <v>3.660087813212363E-77</v>
      </c>
      <c r="HI133" s="86">
        <f t="shared" si="409"/>
        <v>8.1508906730451871E-66</v>
      </c>
      <c r="HJ133" s="86">
        <f t="shared" si="410"/>
        <v>6.1962860422525519E-98</v>
      </c>
      <c r="HK133" s="86">
        <f t="shared" si="411"/>
        <v>4.4536188271988395E-57</v>
      </c>
      <c r="HL133" s="86">
        <f t="shared" si="412"/>
        <v>2.3783406228367871E-49</v>
      </c>
      <c r="HM133" s="86">
        <f t="shared" si="413"/>
        <v>3.072552106835818E-60</v>
      </c>
      <c r="HN133" s="86">
        <f t="shared" si="414"/>
        <v>2.8237966100609127E-40</v>
      </c>
      <c r="HO133" s="86">
        <f t="shared" si="415"/>
        <v>2.5331886640375863E-34</v>
      </c>
      <c r="HP133" s="86">
        <f t="shared" si="416"/>
        <v>1.8138457167299284E-31</v>
      </c>
      <c r="HQ133" s="86">
        <f t="shared" si="417"/>
        <v>1.7003344115980833E-31</v>
      </c>
      <c r="HS133" s="86">
        <f t="shared" si="327"/>
        <v>4.3828883638656051E-2</v>
      </c>
      <c r="HT133" s="86">
        <f t="shared" si="418"/>
        <v>0.50265905784353282</v>
      </c>
      <c r="HU133" s="86">
        <f t="shared" si="419"/>
        <v>0.36792415775420401</v>
      </c>
      <c r="HV133" s="86">
        <f t="shared" si="420"/>
        <v>0.17764970544987657</v>
      </c>
      <c r="HW133" s="86">
        <f t="shared" si="421"/>
        <v>0.18209678333414178</v>
      </c>
      <c r="HX133" s="86">
        <f t="shared" si="422"/>
        <v>0.15209187068455482</v>
      </c>
      <c r="HY133" s="86">
        <f t="shared" si="423"/>
        <v>0.20896281887085702</v>
      </c>
      <c r="HZ133" s="86">
        <f t="shared" si="424"/>
        <v>0.28742741602030836</v>
      </c>
      <c r="IA133" s="86">
        <f t="shared" si="425"/>
        <v>0.23373619336869877</v>
      </c>
      <c r="IB133" s="86">
        <f t="shared" si="426"/>
        <v>0.10589479900263631</v>
      </c>
      <c r="IC133" s="86">
        <f t="shared" si="427"/>
        <v>9.7951605077074025E-2</v>
      </c>
      <c r="ID133" s="86">
        <f t="shared" si="428"/>
        <v>6.8994739234750788E-2</v>
      </c>
      <c r="IE133" s="86">
        <f t="shared" si="429"/>
        <v>4.8326899269150993E-2</v>
      </c>
      <c r="IF133" s="86">
        <f t="shared" si="430"/>
        <v>9.5125124384790094E-2</v>
      </c>
      <c r="IG133" s="86">
        <f t="shared" si="431"/>
        <v>7.1500316704261796E-2</v>
      </c>
      <c r="II133" s="86">
        <f t="shared" si="328"/>
        <v>2.0095340986273965E-37</v>
      </c>
      <c r="IJ133" s="86">
        <f t="shared" si="329"/>
        <v>2.1031669738801721E-36</v>
      </c>
      <c r="IK133" s="86">
        <f t="shared" si="330"/>
        <v>1.9597399706802523E-28</v>
      </c>
      <c r="IL133" s="86">
        <f t="shared" si="331"/>
        <v>9.3385493553918347E-40</v>
      </c>
      <c r="IM133" s="86">
        <f t="shared" si="332"/>
        <v>4.1773266249510021E-38</v>
      </c>
      <c r="IN133" s="86">
        <f t="shared" si="333"/>
        <v>2.0372631348259593E-38</v>
      </c>
      <c r="IO133" s="86">
        <f t="shared" si="334"/>
        <v>2.5073038122819965E-32</v>
      </c>
      <c r="IP133" s="86">
        <f t="shared" si="335"/>
        <v>9.6759328906824194E-34</v>
      </c>
      <c r="IQ133" s="86">
        <f t="shared" si="336"/>
        <v>6.6388478259754803E-37</v>
      </c>
      <c r="IR133" s="86">
        <f t="shared" si="337"/>
        <v>2.0770524104352738E-41</v>
      </c>
      <c r="IS133" s="86">
        <f t="shared" si="338"/>
        <v>2.3564036925591139E-45</v>
      </c>
      <c r="IT133" s="86">
        <f t="shared" si="339"/>
        <v>2.8217568499450502E-49</v>
      </c>
      <c r="IU133" s="86">
        <f t="shared" si="340"/>
        <v>1.4057207969116362E-44</v>
      </c>
      <c r="IV133" s="86">
        <f t="shared" si="341"/>
        <v>4.8069787542288598E-21</v>
      </c>
      <c r="IW133" s="86">
        <f t="shared" si="342"/>
        <v>1.7812177026245996E-15</v>
      </c>
      <c r="IY133" s="86">
        <f t="shared" si="343"/>
        <v>4.3828883638656051E-2</v>
      </c>
      <c r="IZ133" s="86">
        <f t="shared" si="344"/>
        <v>0.50265905784353282</v>
      </c>
      <c r="JA133" s="86">
        <f t="shared" si="345"/>
        <v>0.36792415775420401</v>
      </c>
      <c r="JB133" s="86">
        <f t="shared" si="346"/>
        <v>0.17764970544987657</v>
      </c>
      <c r="JC133" s="86">
        <f t="shared" si="347"/>
        <v>0.18209678333414178</v>
      </c>
      <c r="JD133" s="86">
        <f t="shared" si="348"/>
        <v>0.15209187068455482</v>
      </c>
      <c r="JE133" s="86">
        <f t="shared" si="349"/>
        <v>0.20896281887085702</v>
      </c>
      <c r="JF133" s="86">
        <f t="shared" si="350"/>
        <v>0.28742741602030836</v>
      </c>
      <c r="JG133" s="86">
        <f t="shared" si="351"/>
        <v>0.23373619336869877</v>
      </c>
      <c r="JH133" s="86">
        <f t="shared" si="352"/>
        <v>0.10589479900263631</v>
      </c>
      <c r="JI133" s="86">
        <f t="shared" si="353"/>
        <v>9.7951605077074025E-2</v>
      </c>
      <c r="JJ133" s="86">
        <f t="shared" si="354"/>
        <v>6.8994739234750788E-2</v>
      </c>
      <c r="JK133" s="86">
        <f t="shared" si="355"/>
        <v>4.8326899269150993E-2</v>
      </c>
      <c r="JL133" s="86">
        <f t="shared" si="356"/>
        <v>9.5125124384790094E-2</v>
      </c>
      <c r="JM133" s="86">
        <f t="shared" si="357"/>
        <v>7.1500316704263572E-2</v>
      </c>
    </row>
    <row r="134" spans="2:273" x14ac:dyDescent="0.25">
      <c r="B134" s="2">
        <v>107</v>
      </c>
      <c r="C134" s="37">
        <v>109.583</v>
      </c>
      <c r="D134" s="37">
        <v>112.4</v>
      </c>
      <c r="E134" s="37">
        <v>116.417</v>
      </c>
      <c r="F134" s="37">
        <v>113.133</v>
      </c>
      <c r="G134" s="37">
        <v>115.133</v>
      </c>
      <c r="H134" s="37">
        <v>117.05</v>
      </c>
      <c r="I134" s="37">
        <v>116.133</v>
      </c>
      <c r="J134" s="37">
        <v>122.783</v>
      </c>
      <c r="K134" s="37">
        <v>124.5</v>
      </c>
      <c r="L134" s="37">
        <v>119.31699999999999</v>
      </c>
      <c r="M134" s="37">
        <v>121.81699999999999</v>
      </c>
      <c r="N134" s="37">
        <v>123.983</v>
      </c>
      <c r="O134" s="37">
        <v>121.083</v>
      </c>
      <c r="P134" s="37">
        <v>136</v>
      </c>
      <c r="Q134" s="37">
        <v>141.12100000000001</v>
      </c>
      <c r="S134" s="4">
        <f t="shared" si="229"/>
        <v>107.64866892488433</v>
      </c>
      <c r="T134" s="4">
        <f t="shared" si="230"/>
        <v>112.30556885554306</v>
      </c>
      <c r="U134" s="4">
        <f t="shared" si="231"/>
        <v>114.99644714454347</v>
      </c>
      <c r="V134" s="4">
        <f t="shared" si="232"/>
        <v>113.43909827889307</v>
      </c>
      <c r="W134" s="4">
        <f t="shared" si="233"/>
        <v>116.74519946546211</v>
      </c>
      <c r="X134" s="4">
        <f t="shared" si="234"/>
        <v>116.63900737825325</v>
      </c>
      <c r="Y134" s="4">
        <f t="shared" si="235"/>
        <v>115.28436020542948</v>
      </c>
      <c r="Z134" s="4">
        <f t="shared" si="236"/>
        <v>123.10114363355012</v>
      </c>
      <c r="AA134" s="4">
        <f t="shared" si="237"/>
        <v>124.10114045749825</v>
      </c>
      <c r="AB134" s="4">
        <f t="shared" si="238"/>
        <v>119.38035663079566</v>
      </c>
      <c r="AC134" s="4">
        <f t="shared" si="239"/>
        <v>120.91533294191204</v>
      </c>
      <c r="AD134" s="4">
        <f t="shared" si="240"/>
        <v>123.53337020766618</v>
      </c>
      <c r="AE134" s="4">
        <f t="shared" si="241"/>
        <v>120.23599870039088</v>
      </c>
      <c r="AF134" s="4">
        <f t="shared" si="242"/>
        <v>135.75952196243372</v>
      </c>
      <c r="AG134" s="4">
        <f t="shared" si="243"/>
        <v>141.06114014852525</v>
      </c>
      <c r="AI134" s="4">
        <f t="shared" si="244"/>
        <v>1.934331075115665</v>
      </c>
      <c r="AJ134" s="4">
        <f t="shared" si="245"/>
        <v>9.4431144456947891E-2</v>
      </c>
      <c r="AK134" s="4">
        <f t="shared" si="246"/>
        <v>1.4205528554565348</v>
      </c>
      <c r="AL134" s="4">
        <f t="shared" si="247"/>
        <v>-0.30609827889307439</v>
      </c>
      <c r="AM134" s="4">
        <f t="shared" si="248"/>
        <v>-1.6121994654621119</v>
      </c>
      <c r="AN134" s="4">
        <f t="shared" si="249"/>
        <v>0.41099262174674323</v>
      </c>
      <c r="AO134" s="4">
        <f t="shared" si="250"/>
        <v>0.84863979457051641</v>
      </c>
      <c r="AP134" s="4">
        <f t="shared" si="251"/>
        <v>-0.31814363355012176</v>
      </c>
      <c r="AQ134" s="4">
        <f t="shared" si="252"/>
        <v>0.39885954250175359</v>
      </c>
      <c r="AR134" s="4">
        <f t="shared" si="253"/>
        <v>-6.3356630795667002E-2</v>
      </c>
      <c r="AS134" s="4">
        <f t="shared" si="254"/>
        <v>0.901667058087952</v>
      </c>
      <c r="AT134" s="4">
        <f t="shared" si="255"/>
        <v>0.44962979233382327</v>
      </c>
      <c r="AU134" s="4">
        <f t="shared" si="256"/>
        <v>0.84700129960911852</v>
      </c>
      <c r="AV134" s="4">
        <f t="shared" si="432"/>
        <v>0.24047803756627673</v>
      </c>
      <c r="AW134" s="4">
        <f t="shared" si="432"/>
        <v>5.9859851474755033E-2</v>
      </c>
      <c r="AY134" s="2">
        <f t="shared" si="308"/>
        <v>107.36466748959265</v>
      </c>
      <c r="AZ134" s="2">
        <f t="shared" si="359"/>
        <v>110.01199913953856</v>
      </c>
      <c r="BA134" s="2">
        <f t="shared" si="360"/>
        <v>108.99496196855726</v>
      </c>
      <c r="BB134" s="2">
        <f t="shared" si="361"/>
        <v>106.32440898797566</v>
      </c>
      <c r="BC134" s="2">
        <f t="shared" si="362"/>
        <v>106.70967620398227</v>
      </c>
      <c r="BD134" s="2">
        <f t="shared" si="363"/>
        <v>105.88141307676351</v>
      </c>
      <c r="BE134" s="2">
        <f t="shared" si="364"/>
        <v>104.87791002760318</v>
      </c>
      <c r="BF134" s="2">
        <f t="shared" si="365"/>
        <v>106.1247568490233</v>
      </c>
      <c r="BG134" s="2">
        <f t="shared" si="366"/>
        <v>108.46421171995196</v>
      </c>
      <c r="BH134" s="2">
        <f t="shared" si="367"/>
        <v>107.72179574954554</v>
      </c>
      <c r="BI134" s="2">
        <f t="shared" si="368"/>
        <v>109.31504847346278</v>
      </c>
      <c r="BJ134" s="2">
        <f t="shared" si="369"/>
        <v>111.7998385241591</v>
      </c>
      <c r="BK134" s="2">
        <f t="shared" si="370"/>
        <v>112.19596324049445</v>
      </c>
      <c r="BL134" s="2">
        <f t="shared" si="371"/>
        <v>112.21538649425948</v>
      </c>
      <c r="BM134" s="2">
        <f t="shared" si="372"/>
        <v>113.88937953746053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125.08438217636021</v>
      </c>
      <c r="DL134" s="2">
        <f t="shared" si="433"/>
        <v>130.8590357624831</v>
      </c>
      <c r="DM134" s="2">
        <f t="shared" si="433"/>
        <v>131.77576332082552</v>
      </c>
      <c r="DN134" s="2">
        <f t="shared" si="433"/>
        <v>129.17776102418208</v>
      </c>
      <c r="DO134" s="2">
        <f t="shared" si="433"/>
        <v>125.99078805120909</v>
      </c>
      <c r="DP134" s="2">
        <f t="shared" si="433"/>
        <v>130.39491428571429</v>
      </c>
      <c r="DQ134" s="2">
        <f t="shared" si="433"/>
        <v>125.34817635918006</v>
      </c>
      <c r="DR134" s="2">
        <f t="shared" si="433"/>
        <v>128.9190860198625</v>
      </c>
      <c r="DS134" s="2">
        <f t="shared" si="433"/>
        <v>130.40024583651643</v>
      </c>
      <c r="DT134" s="2">
        <f t="shared" si="433"/>
        <v>128.34261926211926</v>
      </c>
      <c r="DU134" s="2">
        <f t="shared" si="433"/>
        <v>132.93045301757067</v>
      </c>
      <c r="DV134" s="2">
        <f t="shared" si="433"/>
        <v>136.07308617265087</v>
      </c>
      <c r="DW134" s="2">
        <f t="shared" si="433"/>
        <v>132.79082930298719</v>
      </c>
      <c r="DX134" s="2">
        <f t="shared" si="433"/>
        <v>137.91072834224596</v>
      </c>
      <c r="DY134" s="2">
        <f t="shared" si="433"/>
        <v>130.17248636548638</v>
      </c>
      <c r="EA134" s="2">
        <f t="shared" si="228"/>
        <v>107.32428644477062</v>
      </c>
      <c r="EB134" s="2">
        <f t="shared" si="290"/>
        <v>109.96333951503551</v>
      </c>
      <c r="EC134" s="2">
        <f t="shared" si="291"/>
        <v>108.94393735651033</v>
      </c>
      <c r="ED134" s="2">
        <f t="shared" si="292"/>
        <v>106.26855997281686</v>
      </c>
      <c r="EE134" s="2">
        <f t="shared" si="293"/>
        <v>106.66631666591938</v>
      </c>
      <c r="EF134" s="2">
        <f t="shared" si="294"/>
        <v>105.81004630626751</v>
      </c>
      <c r="EG134" s="2">
        <f t="shared" si="295"/>
        <v>104.81903637523935</v>
      </c>
      <c r="EH134" s="2">
        <f t="shared" si="296"/>
        <v>106.05552498224012</v>
      </c>
      <c r="EI134" s="2">
        <f t="shared" si="297"/>
        <v>108.40749849666167</v>
      </c>
      <c r="EJ134" s="2">
        <f t="shared" si="298"/>
        <v>107.67862300413522</v>
      </c>
      <c r="EK134" s="2">
        <f t="shared" si="299"/>
        <v>109.25035749817874</v>
      </c>
      <c r="EL134" s="2">
        <f t="shared" si="300"/>
        <v>111.7295849952649</v>
      </c>
      <c r="EM134" s="2">
        <f t="shared" si="301"/>
        <v>112.14653747050846</v>
      </c>
      <c r="EN134" s="2">
        <f t="shared" si="302"/>
        <v>112.15295155420131</v>
      </c>
      <c r="EO134" s="2">
        <f t="shared" si="303"/>
        <v>113.82992881410073</v>
      </c>
      <c r="EQ134" s="2">
        <f t="shared" si="304"/>
        <v>107.29523581974902</v>
      </c>
      <c r="ER134" s="2">
        <f t="shared" si="434"/>
        <v>109.9770039258166</v>
      </c>
      <c r="ES134" s="2">
        <f t="shared" si="434"/>
        <v>108.95543075343345</v>
      </c>
      <c r="ET134" s="2">
        <f t="shared" si="434"/>
        <v>106.19923161163914</v>
      </c>
      <c r="EU134" s="2">
        <f t="shared" si="434"/>
        <v>106.60507923411978</v>
      </c>
      <c r="EV134" s="2">
        <f t="shared" si="434"/>
        <v>105.86602850272192</v>
      </c>
      <c r="EW134" s="2">
        <f t="shared" si="434"/>
        <v>104.86168845629807</v>
      </c>
      <c r="EX134" s="2">
        <f t="shared" si="434"/>
        <v>106.1468900026256</v>
      </c>
      <c r="EY134" s="2">
        <f t="shared" si="434"/>
        <v>108.36130443735571</v>
      </c>
      <c r="EZ134" s="2">
        <f t="shared" si="434"/>
        <v>107.49799457952919</v>
      </c>
      <c r="FA134" s="2">
        <f t="shared" si="434"/>
        <v>109.19762950055107</v>
      </c>
      <c r="FB134" s="2">
        <f t="shared" si="434"/>
        <v>111.73564414950562</v>
      </c>
      <c r="FC134" s="2">
        <f t="shared" si="434"/>
        <v>112.08670944445178</v>
      </c>
      <c r="FD134" s="2">
        <f t="shared" si="434"/>
        <v>112.00546196906588</v>
      </c>
      <c r="FE134" s="2">
        <f t="shared" si="434"/>
        <v>113.77568983498242</v>
      </c>
      <c r="FG134" s="2">
        <f t="shared" si="306"/>
        <v>0.99764914588845055</v>
      </c>
      <c r="FH134" s="2">
        <f t="shared" si="435"/>
        <v>0.99770851474075162</v>
      </c>
      <c r="FI134" s="2">
        <f t="shared" si="435"/>
        <v>0.99780544644727875</v>
      </c>
      <c r="FJ134" s="2">
        <f t="shared" si="435"/>
        <v>0.99736368104996243</v>
      </c>
      <c r="FK134" s="2">
        <f t="shared" si="435"/>
        <v>0.9975474428154717</v>
      </c>
      <c r="FL134" s="2">
        <f t="shared" si="435"/>
        <v>0.99724173079087419</v>
      </c>
      <c r="FM134" s="2">
        <f t="shared" si="435"/>
        <v>0.99727571284518091</v>
      </c>
      <c r="FN134" s="2">
        <f t="shared" si="435"/>
        <v>0.99729830105482864</v>
      </c>
      <c r="FO134" s="2">
        <f t="shared" si="435"/>
        <v>0.99727217761201081</v>
      </c>
      <c r="FP134" s="2">
        <f t="shared" si="435"/>
        <v>0.99737632070305926</v>
      </c>
      <c r="FQ134" s="2">
        <f t="shared" si="435"/>
        <v>0.99712894698840637</v>
      </c>
      <c r="FR134" s="2">
        <f t="shared" si="435"/>
        <v>0.99712839757933269</v>
      </c>
      <c r="FS134" s="2">
        <f t="shared" si="435"/>
        <v>0.99745653595322226</v>
      </c>
      <c r="FT134" s="2">
        <f t="shared" si="435"/>
        <v>0.99732791939793519</v>
      </c>
      <c r="FU134" s="2">
        <f t="shared" si="435"/>
        <v>0.99625483255884473</v>
      </c>
      <c r="FW134" s="2">
        <f t="shared" si="324"/>
        <v>4.7171076321974682E-2</v>
      </c>
      <c r="FX134" s="2">
        <f t="shared" si="376"/>
        <v>5.689557952695426E-2</v>
      </c>
      <c r="FY134" s="2">
        <f t="shared" si="377"/>
        <v>7.9954365796754051E-2</v>
      </c>
      <c r="FZ134" s="2">
        <f t="shared" si="378"/>
        <v>6.5585651036516229E-2</v>
      </c>
      <c r="GA134" s="2">
        <f t="shared" si="379"/>
        <v>6.5888345604184273E-2</v>
      </c>
      <c r="GB134" s="2">
        <f t="shared" si="380"/>
        <v>6.3503870212681446E-2</v>
      </c>
      <c r="GC134" s="2">
        <f t="shared" si="381"/>
        <v>6.9079396197562121E-2</v>
      </c>
      <c r="GD134" s="2">
        <f t="shared" si="382"/>
        <v>8.1665915615212539E-2</v>
      </c>
      <c r="GE134" s="2">
        <f t="shared" si="383"/>
        <v>7.0984999500494916E-2</v>
      </c>
      <c r="GF134" s="2">
        <f t="shared" si="384"/>
        <v>6.1136301154667359E-2</v>
      </c>
      <c r="GG134" s="2">
        <f t="shared" si="385"/>
        <v>6.2506342361342448E-2</v>
      </c>
      <c r="GH134" s="2">
        <f t="shared" si="386"/>
        <v>5.7544662479263806E-2</v>
      </c>
      <c r="GI134" s="2">
        <f t="shared" si="387"/>
        <v>5.1518398052955695E-2</v>
      </c>
      <c r="GJ134" s="2">
        <f t="shared" si="388"/>
        <v>4.3338081421861553E-2</v>
      </c>
      <c r="GK134" s="2">
        <f t="shared" si="389"/>
        <v>3.235479567235245E-2</v>
      </c>
      <c r="GM134" s="86">
        <f t="shared" si="325"/>
        <v>2.7276177577660511E-54</v>
      </c>
      <c r="GN134" s="86">
        <f t="shared" si="390"/>
        <v>1.3338376315016873E-83</v>
      </c>
      <c r="GO134" s="86">
        <f t="shared" si="391"/>
        <v>1.8937981974391E-153</v>
      </c>
      <c r="GP134" s="86">
        <f t="shared" si="392"/>
        <v>2.4777330049771338E-92</v>
      </c>
      <c r="GQ134" s="86">
        <f t="shared" si="393"/>
        <v>1.9688444229523076E-176</v>
      </c>
      <c r="GR134" s="86">
        <f t="shared" si="394"/>
        <v>1.1223542961739266E-134</v>
      </c>
      <c r="GS134" s="86">
        <f t="shared" si="395"/>
        <v>1.222001782758407E-166</v>
      </c>
      <c r="GT134" s="86">
        <f t="shared" si="396"/>
        <v>7.1490377069021676E-152</v>
      </c>
      <c r="GU134" s="86">
        <f t="shared" si="397"/>
        <v>3.5598210246734793E-128</v>
      </c>
      <c r="GV134" s="86">
        <f t="shared" si="398"/>
        <v>4.4795684099823736E-133</v>
      </c>
      <c r="GW134" s="86">
        <f t="shared" si="399"/>
        <v>2.5701540429980551E-159</v>
      </c>
      <c r="GX134" s="86">
        <f t="shared" si="400"/>
        <v>2.4377423658441847E-112</v>
      </c>
      <c r="GY134" s="86">
        <f t="shared" si="401"/>
        <v>3.8291252789107071E-111</v>
      </c>
      <c r="GZ134" s="86">
        <f t="shared" si="402"/>
        <v>7.6304911363157983E-79</v>
      </c>
      <c r="HA134" s="86">
        <f t="shared" si="403"/>
        <v>4.6684697043479939E-95</v>
      </c>
      <c r="HC134" s="86">
        <f t="shared" si="326"/>
        <v>3.0865318064840747E-36</v>
      </c>
      <c r="HD134" s="86">
        <f t="shared" si="404"/>
        <v>1.5906864803667115E-40</v>
      </c>
      <c r="HE134" s="86">
        <f t="shared" si="405"/>
        <v>2.0426876797196096E-42</v>
      </c>
      <c r="HF134" s="86">
        <f t="shared" si="406"/>
        <v>7.2096554246063587E-40</v>
      </c>
      <c r="HG134" s="86">
        <f t="shared" si="407"/>
        <v>1.1832161673750003E-75</v>
      </c>
      <c r="HH134" s="86">
        <f t="shared" si="408"/>
        <v>1.0570014344113176E-82</v>
      </c>
      <c r="HI134" s="86">
        <f t="shared" si="409"/>
        <v>2.2430893036460795E-70</v>
      </c>
      <c r="HJ134" s="86">
        <f t="shared" si="410"/>
        <v>1.0826107649683745E-104</v>
      </c>
      <c r="HK134" s="86">
        <f t="shared" si="411"/>
        <v>4.9741075408714691E-61</v>
      </c>
      <c r="HL134" s="86">
        <f t="shared" si="412"/>
        <v>7.5292185705576038E-53</v>
      </c>
      <c r="HM134" s="86">
        <f t="shared" si="413"/>
        <v>1.4593588728886555E-64</v>
      </c>
      <c r="HN134" s="86">
        <f t="shared" si="414"/>
        <v>3.6851418858485502E-43</v>
      </c>
      <c r="HO134" s="86">
        <f t="shared" si="415"/>
        <v>7.7403540077584259E-37</v>
      </c>
      <c r="HP134" s="86">
        <f t="shared" si="416"/>
        <v>1.0503131831509198E-33</v>
      </c>
      <c r="HQ134" s="86">
        <f t="shared" si="417"/>
        <v>9.3081795490064571E-34</v>
      </c>
      <c r="HS134" s="86">
        <f t="shared" si="327"/>
        <v>7.6787515331489115E-2</v>
      </c>
      <c r="HT134" s="86">
        <f t="shared" si="418"/>
        <v>0.47463995717270274</v>
      </c>
      <c r="HU134" s="86">
        <f t="shared" si="419"/>
        <v>0.44386893047005838</v>
      </c>
      <c r="HV134" s="86">
        <f t="shared" si="420"/>
        <v>0.26748114962448616</v>
      </c>
      <c r="HW134" s="86">
        <f t="shared" si="421"/>
        <v>0.27074724069064049</v>
      </c>
      <c r="HX134" s="86">
        <f t="shared" si="422"/>
        <v>0.23383027710317222</v>
      </c>
      <c r="HY134" s="86">
        <f t="shared" si="423"/>
        <v>0.29496417177651219</v>
      </c>
      <c r="HZ134" s="86">
        <f t="shared" si="424"/>
        <v>0.38339328614854551</v>
      </c>
      <c r="IA134" s="86">
        <f t="shared" si="425"/>
        <v>0.3291313995500374</v>
      </c>
      <c r="IB134" s="86">
        <f t="shared" si="426"/>
        <v>0.17588923113953037</v>
      </c>
      <c r="IC134" s="86">
        <f t="shared" si="427"/>
        <v>0.16939834957978819</v>
      </c>
      <c r="ID134" s="86">
        <f t="shared" si="428"/>
        <v>0.12750328227716334</v>
      </c>
      <c r="IE134" s="86">
        <f t="shared" si="429"/>
        <v>8.9401598679103453E-2</v>
      </c>
      <c r="IF134" s="86">
        <f t="shared" si="430"/>
        <v>0.14254897551999721</v>
      </c>
      <c r="IG134" s="86">
        <f t="shared" si="431"/>
        <v>0.10170134648445416</v>
      </c>
      <c r="II134" s="86">
        <f t="shared" si="328"/>
        <v>2.4833676814546668E-35</v>
      </c>
      <c r="IJ134" s="86">
        <f t="shared" si="329"/>
        <v>3.1030807260595064E-34</v>
      </c>
      <c r="IK134" s="86">
        <f t="shared" si="330"/>
        <v>1.596125462637365E-26</v>
      </c>
      <c r="IL134" s="86">
        <f t="shared" si="331"/>
        <v>2.9942047248954622E-37</v>
      </c>
      <c r="IM134" s="86">
        <f t="shared" si="332"/>
        <v>1.0543613940383474E-35</v>
      </c>
      <c r="IN134" s="86">
        <f t="shared" si="333"/>
        <v>4.9873568966388393E-36</v>
      </c>
      <c r="IO134" s="86">
        <f t="shared" si="334"/>
        <v>2.8822412545597067E-30</v>
      </c>
      <c r="IP134" s="86">
        <f t="shared" si="335"/>
        <v>1.9634318041402937E-31</v>
      </c>
      <c r="IQ134" s="86">
        <f t="shared" si="336"/>
        <v>1.6364621708291913E-34</v>
      </c>
      <c r="IR134" s="86">
        <f t="shared" si="337"/>
        <v>7.3023745012025166E-39</v>
      </c>
      <c r="IS134" s="86">
        <f t="shared" si="338"/>
        <v>1.5608469914317848E-42</v>
      </c>
      <c r="IT134" s="86">
        <f t="shared" si="339"/>
        <v>2.7043421405424101E-46</v>
      </c>
      <c r="IU134" s="86">
        <f t="shared" si="340"/>
        <v>5.4069699237359282E-42</v>
      </c>
      <c r="IV134" s="86">
        <f t="shared" si="341"/>
        <v>6.1740844011283232E-20</v>
      </c>
      <c r="IW134" s="86">
        <f t="shared" si="342"/>
        <v>9.5014743460977135E-15</v>
      </c>
      <c r="IY134" s="86">
        <f t="shared" si="343"/>
        <v>7.6787515331489115E-2</v>
      </c>
      <c r="IZ134" s="86">
        <f t="shared" si="344"/>
        <v>0.47463995717270274</v>
      </c>
      <c r="JA134" s="86">
        <f t="shared" si="345"/>
        <v>0.44386893047005838</v>
      </c>
      <c r="JB134" s="86">
        <f t="shared" si="346"/>
        <v>0.26748114962448616</v>
      </c>
      <c r="JC134" s="86">
        <f t="shared" si="347"/>
        <v>0.27074724069064049</v>
      </c>
      <c r="JD134" s="86">
        <f t="shared" si="348"/>
        <v>0.23383027710317222</v>
      </c>
      <c r="JE134" s="86">
        <f t="shared" si="349"/>
        <v>0.29496417177651219</v>
      </c>
      <c r="JF134" s="86">
        <f t="shared" si="350"/>
        <v>0.38339328614854551</v>
      </c>
      <c r="JG134" s="86">
        <f t="shared" si="351"/>
        <v>0.3291313995500374</v>
      </c>
      <c r="JH134" s="86">
        <f t="shared" si="352"/>
        <v>0.17588923113953037</v>
      </c>
      <c r="JI134" s="86">
        <f t="shared" si="353"/>
        <v>0.16939834957978819</v>
      </c>
      <c r="JJ134" s="86">
        <f t="shared" si="354"/>
        <v>0.12750328227716334</v>
      </c>
      <c r="JK134" s="86">
        <f t="shared" si="355"/>
        <v>8.9401598679103453E-2</v>
      </c>
      <c r="JL134" s="86">
        <f t="shared" si="356"/>
        <v>0.14254897551999721</v>
      </c>
      <c r="JM134" s="86">
        <f t="shared" si="357"/>
        <v>0.10170134648446366</v>
      </c>
    </row>
    <row r="135" spans="2:273" x14ac:dyDescent="0.25">
      <c r="B135" s="2">
        <v>108</v>
      </c>
      <c r="C135" s="37">
        <v>107.767</v>
      </c>
      <c r="D135" s="37">
        <v>113.15</v>
      </c>
      <c r="E135" s="37">
        <v>112.917</v>
      </c>
      <c r="F135" s="37">
        <v>115.133</v>
      </c>
      <c r="G135" s="37">
        <v>117.6</v>
      </c>
      <c r="H135" s="37">
        <v>117.4</v>
      </c>
      <c r="I135" s="37">
        <v>115.983</v>
      </c>
      <c r="J135" s="37">
        <v>121.267</v>
      </c>
      <c r="K135" s="37">
        <v>124.25</v>
      </c>
      <c r="L135" s="37">
        <v>122.81699999999999</v>
      </c>
      <c r="M135" s="37">
        <v>124.05</v>
      </c>
      <c r="N135" s="37">
        <v>130.25</v>
      </c>
      <c r="O135" s="37">
        <v>126.25</v>
      </c>
      <c r="P135" s="37">
        <v>145.28299999999999</v>
      </c>
      <c r="Q135" s="37">
        <v>151.63800000000001</v>
      </c>
      <c r="S135" s="4">
        <f t="shared" si="229"/>
        <v>107.70839561740959</v>
      </c>
      <c r="T135" s="4">
        <f t="shared" si="230"/>
        <v>111.4234774232502</v>
      </c>
      <c r="U135" s="4">
        <f t="shared" si="231"/>
        <v>114.37945009036152</v>
      </c>
      <c r="V135" s="4">
        <f t="shared" si="232"/>
        <v>114.39570575604213</v>
      </c>
      <c r="W135" s="4">
        <f t="shared" si="233"/>
        <v>118.06252679492516</v>
      </c>
      <c r="X135" s="4">
        <f t="shared" si="234"/>
        <v>118.63596304726684</v>
      </c>
      <c r="Y135" s="4">
        <f t="shared" si="235"/>
        <v>116.28032043383728</v>
      </c>
      <c r="Z135" s="4">
        <f t="shared" si="236"/>
        <v>122.78763664693577</v>
      </c>
      <c r="AA135" s="4">
        <f t="shared" si="237"/>
        <v>124.92272180939958</v>
      </c>
      <c r="AB135" s="4">
        <f t="shared" si="238"/>
        <v>122.74028055354999</v>
      </c>
      <c r="AC135" s="4">
        <f t="shared" si="239"/>
        <v>124.54891737174981</v>
      </c>
      <c r="AD135" s="4">
        <f t="shared" si="240"/>
        <v>128.37863504530458</v>
      </c>
      <c r="AE135" s="4">
        <f t="shared" si="241"/>
        <v>124.08247875630683</v>
      </c>
      <c r="AF135" s="4">
        <f t="shared" si="242"/>
        <v>142.85232137393183</v>
      </c>
      <c r="AG135" s="4">
        <f t="shared" si="243"/>
        <v>148.93719435932513</v>
      </c>
      <c r="AI135" s="4">
        <f t="shared" si="244"/>
        <v>5.8604382590402793E-2</v>
      </c>
      <c r="AJ135" s="4">
        <f t="shared" si="245"/>
        <v>1.7265225767498009</v>
      </c>
      <c r="AK135" s="4">
        <f t="shared" si="246"/>
        <v>-1.4624500903615143</v>
      </c>
      <c r="AL135" s="4">
        <f t="shared" si="247"/>
        <v>0.73729424395786225</v>
      </c>
      <c r="AM135" s="4">
        <f t="shared" si="248"/>
        <v>-0.46252679492516791</v>
      </c>
      <c r="AN135" s="4">
        <f t="shared" si="249"/>
        <v>-1.2359630472668357</v>
      </c>
      <c r="AO135" s="4">
        <f t="shared" si="250"/>
        <v>-0.29732043383727103</v>
      </c>
      <c r="AP135" s="4">
        <f t="shared" si="251"/>
        <v>-1.5206366469357704</v>
      </c>
      <c r="AQ135" s="4">
        <f t="shared" si="252"/>
        <v>-0.67272180939957593</v>
      </c>
      <c r="AR135" s="4">
        <f t="shared" si="253"/>
        <v>7.6719446449999396E-2</v>
      </c>
      <c r="AS135" s="4">
        <f t="shared" si="254"/>
        <v>-0.49891737174981188</v>
      </c>
      <c r="AT135" s="4">
        <f t="shared" si="255"/>
        <v>1.871364954695423</v>
      </c>
      <c r="AU135" s="4">
        <f t="shared" si="256"/>
        <v>2.167521243693173</v>
      </c>
      <c r="AV135" s="4">
        <f t="shared" si="432"/>
        <v>2.4306786260681577</v>
      </c>
      <c r="AW135" s="4">
        <f t="shared" si="432"/>
        <v>2.7008056406748722</v>
      </c>
      <c r="AY135" s="2">
        <f t="shared" si="308"/>
        <v>107.29319438572874</v>
      </c>
      <c r="AZ135" s="2">
        <f t="shared" si="359"/>
        <v>109.92270136844634</v>
      </c>
      <c r="BA135" s="2">
        <f t="shared" si="360"/>
        <v>108.9237474705383</v>
      </c>
      <c r="BB135" s="2">
        <f t="shared" si="361"/>
        <v>106.24196230606326</v>
      </c>
      <c r="BC135" s="2">
        <f t="shared" si="362"/>
        <v>106.62569082044871</v>
      </c>
      <c r="BD135" s="2">
        <f t="shared" si="363"/>
        <v>105.80788076279065</v>
      </c>
      <c r="BE135" s="2">
        <f t="shared" si="364"/>
        <v>104.80639214222407</v>
      </c>
      <c r="BF135" s="2">
        <f t="shared" si="365"/>
        <v>106.07134273840116</v>
      </c>
      <c r="BG135" s="2">
        <f t="shared" si="366"/>
        <v>108.35590170286187</v>
      </c>
      <c r="BH135" s="2">
        <f t="shared" si="367"/>
        <v>107.65571365826645</v>
      </c>
      <c r="BI135" s="2">
        <f t="shared" si="368"/>
        <v>109.21808177466477</v>
      </c>
      <c r="BJ135" s="2">
        <f t="shared" si="369"/>
        <v>111.69866054319129</v>
      </c>
      <c r="BK135" s="2">
        <f t="shared" si="370"/>
        <v>112.13828763262717</v>
      </c>
      <c r="BL135" s="2">
        <f t="shared" si="371"/>
        <v>112.16048004630085</v>
      </c>
      <c r="BM135" s="2">
        <f t="shared" si="372"/>
        <v>113.81506053835889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125.19506838649153</v>
      </c>
      <c r="DL135" s="2">
        <f t="shared" si="433"/>
        <v>131.01661369770576</v>
      </c>
      <c r="DM135" s="2">
        <f t="shared" si="433"/>
        <v>131.93272833020637</v>
      </c>
      <c r="DN135" s="2">
        <f t="shared" si="433"/>
        <v>129.32926742532004</v>
      </c>
      <c r="DO135" s="2">
        <f t="shared" si="433"/>
        <v>126.09694966626544</v>
      </c>
      <c r="DP135" s="2">
        <f t="shared" si="433"/>
        <v>130.55522857142859</v>
      </c>
      <c r="DQ135" s="2">
        <f t="shared" si="433"/>
        <v>125.47785717468808</v>
      </c>
      <c r="DR135" s="2">
        <f t="shared" si="433"/>
        <v>129.08030252100841</v>
      </c>
      <c r="DS135" s="2">
        <f t="shared" si="433"/>
        <v>130.56507563025212</v>
      </c>
      <c r="DT135" s="2">
        <f t="shared" si="433"/>
        <v>128.48545336765338</v>
      </c>
      <c r="DU135" s="2">
        <f t="shared" si="433"/>
        <v>133.1056974789916</v>
      </c>
      <c r="DV135" s="2">
        <f t="shared" si="433"/>
        <v>136.26205042016807</v>
      </c>
      <c r="DW135" s="2">
        <f t="shared" si="433"/>
        <v>132.9550206805996</v>
      </c>
      <c r="DX135" s="2">
        <f t="shared" si="433"/>
        <v>138.13994117647056</v>
      </c>
      <c r="DY135" s="2">
        <f t="shared" si="433"/>
        <v>130.31756939356941</v>
      </c>
      <c r="EA135" s="2">
        <f t="shared" si="228"/>
        <v>107.25645194619364</v>
      </c>
      <c r="EB135" s="2">
        <f t="shared" si="290"/>
        <v>109.87755802823644</v>
      </c>
      <c r="EC135" s="2">
        <f t="shared" si="291"/>
        <v>108.8764610528042</v>
      </c>
      <c r="ED135" s="2">
        <f t="shared" si="292"/>
        <v>106.19184522595991</v>
      </c>
      <c r="EE135" s="2">
        <f t="shared" si="293"/>
        <v>106.58685844505223</v>
      </c>
      <c r="EF135" s="2">
        <f t="shared" si="294"/>
        <v>105.74112973508508</v>
      </c>
      <c r="EG135" s="2">
        <f t="shared" si="295"/>
        <v>104.75139523505641</v>
      </c>
      <c r="EH135" s="2">
        <f t="shared" si="296"/>
        <v>106.00565522140658</v>
      </c>
      <c r="EI135" s="2">
        <f t="shared" si="297"/>
        <v>108.30440901141506</v>
      </c>
      <c r="EJ135" s="2">
        <f t="shared" si="298"/>
        <v>107.61917504745928</v>
      </c>
      <c r="EK135" s="2">
        <f t="shared" si="299"/>
        <v>109.15933583099174</v>
      </c>
      <c r="EL135" s="2">
        <f t="shared" si="300"/>
        <v>111.63371610216701</v>
      </c>
      <c r="EM135" s="2">
        <f t="shared" si="301"/>
        <v>112.09371073213323</v>
      </c>
      <c r="EN135" s="2">
        <f t="shared" si="302"/>
        <v>112.10480914746397</v>
      </c>
      <c r="EO135" s="2">
        <f t="shared" si="303"/>
        <v>113.7604478700854</v>
      </c>
      <c r="EQ135" s="2">
        <f t="shared" si="304"/>
        <v>107.22292957969083</v>
      </c>
      <c r="ER135" s="2">
        <f t="shared" si="434"/>
        <v>109.89297892361965</v>
      </c>
      <c r="ES135" s="2">
        <f t="shared" si="434"/>
        <v>108.88946592221795</v>
      </c>
      <c r="ET135" s="2">
        <f t="shared" si="434"/>
        <v>106.11451189034059</v>
      </c>
      <c r="EU135" s="2">
        <f t="shared" si="434"/>
        <v>106.51976703629764</v>
      </c>
      <c r="EV135" s="2">
        <f t="shared" si="434"/>
        <v>105.80346825162651</v>
      </c>
      <c r="EW135" s="2">
        <f t="shared" si="434"/>
        <v>104.79775221994269</v>
      </c>
      <c r="EX135" s="2">
        <f t="shared" si="434"/>
        <v>106.10491313304091</v>
      </c>
      <c r="EY135" s="2">
        <f t="shared" si="434"/>
        <v>108.25394893328874</v>
      </c>
      <c r="EZ135" s="2">
        <f t="shared" si="434"/>
        <v>107.41806553878283</v>
      </c>
      <c r="FA135" s="2">
        <f t="shared" si="434"/>
        <v>109.10103493865057</v>
      </c>
      <c r="FB135" s="2">
        <f t="shared" si="434"/>
        <v>111.64054011264122</v>
      </c>
      <c r="FC135" s="2">
        <f t="shared" si="434"/>
        <v>112.02565773199623</v>
      </c>
      <c r="FD135" s="2">
        <f t="shared" si="434"/>
        <v>111.94017400506002</v>
      </c>
      <c r="FE135" s="2">
        <f t="shared" si="434"/>
        <v>113.70505473976347</v>
      </c>
      <c r="FG135" s="2">
        <f t="shared" si="306"/>
        <v>0.99785555199013776</v>
      </c>
      <c r="FH135" s="2">
        <f t="shared" si="435"/>
        <v>0.99790971915065774</v>
      </c>
      <c r="FI135" s="2">
        <f t="shared" si="435"/>
        <v>0.99799815682260917</v>
      </c>
      <c r="FJ135" s="2">
        <f t="shared" si="435"/>
        <v>0.99759509068078411</v>
      </c>
      <c r="FK135" s="2">
        <f t="shared" si="435"/>
        <v>0.99776275847031981</v>
      </c>
      <c r="FL135" s="2">
        <f t="shared" si="435"/>
        <v>0.99748381791157714</v>
      </c>
      <c r="FM135" s="2">
        <f t="shared" si="435"/>
        <v>0.99751482486957266</v>
      </c>
      <c r="FN135" s="2">
        <f t="shared" si="435"/>
        <v>0.9975354354004824</v>
      </c>
      <c r="FO135" s="2">
        <f t="shared" si="435"/>
        <v>0.99751159915132481</v>
      </c>
      <c r="FP135" s="2">
        <f t="shared" si="435"/>
        <v>0.99760662351845708</v>
      </c>
      <c r="FQ135" s="2">
        <f t="shared" si="435"/>
        <v>0.99738090689371517</v>
      </c>
      <c r="FR135" s="2">
        <f t="shared" si="435"/>
        <v>0.99738040557340379</v>
      </c>
      <c r="FS135" s="2">
        <f t="shared" si="435"/>
        <v>0.99767981396853478</v>
      </c>
      <c r="FT135" s="2">
        <f t="shared" si="435"/>
        <v>0.9975624604272898</v>
      </c>
      <c r="FU135" s="2">
        <f t="shared" si="435"/>
        <v>0.99658324075964699</v>
      </c>
      <c r="FW135" s="2">
        <f t="shared" si="324"/>
        <v>5.1487736996126673E-2</v>
      </c>
      <c r="FX135" s="2">
        <f t="shared" si="376"/>
        <v>6.2044190499861103E-2</v>
      </c>
      <c r="FY135" s="2">
        <f t="shared" si="377"/>
        <v>8.6997135667865905E-2</v>
      </c>
      <c r="FZ135" s="2">
        <f t="shared" si="378"/>
        <v>7.1461060385827266E-2</v>
      </c>
      <c r="GA135" s="2">
        <f t="shared" si="379"/>
        <v>7.1788788175267945E-2</v>
      </c>
      <c r="GB135" s="2">
        <f t="shared" si="380"/>
        <v>6.9206598304663247E-2</v>
      </c>
      <c r="GC135" s="2">
        <f t="shared" si="381"/>
        <v>7.5242585817268254E-2</v>
      </c>
      <c r="GD135" s="2">
        <f t="shared" si="382"/>
        <v>8.8844888718847187E-2</v>
      </c>
      <c r="GE135" s="2">
        <f t="shared" si="383"/>
        <v>7.7304086803336614E-2</v>
      </c>
      <c r="GF135" s="2">
        <f t="shared" si="384"/>
        <v>6.6641548029744826E-2</v>
      </c>
      <c r="GG135" s="2">
        <f t="shared" si="385"/>
        <v>6.8126007687837553E-2</v>
      </c>
      <c r="GH135" s="2">
        <f t="shared" si="386"/>
        <v>6.2748102469240147E-2</v>
      </c>
      <c r="GI135" s="2">
        <f t="shared" si="387"/>
        <v>5.6209416761486983E-2</v>
      </c>
      <c r="GJ135" s="2">
        <f t="shared" si="388"/>
        <v>4.7321402045734672E-2</v>
      </c>
      <c r="GK135" s="2">
        <f t="shared" si="389"/>
        <v>3.5365932095232276E-2</v>
      </c>
      <c r="GM135" s="86">
        <f t="shared" si="325"/>
        <v>1.5030196970476441E-56</v>
      </c>
      <c r="GN135" s="86">
        <f t="shared" si="390"/>
        <v>4.9611462416838523E-87</v>
      </c>
      <c r="GO135" s="86">
        <f t="shared" si="391"/>
        <v>7.3421221184180644E-160</v>
      </c>
      <c r="GP135" s="86">
        <f t="shared" si="392"/>
        <v>3.5831999526042989E-96</v>
      </c>
      <c r="GQ135" s="86">
        <f t="shared" si="393"/>
        <v>8.8698276924509531E-184</v>
      </c>
      <c r="GR135" s="86">
        <f t="shared" si="394"/>
        <v>2.9106514951230868E-140</v>
      </c>
      <c r="GS135" s="86">
        <f t="shared" si="395"/>
        <v>1.857277564673603E-173</v>
      </c>
      <c r="GT135" s="86">
        <f t="shared" si="396"/>
        <v>4.3076216359739006E-158</v>
      </c>
      <c r="GU135" s="86">
        <f t="shared" si="397"/>
        <v>1.8774316898590284E-133</v>
      </c>
      <c r="GV135" s="86">
        <f t="shared" si="398"/>
        <v>1.3481159939648695E-138</v>
      </c>
      <c r="GW135" s="86">
        <f t="shared" si="399"/>
        <v>5.4330530742234917E-166</v>
      </c>
      <c r="GX135" s="86">
        <f t="shared" si="400"/>
        <v>4.9558187929334232E-117</v>
      </c>
      <c r="GY135" s="86">
        <f t="shared" si="401"/>
        <v>8.3143977432738425E-116</v>
      </c>
      <c r="GZ135" s="86">
        <f t="shared" si="402"/>
        <v>4.9868041884201034E-82</v>
      </c>
      <c r="HA135" s="86">
        <f t="shared" si="403"/>
        <v>5.7928248995454216E-99</v>
      </c>
      <c r="HC135" s="86">
        <f t="shared" si="326"/>
        <v>6.6826153464900823E-39</v>
      </c>
      <c r="HD135" s="86">
        <f t="shared" si="404"/>
        <v>2.7171337884922223E-43</v>
      </c>
      <c r="HE135" s="86">
        <f t="shared" si="405"/>
        <v>2.6653645174234736E-45</v>
      </c>
      <c r="HF135" s="86">
        <f t="shared" si="406"/>
        <v>1.3325310036883558E-42</v>
      </c>
      <c r="HG135" s="86">
        <f t="shared" si="407"/>
        <v>7.5144761037028688E-81</v>
      </c>
      <c r="HH135" s="86">
        <f t="shared" si="408"/>
        <v>1.9457112275415242E-88</v>
      </c>
      <c r="HI135" s="86">
        <f t="shared" si="409"/>
        <v>4.3099232585533284E-75</v>
      </c>
      <c r="HJ135" s="86">
        <f t="shared" si="410"/>
        <v>1.116759058731586E-111</v>
      </c>
      <c r="HK135" s="86">
        <f t="shared" si="411"/>
        <v>4.0666581422340291E-65</v>
      </c>
      <c r="HL135" s="86">
        <f t="shared" si="412"/>
        <v>1.7950178776883187E-56</v>
      </c>
      <c r="HM135" s="86">
        <f t="shared" si="413"/>
        <v>4.8702428780645686E-69</v>
      </c>
      <c r="HN135" s="86">
        <f t="shared" si="414"/>
        <v>3.7937515976375014E-46</v>
      </c>
      <c r="HO135" s="86">
        <f t="shared" si="415"/>
        <v>1.9125319496489614E-39</v>
      </c>
      <c r="HP135" s="86">
        <f t="shared" si="416"/>
        <v>5.0594406103167298E-36</v>
      </c>
      <c r="HQ135" s="86">
        <f t="shared" si="417"/>
        <v>4.222910010956837E-36</v>
      </c>
      <c r="HS135" s="86">
        <f t="shared" si="327"/>
        <v>0.12537165092085006</v>
      </c>
      <c r="HT135" s="86">
        <f t="shared" si="418"/>
        <v>0.41464062911020988</v>
      </c>
      <c r="HU135" s="86">
        <f t="shared" si="419"/>
        <v>0.49222680781920042</v>
      </c>
      <c r="HV135" s="86">
        <f t="shared" si="420"/>
        <v>0.36402396817507304</v>
      </c>
      <c r="HW135" s="86">
        <f t="shared" si="421"/>
        <v>0.36531363851809784</v>
      </c>
      <c r="HX135" s="86">
        <f t="shared" si="422"/>
        <v>0.32706145984812407</v>
      </c>
      <c r="HY135" s="86">
        <f t="shared" si="423"/>
        <v>0.38240789140088721</v>
      </c>
      <c r="HZ135" s="86">
        <f t="shared" si="424"/>
        <v>0.46136421290465357</v>
      </c>
      <c r="IA135" s="86">
        <f t="shared" si="425"/>
        <v>0.41923351437721124</v>
      </c>
      <c r="IB135" s="86">
        <f t="shared" si="426"/>
        <v>0.26486616137777252</v>
      </c>
      <c r="IC135" s="86">
        <f t="shared" si="427"/>
        <v>0.26259619838968667</v>
      </c>
      <c r="ID135" s="86">
        <f t="shared" si="428"/>
        <v>0.21095873519487801</v>
      </c>
      <c r="IE135" s="86">
        <f t="shared" si="429"/>
        <v>0.15106869888247035</v>
      </c>
      <c r="IF135" s="86">
        <f t="shared" si="430"/>
        <v>0.20442268880924802</v>
      </c>
      <c r="IG135" s="86">
        <f t="shared" si="431"/>
        <v>0.14119169916351201</v>
      </c>
      <c r="II135" s="86">
        <f t="shared" si="328"/>
        <v>2.6584799288437083E-33</v>
      </c>
      <c r="IJ135" s="86">
        <f t="shared" si="329"/>
        <v>3.9049382675817572E-32</v>
      </c>
      <c r="IK135" s="86">
        <f t="shared" si="330"/>
        <v>1.1076362566968236E-24</v>
      </c>
      <c r="IL135" s="86">
        <f t="shared" si="331"/>
        <v>7.9046594691438371E-35</v>
      </c>
      <c r="IM135" s="86">
        <f t="shared" si="332"/>
        <v>2.2083832644547842E-33</v>
      </c>
      <c r="IN135" s="86">
        <f t="shared" si="333"/>
        <v>1.0169186021661619E-33</v>
      </c>
      <c r="IO135" s="86">
        <f t="shared" si="334"/>
        <v>2.8157598308644382E-28</v>
      </c>
      <c r="IP135" s="86">
        <f t="shared" si="335"/>
        <v>3.2761349075241789E-29</v>
      </c>
      <c r="IQ135" s="86">
        <f t="shared" si="336"/>
        <v>3.3314329345674743E-32</v>
      </c>
      <c r="IR135" s="86">
        <f t="shared" si="337"/>
        <v>2.1183935359476563E-36</v>
      </c>
      <c r="IS135" s="86">
        <f t="shared" si="338"/>
        <v>8.3385595678235525E-40</v>
      </c>
      <c r="IT135" s="86">
        <f t="shared" si="339"/>
        <v>2.07915771169713E-43</v>
      </c>
      <c r="IU135" s="86">
        <f t="shared" si="340"/>
        <v>1.7313374513523574E-39</v>
      </c>
      <c r="IV135" s="86">
        <f t="shared" si="341"/>
        <v>7.3702485904663027E-19</v>
      </c>
      <c r="IW135" s="86">
        <f t="shared" si="342"/>
        <v>4.853040304178285E-14</v>
      </c>
      <c r="IY135" s="86">
        <f t="shared" si="343"/>
        <v>0.12537165092085006</v>
      </c>
      <c r="IZ135" s="86">
        <f t="shared" si="344"/>
        <v>0.41464062911020988</v>
      </c>
      <c r="JA135" s="86">
        <f t="shared" si="345"/>
        <v>0.49222680781920042</v>
      </c>
      <c r="JB135" s="86">
        <f t="shared" si="346"/>
        <v>0.36402396817507304</v>
      </c>
      <c r="JC135" s="86">
        <f t="shared" si="347"/>
        <v>0.36531363851809784</v>
      </c>
      <c r="JD135" s="86">
        <f t="shared" si="348"/>
        <v>0.32706145984812407</v>
      </c>
      <c r="JE135" s="86">
        <f t="shared" si="349"/>
        <v>0.38240789140088721</v>
      </c>
      <c r="JF135" s="86">
        <f t="shared" si="350"/>
        <v>0.46136421290465357</v>
      </c>
      <c r="JG135" s="86">
        <f t="shared" si="351"/>
        <v>0.41923351437721124</v>
      </c>
      <c r="JH135" s="86">
        <f t="shared" si="352"/>
        <v>0.26486616137777252</v>
      </c>
      <c r="JI135" s="86">
        <f t="shared" si="353"/>
        <v>0.26259619838968667</v>
      </c>
      <c r="JJ135" s="86">
        <f t="shared" si="354"/>
        <v>0.21095873519487801</v>
      </c>
      <c r="JK135" s="86">
        <f t="shared" si="355"/>
        <v>0.15106869888247035</v>
      </c>
      <c r="JL135" s="86">
        <f t="shared" si="356"/>
        <v>0.20442268880924802</v>
      </c>
      <c r="JM135" s="86">
        <f t="shared" si="357"/>
        <v>0.14119169916356053</v>
      </c>
    </row>
    <row r="136" spans="2:273" x14ac:dyDescent="0.25">
      <c r="B136" s="2">
        <v>109</v>
      </c>
      <c r="C136" s="37">
        <v>109.117</v>
      </c>
      <c r="D136" s="37">
        <v>113.7</v>
      </c>
      <c r="E136" s="37">
        <v>114.083</v>
      </c>
      <c r="F136" s="37">
        <v>114.1</v>
      </c>
      <c r="G136" s="37">
        <v>118.417</v>
      </c>
      <c r="H136" s="37">
        <v>119.6</v>
      </c>
      <c r="I136" s="37">
        <v>118.033</v>
      </c>
      <c r="J136" s="37">
        <v>122.083</v>
      </c>
      <c r="K136" s="37">
        <v>123.033</v>
      </c>
      <c r="L136" s="37">
        <v>124.233</v>
      </c>
      <c r="M136" s="37">
        <v>126.383</v>
      </c>
      <c r="N136" s="37">
        <v>130.65</v>
      </c>
      <c r="O136" s="37">
        <v>127.06699999999999</v>
      </c>
      <c r="P136" s="37">
        <v>150.517</v>
      </c>
      <c r="Q136" s="37">
        <v>160.56899999999999</v>
      </c>
      <c r="S136" s="4">
        <f t="shared" si="229"/>
        <v>107.78090281413631</v>
      </c>
      <c r="T136" s="4">
        <f t="shared" si="230"/>
        <v>110.7086514941487</v>
      </c>
      <c r="U136" s="4">
        <f t="shared" si="231"/>
        <v>113.29834053152587</v>
      </c>
      <c r="V136" s="4">
        <f t="shared" si="232"/>
        <v>114.40920034899905</v>
      </c>
      <c r="W136" s="4">
        <f t="shared" si="233"/>
        <v>118.10501864002534</v>
      </c>
      <c r="X136" s="4">
        <f t="shared" si="234"/>
        <v>119.3619617157313</v>
      </c>
      <c r="Y136" s="4">
        <f t="shared" si="235"/>
        <v>116.12220921078925</v>
      </c>
      <c r="Z136" s="4">
        <f t="shared" si="236"/>
        <v>120.45802195993173</v>
      </c>
      <c r="AA136" s="4">
        <f t="shared" si="237"/>
        <v>123.72915259600092</v>
      </c>
      <c r="AB136" s="4">
        <f t="shared" si="238"/>
        <v>124.92726470687191</v>
      </c>
      <c r="AC136" s="4">
        <f t="shared" si="239"/>
        <v>126.87204336366403</v>
      </c>
      <c r="AD136" s="4">
        <f t="shared" si="240"/>
        <v>132.36839580993404</v>
      </c>
      <c r="AE136" s="4">
        <f t="shared" si="241"/>
        <v>128.02700337148212</v>
      </c>
      <c r="AF136" s="4">
        <f t="shared" si="242"/>
        <v>149.93936154081001</v>
      </c>
      <c r="AG136" s="4">
        <f t="shared" si="243"/>
        <v>157.84054349359968</v>
      </c>
      <c r="AI136" s="4">
        <f t="shared" si="244"/>
        <v>1.336097185863693</v>
      </c>
      <c r="AJ136" s="4">
        <f t="shared" si="245"/>
        <v>2.9913485058513061</v>
      </c>
      <c r="AK136" s="4">
        <f t="shared" si="246"/>
        <v>0.78465946847413193</v>
      </c>
      <c r="AL136" s="4">
        <f t="shared" si="247"/>
        <v>-0.30920034899905602</v>
      </c>
      <c r="AM136" s="4">
        <f t="shared" si="248"/>
        <v>0.31198135997466636</v>
      </c>
      <c r="AN136" s="4">
        <f t="shared" si="249"/>
        <v>0.238038284268697</v>
      </c>
      <c r="AO136" s="4">
        <f t="shared" si="250"/>
        <v>1.9107907892107505</v>
      </c>
      <c r="AP136" s="4">
        <f t="shared" si="251"/>
        <v>1.624978040068271</v>
      </c>
      <c r="AQ136" s="4">
        <f t="shared" si="252"/>
        <v>-0.69615259600091406</v>
      </c>
      <c r="AR136" s="4">
        <f t="shared" si="253"/>
        <v>-0.69426470687190545</v>
      </c>
      <c r="AS136" s="4">
        <f t="shared" si="254"/>
        <v>-0.48904336366403811</v>
      </c>
      <c r="AT136" s="4">
        <f t="shared" si="255"/>
        <v>-1.7183958099340373</v>
      </c>
      <c r="AU136" s="4">
        <f t="shared" si="256"/>
        <v>-0.96000337148213077</v>
      </c>
      <c r="AV136" s="4">
        <f t="shared" si="432"/>
        <v>0.57763845918998413</v>
      </c>
      <c r="AW136" s="4">
        <f t="shared" si="432"/>
        <v>2.7284565064003061</v>
      </c>
      <c r="AY136" s="2">
        <f t="shared" si="308"/>
        <v>107.22192254176412</v>
      </c>
      <c r="AZ136" s="2">
        <f t="shared" si="359"/>
        <v>109.83370822047738</v>
      </c>
      <c r="BA136" s="2">
        <f t="shared" si="360"/>
        <v>108.85286908390839</v>
      </c>
      <c r="BB136" s="2">
        <f t="shared" si="361"/>
        <v>106.15974833002092</v>
      </c>
      <c r="BC136" s="2">
        <f t="shared" si="362"/>
        <v>106.54189265010922</v>
      </c>
      <c r="BD136" s="2">
        <f t="shared" si="363"/>
        <v>105.73487318773709</v>
      </c>
      <c r="BE136" s="2">
        <f t="shared" si="364"/>
        <v>104.73528879526306</v>
      </c>
      <c r="BF136" s="2">
        <f t="shared" si="365"/>
        <v>106.01848592299683</v>
      </c>
      <c r="BG136" s="2">
        <f t="shared" si="366"/>
        <v>108.24785382284632</v>
      </c>
      <c r="BH136" s="2">
        <f t="shared" si="367"/>
        <v>107.58963651382791</v>
      </c>
      <c r="BI136" s="2">
        <f t="shared" si="368"/>
        <v>109.12142264550222</v>
      </c>
      <c r="BJ136" s="2">
        <f t="shared" si="369"/>
        <v>111.59789992944307</v>
      </c>
      <c r="BK136" s="2">
        <f t="shared" si="370"/>
        <v>112.08081973956691</v>
      </c>
      <c r="BL136" s="2">
        <f t="shared" si="371"/>
        <v>112.10578442487611</v>
      </c>
      <c r="BM136" s="2">
        <f t="shared" si="372"/>
        <v>113.74105991951224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125.30575459662286</v>
      </c>
      <c r="DL136" s="2">
        <f t="shared" si="433"/>
        <v>131.17419163292845</v>
      </c>
      <c r="DM136" s="2">
        <f t="shared" si="433"/>
        <v>132.08969333958726</v>
      </c>
      <c r="DN136" s="2">
        <f t="shared" si="433"/>
        <v>129.48077382645801</v>
      </c>
      <c r="DO136" s="2">
        <f t="shared" si="433"/>
        <v>126.2031112813218</v>
      </c>
      <c r="DP136" s="2">
        <f t="shared" si="433"/>
        <v>130.71554285714288</v>
      </c>
      <c r="DQ136" s="2">
        <f t="shared" si="433"/>
        <v>125.60753799019611</v>
      </c>
      <c r="DR136" s="2">
        <f t="shared" si="433"/>
        <v>129.24151902215434</v>
      </c>
      <c r="DS136" s="2">
        <f t="shared" si="433"/>
        <v>130.72990542398779</v>
      </c>
      <c r="DT136" s="2">
        <f t="shared" si="433"/>
        <v>128.62828747318747</v>
      </c>
      <c r="DU136" s="2">
        <f t="shared" si="433"/>
        <v>133.28094194041253</v>
      </c>
      <c r="DV136" s="2">
        <f t="shared" si="433"/>
        <v>136.45101466768526</v>
      </c>
      <c r="DW136" s="2">
        <f t="shared" si="433"/>
        <v>133.11921205821204</v>
      </c>
      <c r="DX136" s="2">
        <f t="shared" si="433"/>
        <v>138.36915401069515</v>
      </c>
      <c r="DY136" s="2">
        <f t="shared" si="433"/>
        <v>130.46265242165245</v>
      </c>
      <c r="EA136" s="2">
        <f t="shared" si="228"/>
        <v>107.18861744761666</v>
      </c>
      <c r="EB136" s="2">
        <f t="shared" si="290"/>
        <v>109.79177654143737</v>
      </c>
      <c r="EC136" s="2">
        <f t="shared" si="291"/>
        <v>108.80898474909807</v>
      </c>
      <c r="ED136" s="2">
        <f t="shared" si="292"/>
        <v>106.11513047910296</v>
      </c>
      <c r="EE136" s="2">
        <f t="shared" si="293"/>
        <v>106.50740022418509</v>
      </c>
      <c r="EF136" s="2">
        <f t="shared" si="294"/>
        <v>105.67221316390265</v>
      </c>
      <c r="EG136" s="2">
        <f t="shared" si="295"/>
        <v>104.68375409487346</v>
      </c>
      <c r="EH136" s="2">
        <f t="shared" si="296"/>
        <v>105.95578546057305</v>
      </c>
      <c r="EI136" s="2">
        <f t="shared" si="297"/>
        <v>108.20131952616846</v>
      </c>
      <c r="EJ136" s="2">
        <f t="shared" si="298"/>
        <v>107.55972709078334</v>
      </c>
      <c r="EK136" s="2">
        <f t="shared" si="299"/>
        <v>109.06831416380471</v>
      </c>
      <c r="EL136" s="2">
        <f t="shared" si="300"/>
        <v>111.53784720906914</v>
      </c>
      <c r="EM136" s="2">
        <f t="shared" si="301"/>
        <v>112.040883993758</v>
      </c>
      <c r="EN136" s="2">
        <f t="shared" si="302"/>
        <v>112.05666674072663</v>
      </c>
      <c r="EO136" s="2">
        <f t="shared" si="303"/>
        <v>113.69096692607006</v>
      </c>
      <c r="EQ136" s="2">
        <f t="shared" si="304"/>
        <v>107.15062333963265</v>
      </c>
      <c r="ER136" s="2">
        <f t="shared" si="434"/>
        <v>109.8089539214227</v>
      </c>
      <c r="ES136" s="2">
        <f t="shared" si="434"/>
        <v>108.82350109100244</v>
      </c>
      <c r="ET136" s="2">
        <f t="shared" si="434"/>
        <v>106.02979216904205</v>
      </c>
      <c r="EU136" s="2">
        <f t="shared" si="434"/>
        <v>106.4344548384755</v>
      </c>
      <c r="EV136" s="2">
        <f t="shared" si="434"/>
        <v>105.74090800053111</v>
      </c>
      <c r="EW136" s="2">
        <f t="shared" si="434"/>
        <v>104.73381598358731</v>
      </c>
      <c r="EX136" s="2">
        <f t="shared" si="434"/>
        <v>106.06293626345622</v>
      </c>
      <c r="EY136" s="2">
        <f t="shared" si="434"/>
        <v>108.14659342922178</v>
      </c>
      <c r="EZ136" s="2">
        <f t="shared" si="434"/>
        <v>107.33813649803646</v>
      </c>
      <c r="FA136" s="2">
        <f t="shared" si="434"/>
        <v>109.00444037675005</v>
      </c>
      <c r="FB136" s="2">
        <f t="shared" si="434"/>
        <v>111.54543607577682</v>
      </c>
      <c r="FC136" s="2">
        <f t="shared" si="434"/>
        <v>111.9646060195407</v>
      </c>
      <c r="FD136" s="2">
        <f t="shared" si="434"/>
        <v>111.87488604105417</v>
      </c>
      <c r="FE136" s="2">
        <f t="shared" si="434"/>
        <v>113.63441964454454</v>
      </c>
      <c r="FG136" s="2">
        <f t="shared" si="306"/>
        <v>0.9980438710721623</v>
      </c>
      <c r="FH136" s="2">
        <f t="shared" si="435"/>
        <v>0.99809329052217166</v>
      </c>
      <c r="FI136" s="2">
        <f t="shared" si="435"/>
        <v>0.99817397568669164</v>
      </c>
      <c r="FJ136" s="2">
        <f t="shared" si="435"/>
        <v>0.99780623241892863</v>
      </c>
      <c r="FK136" s="2">
        <f t="shared" si="435"/>
        <v>0.99795920973898034</v>
      </c>
      <c r="FL136" s="2">
        <f t="shared" si="435"/>
        <v>0.99770470649104204</v>
      </c>
      <c r="FM136" s="2">
        <f t="shared" si="435"/>
        <v>0.99773299762140233</v>
      </c>
      <c r="FN136" s="2">
        <f t="shared" si="435"/>
        <v>0.99775180283821796</v>
      </c>
      <c r="FO136" s="2">
        <f t="shared" si="435"/>
        <v>0.99773005444354068</v>
      </c>
      <c r="FP136" s="2">
        <f t="shared" si="435"/>
        <v>0.99781675493400179</v>
      </c>
      <c r="FQ136" s="2">
        <f t="shared" si="435"/>
        <v>0.99761080810420322</v>
      </c>
      <c r="FR136" s="2">
        <f t="shared" si="435"/>
        <v>0.99761035068382276</v>
      </c>
      <c r="FS136" s="2">
        <f t="shared" si="435"/>
        <v>0.99788353311068101</v>
      </c>
      <c r="FT136" s="2">
        <f t="shared" si="435"/>
        <v>0.99777646059013159</v>
      </c>
      <c r="FU136" s="2">
        <f t="shared" si="435"/>
        <v>0.9968829414317677</v>
      </c>
      <c r="FW136" s="2">
        <f t="shared" si="324"/>
        <v>5.6176129209646652E-2</v>
      </c>
      <c r="FX136" s="2">
        <f t="shared" si="376"/>
        <v>6.7625302996106501E-2</v>
      </c>
      <c r="FY136" s="2">
        <f t="shared" si="377"/>
        <v>9.4596483196799724E-2</v>
      </c>
      <c r="FZ136" s="2">
        <f t="shared" si="378"/>
        <v>7.7818976771429918E-2</v>
      </c>
      <c r="GA136" s="2">
        <f t="shared" si="379"/>
        <v>7.8173407812715062E-2</v>
      </c>
      <c r="GB136" s="2">
        <f t="shared" si="380"/>
        <v>7.5380217801087113E-2</v>
      </c>
      <c r="GC136" s="2">
        <f t="shared" si="381"/>
        <v>8.1907267883313165E-2</v>
      </c>
      <c r="GD136" s="2">
        <f t="shared" si="382"/>
        <v>9.658856529427233E-2</v>
      </c>
      <c r="GE136" s="2">
        <f t="shared" si="383"/>
        <v>8.4134755282972845E-2</v>
      </c>
      <c r="GF136" s="2">
        <f t="shared" si="384"/>
        <v>7.2604198845116291E-2</v>
      </c>
      <c r="GG136" s="2">
        <f t="shared" si="385"/>
        <v>7.4210917825240932E-2</v>
      </c>
      <c r="GH136" s="2">
        <f t="shared" si="386"/>
        <v>6.8387917806694246E-2</v>
      </c>
      <c r="GI136" s="2">
        <f t="shared" si="387"/>
        <v>6.1299971186947896E-2</v>
      </c>
      <c r="GJ136" s="2">
        <f t="shared" si="388"/>
        <v>5.1651073430140283E-2</v>
      </c>
      <c r="GK136" s="2">
        <f t="shared" si="389"/>
        <v>3.8646111299570629E-2</v>
      </c>
      <c r="GM136" s="86">
        <f t="shared" si="325"/>
        <v>7.4290427450572164E-59</v>
      </c>
      <c r="GN136" s="86">
        <f t="shared" si="390"/>
        <v>1.5700474276288119E-90</v>
      </c>
      <c r="GO136" s="86">
        <f t="shared" si="391"/>
        <v>2.097647726348682E-166</v>
      </c>
      <c r="GP136" s="86">
        <f t="shared" si="392"/>
        <v>4.3152207922649243E-100</v>
      </c>
      <c r="GQ136" s="86">
        <f t="shared" si="393"/>
        <v>2.8210182378533069E-191</v>
      </c>
      <c r="GR136" s="86">
        <f t="shared" si="394"/>
        <v>5.7945953520376134E-146</v>
      </c>
      <c r="GS136" s="86">
        <f t="shared" si="395"/>
        <v>2.0542828817424496E-180</v>
      </c>
      <c r="GT136" s="86">
        <f t="shared" si="396"/>
        <v>1.9413050037529418E-164</v>
      </c>
      <c r="GU136" s="86">
        <f t="shared" si="397"/>
        <v>7.7255112540910203E-139</v>
      </c>
      <c r="GV136" s="86">
        <f t="shared" si="398"/>
        <v>3.1237051398989396E-144</v>
      </c>
      <c r="GW136" s="86">
        <f t="shared" si="399"/>
        <v>8.3518036578944806E-173</v>
      </c>
      <c r="GX136" s="86">
        <f t="shared" si="400"/>
        <v>8.0529306134938195E-122</v>
      </c>
      <c r="GY136" s="86">
        <f t="shared" si="401"/>
        <v>1.4435047435686327E-120</v>
      </c>
      <c r="GZ136" s="86">
        <f t="shared" si="402"/>
        <v>2.8110772394345447E-85</v>
      </c>
      <c r="HA136" s="86">
        <f t="shared" si="403"/>
        <v>5.9801916175146438E-103</v>
      </c>
      <c r="HC136" s="86">
        <f t="shared" si="326"/>
        <v>1.154822621387824E-41</v>
      </c>
      <c r="HD136" s="86">
        <f t="shared" si="404"/>
        <v>3.7347221722003176E-46</v>
      </c>
      <c r="HE136" s="86">
        <f t="shared" si="405"/>
        <v>2.7762767015069349E-48</v>
      </c>
      <c r="HF136" s="86">
        <f t="shared" si="406"/>
        <v>1.9853485453743496E-45</v>
      </c>
      <c r="HG136" s="86">
        <f t="shared" si="407"/>
        <v>3.182885483631315E-86</v>
      </c>
      <c r="HH136" s="86">
        <f t="shared" si="408"/>
        <v>2.2827904275599426E-94</v>
      </c>
      <c r="HI136" s="86">
        <f t="shared" si="409"/>
        <v>5.7815356853594156E-80</v>
      </c>
      <c r="HJ136" s="86">
        <f t="shared" si="410"/>
        <v>6.8008420770719137E-119</v>
      </c>
      <c r="HK136" s="86">
        <f t="shared" si="411"/>
        <v>2.4336018469186911E-69</v>
      </c>
      <c r="HL136" s="86">
        <f t="shared" si="412"/>
        <v>3.2225328280788382E-60</v>
      </c>
      <c r="HM136" s="86">
        <f t="shared" si="413"/>
        <v>1.1419065713271152E-73</v>
      </c>
      <c r="HN136" s="86">
        <f t="shared" si="414"/>
        <v>3.0806531983668106E-49</v>
      </c>
      <c r="HO136" s="86">
        <f t="shared" si="415"/>
        <v>3.8209746824160757E-42</v>
      </c>
      <c r="HP136" s="86">
        <f t="shared" si="416"/>
        <v>2.027295464393799E-38</v>
      </c>
      <c r="HQ136" s="86">
        <f t="shared" si="417"/>
        <v>1.5875966407485285E-38</v>
      </c>
      <c r="HS136" s="86">
        <f t="shared" si="327"/>
        <v>0.19045629054787158</v>
      </c>
      <c r="HT136" s="86">
        <f t="shared" si="418"/>
        <v>0.33635790677387184</v>
      </c>
      <c r="HU136" s="86">
        <f t="shared" si="419"/>
        <v>0.50226259859964884</v>
      </c>
      <c r="HV136" s="86">
        <f t="shared" si="420"/>
        <v>0.44733741140765554</v>
      </c>
      <c r="HW136" s="86">
        <f t="shared" si="421"/>
        <v>0.44689301962471606</v>
      </c>
      <c r="HX136" s="86">
        <f t="shared" si="422"/>
        <v>0.41566977858668741</v>
      </c>
      <c r="HY136" s="86">
        <f t="shared" si="423"/>
        <v>0.45507916936182585</v>
      </c>
      <c r="HZ136" s="86">
        <f t="shared" si="424"/>
        <v>0.50107974507012842</v>
      </c>
      <c r="IA136" s="86">
        <f t="shared" si="425"/>
        <v>0.48289359140050292</v>
      </c>
      <c r="IB136" s="86">
        <f t="shared" si="426"/>
        <v>0.36093724993286186</v>
      </c>
      <c r="IC136" s="86">
        <f t="shared" si="427"/>
        <v>0.36406850916945216</v>
      </c>
      <c r="ID136" s="86">
        <f t="shared" si="428"/>
        <v>0.31165876131817694</v>
      </c>
      <c r="IE136" s="86">
        <f t="shared" si="429"/>
        <v>0.23264885716585038</v>
      </c>
      <c r="IF136" s="86">
        <f t="shared" si="430"/>
        <v>0.27925840984016492</v>
      </c>
      <c r="IG136" s="86">
        <f t="shared" si="431"/>
        <v>0.19120389824642733</v>
      </c>
      <c r="II136" s="86">
        <f t="shared" si="328"/>
        <v>2.4654527647534378E-31</v>
      </c>
      <c r="IJ136" s="86">
        <f t="shared" si="329"/>
        <v>4.1914738402021109E-30</v>
      </c>
      <c r="IK136" s="86">
        <f t="shared" si="330"/>
        <v>6.5498634000784832E-23</v>
      </c>
      <c r="IL136" s="86">
        <f t="shared" si="331"/>
        <v>1.7183827723685557E-32</v>
      </c>
      <c r="IM136" s="86">
        <f t="shared" si="332"/>
        <v>3.8387411095849995E-31</v>
      </c>
      <c r="IN136" s="86">
        <f t="shared" si="333"/>
        <v>1.7271432436475309E-31</v>
      </c>
      <c r="IO136" s="86">
        <f t="shared" si="334"/>
        <v>2.3379742062482671E-26</v>
      </c>
      <c r="IP136" s="86">
        <f t="shared" si="335"/>
        <v>4.4954896354978509E-27</v>
      </c>
      <c r="IQ136" s="86">
        <f t="shared" si="336"/>
        <v>5.6015331811321194E-30</v>
      </c>
      <c r="IR136" s="86">
        <f t="shared" si="337"/>
        <v>5.0711653369878036E-34</v>
      </c>
      <c r="IS136" s="86">
        <f t="shared" si="338"/>
        <v>3.5931520736607749E-37</v>
      </c>
      <c r="IT136" s="86">
        <f t="shared" si="339"/>
        <v>1.2824126609652952E-40</v>
      </c>
      <c r="IU136" s="86">
        <f t="shared" si="340"/>
        <v>4.6154006137807877E-37</v>
      </c>
      <c r="IV136" s="86">
        <f t="shared" si="341"/>
        <v>8.1775240334069917E-18</v>
      </c>
      <c r="IW136" s="86">
        <f t="shared" si="342"/>
        <v>2.3735624787428297E-13</v>
      </c>
      <c r="IY136" s="86">
        <f t="shared" si="343"/>
        <v>0.19045629054787158</v>
      </c>
      <c r="IZ136" s="86">
        <f t="shared" si="344"/>
        <v>0.33635790677387184</v>
      </c>
      <c r="JA136" s="86">
        <f t="shared" si="345"/>
        <v>0.50226259859964884</v>
      </c>
      <c r="JB136" s="86">
        <f t="shared" si="346"/>
        <v>0.44733741140765554</v>
      </c>
      <c r="JC136" s="86">
        <f t="shared" si="347"/>
        <v>0.44689301962471606</v>
      </c>
      <c r="JD136" s="86">
        <f t="shared" si="348"/>
        <v>0.41566977858668741</v>
      </c>
      <c r="JE136" s="86">
        <f t="shared" si="349"/>
        <v>0.45507916936182585</v>
      </c>
      <c r="JF136" s="86">
        <f t="shared" si="350"/>
        <v>0.50107974507012842</v>
      </c>
      <c r="JG136" s="86">
        <f t="shared" si="351"/>
        <v>0.48289359140050292</v>
      </c>
      <c r="JH136" s="86">
        <f t="shared" si="352"/>
        <v>0.36093724993286186</v>
      </c>
      <c r="JI136" s="86">
        <f t="shared" si="353"/>
        <v>0.36406850916945216</v>
      </c>
      <c r="JJ136" s="86">
        <f t="shared" si="354"/>
        <v>0.31165876131817694</v>
      </c>
      <c r="JK136" s="86">
        <f t="shared" si="355"/>
        <v>0.23264885716585038</v>
      </c>
      <c r="JL136" s="86">
        <f t="shared" si="356"/>
        <v>0.27925840984016492</v>
      </c>
      <c r="JM136" s="86">
        <f t="shared" si="357"/>
        <v>0.1912038982466647</v>
      </c>
    </row>
    <row r="137" spans="2:273" x14ac:dyDescent="0.25">
      <c r="B137" s="2">
        <v>110</v>
      </c>
      <c r="C137" s="37">
        <v>108.35</v>
      </c>
      <c r="D137" s="37">
        <v>112.033</v>
      </c>
      <c r="E137" s="37">
        <v>111.917</v>
      </c>
      <c r="F137" s="37">
        <v>114.033</v>
      </c>
      <c r="G137" s="37">
        <v>119.05</v>
      </c>
      <c r="H137" s="37">
        <v>119.133</v>
      </c>
      <c r="I137" s="37">
        <v>115.617</v>
      </c>
      <c r="J137" s="37">
        <v>116.4</v>
      </c>
      <c r="K137" s="37">
        <v>121.43300000000001</v>
      </c>
      <c r="L137" s="37">
        <v>126.867</v>
      </c>
      <c r="M137" s="37">
        <v>127.1</v>
      </c>
      <c r="N137" s="37">
        <v>134.167</v>
      </c>
      <c r="O137" s="37">
        <v>130.333</v>
      </c>
      <c r="P137" s="37">
        <v>155.583</v>
      </c>
      <c r="Q137" s="37">
        <v>171</v>
      </c>
      <c r="S137" s="4">
        <f t="shared" si="229"/>
        <v>107.84167797267158</v>
      </c>
      <c r="T137" s="4">
        <f t="shared" si="230"/>
        <v>110.19867734234175</v>
      </c>
      <c r="U137" s="4">
        <f t="shared" si="231"/>
        <v>112.0204475916949</v>
      </c>
      <c r="V137" s="4">
        <f t="shared" si="232"/>
        <v>113.41351245634101</v>
      </c>
      <c r="W137" s="4">
        <f t="shared" si="233"/>
        <v>116.7870209222358</v>
      </c>
      <c r="X137" s="4">
        <f t="shared" si="234"/>
        <v>118.50434145908376</v>
      </c>
      <c r="Y137" s="4">
        <f t="shared" si="235"/>
        <v>114.80223000373293</v>
      </c>
      <c r="Z137" s="4">
        <f t="shared" si="236"/>
        <v>116.86521031987087</v>
      </c>
      <c r="AA137" s="4">
        <f t="shared" si="237"/>
        <v>120.84868649737834</v>
      </c>
      <c r="AB137" s="4">
        <f t="shared" si="238"/>
        <v>125.1426919059744</v>
      </c>
      <c r="AC137" s="4">
        <f t="shared" si="239"/>
        <v>126.93167407032921</v>
      </c>
      <c r="AD137" s="4">
        <f t="shared" si="240"/>
        <v>134.0210890717868</v>
      </c>
      <c r="AE137" s="4">
        <f t="shared" si="241"/>
        <v>131.06946489261273</v>
      </c>
      <c r="AF137" s="4">
        <f t="shared" si="242"/>
        <v>155.83877532323635</v>
      </c>
      <c r="AG137" s="4">
        <f t="shared" si="243"/>
        <v>167.34449024797473</v>
      </c>
      <c r="AI137" s="4">
        <f t="shared" si="244"/>
        <v>0.50832202732841836</v>
      </c>
      <c r="AJ137" s="4">
        <f t="shared" si="245"/>
        <v>1.8343226576582481</v>
      </c>
      <c r="AK137" s="4">
        <f t="shared" si="246"/>
        <v>-0.10344759169490203</v>
      </c>
      <c r="AL137" s="4">
        <f t="shared" si="247"/>
        <v>0.61948754365899106</v>
      </c>
      <c r="AM137" s="4">
        <f t="shared" si="248"/>
        <v>2.2629790777642</v>
      </c>
      <c r="AN137" s="4">
        <f t="shared" si="249"/>
        <v>0.62865854091623419</v>
      </c>
      <c r="AO137" s="4">
        <f t="shared" si="250"/>
        <v>0.81476999626707425</v>
      </c>
      <c r="AP137" s="4">
        <f t="shared" si="251"/>
        <v>-0.46521031987086303</v>
      </c>
      <c r="AQ137" s="4">
        <f t="shared" si="252"/>
        <v>0.58431350262166859</v>
      </c>
      <c r="AR137" s="4">
        <f t="shared" si="253"/>
        <v>1.7243080940256021</v>
      </c>
      <c r="AS137" s="4">
        <f t="shared" si="254"/>
        <v>0.16832592967078597</v>
      </c>
      <c r="AT137" s="4">
        <f t="shared" si="255"/>
        <v>0.14591092821319762</v>
      </c>
      <c r="AU137" s="4">
        <f t="shared" si="256"/>
        <v>-0.73646489261273018</v>
      </c>
      <c r="AV137" s="4">
        <f t="shared" si="432"/>
        <v>-0.25577532323634955</v>
      </c>
      <c r="AW137" s="4">
        <f t="shared" si="432"/>
        <v>3.6555097520252673</v>
      </c>
      <c r="AY137" s="2">
        <f t="shared" si="308"/>
        <v>107.15082659677178</v>
      </c>
      <c r="AZ137" s="2">
        <f t="shared" si="359"/>
        <v>109.74500212229312</v>
      </c>
      <c r="BA137" s="2">
        <f t="shared" si="360"/>
        <v>108.78230654791415</v>
      </c>
      <c r="BB137" s="2">
        <f t="shared" si="361"/>
        <v>106.07772469706447</v>
      </c>
      <c r="BC137" s="2">
        <f t="shared" si="362"/>
        <v>106.4582484744241</v>
      </c>
      <c r="BD137" s="2">
        <f t="shared" si="363"/>
        <v>105.66236955165353</v>
      </c>
      <c r="BE137" s="2">
        <f t="shared" si="364"/>
        <v>104.66458111421026</v>
      </c>
      <c r="BF137" s="2">
        <f t="shared" si="365"/>
        <v>105.96617411724677</v>
      </c>
      <c r="BG137" s="2">
        <f t="shared" si="366"/>
        <v>108.14003481753318</v>
      </c>
      <c r="BH137" s="2">
        <f t="shared" si="367"/>
        <v>107.52350354885394</v>
      </c>
      <c r="BI137" s="2">
        <f t="shared" si="368"/>
        <v>109.02503171030874</v>
      </c>
      <c r="BJ137" s="2">
        <f t="shared" si="369"/>
        <v>111.4975283421378</v>
      </c>
      <c r="BK137" s="2">
        <f t="shared" si="370"/>
        <v>112.02352366184157</v>
      </c>
      <c r="BL137" s="2">
        <f t="shared" si="371"/>
        <v>112.05124603378778</v>
      </c>
      <c r="BM137" s="2">
        <f t="shared" si="372"/>
        <v>113.66735159656261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125.4164408067542</v>
      </c>
      <c r="DL137" s="2">
        <f t="shared" si="433"/>
        <v>131.33176956815112</v>
      </c>
      <c r="DM137" s="2">
        <f t="shared" si="433"/>
        <v>132.24665834896811</v>
      </c>
      <c r="DN137" s="2">
        <f t="shared" si="433"/>
        <v>129.632280227596</v>
      </c>
      <c r="DO137" s="2">
        <f t="shared" si="433"/>
        <v>126.30927289637815</v>
      </c>
      <c r="DP137" s="2">
        <f t="shared" si="433"/>
        <v>130.87585714285714</v>
      </c>
      <c r="DQ137" s="2">
        <f t="shared" si="433"/>
        <v>125.73721880570412</v>
      </c>
      <c r="DR137" s="2">
        <f t="shared" si="433"/>
        <v>129.40273552330024</v>
      </c>
      <c r="DS137" s="2">
        <f t="shared" si="433"/>
        <v>130.89473521772348</v>
      </c>
      <c r="DT137" s="2">
        <f t="shared" si="433"/>
        <v>128.77112157872159</v>
      </c>
      <c r="DU137" s="2">
        <f t="shared" si="433"/>
        <v>133.45618640183346</v>
      </c>
      <c r="DV137" s="2">
        <f t="shared" si="433"/>
        <v>136.63997891520245</v>
      </c>
      <c r="DW137" s="2">
        <f t="shared" si="433"/>
        <v>133.28340343582448</v>
      </c>
      <c r="DX137" s="2">
        <f t="shared" si="433"/>
        <v>138.59836684491975</v>
      </c>
      <c r="DY137" s="2">
        <f t="shared" si="433"/>
        <v>130.60773544973549</v>
      </c>
      <c r="EA137" s="2">
        <f t="shared" si="228"/>
        <v>107.12078294903968</v>
      </c>
      <c r="EB137" s="2">
        <f t="shared" si="290"/>
        <v>109.70599505463829</v>
      </c>
      <c r="EC137" s="2">
        <f t="shared" si="291"/>
        <v>108.74150844539193</v>
      </c>
      <c r="ED137" s="2">
        <f t="shared" si="292"/>
        <v>106.03841573224601</v>
      </c>
      <c r="EE137" s="2">
        <f t="shared" si="293"/>
        <v>106.42794200331794</v>
      </c>
      <c r="EF137" s="2">
        <f t="shared" si="294"/>
        <v>105.60329659272024</v>
      </c>
      <c r="EG137" s="2">
        <f t="shared" si="295"/>
        <v>104.61611295469052</v>
      </c>
      <c r="EH137" s="2">
        <f t="shared" si="296"/>
        <v>105.90591569973952</v>
      </c>
      <c r="EI137" s="2">
        <f t="shared" si="297"/>
        <v>108.09823004092185</v>
      </c>
      <c r="EJ137" s="2">
        <f t="shared" si="298"/>
        <v>107.5002791341074</v>
      </c>
      <c r="EK137" s="2">
        <f t="shared" si="299"/>
        <v>108.97729249661771</v>
      </c>
      <c r="EL137" s="2">
        <f t="shared" si="300"/>
        <v>111.44197831597127</v>
      </c>
      <c r="EM137" s="2">
        <f t="shared" si="301"/>
        <v>111.98805725538278</v>
      </c>
      <c r="EN137" s="2">
        <f t="shared" si="302"/>
        <v>112.00852433398929</v>
      </c>
      <c r="EO137" s="2">
        <f t="shared" si="303"/>
        <v>113.62148598205474</v>
      </c>
      <c r="EQ137" s="2">
        <f t="shared" si="304"/>
        <v>107.07831709957445</v>
      </c>
      <c r="ER137" s="2">
        <f t="shared" si="434"/>
        <v>109.72492891922576</v>
      </c>
      <c r="ES137" s="2">
        <f t="shared" si="434"/>
        <v>108.75753625978693</v>
      </c>
      <c r="ET137" s="2">
        <f t="shared" si="434"/>
        <v>105.9450724477435</v>
      </c>
      <c r="EU137" s="2">
        <f t="shared" si="434"/>
        <v>106.34914264065335</v>
      </c>
      <c r="EV137" s="2">
        <f t="shared" si="434"/>
        <v>105.6783477494357</v>
      </c>
      <c r="EW137" s="2">
        <f t="shared" si="434"/>
        <v>104.66987974723193</v>
      </c>
      <c r="EX137" s="2">
        <f t="shared" si="434"/>
        <v>106.02095939387152</v>
      </c>
      <c r="EY137" s="2">
        <f t="shared" si="434"/>
        <v>108.03923792515482</v>
      </c>
      <c r="EZ137" s="2">
        <f t="shared" si="434"/>
        <v>107.25820745729008</v>
      </c>
      <c r="FA137" s="2">
        <f t="shared" si="434"/>
        <v>108.90784581484954</v>
      </c>
      <c r="FB137" s="2">
        <f t="shared" si="434"/>
        <v>111.45033203891242</v>
      </c>
      <c r="FC137" s="2">
        <f t="shared" si="434"/>
        <v>111.90355430708514</v>
      </c>
      <c r="FD137" s="2">
        <f t="shared" si="434"/>
        <v>111.80959807704831</v>
      </c>
      <c r="FE137" s="2">
        <f t="shared" si="434"/>
        <v>113.56378454932559</v>
      </c>
      <c r="FG137" s="2">
        <f t="shared" si="306"/>
        <v>0.99821568210115208</v>
      </c>
      <c r="FH137" s="2">
        <f t="shared" si="435"/>
        <v>0.99826076849825485</v>
      </c>
      <c r="FI137" s="2">
        <f t="shared" si="435"/>
        <v>0.9983343784173383</v>
      </c>
      <c r="FJ137" s="2">
        <f t="shared" si="435"/>
        <v>0.99799887391413333</v>
      </c>
      <c r="FK137" s="2">
        <f t="shared" si="435"/>
        <v>0.998138442886086</v>
      </c>
      <c r="FL137" s="2">
        <f t="shared" si="435"/>
        <v>0.99790624458349553</v>
      </c>
      <c r="FM137" s="2">
        <f t="shared" si="435"/>
        <v>0.99793205676185148</v>
      </c>
      <c r="FN137" s="2">
        <f t="shared" si="435"/>
        <v>0.99794921413917748</v>
      </c>
      <c r="FO137" s="2">
        <f t="shared" si="435"/>
        <v>0.99792937147987593</v>
      </c>
      <c r="FP137" s="2">
        <f t="shared" si="435"/>
        <v>0.99800847425895889</v>
      </c>
      <c r="FQ137" s="2">
        <f t="shared" si="435"/>
        <v>0.99782057292805748</v>
      </c>
      <c r="FR137" s="2">
        <f t="shared" si="435"/>
        <v>0.99782015558024184</v>
      </c>
      <c r="FS137" s="2">
        <f t="shared" si="435"/>
        <v>0.99806939972755671</v>
      </c>
      <c r="FT137" s="2">
        <f t="shared" si="435"/>
        <v>0.99797171112708882</v>
      </c>
      <c r="FU137" s="2">
        <f t="shared" si="435"/>
        <v>0.99715642890010625</v>
      </c>
      <c r="FW137" s="2">
        <f t="shared" si="324"/>
        <v>6.1263864667505719E-2</v>
      </c>
      <c r="FX137" s="2">
        <f t="shared" si="376"/>
        <v>7.3669026459478634E-2</v>
      </c>
      <c r="FY137" s="2">
        <f t="shared" si="377"/>
        <v>0.10278491493037421</v>
      </c>
      <c r="FZ137" s="2">
        <f t="shared" si="378"/>
        <v>8.4690965522864092E-2</v>
      </c>
      <c r="GA137" s="2">
        <f t="shared" si="379"/>
        <v>8.5073808025920392E-2</v>
      </c>
      <c r="GB137" s="2">
        <f t="shared" si="380"/>
        <v>8.20560090212097E-2</v>
      </c>
      <c r="GC137" s="2">
        <f t="shared" si="381"/>
        <v>8.9105398824601556E-2</v>
      </c>
      <c r="GD137" s="2">
        <f t="shared" si="382"/>
        <v>0.10492945076094588</v>
      </c>
      <c r="GE137" s="2">
        <f t="shared" si="383"/>
        <v>9.1509129596964625E-2</v>
      </c>
      <c r="GF137" s="2">
        <f t="shared" si="384"/>
        <v>7.905516154201693E-2</v>
      </c>
      <c r="GG137" s="2">
        <f t="shared" si="385"/>
        <v>8.0792202511841493E-2</v>
      </c>
      <c r="GH137" s="2">
        <f t="shared" si="386"/>
        <v>7.449435127501336E-2</v>
      </c>
      <c r="GI137" s="2">
        <f t="shared" si="387"/>
        <v>6.6818907419122942E-2</v>
      </c>
      <c r="GJ137" s="2">
        <f t="shared" si="388"/>
        <v>5.6353455150954856E-2</v>
      </c>
      <c r="GK137" s="2">
        <f t="shared" si="389"/>
        <v>4.2217211233616381E-2</v>
      </c>
      <c r="GM137" s="86">
        <f t="shared" si="325"/>
        <v>3.2936752098822662E-61</v>
      </c>
      <c r="GN137" s="86">
        <f t="shared" si="390"/>
        <v>4.2275455519261556E-94</v>
      </c>
      <c r="GO137" s="86">
        <f t="shared" si="391"/>
        <v>4.4163083166320614E-173</v>
      </c>
      <c r="GP137" s="86">
        <f t="shared" si="392"/>
        <v>4.3275618672833465E-104</v>
      </c>
      <c r="GQ137" s="86">
        <f t="shared" si="393"/>
        <v>6.3339765432897253E-199</v>
      </c>
      <c r="GR137" s="86">
        <f t="shared" si="394"/>
        <v>8.8556746142095154E-152</v>
      </c>
      <c r="GS137" s="86">
        <f t="shared" si="395"/>
        <v>1.6535426603656023E-187</v>
      </c>
      <c r="GT137" s="86">
        <f t="shared" si="396"/>
        <v>6.5434907261446489E-171</v>
      </c>
      <c r="GU137" s="86">
        <f t="shared" si="397"/>
        <v>2.4803360242783428E-144</v>
      </c>
      <c r="GV137" s="86">
        <f t="shared" si="398"/>
        <v>5.5725944779507532E-150</v>
      </c>
      <c r="GW137" s="86">
        <f t="shared" si="399"/>
        <v>9.3360015994846564E-180</v>
      </c>
      <c r="GX137" s="86">
        <f t="shared" si="400"/>
        <v>1.0459145726491354E-126</v>
      </c>
      <c r="GY137" s="86">
        <f t="shared" si="401"/>
        <v>2.0038007143891602E-125</v>
      </c>
      <c r="GZ137" s="86">
        <f t="shared" si="402"/>
        <v>1.3667757764954319E-88</v>
      </c>
      <c r="HA137" s="86">
        <f t="shared" si="403"/>
        <v>5.1361977126103364E-107</v>
      </c>
      <c r="HC137" s="86">
        <f t="shared" si="326"/>
        <v>1.592726744956941E-44</v>
      </c>
      <c r="HD137" s="86">
        <f t="shared" si="404"/>
        <v>4.1304399032031306E-49</v>
      </c>
      <c r="HE137" s="86">
        <f t="shared" si="405"/>
        <v>2.308291522975466E-51</v>
      </c>
      <c r="HF137" s="86">
        <f t="shared" si="406"/>
        <v>2.3843070559740651E-48</v>
      </c>
      <c r="HG137" s="86">
        <f t="shared" si="407"/>
        <v>8.9908547909866155E-92</v>
      </c>
      <c r="HH137" s="86">
        <f t="shared" si="408"/>
        <v>1.7068989721396876E-100</v>
      </c>
      <c r="HI137" s="86">
        <f t="shared" si="409"/>
        <v>5.4142656295399678E-85</v>
      </c>
      <c r="HJ137" s="86">
        <f t="shared" si="410"/>
        <v>2.4448628934440993E-126</v>
      </c>
      <c r="HK137" s="86">
        <f t="shared" si="411"/>
        <v>1.0659149911875357E-73</v>
      </c>
      <c r="HL137" s="86">
        <f t="shared" si="412"/>
        <v>4.3561756223521176E-64</v>
      </c>
      <c r="HM137" s="86">
        <f t="shared" si="413"/>
        <v>1.8809226970438756E-78</v>
      </c>
      <c r="HN137" s="86">
        <f t="shared" si="414"/>
        <v>1.9730795315417771E-52</v>
      </c>
      <c r="HO137" s="86">
        <f t="shared" si="415"/>
        <v>6.1719677857968707E-45</v>
      </c>
      <c r="HP137" s="86">
        <f t="shared" si="416"/>
        <v>6.7566478581195966E-41</v>
      </c>
      <c r="HQ137" s="86">
        <f t="shared" si="417"/>
        <v>4.9455856870245987E-41</v>
      </c>
      <c r="HS137" s="86">
        <f t="shared" si="327"/>
        <v>0.26880896587206604</v>
      </c>
      <c r="HT137" s="86">
        <f t="shared" si="418"/>
        <v>0.25445633864478395</v>
      </c>
      <c r="HU137" s="86">
        <f t="shared" si="419"/>
        <v>0.4725177190637922</v>
      </c>
      <c r="HV137" s="86">
        <f t="shared" si="420"/>
        <v>0.49644170193649378</v>
      </c>
      <c r="HW137" s="86">
        <f t="shared" si="421"/>
        <v>0.49571769066426868</v>
      </c>
      <c r="HX137" s="86">
        <f t="shared" si="422"/>
        <v>0.47986220541050995</v>
      </c>
      <c r="HY137" s="86">
        <f t="shared" si="423"/>
        <v>0.49723442845719296</v>
      </c>
      <c r="HZ137" s="86">
        <f t="shared" si="424"/>
        <v>0.49206593599393561</v>
      </c>
      <c r="IA137" s="86">
        <f t="shared" si="425"/>
        <v>0.50345921791975423</v>
      </c>
      <c r="IB137" s="86">
        <f t="shared" si="426"/>
        <v>0.44464098657803319</v>
      </c>
      <c r="IC137" s="86">
        <f t="shared" si="427"/>
        <v>0.45089064959645669</v>
      </c>
      <c r="ID137" s="86">
        <f t="shared" si="428"/>
        <v>0.41035547517987686</v>
      </c>
      <c r="IE137" s="86">
        <f t="shared" si="429"/>
        <v>0.32590694164764938</v>
      </c>
      <c r="IF137" s="86">
        <f t="shared" si="430"/>
        <v>0.36116580375474577</v>
      </c>
      <c r="IG137" s="86">
        <f t="shared" si="431"/>
        <v>0.25216282087150371</v>
      </c>
      <c r="II137" s="86">
        <f t="shared" si="328"/>
        <v>1.9808764715620562E-29</v>
      </c>
      <c r="IJ137" s="86">
        <f t="shared" si="329"/>
        <v>3.8378100952273684E-28</v>
      </c>
      <c r="IK137" s="86">
        <f t="shared" si="330"/>
        <v>3.3008045864947786E-21</v>
      </c>
      <c r="IL137" s="86">
        <f t="shared" si="331"/>
        <v>3.0763162701654929E-30</v>
      </c>
      <c r="IM137" s="86">
        <f t="shared" si="332"/>
        <v>5.5382420140949108E-29</v>
      </c>
      <c r="IN137" s="86">
        <f t="shared" si="333"/>
        <v>2.4436246816440239E-29</v>
      </c>
      <c r="IO137" s="86">
        <f t="shared" si="334"/>
        <v>1.6500736115763474E-24</v>
      </c>
      <c r="IP137" s="86">
        <f t="shared" si="335"/>
        <v>5.0735618430155467E-25</v>
      </c>
      <c r="IQ137" s="86">
        <f t="shared" si="336"/>
        <v>7.7799462815344105E-28</v>
      </c>
      <c r="IR137" s="86">
        <f t="shared" si="337"/>
        <v>1.0018520407736608E-31</v>
      </c>
      <c r="IS137" s="86">
        <f t="shared" si="338"/>
        <v>1.2489682592191934E-34</v>
      </c>
      <c r="IT137" s="86">
        <f t="shared" si="339"/>
        <v>6.3462433578834832E-38</v>
      </c>
      <c r="IU137" s="86">
        <f t="shared" si="340"/>
        <v>1.024393155631007E-34</v>
      </c>
      <c r="IV137" s="86">
        <f t="shared" si="341"/>
        <v>8.4336267477749562E-17</v>
      </c>
      <c r="IW137" s="86">
        <f t="shared" si="342"/>
        <v>1.1116483566578108E-12</v>
      </c>
      <c r="IY137" s="86">
        <f t="shared" si="343"/>
        <v>0.26880896587206604</v>
      </c>
      <c r="IZ137" s="86">
        <f t="shared" si="344"/>
        <v>0.25445633864478395</v>
      </c>
      <c r="JA137" s="86">
        <f t="shared" si="345"/>
        <v>0.4725177190637922</v>
      </c>
      <c r="JB137" s="86">
        <f t="shared" si="346"/>
        <v>0.49644170193649378</v>
      </c>
      <c r="JC137" s="86">
        <f t="shared" si="347"/>
        <v>0.49571769066426868</v>
      </c>
      <c r="JD137" s="86">
        <f t="shared" si="348"/>
        <v>0.47986220541050995</v>
      </c>
      <c r="JE137" s="86">
        <f t="shared" si="349"/>
        <v>0.49723442845719296</v>
      </c>
      <c r="JF137" s="86">
        <f t="shared" si="350"/>
        <v>0.49206593599393561</v>
      </c>
      <c r="JG137" s="86">
        <f t="shared" si="351"/>
        <v>0.50345921791975423</v>
      </c>
      <c r="JH137" s="86">
        <f t="shared" si="352"/>
        <v>0.44464098657803319</v>
      </c>
      <c r="JI137" s="86">
        <f t="shared" si="353"/>
        <v>0.45089064959645669</v>
      </c>
      <c r="JJ137" s="86">
        <f t="shared" si="354"/>
        <v>0.41035547517987686</v>
      </c>
      <c r="JK137" s="86">
        <f t="shared" si="355"/>
        <v>0.32590694164764938</v>
      </c>
      <c r="JL137" s="86">
        <f t="shared" si="356"/>
        <v>0.36116580375474588</v>
      </c>
      <c r="JM137" s="86">
        <f t="shared" si="357"/>
        <v>0.25216282087261538</v>
      </c>
    </row>
    <row r="138" spans="2:273" x14ac:dyDescent="0.25">
      <c r="B138" s="2">
        <v>111</v>
      </c>
      <c r="C138" s="37">
        <v>105.85</v>
      </c>
      <c r="D138" s="37">
        <v>110.45</v>
      </c>
      <c r="E138" s="37">
        <v>110.5</v>
      </c>
      <c r="F138" s="37">
        <v>111.06699999999999</v>
      </c>
      <c r="G138" s="37">
        <v>113.93300000000001</v>
      </c>
      <c r="H138" s="37">
        <v>117.483</v>
      </c>
      <c r="I138" s="37">
        <v>112.93300000000001</v>
      </c>
      <c r="J138" s="37">
        <v>113.43300000000001</v>
      </c>
      <c r="K138" s="37">
        <v>119.367</v>
      </c>
      <c r="L138" s="37">
        <v>123.9</v>
      </c>
      <c r="M138" s="37">
        <v>124.017</v>
      </c>
      <c r="N138" s="37">
        <v>133.6</v>
      </c>
      <c r="O138" s="37">
        <v>130.80000000000001</v>
      </c>
      <c r="P138" s="37">
        <v>157.96700000000001</v>
      </c>
      <c r="Q138" s="37">
        <v>178.46600000000001</v>
      </c>
      <c r="S138" s="4">
        <f t="shared" si="229"/>
        <v>107.8612712113094</v>
      </c>
      <c r="T138" s="4">
        <f t="shared" si="230"/>
        <v>109.86547798366648</v>
      </c>
      <c r="U138" s="4">
        <f t="shared" si="231"/>
        <v>110.81564132844778</v>
      </c>
      <c r="V138" s="4">
        <f t="shared" si="232"/>
        <v>111.70669724711804</v>
      </c>
      <c r="W138" s="4">
        <f t="shared" si="233"/>
        <v>114.49561699723019</v>
      </c>
      <c r="X138" s="4">
        <f t="shared" si="234"/>
        <v>116.28575426851324</v>
      </c>
      <c r="Y138" s="4">
        <f t="shared" si="235"/>
        <v>112.666507414205</v>
      </c>
      <c r="Z138" s="4">
        <f t="shared" si="236"/>
        <v>113.07849627838601</v>
      </c>
      <c r="AA138" s="4">
        <f t="shared" si="237"/>
        <v>117.1642508831853</v>
      </c>
      <c r="AB138" s="4">
        <f t="shared" si="238"/>
        <v>123.22007926132837</v>
      </c>
      <c r="AC138" s="4">
        <f t="shared" si="239"/>
        <v>124.58734674639011</v>
      </c>
      <c r="AD138" s="4">
        <f t="shared" si="240"/>
        <v>132.54995408771777</v>
      </c>
      <c r="AE138" s="4">
        <f t="shared" si="241"/>
        <v>132.22786996951021</v>
      </c>
      <c r="AF138" s="4">
        <f t="shared" si="242"/>
        <v>159.17738501915994</v>
      </c>
      <c r="AG138" s="4">
        <f t="shared" si="243"/>
        <v>176.69158210877339</v>
      </c>
      <c r="AI138" s="4">
        <f t="shared" si="244"/>
        <v>-2.0112712113094062</v>
      </c>
      <c r="AJ138" s="4">
        <f t="shared" si="245"/>
        <v>0.58452201633352274</v>
      </c>
      <c r="AK138" s="4">
        <f t="shared" si="246"/>
        <v>-0.31564132844778214</v>
      </c>
      <c r="AL138" s="4">
        <f t="shared" si="247"/>
        <v>-0.63969724711805043</v>
      </c>
      <c r="AM138" s="4">
        <f t="shared" si="248"/>
        <v>-0.56261699723017955</v>
      </c>
      <c r="AN138" s="4">
        <f t="shared" si="249"/>
        <v>1.1972457314867597</v>
      </c>
      <c r="AO138" s="4">
        <f t="shared" si="250"/>
        <v>0.26649258579500668</v>
      </c>
      <c r="AP138" s="4">
        <f t="shared" si="251"/>
        <v>0.35450372161399457</v>
      </c>
      <c r="AQ138" s="4">
        <f t="shared" si="252"/>
        <v>2.2027491168147009</v>
      </c>
      <c r="AR138" s="4">
        <f t="shared" si="253"/>
        <v>0.67992073867164038</v>
      </c>
      <c r="AS138" s="4">
        <f t="shared" si="254"/>
        <v>-0.57034674639011484</v>
      </c>
      <c r="AT138" s="4">
        <f t="shared" si="255"/>
        <v>1.0500459122822292</v>
      </c>
      <c r="AU138" s="4">
        <f t="shared" si="256"/>
        <v>-1.4278699695101977</v>
      </c>
      <c r="AV138" s="4">
        <f t="shared" si="432"/>
        <v>-1.2103850191599292</v>
      </c>
      <c r="AW138" s="4">
        <f t="shared" si="432"/>
        <v>1.7744178912266193</v>
      </c>
      <c r="AY138" s="2">
        <f t="shared" si="308"/>
        <v>107.07988203883511</v>
      </c>
      <c r="AZ138" s="2">
        <f t="shared" si="359"/>
        <v>109.65656715209883</v>
      </c>
      <c r="BA138" s="2">
        <f t="shared" si="360"/>
        <v>108.71204150836124</v>
      </c>
      <c r="BB138" s="2">
        <f t="shared" si="361"/>
        <v>105.99585000206685</v>
      </c>
      <c r="BC138" s="2">
        <f t="shared" si="362"/>
        <v>106.37472592423805</v>
      </c>
      <c r="BD138" s="2">
        <f t="shared" si="363"/>
        <v>105.59035228483405</v>
      </c>
      <c r="BE138" s="2">
        <f t="shared" si="364"/>
        <v>104.59425264871034</v>
      </c>
      <c r="BF138" s="2">
        <f t="shared" si="365"/>
        <v>105.91439821412892</v>
      </c>
      <c r="BG138" s="2">
        <f t="shared" si="366"/>
        <v>108.03241254082577</v>
      </c>
      <c r="BH138" s="2">
        <f t="shared" si="367"/>
        <v>107.45725310181872</v>
      </c>
      <c r="BI138" s="2">
        <f t="shared" si="368"/>
        <v>108.92887090561814</v>
      </c>
      <c r="BJ138" s="2">
        <f t="shared" si="369"/>
        <v>111.39751958247304</v>
      </c>
      <c r="BK138" s="2">
        <f t="shared" si="370"/>
        <v>111.9663641432296</v>
      </c>
      <c r="BL138" s="2">
        <f t="shared" si="371"/>
        <v>111.99681136326812</v>
      </c>
      <c r="BM138" s="2">
        <f t="shared" si="372"/>
        <v>113.59391084726188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125.52712701688553</v>
      </c>
      <c r="DL138" s="2">
        <f t="shared" si="433"/>
        <v>131.48934750337378</v>
      </c>
      <c r="DM138" s="2">
        <f t="shared" si="433"/>
        <v>132.40362335834897</v>
      </c>
      <c r="DN138" s="2">
        <f t="shared" si="433"/>
        <v>129.78378662873399</v>
      </c>
      <c r="DO138" s="2">
        <f t="shared" si="433"/>
        <v>126.41543451143451</v>
      </c>
      <c r="DP138" s="2">
        <f t="shared" si="433"/>
        <v>131.03617142857144</v>
      </c>
      <c r="DQ138" s="2">
        <f t="shared" si="433"/>
        <v>125.86689962121214</v>
      </c>
      <c r="DR138" s="2">
        <f t="shared" si="433"/>
        <v>129.56395202444617</v>
      </c>
      <c r="DS138" s="2">
        <f t="shared" si="433"/>
        <v>131.05956501145914</v>
      </c>
      <c r="DT138" s="2">
        <f t="shared" si="433"/>
        <v>128.91395568425568</v>
      </c>
      <c r="DU138" s="2">
        <f t="shared" si="433"/>
        <v>133.63143086325439</v>
      </c>
      <c r="DV138" s="2">
        <f t="shared" si="433"/>
        <v>136.82894316271964</v>
      </c>
      <c r="DW138" s="2">
        <f t="shared" si="433"/>
        <v>133.44759481343689</v>
      </c>
      <c r="DX138" s="2">
        <f t="shared" si="433"/>
        <v>138.82757967914438</v>
      </c>
      <c r="DY138" s="2">
        <f t="shared" si="433"/>
        <v>130.75281847781849</v>
      </c>
      <c r="EA138" s="2">
        <f t="shared" si="228"/>
        <v>107.05294845046269</v>
      </c>
      <c r="EB138" s="2">
        <f t="shared" si="290"/>
        <v>109.62021356783922</v>
      </c>
      <c r="EC138" s="2">
        <f t="shared" si="291"/>
        <v>108.6740321416858</v>
      </c>
      <c r="ED138" s="2">
        <f t="shared" si="292"/>
        <v>105.96170098538906</v>
      </c>
      <c r="EE138" s="2">
        <f t="shared" si="293"/>
        <v>106.34848378245078</v>
      </c>
      <c r="EF138" s="2">
        <f t="shared" si="294"/>
        <v>105.53438002153781</v>
      </c>
      <c r="EG138" s="2">
        <f t="shared" si="295"/>
        <v>104.54847181450758</v>
      </c>
      <c r="EH138" s="2">
        <f t="shared" si="296"/>
        <v>105.85604593890599</v>
      </c>
      <c r="EI138" s="2">
        <f t="shared" si="297"/>
        <v>107.99514055567525</v>
      </c>
      <c r="EJ138" s="2">
        <f t="shared" si="298"/>
        <v>107.44083117743146</v>
      </c>
      <c r="EK138" s="2">
        <f t="shared" si="299"/>
        <v>108.8862708294307</v>
      </c>
      <c r="EL138" s="2">
        <f t="shared" si="300"/>
        <v>111.34610942287338</v>
      </c>
      <c r="EM138" s="2">
        <f t="shared" si="301"/>
        <v>111.93523051700755</v>
      </c>
      <c r="EN138" s="2">
        <f t="shared" si="302"/>
        <v>111.96038192725194</v>
      </c>
      <c r="EO138" s="2">
        <f t="shared" si="303"/>
        <v>113.5520050380394</v>
      </c>
      <c r="EQ138" s="2">
        <f t="shared" si="304"/>
        <v>107.00601085951627</v>
      </c>
      <c r="ER138" s="2">
        <f t="shared" si="434"/>
        <v>109.64090391702881</v>
      </c>
      <c r="ES138" s="2">
        <f t="shared" si="434"/>
        <v>108.69157142857144</v>
      </c>
      <c r="ET138" s="2">
        <f t="shared" si="434"/>
        <v>105.86035272644496</v>
      </c>
      <c r="EU138" s="2">
        <f t="shared" si="434"/>
        <v>106.26383044283122</v>
      </c>
      <c r="EV138" s="2">
        <f t="shared" si="434"/>
        <v>105.61578749834028</v>
      </c>
      <c r="EW138" s="2">
        <f t="shared" si="434"/>
        <v>104.60594351087656</v>
      </c>
      <c r="EX138" s="2">
        <f t="shared" si="434"/>
        <v>105.97898252428683</v>
      </c>
      <c r="EY138" s="2">
        <f t="shared" si="434"/>
        <v>107.93188242108785</v>
      </c>
      <c r="EZ138" s="2">
        <f t="shared" si="434"/>
        <v>107.17827841654372</v>
      </c>
      <c r="FA138" s="2">
        <f t="shared" si="434"/>
        <v>108.81125125294903</v>
      </c>
      <c r="FB138" s="2">
        <f t="shared" si="434"/>
        <v>111.35522800204802</v>
      </c>
      <c r="FC138" s="2">
        <f t="shared" si="434"/>
        <v>111.84250259462961</v>
      </c>
      <c r="FD138" s="2">
        <f t="shared" si="434"/>
        <v>111.74431011304245</v>
      </c>
      <c r="FE138" s="2">
        <f t="shared" si="434"/>
        <v>113.49314945410666</v>
      </c>
      <c r="FG138" s="2">
        <f t="shared" si="306"/>
        <v>0.99837242720543284</v>
      </c>
      <c r="FH138" s="2">
        <f t="shared" si="435"/>
        <v>0.99841355923964537</v>
      </c>
      <c r="FI138" s="2">
        <f t="shared" si="435"/>
        <v>0.99848071240065395</v>
      </c>
      <c r="FJ138" s="2">
        <f t="shared" si="435"/>
        <v>0.99817462991234418</v>
      </c>
      <c r="FK138" s="2">
        <f t="shared" si="435"/>
        <v>0.99830196160069284</v>
      </c>
      <c r="FL138" s="2">
        <f t="shared" si="435"/>
        <v>0.99809012051232648</v>
      </c>
      <c r="FM138" s="2">
        <f t="shared" si="435"/>
        <v>0.99811367012148389</v>
      </c>
      <c r="FN138" s="2">
        <f t="shared" si="435"/>
        <v>0.99812932350790839</v>
      </c>
      <c r="FO138" s="2">
        <f t="shared" si="435"/>
        <v>0.99811122022316756</v>
      </c>
      <c r="FP138" s="2">
        <f t="shared" si="435"/>
        <v>0.99818338860763434</v>
      </c>
      <c r="FQ138" s="2">
        <f t="shared" si="435"/>
        <v>0.99801195764795503</v>
      </c>
      <c r="FR138" s="2">
        <f t="shared" si="435"/>
        <v>0.99801157687618525</v>
      </c>
      <c r="FS138" s="2">
        <f t="shared" si="435"/>
        <v>0.99823897247598115</v>
      </c>
      <c r="FT138" s="2">
        <f t="shared" si="435"/>
        <v>0.9981498483707435</v>
      </c>
      <c r="FU138" s="2">
        <f t="shared" si="435"/>
        <v>0.99740598330253127</v>
      </c>
      <c r="FW138" s="2">
        <f t="shared" si="324"/>
        <v>6.6779781430069629E-2</v>
      </c>
      <c r="FX138" s="2">
        <f t="shared" si="376"/>
        <v>8.0206417756289367E-2</v>
      </c>
      <c r="FY138" s="2">
        <f t="shared" si="377"/>
        <v>0.11159478804273167</v>
      </c>
      <c r="FZ138" s="2">
        <f t="shared" si="378"/>
        <v>9.2109188440118756E-2</v>
      </c>
      <c r="GA138" s="2">
        <f t="shared" si="379"/>
        <v>9.2522175058361758E-2</v>
      </c>
      <c r="GB138" s="2">
        <f t="shared" si="380"/>
        <v>8.9265940604467853E-2</v>
      </c>
      <c r="GC138" s="2">
        <f t="shared" si="381"/>
        <v>9.6869367353084629E-2</v>
      </c>
      <c r="GD138" s="2">
        <f t="shared" si="382"/>
        <v>0.11389980117484261</v>
      </c>
      <c r="GE138" s="2">
        <f t="shared" si="383"/>
        <v>9.9459672133618005E-2</v>
      </c>
      <c r="GF138" s="2">
        <f t="shared" si="384"/>
        <v>8.6026131072314452E-2</v>
      </c>
      <c r="GG138" s="2">
        <f t="shared" si="385"/>
        <v>8.7901722153024525E-2</v>
      </c>
      <c r="GH138" s="2">
        <f t="shared" si="386"/>
        <v>8.1098569947380045E-2</v>
      </c>
      <c r="GI138" s="2">
        <f t="shared" si="387"/>
        <v>7.2796189514370988E-2</v>
      </c>
      <c r="GJ138" s="2">
        <f t="shared" si="388"/>
        <v>6.1456204857761529E-2</v>
      </c>
      <c r="GK138" s="2">
        <f t="shared" si="389"/>
        <v>4.6102474379588199E-2</v>
      </c>
      <c r="GM138" s="86">
        <f t="shared" si="325"/>
        <v>1.3097896112163532E-63</v>
      </c>
      <c r="GN138" s="86">
        <f t="shared" si="390"/>
        <v>9.6850551265579356E-98</v>
      </c>
      <c r="GO138" s="86">
        <f t="shared" si="391"/>
        <v>6.8516526599568837E-180</v>
      </c>
      <c r="GP138" s="86">
        <f t="shared" si="392"/>
        <v>3.6139745762567008E-108</v>
      </c>
      <c r="GQ138" s="86">
        <f t="shared" si="393"/>
        <v>1.0039687195594449E-206</v>
      </c>
      <c r="GR138" s="86">
        <f t="shared" si="394"/>
        <v>1.0389130158167658E-157</v>
      </c>
      <c r="GS138" s="86">
        <f t="shared" si="395"/>
        <v>9.6858095788863122E-195</v>
      </c>
      <c r="GT138" s="86">
        <f t="shared" si="396"/>
        <v>1.6495987444851876E-177</v>
      </c>
      <c r="GU138" s="86">
        <f t="shared" si="397"/>
        <v>6.2130881399165772E-150</v>
      </c>
      <c r="GV138" s="86">
        <f t="shared" si="398"/>
        <v>7.6539010816731051E-156</v>
      </c>
      <c r="GW138" s="86">
        <f t="shared" si="399"/>
        <v>7.5889041968605109E-187</v>
      </c>
      <c r="GX138" s="86">
        <f t="shared" si="400"/>
        <v>1.0857639033265454E-131</v>
      </c>
      <c r="GY138" s="86">
        <f t="shared" si="401"/>
        <v>2.2239901094189701E-130</v>
      </c>
      <c r="GZ138" s="86">
        <f t="shared" si="402"/>
        <v>5.7317806422582412E-92</v>
      </c>
      <c r="HA138" s="86">
        <f t="shared" si="403"/>
        <v>3.6699807615995548E-111</v>
      </c>
      <c r="HC138" s="86">
        <f t="shared" si="326"/>
        <v>1.7530384220772138E-47</v>
      </c>
      <c r="HD138" s="86">
        <f t="shared" si="404"/>
        <v>3.6753404327985768E-52</v>
      </c>
      <c r="HE138" s="86">
        <f t="shared" si="405"/>
        <v>1.5318393472947656E-54</v>
      </c>
      <c r="HF138" s="86">
        <f t="shared" si="406"/>
        <v>2.3079463508222254E-51</v>
      </c>
      <c r="HG138" s="86">
        <f t="shared" si="407"/>
        <v>1.6936017841145619E-97</v>
      </c>
      <c r="HH138" s="86">
        <f t="shared" si="408"/>
        <v>8.1334681080143614E-107</v>
      </c>
      <c r="HI138" s="86">
        <f t="shared" si="409"/>
        <v>3.5394274478963545E-90</v>
      </c>
      <c r="HJ138" s="86">
        <f t="shared" si="410"/>
        <v>5.1881188701396163E-134</v>
      </c>
      <c r="HK138" s="86">
        <f t="shared" si="411"/>
        <v>3.4168909028140429E-78</v>
      </c>
      <c r="HL138" s="86">
        <f t="shared" si="412"/>
        <v>4.433690346844398E-68</v>
      </c>
      <c r="HM138" s="86">
        <f t="shared" si="413"/>
        <v>2.176424317708572E-83</v>
      </c>
      <c r="HN138" s="86">
        <f t="shared" si="414"/>
        <v>9.9665699352317686E-56</v>
      </c>
      <c r="HO138" s="86">
        <f t="shared" si="415"/>
        <v>8.0598449668967128E-48</v>
      </c>
      <c r="HP138" s="86">
        <f t="shared" si="416"/>
        <v>1.872909784785422E-43</v>
      </c>
      <c r="HQ138" s="86">
        <f t="shared" si="417"/>
        <v>1.2764840421294766E-43</v>
      </c>
      <c r="HS138" s="86">
        <f t="shared" si="327"/>
        <v>0.35208091398906788</v>
      </c>
      <c r="HT138" s="86">
        <f t="shared" si="418"/>
        <v>0.18033197018386282</v>
      </c>
      <c r="HU138" s="86">
        <f t="shared" si="419"/>
        <v>0.4110631942340251</v>
      </c>
      <c r="HV138" s="86">
        <f t="shared" si="420"/>
        <v>0.4982827192428444</v>
      </c>
      <c r="HW138" s="86">
        <f t="shared" si="421"/>
        <v>0.499294823007084</v>
      </c>
      <c r="HX138" s="86">
        <f t="shared" si="422"/>
        <v>0.50359931588936213</v>
      </c>
      <c r="HY138" s="86">
        <f t="shared" si="423"/>
        <v>0.49943613218798472</v>
      </c>
      <c r="HZ138" s="86">
        <f t="shared" si="424"/>
        <v>0.43834488761938456</v>
      </c>
      <c r="IA138" s="86">
        <f t="shared" si="425"/>
        <v>0.47621348606774327</v>
      </c>
      <c r="IB138" s="86">
        <f t="shared" si="426"/>
        <v>0.49522070236820026</v>
      </c>
      <c r="IC138" s="86">
        <f t="shared" si="427"/>
        <v>0.49893036823485731</v>
      </c>
      <c r="ID138" s="86">
        <f t="shared" si="428"/>
        <v>0.48127005363116354</v>
      </c>
      <c r="IE138" s="86">
        <f t="shared" si="429"/>
        <v>0.41476605848629777</v>
      </c>
      <c r="IF138" s="86">
        <f t="shared" si="430"/>
        <v>0.43895423333463873</v>
      </c>
      <c r="IG138" s="86">
        <f t="shared" si="431"/>
        <v>0.32279452971213785</v>
      </c>
      <c r="II138" s="86">
        <f t="shared" si="328"/>
        <v>1.3789371350116188E-27</v>
      </c>
      <c r="IJ138" s="86">
        <f t="shared" si="329"/>
        <v>2.9977833888361941E-26</v>
      </c>
      <c r="IK138" s="86">
        <f t="shared" si="330"/>
        <v>1.4177892021154725E-19</v>
      </c>
      <c r="IL138" s="86">
        <f t="shared" si="331"/>
        <v>4.5358630298225143E-28</v>
      </c>
      <c r="IM138" s="86">
        <f t="shared" si="332"/>
        <v>6.6323482644895254E-27</v>
      </c>
      <c r="IN138" s="86">
        <f t="shared" si="333"/>
        <v>2.8803561696858769E-27</v>
      </c>
      <c r="IO138" s="86">
        <f t="shared" si="334"/>
        <v>9.8999081992469941E-23</v>
      </c>
      <c r="IP138" s="86">
        <f t="shared" si="335"/>
        <v>4.7100643567939121E-23</v>
      </c>
      <c r="IQ138" s="86">
        <f t="shared" si="336"/>
        <v>8.9266396085747742E-26</v>
      </c>
      <c r="IR138" s="86">
        <f t="shared" si="337"/>
        <v>1.633556128352415E-29</v>
      </c>
      <c r="IS138" s="86">
        <f t="shared" si="338"/>
        <v>3.5023530609900882E-32</v>
      </c>
      <c r="IT138" s="86">
        <f t="shared" si="339"/>
        <v>2.5199494328820605E-35</v>
      </c>
      <c r="IU138" s="86">
        <f t="shared" si="340"/>
        <v>1.8931550609745808E-32</v>
      </c>
      <c r="IV138" s="86">
        <f t="shared" si="341"/>
        <v>8.0850844511162311E-16</v>
      </c>
      <c r="IW138" s="86">
        <f t="shared" si="342"/>
        <v>4.9857623231613585E-12</v>
      </c>
      <c r="IY138" s="86">
        <f t="shared" si="343"/>
        <v>0.35208091398906788</v>
      </c>
      <c r="IZ138" s="86">
        <f t="shared" si="344"/>
        <v>0.18033197018386282</v>
      </c>
      <c r="JA138" s="86">
        <f t="shared" si="345"/>
        <v>0.4110631942340251</v>
      </c>
      <c r="JB138" s="86">
        <f t="shared" si="346"/>
        <v>0.4982827192428444</v>
      </c>
      <c r="JC138" s="86">
        <f t="shared" si="347"/>
        <v>0.499294823007084</v>
      </c>
      <c r="JD138" s="86">
        <f t="shared" si="348"/>
        <v>0.50359931588936213</v>
      </c>
      <c r="JE138" s="86">
        <f t="shared" si="349"/>
        <v>0.49943613218798472</v>
      </c>
      <c r="JF138" s="86">
        <f t="shared" si="350"/>
        <v>0.43834488761938456</v>
      </c>
      <c r="JG138" s="86">
        <f t="shared" si="351"/>
        <v>0.47621348606774327</v>
      </c>
      <c r="JH138" s="86">
        <f t="shared" si="352"/>
        <v>0.49522070236820026</v>
      </c>
      <c r="JI138" s="86">
        <f t="shared" si="353"/>
        <v>0.49893036823485731</v>
      </c>
      <c r="JJ138" s="86">
        <f t="shared" si="354"/>
        <v>0.48127005363116354</v>
      </c>
      <c r="JK138" s="86">
        <f t="shared" si="355"/>
        <v>0.41476605848629777</v>
      </c>
      <c r="JL138" s="86">
        <f t="shared" si="356"/>
        <v>0.43895423333463957</v>
      </c>
      <c r="JM138" s="86">
        <f t="shared" si="357"/>
        <v>0.32279452971712363</v>
      </c>
    </row>
    <row r="139" spans="2:273" x14ac:dyDescent="0.25">
      <c r="B139" s="2">
        <v>112</v>
      </c>
      <c r="C139" s="37">
        <v>104.95</v>
      </c>
      <c r="D139" s="37">
        <v>110.417</v>
      </c>
      <c r="E139" s="37">
        <v>110.667</v>
      </c>
      <c r="F139" s="37">
        <v>110.7</v>
      </c>
      <c r="G139" s="37">
        <v>110.917</v>
      </c>
      <c r="H139" s="37">
        <v>111.983</v>
      </c>
      <c r="I139" s="37">
        <v>108.68300000000001</v>
      </c>
      <c r="J139" s="37">
        <v>110.333</v>
      </c>
      <c r="K139" s="37">
        <v>115.2</v>
      </c>
      <c r="L139" s="37">
        <v>118.81699999999999</v>
      </c>
      <c r="M139" s="37">
        <v>120.867</v>
      </c>
      <c r="N139" s="37">
        <v>127.117</v>
      </c>
      <c r="O139" s="37">
        <v>130.69999999999999</v>
      </c>
      <c r="P139" s="37">
        <v>157.13300000000001</v>
      </c>
      <c r="Q139" s="37">
        <v>185.672</v>
      </c>
      <c r="S139" s="4">
        <f t="shared" si="229"/>
        <v>107.81542690818655</v>
      </c>
      <c r="T139" s="4">
        <f t="shared" si="230"/>
        <v>109.65371304694105</v>
      </c>
      <c r="U139" s="4">
        <f t="shared" si="231"/>
        <v>109.85833876695703</v>
      </c>
      <c r="V139" s="4">
        <f t="shared" si="232"/>
        <v>109.79267964650441</v>
      </c>
      <c r="W139" s="4">
        <f t="shared" si="233"/>
        <v>111.89287564038759</v>
      </c>
      <c r="X139" s="4">
        <f t="shared" si="234"/>
        <v>113.36447787089818</v>
      </c>
      <c r="Y139" s="4">
        <f t="shared" si="235"/>
        <v>110.25774886525463</v>
      </c>
      <c r="Z139" s="4">
        <f t="shared" si="236"/>
        <v>109.95197863901768</v>
      </c>
      <c r="AA139" s="4">
        <f t="shared" si="237"/>
        <v>113.65067769708224</v>
      </c>
      <c r="AB139" s="4">
        <f t="shared" si="238"/>
        <v>119.75693941827836</v>
      </c>
      <c r="AC139" s="4">
        <f t="shared" si="239"/>
        <v>120.64799689026366</v>
      </c>
      <c r="AD139" s="4">
        <f t="shared" si="240"/>
        <v>128.41509411554688</v>
      </c>
      <c r="AE139" s="4">
        <f t="shared" si="241"/>
        <v>131.02765773076266</v>
      </c>
      <c r="AF139" s="4">
        <f t="shared" si="242"/>
        <v>158.83961321226727</v>
      </c>
      <c r="AG139" s="4">
        <f t="shared" si="243"/>
        <v>184.72135834774676</v>
      </c>
      <c r="AI139" s="4">
        <f t="shared" si="244"/>
        <v>-2.8654269081865493</v>
      </c>
      <c r="AJ139" s="4">
        <f t="shared" si="245"/>
        <v>0.76328695305895167</v>
      </c>
      <c r="AK139" s="4">
        <f t="shared" si="246"/>
        <v>0.80866123304296877</v>
      </c>
      <c r="AL139" s="4">
        <f t="shared" si="247"/>
        <v>0.90732035349559226</v>
      </c>
      <c r="AM139" s="4">
        <f t="shared" si="248"/>
        <v>-0.97587564038758501</v>
      </c>
      <c r="AN139" s="4">
        <f t="shared" si="249"/>
        <v>-1.3814778708981805</v>
      </c>
      <c r="AO139" s="4">
        <f t="shared" si="250"/>
        <v>-1.5747488652546195</v>
      </c>
      <c r="AP139" s="4">
        <f t="shared" si="251"/>
        <v>0.38102136098231654</v>
      </c>
      <c r="AQ139" s="4">
        <f t="shared" si="252"/>
        <v>1.5493223029177585</v>
      </c>
      <c r="AR139" s="4">
        <f t="shared" si="253"/>
        <v>-0.93993941827837091</v>
      </c>
      <c r="AS139" s="4">
        <f t="shared" si="254"/>
        <v>0.21900310973634873</v>
      </c>
      <c r="AT139" s="4">
        <f t="shared" si="255"/>
        <v>-1.2980941155468741</v>
      </c>
      <c r="AU139" s="4">
        <f t="shared" si="256"/>
        <v>-0.32765773076266669</v>
      </c>
      <c r="AV139" s="4">
        <f t="shared" ref="AV139:AW154" si="436">IF(OR($B139 &lt; P$230, $B139 &gt; P$233), 0, P139-AF139)</f>
        <v>-1.706613212267257</v>
      </c>
      <c r="AW139" s="4">
        <f t="shared" si="436"/>
        <v>0.95064165225323904</v>
      </c>
      <c r="AY139" s="2">
        <f t="shared" si="308"/>
        <v>107.00906508724678</v>
      </c>
      <c r="AZ139" s="2">
        <f t="shared" si="359"/>
        <v>109.5683889536005</v>
      </c>
      <c r="BA139" s="2">
        <f t="shared" si="360"/>
        <v>108.64205738959454</v>
      </c>
      <c r="BB139" s="2">
        <f t="shared" si="361"/>
        <v>105.9140836661016</v>
      </c>
      <c r="BC139" s="2">
        <f t="shared" si="362"/>
        <v>106.29129337456675</v>
      </c>
      <c r="BD139" s="2">
        <f t="shared" si="363"/>
        <v>105.51880688048789</v>
      </c>
      <c r="BE139" s="2">
        <f t="shared" si="364"/>
        <v>104.52428922615667</v>
      </c>
      <c r="BF139" s="2">
        <f t="shared" si="365"/>
        <v>105.86315206452764</v>
      </c>
      <c r="BG139" s="2">
        <f t="shared" si="366"/>
        <v>107.92495587665711</v>
      </c>
      <c r="BH139" s="2">
        <f t="shared" si="367"/>
        <v>107.39082247716367</v>
      </c>
      <c r="BI139" s="2">
        <f t="shared" si="368"/>
        <v>108.83290334882321</v>
      </c>
      <c r="BJ139" s="2">
        <f t="shared" si="369"/>
        <v>111.29784946855871</v>
      </c>
      <c r="BK139" s="2">
        <f t="shared" si="370"/>
        <v>111.90930642636718</v>
      </c>
      <c r="BL139" s="2">
        <f t="shared" si="371"/>
        <v>111.94242675328175</v>
      </c>
      <c r="BM139" s="2">
        <f t="shared" si="372"/>
        <v>113.52071422029104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125.63781322701686</v>
      </c>
      <c r="DL139" s="2">
        <f t="shared" ref="DL139:DY154" si="437">BP$228*$B139+BP$229</f>
        <v>131.64692543859647</v>
      </c>
      <c r="DM139" s="2">
        <f t="shared" si="437"/>
        <v>132.56058836772985</v>
      </c>
      <c r="DN139" s="2">
        <f t="shared" si="437"/>
        <v>129.93529302987196</v>
      </c>
      <c r="DO139" s="2">
        <f t="shared" si="437"/>
        <v>126.52159612649086</v>
      </c>
      <c r="DP139" s="2">
        <f t="shared" si="437"/>
        <v>131.19648571428573</v>
      </c>
      <c r="DQ139" s="2">
        <f t="shared" si="437"/>
        <v>125.99658043672017</v>
      </c>
      <c r="DR139" s="2">
        <f t="shared" si="437"/>
        <v>129.72516852559207</v>
      </c>
      <c r="DS139" s="2">
        <f t="shared" si="437"/>
        <v>131.22439480519483</v>
      </c>
      <c r="DT139" s="2">
        <f t="shared" si="437"/>
        <v>129.0567897897898</v>
      </c>
      <c r="DU139" s="2">
        <f t="shared" si="437"/>
        <v>133.80667532467533</v>
      </c>
      <c r="DV139" s="2">
        <f t="shared" si="437"/>
        <v>137.01790741023683</v>
      </c>
      <c r="DW139" s="2">
        <f t="shared" si="437"/>
        <v>133.61178619104933</v>
      </c>
      <c r="DX139" s="2">
        <f t="shared" si="437"/>
        <v>139.05679251336898</v>
      </c>
      <c r="DY139" s="2">
        <f t="shared" si="437"/>
        <v>130.89790150590153</v>
      </c>
      <c r="EA139" s="2">
        <f t="shared" si="228"/>
        <v>106.98511395188571</v>
      </c>
      <c r="EB139" s="2">
        <f t="shared" si="290"/>
        <v>109.53443208104014</v>
      </c>
      <c r="EC139" s="2">
        <f t="shared" si="291"/>
        <v>108.60655583797967</v>
      </c>
      <c r="ED139" s="2">
        <f t="shared" si="292"/>
        <v>105.88498623853212</v>
      </c>
      <c r="EE139" s="2">
        <f t="shared" si="293"/>
        <v>106.26902556158365</v>
      </c>
      <c r="EF139" s="2">
        <f t="shared" si="294"/>
        <v>105.46546345035539</v>
      </c>
      <c r="EG139" s="2">
        <f t="shared" si="295"/>
        <v>104.48083067432465</v>
      </c>
      <c r="EH139" s="2">
        <f t="shared" si="296"/>
        <v>105.80617617807246</v>
      </c>
      <c r="EI139" s="2">
        <f t="shared" si="297"/>
        <v>107.89205107042864</v>
      </c>
      <c r="EJ139" s="2">
        <f t="shared" si="298"/>
        <v>107.38138322075552</v>
      </c>
      <c r="EK139" s="2">
        <f t="shared" si="299"/>
        <v>108.79524916224368</v>
      </c>
      <c r="EL139" s="2">
        <f t="shared" si="300"/>
        <v>111.25024052977551</v>
      </c>
      <c r="EM139" s="2">
        <f t="shared" si="301"/>
        <v>111.88240377863232</v>
      </c>
      <c r="EN139" s="2">
        <f t="shared" si="302"/>
        <v>111.9122395205146</v>
      </c>
      <c r="EO139" s="2">
        <f t="shared" si="303"/>
        <v>113.48252409402407</v>
      </c>
      <c r="EQ139" s="2">
        <f t="shared" si="304"/>
        <v>106.93370461945807</v>
      </c>
      <c r="ER139" s="2">
        <f t="shared" ref="ER139:FE154" si="438">CV$228*$B139+CV$229</f>
        <v>109.55687891483186</v>
      </c>
      <c r="ES139" s="2">
        <f t="shared" si="438"/>
        <v>108.62560659735593</v>
      </c>
      <c r="ET139" s="2">
        <f t="shared" si="438"/>
        <v>105.7756330051464</v>
      </c>
      <c r="EU139" s="2">
        <f t="shared" si="438"/>
        <v>106.17851824500907</v>
      </c>
      <c r="EV139" s="2">
        <f t="shared" si="438"/>
        <v>105.55322724724488</v>
      </c>
      <c r="EW139" s="2">
        <f t="shared" si="438"/>
        <v>104.54200727452117</v>
      </c>
      <c r="EX139" s="2">
        <f t="shared" si="438"/>
        <v>105.93700565470215</v>
      </c>
      <c r="EY139" s="2">
        <f t="shared" si="438"/>
        <v>107.82452691702089</v>
      </c>
      <c r="EZ139" s="2">
        <f t="shared" si="438"/>
        <v>107.09834937579735</v>
      </c>
      <c r="FA139" s="2">
        <f t="shared" si="438"/>
        <v>108.71465669104852</v>
      </c>
      <c r="FB139" s="2">
        <f t="shared" si="438"/>
        <v>111.26012396518362</v>
      </c>
      <c r="FC139" s="2">
        <f t="shared" si="438"/>
        <v>111.78145088217406</v>
      </c>
      <c r="FD139" s="2">
        <f t="shared" si="438"/>
        <v>111.6790221490366</v>
      </c>
      <c r="FE139" s="2">
        <f t="shared" si="438"/>
        <v>113.42251435888771</v>
      </c>
      <c r="FG139" s="2">
        <f t="shared" si="306"/>
        <v>0.99851542336512888</v>
      </c>
      <c r="FH139" s="2">
        <f t="shared" ref="FH139:FU154" si="439">POWER(10,($B139-D$231)/D$229)/(1+POWER(10,($B139-D$231)/D$229))</f>
        <v>0.99855294683700146</v>
      </c>
      <c r="FI139" s="2">
        <f t="shared" si="439"/>
        <v>0.99861420798745626</v>
      </c>
      <c r="FJ139" s="2">
        <f t="shared" si="439"/>
        <v>0.99833497526996806</v>
      </c>
      <c r="FK139" s="2">
        <f t="shared" si="439"/>
        <v>0.99845113916048123</v>
      </c>
      <c r="FL139" s="2">
        <f t="shared" si="439"/>
        <v>0.99825787644379149</v>
      </c>
      <c r="FM139" s="2">
        <f t="shared" si="439"/>
        <v>0.99827936111843074</v>
      </c>
      <c r="FN139" s="2">
        <f t="shared" si="439"/>
        <v>0.99829364189701275</v>
      </c>
      <c r="FO139" s="2">
        <f t="shared" si="439"/>
        <v>0.99827712604225016</v>
      </c>
      <c r="FP139" s="2">
        <f t="shared" si="439"/>
        <v>0.99834296585542837</v>
      </c>
      <c r="FQ139" s="2">
        <f t="shared" si="439"/>
        <v>0.9981865666088644</v>
      </c>
      <c r="FR139" s="2">
        <f t="shared" si="439"/>
        <v>0.99818621921934703</v>
      </c>
      <c r="FS139" s="2">
        <f t="shared" si="439"/>
        <v>0.99839367490747521</v>
      </c>
      <c r="FT139" s="2">
        <f t="shared" si="439"/>
        <v>0.99831236692432723</v>
      </c>
      <c r="FU139" s="2">
        <f t="shared" si="439"/>
        <v>0.9976336885548498</v>
      </c>
      <c r="FW139" s="2">
        <f t="shared" si="324"/>
        <v>7.2753836384323908E-2</v>
      </c>
      <c r="FX139" s="2">
        <f t="shared" si="376"/>
        <v>8.7269283663750447E-2</v>
      </c>
      <c r="FY139" s="2">
        <f t="shared" si="377"/>
        <v>0.12105788653303957</v>
      </c>
      <c r="FZ139" s="2">
        <f t="shared" si="378"/>
        <v>0.100106120907688</v>
      </c>
      <c r="GA139" s="2">
        <f t="shared" si="379"/>
        <v>0.10055099199611796</v>
      </c>
      <c r="GB139" s="2">
        <f t="shared" si="380"/>
        <v>9.7042407268540895E-2</v>
      </c>
      <c r="GC139" s="2">
        <f t="shared" si="381"/>
        <v>0.10523167688373823</v>
      </c>
      <c r="GD139" s="2">
        <f t="shared" si="382"/>
        <v>0.12353118321688392</v>
      </c>
      <c r="GE139" s="2">
        <f t="shared" si="383"/>
        <v>0.10801884655071257</v>
      </c>
      <c r="GF139" s="2">
        <f t="shared" si="384"/>
        <v>9.3549350531363262E-2</v>
      </c>
      <c r="GG139" s="2">
        <f t="shared" si="385"/>
        <v>9.5571815445232411E-2</v>
      </c>
      <c r="GH139" s="2">
        <f t="shared" si="386"/>
        <v>8.8232461402054041E-2</v>
      </c>
      <c r="GI139" s="2">
        <f t="shared" si="387"/>
        <v>7.9262752828328772E-2</v>
      </c>
      <c r="GJ139" s="2">
        <f t="shared" si="388"/>
        <v>6.6988203275497718E-2</v>
      </c>
      <c r="GK139" s="2">
        <f t="shared" si="389"/>
        <v>5.0326511482118891E-2</v>
      </c>
      <c r="GM139" s="86">
        <f t="shared" si="325"/>
        <v>4.6718477997768337E-66</v>
      </c>
      <c r="GN139" s="86">
        <f t="shared" si="390"/>
        <v>1.8877654566694434E-101</v>
      </c>
      <c r="GO139" s="86">
        <f t="shared" si="391"/>
        <v>7.8331067634510152E-187</v>
      </c>
      <c r="GP139" s="86">
        <f t="shared" si="392"/>
        <v>2.5131712651473613E-112</v>
      </c>
      <c r="GQ139" s="86">
        <f t="shared" si="393"/>
        <v>1.1233906206057646E-214</v>
      </c>
      <c r="GR139" s="86">
        <f t="shared" si="394"/>
        <v>9.3559838937292626E-164</v>
      </c>
      <c r="GS139" s="86">
        <f t="shared" si="395"/>
        <v>4.1287236409905475E-202</v>
      </c>
      <c r="GT139" s="86">
        <f t="shared" si="396"/>
        <v>3.1102423099795141E-184</v>
      </c>
      <c r="GU139" s="86">
        <f t="shared" si="397"/>
        <v>1.2142610705451357E-155</v>
      </c>
      <c r="GV139" s="86">
        <f t="shared" si="398"/>
        <v>8.0935672951203507E-162</v>
      </c>
      <c r="GW139" s="86">
        <f t="shared" si="399"/>
        <v>4.4856803313248125E-194</v>
      </c>
      <c r="GX139" s="86">
        <f t="shared" si="400"/>
        <v>9.0087619102334195E-137</v>
      </c>
      <c r="GY139" s="86">
        <f t="shared" si="401"/>
        <v>1.973543491666285E-135</v>
      </c>
      <c r="GZ139" s="86">
        <f t="shared" si="402"/>
        <v>2.0732121753141619E-95</v>
      </c>
      <c r="HA139" s="86">
        <f t="shared" si="403"/>
        <v>2.1815999525332007E-115</v>
      </c>
      <c r="HC139" s="86">
        <f t="shared" si="326"/>
        <v>1.5396979834214852E-50</v>
      </c>
      <c r="HD139" s="86">
        <f t="shared" si="404"/>
        <v>2.6310977922848056E-55</v>
      </c>
      <c r="HE139" s="86">
        <f t="shared" si="405"/>
        <v>8.1134518394430607E-58</v>
      </c>
      <c r="HF139" s="86">
        <f t="shared" si="406"/>
        <v>1.8005364144904115E-54</v>
      </c>
      <c r="HG139" s="86">
        <f t="shared" si="407"/>
        <v>2.1272917671824847E-103</v>
      </c>
      <c r="HH139" s="86">
        <f t="shared" si="408"/>
        <v>2.4697013137835827E-113</v>
      </c>
      <c r="HI139" s="86">
        <f t="shared" si="409"/>
        <v>1.6151029189826332E-95</v>
      </c>
      <c r="HJ139" s="86">
        <f t="shared" si="410"/>
        <v>6.4983941082938804E-142</v>
      </c>
      <c r="HK139" s="86">
        <f t="shared" si="411"/>
        <v>8.015888804409787E-83</v>
      </c>
      <c r="HL139" s="86">
        <f t="shared" si="412"/>
        <v>3.3974431027464851E-72</v>
      </c>
      <c r="HM139" s="86">
        <f t="shared" si="413"/>
        <v>1.7689793808631193E-88</v>
      </c>
      <c r="HN139" s="86">
        <f t="shared" si="414"/>
        <v>3.970271540476937E-59</v>
      </c>
      <c r="HO139" s="86">
        <f t="shared" si="415"/>
        <v>8.5085493873458147E-51</v>
      </c>
      <c r="HP139" s="86">
        <f t="shared" si="416"/>
        <v>4.3176547767697224E-46</v>
      </c>
      <c r="HQ139" s="86">
        <f t="shared" si="417"/>
        <v>2.7296478742339542E-46</v>
      </c>
      <c r="HS139" s="86">
        <f t="shared" si="327"/>
        <v>0.42765527558900418</v>
      </c>
      <c r="HT139" s="86">
        <f t="shared" si="418"/>
        <v>0.120248203095411</v>
      </c>
      <c r="HU139" s="86">
        <f t="shared" si="419"/>
        <v>0.33192705594227001</v>
      </c>
      <c r="HV139" s="86">
        <f t="shared" si="420"/>
        <v>0.45365749772966224</v>
      </c>
      <c r="HW139" s="86">
        <f t="shared" si="421"/>
        <v>0.45787296487558438</v>
      </c>
      <c r="HX139" s="86">
        <f t="shared" si="422"/>
        <v>0.48144931474953617</v>
      </c>
      <c r="HY139" s="86">
        <f t="shared" si="423"/>
        <v>0.46218218123652877</v>
      </c>
      <c r="HZ139" s="86">
        <f t="shared" si="424"/>
        <v>0.35586898486631163</v>
      </c>
      <c r="IA139" s="86">
        <f t="shared" si="425"/>
        <v>0.41017169632609968</v>
      </c>
      <c r="IB139" s="86">
        <f t="shared" si="426"/>
        <v>0.49935620969977479</v>
      </c>
      <c r="IC139" s="86">
        <f t="shared" si="427"/>
        <v>0.49419372748672019</v>
      </c>
      <c r="ID139" s="86">
        <f t="shared" si="428"/>
        <v>0.50329081299120615</v>
      </c>
      <c r="IE139" s="86">
        <f t="shared" si="429"/>
        <v>0.47938291799907623</v>
      </c>
      <c r="IF139" s="86">
        <f t="shared" si="430"/>
        <v>0.49740736852083051</v>
      </c>
      <c r="IG139" s="86">
        <f t="shared" si="431"/>
        <v>0.39887200653109334</v>
      </c>
      <c r="II139" s="86">
        <f t="shared" si="328"/>
        <v>8.3174389582860618E-26</v>
      </c>
      <c r="IJ139" s="86">
        <f t="shared" si="329"/>
        <v>1.9978210377068688E-24</v>
      </c>
      <c r="IK139" s="86">
        <f t="shared" si="330"/>
        <v>5.1911501731850982E-18</v>
      </c>
      <c r="IL139" s="86">
        <f t="shared" si="331"/>
        <v>5.5087763945399337E-26</v>
      </c>
      <c r="IM139" s="86">
        <f t="shared" si="332"/>
        <v>6.593610863603547E-25</v>
      </c>
      <c r="IN139" s="86">
        <f t="shared" si="333"/>
        <v>2.8288471579862137E-25</v>
      </c>
      <c r="IO139" s="86">
        <f t="shared" si="334"/>
        <v>5.0497784007431778E-21</v>
      </c>
      <c r="IP139" s="86">
        <f t="shared" si="335"/>
        <v>3.5973441745088663E-21</v>
      </c>
      <c r="IQ139" s="86">
        <f t="shared" si="336"/>
        <v>8.4624142006819486E-24</v>
      </c>
      <c r="IR139" s="86">
        <f t="shared" si="337"/>
        <v>2.1985863748081577E-27</v>
      </c>
      <c r="IS139" s="86">
        <f t="shared" si="338"/>
        <v>7.9240521200156287E-30</v>
      </c>
      <c r="IT139" s="86">
        <f t="shared" si="339"/>
        <v>8.0296176667983083E-33</v>
      </c>
      <c r="IU139" s="86">
        <f t="shared" si="340"/>
        <v>2.9134261581416437E-30</v>
      </c>
      <c r="IV139" s="86">
        <f t="shared" si="341"/>
        <v>7.2054226188874842E-15</v>
      </c>
      <c r="IW139" s="86">
        <f t="shared" si="342"/>
        <v>2.1414694104410923E-11</v>
      </c>
      <c r="IY139" s="86">
        <f t="shared" si="343"/>
        <v>0.42765527558900418</v>
      </c>
      <c r="IZ139" s="86">
        <f t="shared" si="344"/>
        <v>0.120248203095411</v>
      </c>
      <c r="JA139" s="86">
        <f t="shared" si="345"/>
        <v>0.33192705594227001</v>
      </c>
      <c r="JB139" s="86">
        <f t="shared" si="346"/>
        <v>0.45365749772966224</v>
      </c>
      <c r="JC139" s="86">
        <f t="shared" si="347"/>
        <v>0.45787296487558438</v>
      </c>
      <c r="JD139" s="86">
        <f t="shared" si="348"/>
        <v>0.48144931474953617</v>
      </c>
      <c r="JE139" s="86">
        <f t="shared" si="349"/>
        <v>0.46218218123652877</v>
      </c>
      <c r="JF139" s="86">
        <f t="shared" si="350"/>
        <v>0.35586898486631163</v>
      </c>
      <c r="JG139" s="86">
        <f t="shared" si="351"/>
        <v>0.41017169632609968</v>
      </c>
      <c r="JH139" s="86">
        <f t="shared" si="352"/>
        <v>0.49935620969977479</v>
      </c>
      <c r="JI139" s="86">
        <f t="shared" si="353"/>
        <v>0.49419372748672019</v>
      </c>
      <c r="JJ139" s="86">
        <f t="shared" si="354"/>
        <v>0.50329081299120615</v>
      </c>
      <c r="JK139" s="86">
        <f t="shared" si="355"/>
        <v>0.47938291799907623</v>
      </c>
      <c r="JL139" s="86">
        <f t="shared" si="356"/>
        <v>0.49740736852083772</v>
      </c>
      <c r="JM139" s="86">
        <f t="shared" si="357"/>
        <v>0.39887200655250804</v>
      </c>
    </row>
    <row r="140" spans="2:273" x14ac:dyDescent="0.25">
      <c r="B140" s="2">
        <v>113</v>
      </c>
      <c r="C140" s="37">
        <v>108.1</v>
      </c>
      <c r="D140" s="37">
        <v>111.517</v>
      </c>
      <c r="E140" s="37">
        <v>109.3</v>
      </c>
      <c r="F140" s="37">
        <v>107.93300000000001</v>
      </c>
      <c r="G140" s="37">
        <v>109.05</v>
      </c>
      <c r="H140" s="37">
        <v>112.333</v>
      </c>
      <c r="I140" s="37">
        <v>105.56699999999999</v>
      </c>
      <c r="J140" s="37">
        <v>107.6</v>
      </c>
      <c r="K140" s="37">
        <v>111.917</v>
      </c>
      <c r="L140" s="37">
        <v>115.967</v>
      </c>
      <c r="M140" s="37">
        <v>117.867</v>
      </c>
      <c r="N140" s="37">
        <v>122.583</v>
      </c>
      <c r="O140" s="37">
        <v>129.15</v>
      </c>
      <c r="P140" s="37">
        <v>155.18299999999999</v>
      </c>
      <c r="Q140" s="37">
        <v>186.37899999999999</v>
      </c>
      <c r="S140" s="4">
        <f t="shared" si="229"/>
        <v>107.69541986093445</v>
      </c>
      <c r="T140" s="4">
        <f t="shared" si="230"/>
        <v>109.5113293371506</v>
      </c>
      <c r="U140" s="4">
        <f t="shared" si="231"/>
        <v>109.19714672510857</v>
      </c>
      <c r="V140" s="4">
        <f t="shared" si="232"/>
        <v>108.12359221582432</v>
      </c>
      <c r="W140" s="4">
        <f t="shared" si="233"/>
        <v>109.58803852210849</v>
      </c>
      <c r="X140" s="4">
        <f t="shared" si="234"/>
        <v>110.50186949439171</v>
      </c>
      <c r="Y140" s="4">
        <f t="shared" si="235"/>
        <v>108.07866811352416</v>
      </c>
      <c r="Z140" s="4">
        <f t="shared" si="236"/>
        <v>107.83366427541807</v>
      </c>
      <c r="AA140" s="4">
        <f t="shared" si="237"/>
        <v>110.94195709432326</v>
      </c>
      <c r="AB140" s="4">
        <f t="shared" si="238"/>
        <v>115.80203058500979</v>
      </c>
      <c r="AC140" s="4">
        <f t="shared" si="239"/>
        <v>116.39925367195647</v>
      </c>
      <c r="AD140" s="4">
        <f t="shared" si="240"/>
        <v>123.08179545046465</v>
      </c>
      <c r="AE140" s="4">
        <f t="shared" si="241"/>
        <v>127.7920672058015</v>
      </c>
      <c r="AF140" s="4">
        <f t="shared" si="242"/>
        <v>154.50250695110006</v>
      </c>
      <c r="AG140" s="4">
        <f t="shared" si="243"/>
        <v>189.92548393120197</v>
      </c>
      <c r="AI140" s="4">
        <f t="shared" si="244"/>
        <v>0.40458013906554413</v>
      </c>
      <c r="AJ140" s="4">
        <f t="shared" si="245"/>
        <v>2.005670662849397</v>
      </c>
      <c r="AK140" s="4">
        <f t="shared" si="246"/>
        <v>0.10285327489143015</v>
      </c>
      <c r="AL140" s="4">
        <f t="shared" si="247"/>
        <v>-0.19059221582431007</v>
      </c>
      <c r="AM140" s="4">
        <f t="shared" si="248"/>
        <v>-0.53803852210849357</v>
      </c>
      <c r="AN140" s="4">
        <f t="shared" si="249"/>
        <v>1.8311305056082858</v>
      </c>
      <c r="AO140" s="4">
        <f t="shared" si="250"/>
        <v>-2.5116681135241663</v>
      </c>
      <c r="AP140" s="4">
        <f t="shared" si="251"/>
        <v>-0.23366427541807866</v>
      </c>
      <c r="AQ140" s="4">
        <f t="shared" si="252"/>
        <v>0.97504290567674445</v>
      </c>
      <c r="AR140" s="4">
        <f t="shared" si="253"/>
        <v>0.16496941499021034</v>
      </c>
      <c r="AS140" s="4">
        <f t="shared" si="254"/>
        <v>1.4677463280435319</v>
      </c>
      <c r="AT140" s="4">
        <f t="shared" si="255"/>
        <v>-0.49879545046465523</v>
      </c>
      <c r="AU140" s="4">
        <f t="shared" si="256"/>
        <v>1.3579327941985042</v>
      </c>
      <c r="AV140" s="4">
        <f t="shared" si="436"/>
        <v>0.68049304889993323</v>
      </c>
      <c r="AW140" s="4">
        <f t="shared" si="436"/>
        <v>-3.5464839312019762</v>
      </c>
      <c r="AY140" s="2">
        <f t="shared" si="308"/>
        <v>106.93835258551162</v>
      </c>
      <c r="AZ140" s="2">
        <f t="shared" si="359"/>
        <v>109.48045465120609</v>
      </c>
      <c r="BA140" s="2">
        <f t="shared" si="360"/>
        <v>108.57233926861269</v>
      </c>
      <c r="BB140" s="2">
        <f t="shared" si="361"/>
        <v>105.83238583361528</v>
      </c>
      <c r="BC140" s="2">
        <f t="shared" si="362"/>
        <v>106.20791986209305</v>
      </c>
      <c r="BD140" s="2">
        <f t="shared" si="363"/>
        <v>105.44772172233871</v>
      </c>
      <c r="BE140" s="2">
        <f t="shared" si="364"/>
        <v>104.45467880433667</v>
      </c>
      <c r="BF140" s="2">
        <f t="shared" si="365"/>
        <v>105.81243223620631</v>
      </c>
      <c r="BG140" s="2">
        <f t="shared" si="366"/>
        <v>107.81763467025178</v>
      </c>
      <c r="BH140" s="2">
        <f t="shared" si="367"/>
        <v>107.32414785893911</v>
      </c>
      <c r="BI140" s="2">
        <f t="shared" si="368"/>
        <v>108.73709322671172</v>
      </c>
      <c r="BJ140" s="2">
        <f t="shared" si="369"/>
        <v>111.19849571483682</v>
      </c>
      <c r="BK140" s="2">
        <f t="shared" si="370"/>
        <v>111.85231612684129</v>
      </c>
      <c r="BL140" s="2">
        <f t="shared" si="371"/>
        <v>111.88803818082177</v>
      </c>
      <c r="BM140" s="2">
        <f t="shared" si="372"/>
        <v>113.44773944737933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125.7484994371482</v>
      </c>
      <c r="DL140" s="2">
        <f t="shared" si="437"/>
        <v>131.80450337381913</v>
      </c>
      <c r="DM140" s="2">
        <f t="shared" si="437"/>
        <v>132.7175533771107</v>
      </c>
      <c r="DN140" s="2">
        <f t="shared" si="437"/>
        <v>130.08679943100995</v>
      </c>
      <c r="DO140" s="2">
        <f t="shared" si="437"/>
        <v>126.62775774154721</v>
      </c>
      <c r="DP140" s="2">
        <f t="shared" si="437"/>
        <v>131.35680000000002</v>
      </c>
      <c r="DQ140" s="2">
        <f t="shared" si="437"/>
        <v>126.12626125222819</v>
      </c>
      <c r="DR140" s="2">
        <f t="shared" si="437"/>
        <v>129.88638502673797</v>
      </c>
      <c r="DS140" s="2">
        <f t="shared" si="437"/>
        <v>131.3892245989305</v>
      </c>
      <c r="DT140" s="2">
        <f t="shared" si="437"/>
        <v>129.1996238953239</v>
      </c>
      <c r="DU140" s="2">
        <f t="shared" si="437"/>
        <v>133.98191978609626</v>
      </c>
      <c r="DV140" s="2">
        <f t="shared" si="437"/>
        <v>137.20687165775399</v>
      </c>
      <c r="DW140" s="2">
        <f t="shared" si="437"/>
        <v>133.77597756866177</v>
      </c>
      <c r="DX140" s="2">
        <f t="shared" si="437"/>
        <v>139.28600534759357</v>
      </c>
      <c r="DY140" s="2">
        <f t="shared" si="437"/>
        <v>131.04298453398457</v>
      </c>
      <c r="EA140" s="2">
        <f t="shared" si="228"/>
        <v>106.91727945330874</v>
      </c>
      <c r="EB140" s="2">
        <f t="shared" si="290"/>
        <v>109.44865059424107</v>
      </c>
      <c r="EC140" s="2">
        <f t="shared" si="291"/>
        <v>108.53907953427353</v>
      </c>
      <c r="ED140" s="2">
        <f t="shared" si="292"/>
        <v>105.80827149167517</v>
      </c>
      <c r="EE140" s="2">
        <f t="shared" si="293"/>
        <v>106.18956734071649</v>
      </c>
      <c r="EF140" s="2">
        <f t="shared" si="294"/>
        <v>105.39654687917296</v>
      </c>
      <c r="EG140" s="2">
        <f t="shared" si="295"/>
        <v>104.41318953414171</v>
      </c>
      <c r="EH140" s="2">
        <f t="shared" si="296"/>
        <v>105.75630641723893</v>
      </c>
      <c r="EI140" s="2">
        <f t="shared" si="297"/>
        <v>107.78896158518202</v>
      </c>
      <c r="EJ140" s="2">
        <f t="shared" si="298"/>
        <v>107.32193526407958</v>
      </c>
      <c r="EK140" s="2">
        <f t="shared" si="299"/>
        <v>108.70422749505667</v>
      </c>
      <c r="EL140" s="2">
        <f t="shared" si="300"/>
        <v>111.15437163667764</v>
      </c>
      <c r="EM140" s="2">
        <f t="shared" si="301"/>
        <v>111.82957704025711</v>
      </c>
      <c r="EN140" s="2">
        <f t="shared" si="302"/>
        <v>111.86409711377726</v>
      </c>
      <c r="EO140" s="2">
        <f t="shared" si="303"/>
        <v>113.41304315000873</v>
      </c>
      <c r="EQ140" s="2">
        <f t="shared" si="304"/>
        <v>106.86139837939989</v>
      </c>
      <c r="ER140" s="2">
        <f t="shared" si="438"/>
        <v>109.4728539126349</v>
      </c>
      <c r="ES140" s="2">
        <f t="shared" si="438"/>
        <v>108.55964176614042</v>
      </c>
      <c r="ET140" s="2">
        <f t="shared" si="438"/>
        <v>105.69091328384786</v>
      </c>
      <c r="EU140" s="2">
        <f t="shared" si="438"/>
        <v>106.09320604718694</v>
      </c>
      <c r="EV140" s="2">
        <f t="shared" si="438"/>
        <v>105.49066699614947</v>
      </c>
      <c r="EW140" s="2">
        <f t="shared" si="438"/>
        <v>104.47807103816579</v>
      </c>
      <c r="EX140" s="2">
        <f t="shared" si="438"/>
        <v>105.89502878511745</v>
      </c>
      <c r="EY140" s="2">
        <f t="shared" si="438"/>
        <v>107.71717141295392</v>
      </c>
      <c r="EZ140" s="2">
        <f t="shared" si="438"/>
        <v>107.01842033505099</v>
      </c>
      <c r="FA140" s="2">
        <f t="shared" si="438"/>
        <v>108.61806212914802</v>
      </c>
      <c r="FB140" s="2">
        <f t="shared" si="438"/>
        <v>111.16501992831923</v>
      </c>
      <c r="FC140" s="2">
        <f t="shared" si="438"/>
        <v>111.72039916971852</v>
      </c>
      <c r="FD140" s="2">
        <f t="shared" si="438"/>
        <v>111.61373418503074</v>
      </c>
      <c r="FE140" s="2">
        <f t="shared" si="438"/>
        <v>113.35187926366878</v>
      </c>
      <c r="FG140" s="2">
        <f t="shared" si="306"/>
        <v>0.99864587313208386</v>
      </c>
      <c r="FH140" s="2">
        <f t="shared" si="439"/>
        <v>0.99868010377444316</v>
      </c>
      <c r="FI140" s="2">
        <f t="shared" si="439"/>
        <v>0.99873598853663903</v>
      </c>
      <c r="FJ140" s="2">
        <f t="shared" si="439"/>
        <v>0.99848125689628042</v>
      </c>
      <c r="FK140" s="2">
        <f t="shared" si="439"/>
        <v>0.99858722958916424</v>
      </c>
      <c r="FL140" s="2">
        <f t="shared" si="439"/>
        <v>0.99841092084649208</v>
      </c>
      <c r="FM140" s="2">
        <f t="shared" si="439"/>
        <v>0.99843052107409458</v>
      </c>
      <c r="FN140" s="2">
        <f t="shared" si="439"/>
        <v>0.99844354922715051</v>
      </c>
      <c r="FO140" s="2">
        <f t="shared" si="439"/>
        <v>0.99842848204262802</v>
      </c>
      <c r="FP140" s="2">
        <f t="shared" si="439"/>
        <v>0.99848854652747432</v>
      </c>
      <c r="FQ140" s="2">
        <f t="shared" si="439"/>
        <v>0.99834586515297274</v>
      </c>
      <c r="FR140" s="2">
        <f t="shared" si="439"/>
        <v>0.99834554822882737</v>
      </c>
      <c r="FS140" s="2">
        <f t="shared" si="439"/>
        <v>0.99853480701488861</v>
      </c>
      <c r="FT140" s="2">
        <f t="shared" si="439"/>
        <v>0.99846063175607913</v>
      </c>
      <c r="FU140" s="2">
        <f t="shared" si="439"/>
        <v>0.99784144888132531</v>
      </c>
      <c r="FW140" s="2">
        <f t="shared" si="324"/>
        <v>7.9216958859618533E-2</v>
      </c>
      <c r="FX140" s="2">
        <f t="shared" si="376"/>
        <v>9.4889933056782588E-2</v>
      </c>
      <c r="FY140" s="2">
        <f t="shared" si="377"/>
        <v>0.13120493206720268</v>
      </c>
      <c r="FZ140" s="2">
        <f t="shared" si="378"/>
        <v>0.10871421072660328</v>
      </c>
      <c r="GA140" s="2">
        <f t="shared" si="379"/>
        <v>0.10919269436270167</v>
      </c>
      <c r="GB140" s="2">
        <f t="shared" si="380"/>
        <v>0.10541791096735237</v>
      </c>
      <c r="GC140" s="2">
        <f t="shared" si="381"/>
        <v>0.11422456720468692</v>
      </c>
      <c r="GD140" s="2">
        <f t="shared" si="382"/>
        <v>0.13385396854650022</v>
      </c>
      <c r="GE140" s="2">
        <f t="shared" si="383"/>
        <v>0.11721871941364685</v>
      </c>
      <c r="GF140" s="2">
        <f t="shared" si="384"/>
        <v>0.10165731778578455</v>
      </c>
      <c r="GG140" s="2">
        <f t="shared" si="385"/>
        <v>0.10383499125945596</v>
      </c>
      <c r="GH140" s="2">
        <f t="shared" si="386"/>
        <v>9.5928378957282887E-2</v>
      </c>
      <c r="GI140" s="2">
        <f t="shared" si="387"/>
        <v>8.625031310869051E-2</v>
      </c>
      <c r="GJ140" s="2">
        <f t="shared" si="388"/>
        <v>7.2979445358914249E-2</v>
      </c>
      <c r="GK140" s="2">
        <f t="shared" si="389"/>
        <v>5.4915286240687144E-2</v>
      </c>
      <c r="GM140" s="86">
        <f t="shared" si="325"/>
        <v>1.4946382168817608E-68</v>
      </c>
      <c r="GN140" s="86">
        <f t="shared" si="390"/>
        <v>3.130547563259078E-105</v>
      </c>
      <c r="GO140" s="86">
        <f t="shared" si="391"/>
        <v>6.598868793697806E-194</v>
      </c>
      <c r="GP140" s="86">
        <f t="shared" si="392"/>
        <v>1.455285683827234E-116</v>
      </c>
      <c r="GQ140" s="86">
        <f t="shared" si="393"/>
        <v>8.8736509740176622E-223</v>
      </c>
      <c r="GR140" s="86">
        <f t="shared" si="394"/>
        <v>6.4676509713750473E-170</v>
      </c>
      <c r="GS140" s="86">
        <f t="shared" si="395"/>
        <v>1.2807058509947229E-209</v>
      </c>
      <c r="GT140" s="86">
        <f t="shared" si="396"/>
        <v>4.3858272053331899E-191</v>
      </c>
      <c r="GU140" s="86">
        <f t="shared" si="397"/>
        <v>1.8514773000797636E-161</v>
      </c>
      <c r="GV140" s="86">
        <f t="shared" si="398"/>
        <v>6.5890519852891254E-168</v>
      </c>
      <c r="GW140" s="86">
        <f t="shared" si="399"/>
        <v>1.9279803969409789E-201</v>
      </c>
      <c r="GX140" s="86">
        <f t="shared" si="400"/>
        <v>5.9741936790617886E-142</v>
      </c>
      <c r="GY140" s="86">
        <f t="shared" si="401"/>
        <v>1.4001996148534604E-140</v>
      </c>
      <c r="GZ140" s="86">
        <f t="shared" si="402"/>
        <v>6.4677655309416772E-99</v>
      </c>
      <c r="HA140" s="86">
        <f t="shared" si="403"/>
        <v>1.0788719628818541E-119</v>
      </c>
      <c r="HC140" s="86">
        <f t="shared" si="326"/>
        <v>1.0790608234873869E-53</v>
      </c>
      <c r="HD140" s="86">
        <f t="shared" si="404"/>
        <v>1.5152754262436135E-58</v>
      </c>
      <c r="HE140" s="86">
        <f t="shared" si="405"/>
        <v>3.4296144100632933E-61</v>
      </c>
      <c r="HF140" s="86">
        <f t="shared" si="406"/>
        <v>1.1320550112726198E-57</v>
      </c>
      <c r="HG140" s="86">
        <f t="shared" si="407"/>
        <v>1.7816626559101663E-109</v>
      </c>
      <c r="HH140" s="86">
        <f t="shared" si="408"/>
        <v>4.7784884878986007E-120</v>
      </c>
      <c r="HI140" s="86">
        <f t="shared" si="409"/>
        <v>5.144222004969641E-101</v>
      </c>
      <c r="HJ140" s="86">
        <f t="shared" si="410"/>
        <v>4.8042095006416341E-150</v>
      </c>
      <c r="HK140" s="86">
        <f t="shared" si="411"/>
        <v>1.3761405322288643E-87</v>
      </c>
      <c r="HL140" s="86">
        <f t="shared" si="412"/>
        <v>1.9599407287896447E-76</v>
      </c>
      <c r="HM140" s="86">
        <f t="shared" si="413"/>
        <v>1.0099156457432564E-93</v>
      </c>
      <c r="HN140" s="86">
        <f t="shared" si="414"/>
        <v>1.2472236285008306E-62</v>
      </c>
      <c r="HO140" s="86">
        <f t="shared" si="415"/>
        <v>7.2608061073970495E-54</v>
      </c>
      <c r="HP140" s="86">
        <f t="shared" si="416"/>
        <v>8.2775310375844204E-49</v>
      </c>
      <c r="HQ140" s="86">
        <f t="shared" si="417"/>
        <v>4.8357875832363523E-49</v>
      </c>
      <c r="HS140" s="86">
        <f t="shared" si="327"/>
        <v>0.48168794761237788</v>
      </c>
      <c r="HT140" s="86">
        <f t="shared" si="418"/>
        <v>7.5735072405885423E-2</v>
      </c>
      <c r="HU140" s="86">
        <f t="shared" si="419"/>
        <v>0.24986906521655344</v>
      </c>
      <c r="HV140" s="86">
        <f t="shared" si="420"/>
        <v>0.37625893622864298</v>
      </c>
      <c r="HW140" s="86">
        <f t="shared" si="421"/>
        <v>0.38381372064318453</v>
      </c>
      <c r="HX140" s="86">
        <f t="shared" si="422"/>
        <v>0.42068368761432934</v>
      </c>
      <c r="HY140" s="86">
        <f t="shared" si="423"/>
        <v>0.3953218688749594</v>
      </c>
      <c r="HZ140" s="86">
        <f t="shared" si="424"/>
        <v>0.26478638331832055</v>
      </c>
      <c r="IA140" s="86">
        <f t="shared" si="425"/>
        <v>0.32327730499714058</v>
      </c>
      <c r="IB140" s="86">
        <f t="shared" si="426"/>
        <v>0.45715627945435144</v>
      </c>
      <c r="IC140" s="86">
        <f t="shared" si="427"/>
        <v>0.43975598339164035</v>
      </c>
      <c r="ID140" s="86">
        <f t="shared" si="428"/>
        <v>0.47064435247231451</v>
      </c>
      <c r="IE140" s="86">
        <f t="shared" si="429"/>
        <v>0.50359150548271081</v>
      </c>
      <c r="IF140" s="86">
        <f t="shared" si="430"/>
        <v>0.52150140752718088</v>
      </c>
      <c r="IG140" s="86">
        <f t="shared" si="431"/>
        <v>0.47204842329410029</v>
      </c>
      <c r="II140" s="86">
        <f t="shared" si="328"/>
        <v>4.3473798076072174E-24</v>
      </c>
      <c r="IJ140" s="86">
        <f t="shared" si="329"/>
        <v>1.1360459792342548E-22</v>
      </c>
      <c r="IK140" s="86">
        <f t="shared" si="330"/>
        <v>1.6204466284695369E-16</v>
      </c>
      <c r="IL140" s="86">
        <f t="shared" si="331"/>
        <v>5.5115074267200025E-24</v>
      </c>
      <c r="IM140" s="86">
        <f t="shared" si="332"/>
        <v>5.4424373687856446E-23</v>
      </c>
      <c r="IN140" s="86">
        <f t="shared" si="333"/>
        <v>2.3151299568931341E-23</v>
      </c>
      <c r="IO140" s="86">
        <f t="shared" si="334"/>
        <v>2.1901819463603847E-19</v>
      </c>
      <c r="IP140" s="86">
        <f t="shared" si="335"/>
        <v>2.2607266288009194E-19</v>
      </c>
      <c r="IQ140" s="86">
        <f t="shared" si="336"/>
        <v>6.6290963035493731E-22</v>
      </c>
      <c r="IR140" s="86">
        <f t="shared" si="337"/>
        <v>2.4427625282637587E-25</v>
      </c>
      <c r="IS140" s="86">
        <f t="shared" si="338"/>
        <v>1.4466554029503322E-27</v>
      </c>
      <c r="IT140" s="86">
        <f t="shared" si="339"/>
        <v>2.0533942258686725E-30</v>
      </c>
      <c r="IU140" s="86">
        <f t="shared" si="340"/>
        <v>3.733877214316797E-28</v>
      </c>
      <c r="IV140" s="86">
        <f t="shared" si="341"/>
        <v>5.9699229014902978E-14</v>
      </c>
      <c r="IW140" s="86">
        <f t="shared" si="342"/>
        <v>8.8090418165861899E-11</v>
      </c>
      <c r="IY140" s="86">
        <f t="shared" si="343"/>
        <v>0.48168794761237788</v>
      </c>
      <c r="IZ140" s="86">
        <f t="shared" si="344"/>
        <v>7.5735072405885423E-2</v>
      </c>
      <c r="JA140" s="86">
        <f t="shared" si="345"/>
        <v>0.24986906521655361</v>
      </c>
      <c r="JB140" s="86">
        <f t="shared" si="346"/>
        <v>0.37625893622864298</v>
      </c>
      <c r="JC140" s="86">
        <f t="shared" si="347"/>
        <v>0.38381372064318453</v>
      </c>
      <c r="JD140" s="86">
        <f t="shared" si="348"/>
        <v>0.42068368761432934</v>
      </c>
      <c r="JE140" s="86">
        <f t="shared" si="349"/>
        <v>0.3953218688749594</v>
      </c>
      <c r="JF140" s="86">
        <f t="shared" si="350"/>
        <v>0.26478638331832055</v>
      </c>
      <c r="JG140" s="86">
        <f t="shared" si="351"/>
        <v>0.32327730499714058</v>
      </c>
      <c r="JH140" s="86">
        <f t="shared" si="352"/>
        <v>0.45715627945435144</v>
      </c>
      <c r="JI140" s="86">
        <f t="shared" si="353"/>
        <v>0.43975598339164035</v>
      </c>
      <c r="JJ140" s="86">
        <f t="shared" si="354"/>
        <v>0.47064435247231451</v>
      </c>
      <c r="JK140" s="86">
        <f t="shared" si="355"/>
        <v>0.50359150548271081</v>
      </c>
      <c r="JL140" s="86">
        <f t="shared" si="356"/>
        <v>0.52150140752724061</v>
      </c>
      <c r="JM140" s="86">
        <f t="shared" si="357"/>
        <v>0.47204842338219072</v>
      </c>
    </row>
    <row r="141" spans="2:273" x14ac:dyDescent="0.25">
      <c r="B141" s="2">
        <v>114</v>
      </c>
      <c r="C141" s="37">
        <v>107.967</v>
      </c>
      <c r="D141" s="37">
        <v>110.167</v>
      </c>
      <c r="E141" s="37">
        <v>106.7</v>
      </c>
      <c r="F141" s="37">
        <v>104.4</v>
      </c>
      <c r="G141" s="37">
        <v>108.333</v>
      </c>
      <c r="H141" s="37">
        <v>106.917</v>
      </c>
      <c r="I141" s="37">
        <v>105.4</v>
      </c>
      <c r="J141" s="37">
        <v>106.517</v>
      </c>
      <c r="K141" s="37">
        <v>108.93300000000001</v>
      </c>
      <c r="L141" s="37">
        <v>111.633</v>
      </c>
      <c r="M141" s="37">
        <v>113.667</v>
      </c>
      <c r="N141" s="37">
        <v>117.783</v>
      </c>
      <c r="O141" s="37">
        <v>125.417</v>
      </c>
      <c r="P141" s="37">
        <v>147.44999999999999</v>
      </c>
      <c r="Q141" s="37">
        <v>185.96600000000001</v>
      </c>
      <c r="S141" s="4">
        <f t="shared" si="229"/>
        <v>107.51269803677251</v>
      </c>
      <c r="T141" s="4">
        <f t="shared" si="230"/>
        <v>109.40264166736526</v>
      </c>
      <c r="U141" s="4">
        <f t="shared" si="231"/>
        <v>108.78761260395135</v>
      </c>
      <c r="V141" s="4">
        <f t="shared" si="232"/>
        <v>106.92495971055595</v>
      </c>
      <c r="W141" s="4">
        <f t="shared" si="233"/>
        <v>107.90452724958973</v>
      </c>
      <c r="X141" s="4">
        <f t="shared" si="234"/>
        <v>108.2290664445064</v>
      </c>
      <c r="Y141" s="4">
        <f t="shared" si="235"/>
        <v>106.41976584935422</v>
      </c>
      <c r="Z141" s="4">
        <f t="shared" si="236"/>
        <v>106.62581227036962</v>
      </c>
      <c r="AA141" s="4">
        <f t="shared" si="237"/>
        <v>109.19072266652572</v>
      </c>
      <c r="AB141" s="4">
        <f t="shared" si="238"/>
        <v>112.32127491799386</v>
      </c>
      <c r="AC141" s="4">
        <f t="shared" si="239"/>
        <v>112.89755649003726</v>
      </c>
      <c r="AD141" s="4">
        <f t="shared" si="240"/>
        <v>118.14991276013011</v>
      </c>
      <c r="AE141" s="4">
        <f t="shared" si="241"/>
        <v>123.49816079362631</v>
      </c>
      <c r="AF141" s="4">
        <f t="shared" si="242"/>
        <v>146.93518912765759</v>
      </c>
      <c r="AG141" s="4">
        <f t="shared" si="243"/>
        <v>190.75972754589824</v>
      </c>
      <c r="AI141" s="4">
        <f t="shared" si="244"/>
        <v>0.45430196322749339</v>
      </c>
      <c r="AJ141" s="4">
        <f t="shared" si="245"/>
        <v>0.76435833263474251</v>
      </c>
      <c r="AK141" s="4">
        <f t="shared" si="246"/>
        <v>-2.0876126039513423</v>
      </c>
      <c r="AL141" s="4">
        <f t="shared" si="247"/>
        <v>-2.5249597105559474</v>
      </c>
      <c r="AM141" s="4">
        <f t="shared" si="248"/>
        <v>0.42847275041026478</v>
      </c>
      <c r="AN141" s="4">
        <f t="shared" si="249"/>
        <v>-1.3120664445063994</v>
      </c>
      <c r="AO141" s="4">
        <f t="shared" si="250"/>
        <v>-1.019765849354215</v>
      </c>
      <c r="AP141" s="4">
        <f t="shared" si="251"/>
        <v>-0.10881227036962571</v>
      </c>
      <c r="AQ141" s="4">
        <f t="shared" si="252"/>
        <v>-0.25772266652570863</v>
      </c>
      <c r="AR141" s="4">
        <f t="shared" si="253"/>
        <v>-0.68827491799386564</v>
      </c>
      <c r="AS141" s="4">
        <f t="shared" si="254"/>
        <v>0.76944350996274125</v>
      </c>
      <c r="AT141" s="4">
        <f t="shared" si="255"/>
        <v>-0.36691276013010565</v>
      </c>
      <c r="AU141" s="4">
        <f t="shared" si="256"/>
        <v>1.9188392063736899</v>
      </c>
      <c r="AV141" s="4">
        <f t="shared" si="436"/>
        <v>0.51481087234239453</v>
      </c>
      <c r="AW141" s="4">
        <f t="shared" si="436"/>
        <v>-4.7937275458982356</v>
      </c>
      <c r="AY141" s="2">
        <f t="shared" si="308"/>
        <v>106.86772190646757</v>
      </c>
      <c r="AZ141" s="2">
        <f t="shared" si="359"/>
        <v>109.39275276566042</v>
      </c>
      <c r="BA141" s="2">
        <f t="shared" si="360"/>
        <v>108.50287375029933</v>
      </c>
      <c r="BB141" s="2">
        <f t="shared" si="361"/>
        <v>105.75071730168035</v>
      </c>
      <c r="BC141" s="2">
        <f t="shared" si="362"/>
        <v>106.12457502786094</v>
      </c>
      <c r="BD141" s="2">
        <f t="shared" si="363"/>
        <v>105.37708790377695</v>
      </c>
      <c r="BE141" s="2">
        <f t="shared" si="364"/>
        <v>104.38541131901405</v>
      </c>
      <c r="BF141" s="2">
        <f t="shared" si="365"/>
        <v>105.76223774837366</v>
      </c>
      <c r="BG141" s="2">
        <f t="shared" si="366"/>
        <v>107.71041967901763</v>
      </c>
      <c r="BH141" s="2">
        <f t="shared" si="367"/>
        <v>107.25716428696948</v>
      </c>
      <c r="BI141" s="2">
        <f t="shared" si="368"/>
        <v>108.64140570638028</v>
      </c>
      <c r="BJ141" s="2">
        <f t="shared" si="369"/>
        <v>111.09943781565877</v>
      </c>
      <c r="BK141" s="2">
        <f t="shared" si="370"/>
        <v>111.7953591287442</v>
      </c>
      <c r="BL141" s="2">
        <f t="shared" si="371"/>
        <v>111.83359107646011</v>
      </c>
      <c r="BM141" s="2">
        <f t="shared" si="372"/>
        <v>113.37496535946177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125.85918564727953</v>
      </c>
      <c r="DL141" s="2">
        <f t="shared" si="437"/>
        <v>131.96208130904182</v>
      </c>
      <c r="DM141" s="2">
        <f t="shared" si="437"/>
        <v>132.87451838649156</v>
      </c>
      <c r="DN141" s="2">
        <f t="shared" si="437"/>
        <v>130.23830583214792</v>
      </c>
      <c r="DO141" s="2">
        <f t="shared" si="437"/>
        <v>126.73391935660356</v>
      </c>
      <c r="DP141" s="2">
        <f t="shared" si="437"/>
        <v>131.51711428571429</v>
      </c>
      <c r="DQ141" s="2">
        <f t="shared" si="437"/>
        <v>126.25594206773621</v>
      </c>
      <c r="DR141" s="2">
        <f t="shared" si="437"/>
        <v>130.0476015278839</v>
      </c>
      <c r="DS141" s="2">
        <f t="shared" si="437"/>
        <v>131.55405439266619</v>
      </c>
      <c r="DT141" s="2">
        <f t="shared" si="437"/>
        <v>129.34245800085802</v>
      </c>
      <c r="DU141" s="2">
        <f t="shared" si="437"/>
        <v>134.15716424751719</v>
      </c>
      <c r="DV141" s="2">
        <f t="shared" si="437"/>
        <v>137.39583590527118</v>
      </c>
      <c r="DW141" s="2">
        <f t="shared" si="437"/>
        <v>133.94016894627418</v>
      </c>
      <c r="DX141" s="2">
        <f t="shared" si="437"/>
        <v>139.51521818181817</v>
      </c>
      <c r="DY141" s="2">
        <f t="shared" si="437"/>
        <v>131.1880675620676</v>
      </c>
      <c r="EA141" s="2">
        <f t="shared" si="228"/>
        <v>106.84944495473175</v>
      </c>
      <c r="EB141" s="2">
        <f t="shared" si="290"/>
        <v>109.36286910744199</v>
      </c>
      <c r="EC141" s="2">
        <f t="shared" si="291"/>
        <v>108.4716032305674</v>
      </c>
      <c r="ED141" s="2">
        <f t="shared" si="292"/>
        <v>105.73155674481822</v>
      </c>
      <c r="EE141" s="2">
        <f t="shared" si="293"/>
        <v>106.11010911984934</v>
      </c>
      <c r="EF141" s="2">
        <f t="shared" si="294"/>
        <v>105.32763030799053</v>
      </c>
      <c r="EG141" s="2">
        <f t="shared" si="295"/>
        <v>104.34554839395877</v>
      </c>
      <c r="EH141" s="2">
        <f t="shared" si="296"/>
        <v>105.7064366564054</v>
      </c>
      <c r="EI141" s="2">
        <f t="shared" si="297"/>
        <v>107.68587209993542</v>
      </c>
      <c r="EJ141" s="2">
        <f t="shared" si="298"/>
        <v>107.26248730740365</v>
      </c>
      <c r="EK141" s="2">
        <f t="shared" si="299"/>
        <v>108.61320582786966</v>
      </c>
      <c r="EL141" s="2">
        <f t="shared" si="300"/>
        <v>111.05850274357975</v>
      </c>
      <c r="EM141" s="2">
        <f t="shared" si="301"/>
        <v>111.77675030188188</v>
      </c>
      <c r="EN141" s="2">
        <f t="shared" si="302"/>
        <v>111.81595470703992</v>
      </c>
      <c r="EO141" s="2">
        <f t="shared" si="303"/>
        <v>113.34356220599341</v>
      </c>
      <c r="EQ141" s="2">
        <f t="shared" si="304"/>
        <v>106.78909213934169</v>
      </c>
      <c r="ER141" s="2">
        <f t="shared" si="438"/>
        <v>109.38882891043795</v>
      </c>
      <c r="ES141" s="2">
        <f t="shared" si="438"/>
        <v>108.49367693492492</v>
      </c>
      <c r="ET141" s="2">
        <f t="shared" si="438"/>
        <v>105.60619356254931</v>
      </c>
      <c r="EU141" s="2">
        <f t="shared" si="438"/>
        <v>106.00789384936479</v>
      </c>
      <c r="EV141" s="2">
        <f t="shared" si="438"/>
        <v>105.42810674505407</v>
      </c>
      <c r="EW141" s="2">
        <f t="shared" si="438"/>
        <v>104.41413480181042</v>
      </c>
      <c r="EX141" s="2">
        <f t="shared" si="438"/>
        <v>105.85305191553276</v>
      </c>
      <c r="EY141" s="2">
        <f t="shared" si="438"/>
        <v>107.60981590888696</v>
      </c>
      <c r="EZ141" s="2">
        <f t="shared" si="438"/>
        <v>106.93849129430461</v>
      </c>
      <c r="FA141" s="2">
        <f t="shared" si="438"/>
        <v>108.5214675672475</v>
      </c>
      <c r="FB141" s="2">
        <f t="shared" si="438"/>
        <v>111.06991589145483</v>
      </c>
      <c r="FC141" s="2">
        <f t="shared" si="438"/>
        <v>111.65934745726297</v>
      </c>
      <c r="FD141" s="2">
        <f t="shared" si="438"/>
        <v>111.54844622102488</v>
      </c>
      <c r="FE141" s="2">
        <f t="shared" si="438"/>
        <v>113.28124416844983</v>
      </c>
      <c r="FG141" s="2">
        <f t="shared" si="306"/>
        <v>0.99876487445525819</v>
      </c>
      <c r="FH141" s="2">
        <f t="shared" si="439"/>
        <v>0.99879610051872159</v>
      </c>
      <c r="FI141" s="2">
        <f t="shared" si="439"/>
        <v>0.99884707961733787</v>
      </c>
      <c r="FJ141" s="2">
        <f t="shared" si="439"/>
        <v>0.99861470470614044</v>
      </c>
      <c r="FK141" s="2">
        <f t="shared" si="439"/>
        <v>0.99871137788513664</v>
      </c>
      <c r="FL141" s="2">
        <f t="shared" si="439"/>
        <v>0.99855053992137466</v>
      </c>
      <c r="FM141" s="2">
        <f t="shared" si="439"/>
        <v>0.99856842051040984</v>
      </c>
      <c r="FN141" s="2">
        <f t="shared" si="439"/>
        <v>0.99858030559595712</v>
      </c>
      <c r="FO141" s="2">
        <f t="shared" si="439"/>
        <v>0.99856656037755442</v>
      </c>
      <c r="FP141" s="2">
        <f t="shared" si="439"/>
        <v>0.99862135470173741</v>
      </c>
      <c r="FQ141" s="2">
        <f t="shared" si="439"/>
        <v>0.99849119148880661</v>
      </c>
      <c r="FR141" s="2">
        <f t="shared" si="439"/>
        <v>0.9984909023663876</v>
      </c>
      <c r="FS141" s="2">
        <f t="shared" si="439"/>
        <v>0.99866355581997512</v>
      </c>
      <c r="FT141" s="2">
        <f t="shared" si="439"/>
        <v>0.99859588929219023</v>
      </c>
      <c r="FU141" s="2">
        <f t="shared" si="439"/>
        <v>0.99803100401282685</v>
      </c>
      <c r="FW141" s="2">
        <f t="shared" si="324"/>
        <v>8.6200860040101676E-2</v>
      </c>
      <c r="FX141" s="2">
        <f t="shared" si="376"/>
        <v>0.10310087376408049</v>
      </c>
      <c r="FY141" s="2">
        <f t="shared" si="377"/>
        <v>0.14206502911828561</v>
      </c>
      <c r="FZ141" s="2">
        <f t="shared" si="378"/>
        <v>0.11796547478052757</v>
      </c>
      <c r="GA141" s="2">
        <f t="shared" si="379"/>
        <v>0.11847926337047535</v>
      </c>
      <c r="GB141" s="2">
        <f t="shared" si="380"/>
        <v>0.11442468121803345</v>
      </c>
      <c r="GC141" s="2">
        <f t="shared" si="381"/>
        <v>0.12387957219524656</v>
      </c>
      <c r="GD141" s="2">
        <f t="shared" si="382"/>
        <v>0.14489676271603127</v>
      </c>
      <c r="GE141" s="2">
        <f t="shared" si="383"/>
        <v>0.12709049715339066</v>
      </c>
      <c r="GF141" s="2">
        <f t="shared" si="384"/>
        <v>0.11038243302560571</v>
      </c>
      <c r="GG141" s="2">
        <f t="shared" si="385"/>
        <v>0.11272356040298658</v>
      </c>
      <c r="GH141" s="2">
        <f t="shared" si="386"/>
        <v>0.10421883095428776</v>
      </c>
      <c r="GI141" s="2">
        <f t="shared" si="387"/>
        <v>9.3791126017177068E-2</v>
      </c>
      <c r="GJ141" s="2">
        <f t="shared" si="388"/>
        <v>7.9460892399485353E-2</v>
      </c>
      <c r="GK141" s="2">
        <f t="shared" si="389"/>
        <v>5.989607693014503E-2</v>
      </c>
      <c r="GM141" s="86">
        <f t="shared" si="325"/>
        <v>4.2888212428493599E-71</v>
      </c>
      <c r="GN141" s="86">
        <f t="shared" si="390"/>
        <v>4.4168578513996345E-109</v>
      </c>
      <c r="GO141" s="86">
        <f t="shared" si="391"/>
        <v>4.0963400018743635E-201</v>
      </c>
      <c r="GP141" s="86">
        <f t="shared" si="392"/>
        <v>7.0171042770379932E-121</v>
      </c>
      <c r="GQ141" s="86">
        <f t="shared" si="393"/>
        <v>4.9479945284635298E-231</v>
      </c>
      <c r="GR141" s="86">
        <f t="shared" si="394"/>
        <v>3.4319814161778813E-176</v>
      </c>
      <c r="GS141" s="86">
        <f t="shared" si="395"/>
        <v>2.8908882124871647E-217</v>
      </c>
      <c r="GT141" s="86">
        <f t="shared" si="396"/>
        <v>4.625352159378314E-198</v>
      </c>
      <c r="GU141" s="86">
        <f t="shared" si="397"/>
        <v>2.2025257205638889E-167</v>
      </c>
      <c r="GV141" s="86">
        <f t="shared" si="398"/>
        <v>4.1297722943374729E-174</v>
      </c>
      <c r="GW141" s="86">
        <f t="shared" si="399"/>
        <v>6.0255435223945675E-209</v>
      </c>
      <c r="GX141" s="86">
        <f t="shared" si="400"/>
        <v>3.166447203777672E-147</v>
      </c>
      <c r="GY141" s="86">
        <f t="shared" si="401"/>
        <v>7.9424926621225716E-146</v>
      </c>
      <c r="GZ141" s="86">
        <f t="shared" si="402"/>
        <v>1.7402668021053416E-102</v>
      </c>
      <c r="HA141" s="86">
        <f t="shared" si="403"/>
        <v>4.4385658448150963E-124</v>
      </c>
      <c r="HC141" s="86">
        <f t="shared" si="326"/>
        <v>6.0338882028923574E-57</v>
      </c>
      <c r="HD141" s="86">
        <f t="shared" si="404"/>
        <v>7.0200509011592617E-62</v>
      </c>
      <c r="HE141" s="86">
        <f t="shared" si="405"/>
        <v>1.15694124190691E-64</v>
      </c>
      <c r="HF141" s="86">
        <f t="shared" si="406"/>
        <v>5.7358959282354631E-61</v>
      </c>
      <c r="HG141" s="86">
        <f t="shared" si="407"/>
        <v>9.9491431293974658E-116</v>
      </c>
      <c r="HH141" s="86">
        <f t="shared" si="408"/>
        <v>5.8910510923710142E-127</v>
      </c>
      <c r="HI141" s="86">
        <f t="shared" si="409"/>
        <v>1.1435939426641293E-106</v>
      </c>
      <c r="HJ141" s="86">
        <f t="shared" si="410"/>
        <v>2.0962271532566465E-158</v>
      </c>
      <c r="HK141" s="86">
        <f t="shared" si="411"/>
        <v>1.7287997035536425E-92</v>
      </c>
      <c r="HL141" s="86">
        <f t="shared" si="412"/>
        <v>8.5117049801496258E-81</v>
      </c>
      <c r="HM141" s="86">
        <f t="shared" si="413"/>
        <v>4.0495715862495708E-99</v>
      </c>
      <c r="HN141" s="86">
        <f t="shared" si="414"/>
        <v>3.089557863707697E-66</v>
      </c>
      <c r="HO141" s="86">
        <f t="shared" si="415"/>
        <v>5.0083131651668322E-57</v>
      </c>
      <c r="HP141" s="86">
        <f t="shared" si="416"/>
        <v>1.3196352467022704E-51</v>
      </c>
      <c r="HQ141" s="86">
        <f t="shared" si="417"/>
        <v>7.0970027643493464E-52</v>
      </c>
      <c r="HS141" s="86">
        <f t="shared" si="327"/>
        <v>0.50342856954528725</v>
      </c>
      <c r="HT141" s="86">
        <f t="shared" si="418"/>
        <v>4.5190208504590663E-2</v>
      </c>
      <c r="HU141" s="86">
        <f t="shared" si="419"/>
        <v>0.17616082196618188</v>
      </c>
      <c r="HV141" s="86">
        <f t="shared" si="420"/>
        <v>0.28581825528028931</v>
      </c>
      <c r="HW141" s="86">
        <f t="shared" si="421"/>
        <v>0.29556634130873349</v>
      </c>
      <c r="HX141" s="86">
        <f t="shared" si="422"/>
        <v>0.3374639354781046</v>
      </c>
      <c r="HY141" s="86">
        <f t="shared" si="423"/>
        <v>0.31378646396585547</v>
      </c>
      <c r="HZ141" s="86">
        <f t="shared" si="424"/>
        <v>0.18167693091145184</v>
      </c>
      <c r="IA141" s="86">
        <f t="shared" si="425"/>
        <v>0.2344784497175445</v>
      </c>
      <c r="IB141" s="86">
        <f t="shared" si="426"/>
        <v>0.38156069142157234</v>
      </c>
      <c r="IC141" s="86">
        <f t="shared" si="427"/>
        <v>0.35339358417794275</v>
      </c>
      <c r="ID141" s="86">
        <f t="shared" si="428"/>
        <v>0.39539850816820638</v>
      </c>
      <c r="IE141" s="86">
        <f t="shared" si="429"/>
        <v>0.48181919907985982</v>
      </c>
      <c r="IF141" s="86">
        <f t="shared" si="430"/>
        <v>0.5024348617400658</v>
      </c>
      <c r="IG141" s="86">
        <f t="shared" si="431"/>
        <v>0.52984917707496326</v>
      </c>
      <c r="II141" s="86">
        <f t="shared" si="328"/>
        <v>1.9692294056505718E-22</v>
      </c>
      <c r="IJ141" s="86">
        <f t="shared" si="329"/>
        <v>5.5127180548302612E-21</v>
      </c>
      <c r="IK141" s="86">
        <f t="shared" si="330"/>
        <v>4.3130673160268084E-15</v>
      </c>
      <c r="IL141" s="86">
        <f t="shared" si="331"/>
        <v>4.543236484682092E-22</v>
      </c>
      <c r="IM141" s="86">
        <f t="shared" si="332"/>
        <v>3.7302405879801245E-21</v>
      </c>
      <c r="IN141" s="86">
        <f t="shared" si="333"/>
        <v>1.5790656895596899E-21</v>
      </c>
      <c r="IO141" s="86">
        <f t="shared" si="334"/>
        <v>8.078156978846718E-18</v>
      </c>
      <c r="IP141" s="86">
        <f t="shared" si="335"/>
        <v>1.1692317425653054E-17</v>
      </c>
      <c r="IQ141" s="86">
        <f t="shared" si="336"/>
        <v>4.2917365699300649E-20</v>
      </c>
      <c r="IR141" s="86">
        <f t="shared" si="337"/>
        <v>2.2407938180234247E-23</v>
      </c>
      <c r="IS141" s="86">
        <f t="shared" si="338"/>
        <v>2.1314284900376109E-25</v>
      </c>
      <c r="IT141" s="86">
        <f t="shared" si="339"/>
        <v>4.2147919262877573E-28</v>
      </c>
      <c r="IU141" s="86">
        <f t="shared" si="340"/>
        <v>3.985643150076642E-26</v>
      </c>
      <c r="IV141" s="86">
        <f t="shared" si="341"/>
        <v>4.5988040527581508E-13</v>
      </c>
      <c r="IW141" s="86">
        <f t="shared" si="342"/>
        <v>3.4705955408985712E-10</v>
      </c>
      <c r="IY141" s="86">
        <f t="shared" si="343"/>
        <v>0.50342856954528725</v>
      </c>
      <c r="IZ141" s="86">
        <f t="shared" si="344"/>
        <v>4.5190208504590663E-2</v>
      </c>
      <c r="JA141" s="86">
        <f t="shared" si="345"/>
        <v>0.17616082196618618</v>
      </c>
      <c r="JB141" s="86">
        <f t="shared" si="346"/>
        <v>0.28581825528028931</v>
      </c>
      <c r="JC141" s="86">
        <f t="shared" si="347"/>
        <v>0.29556634130873349</v>
      </c>
      <c r="JD141" s="86">
        <f t="shared" si="348"/>
        <v>0.3374639354781046</v>
      </c>
      <c r="JE141" s="86">
        <f t="shared" si="349"/>
        <v>0.31378646396585547</v>
      </c>
      <c r="JF141" s="86">
        <f t="shared" si="350"/>
        <v>0.18167693091145184</v>
      </c>
      <c r="JG141" s="86">
        <f t="shared" si="351"/>
        <v>0.2344784497175445</v>
      </c>
      <c r="JH141" s="86">
        <f t="shared" si="352"/>
        <v>0.38156069142157234</v>
      </c>
      <c r="JI141" s="86">
        <f t="shared" si="353"/>
        <v>0.35339358417794275</v>
      </c>
      <c r="JJ141" s="86">
        <f t="shared" si="354"/>
        <v>0.39539850816820638</v>
      </c>
      <c r="JK141" s="86">
        <f t="shared" si="355"/>
        <v>0.48181919907985982</v>
      </c>
      <c r="JL141" s="86">
        <f t="shared" si="356"/>
        <v>0.50243486174052565</v>
      </c>
      <c r="JM141" s="86">
        <f t="shared" si="357"/>
        <v>0.52984917742202287</v>
      </c>
    </row>
    <row r="142" spans="2:273" x14ac:dyDescent="0.25">
      <c r="B142" s="2">
        <v>115</v>
      </c>
      <c r="C142" s="37">
        <v>108.617</v>
      </c>
      <c r="D142" s="37">
        <v>108.333</v>
      </c>
      <c r="E142" s="37">
        <v>107.783</v>
      </c>
      <c r="F142" s="37">
        <v>107.867</v>
      </c>
      <c r="G142" s="37">
        <v>104.93300000000001</v>
      </c>
      <c r="H142" s="37">
        <v>104.883</v>
      </c>
      <c r="I142" s="37">
        <v>103.883</v>
      </c>
      <c r="J142" s="37">
        <v>107.983</v>
      </c>
      <c r="K142" s="37">
        <v>107.233</v>
      </c>
      <c r="L142" s="37">
        <v>108.117</v>
      </c>
      <c r="M142" s="37">
        <v>109.767</v>
      </c>
      <c r="N142" s="37">
        <v>114.167</v>
      </c>
      <c r="O142" s="37">
        <v>119.93300000000001</v>
      </c>
      <c r="P142" s="37">
        <v>138.917</v>
      </c>
      <c r="Q142" s="37">
        <v>185.69</v>
      </c>
      <c r="S142" s="4">
        <f t="shared" si="229"/>
        <v>107.29458179020521</v>
      </c>
      <c r="T142" s="4">
        <f t="shared" si="230"/>
        <v>109.30807444008786</v>
      </c>
      <c r="U142" s="4">
        <f t="shared" si="231"/>
        <v>108.54861713619366</v>
      </c>
      <c r="V142" s="4">
        <f t="shared" si="232"/>
        <v>106.19001252434063</v>
      </c>
      <c r="W142" s="4">
        <f t="shared" si="233"/>
        <v>106.8575127031372</v>
      </c>
      <c r="X142" s="4">
        <f t="shared" si="234"/>
        <v>106.71353987905661</v>
      </c>
      <c r="Y142" s="4">
        <f t="shared" si="235"/>
        <v>105.3289471991414</v>
      </c>
      <c r="Z142" s="4">
        <f t="shared" si="236"/>
        <v>106.03090252517043</v>
      </c>
      <c r="AA142" s="4">
        <f t="shared" si="237"/>
        <v>108.21111483817336</v>
      </c>
      <c r="AB142" s="4">
        <f t="shared" si="238"/>
        <v>109.81872401677674</v>
      </c>
      <c r="AC142" s="4">
        <f t="shared" si="239"/>
        <v>110.56505824684061</v>
      </c>
      <c r="AD142" s="4">
        <f t="shared" si="240"/>
        <v>114.56418262306475</v>
      </c>
      <c r="AE142" s="4">
        <f t="shared" si="241"/>
        <v>119.28215303663241</v>
      </c>
      <c r="AF142" s="4">
        <f t="shared" si="242"/>
        <v>137.79358524416091</v>
      </c>
      <c r="AG142" s="4">
        <f t="shared" si="243"/>
        <v>186.23003643166075</v>
      </c>
      <c r="AI142" s="4">
        <f t="shared" si="244"/>
        <v>1.3224182097947903</v>
      </c>
      <c r="AJ142" s="4">
        <f t="shared" si="245"/>
        <v>-0.97507444008786592</v>
      </c>
      <c r="AK142" s="4">
        <f t="shared" si="246"/>
        <v>-0.76561713619365435</v>
      </c>
      <c r="AL142" s="4">
        <f t="shared" si="247"/>
        <v>1.6769874756593737</v>
      </c>
      <c r="AM142" s="4">
        <f t="shared" si="248"/>
        <v>-1.9245127031371965</v>
      </c>
      <c r="AN142" s="4">
        <f t="shared" si="249"/>
        <v>-1.8305398790566159</v>
      </c>
      <c r="AO142" s="4">
        <f t="shared" si="250"/>
        <v>-1.4459471991414006</v>
      </c>
      <c r="AP142" s="4">
        <f t="shared" si="251"/>
        <v>1.9520974748295714</v>
      </c>
      <c r="AQ142" s="4">
        <f t="shared" si="252"/>
        <v>-0.97811483817335443</v>
      </c>
      <c r="AR142" s="4">
        <f t="shared" si="253"/>
        <v>-1.7017240167767369</v>
      </c>
      <c r="AS142" s="4">
        <f t="shared" si="254"/>
        <v>-0.79805824684061122</v>
      </c>
      <c r="AT142" s="4">
        <f t="shared" si="255"/>
        <v>-0.39718262306475083</v>
      </c>
      <c r="AU142" s="4">
        <f t="shared" si="256"/>
        <v>0.65084696336759862</v>
      </c>
      <c r="AV142" s="4">
        <f t="shared" si="436"/>
        <v>1.123414755839093</v>
      </c>
      <c r="AW142" s="4">
        <f t="shared" si="436"/>
        <v>-0.54003643166075221</v>
      </c>
      <c r="AY142" s="2">
        <f t="shared" si="308"/>
        <v>106.79715087101644</v>
      </c>
      <c r="AZ142" s="2">
        <f t="shared" si="359"/>
        <v>109.30527312921841</v>
      </c>
      <c r="BA142" s="2">
        <f t="shared" si="360"/>
        <v>108.43364884279623</v>
      </c>
      <c r="BB142" s="2">
        <f t="shared" si="361"/>
        <v>105.66903948484668</v>
      </c>
      <c r="BC142" s="2">
        <f t="shared" si="362"/>
        <v>106.04122908769124</v>
      </c>
      <c r="BD142" s="2">
        <f t="shared" si="363"/>
        <v>105.30689903507105</v>
      </c>
      <c r="BE142" s="2">
        <f t="shared" si="364"/>
        <v>104.31647852433137</v>
      </c>
      <c r="BF142" s="2">
        <f t="shared" si="365"/>
        <v>105.71256977821579</v>
      </c>
      <c r="BG142" s="2">
        <f t="shared" si="366"/>
        <v>107.60328254509943</v>
      </c>
      <c r="BH142" s="2">
        <f t="shared" si="367"/>
        <v>107.18980570496973</v>
      </c>
      <c r="BI142" s="2">
        <f t="shared" si="368"/>
        <v>108.54580687107888</v>
      </c>
      <c r="BJ142" s="2">
        <f t="shared" si="369"/>
        <v>111.0006569326162</v>
      </c>
      <c r="BK142" s="2">
        <f t="shared" si="370"/>
        <v>111.73840150496342</v>
      </c>
      <c r="BL142" s="2">
        <f t="shared" si="371"/>
        <v>111.77903017613323</v>
      </c>
      <c r="BM142" s="2">
        <f t="shared" si="372"/>
        <v>113.30237180759198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125.96987185741085</v>
      </c>
      <c r="DL142" s="2">
        <f t="shared" si="437"/>
        <v>132.11965924426448</v>
      </c>
      <c r="DM142" s="2">
        <f t="shared" si="437"/>
        <v>133.03148339587244</v>
      </c>
      <c r="DN142" s="2">
        <f t="shared" si="437"/>
        <v>130.38981223328591</v>
      </c>
      <c r="DO142" s="2">
        <f t="shared" si="437"/>
        <v>126.84008097165992</v>
      </c>
      <c r="DP142" s="2">
        <f t="shared" si="437"/>
        <v>131.67742857142858</v>
      </c>
      <c r="DQ142" s="2">
        <f t="shared" si="437"/>
        <v>126.38562288324422</v>
      </c>
      <c r="DR142" s="2">
        <f t="shared" si="437"/>
        <v>130.2088180290298</v>
      </c>
      <c r="DS142" s="2">
        <f t="shared" si="437"/>
        <v>131.71888418640185</v>
      </c>
      <c r="DT142" s="2">
        <f t="shared" si="437"/>
        <v>129.48529210639211</v>
      </c>
      <c r="DU142" s="2">
        <f t="shared" si="437"/>
        <v>134.33240870893812</v>
      </c>
      <c r="DV142" s="2">
        <f t="shared" si="437"/>
        <v>137.58480015278838</v>
      </c>
      <c r="DW142" s="2">
        <f t="shared" si="437"/>
        <v>134.10436032388662</v>
      </c>
      <c r="DX142" s="2">
        <f t="shared" si="437"/>
        <v>139.74443101604277</v>
      </c>
      <c r="DY142" s="2">
        <f t="shared" si="437"/>
        <v>131.33315059015061</v>
      </c>
      <c r="EA142" s="2">
        <f t="shared" si="228"/>
        <v>106.78161045615477</v>
      </c>
      <c r="EB142" s="2">
        <f t="shared" si="290"/>
        <v>109.27708762064292</v>
      </c>
      <c r="EC142" s="2">
        <f t="shared" si="291"/>
        <v>108.40412692686127</v>
      </c>
      <c r="ED142" s="2">
        <f t="shared" si="292"/>
        <v>105.65484199796127</v>
      </c>
      <c r="EE142" s="2">
        <f t="shared" si="293"/>
        <v>106.0306508989822</v>
      </c>
      <c r="EF142" s="2">
        <f t="shared" si="294"/>
        <v>105.2587137368081</v>
      </c>
      <c r="EG142" s="2">
        <f t="shared" si="295"/>
        <v>104.27790725377582</v>
      </c>
      <c r="EH142" s="2">
        <f t="shared" si="296"/>
        <v>105.65656689557187</v>
      </c>
      <c r="EI142" s="2">
        <f t="shared" si="297"/>
        <v>107.58278261468881</v>
      </c>
      <c r="EJ142" s="2">
        <f t="shared" si="298"/>
        <v>107.20303935072771</v>
      </c>
      <c r="EK142" s="2">
        <f t="shared" si="299"/>
        <v>108.52218416068264</v>
      </c>
      <c r="EL142" s="2">
        <f t="shared" si="300"/>
        <v>110.96263385048188</v>
      </c>
      <c r="EM142" s="2">
        <f t="shared" si="301"/>
        <v>111.72392356350666</v>
      </c>
      <c r="EN142" s="2">
        <f t="shared" si="302"/>
        <v>111.76781230030258</v>
      </c>
      <c r="EO142" s="2">
        <f t="shared" si="303"/>
        <v>113.27408126197807</v>
      </c>
      <c r="EQ142" s="2">
        <f t="shared" si="304"/>
        <v>106.71678589928351</v>
      </c>
      <c r="ER142" s="2">
        <f t="shared" si="438"/>
        <v>109.304803908241</v>
      </c>
      <c r="ES142" s="2">
        <f t="shared" si="438"/>
        <v>108.42771210370941</v>
      </c>
      <c r="ET142" s="2">
        <f t="shared" si="438"/>
        <v>105.52147384125077</v>
      </c>
      <c r="EU142" s="2">
        <f t="shared" si="438"/>
        <v>105.92258165154266</v>
      </c>
      <c r="EV142" s="2">
        <f t="shared" si="438"/>
        <v>105.36554649395866</v>
      </c>
      <c r="EW142" s="2">
        <f t="shared" si="438"/>
        <v>104.35019856545503</v>
      </c>
      <c r="EX142" s="2">
        <f t="shared" si="438"/>
        <v>105.81107504594807</v>
      </c>
      <c r="EY142" s="2">
        <f t="shared" si="438"/>
        <v>107.50246040482</v>
      </c>
      <c r="EZ142" s="2">
        <f t="shared" si="438"/>
        <v>106.85856225355825</v>
      </c>
      <c r="FA142" s="2">
        <f t="shared" si="438"/>
        <v>108.424873005347</v>
      </c>
      <c r="FB142" s="2">
        <f t="shared" si="438"/>
        <v>110.97481185459043</v>
      </c>
      <c r="FC142" s="2">
        <f t="shared" si="438"/>
        <v>111.59829574480743</v>
      </c>
      <c r="FD142" s="2">
        <f t="shared" si="438"/>
        <v>111.48315825701903</v>
      </c>
      <c r="FE142" s="2">
        <f t="shared" si="438"/>
        <v>113.21060907323088</v>
      </c>
      <c r="FG142" s="2">
        <f t="shared" si="306"/>
        <v>0.99887342968220416</v>
      </c>
      <c r="FH142" s="2">
        <f t="shared" si="439"/>
        <v>0.99890191430324615</v>
      </c>
      <c r="FI142" s="2">
        <f t="shared" si="439"/>
        <v>0.99894841743683382</v>
      </c>
      <c r="FJ142" s="2">
        <f t="shared" si="439"/>
        <v>0.99873644165993947</v>
      </c>
      <c r="FK142" s="2">
        <f t="shared" si="439"/>
        <v>0.99882462939427541</v>
      </c>
      <c r="FL142" s="2">
        <f t="shared" si="439"/>
        <v>0.99867790808173962</v>
      </c>
      <c r="FM142" s="2">
        <f t="shared" si="439"/>
        <v>0.9986942195074423</v>
      </c>
      <c r="FN142" s="2">
        <f t="shared" si="439"/>
        <v>0.99870506155418315</v>
      </c>
      <c r="FO142" s="2">
        <f t="shared" si="439"/>
        <v>0.9986925226183726</v>
      </c>
      <c r="FP142" s="2">
        <f t="shared" si="439"/>
        <v>0.99874250800323117</v>
      </c>
      <c r="FQ142" s="2">
        <f t="shared" si="439"/>
        <v>0.99862376757632165</v>
      </c>
      <c r="FR142" s="2">
        <f t="shared" si="439"/>
        <v>0.99862350382350862</v>
      </c>
      <c r="FS142" s="2">
        <f t="shared" si="439"/>
        <v>0.99878100507683876</v>
      </c>
      <c r="FT142" s="2">
        <f t="shared" si="439"/>
        <v>0.99871927758602108</v>
      </c>
      <c r="FU142" s="2">
        <f t="shared" si="439"/>
        <v>0.9982039431496541</v>
      </c>
      <c r="FW142" s="2">
        <f t="shared" si="324"/>
        <v>9.3737792842133363E-2</v>
      </c>
      <c r="FX142" s="2">
        <f t="shared" si="376"/>
        <v>0.11193444964608594</v>
      </c>
      <c r="FY142" s="2">
        <f t="shared" si="377"/>
        <v>0.15366504642327397</v>
      </c>
      <c r="FZ142" s="2">
        <f t="shared" si="378"/>
        <v>0.12789103086731873</v>
      </c>
      <c r="GA142" s="2">
        <f t="shared" si="379"/>
        <v>0.12844175423773294</v>
      </c>
      <c r="GB142" s="2">
        <f t="shared" si="380"/>
        <v>0.1240942314217346</v>
      </c>
      <c r="GC142" s="2">
        <f t="shared" si="381"/>
        <v>0.13422701187979233</v>
      </c>
      <c r="GD142" s="2">
        <f t="shared" si="382"/>
        <v>0.15668577133905198</v>
      </c>
      <c r="GE142" s="2">
        <f t="shared" si="383"/>
        <v>0.1376639972072389</v>
      </c>
      <c r="GF142" s="2">
        <f t="shared" si="384"/>
        <v>0.11975658354991157</v>
      </c>
      <c r="GG142" s="2">
        <f t="shared" si="385"/>
        <v>0.12226920385906674</v>
      </c>
      <c r="GH142" s="2">
        <f t="shared" si="386"/>
        <v>0.11313610974251799</v>
      </c>
      <c r="GI142" s="2">
        <f t="shared" si="387"/>
        <v>0.10191769199556974</v>
      </c>
      <c r="GJ142" s="2">
        <f t="shared" si="388"/>
        <v>8.6464279734205618E-2</v>
      </c>
      <c r="GK142" s="2">
        <f t="shared" si="389"/>
        <v>6.5297410497860128E-2</v>
      </c>
      <c r="GM142" s="86">
        <f t="shared" si="325"/>
        <v>1.1037959545414189E-73</v>
      </c>
      <c r="GN142" s="86">
        <f t="shared" si="390"/>
        <v>5.3017858853284394E-113</v>
      </c>
      <c r="GO142" s="86">
        <f t="shared" si="391"/>
        <v>1.8737350355266828E-208</v>
      </c>
      <c r="GP142" s="86">
        <f t="shared" si="392"/>
        <v>2.8173819817314294E-125</v>
      </c>
      <c r="GQ142" s="86">
        <f t="shared" si="393"/>
        <v>1.9476283196155505E-239</v>
      </c>
      <c r="GR142" s="86">
        <f t="shared" si="394"/>
        <v>1.3979100710681745E-182</v>
      </c>
      <c r="GS142" s="86">
        <f t="shared" si="395"/>
        <v>4.7485000265348208E-225</v>
      </c>
      <c r="GT142" s="86">
        <f t="shared" si="396"/>
        <v>3.6481188733746517E-205</v>
      </c>
      <c r="GU142" s="86">
        <f t="shared" si="397"/>
        <v>2.0441589751226292E-173</v>
      </c>
      <c r="GV142" s="86">
        <f t="shared" si="398"/>
        <v>1.9927104772065734E-180</v>
      </c>
      <c r="GW142" s="86">
        <f t="shared" si="399"/>
        <v>1.3693162091898187E-216</v>
      </c>
      <c r="GX142" s="86">
        <f t="shared" si="400"/>
        <v>1.3413390307151398E-152</v>
      </c>
      <c r="GY142" s="86">
        <f t="shared" si="401"/>
        <v>3.601984448620196E-151</v>
      </c>
      <c r="GZ142" s="86">
        <f t="shared" si="402"/>
        <v>4.0385313131064042E-106</v>
      </c>
      <c r="HA142" s="86">
        <f t="shared" si="403"/>
        <v>1.5191063935895859E-128</v>
      </c>
      <c r="HC142" s="86">
        <f t="shared" si="326"/>
        <v>2.6919459170337472E-60</v>
      </c>
      <c r="HD142" s="86">
        <f t="shared" si="404"/>
        <v>2.6161560986403998E-65</v>
      </c>
      <c r="HE142" s="86">
        <f t="shared" si="405"/>
        <v>3.1144728168221738E-68</v>
      </c>
      <c r="HF142" s="86">
        <f t="shared" si="406"/>
        <v>2.3419818232241714E-64</v>
      </c>
      <c r="HG142" s="86">
        <f t="shared" si="407"/>
        <v>3.704149290845899E-122</v>
      </c>
      <c r="HH142" s="86">
        <f t="shared" si="408"/>
        <v>4.6273420003725062E-134</v>
      </c>
      <c r="HI142" s="86">
        <f t="shared" si="409"/>
        <v>1.7743468817205041E-112</v>
      </c>
      <c r="HJ142" s="86">
        <f t="shared" si="410"/>
        <v>5.3980578888534449E-167</v>
      </c>
      <c r="HK142" s="86">
        <f t="shared" si="411"/>
        <v>1.5892023346909816E-97</v>
      </c>
      <c r="HL142" s="86">
        <f t="shared" si="412"/>
        <v>2.7826189565764106E-85</v>
      </c>
      <c r="HM142" s="86">
        <f t="shared" si="413"/>
        <v>1.1404466967349736E-104</v>
      </c>
      <c r="HN142" s="86">
        <f t="shared" si="414"/>
        <v>6.0347079514985748E-70</v>
      </c>
      <c r="HO142" s="86">
        <f t="shared" si="415"/>
        <v>2.7922493958271688E-60</v>
      </c>
      <c r="HP142" s="86">
        <f t="shared" si="416"/>
        <v>1.7493925959618429E-54</v>
      </c>
      <c r="HQ142" s="86">
        <f t="shared" si="417"/>
        <v>8.6279881294420531E-55</v>
      </c>
      <c r="HS142" s="86">
        <f t="shared" si="327"/>
        <v>0.48890837278335919</v>
      </c>
      <c r="HT142" s="86">
        <f t="shared" si="418"/>
        <v>2.5600151634777787E-2</v>
      </c>
      <c r="HU142" s="86">
        <f t="shared" si="419"/>
        <v>0.11682762567546265</v>
      </c>
      <c r="HV142" s="86">
        <f t="shared" si="420"/>
        <v>0.20005417190015481</v>
      </c>
      <c r="HW142" s="86">
        <f t="shared" si="421"/>
        <v>0.21027638735233947</v>
      </c>
      <c r="HX142" s="86">
        <f t="shared" si="422"/>
        <v>0.24982766814466728</v>
      </c>
      <c r="HY142" s="86">
        <f t="shared" si="423"/>
        <v>0.23218506189115901</v>
      </c>
      <c r="HZ142" s="86">
        <f t="shared" si="424"/>
        <v>0.11563851693995587</v>
      </c>
      <c r="IA142" s="86">
        <f t="shared" si="425"/>
        <v>0.15744751103110685</v>
      </c>
      <c r="IB142" s="86">
        <f t="shared" si="426"/>
        <v>0.2918661174783001</v>
      </c>
      <c r="IC142" s="86">
        <f t="shared" si="427"/>
        <v>0.25813703575384322</v>
      </c>
      <c r="ID142" s="86">
        <f t="shared" si="428"/>
        <v>0.3002845645236476</v>
      </c>
      <c r="IE142" s="86">
        <f t="shared" si="429"/>
        <v>0.42125180240589893</v>
      </c>
      <c r="IF142" s="86">
        <f t="shared" si="430"/>
        <v>0.44231531312726913</v>
      </c>
      <c r="IG142" s="86">
        <f t="shared" si="431"/>
        <v>0.55806917544840251</v>
      </c>
      <c r="II142" s="86">
        <f t="shared" si="328"/>
        <v>7.7310262171732163E-21</v>
      </c>
      <c r="IJ142" s="86">
        <f t="shared" si="329"/>
        <v>2.2830630689445636E-19</v>
      </c>
      <c r="IK142" s="86">
        <f t="shared" si="330"/>
        <v>9.7899205764363621E-14</v>
      </c>
      <c r="IL142" s="86">
        <f t="shared" si="331"/>
        <v>3.0860703071994664E-20</v>
      </c>
      <c r="IM142" s="86">
        <f t="shared" si="332"/>
        <v>2.1233343188544064E-19</v>
      </c>
      <c r="IN142" s="86">
        <f t="shared" si="333"/>
        <v>8.9773008536277562E-20</v>
      </c>
      <c r="IO142" s="86">
        <f t="shared" si="334"/>
        <v>2.5341330332012332E-16</v>
      </c>
      <c r="IP142" s="86">
        <f t="shared" si="335"/>
        <v>4.9775995083330812E-16</v>
      </c>
      <c r="IQ142" s="86">
        <f t="shared" si="336"/>
        <v>2.2966840521900117E-18</v>
      </c>
      <c r="IR142" s="86">
        <f t="shared" si="337"/>
        <v>1.6973289955328702E-21</v>
      </c>
      <c r="IS142" s="86">
        <f t="shared" si="338"/>
        <v>2.5347119657401105E-23</v>
      </c>
      <c r="IT142" s="86">
        <f t="shared" si="339"/>
        <v>6.9448733585820701E-26</v>
      </c>
      <c r="IU142" s="86">
        <f t="shared" si="340"/>
        <v>3.5437909929989351E-24</v>
      </c>
      <c r="IV142" s="86">
        <f t="shared" si="341"/>
        <v>3.2940017974987647E-12</v>
      </c>
      <c r="IW142" s="86">
        <f t="shared" si="342"/>
        <v>1.3096698261196378E-9</v>
      </c>
      <c r="IY142" s="86">
        <f t="shared" si="343"/>
        <v>0.48890837278335919</v>
      </c>
      <c r="IZ142" s="86">
        <f t="shared" si="344"/>
        <v>2.5600151634777787E-2</v>
      </c>
      <c r="JA142" s="86">
        <f t="shared" si="345"/>
        <v>0.11682762567556054</v>
      </c>
      <c r="JB142" s="86">
        <f t="shared" si="346"/>
        <v>0.20005417190015481</v>
      </c>
      <c r="JC142" s="86">
        <f t="shared" si="347"/>
        <v>0.21027638735233947</v>
      </c>
      <c r="JD142" s="86">
        <f t="shared" si="348"/>
        <v>0.24982766814466728</v>
      </c>
      <c r="JE142" s="86">
        <f t="shared" si="349"/>
        <v>0.23218506189115926</v>
      </c>
      <c r="JF142" s="86">
        <f t="shared" si="350"/>
        <v>0.11563851693995637</v>
      </c>
      <c r="JG142" s="86">
        <f t="shared" si="351"/>
        <v>0.15744751103110685</v>
      </c>
      <c r="JH142" s="86">
        <f t="shared" si="352"/>
        <v>0.2918661174783001</v>
      </c>
      <c r="JI142" s="86">
        <f t="shared" si="353"/>
        <v>0.25813703575384322</v>
      </c>
      <c r="JJ142" s="86">
        <f t="shared" si="354"/>
        <v>0.3002845645236476</v>
      </c>
      <c r="JK142" s="86">
        <f t="shared" si="355"/>
        <v>0.42125180240589893</v>
      </c>
      <c r="JL142" s="86">
        <f t="shared" si="356"/>
        <v>0.4423153131305631</v>
      </c>
      <c r="JM142" s="86">
        <f t="shared" si="357"/>
        <v>0.55806917675807233</v>
      </c>
    </row>
    <row r="143" spans="2:273" x14ac:dyDescent="0.25">
      <c r="B143" s="2">
        <v>116</v>
      </c>
      <c r="C143" s="37">
        <v>108.65</v>
      </c>
      <c r="D143" s="37">
        <v>109.083</v>
      </c>
      <c r="E143" s="37">
        <v>108.55</v>
      </c>
      <c r="F143" s="37">
        <v>102.883</v>
      </c>
      <c r="G143" s="37">
        <v>105.6</v>
      </c>
      <c r="H143" s="37">
        <v>106.117</v>
      </c>
      <c r="I143" s="37">
        <v>104.18300000000001</v>
      </c>
      <c r="J143" s="37">
        <v>105.68300000000001</v>
      </c>
      <c r="K143" s="37">
        <v>106.533</v>
      </c>
      <c r="L143" s="37">
        <v>106.85</v>
      </c>
      <c r="M143" s="37">
        <v>108.68300000000001</v>
      </c>
      <c r="N143" s="37">
        <v>109.633</v>
      </c>
      <c r="O143" s="37">
        <v>114.917</v>
      </c>
      <c r="P143" s="37">
        <v>129.96700000000001</v>
      </c>
      <c r="Q143" s="37">
        <v>178.25899999999999</v>
      </c>
      <c r="S143" s="4">
        <f t="shared" si="229"/>
        <v>107.07318896837626</v>
      </c>
      <c r="T143" s="4">
        <f t="shared" si="230"/>
        <v>109.21870816559401</v>
      </c>
      <c r="U143" s="4">
        <f t="shared" si="231"/>
        <v>108.40573705341663</v>
      </c>
      <c r="V143" s="4">
        <f t="shared" si="232"/>
        <v>105.78704548486299</v>
      </c>
      <c r="W143" s="4">
        <f t="shared" si="233"/>
        <v>106.28329274677257</v>
      </c>
      <c r="X143" s="4">
        <f t="shared" si="234"/>
        <v>105.84243676941291</v>
      </c>
      <c r="Y143" s="4">
        <f t="shared" si="235"/>
        <v>104.69394793875703</v>
      </c>
      <c r="Z143" s="4">
        <f t="shared" si="236"/>
        <v>105.76452310586778</v>
      </c>
      <c r="AA143" s="4">
        <f t="shared" si="237"/>
        <v>107.71214726559619</v>
      </c>
      <c r="AB143" s="4">
        <f t="shared" si="238"/>
        <v>108.30552310314738</v>
      </c>
      <c r="AC143" s="4">
        <f t="shared" si="239"/>
        <v>109.26652680604461</v>
      </c>
      <c r="AD143" s="4">
        <f t="shared" si="240"/>
        <v>112.43234380280872</v>
      </c>
      <c r="AE143" s="4">
        <f t="shared" si="241"/>
        <v>115.93999370480309</v>
      </c>
      <c r="AF143" s="4">
        <f t="shared" si="242"/>
        <v>128.96154917680695</v>
      </c>
      <c r="AG143" s="4">
        <f t="shared" si="243"/>
        <v>176.51607141278663</v>
      </c>
      <c r="AI143" s="4">
        <f t="shared" si="244"/>
        <v>1.5768110316237482</v>
      </c>
      <c r="AJ143" s="4">
        <f t="shared" si="245"/>
        <v>-0.13570816559401067</v>
      </c>
      <c r="AK143" s="4">
        <f t="shared" si="246"/>
        <v>0.14426294658336758</v>
      </c>
      <c r="AL143" s="4">
        <f t="shared" si="247"/>
        <v>-2.9040454848629906</v>
      </c>
      <c r="AM143" s="4">
        <f t="shared" si="248"/>
        <v>-0.68329274677257956</v>
      </c>
      <c r="AN143" s="4">
        <f t="shared" si="249"/>
        <v>0.27456323058709131</v>
      </c>
      <c r="AO143" s="4">
        <f t="shared" si="250"/>
        <v>-0.51094793875702749</v>
      </c>
      <c r="AP143" s="4">
        <f t="shared" si="251"/>
        <v>-8.1523105867773893E-2</v>
      </c>
      <c r="AQ143" s="4">
        <f t="shared" si="252"/>
        <v>-1.1791472655961854</v>
      </c>
      <c r="AR143" s="4">
        <f t="shared" si="253"/>
        <v>-1.4555231031473852</v>
      </c>
      <c r="AS143" s="4">
        <f t="shared" si="254"/>
        <v>-0.58352680604460261</v>
      </c>
      <c r="AT143" s="4">
        <f t="shared" si="255"/>
        <v>-2.7993438028087212</v>
      </c>
      <c r="AU143" s="4">
        <f t="shared" si="256"/>
        <v>-1.0229937048030848</v>
      </c>
      <c r="AV143" s="4">
        <f t="shared" si="436"/>
        <v>1.0054508231930583</v>
      </c>
      <c r="AW143" s="4">
        <f t="shared" si="436"/>
        <v>1.7429285872133562</v>
      </c>
      <c r="AY143" s="2">
        <f t="shared" si="308"/>
        <v>106.7266176821245</v>
      </c>
      <c r="AZ143" s="2">
        <f t="shared" si="359"/>
        <v>109.21800679940267</v>
      </c>
      <c r="BA143" s="2">
        <f t="shared" si="360"/>
        <v>108.36465383213817</v>
      </c>
      <c r="BB143" s="2">
        <f t="shared" si="361"/>
        <v>105.58731441902862</v>
      </c>
      <c r="BC143" s="2">
        <f t="shared" si="362"/>
        <v>105.95785283276594</v>
      </c>
      <c r="BD143" s="2">
        <f t="shared" si="363"/>
        <v>105.23715103514408</v>
      </c>
      <c r="BE143" s="2">
        <f t="shared" si="364"/>
        <v>104.24787382400542</v>
      </c>
      <c r="BF143" s="2">
        <f t="shared" si="365"/>
        <v>105.66343133642343</v>
      </c>
      <c r="BG143" s="2">
        <f t="shared" si="366"/>
        <v>107.49619579143896</v>
      </c>
      <c r="BH143" s="2">
        <f t="shared" si="367"/>
        <v>107.12200509016355</v>
      </c>
      <c r="BI143" s="2">
        <f t="shared" si="368"/>
        <v>108.45026368350551</v>
      </c>
      <c r="BJ143" s="2">
        <f t="shared" si="369"/>
        <v>110.90213578516068</v>
      </c>
      <c r="BK143" s="2">
        <f t="shared" si="370"/>
        <v>111.68140946572537</v>
      </c>
      <c r="BL143" s="2">
        <f t="shared" si="371"/>
        <v>111.72429941484179</v>
      </c>
      <c r="BM143" s="2">
        <f t="shared" si="372"/>
        <v>113.22993958932307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126.08055806754219</v>
      </c>
      <c r="DL143" s="2">
        <f t="shared" si="437"/>
        <v>132.27723717948714</v>
      </c>
      <c r="DM143" s="2">
        <f t="shared" si="437"/>
        <v>133.1884484052533</v>
      </c>
      <c r="DN143" s="2">
        <f t="shared" si="437"/>
        <v>130.54131863442387</v>
      </c>
      <c r="DO143" s="2">
        <f t="shared" si="437"/>
        <v>126.94624258671627</v>
      </c>
      <c r="DP143" s="2">
        <f t="shared" si="437"/>
        <v>131.83774285714287</v>
      </c>
      <c r="DQ143" s="2">
        <f t="shared" si="437"/>
        <v>126.51530369875225</v>
      </c>
      <c r="DR143" s="2">
        <f t="shared" si="437"/>
        <v>130.3700345301757</v>
      </c>
      <c r="DS143" s="2">
        <f t="shared" si="437"/>
        <v>131.88371398013754</v>
      </c>
      <c r="DT143" s="2">
        <f t="shared" si="437"/>
        <v>129.62812621192623</v>
      </c>
      <c r="DU143" s="2">
        <f t="shared" si="437"/>
        <v>134.50765317035905</v>
      </c>
      <c r="DV143" s="2">
        <f t="shared" si="437"/>
        <v>137.77376440030557</v>
      </c>
      <c r="DW143" s="2">
        <f t="shared" si="437"/>
        <v>134.26855170149906</v>
      </c>
      <c r="DX143" s="2">
        <f t="shared" si="437"/>
        <v>139.97364385026736</v>
      </c>
      <c r="DY143" s="2">
        <f t="shared" si="437"/>
        <v>131.47823361823365</v>
      </c>
      <c r="EA143" s="2">
        <f t="shared" si="228"/>
        <v>106.71377595757778</v>
      </c>
      <c r="EB143" s="2">
        <f t="shared" si="290"/>
        <v>109.19130613384384</v>
      </c>
      <c r="EC143" s="2">
        <f t="shared" si="291"/>
        <v>108.33665062315514</v>
      </c>
      <c r="ED143" s="2">
        <f t="shared" si="292"/>
        <v>105.57812725110432</v>
      </c>
      <c r="EE143" s="2">
        <f t="shared" si="293"/>
        <v>105.95119267811505</v>
      </c>
      <c r="EF143" s="2">
        <f t="shared" si="294"/>
        <v>105.18979716562568</v>
      </c>
      <c r="EG143" s="2">
        <f t="shared" si="295"/>
        <v>104.21026611359288</v>
      </c>
      <c r="EH143" s="2">
        <f t="shared" si="296"/>
        <v>105.60669713473834</v>
      </c>
      <c r="EI143" s="2">
        <f t="shared" si="297"/>
        <v>107.47969312944221</v>
      </c>
      <c r="EJ143" s="2">
        <f t="shared" si="298"/>
        <v>107.14359139405178</v>
      </c>
      <c r="EK143" s="2">
        <f t="shared" si="299"/>
        <v>108.43116249349563</v>
      </c>
      <c r="EL143" s="2">
        <f t="shared" si="300"/>
        <v>110.86676495738399</v>
      </c>
      <c r="EM143" s="2">
        <f t="shared" si="301"/>
        <v>111.67109682513143</v>
      </c>
      <c r="EN143" s="2">
        <f t="shared" si="302"/>
        <v>111.71966989356524</v>
      </c>
      <c r="EO143" s="2">
        <f t="shared" si="303"/>
        <v>113.20460031796274</v>
      </c>
      <c r="EQ143" s="2">
        <f t="shared" si="304"/>
        <v>106.64447965922531</v>
      </c>
      <c r="ER143" s="2">
        <f t="shared" si="438"/>
        <v>109.22077890604405</v>
      </c>
      <c r="ES143" s="2">
        <f t="shared" si="438"/>
        <v>108.3617472724939</v>
      </c>
      <c r="ET143" s="2">
        <f t="shared" si="438"/>
        <v>105.43675411995221</v>
      </c>
      <c r="EU143" s="2">
        <f t="shared" si="438"/>
        <v>105.83726945372051</v>
      </c>
      <c r="EV143" s="2">
        <f t="shared" si="438"/>
        <v>105.30298624286326</v>
      </c>
      <c r="EW143" s="2">
        <f t="shared" si="438"/>
        <v>104.28626232909966</v>
      </c>
      <c r="EX143" s="2">
        <f t="shared" si="438"/>
        <v>105.76909817636339</v>
      </c>
      <c r="EY143" s="2">
        <f t="shared" si="438"/>
        <v>107.39510490075303</v>
      </c>
      <c r="EZ143" s="2">
        <f t="shared" si="438"/>
        <v>106.77863321281188</v>
      </c>
      <c r="FA143" s="2">
        <f t="shared" si="438"/>
        <v>108.32827844344648</v>
      </c>
      <c r="FB143" s="2">
        <f t="shared" si="438"/>
        <v>110.87970781772603</v>
      </c>
      <c r="FC143" s="2">
        <f t="shared" si="438"/>
        <v>111.53724403235188</v>
      </c>
      <c r="FD143" s="2">
        <f t="shared" si="438"/>
        <v>111.41787029301317</v>
      </c>
      <c r="FE143" s="2">
        <f t="shared" si="438"/>
        <v>113.13997397801195</v>
      </c>
      <c r="FG143" s="2">
        <f t="shared" si="306"/>
        <v>0.99897245380235311</v>
      </c>
      <c r="FH143" s="2">
        <f t="shared" si="439"/>
        <v>0.99899843717138004</v>
      </c>
      <c r="FI143" s="2">
        <f t="shared" si="439"/>
        <v>0.99904085655641772</v>
      </c>
      <c r="FJ143" s="2">
        <f t="shared" si="439"/>
        <v>0.99884749296262176</v>
      </c>
      <c r="FK143" s="2">
        <f t="shared" si="439"/>
        <v>0.99892793839484373</v>
      </c>
      <c r="FL143" s="2">
        <f t="shared" si="439"/>
        <v>0.99879409755758219</v>
      </c>
      <c r="FM143" s="2">
        <f t="shared" si="439"/>
        <v>0.99880897719496298</v>
      </c>
      <c r="FN143" s="2">
        <f t="shared" si="439"/>
        <v>0.99881886752223581</v>
      </c>
      <c r="FO143" s="2">
        <f t="shared" si="439"/>
        <v>0.99880742925782862</v>
      </c>
      <c r="FP143" s="2">
        <f t="shared" si="439"/>
        <v>0.99885302676092635</v>
      </c>
      <c r="FQ143" s="2">
        <f t="shared" si="439"/>
        <v>0.99874470910451929</v>
      </c>
      <c r="FR143" s="2">
        <f t="shared" si="439"/>
        <v>0.99874446850082177</v>
      </c>
      <c r="FS143" s="2">
        <f t="shared" si="439"/>
        <v>0.99888814416114546</v>
      </c>
      <c r="FT143" s="2">
        <f t="shared" si="439"/>
        <v>0.99883183563616496</v>
      </c>
      <c r="FU143" s="2">
        <f t="shared" si="439"/>
        <v>0.99836171778085514</v>
      </c>
      <c r="FW143" s="2">
        <f t="shared" si="324"/>
        <v>0.10186025716896897</v>
      </c>
      <c r="FX143" s="2">
        <f t="shared" si="376"/>
        <v>0.12142241439405928</v>
      </c>
      <c r="FY143" s="2">
        <f t="shared" si="377"/>
        <v>0.16602893967511489</v>
      </c>
      <c r="FZ143" s="2">
        <f t="shared" si="378"/>
        <v>0.13852056370835031</v>
      </c>
      <c r="GA143" s="2">
        <f t="shared" si="379"/>
        <v>0.13910975868778508</v>
      </c>
      <c r="GB143" s="2">
        <f t="shared" si="380"/>
        <v>0.13445684950343673</v>
      </c>
      <c r="GC143" s="2">
        <f t="shared" si="381"/>
        <v>0.14529541909124868</v>
      </c>
      <c r="GD143" s="2">
        <f t="shared" si="382"/>
        <v>0.16924410924017205</v>
      </c>
      <c r="GE143" s="2">
        <f t="shared" si="383"/>
        <v>0.14896705435711402</v>
      </c>
      <c r="GF143" s="2">
        <f t="shared" si="384"/>
        <v>0.12981066339271347</v>
      </c>
      <c r="GG143" s="2">
        <f t="shared" si="385"/>
        <v>0.13250247551849903</v>
      </c>
      <c r="GH143" s="2">
        <f t="shared" si="386"/>
        <v>0.12271185702034927</v>
      </c>
      <c r="GI143" s="2">
        <f t="shared" si="387"/>
        <v>0.11066240192680783</v>
      </c>
      <c r="GJ143" s="2">
        <f t="shared" si="388"/>
        <v>9.402187472907092E-2</v>
      </c>
      <c r="GK143" s="2">
        <f t="shared" si="389"/>
        <v>7.1148964310854629E-2</v>
      </c>
      <c r="GM143" s="86">
        <f t="shared" si="325"/>
        <v>2.5479063097609243E-76</v>
      </c>
      <c r="GN143" s="86">
        <f t="shared" si="390"/>
        <v>5.4142918952012233E-117</v>
      </c>
      <c r="GO143" s="86">
        <f t="shared" si="391"/>
        <v>6.3154011587132026E-216</v>
      </c>
      <c r="GP143" s="86">
        <f t="shared" si="392"/>
        <v>9.4190385655464249E-130</v>
      </c>
      <c r="GQ143" s="86">
        <f t="shared" si="393"/>
        <v>5.4116277681586423E-248</v>
      </c>
      <c r="GR143" s="86">
        <f t="shared" si="394"/>
        <v>4.3706344298643864E-189</v>
      </c>
      <c r="GS143" s="86">
        <f t="shared" si="395"/>
        <v>5.6757076068200407E-233</v>
      </c>
      <c r="GT143" s="86">
        <f t="shared" si="396"/>
        <v>2.1518857508294254E-212</v>
      </c>
      <c r="GU143" s="86">
        <f t="shared" si="397"/>
        <v>1.4801117522632837E-179</v>
      </c>
      <c r="GV143" s="86">
        <f t="shared" si="398"/>
        <v>7.4023942393161029E-187</v>
      </c>
      <c r="GW143" s="86">
        <f t="shared" si="399"/>
        <v>2.2626639213159138E-224</v>
      </c>
      <c r="GX143" s="86">
        <f t="shared" si="400"/>
        <v>4.5412259416370283E-158</v>
      </c>
      <c r="GY143" s="86">
        <f t="shared" si="401"/>
        <v>1.3059898596171697E-156</v>
      </c>
      <c r="GZ143" s="86">
        <f t="shared" si="402"/>
        <v>8.0829963355790146E-110</v>
      </c>
      <c r="HA143" s="86">
        <f t="shared" si="403"/>
        <v>4.3251537409411236E-133</v>
      </c>
      <c r="HC143" s="86">
        <f t="shared" si="326"/>
        <v>9.5814631526069637E-64</v>
      </c>
      <c r="HD143" s="86">
        <f t="shared" si="404"/>
        <v>7.8423081750591861E-69</v>
      </c>
      <c r="HE143" s="86">
        <f t="shared" si="405"/>
        <v>6.6903275931982034E-72</v>
      </c>
      <c r="HF143" s="86">
        <f t="shared" si="406"/>
        <v>7.7054191775422014E-68</v>
      </c>
      <c r="HG143" s="86">
        <f t="shared" si="407"/>
        <v>9.1942481843964752E-129</v>
      </c>
      <c r="HH143" s="86">
        <f t="shared" si="408"/>
        <v>2.3157355430462049E-141</v>
      </c>
      <c r="HI143" s="86">
        <f t="shared" si="409"/>
        <v>1.9213347896173292E-118</v>
      </c>
      <c r="HJ143" s="86">
        <f t="shared" si="410"/>
        <v>8.2035753517223823E-176</v>
      </c>
      <c r="HK143" s="86">
        <f t="shared" si="411"/>
        <v>1.0689307578379082E-102</v>
      </c>
      <c r="HL143" s="86">
        <f t="shared" si="412"/>
        <v>6.8475730005830629E-90</v>
      </c>
      <c r="HM143" s="86">
        <f t="shared" si="413"/>
        <v>2.2556135025172342E-110</v>
      </c>
      <c r="HN143" s="86">
        <f t="shared" si="414"/>
        <v>9.2940655017684116E-74</v>
      </c>
      <c r="HO143" s="86">
        <f t="shared" si="415"/>
        <v>1.2582111081926112E-63</v>
      </c>
      <c r="HP143" s="86">
        <f t="shared" si="416"/>
        <v>1.9283356527789149E-57</v>
      </c>
      <c r="HQ143" s="86">
        <f t="shared" si="417"/>
        <v>8.6886474114848279E-58</v>
      </c>
      <c r="HS143" s="86">
        <f t="shared" si="327"/>
        <v>0.44217237199772885</v>
      </c>
      <c r="HT143" s="86">
        <f t="shared" si="418"/>
        <v>1.3786306211773782E-2</v>
      </c>
      <c r="HU143" s="86">
        <f t="shared" si="419"/>
        <v>7.3162432699427724E-2</v>
      </c>
      <c r="HV143" s="86">
        <f t="shared" si="420"/>
        <v>0.12979894642813489</v>
      </c>
      <c r="HW143" s="86">
        <f t="shared" si="421"/>
        <v>0.13899490740408205</v>
      </c>
      <c r="HX143" s="86">
        <f t="shared" si="422"/>
        <v>0.17163760247175541</v>
      </c>
      <c r="HY143" s="86">
        <f t="shared" si="423"/>
        <v>0.16091075201848612</v>
      </c>
      <c r="HZ143" s="86">
        <f t="shared" si="424"/>
        <v>6.8637125323158438E-2</v>
      </c>
      <c r="IA143" s="86">
        <f t="shared" si="425"/>
        <v>9.8423755190815601E-2</v>
      </c>
      <c r="IB143" s="86">
        <f t="shared" si="426"/>
        <v>0.20581731377599571</v>
      </c>
      <c r="IC143" s="86">
        <f t="shared" si="427"/>
        <v>0.17260402107700359</v>
      </c>
      <c r="ID143" s="86">
        <f t="shared" si="428"/>
        <v>0.20762941271671803</v>
      </c>
      <c r="IE143" s="86">
        <f t="shared" si="429"/>
        <v>0.33804948340551333</v>
      </c>
      <c r="IF143" s="86">
        <f t="shared" si="430"/>
        <v>0.35426768824257998</v>
      </c>
      <c r="IG143" s="86">
        <f t="shared" si="431"/>
        <v>0.54575900715619041</v>
      </c>
      <c r="II143" s="86">
        <f t="shared" si="328"/>
        <v>2.6308421980945601E-19</v>
      </c>
      <c r="IJ143" s="86">
        <f t="shared" si="329"/>
        <v>8.0706383863685014E-18</v>
      </c>
      <c r="IK143" s="86">
        <f t="shared" si="330"/>
        <v>1.8952716716631684E-12</v>
      </c>
      <c r="IL143" s="86">
        <f t="shared" si="331"/>
        <v>1.7276817502969858E-18</v>
      </c>
      <c r="IM143" s="86">
        <f t="shared" si="332"/>
        <v>1.0039412280516062E-17</v>
      </c>
      <c r="IN143" s="86">
        <f t="shared" si="333"/>
        <v>4.2548008898340402E-18</v>
      </c>
      <c r="IO143" s="86">
        <f t="shared" si="334"/>
        <v>6.7622967434645777E-15</v>
      </c>
      <c r="IP143" s="86">
        <f t="shared" si="335"/>
        <v>1.7445715217764651E-14</v>
      </c>
      <c r="IQ143" s="86">
        <f t="shared" si="336"/>
        <v>1.0160961933794118E-16</v>
      </c>
      <c r="IR143" s="86">
        <f t="shared" si="337"/>
        <v>1.0617940040514399E-19</v>
      </c>
      <c r="IS143" s="86">
        <f t="shared" si="338"/>
        <v>2.4333816506632059E-21</v>
      </c>
      <c r="IT143" s="86">
        <f t="shared" si="339"/>
        <v>9.1875955449467733E-24</v>
      </c>
      <c r="IU143" s="86">
        <f t="shared" si="340"/>
        <v>2.6249633370463307E-22</v>
      </c>
      <c r="IV143" s="86">
        <f t="shared" si="341"/>
        <v>2.1940424058094788E-11</v>
      </c>
      <c r="IW143" s="86">
        <f t="shared" si="342"/>
        <v>4.7339993323949208E-9</v>
      </c>
      <c r="IY143" s="86">
        <f t="shared" si="343"/>
        <v>0.44217237199772885</v>
      </c>
      <c r="IZ143" s="86">
        <f t="shared" si="344"/>
        <v>1.3786306211773791E-2</v>
      </c>
      <c r="JA143" s="86">
        <f t="shared" si="345"/>
        <v>7.3162432701322999E-2</v>
      </c>
      <c r="JB143" s="86">
        <f t="shared" si="346"/>
        <v>0.12979894642813489</v>
      </c>
      <c r="JC143" s="86">
        <f t="shared" si="347"/>
        <v>0.13899490740408205</v>
      </c>
      <c r="JD143" s="86">
        <f t="shared" si="348"/>
        <v>0.17163760247175541</v>
      </c>
      <c r="JE143" s="86">
        <f t="shared" si="349"/>
        <v>0.16091075201849289</v>
      </c>
      <c r="JF143" s="86">
        <f t="shared" si="350"/>
        <v>6.8637125323175882E-2</v>
      </c>
      <c r="JG143" s="86">
        <f t="shared" si="351"/>
        <v>9.8423755190815698E-2</v>
      </c>
      <c r="JH143" s="86">
        <f t="shared" si="352"/>
        <v>0.20581731377599571</v>
      </c>
      <c r="JI143" s="86">
        <f t="shared" si="353"/>
        <v>0.17260402107700359</v>
      </c>
      <c r="JJ143" s="86">
        <f t="shared" si="354"/>
        <v>0.20762941271671803</v>
      </c>
      <c r="JK143" s="86">
        <f t="shared" si="355"/>
        <v>0.33804948340551333</v>
      </c>
      <c r="JL143" s="86">
        <f t="shared" si="356"/>
        <v>0.35426768826452043</v>
      </c>
      <c r="JM143" s="86">
        <f t="shared" si="357"/>
        <v>0.54575901189018972</v>
      </c>
    </row>
    <row r="144" spans="2:273" x14ac:dyDescent="0.25">
      <c r="B144" s="2">
        <v>117</v>
      </c>
      <c r="C144" s="37">
        <v>106.56699999999999</v>
      </c>
      <c r="D144" s="37">
        <v>110.18300000000001</v>
      </c>
      <c r="E144" s="37">
        <v>108.05</v>
      </c>
      <c r="F144" s="37">
        <v>105.35</v>
      </c>
      <c r="G144" s="37">
        <v>106.55</v>
      </c>
      <c r="H144" s="37">
        <v>103.767</v>
      </c>
      <c r="I144" s="37">
        <v>103.81699999999999</v>
      </c>
      <c r="J144" s="37">
        <v>104.75</v>
      </c>
      <c r="K144" s="37">
        <v>107.367</v>
      </c>
      <c r="L144" s="37">
        <v>106.68300000000001</v>
      </c>
      <c r="M144" s="37">
        <v>106.917</v>
      </c>
      <c r="N144" s="37">
        <v>109.2</v>
      </c>
      <c r="O144" s="37">
        <v>111.06699999999999</v>
      </c>
      <c r="P144" s="37">
        <v>120.983</v>
      </c>
      <c r="Q144" s="37">
        <v>167.25899999999999</v>
      </c>
      <c r="S144" s="4">
        <f t="shared" si="229"/>
        <v>106.87383440279166</v>
      </c>
      <c r="T144" s="4">
        <f t="shared" si="230"/>
        <v>109.13110108145445</v>
      </c>
      <c r="U144" s="4">
        <f t="shared" si="231"/>
        <v>108.30885990553928</v>
      </c>
      <c r="V144" s="4">
        <f t="shared" si="232"/>
        <v>105.57157177616801</v>
      </c>
      <c r="W144" s="4">
        <f t="shared" si="233"/>
        <v>105.98704852196313</v>
      </c>
      <c r="X144" s="4">
        <f t="shared" si="234"/>
        <v>105.39472554745768</v>
      </c>
      <c r="Y144" s="4">
        <f t="shared" si="235"/>
        <v>104.35335340901882</v>
      </c>
      <c r="Z144" s="4">
        <f t="shared" si="236"/>
        <v>105.6424493295021</v>
      </c>
      <c r="AA144" s="4">
        <f t="shared" si="237"/>
        <v>107.45542770151108</v>
      </c>
      <c r="AB144" s="4">
        <f t="shared" si="238"/>
        <v>107.51491595723849</v>
      </c>
      <c r="AC144" s="4">
        <f t="shared" si="239"/>
        <v>108.63533162757021</v>
      </c>
      <c r="AD144" s="4">
        <f t="shared" si="240"/>
        <v>111.36085793837107</v>
      </c>
      <c r="AE144" s="4">
        <f t="shared" si="241"/>
        <v>113.72511628086302</v>
      </c>
      <c r="AF144" s="4">
        <f t="shared" si="242"/>
        <v>121.82699516501218</v>
      </c>
      <c r="AG144" s="4">
        <f t="shared" si="243"/>
        <v>163.20120137257015</v>
      </c>
      <c r="AI144" s="4">
        <f t="shared" si="244"/>
        <v>-0.30683440279166518</v>
      </c>
      <c r="AJ144" s="4">
        <f t="shared" si="245"/>
        <v>1.0518989185455609</v>
      </c>
      <c r="AK144" s="4">
        <f t="shared" si="246"/>
        <v>-0.25885990553928195</v>
      </c>
      <c r="AL144" s="4">
        <f t="shared" si="247"/>
        <v>-0.2215717761680196</v>
      </c>
      <c r="AM144" s="4">
        <f t="shared" si="248"/>
        <v>0.56295147803686518</v>
      </c>
      <c r="AN144" s="4">
        <f t="shared" si="249"/>
        <v>-1.6277255474576862</v>
      </c>
      <c r="AO144" s="4">
        <f t="shared" si="250"/>
        <v>-0.53635340901882955</v>
      </c>
      <c r="AP144" s="4">
        <f t="shared" si="251"/>
        <v>-0.89244932950209943</v>
      </c>
      <c r="AQ144" s="4">
        <f t="shared" si="252"/>
        <v>-8.8427701511079704E-2</v>
      </c>
      <c r="AR144" s="4">
        <f t="shared" si="253"/>
        <v>-0.83191595723847911</v>
      </c>
      <c r="AS144" s="4">
        <f t="shared" si="254"/>
        <v>-1.7183316275702083</v>
      </c>
      <c r="AT144" s="4">
        <f t="shared" si="255"/>
        <v>-2.1608579383710662</v>
      </c>
      <c r="AU144" s="4">
        <f t="shared" si="256"/>
        <v>-2.6581162808630268</v>
      </c>
      <c r="AV144" s="4">
        <f t="shared" si="436"/>
        <v>-0.8439951650121742</v>
      </c>
      <c r="AW144" s="4">
        <f t="shared" si="436"/>
        <v>4.0577986274298325</v>
      </c>
      <c r="AY144" s="2">
        <f t="shared" si="308"/>
        <v>106.65610087589219</v>
      </c>
      <c r="AZ144" s="2">
        <f t="shared" si="359"/>
        <v>109.13094597036793</v>
      </c>
      <c r="BA144" s="2">
        <f t="shared" si="360"/>
        <v>108.29587915542102</v>
      </c>
      <c r="BB144" s="2">
        <f t="shared" si="361"/>
        <v>105.50550480759392</v>
      </c>
      <c r="BC144" s="2">
        <f t="shared" si="362"/>
        <v>105.87441766260392</v>
      </c>
      <c r="BD144" s="2">
        <f t="shared" si="363"/>
        <v>105.16784190457382</v>
      </c>
      <c r="BE144" s="2">
        <f t="shared" si="364"/>
        <v>104.17959209149407</v>
      </c>
      <c r="BF144" s="2">
        <f t="shared" si="365"/>
        <v>105.61482690970858</v>
      </c>
      <c r="BG144" s="2">
        <f t="shared" si="366"/>
        <v>107.38913284287884</v>
      </c>
      <c r="BH144" s="2">
        <f t="shared" si="367"/>
        <v>107.05369467365681</v>
      </c>
      <c r="BI144" s="2">
        <f t="shared" si="368"/>
        <v>108.35474397892432</v>
      </c>
      <c r="BJ144" s="2">
        <f t="shared" si="369"/>
        <v>110.80385854401162</v>
      </c>
      <c r="BK144" s="2">
        <f t="shared" si="370"/>
        <v>111.62434933907475</v>
      </c>
      <c r="BL144" s="2">
        <f t="shared" si="371"/>
        <v>111.66934186957405</v>
      </c>
      <c r="BM144" s="2">
        <f t="shared" si="372"/>
        <v>113.15765038127229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>
        <f t="shared" si="310"/>
        <v>110.18300000000001</v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>
        <f t="shared" si="274"/>
        <v>110.18300000000001</v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126.19124427767352</v>
      </c>
      <c r="DL144" s="2">
        <f t="shared" si="437"/>
        <v>132.43481511470983</v>
      </c>
      <c r="DM144" s="2">
        <f t="shared" si="437"/>
        <v>133.34541341463415</v>
      </c>
      <c r="DN144" s="2">
        <f t="shared" si="437"/>
        <v>130.69282503556187</v>
      </c>
      <c r="DO144" s="2">
        <f t="shared" si="437"/>
        <v>127.05240420177262</v>
      </c>
      <c r="DP144" s="2">
        <f t="shared" si="437"/>
        <v>131.99805714285716</v>
      </c>
      <c r="DQ144" s="2">
        <f t="shared" si="437"/>
        <v>126.64498451426027</v>
      </c>
      <c r="DR144" s="2">
        <f t="shared" si="437"/>
        <v>130.53125103132163</v>
      </c>
      <c r="DS144" s="2">
        <f t="shared" si="437"/>
        <v>132.04854377387321</v>
      </c>
      <c r="DT144" s="2">
        <f t="shared" si="437"/>
        <v>129.77096031746032</v>
      </c>
      <c r="DU144" s="2">
        <f t="shared" si="437"/>
        <v>134.68289763177998</v>
      </c>
      <c r="DV144" s="2">
        <f t="shared" si="437"/>
        <v>137.96272864782276</v>
      </c>
      <c r="DW144" s="2">
        <f t="shared" si="437"/>
        <v>134.43274307911148</v>
      </c>
      <c r="DX144" s="2">
        <f t="shared" si="437"/>
        <v>140.20285668449196</v>
      </c>
      <c r="DY144" s="2">
        <f t="shared" si="437"/>
        <v>131.62331664631668</v>
      </c>
      <c r="EA144" s="2">
        <f t="shared" si="228"/>
        <v>106.6459414590008</v>
      </c>
      <c r="EB144" s="2">
        <f t="shared" si="290"/>
        <v>109.10552464704477</v>
      </c>
      <c r="EC144" s="2">
        <f t="shared" si="291"/>
        <v>108.26917431944901</v>
      </c>
      <c r="ED144" s="2">
        <f t="shared" si="292"/>
        <v>105.50141250424737</v>
      </c>
      <c r="EE144" s="2">
        <f t="shared" si="293"/>
        <v>105.8717344572479</v>
      </c>
      <c r="EF144" s="2">
        <f t="shared" si="294"/>
        <v>105.12088059444326</v>
      </c>
      <c r="EG144" s="2">
        <f t="shared" si="295"/>
        <v>104.14262497340995</v>
      </c>
      <c r="EH144" s="2">
        <f t="shared" si="296"/>
        <v>105.55682737390481</v>
      </c>
      <c r="EI144" s="2">
        <f t="shared" si="297"/>
        <v>107.3766036441956</v>
      </c>
      <c r="EJ144" s="2">
        <f t="shared" si="298"/>
        <v>107.08414343737584</v>
      </c>
      <c r="EK144" s="2">
        <f t="shared" si="299"/>
        <v>108.34014082630863</v>
      </c>
      <c r="EL144" s="2">
        <f t="shared" si="300"/>
        <v>110.77089606428612</v>
      </c>
      <c r="EM144" s="2">
        <f t="shared" si="301"/>
        <v>111.61827008675621</v>
      </c>
      <c r="EN144" s="2">
        <f t="shared" si="302"/>
        <v>111.6715274868279</v>
      </c>
      <c r="EO144" s="2">
        <f t="shared" si="303"/>
        <v>113.13511937394742</v>
      </c>
      <c r="EQ144" s="2">
        <f t="shared" si="304"/>
        <v>106.57217341916713</v>
      </c>
      <c r="ER144" s="2">
        <f t="shared" si="438"/>
        <v>109.13675390384709</v>
      </c>
      <c r="ES144" s="2">
        <f t="shared" si="438"/>
        <v>108.2957824412784</v>
      </c>
      <c r="ET144" s="2">
        <f t="shared" si="438"/>
        <v>105.35203439865367</v>
      </c>
      <c r="EU144" s="2">
        <f t="shared" si="438"/>
        <v>105.75195725589836</v>
      </c>
      <c r="EV144" s="2">
        <f t="shared" si="438"/>
        <v>105.24042599176784</v>
      </c>
      <c r="EW144" s="2">
        <f t="shared" si="438"/>
        <v>104.22232609274428</v>
      </c>
      <c r="EX144" s="2">
        <f t="shared" si="438"/>
        <v>105.72712130677868</v>
      </c>
      <c r="EY144" s="2">
        <f t="shared" si="438"/>
        <v>107.28774939668607</v>
      </c>
      <c r="EZ144" s="2">
        <f t="shared" si="438"/>
        <v>106.69870417206552</v>
      </c>
      <c r="FA144" s="2">
        <f t="shared" si="438"/>
        <v>108.23168388154596</v>
      </c>
      <c r="FB144" s="2">
        <f t="shared" si="438"/>
        <v>110.78460378086163</v>
      </c>
      <c r="FC144" s="2">
        <f t="shared" si="438"/>
        <v>111.47619231989634</v>
      </c>
      <c r="FD144" s="2">
        <f t="shared" si="438"/>
        <v>111.35258232900732</v>
      </c>
      <c r="FE144" s="2">
        <f t="shared" si="438"/>
        <v>113.06933888279301</v>
      </c>
      <c r="FG144" s="2">
        <f t="shared" si="306"/>
        <v>0.99906278199318344</v>
      </c>
      <c r="FH144" s="2">
        <f t="shared" si="439"/>
        <v>0.99908648333881889</v>
      </c>
      <c r="FI144" s="2">
        <f t="shared" si="439"/>
        <v>0.99912517695294134</v>
      </c>
      <c r="FJ144" s="2">
        <f t="shared" si="439"/>
        <v>0.99894879448869522</v>
      </c>
      <c r="FK144" s="2">
        <f t="shared" si="439"/>
        <v>0.99902217595769305</v>
      </c>
      <c r="FL144" s="2">
        <f t="shared" si="439"/>
        <v>0.99890008719358281</v>
      </c>
      <c r="FM144" s="2">
        <f t="shared" si="439"/>
        <v>0.99891366044665475</v>
      </c>
      <c r="FN144" s="2">
        <f t="shared" si="439"/>
        <v>0.99892268241533499</v>
      </c>
      <c r="FO144" s="2">
        <f t="shared" si="439"/>
        <v>0.99891224841507908</v>
      </c>
      <c r="FP144" s="2">
        <f t="shared" si="439"/>
        <v>0.99895384239401952</v>
      </c>
      <c r="FQ144" s="2">
        <f t="shared" si="439"/>
        <v>0.99885503463307102</v>
      </c>
      <c r="FR144" s="2">
        <f t="shared" si="439"/>
        <v>0.9988548151514044</v>
      </c>
      <c r="FS144" s="2">
        <f t="shared" si="439"/>
        <v>0.99898587621015333</v>
      </c>
      <c r="FT144" s="2">
        <f t="shared" si="439"/>
        <v>0.99893451192098648</v>
      </c>
      <c r="FU144" s="2">
        <f t="shared" si="439"/>
        <v>0.99850565344655018</v>
      </c>
      <c r="FW144" s="2">
        <f t="shared" si="324"/>
        <v>0.11060064598892905</v>
      </c>
      <c r="FX144" s="2">
        <f t="shared" si="376"/>
        <v>0.13159543992429115</v>
      </c>
      <c r="FY144" s="2">
        <f t="shared" si="377"/>
        <v>0.17917702378821215</v>
      </c>
      <c r="FZ144" s="2">
        <f t="shared" si="378"/>
        <v>0.14988172634087604</v>
      </c>
      <c r="GA144" s="2">
        <f t="shared" si="379"/>
        <v>0.15051080296772493</v>
      </c>
      <c r="GB144" s="2">
        <f t="shared" si="380"/>
        <v>0.14554102319290407</v>
      </c>
      <c r="GC144" s="2">
        <f t="shared" si="381"/>
        <v>0.15711090353418788</v>
      </c>
      <c r="GD144" s="2">
        <f t="shared" si="382"/>
        <v>0.18259106185416538</v>
      </c>
      <c r="GE144" s="2">
        <f t="shared" si="383"/>
        <v>0.16102486596780416</v>
      </c>
      <c r="GF144" s="2">
        <f t="shared" si="384"/>
        <v>0.14057402716871353</v>
      </c>
      <c r="GG144" s="2">
        <f t="shared" si="385"/>
        <v>0.14345223931991855</v>
      </c>
      <c r="GH144" s="2">
        <f t="shared" si="386"/>
        <v>0.13297656361957347</v>
      </c>
      <c r="GI144" s="2">
        <f t="shared" si="387"/>
        <v>0.12005711993384276</v>
      </c>
      <c r="GJ144" s="2">
        <f t="shared" si="388"/>
        <v>0.10216617996343831</v>
      </c>
      <c r="GK144" s="2">
        <f t="shared" si="389"/>
        <v>7.7481430423210484E-2</v>
      </c>
      <c r="GM144" s="86">
        <f t="shared" si="325"/>
        <v>5.2749335979453828E-79</v>
      </c>
      <c r="GN144" s="86">
        <f t="shared" si="390"/>
        <v>4.7039986829944203E-121</v>
      </c>
      <c r="GO144" s="86">
        <f t="shared" si="391"/>
        <v>1.5684456100886925E-223</v>
      </c>
      <c r="GP144" s="86">
        <f t="shared" si="392"/>
        <v>2.6220177774865202E-134</v>
      </c>
      <c r="GQ144" s="86">
        <f t="shared" si="393"/>
        <v>1.0614265402999423E-256</v>
      </c>
      <c r="GR144" s="86">
        <f t="shared" si="394"/>
        <v>1.0489044362393605E-195</v>
      </c>
      <c r="GS144" s="86">
        <f t="shared" si="395"/>
        <v>4.9364805834450929E-241</v>
      </c>
      <c r="GT144" s="86">
        <f t="shared" si="396"/>
        <v>9.4927249650740608E-220</v>
      </c>
      <c r="GU144" s="86">
        <f t="shared" si="397"/>
        <v>8.3609540319698495E-186</v>
      </c>
      <c r="GV144" s="86">
        <f t="shared" si="398"/>
        <v>2.1169245052509982E-193</v>
      </c>
      <c r="GW144" s="86">
        <f t="shared" si="399"/>
        <v>2.71856848077549E-232</v>
      </c>
      <c r="GX144" s="86">
        <f t="shared" si="400"/>
        <v>1.2287712492715875E-163</v>
      </c>
      <c r="GY144" s="86">
        <f t="shared" si="401"/>
        <v>3.7856967706575117E-162</v>
      </c>
      <c r="GZ144" s="86">
        <f t="shared" si="402"/>
        <v>1.3952695452402721E-113</v>
      </c>
      <c r="HA144" s="86">
        <f t="shared" si="403"/>
        <v>1.0244200308722527E-137</v>
      </c>
      <c r="HC144" s="86">
        <f t="shared" si="326"/>
        <v>2.7206594297380135E-67</v>
      </c>
      <c r="HD144" s="86">
        <f t="shared" si="404"/>
        <v>1.8908824610730693E-72</v>
      </c>
      <c r="HE144" s="86">
        <f t="shared" si="405"/>
        <v>1.1467890399737891E-75</v>
      </c>
      <c r="HF144" s="86">
        <f t="shared" si="406"/>
        <v>2.042785981954595E-71</v>
      </c>
      <c r="HG144" s="86">
        <f t="shared" si="407"/>
        <v>1.521432181903612E-135</v>
      </c>
      <c r="HH144" s="86">
        <f t="shared" si="408"/>
        <v>7.3832617402891213E-149</v>
      </c>
      <c r="HI144" s="86">
        <f t="shared" si="409"/>
        <v>1.4519443377704633E-124</v>
      </c>
      <c r="HJ144" s="86">
        <f t="shared" si="410"/>
        <v>7.3573281130847138E-185</v>
      </c>
      <c r="HK144" s="86">
        <f t="shared" si="411"/>
        <v>5.2606611471176165E-108</v>
      </c>
      <c r="HL144" s="86">
        <f t="shared" si="412"/>
        <v>1.2683786705891677E-94</v>
      </c>
      <c r="HM144" s="86">
        <f t="shared" si="413"/>
        <v>3.1330074308550808E-116</v>
      </c>
      <c r="HN144" s="86">
        <f t="shared" si="414"/>
        <v>1.1285681845161917E-77</v>
      </c>
      <c r="HO144" s="86">
        <f t="shared" si="415"/>
        <v>4.5821725231417438E-67</v>
      </c>
      <c r="HP144" s="86">
        <f t="shared" si="416"/>
        <v>1.7673519589367109E-60</v>
      </c>
      <c r="HQ144" s="86">
        <f t="shared" si="417"/>
        <v>7.2474562638357732E-61</v>
      </c>
      <c r="HS144" s="86">
        <f t="shared" si="327"/>
        <v>0.37350634224765855</v>
      </c>
      <c r="HT144" s="86">
        <f t="shared" si="418"/>
        <v>7.0620083334544011E-3</v>
      </c>
      <c r="HU144" s="86">
        <f t="shared" si="419"/>
        <v>4.339533256507376E-2</v>
      </c>
      <c r="HV144" s="86">
        <f t="shared" si="420"/>
        <v>7.8486051978293669E-2</v>
      </c>
      <c r="HW144" s="86">
        <f t="shared" si="421"/>
        <v>8.5807448008512435E-2</v>
      </c>
      <c r="HX144" s="86">
        <f t="shared" si="422"/>
        <v>0.11001659918664757</v>
      </c>
      <c r="HY144" s="86">
        <f t="shared" si="423"/>
        <v>0.10490546133269332</v>
      </c>
      <c r="HZ144" s="86">
        <f t="shared" si="424"/>
        <v>3.8140693747113784E-2</v>
      </c>
      <c r="IA144" s="86">
        <f t="shared" si="425"/>
        <v>5.7546415358216287E-2</v>
      </c>
      <c r="IB144" s="86">
        <f t="shared" si="426"/>
        <v>0.13459700462900986</v>
      </c>
      <c r="IC144" s="86">
        <f t="shared" si="427"/>
        <v>0.10636956313906637</v>
      </c>
      <c r="ID144" s="86">
        <f t="shared" si="428"/>
        <v>0.13166314624534536</v>
      </c>
      <c r="IE144" s="86">
        <f t="shared" si="429"/>
        <v>0.25031047494963038</v>
      </c>
      <c r="IF144" s="86">
        <f t="shared" si="430"/>
        <v>0.25736772533217234</v>
      </c>
      <c r="IG144" s="86">
        <f t="shared" si="431"/>
        <v>0.4908116914330084</v>
      </c>
      <c r="II144" s="86">
        <f t="shared" si="328"/>
        <v>7.7609899360521394E-18</v>
      </c>
      <c r="IJ144" s="86">
        <f t="shared" si="329"/>
        <v>2.4355355295310138E-16</v>
      </c>
      <c r="IK144" s="86">
        <f t="shared" si="330"/>
        <v>3.1297820023621751E-11</v>
      </c>
      <c r="IL144" s="86">
        <f t="shared" si="331"/>
        <v>7.9729020244346234E-17</v>
      </c>
      <c r="IM144" s="86">
        <f t="shared" si="332"/>
        <v>3.9434936682269054E-16</v>
      </c>
      <c r="IN144" s="86">
        <f t="shared" si="333"/>
        <v>1.6814043209489752E-16</v>
      </c>
      <c r="IO144" s="86">
        <f t="shared" si="334"/>
        <v>1.5352140497826301E-13</v>
      </c>
      <c r="IP144" s="86">
        <f t="shared" si="335"/>
        <v>5.0348692362631165E-13</v>
      </c>
      <c r="IQ144" s="86">
        <f t="shared" si="336"/>
        <v>3.7171752078902288E-15</v>
      </c>
      <c r="IR144" s="86">
        <f t="shared" si="337"/>
        <v>5.4865211608815562E-18</v>
      </c>
      <c r="IS144" s="86">
        <f t="shared" si="338"/>
        <v>1.8862305462333622E-19</v>
      </c>
      <c r="IT144" s="86">
        <f t="shared" si="339"/>
        <v>9.7602574615500342E-22</v>
      </c>
      <c r="IU144" s="86">
        <f t="shared" si="340"/>
        <v>1.620031519121763E-20</v>
      </c>
      <c r="IV144" s="86">
        <f t="shared" si="341"/>
        <v>1.3591022497158991E-10</v>
      </c>
      <c r="IW144" s="86">
        <f t="shared" si="342"/>
        <v>1.6391985162912448E-8</v>
      </c>
      <c r="IY144" s="86">
        <f t="shared" si="343"/>
        <v>0.37350634224765855</v>
      </c>
      <c r="IZ144" s="86">
        <f t="shared" si="344"/>
        <v>7.0620083334546448E-3</v>
      </c>
      <c r="JA144" s="86">
        <f t="shared" si="345"/>
        <v>4.3395332596371579E-2</v>
      </c>
      <c r="JB144" s="86">
        <f t="shared" si="346"/>
        <v>7.8486051978293753E-2</v>
      </c>
      <c r="JC144" s="86">
        <f t="shared" si="347"/>
        <v>8.5807448008512824E-2</v>
      </c>
      <c r="JD144" s="86">
        <f t="shared" si="348"/>
        <v>0.11001659918664773</v>
      </c>
      <c r="JE144" s="86">
        <f t="shared" si="349"/>
        <v>0.10490546133284684</v>
      </c>
      <c r="JF144" s="86">
        <f t="shared" si="350"/>
        <v>3.814069374761727E-2</v>
      </c>
      <c r="JG144" s="86">
        <f t="shared" si="351"/>
        <v>5.7546415358220006E-2</v>
      </c>
      <c r="JH144" s="86">
        <f t="shared" si="352"/>
        <v>0.13459700462900986</v>
      </c>
      <c r="JI144" s="86">
        <f t="shared" si="353"/>
        <v>0.10636956313906637</v>
      </c>
      <c r="JJ144" s="86">
        <f t="shared" si="354"/>
        <v>0.13166314624534536</v>
      </c>
      <c r="JK144" s="86">
        <f t="shared" si="355"/>
        <v>0.25031047494963038</v>
      </c>
      <c r="JL144" s="86">
        <f t="shared" si="356"/>
        <v>0.25736772546808256</v>
      </c>
      <c r="JM144" s="86">
        <f t="shared" si="357"/>
        <v>0.49081170782499356</v>
      </c>
    </row>
    <row r="145" spans="2:273" x14ac:dyDescent="0.25">
      <c r="B145" s="2">
        <v>118</v>
      </c>
      <c r="C145" s="37">
        <v>106.983</v>
      </c>
      <c r="D145" s="37">
        <v>109.68300000000001</v>
      </c>
      <c r="E145" s="37">
        <v>107.617</v>
      </c>
      <c r="F145" s="37">
        <v>104.25</v>
      </c>
      <c r="G145" s="37">
        <v>103.017</v>
      </c>
      <c r="H145" s="37">
        <v>106.167</v>
      </c>
      <c r="I145" s="37">
        <v>101.133</v>
      </c>
      <c r="J145" s="37">
        <v>105.717</v>
      </c>
      <c r="K145" s="37">
        <v>107.667</v>
      </c>
      <c r="L145" s="37">
        <v>105.867</v>
      </c>
      <c r="M145" s="37">
        <v>106.767</v>
      </c>
      <c r="N145" s="37">
        <v>108.65</v>
      </c>
      <c r="O145" s="37">
        <v>109.55</v>
      </c>
      <c r="P145" s="37">
        <v>115.65</v>
      </c>
      <c r="Q145" s="37">
        <v>150.828</v>
      </c>
      <c r="S145" s="4">
        <f t="shared" si="229"/>
        <v>106.70872997593449</v>
      </c>
      <c r="T145" s="4">
        <f t="shared" si="230"/>
        <v>109.04411416640794</v>
      </c>
      <c r="U145" s="4">
        <f t="shared" si="231"/>
        <v>108.23093985701804</v>
      </c>
      <c r="V145" s="4">
        <f t="shared" si="232"/>
        <v>105.44240510744694</v>
      </c>
      <c r="W145" s="4">
        <f t="shared" si="233"/>
        <v>105.82469133191901</v>
      </c>
      <c r="X145" s="4">
        <f t="shared" si="234"/>
        <v>105.1729561628146</v>
      </c>
      <c r="Y145" s="4">
        <f t="shared" si="235"/>
        <v>104.1714088311647</v>
      </c>
      <c r="Z145" s="4">
        <f t="shared" si="236"/>
        <v>105.5732493631258</v>
      </c>
      <c r="AA145" s="4">
        <f t="shared" si="237"/>
        <v>107.2996335440094</v>
      </c>
      <c r="AB145" s="4">
        <f t="shared" si="238"/>
        <v>107.1401588736472</v>
      </c>
      <c r="AC145" s="4">
        <f t="shared" si="239"/>
        <v>108.34109748889422</v>
      </c>
      <c r="AD145" s="4">
        <f t="shared" si="240"/>
        <v>110.87735741059959</v>
      </c>
      <c r="AE145" s="4">
        <f t="shared" si="241"/>
        <v>112.47109466183292</v>
      </c>
      <c r="AF145" s="4">
        <f t="shared" si="242"/>
        <v>116.91468874877975</v>
      </c>
      <c r="AG145" s="4">
        <f t="shared" si="243"/>
        <v>148.81639125234091</v>
      </c>
      <c r="AI145" s="4">
        <f t="shared" si="244"/>
        <v>0.27427002406551537</v>
      </c>
      <c r="AJ145" s="4">
        <f t="shared" si="245"/>
        <v>0.63888583359207018</v>
      </c>
      <c r="AK145" s="4">
        <f t="shared" si="246"/>
        <v>-0.61393985701803899</v>
      </c>
      <c r="AL145" s="4">
        <f t="shared" si="247"/>
        <v>-1.1924051074469446</v>
      </c>
      <c r="AM145" s="4">
        <f t="shared" si="248"/>
        <v>-2.8076913319190169</v>
      </c>
      <c r="AN145" s="4">
        <f t="shared" si="249"/>
        <v>0.99404383718540146</v>
      </c>
      <c r="AO145" s="4">
        <f t="shared" si="250"/>
        <v>-3.038408831164702</v>
      </c>
      <c r="AP145" s="4">
        <f t="shared" si="251"/>
        <v>0.14375063687420209</v>
      </c>
      <c r="AQ145" s="4">
        <f t="shared" si="252"/>
        <v>0.3673664559906058</v>
      </c>
      <c r="AR145" s="4">
        <f t="shared" si="253"/>
        <v>-1.2731588736471906</v>
      </c>
      <c r="AS145" s="4">
        <f t="shared" si="254"/>
        <v>-1.5740974888942247</v>
      </c>
      <c r="AT145" s="4">
        <f t="shared" si="255"/>
        <v>-2.2273574105995806</v>
      </c>
      <c r="AU145" s="4">
        <f t="shared" si="256"/>
        <v>-2.9210946618329245</v>
      </c>
      <c r="AV145" s="4">
        <f t="shared" si="436"/>
        <v>-1.2646887487797471</v>
      </c>
      <c r="AW145" s="4">
        <f t="shared" si="436"/>
        <v>2.0116087476590963</v>
      </c>
      <c r="AY145" s="2">
        <f t="shared" si="308"/>
        <v>106.58557929158667</v>
      </c>
      <c r="AZ145" s="2">
        <f t="shared" si="359"/>
        <v>109.04408388091204</v>
      </c>
      <c r="BA145" s="2">
        <f t="shared" si="360"/>
        <v>108.22731627198746</v>
      </c>
      <c r="BB145" s="2">
        <f t="shared" si="361"/>
        <v>105.42357411231144</v>
      </c>
      <c r="BC145" s="2">
        <f t="shared" si="362"/>
        <v>105.79089565224311</v>
      </c>
      <c r="BD145" s="2">
        <f t="shared" si="363"/>
        <v>105.09897147681268</v>
      </c>
      <c r="BE145" s="2">
        <f t="shared" si="364"/>
        <v>104.11162947764942</v>
      </c>
      <c r="BF145" s="2">
        <f t="shared" si="365"/>
        <v>105.5667620696025</v>
      </c>
      <c r="BG145" s="2">
        <f t="shared" si="366"/>
        <v>107.28206807339231</v>
      </c>
      <c r="BH145" s="2">
        <f t="shared" si="367"/>
        <v>106.98480625999174</v>
      </c>
      <c r="BI145" s="2">
        <f t="shared" si="368"/>
        <v>108.25921649018491</v>
      </c>
      <c r="BJ145" s="2">
        <f t="shared" si="369"/>
        <v>110.70581072683851</v>
      </c>
      <c r="BK145" s="2">
        <f t="shared" si="370"/>
        <v>111.56718758700741</v>
      </c>
      <c r="BL145" s="2">
        <f t="shared" si="371"/>
        <v>111.61409975926108</v>
      </c>
      <c r="BM145" s="2">
        <f t="shared" si="372"/>
        <v>113.08548667859819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>
        <f t="shared" si="310"/>
        <v>109.68300000000001</v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>
        <f t="shared" si="274"/>
        <v>109.68300000000001</v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126.30193048780485</v>
      </c>
      <c r="DL145" s="2">
        <f t="shared" si="437"/>
        <v>132.5923930499325</v>
      </c>
      <c r="DM145" s="2">
        <f t="shared" si="437"/>
        <v>133.50237842401503</v>
      </c>
      <c r="DN145" s="2">
        <f t="shared" si="437"/>
        <v>130.84433143669983</v>
      </c>
      <c r="DO145" s="2">
        <f t="shared" si="437"/>
        <v>127.15856581682897</v>
      </c>
      <c r="DP145" s="2">
        <f t="shared" si="437"/>
        <v>132.15837142857146</v>
      </c>
      <c r="DQ145" s="2">
        <f t="shared" si="437"/>
        <v>126.7746653297683</v>
      </c>
      <c r="DR145" s="2">
        <f t="shared" si="437"/>
        <v>130.69246753246753</v>
      </c>
      <c r="DS145" s="2">
        <f t="shared" si="437"/>
        <v>132.21337356760887</v>
      </c>
      <c r="DT145" s="2">
        <f t="shared" si="437"/>
        <v>129.91379442299444</v>
      </c>
      <c r="DU145" s="2">
        <f t="shared" si="437"/>
        <v>134.85814209320091</v>
      </c>
      <c r="DV145" s="2">
        <f t="shared" si="437"/>
        <v>138.15169289533995</v>
      </c>
      <c r="DW145" s="2">
        <f t="shared" si="437"/>
        <v>134.59693445672391</v>
      </c>
      <c r="DX145" s="2">
        <f t="shared" si="437"/>
        <v>140.43206951871656</v>
      </c>
      <c r="DY145" s="2">
        <f t="shared" si="437"/>
        <v>131.76839967439969</v>
      </c>
      <c r="EA145" s="2">
        <f t="shared" si="228"/>
        <v>106.57810696042382</v>
      </c>
      <c r="EB145" s="2">
        <f t="shared" si="290"/>
        <v>109.0197431602457</v>
      </c>
      <c r="EC145" s="2">
        <f t="shared" si="291"/>
        <v>108.20169801574286</v>
      </c>
      <c r="ED145" s="2">
        <f t="shared" si="292"/>
        <v>105.42469775739042</v>
      </c>
      <c r="EE145" s="2">
        <f t="shared" si="293"/>
        <v>105.79227623638076</v>
      </c>
      <c r="EF145" s="2">
        <f t="shared" si="294"/>
        <v>105.05196402326084</v>
      </c>
      <c r="EG145" s="2">
        <f t="shared" si="295"/>
        <v>104.07498383322701</v>
      </c>
      <c r="EH145" s="2">
        <f t="shared" si="296"/>
        <v>105.50695761307128</v>
      </c>
      <c r="EI145" s="2">
        <f t="shared" si="297"/>
        <v>107.27351415894898</v>
      </c>
      <c r="EJ145" s="2">
        <f t="shared" si="298"/>
        <v>107.0246954806999</v>
      </c>
      <c r="EK145" s="2">
        <f t="shared" si="299"/>
        <v>108.24911915912161</v>
      </c>
      <c r="EL145" s="2">
        <f t="shared" si="300"/>
        <v>110.67502717118825</v>
      </c>
      <c r="EM145" s="2">
        <f t="shared" si="301"/>
        <v>111.56544334838098</v>
      </c>
      <c r="EN145" s="2">
        <f t="shared" si="302"/>
        <v>111.62338508009056</v>
      </c>
      <c r="EO145" s="2">
        <f t="shared" si="303"/>
        <v>113.06563842993208</v>
      </c>
      <c r="EQ145" s="2">
        <f t="shared" si="304"/>
        <v>106.49986717910893</v>
      </c>
      <c r="ER145" s="2">
        <f t="shared" si="438"/>
        <v>109.05272890165014</v>
      </c>
      <c r="ES145" s="2">
        <f t="shared" si="438"/>
        <v>108.2298176100629</v>
      </c>
      <c r="ET145" s="2">
        <f t="shared" si="438"/>
        <v>105.26731467735512</v>
      </c>
      <c r="EU145" s="2">
        <f t="shared" si="438"/>
        <v>105.66664505807623</v>
      </c>
      <c r="EV145" s="2">
        <f t="shared" si="438"/>
        <v>105.17786574067243</v>
      </c>
      <c r="EW145" s="2">
        <f t="shared" si="438"/>
        <v>104.15838985638891</v>
      </c>
      <c r="EX145" s="2">
        <f t="shared" si="438"/>
        <v>105.685144437194</v>
      </c>
      <c r="EY145" s="2">
        <f t="shared" si="438"/>
        <v>107.18039389261911</v>
      </c>
      <c r="EZ145" s="2">
        <f t="shared" si="438"/>
        <v>106.61877513131914</v>
      </c>
      <c r="FA145" s="2">
        <f t="shared" si="438"/>
        <v>108.13508931964546</v>
      </c>
      <c r="FB145" s="2">
        <f t="shared" si="438"/>
        <v>110.68949974399723</v>
      </c>
      <c r="FC145" s="2">
        <f t="shared" si="438"/>
        <v>111.41514060744079</v>
      </c>
      <c r="FD145" s="2">
        <f t="shared" si="438"/>
        <v>111.28729436500146</v>
      </c>
      <c r="FE145" s="2">
        <f t="shared" si="438"/>
        <v>112.99870378757407</v>
      </c>
      <c r="FG145" s="2">
        <f t="shared" si="306"/>
        <v>0.99914517652590396</v>
      </c>
      <c r="FH145" s="2">
        <f t="shared" si="439"/>
        <v>0.99916679593049063</v>
      </c>
      <c r="FI145" s="2">
        <f t="shared" si="439"/>
        <v>0.99920209047952224</v>
      </c>
      <c r="FJ145" s="2">
        <f t="shared" si="439"/>
        <v>0.99904120049543588</v>
      </c>
      <c r="FK145" s="2">
        <f t="shared" si="439"/>
        <v>0.9991081371404108</v>
      </c>
      <c r="FL145" s="2">
        <f t="shared" si="439"/>
        <v>0.99899677050524471</v>
      </c>
      <c r="FM145" s="2">
        <f t="shared" si="439"/>
        <v>0.9990091518408114</v>
      </c>
      <c r="FN145" s="2">
        <f t="shared" si="439"/>
        <v>0.99901738154072239</v>
      </c>
      <c r="FO145" s="2">
        <f t="shared" si="439"/>
        <v>0.99900786380632423</v>
      </c>
      <c r="FP145" s="2">
        <f t="shared" si="439"/>
        <v>0.99904580508952434</v>
      </c>
      <c r="FQ145" s="2">
        <f t="shared" si="439"/>
        <v>0.99895567396452589</v>
      </c>
      <c r="FR145" s="2">
        <f t="shared" si="439"/>
        <v>0.99895547375452498</v>
      </c>
      <c r="FS145" s="2">
        <f t="shared" si="439"/>
        <v>0.99907502557398464</v>
      </c>
      <c r="FT145" s="2">
        <f t="shared" si="439"/>
        <v>0.99902817221251783</v>
      </c>
      <c r="FU145" s="2">
        <f t="shared" si="439"/>
        <v>0.9986369605244837</v>
      </c>
      <c r="FW145" s="2">
        <f t="shared" si="324"/>
        <v>0.11999082857232306</v>
      </c>
      <c r="FX145" s="2">
        <f t="shared" si="376"/>
        <v>0.14248255910039778</v>
      </c>
      <c r="FY145" s="2">
        <f t="shared" si="377"/>
        <v>0.193125206944947</v>
      </c>
      <c r="FZ145" s="2">
        <f t="shared" si="378"/>
        <v>0.16199948082851978</v>
      </c>
      <c r="GA145" s="2">
        <f t="shared" si="379"/>
        <v>0.16266968548319619</v>
      </c>
      <c r="GB145" s="2">
        <f t="shared" si="380"/>
        <v>0.15737280279667851</v>
      </c>
      <c r="GC145" s="2">
        <f t="shared" si="381"/>
        <v>0.16969645909042005</v>
      </c>
      <c r="GD145" s="2">
        <f t="shared" si="382"/>
        <v>0.19674131210713061</v>
      </c>
      <c r="GE145" s="2">
        <f t="shared" si="383"/>
        <v>0.1738592830462532</v>
      </c>
      <c r="GF145" s="2">
        <f t="shared" si="384"/>
        <v>0.15207387981026813</v>
      </c>
      <c r="GG145" s="2">
        <f t="shared" si="385"/>
        <v>0.1551450431444053</v>
      </c>
      <c r="GH145" s="2">
        <f t="shared" si="386"/>
        <v>0.14395900374755286</v>
      </c>
      <c r="GI145" s="2">
        <f t="shared" si="387"/>
        <v>0.13013270097038654</v>
      </c>
      <c r="GJ145" s="2">
        <f t="shared" si="388"/>
        <v>0.11092957708711665</v>
      </c>
      <c r="GK145" s="2">
        <f t="shared" si="389"/>
        <v>8.4326337042065019E-2</v>
      </c>
      <c r="GM145" s="86">
        <f t="shared" si="325"/>
        <v>9.7945561436320631E-82</v>
      </c>
      <c r="GN145" s="86">
        <f t="shared" si="390"/>
        <v>3.4769169970428232E-125</v>
      </c>
      <c r="GO145" s="86">
        <f t="shared" si="391"/>
        <v>2.8701801546475794E-231</v>
      </c>
      <c r="GP145" s="86">
        <f t="shared" si="392"/>
        <v>6.0775469697466988E-139</v>
      </c>
      <c r="GQ145" s="86">
        <f t="shared" si="393"/>
        <v>1.4695610316190605E-265</v>
      </c>
      <c r="GR145" s="86">
        <f t="shared" si="394"/>
        <v>1.9321864946210935E-202</v>
      </c>
      <c r="GS145" s="86">
        <f t="shared" si="395"/>
        <v>3.1242397901919766E-249</v>
      </c>
      <c r="GT145" s="86">
        <f t="shared" si="396"/>
        <v>3.1316966364671696E-227</v>
      </c>
      <c r="GU145" s="86">
        <f t="shared" si="397"/>
        <v>3.6846328559891064E-192</v>
      </c>
      <c r="GV145" s="86">
        <f t="shared" si="398"/>
        <v>4.6605714074826164E-200</v>
      </c>
      <c r="GW145" s="86">
        <f t="shared" si="399"/>
        <v>2.374979226311112E-240</v>
      </c>
      <c r="GX145" s="86">
        <f t="shared" si="400"/>
        <v>2.6572214493089712E-169</v>
      </c>
      <c r="GY145" s="86">
        <f t="shared" si="401"/>
        <v>8.7731434962108981E-168</v>
      </c>
      <c r="GZ145" s="86">
        <f t="shared" si="402"/>
        <v>2.0771907272972585E-117</v>
      </c>
      <c r="HA145" s="86">
        <f t="shared" si="403"/>
        <v>2.0184281127871548E-142</v>
      </c>
      <c r="HC145" s="86">
        <f t="shared" si="326"/>
        <v>6.1627609952577323E-71</v>
      </c>
      <c r="HD145" s="86">
        <f t="shared" si="404"/>
        <v>3.6669948201436987E-76</v>
      </c>
      <c r="HE145" s="86">
        <f t="shared" si="405"/>
        <v>1.5684761781270293E-79</v>
      </c>
      <c r="HF145" s="86">
        <f t="shared" si="406"/>
        <v>4.3636301025606302E-75</v>
      </c>
      <c r="HG145" s="86">
        <f t="shared" si="407"/>
        <v>1.6783500000664894E-142</v>
      </c>
      <c r="HH145" s="86">
        <f t="shared" si="408"/>
        <v>1.4996646457511988E-156</v>
      </c>
      <c r="HI145" s="86">
        <f t="shared" si="409"/>
        <v>7.6571119106504959E-131</v>
      </c>
      <c r="HJ145" s="86">
        <f t="shared" si="410"/>
        <v>3.8938067139827651E-194</v>
      </c>
      <c r="HK145" s="86">
        <f t="shared" si="411"/>
        <v>1.8942492078968161E-113</v>
      </c>
      <c r="HL145" s="86">
        <f t="shared" si="412"/>
        <v>1.7683789063834125E-99</v>
      </c>
      <c r="HM145" s="86">
        <f t="shared" si="413"/>
        <v>3.0559745952909035E-122</v>
      </c>
      <c r="HN145" s="86">
        <f t="shared" si="414"/>
        <v>1.0804553344139995E-81</v>
      </c>
      <c r="HO145" s="86">
        <f t="shared" si="415"/>
        <v>1.3486255606111452E-70</v>
      </c>
      <c r="HP145" s="86">
        <f t="shared" si="416"/>
        <v>1.3467683513881133E-63</v>
      </c>
      <c r="HQ145" s="86">
        <f t="shared" si="417"/>
        <v>5.0071876190986986E-64</v>
      </c>
      <c r="HS145" s="86">
        <f t="shared" si="327"/>
        <v>0.29570643212021847</v>
      </c>
      <c r="HT145" s="86">
        <f t="shared" si="418"/>
        <v>3.4415603575769583E-3</v>
      </c>
      <c r="HU145" s="86">
        <f t="shared" si="419"/>
        <v>2.4429536947507935E-2</v>
      </c>
      <c r="HV145" s="86">
        <f t="shared" si="420"/>
        <v>4.4417054915861065E-2</v>
      </c>
      <c r="HW145" s="86">
        <f t="shared" si="421"/>
        <v>4.96798928106717E-2</v>
      </c>
      <c r="HX145" s="86">
        <f t="shared" si="422"/>
        <v>6.6094185142696923E-2</v>
      </c>
      <c r="HY145" s="86">
        <f t="shared" si="423"/>
        <v>6.458005023115497E-2</v>
      </c>
      <c r="HZ145" s="86">
        <f t="shared" si="424"/>
        <v>1.9893805780158473E-2</v>
      </c>
      <c r="IA145" s="86">
        <f t="shared" si="425"/>
        <v>3.1576867934325799E-2</v>
      </c>
      <c r="IB145" s="86">
        <f t="shared" si="426"/>
        <v>8.2066589265532092E-2</v>
      </c>
      <c r="IC145" s="86">
        <f t="shared" si="427"/>
        <v>6.0765696625135993E-2</v>
      </c>
      <c r="ID145" s="86">
        <f t="shared" si="428"/>
        <v>7.7071843848957142E-2</v>
      </c>
      <c r="IE145" s="86">
        <f t="shared" si="429"/>
        <v>0.17197363936633581</v>
      </c>
      <c r="IF145" s="86">
        <f t="shared" si="430"/>
        <v>0.16926659160518309</v>
      </c>
      <c r="IG145" s="86">
        <f t="shared" si="431"/>
        <v>0.40260589431470706</v>
      </c>
      <c r="II145" s="86">
        <f t="shared" si="328"/>
        <v>1.984972520412636E-16</v>
      </c>
      <c r="IJ145" s="86">
        <f t="shared" si="329"/>
        <v>6.2753532067815902E-15</v>
      </c>
      <c r="IK145" s="86">
        <f t="shared" si="330"/>
        <v>4.4090651897619808E-10</v>
      </c>
      <c r="IL145" s="86">
        <f t="shared" si="331"/>
        <v>3.0335055434158315E-15</v>
      </c>
      <c r="IM145" s="86">
        <f t="shared" si="332"/>
        <v>1.2871044185796426E-14</v>
      </c>
      <c r="IN145" s="86">
        <f t="shared" si="333"/>
        <v>5.5411363071208334E-15</v>
      </c>
      <c r="IO145" s="86">
        <f t="shared" si="334"/>
        <v>2.9655962330263924E-12</v>
      </c>
      <c r="IP145" s="86">
        <f t="shared" si="335"/>
        <v>1.1967190930082141E-11</v>
      </c>
      <c r="IQ145" s="86">
        <f t="shared" si="336"/>
        <v>1.1246450087130287E-13</v>
      </c>
      <c r="IR145" s="86">
        <f t="shared" si="337"/>
        <v>2.3421445856414052E-16</v>
      </c>
      <c r="IS145" s="86">
        <f t="shared" si="338"/>
        <v>1.1807789894556081E-17</v>
      </c>
      <c r="IT145" s="86">
        <f t="shared" si="339"/>
        <v>8.3276603291268544E-20</v>
      </c>
      <c r="IU145" s="86">
        <f t="shared" si="340"/>
        <v>8.3317044164702465E-19</v>
      </c>
      <c r="IV145" s="86">
        <f t="shared" si="341"/>
        <v>7.8305719394016543E-10</v>
      </c>
      <c r="IW145" s="86">
        <f t="shared" si="342"/>
        <v>5.4375465393703973E-8</v>
      </c>
      <c r="IY145" s="86">
        <f t="shared" si="343"/>
        <v>0.29570643212021869</v>
      </c>
      <c r="IZ145" s="86">
        <f t="shared" si="344"/>
        <v>3.4415603575832336E-3</v>
      </c>
      <c r="JA145" s="86">
        <f t="shared" si="345"/>
        <v>2.4429537388414455E-2</v>
      </c>
      <c r="JB145" s="86">
        <f t="shared" si="346"/>
        <v>4.4417054915864097E-2</v>
      </c>
      <c r="JC145" s="86">
        <f t="shared" si="347"/>
        <v>4.9679892810684571E-2</v>
      </c>
      <c r="JD145" s="86">
        <f t="shared" si="348"/>
        <v>6.6094185142702461E-2</v>
      </c>
      <c r="JE145" s="86">
        <f t="shared" si="349"/>
        <v>6.458005023412057E-2</v>
      </c>
      <c r="JF145" s="86">
        <f t="shared" si="350"/>
        <v>1.9893805792125664E-2</v>
      </c>
      <c r="JG145" s="86">
        <f t="shared" si="351"/>
        <v>3.1576867934438264E-2</v>
      </c>
      <c r="JH145" s="86">
        <f t="shared" si="352"/>
        <v>8.2066589265532328E-2</v>
      </c>
      <c r="JI145" s="86">
        <f t="shared" si="353"/>
        <v>6.0765696625136006E-2</v>
      </c>
      <c r="JJ145" s="86">
        <f t="shared" si="354"/>
        <v>7.7071843848957142E-2</v>
      </c>
      <c r="JK145" s="86">
        <f t="shared" si="355"/>
        <v>0.17197363936633581</v>
      </c>
      <c r="JL145" s="86">
        <f t="shared" si="356"/>
        <v>0.16926659238824029</v>
      </c>
      <c r="JM145" s="86">
        <f t="shared" si="357"/>
        <v>0.40260594869017247</v>
      </c>
    </row>
    <row r="146" spans="2:273" x14ac:dyDescent="0.25">
      <c r="B146" s="2">
        <v>119</v>
      </c>
      <c r="C146" s="37">
        <v>106.783</v>
      </c>
      <c r="D146" s="37">
        <v>106.833</v>
      </c>
      <c r="E146" s="37">
        <v>108.15</v>
      </c>
      <c r="F146" s="37">
        <v>104.93300000000001</v>
      </c>
      <c r="G146" s="37">
        <v>103.95</v>
      </c>
      <c r="H146" s="37">
        <v>104.467</v>
      </c>
      <c r="I146" s="37">
        <v>103.383</v>
      </c>
      <c r="J146" s="37">
        <v>105.56699999999999</v>
      </c>
      <c r="K146" s="37">
        <v>105.43300000000001</v>
      </c>
      <c r="L146" s="37">
        <v>107.517</v>
      </c>
      <c r="M146" s="37">
        <v>105.783</v>
      </c>
      <c r="N146" s="37">
        <v>109.867</v>
      </c>
      <c r="O146" s="37">
        <v>109.06699999999999</v>
      </c>
      <c r="P146" s="37">
        <v>113.5</v>
      </c>
      <c r="Q146" s="37">
        <v>136.75899999999999</v>
      </c>
      <c r="S146" s="4">
        <f t="shared" si="229"/>
        <v>106.57765400185816</v>
      </c>
      <c r="T146" s="4">
        <f t="shared" si="230"/>
        <v>108.95741993654809</v>
      </c>
      <c r="U146" s="4">
        <f t="shared" si="231"/>
        <v>108.15985076555016</v>
      </c>
      <c r="V146" s="4">
        <f t="shared" si="232"/>
        <v>105.34610669673809</v>
      </c>
      <c r="W146" s="4">
        <f t="shared" si="233"/>
        <v>105.71604232651381</v>
      </c>
      <c r="X146" s="4">
        <f t="shared" si="234"/>
        <v>105.05150615766345</v>
      </c>
      <c r="Y146" s="4">
        <f t="shared" si="235"/>
        <v>104.06213007562332</v>
      </c>
      <c r="Z146" s="4">
        <f t="shared" si="236"/>
        <v>105.5205514736457</v>
      </c>
      <c r="AA146" s="4">
        <f t="shared" si="237"/>
        <v>107.17898996492421</v>
      </c>
      <c r="AB146" s="4">
        <f t="shared" si="238"/>
        <v>106.96044122041104</v>
      </c>
      <c r="AC146" s="4">
        <f t="shared" si="239"/>
        <v>108.18390776535919</v>
      </c>
      <c r="AD146" s="4">
        <f t="shared" si="240"/>
        <v>110.65261250888264</v>
      </c>
      <c r="AE146" s="4">
        <f t="shared" si="241"/>
        <v>111.84859910060315</v>
      </c>
      <c r="AF146" s="4">
        <f t="shared" si="242"/>
        <v>113.99940306293961</v>
      </c>
      <c r="AG146" s="4">
        <f t="shared" si="243"/>
        <v>135.87372350163838</v>
      </c>
      <c r="AI146" s="4">
        <f t="shared" si="244"/>
        <v>0.20534599814183707</v>
      </c>
      <c r="AJ146" s="4">
        <f t="shared" si="245"/>
        <v>-2.1244199365480938</v>
      </c>
      <c r="AK146" s="4">
        <f t="shared" si="246"/>
        <v>-9.8507655501549607E-3</v>
      </c>
      <c r="AL146" s="4">
        <f t="shared" si="247"/>
        <v>-0.4131066967380832</v>
      </c>
      <c r="AM146" s="4">
        <f t="shared" si="248"/>
        <v>-1.7660423265138121</v>
      </c>
      <c r="AN146" s="4">
        <f t="shared" si="249"/>
        <v>-0.58450615766345493</v>
      </c>
      <c r="AO146" s="4">
        <f t="shared" si="250"/>
        <v>-0.67913007562331984</v>
      </c>
      <c r="AP146" s="4">
        <f t="shared" si="251"/>
        <v>4.644852635429686E-2</v>
      </c>
      <c r="AQ146" s="4">
        <f t="shared" si="252"/>
        <v>-1.7459899649242061</v>
      </c>
      <c r="AR146" s="4">
        <f t="shared" si="253"/>
        <v>0.55655877958895417</v>
      </c>
      <c r="AS146" s="4">
        <f t="shared" si="254"/>
        <v>-2.400907765359193</v>
      </c>
      <c r="AT146" s="4">
        <f t="shared" si="255"/>
        <v>-0.78561250888263601</v>
      </c>
      <c r="AU146" s="4">
        <f t="shared" si="256"/>
        <v>-2.7815991006031595</v>
      </c>
      <c r="AV146" s="4">
        <f t="shared" si="436"/>
        <v>-0.49940306293960646</v>
      </c>
      <c r="AW146" s="4">
        <f t="shared" si="436"/>
        <v>0.88527649836160549</v>
      </c>
      <c r="AY146" s="2">
        <f t="shared" si="308"/>
        <v>106.51503206255518</v>
      </c>
      <c r="AZ146" s="2">
        <f t="shared" si="359"/>
        <v>108.95741471824346</v>
      </c>
      <c r="BA146" s="2">
        <f t="shared" si="360"/>
        <v>108.15895753239469</v>
      </c>
      <c r="BB146" s="2">
        <f t="shared" si="361"/>
        <v>105.34148669102461</v>
      </c>
      <c r="BC146" s="2">
        <f t="shared" si="362"/>
        <v>105.70725965482816</v>
      </c>
      <c r="BD146" s="2">
        <f t="shared" si="363"/>
        <v>105.03054114518127</v>
      </c>
      <c r="BE146" s="2">
        <f t="shared" si="364"/>
        <v>104.04398320486003</v>
      </c>
      <c r="BF146" s="2">
        <f t="shared" si="365"/>
        <v>105.51924304846021</v>
      </c>
      <c r="BG146" s="2">
        <f t="shared" si="366"/>
        <v>107.17497687990416</v>
      </c>
      <c r="BH146" s="2">
        <f t="shared" si="367"/>
        <v>106.91527165282987</v>
      </c>
      <c r="BI146" s="2">
        <f t="shared" si="368"/>
        <v>108.16365090624586</v>
      </c>
      <c r="BJ146" s="2">
        <f t="shared" si="369"/>
        <v>110.60797909572115</v>
      </c>
      <c r="BK146" s="2">
        <f t="shared" si="370"/>
        <v>111.50989086084375</v>
      </c>
      <c r="BL146" s="2">
        <f t="shared" si="371"/>
        <v>111.55851450986667</v>
      </c>
      <c r="BM146" s="2">
        <f t="shared" si="372"/>
        <v>113.0134317421268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>
        <f t="shared" si="310"/>
        <v>106.833</v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>
        <f t="shared" si="316"/>
        <v>105.56699999999999</v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>
        <f t="shared" si="274"/>
        <v>106.833</v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>
        <f t="shared" si="280"/>
        <v>105.56699999999999</v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126.41261669793619</v>
      </c>
      <c r="DL146" s="2">
        <f t="shared" si="437"/>
        <v>132.74997098515516</v>
      </c>
      <c r="DM146" s="2">
        <f t="shared" si="437"/>
        <v>133.65934343339589</v>
      </c>
      <c r="DN146" s="2">
        <f t="shared" si="437"/>
        <v>130.99583783783783</v>
      </c>
      <c r="DO146" s="2">
        <f t="shared" si="437"/>
        <v>127.26472743188532</v>
      </c>
      <c r="DP146" s="2">
        <f t="shared" si="437"/>
        <v>132.31868571428572</v>
      </c>
      <c r="DQ146" s="2">
        <f t="shared" si="437"/>
        <v>126.90434614527632</v>
      </c>
      <c r="DR146" s="2">
        <f t="shared" si="437"/>
        <v>130.85368403361346</v>
      </c>
      <c r="DS146" s="2">
        <f t="shared" si="437"/>
        <v>132.37820336134456</v>
      </c>
      <c r="DT146" s="2">
        <f t="shared" si="437"/>
        <v>130.05662852852853</v>
      </c>
      <c r="DU146" s="2">
        <f t="shared" si="437"/>
        <v>135.03338655462184</v>
      </c>
      <c r="DV146" s="2">
        <f t="shared" si="437"/>
        <v>138.34065714285714</v>
      </c>
      <c r="DW146" s="2">
        <f t="shared" si="437"/>
        <v>134.76112583433635</v>
      </c>
      <c r="DX146" s="2">
        <f t="shared" si="437"/>
        <v>140.66128235294116</v>
      </c>
      <c r="DY146" s="2">
        <f t="shared" si="437"/>
        <v>131.91348270248272</v>
      </c>
      <c r="EA146" s="2">
        <f t="shared" si="228"/>
        <v>106.51027246184684</v>
      </c>
      <c r="EB146" s="2">
        <f t="shared" si="290"/>
        <v>108.93396167344662</v>
      </c>
      <c r="EC146" s="2">
        <f t="shared" si="291"/>
        <v>108.13422171203673</v>
      </c>
      <c r="ED146" s="2">
        <f t="shared" si="292"/>
        <v>105.34798301053348</v>
      </c>
      <c r="EE146" s="2">
        <f t="shared" si="293"/>
        <v>105.71281801551361</v>
      </c>
      <c r="EF146" s="2">
        <f t="shared" si="294"/>
        <v>104.98304745207841</v>
      </c>
      <c r="EG146" s="2">
        <f t="shared" si="295"/>
        <v>104.00734269304407</v>
      </c>
      <c r="EH146" s="2">
        <f t="shared" si="296"/>
        <v>105.45708785223775</v>
      </c>
      <c r="EI146" s="2">
        <f t="shared" si="297"/>
        <v>107.17042467370239</v>
      </c>
      <c r="EJ146" s="2">
        <f t="shared" si="298"/>
        <v>106.96524752402397</v>
      </c>
      <c r="EK146" s="2">
        <f t="shared" si="299"/>
        <v>108.1580974919346</v>
      </c>
      <c r="EL146" s="2">
        <f t="shared" si="300"/>
        <v>110.57915827809036</v>
      </c>
      <c r="EM146" s="2">
        <f t="shared" si="301"/>
        <v>111.51261661000575</v>
      </c>
      <c r="EN146" s="2">
        <f t="shared" si="302"/>
        <v>111.57524267335322</v>
      </c>
      <c r="EO146" s="2">
        <f t="shared" si="303"/>
        <v>112.99615748591674</v>
      </c>
      <c r="EQ146" s="2">
        <f t="shared" si="304"/>
        <v>106.42756093905075</v>
      </c>
      <c r="ER146" s="2">
        <f t="shared" si="438"/>
        <v>108.9687038994532</v>
      </c>
      <c r="ES146" s="2">
        <f t="shared" si="438"/>
        <v>108.16385277884739</v>
      </c>
      <c r="ET146" s="2">
        <f t="shared" si="438"/>
        <v>105.18259495605658</v>
      </c>
      <c r="EU146" s="2">
        <f t="shared" si="438"/>
        <v>105.58133286025408</v>
      </c>
      <c r="EV146" s="2">
        <f t="shared" si="438"/>
        <v>105.11530548957703</v>
      </c>
      <c r="EW146" s="2">
        <f t="shared" si="438"/>
        <v>104.09445362003352</v>
      </c>
      <c r="EX146" s="2">
        <f t="shared" si="438"/>
        <v>105.64316756760931</v>
      </c>
      <c r="EY146" s="2">
        <f t="shared" si="438"/>
        <v>107.07303838855213</v>
      </c>
      <c r="EZ146" s="2">
        <f t="shared" si="438"/>
        <v>106.53884609057278</v>
      </c>
      <c r="FA146" s="2">
        <f t="shared" si="438"/>
        <v>108.03849475774494</v>
      </c>
      <c r="FB146" s="2">
        <f t="shared" si="438"/>
        <v>110.59439570713283</v>
      </c>
      <c r="FC146" s="2">
        <f t="shared" si="438"/>
        <v>111.35408889498525</v>
      </c>
      <c r="FD146" s="2">
        <f t="shared" si="438"/>
        <v>111.2220064009956</v>
      </c>
      <c r="FE146" s="2">
        <f t="shared" si="438"/>
        <v>112.92806869235513</v>
      </c>
      <c r="FG146" s="2">
        <f t="shared" si="306"/>
        <v>0.99922033308308544</v>
      </c>
      <c r="FH146" s="2">
        <f t="shared" si="439"/>
        <v>0.99924005314328379</v>
      </c>
      <c r="FI146" s="2">
        <f t="shared" si="439"/>
        <v>0.99927224677484527</v>
      </c>
      <c r="FJ146" s="2">
        <f t="shared" si="439"/>
        <v>0.99912549068199608</v>
      </c>
      <c r="FK146" s="2">
        <f t="shared" si="439"/>
        <v>0.99918654756975456</v>
      </c>
      <c r="FL146" s="2">
        <f t="shared" si="439"/>
        <v>0.99908496305307137</v>
      </c>
      <c r="FM146" s="2">
        <f t="shared" si="439"/>
        <v>0.99909625694682214</v>
      </c>
      <c r="FN146" s="2">
        <f t="shared" si="439"/>
        <v>0.99910376382581101</v>
      </c>
      <c r="FO146" s="2">
        <f t="shared" si="439"/>
        <v>0.9990950820404183</v>
      </c>
      <c r="FP146" s="2">
        <f t="shared" si="439"/>
        <v>0.99912969082866621</v>
      </c>
      <c r="FQ146" s="2">
        <f t="shared" si="439"/>
        <v>0.99904747580897701</v>
      </c>
      <c r="FR146" s="2">
        <f t="shared" si="439"/>
        <v>0.99904729318172136</v>
      </c>
      <c r="FS146" s="2">
        <f t="shared" si="439"/>
        <v>0.99915634463415748</v>
      </c>
      <c r="FT146" s="2">
        <f t="shared" si="439"/>
        <v>0.99911360672806437</v>
      </c>
      <c r="FU146" s="2">
        <f t="shared" si="439"/>
        <v>0.99875674411682502</v>
      </c>
      <c r="FW146" s="2">
        <f t="shared" si="324"/>
        <v>0.13006166853077111</v>
      </c>
      <c r="FX146" s="2">
        <f t="shared" si="376"/>
        <v>0.15411054489948245</v>
      </c>
      <c r="FY146" s="2">
        <f t="shared" si="377"/>
        <v>0.20788420282483988</v>
      </c>
      <c r="FZ146" s="2">
        <f t="shared" si="378"/>
        <v>0.17489538548382533</v>
      </c>
      <c r="GA146" s="2">
        <f t="shared" si="379"/>
        <v>0.1756077614316339</v>
      </c>
      <c r="GB146" s="2">
        <f t="shared" si="380"/>
        <v>0.16997510737523028</v>
      </c>
      <c r="GC146" s="2">
        <f t="shared" si="381"/>
        <v>0.18307122376676924</v>
      </c>
      <c r="GD146" s="2">
        <f t="shared" si="382"/>
        <v>0.21170415026044623</v>
      </c>
      <c r="GE146" s="2">
        <f t="shared" si="383"/>
        <v>0.18748805774519484</v>
      </c>
      <c r="GF146" s="2">
        <f t="shared" si="384"/>
        <v>0.16433460669662184</v>
      </c>
      <c r="GG146" s="2">
        <f t="shared" si="385"/>
        <v>0.16760443477712067</v>
      </c>
      <c r="GH146" s="2">
        <f t="shared" si="386"/>
        <v>0.15568560615392663</v>
      </c>
      <c r="GI146" s="2">
        <f t="shared" si="387"/>
        <v>0.14091844264614831</v>
      </c>
      <c r="GJ146" s="2">
        <f t="shared" si="388"/>
        <v>0.12034390772519368</v>
      </c>
      <c r="GK146" s="2">
        <f t="shared" si="389"/>
        <v>9.171582183670321E-2</v>
      </c>
      <c r="GM146" s="86">
        <f t="shared" si="325"/>
        <v>1.6311064744267586E-84</v>
      </c>
      <c r="GN146" s="86">
        <f t="shared" si="390"/>
        <v>2.1863457469047684E-129</v>
      </c>
      <c r="GO146" s="86">
        <f t="shared" si="391"/>
        <v>3.8700419598660534E-239</v>
      </c>
      <c r="GP146" s="86">
        <f t="shared" si="392"/>
        <v>1.1729521655593378E-143</v>
      </c>
      <c r="GQ146" s="86">
        <f t="shared" si="393"/>
        <v>1.4362057644105557E-274</v>
      </c>
      <c r="GR146" s="86">
        <f t="shared" si="394"/>
        <v>2.731992845214068E-209</v>
      </c>
      <c r="GS146" s="86">
        <f t="shared" si="395"/>
        <v>1.4387875260579705E-257</v>
      </c>
      <c r="GT146" s="86">
        <f t="shared" si="396"/>
        <v>7.7264754353921899E-235</v>
      </c>
      <c r="GU146" s="86">
        <f t="shared" si="397"/>
        <v>1.2667923954039504E-198</v>
      </c>
      <c r="GV146" s="86">
        <f t="shared" si="398"/>
        <v>7.8989490114050333E-207</v>
      </c>
      <c r="GW146" s="86">
        <f t="shared" si="399"/>
        <v>1.5086006410413809E-248</v>
      </c>
      <c r="GX146" s="86">
        <f t="shared" si="400"/>
        <v>4.5923910354014157E-175</v>
      </c>
      <c r="GY146" s="86">
        <f t="shared" si="401"/>
        <v>1.6254125365946747E-173</v>
      </c>
      <c r="GZ146" s="86">
        <f t="shared" si="402"/>
        <v>2.6670004809988757E-121</v>
      </c>
      <c r="HA146" s="86">
        <f t="shared" si="403"/>
        <v>3.3082856531437972E-147</v>
      </c>
      <c r="HC146" s="86">
        <f t="shared" si="326"/>
        <v>1.1135727942684952E-74</v>
      </c>
      <c r="HD146" s="86">
        <f t="shared" si="404"/>
        <v>5.7196185489501816E-80</v>
      </c>
      <c r="HE146" s="86">
        <f t="shared" si="405"/>
        <v>1.7116564309380578E-83</v>
      </c>
      <c r="HF146" s="86">
        <f t="shared" si="406"/>
        <v>7.5102983696562978E-79</v>
      </c>
      <c r="HG146" s="86">
        <f t="shared" si="407"/>
        <v>1.2342185134252695E-149</v>
      </c>
      <c r="HH146" s="86">
        <f t="shared" si="408"/>
        <v>1.9404944552113843E-164</v>
      </c>
      <c r="HI146" s="86">
        <f t="shared" si="409"/>
        <v>2.8179602531855106E-137</v>
      </c>
      <c r="HJ146" s="86">
        <f t="shared" si="410"/>
        <v>1.2160542933663669E-203</v>
      </c>
      <c r="HK146" s="86">
        <f t="shared" si="411"/>
        <v>4.9902996110910495E-119</v>
      </c>
      <c r="HL146" s="86">
        <f t="shared" si="412"/>
        <v>1.855674420299688E-104</v>
      </c>
      <c r="HM146" s="86">
        <f t="shared" si="413"/>
        <v>2.0932220614829897E-128</v>
      </c>
      <c r="HN146" s="86">
        <f t="shared" si="414"/>
        <v>8.1550808540784883E-86</v>
      </c>
      <c r="HO146" s="86">
        <f t="shared" si="415"/>
        <v>3.207731635600831E-74</v>
      </c>
      <c r="HP146" s="86">
        <f t="shared" si="416"/>
        <v>8.5325280680227676E-67</v>
      </c>
      <c r="HQ146" s="86">
        <f t="shared" si="417"/>
        <v>2.8652477477472635E-67</v>
      </c>
      <c r="HS146" s="86">
        <f t="shared" si="327"/>
        <v>0.22026233133056999</v>
      </c>
      <c r="HT146" s="86">
        <f t="shared" si="418"/>
        <v>1.5954662815119494E-3</v>
      </c>
      <c r="HU146" s="86">
        <f t="shared" si="419"/>
        <v>1.3069006872771604E-2</v>
      </c>
      <c r="HV146" s="86">
        <f t="shared" si="420"/>
        <v>2.3593844876570094E-2</v>
      </c>
      <c r="HW146" s="86">
        <f t="shared" si="421"/>
        <v>2.7054826267783962E-2</v>
      </c>
      <c r="HX146" s="86">
        <f t="shared" si="422"/>
        <v>3.7345094297715389E-2</v>
      </c>
      <c r="HY146" s="86">
        <f t="shared" si="423"/>
        <v>3.7646246947640495E-2</v>
      </c>
      <c r="HZ146" s="86">
        <f t="shared" si="424"/>
        <v>9.7533252051249675E-3</v>
      </c>
      <c r="IA146" s="86">
        <f t="shared" si="425"/>
        <v>1.6295759136603714E-2</v>
      </c>
      <c r="IB146" s="86">
        <f t="shared" si="426"/>
        <v>4.6851836782376116E-2</v>
      </c>
      <c r="IC146" s="86">
        <f t="shared" si="427"/>
        <v>3.2315971259317983E-2</v>
      </c>
      <c r="ID146" s="86">
        <f t="shared" si="428"/>
        <v>4.1859749079809633E-2</v>
      </c>
      <c r="IE146" s="86">
        <f t="shared" si="429"/>
        <v>0.11021776988657415</v>
      </c>
      <c r="IF146" s="86">
        <f t="shared" si="430"/>
        <v>0.10068585091168239</v>
      </c>
      <c r="IG146" s="86">
        <f t="shared" si="431"/>
        <v>0.29925121225944246</v>
      </c>
      <c r="II146" s="86">
        <f t="shared" si="328"/>
        <v>4.402088772587784E-15</v>
      </c>
      <c r="IJ146" s="86">
        <f t="shared" si="329"/>
        <v>1.3806993645965743E-13</v>
      </c>
      <c r="IK146" s="86">
        <f t="shared" si="330"/>
        <v>5.2989820108042866E-9</v>
      </c>
      <c r="IL146" s="86">
        <f t="shared" si="331"/>
        <v>9.51766357833775E-14</v>
      </c>
      <c r="IM146" s="86">
        <f t="shared" si="332"/>
        <v>3.4912575606731175E-13</v>
      </c>
      <c r="IN146" s="86">
        <f t="shared" si="333"/>
        <v>1.5231173967723174E-13</v>
      </c>
      <c r="IO146" s="86">
        <f t="shared" si="334"/>
        <v>4.874994029767879E-11</v>
      </c>
      <c r="IP146" s="86">
        <f t="shared" si="335"/>
        <v>2.3429384015976256E-10</v>
      </c>
      <c r="IQ146" s="86">
        <f t="shared" si="336"/>
        <v>2.8146049430070751E-12</v>
      </c>
      <c r="IR146" s="86">
        <f t="shared" si="337"/>
        <v>8.2617171159165051E-15</v>
      </c>
      <c r="IS146" s="86">
        <f t="shared" si="338"/>
        <v>5.970681380614676E-16</v>
      </c>
      <c r="IT146" s="86">
        <f t="shared" si="339"/>
        <v>5.7078850836645414E-18</v>
      </c>
      <c r="IU146" s="86">
        <f t="shared" si="340"/>
        <v>3.5712843152062266E-17</v>
      </c>
      <c r="IV146" s="86">
        <f t="shared" si="341"/>
        <v>4.1968406588825847E-9</v>
      </c>
      <c r="IW146" s="86">
        <f t="shared" si="342"/>
        <v>1.728130575875705E-7</v>
      </c>
      <c r="IY146" s="86">
        <f t="shared" si="343"/>
        <v>0.22026233133057441</v>
      </c>
      <c r="IZ146" s="86">
        <f t="shared" si="344"/>
        <v>1.5954662816500193E-3</v>
      </c>
      <c r="JA146" s="86">
        <f t="shared" si="345"/>
        <v>1.3069012171753614E-2</v>
      </c>
      <c r="JB146" s="86">
        <f t="shared" si="346"/>
        <v>2.3593844876665271E-2</v>
      </c>
      <c r="JC146" s="86">
        <f t="shared" si="347"/>
        <v>2.7054826268133089E-2</v>
      </c>
      <c r="JD146" s="86">
        <f t="shared" si="348"/>
        <v>3.7345094297867698E-2</v>
      </c>
      <c r="JE146" s="86">
        <f t="shared" si="349"/>
        <v>3.7646246996390437E-2</v>
      </c>
      <c r="JF146" s="86">
        <f t="shared" si="350"/>
        <v>9.7533254394188071E-3</v>
      </c>
      <c r="JG146" s="86">
        <f t="shared" si="351"/>
        <v>1.6295759139418321E-2</v>
      </c>
      <c r="JH146" s="86">
        <f t="shared" si="352"/>
        <v>4.685183678238438E-2</v>
      </c>
      <c r="JI146" s="86">
        <f t="shared" si="353"/>
        <v>3.2315971259318579E-2</v>
      </c>
      <c r="JJ146" s="86">
        <f t="shared" si="354"/>
        <v>4.185974907980964E-2</v>
      </c>
      <c r="JK146" s="86">
        <f t="shared" si="355"/>
        <v>0.1102177698865742</v>
      </c>
      <c r="JL146" s="86">
        <f t="shared" si="356"/>
        <v>0.10068585510852304</v>
      </c>
      <c r="JM146" s="86">
        <f t="shared" si="357"/>
        <v>0.29925138507250004</v>
      </c>
    </row>
    <row r="147" spans="2:273" x14ac:dyDescent="0.25">
      <c r="B147" s="2">
        <v>120</v>
      </c>
      <c r="C147" s="37">
        <v>109.117</v>
      </c>
      <c r="D147" s="37">
        <v>109.68300000000001</v>
      </c>
      <c r="E147" s="37">
        <v>106.81699999999999</v>
      </c>
      <c r="F147" s="37">
        <v>104.56699999999999</v>
      </c>
      <c r="G147" s="37">
        <v>105.56699999999999</v>
      </c>
      <c r="H147" s="37">
        <v>105.667</v>
      </c>
      <c r="I147" s="37">
        <v>103.8</v>
      </c>
      <c r="J147" s="37">
        <v>106.217</v>
      </c>
      <c r="K147" s="37">
        <v>106.3</v>
      </c>
      <c r="L147" s="37">
        <v>108.483</v>
      </c>
      <c r="M147" s="37">
        <v>108.517</v>
      </c>
      <c r="N147" s="37">
        <v>111.18300000000001</v>
      </c>
      <c r="O147" s="37">
        <v>110.15</v>
      </c>
      <c r="P147" s="37">
        <v>110.467</v>
      </c>
      <c r="Q147" s="37">
        <v>125.224</v>
      </c>
      <c r="S147" s="4">
        <f t="shared" si="229"/>
        <v>106.47303272766769</v>
      </c>
      <c r="T147" s="4">
        <f t="shared" si="230"/>
        <v>108.87093430992094</v>
      </c>
      <c r="U147" s="4">
        <f t="shared" si="231"/>
        <v>108.09099198055326</v>
      </c>
      <c r="V147" s="4">
        <f t="shared" si="232"/>
        <v>105.26018273849633</v>
      </c>
      <c r="W147" s="4">
        <f t="shared" si="233"/>
        <v>105.62545844623752</v>
      </c>
      <c r="X147" s="4">
        <f t="shared" si="234"/>
        <v>104.96771125975843</v>
      </c>
      <c r="Y147" s="4">
        <f t="shared" si="235"/>
        <v>103.98150835385093</v>
      </c>
      <c r="Z147" s="4">
        <f t="shared" si="236"/>
        <v>105.47250329677227</v>
      </c>
      <c r="AA147" s="4">
        <f t="shared" si="237"/>
        <v>107.06862570910179</v>
      </c>
      <c r="AB147" s="4">
        <f t="shared" si="238"/>
        <v>106.85634778662146</v>
      </c>
      <c r="AC147" s="4">
        <f t="shared" si="239"/>
        <v>108.07226155020295</v>
      </c>
      <c r="AD147" s="4">
        <f t="shared" si="240"/>
        <v>110.52014933732647</v>
      </c>
      <c r="AE147" s="4">
        <f t="shared" si="241"/>
        <v>111.56281162901763</v>
      </c>
      <c r="AF147" s="4">
        <f t="shared" si="242"/>
        <v>112.49164320382219</v>
      </c>
      <c r="AG147" s="4">
        <f t="shared" si="243"/>
        <v>125.96621367349587</v>
      </c>
      <c r="AI147" s="4">
        <f t="shared" si="244"/>
        <v>2.6439672723323184</v>
      </c>
      <c r="AJ147" s="4">
        <f t="shared" si="245"/>
        <v>0.81206569007906637</v>
      </c>
      <c r="AK147" s="4">
        <f t="shared" si="246"/>
        <v>-1.2739919805532622</v>
      </c>
      <c r="AL147" s="4">
        <f t="shared" si="247"/>
        <v>-0.69318273849633272</v>
      </c>
      <c r="AM147" s="4">
        <f t="shared" si="248"/>
        <v>-5.8458446237523276E-2</v>
      </c>
      <c r="AN147" s="4">
        <f t="shared" si="249"/>
        <v>0.69928874024157039</v>
      </c>
      <c r="AO147" s="4">
        <f t="shared" si="250"/>
        <v>-0.18150835385092989</v>
      </c>
      <c r="AP147" s="4">
        <f t="shared" si="251"/>
        <v>0.74449670322772477</v>
      </c>
      <c r="AQ147" s="4">
        <f t="shared" si="252"/>
        <v>-0.76862570910179784</v>
      </c>
      <c r="AR147" s="4">
        <f t="shared" si="253"/>
        <v>1.6266522133785486</v>
      </c>
      <c r="AS147" s="4">
        <f t="shared" si="254"/>
        <v>0.44473844979704324</v>
      </c>
      <c r="AT147" s="4">
        <f t="shared" si="255"/>
        <v>0.66285066267353443</v>
      </c>
      <c r="AU147" s="4">
        <f t="shared" si="256"/>
        <v>-1.4128116290176251</v>
      </c>
      <c r="AV147" s="4">
        <f t="shared" si="436"/>
        <v>-2.024643203822194</v>
      </c>
      <c r="AW147" s="4">
        <f t="shared" si="436"/>
        <v>-0.74221367349586842</v>
      </c>
      <c r="AY147" s="2">
        <f t="shared" si="308"/>
        <v>106.44443862987234</v>
      </c>
      <c r="AZ147" s="2">
        <f t="shared" si="359"/>
        <v>108.87093351674494</v>
      </c>
      <c r="BA147" s="2">
        <f t="shared" si="360"/>
        <v>108.09079604526858</v>
      </c>
      <c r="BB147" s="2">
        <f t="shared" si="361"/>
        <v>105.25920798281516</v>
      </c>
      <c r="BC147" s="2">
        <f t="shared" si="362"/>
        <v>105.62348343994688</v>
      </c>
      <c r="BD147" s="2">
        <f t="shared" si="363"/>
        <v>104.96255356399604</v>
      </c>
      <c r="BE147" s="2">
        <f t="shared" si="364"/>
        <v>103.97665134733131</v>
      </c>
      <c r="BF147" s="2">
        <f t="shared" si="365"/>
        <v>105.47227628555127</v>
      </c>
      <c r="BG147" s="2">
        <f t="shared" si="366"/>
        <v>107.0678357823723</v>
      </c>
      <c r="BH147" s="2">
        <f t="shared" si="367"/>
        <v>106.84502319148163</v>
      </c>
      <c r="BI147" s="2">
        <f t="shared" si="368"/>
        <v>108.06801796512292</v>
      </c>
      <c r="BJ147" s="2">
        <f t="shared" si="369"/>
        <v>110.51035155593803</v>
      </c>
      <c r="BK147" s="2">
        <f t="shared" si="370"/>
        <v>111.45242609908144</v>
      </c>
      <c r="BL147" s="2">
        <f t="shared" si="371"/>
        <v>111.50252689271777</v>
      </c>
      <c r="BM147" s="2">
        <f t="shared" si="372"/>
        <v>112.94146955386954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109.68300000000001</v>
      </c>
      <c r="CG147" s="2">
        <f t="shared" si="311"/>
        <v>106.81699999999999</v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>
        <f t="shared" si="316"/>
        <v>106.217</v>
      </c>
      <c r="CM147" s="2">
        <f t="shared" si="317"/>
        <v>106.3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>
        <f t="shared" si="274"/>
        <v>109.68300000000001</v>
      </c>
      <c r="CW147" s="2">
        <f t="shared" si="275"/>
        <v>106.81699999999999</v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>
        <f t="shared" si="280"/>
        <v>106.217</v>
      </c>
      <c r="DC147" s="2">
        <f t="shared" si="281"/>
        <v>106.3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126.52330290806752</v>
      </c>
      <c r="DL147" s="2">
        <f t="shared" si="437"/>
        <v>132.90754892037785</v>
      </c>
      <c r="DM147" s="2">
        <f t="shared" si="437"/>
        <v>133.81630844277674</v>
      </c>
      <c r="DN147" s="2">
        <f t="shared" si="437"/>
        <v>131.14734423897579</v>
      </c>
      <c r="DO147" s="2">
        <f t="shared" si="437"/>
        <v>127.37088904694167</v>
      </c>
      <c r="DP147" s="2">
        <f t="shared" si="437"/>
        <v>132.47900000000001</v>
      </c>
      <c r="DQ147" s="2">
        <f t="shared" si="437"/>
        <v>127.03402696078433</v>
      </c>
      <c r="DR147" s="2">
        <f t="shared" si="437"/>
        <v>131.01490053475936</v>
      </c>
      <c r="DS147" s="2">
        <f t="shared" si="437"/>
        <v>132.54303315508022</v>
      </c>
      <c r="DT147" s="2">
        <f t="shared" si="437"/>
        <v>130.19946263406263</v>
      </c>
      <c r="DU147" s="2">
        <f t="shared" si="437"/>
        <v>135.20863101604277</v>
      </c>
      <c r="DV147" s="2">
        <f t="shared" si="437"/>
        <v>138.52962139037433</v>
      </c>
      <c r="DW147" s="2">
        <f t="shared" si="437"/>
        <v>134.92531721194877</v>
      </c>
      <c r="DX147" s="2">
        <f t="shared" si="437"/>
        <v>140.89049518716575</v>
      </c>
      <c r="DY147" s="2">
        <f t="shared" si="437"/>
        <v>132.05856573056576</v>
      </c>
      <c r="EA147" s="2">
        <f t="shared" si="228"/>
        <v>106.44243796326985</v>
      </c>
      <c r="EB147" s="2">
        <f t="shared" si="290"/>
        <v>108.84818018664754</v>
      </c>
      <c r="EC147" s="2">
        <f t="shared" si="291"/>
        <v>108.0667454083306</v>
      </c>
      <c r="ED147" s="2">
        <f t="shared" si="292"/>
        <v>105.27126826367653</v>
      </c>
      <c r="EE147" s="2">
        <f t="shared" si="293"/>
        <v>105.63335979464645</v>
      </c>
      <c r="EF147" s="2">
        <f t="shared" si="294"/>
        <v>104.91413088089598</v>
      </c>
      <c r="EG147" s="2">
        <f t="shared" si="295"/>
        <v>103.93970155286112</v>
      </c>
      <c r="EH147" s="2">
        <f t="shared" si="296"/>
        <v>105.40721809140422</v>
      </c>
      <c r="EI147" s="2">
        <f t="shared" si="297"/>
        <v>107.06733518845577</v>
      </c>
      <c r="EJ147" s="2">
        <f t="shared" si="298"/>
        <v>106.90579956734803</v>
      </c>
      <c r="EK147" s="2">
        <f t="shared" si="299"/>
        <v>108.06707582474759</v>
      </c>
      <c r="EL147" s="2">
        <f t="shared" si="300"/>
        <v>110.48328938499249</v>
      </c>
      <c r="EM147" s="2">
        <f t="shared" si="301"/>
        <v>111.45978987163053</v>
      </c>
      <c r="EN147" s="2">
        <f t="shared" si="302"/>
        <v>111.52710026661588</v>
      </c>
      <c r="EO147" s="2">
        <f t="shared" si="303"/>
        <v>112.92667654190141</v>
      </c>
      <c r="EQ147" s="2">
        <f t="shared" si="304"/>
        <v>106.35525469899255</v>
      </c>
      <c r="ER147" s="2">
        <f t="shared" si="438"/>
        <v>108.88467889725625</v>
      </c>
      <c r="ES147" s="2">
        <f t="shared" si="438"/>
        <v>108.09788794763189</v>
      </c>
      <c r="ET147" s="2">
        <f t="shared" si="438"/>
        <v>105.09787523475802</v>
      </c>
      <c r="EU147" s="2">
        <f t="shared" si="438"/>
        <v>105.49602066243195</v>
      </c>
      <c r="EV147" s="2">
        <f t="shared" si="438"/>
        <v>105.05274523848162</v>
      </c>
      <c r="EW147" s="2">
        <f t="shared" si="438"/>
        <v>104.03051738367814</v>
      </c>
      <c r="EX147" s="2">
        <f t="shared" si="438"/>
        <v>105.60119069802461</v>
      </c>
      <c r="EY147" s="2">
        <f t="shared" si="438"/>
        <v>106.96568288448518</v>
      </c>
      <c r="EZ147" s="2">
        <f t="shared" si="438"/>
        <v>106.45891704982641</v>
      </c>
      <c r="FA147" s="2">
        <f t="shared" si="438"/>
        <v>107.94190019584444</v>
      </c>
      <c r="FB147" s="2">
        <f t="shared" si="438"/>
        <v>110.49929167026843</v>
      </c>
      <c r="FC147" s="2">
        <f t="shared" si="438"/>
        <v>111.2930371825297</v>
      </c>
      <c r="FD147" s="2">
        <f t="shared" si="438"/>
        <v>111.15671843698975</v>
      </c>
      <c r="FE147" s="2">
        <f t="shared" si="438"/>
        <v>112.85743359713619</v>
      </c>
      <c r="FG147" s="2">
        <f t="shared" si="306"/>
        <v>0.999288886536712</v>
      </c>
      <c r="FH147" s="2">
        <f t="shared" si="439"/>
        <v>0.99930687388201656</v>
      </c>
      <c r="FI147" s="2">
        <f t="shared" si="439"/>
        <v>0.99933623866672694</v>
      </c>
      <c r="FJ147" s="2">
        <f t="shared" si="439"/>
        <v>0.99920237664786671</v>
      </c>
      <c r="FK147" s="2">
        <f t="shared" si="439"/>
        <v>0.99925806946264006</v>
      </c>
      <c r="FL147" s="2">
        <f t="shared" si="439"/>
        <v>0.99916540919030217</v>
      </c>
      <c r="FM147" s="2">
        <f t="shared" si="439"/>
        <v>0.999175710992383</v>
      </c>
      <c r="FN147" s="2">
        <f t="shared" si="439"/>
        <v>0.99918255843183601</v>
      </c>
      <c r="FO147" s="2">
        <f t="shared" si="439"/>
        <v>0.9991746392944616</v>
      </c>
      <c r="FP147" s="2">
        <f t="shared" si="439"/>
        <v>0.99920620781531466</v>
      </c>
      <c r="FQ147" s="2">
        <f t="shared" si="439"/>
        <v>0.99913121479858324</v>
      </c>
      <c r="FR147" s="2">
        <f t="shared" si="439"/>
        <v>0.99913104821262122</v>
      </c>
      <c r="FS147" s="2">
        <f t="shared" si="439"/>
        <v>0.99923052004122859</v>
      </c>
      <c r="FT147" s="2">
        <f t="shared" si="439"/>
        <v>0.9991915366735824</v>
      </c>
      <c r="FU147" s="2">
        <f t="shared" si="439"/>
        <v>0.99886601310817613</v>
      </c>
      <c r="FW147" s="2">
        <f t="shared" si="324"/>
        <v>0.14084247608760875</v>
      </c>
      <c r="FX147" s="2">
        <f t="shared" si="376"/>
        <v>0.1665032310591199</v>
      </c>
      <c r="FY147" s="2">
        <f t="shared" si="377"/>
        <v>0.22345874174560079</v>
      </c>
      <c r="FZ147" s="2">
        <f t="shared" si="378"/>
        <v>0.18858683953323979</v>
      </c>
      <c r="GA147" s="2">
        <f t="shared" si="379"/>
        <v>0.18934218557599022</v>
      </c>
      <c r="GB147" s="2">
        <f t="shared" si="380"/>
        <v>0.18336698380629216</v>
      </c>
      <c r="GC147" s="2">
        <f t="shared" si="381"/>
        <v>0.19724970566221561</v>
      </c>
      <c r="GD147" s="2">
        <f t="shared" si="382"/>
        <v>0.22748268852139347</v>
      </c>
      <c r="GE147" s="2">
        <f t="shared" si="383"/>
        <v>0.20192406201859847</v>
      </c>
      <c r="GF147" s="2">
        <f t="shared" si="384"/>
        <v>0.1773770520293971</v>
      </c>
      <c r="GG147" s="2">
        <f t="shared" si="385"/>
        <v>0.18085022872801962</v>
      </c>
      <c r="GH147" s="2">
        <f t="shared" si="386"/>
        <v>0.16817976767954268</v>
      </c>
      <c r="GI147" s="2">
        <f t="shared" si="387"/>
        <v>0.15244147303727645</v>
      </c>
      <c r="GJ147" s="2">
        <f t="shared" si="388"/>
        <v>0.13043998913032698</v>
      </c>
      <c r="GK147" s="2">
        <f t="shared" si="389"/>
        <v>9.9682351914001877E-2</v>
      </c>
      <c r="GM147" s="86">
        <f t="shared" si="325"/>
        <v>2.4361579295520422E-87</v>
      </c>
      <c r="GN147" s="86">
        <f t="shared" si="390"/>
        <v>1.1695983195905043E-133</v>
      </c>
      <c r="GO147" s="86">
        <f t="shared" si="391"/>
        <v>3.8448984711013454E-247</v>
      </c>
      <c r="GP147" s="86">
        <f t="shared" si="392"/>
        <v>1.8848961578581334E-148</v>
      </c>
      <c r="GQ147" s="86">
        <f t="shared" si="393"/>
        <v>9.9077026686811035E-284</v>
      </c>
      <c r="GR147" s="86">
        <f t="shared" si="394"/>
        <v>2.9649911020602352E-216</v>
      </c>
      <c r="GS147" s="86">
        <f t="shared" si="395"/>
        <v>4.8213695378959079E-266</v>
      </c>
      <c r="GT147" s="86">
        <f t="shared" si="396"/>
        <v>1.4255819311067972E-242</v>
      </c>
      <c r="GU147" s="86">
        <f t="shared" si="397"/>
        <v>3.3977037539367048E-205</v>
      </c>
      <c r="GV147" s="86">
        <f t="shared" si="398"/>
        <v>1.0306037631116976E-213</v>
      </c>
      <c r="GW147" s="86">
        <f t="shared" si="399"/>
        <v>6.9675410258182759E-257</v>
      </c>
      <c r="GX147" s="86">
        <f t="shared" si="400"/>
        <v>6.3430804040556127E-181</v>
      </c>
      <c r="GY147" s="86">
        <f t="shared" si="401"/>
        <v>2.4075024422272078E-179</v>
      </c>
      <c r="GZ147" s="86">
        <f t="shared" si="402"/>
        <v>2.9532104654429387E-125</v>
      </c>
      <c r="HA147" s="86">
        <f t="shared" si="403"/>
        <v>4.510692188922062E-152</v>
      </c>
      <c r="HC147" s="86">
        <f t="shared" si="326"/>
        <v>1.6050502675508798E-78</v>
      </c>
      <c r="HD147" s="86">
        <f t="shared" si="404"/>
        <v>7.1749970238399335E-84</v>
      </c>
      <c r="HE147" s="86">
        <f t="shared" si="405"/>
        <v>1.4903441581955622E-87</v>
      </c>
      <c r="HF147" s="86">
        <f t="shared" si="406"/>
        <v>1.0414475897650203E-82</v>
      </c>
      <c r="HG147" s="86">
        <f t="shared" si="407"/>
        <v>6.0501786788756674E-157</v>
      </c>
      <c r="HH147" s="86">
        <f t="shared" si="408"/>
        <v>1.5995205637448423E-172</v>
      </c>
      <c r="HI147" s="86">
        <f t="shared" si="409"/>
        <v>7.2368112169648713E-144</v>
      </c>
      <c r="HJ147" s="86">
        <f t="shared" si="410"/>
        <v>2.2410098362842765E-213</v>
      </c>
      <c r="HK147" s="86">
        <f t="shared" si="411"/>
        <v>9.6182591946629887E-125</v>
      </c>
      <c r="HL147" s="86">
        <f t="shared" si="412"/>
        <v>1.4655992297317036E-109</v>
      </c>
      <c r="HM147" s="86">
        <f t="shared" si="413"/>
        <v>1.006803748586406E-134</v>
      </c>
      <c r="HN147" s="86">
        <f t="shared" si="414"/>
        <v>4.8526470722107458E-90</v>
      </c>
      <c r="HO147" s="86">
        <f t="shared" si="415"/>
        <v>6.1656255670667093E-78</v>
      </c>
      <c r="HP147" s="86">
        <f t="shared" si="416"/>
        <v>4.4943209482647133E-70</v>
      </c>
      <c r="HQ147" s="86">
        <f t="shared" si="417"/>
        <v>1.3579283042111126E-70</v>
      </c>
      <c r="HS147" s="86">
        <f t="shared" si="327"/>
        <v>0.15495832056870659</v>
      </c>
      <c r="HT147" s="86">
        <f t="shared" si="418"/>
        <v>7.0344243435528512E-4</v>
      </c>
      <c r="HU147" s="86">
        <f t="shared" si="419"/>
        <v>6.647782266391249E-3</v>
      </c>
      <c r="HV147" s="86">
        <f t="shared" si="420"/>
        <v>1.1782988232235562E-2</v>
      </c>
      <c r="HW147" s="86">
        <f t="shared" si="421"/>
        <v>1.3882988039813892E-2</v>
      </c>
      <c r="HX147" s="86">
        <f t="shared" si="422"/>
        <v>1.9891099012513347E-2</v>
      </c>
      <c r="HY147" s="86">
        <f t="shared" si="423"/>
        <v>2.0820598530812653E-2</v>
      </c>
      <c r="HZ147" s="86">
        <f t="shared" si="424"/>
        <v>4.4969752520675954E-3</v>
      </c>
      <c r="IA147" s="86">
        <f t="shared" si="425"/>
        <v>7.9176493684407403E-3</v>
      </c>
      <c r="IB147" s="86">
        <f t="shared" si="426"/>
        <v>2.5118872900972925E-2</v>
      </c>
      <c r="IC147" s="86">
        <f t="shared" si="427"/>
        <v>1.6041083439893369E-2</v>
      </c>
      <c r="ID147" s="86">
        <f t="shared" si="428"/>
        <v>2.1165853938692747E-2</v>
      </c>
      <c r="IE147" s="86">
        <f t="shared" si="429"/>
        <v>6.6197409271065641E-2</v>
      </c>
      <c r="IF147" s="86">
        <f t="shared" si="430"/>
        <v>5.4156907949676932E-2</v>
      </c>
      <c r="IG147" s="86">
        <f t="shared" si="431"/>
        <v>0.20052847016317601</v>
      </c>
      <c r="II147" s="86">
        <f t="shared" si="328"/>
        <v>8.4660667102469575E-14</v>
      </c>
      <c r="IJ147" s="86">
        <f t="shared" si="329"/>
        <v>2.594382258936143E-12</v>
      </c>
      <c r="IK147" s="86">
        <f t="shared" si="330"/>
        <v>5.4332094314862737E-8</v>
      </c>
      <c r="IL147" s="86">
        <f t="shared" si="331"/>
        <v>2.4629213275732294E-12</v>
      </c>
      <c r="IM147" s="86">
        <f t="shared" si="332"/>
        <v>7.8714590787913863E-12</v>
      </c>
      <c r="IN147" s="86">
        <f t="shared" si="333"/>
        <v>3.4925728802455489E-12</v>
      </c>
      <c r="IO147" s="86">
        <f t="shared" si="334"/>
        <v>6.8201389724914853E-10</v>
      </c>
      <c r="IP147" s="86">
        <f t="shared" si="335"/>
        <v>3.7786165531414066E-9</v>
      </c>
      <c r="IQ147" s="86">
        <f t="shared" si="336"/>
        <v>5.8275239930617922E-11</v>
      </c>
      <c r="IR147" s="86">
        <f t="shared" si="337"/>
        <v>2.4084988809053508E-13</v>
      </c>
      <c r="IS147" s="86">
        <f t="shared" si="338"/>
        <v>2.4392456386371242E-14</v>
      </c>
      <c r="IT147" s="86">
        <f t="shared" si="339"/>
        <v>3.1434933342611426E-16</v>
      </c>
      <c r="IU147" s="86">
        <f t="shared" si="340"/>
        <v>1.276053269726461E-15</v>
      </c>
      <c r="IV147" s="86">
        <f t="shared" si="341"/>
        <v>2.0926565002861439E-8</v>
      </c>
      <c r="IW147" s="86">
        <f t="shared" si="342"/>
        <v>5.2624702612502222E-7</v>
      </c>
      <c r="IY147" s="86">
        <f t="shared" si="343"/>
        <v>0.15495832056879125</v>
      </c>
      <c r="IZ147" s="86">
        <f t="shared" si="344"/>
        <v>7.034424369496674E-4</v>
      </c>
      <c r="JA147" s="86">
        <f t="shared" si="345"/>
        <v>6.6478365984855639E-3</v>
      </c>
      <c r="JB147" s="86">
        <f t="shared" si="346"/>
        <v>1.1782988234698482E-2</v>
      </c>
      <c r="JC147" s="86">
        <f t="shared" si="347"/>
        <v>1.3882988047685351E-2</v>
      </c>
      <c r="JD147" s="86">
        <f t="shared" si="348"/>
        <v>1.9891099016005921E-2</v>
      </c>
      <c r="JE147" s="86">
        <f t="shared" si="349"/>
        <v>2.082059921282655E-2</v>
      </c>
      <c r="JF147" s="86">
        <f t="shared" si="350"/>
        <v>4.4969790306841487E-3</v>
      </c>
      <c r="JG147" s="86">
        <f t="shared" si="351"/>
        <v>7.9176494267159808E-3</v>
      </c>
      <c r="JH147" s="86">
        <f t="shared" si="352"/>
        <v>2.5118872901213774E-2</v>
      </c>
      <c r="JI147" s="86">
        <f t="shared" si="353"/>
        <v>1.6041083439917763E-2</v>
      </c>
      <c r="JJ147" s="86">
        <f t="shared" si="354"/>
        <v>2.1165853938693063E-2</v>
      </c>
      <c r="JK147" s="86">
        <f t="shared" si="355"/>
        <v>6.6197409271066918E-2</v>
      </c>
      <c r="JL147" s="86">
        <f t="shared" si="356"/>
        <v>5.4156928876241933E-2</v>
      </c>
      <c r="JM147" s="86">
        <f t="shared" si="357"/>
        <v>0.20052899641020214</v>
      </c>
    </row>
    <row r="148" spans="2:273" x14ac:dyDescent="0.25">
      <c r="B148" s="2">
        <v>121</v>
      </c>
      <c r="C148" s="37">
        <v>107</v>
      </c>
      <c r="D148" s="37">
        <v>107.867</v>
      </c>
      <c r="E148" s="37">
        <v>107.967</v>
      </c>
      <c r="F148" s="37">
        <v>103.05</v>
      </c>
      <c r="G148" s="37">
        <v>104.6</v>
      </c>
      <c r="H148" s="37">
        <v>104.56699999999999</v>
      </c>
      <c r="I148" s="37">
        <v>101.333</v>
      </c>
      <c r="J148" s="37">
        <v>105.31699999999999</v>
      </c>
      <c r="K148" s="37">
        <v>105.9</v>
      </c>
      <c r="L148" s="37">
        <v>107.833</v>
      </c>
      <c r="M148" s="37">
        <v>108.2</v>
      </c>
      <c r="N148" s="37">
        <v>111.733</v>
      </c>
      <c r="O148" s="37">
        <v>109.45</v>
      </c>
      <c r="P148" s="37">
        <v>110.56699999999999</v>
      </c>
      <c r="Q148" s="37">
        <v>114.155</v>
      </c>
      <c r="S148" s="4">
        <f t="shared" si="229"/>
        <v>106.38549103651138</v>
      </c>
      <c r="T148" s="4">
        <f t="shared" si="230"/>
        <v>108.78463615772496</v>
      </c>
      <c r="U148" s="4">
        <f t="shared" si="231"/>
        <v>108.02287685260765</v>
      </c>
      <c r="V148" s="4">
        <f t="shared" si="232"/>
        <v>105.17688146820265</v>
      </c>
      <c r="W148" s="4">
        <f t="shared" si="233"/>
        <v>105.5399259062751</v>
      </c>
      <c r="X148" s="4">
        <f t="shared" si="234"/>
        <v>104.89611305464588</v>
      </c>
      <c r="Y148" s="4">
        <f t="shared" si="235"/>
        <v>103.91077869712684</v>
      </c>
      <c r="Z148" s="4">
        <f t="shared" si="236"/>
        <v>105.42590859356625</v>
      </c>
      <c r="AA148" s="4">
        <f t="shared" si="237"/>
        <v>106.9607565589819</v>
      </c>
      <c r="AB148" s="4">
        <f t="shared" si="238"/>
        <v>106.77644038150956</v>
      </c>
      <c r="AC148" s="4">
        <f t="shared" si="239"/>
        <v>107.97304162743748</v>
      </c>
      <c r="AD148" s="4">
        <f t="shared" si="240"/>
        <v>110.41472972035703</v>
      </c>
      <c r="AE148" s="4">
        <f t="shared" si="241"/>
        <v>111.42601427056564</v>
      </c>
      <c r="AF148" s="4">
        <f t="shared" si="242"/>
        <v>111.79801904581495</v>
      </c>
      <c r="AG148" s="4">
        <f t="shared" si="243"/>
        <v>119.44578325795868</v>
      </c>
      <c r="AI148" s="4">
        <f t="shared" si="244"/>
        <v>0.61450896348861761</v>
      </c>
      <c r="AJ148" s="4">
        <f t="shared" si="245"/>
        <v>-0.91763615772495655</v>
      </c>
      <c r="AK148" s="4">
        <f t="shared" si="246"/>
        <v>-5.5876852607653404E-2</v>
      </c>
      <c r="AL148" s="4">
        <f t="shared" si="247"/>
        <v>-2.1268814682026544</v>
      </c>
      <c r="AM148" s="4">
        <f t="shared" si="248"/>
        <v>-0.93992590627510708</v>
      </c>
      <c r="AN148" s="4">
        <f t="shared" si="249"/>
        <v>-0.32911305464588736</v>
      </c>
      <c r="AO148" s="4">
        <f t="shared" si="250"/>
        <v>-2.5777786971268455</v>
      </c>
      <c r="AP148" s="4">
        <f t="shared" si="251"/>
        <v>-0.10890859356625526</v>
      </c>
      <c r="AQ148" s="4">
        <f t="shared" si="252"/>
        <v>-1.0607565589818932</v>
      </c>
      <c r="AR148" s="4">
        <f t="shared" si="253"/>
        <v>1.0565596184904393</v>
      </c>
      <c r="AS148" s="4">
        <f t="shared" si="254"/>
        <v>0.22695837256252105</v>
      </c>
      <c r="AT148" s="4">
        <f t="shared" si="255"/>
        <v>1.3182702796429737</v>
      </c>
      <c r="AU148" s="4">
        <f t="shared" si="256"/>
        <v>-1.9760142705656421</v>
      </c>
      <c r="AV148" s="4">
        <f t="shared" si="436"/>
        <v>-1.2310190458149606</v>
      </c>
      <c r="AW148" s="4">
        <f t="shared" si="436"/>
        <v>-5.2907832579586795</v>
      </c>
      <c r="AY148" s="2">
        <f t="shared" si="308"/>
        <v>106.37377878038808</v>
      </c>
      <c r="AZ148" s="2">
        <f t="shared" si="359"/>
        <v>108.78463605117165</v>
      </c>
      <c r="BA148" s="2">
        <f t="shared" si="360"/>
        <v>108.02282554254757</v>
      </c>
      <c r="BB148" s="2">
        <f t="shared" si="361"/>
        <v>105.17670473998263</v>
      </c>
      <c r="BC148" s="2">
        <f t="shared" si="362"/>
        <v>105.53954186695624</v>
      </c>
      <c r="BD148" s="2">
        <f t="shared" si="363"/>
        <v>104.89501232326367</v>
      </c>
      <c r="BE148" s="2">
        <f t="shared" si="364"/>
        <v>103.90963259796047</v>
      </c>
      <c r="BF148" s="2">
        <f t="shared" si="365"/>
        <v>105.42586794833834</v>
      </c>
      <c r="BG148" s="2">
        <f t="shared" si="366"/>
        <v>106.9606225488314</v>
      </c>
      <c r="BH148" s="2">
        <f t="shared" si="367"/>
        <v>106.77399439993894</v>
      </c>
      <c r="BI148" s="2">
        <f t="shared" si="368"/>
        <v>107.97228958127158</v>
      </c>
      <c r="BJ148" s="2">
        <f t="shared" si="369"/>
        <v>110.41291705571481</v>
      </c>
      <c r="BK148" s="2">
        <f t="shared" si="370"/>
        <v>111.39476067035606</v>
      </c>
      <c r="BL148" s="2">
        <f t="shared" si="371"/>
        <v>111.44607724379833</v>
      </c>
      <c r="BM148" s="2">
        <f t="shared" si="372"/>
        <v>112.86958478166166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107.867</v>
      </c>
      <c r="CG148" s="2">
        <f t="shared" si="311"/>
        <v>107.967</v>
      </c>
      <c r="CH148" s="2">
        <f t="shared" si="312"/>
        <v>103.05</v>
      </c>
      <c r="CI148" s="2">
        <f t="shared" si="313"/>
        <v>104.6</v>
      </c>
      <c r="CJ148" s="2">
        <f t="shared" si="314"/>
        <v>104.56699999999999</v>
      </c>
      <c r="CK148" s="2" t="str">
        <f t="shared" si="315"/>
        <v/>
      </c>
      <c r="CL148" s="2">
        <f t="shared" si="316"/>
        <v>105.31699999999999</v>
      </c>
      <c r="CM148" s="2">
        <f t="shared" si="317"/>
        <v>105.9</v>
      </c>
      <c r="CN148" s="2" t="str">
        <f t="shared" si="318"/>
        <v/>
      </c>
      <c r="CO148" s="2">
        <f t="shared" si="319"/>
        <v>108.2</v>
      </c>
      <c r="CP148" s="2">
        <f t="shared" si="320"/>
        <v>111.733</v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>
        <f t="shared" si="274"/>
        <v>107.867</v>
      </c>
      <c r="CW148" s="2">
        <f t="shared" si="275"/>
        <v>107.967</v>
      </c>
      <c r="CX148" s="2">
        <f t="shared" si="276"/>
        <v>103.05</v>
      </c>
      <c r="CY148" s="2">
        <f t="shared" si="277"/>
        <v>104.6</v>
      </c>
      <c r="CZ148" s="2">
        <f t="shared" si="278"/>
        <v>104.56699999999999</v>
      </c>
      <c r="DA148" s="2" t="str">
        <f t="shared" si="279"/>
        <v/>
      </c>
      <c r="DB148" s="2">
        <f t="shared" si="280"/>
        <v>105.31699999999999</v>
      </c>
      <c r="DC148" s="2">
        <f t="shared" si="281"/>
        <v>105.9</v>
      </c>
      <c r="DD148" s="2" t="str">
        <f t="shared" si="282"/>
        <v/>
      </c>
      <c r="DE148" s="2">
        <f t="shared" si="283"/>
        <v>108.2</v>
      </c>
      <c r="DF148" s="2">
        <f t="shared" si="284"/>
        <v>111.733</v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126.63398911819885</v>
      </c>
      <c r="DL148" s="2">
        <f t="shared" si="437"/>
        <v>133.06512685560051</v>
      </c>
      <c r="DM148" s="2">
        <f t="shared" si="437"/>
        <v>133.9732734521576</v>
      </c>
      <c r="DN148" s="2">
        <f t="shared" si="437"/>
        <v>131.29885064011378</v>
      </c>
      <c r="DO148" s="2">
        <f t="shared" si="437"/>
        <v>127.47705066199802</v>
      </c>
      <c r="DP148" s="2">
        <f t="shared" si="437"/>
        <v>132.63931428571431</v>
      </c>
      <c r="DQ148" s="2">
        <f t="shared" si="437"/>
        <v>127.16370777629236</v>
      </c>
      <c r="DR148" s="2">
        <f t="shared" si="437"/>
        <v>131.17611703590529</v>
      </c>
      <c r="DS148" s="2">
        <f t="shared" si="437"/>
        <v>132.70786294881592</v>
      </c>
      <c r="DT148" s="2">
        <f t="shared" si="437"/>
        <v>130.34229673959675</v>
      </c>
      <c r="DU148" s="2">
        <f t="shared" si="437"/>
        <v>135.3838754774637</v>
      </c>
      <c r="DV148" s="2">
        <f t="shared" si="437"/>
        <v>138.71858563789152</v>
      </c>
      <c r="DW148" s="2">
        <f t="shared" si="437"/>
        <v>135.08950858956121</v>
      </c>
      <c r="DX148" s="2">
        <f t="shared" si="437"/>
        <v>141.11970802139035</v>
      </c>
      <c r="DY148" s="2">
        <f t="shared" si="437"/>
        <v>132.2036487586488</v>
      </c>
      <c r="EA148" s="2">
        <f t="shared" si="228"/>
        <v>106.37460346469287</v>
      </c>
      <c r="EB148" s="2">
        <f t="shared" si="290"/>
        <v>108.76239869984848</v>
      </c>
      <c r="EC148" s="2">
        <f t="shared" si="291"/>
        <v>107.99926910462447</v>
      </c>
      <c r="ED148" s="2">
        <f t="shared" si="292"/>
        <v>105.19455351681958</v>
      </c>
      <c r="EE148" s="2">
        <f t="shared" si="293"/>
        <v>105.55390157377931</v>
      </c>
      <c r="EF148" s="2">
        <f t="shared" si="294"/>
        <v>104.84521430971355</v>
      </c>
      <c r="EG148" s="2">
        <f t="shared" si="295"/>
        <v>103.8720604126782</v>
      </c>
      <c r="EH148" s="2">
        <f t="shared" si="296"/>
        <v>105.35734833057069</v>
      </c>
      <c r="EI148" s="2">
        <f t="shared" si="297"/>
        <v>106.96424570320917</v>
      </c>
      <c r="EJ148" s="2">
        <f t="shared" si="298"/>
        <v>106.84635161067209</v>
      </c>
      <c r="EK148" s="2">
        <f t="shared" si="299"/>
        <v>107.97605415756057</v>
      </c>
      <c r="EL148" s="2">
        <f t="shared" si="300"/>
        <v>110.38742049189462</v>
      </c>
      <c r="EM148" s="2">
        <f t="shared" si="301"/>
        <v>111.4069631332553</v>
      </c>
      <c r="EN148" s="2">
        <f t="shared" si="302"/>
        <v>111.47895785987853</v>
      </c>
      <c r="EO148" s="2">
        <f t="shared" si="303"/>
        <v>112.85719559788609</v>
      </c>
      <c r="EQ148" s="2">
        <f t="shared" si="304"/>
        <v>106.28294845893437</v>
      </c>
      <c r="ER148" s="2">
        <f t="shared" si="438"/>
        <v>108.8006538950593</v>
      </c>
      <c r="ES148" s="2">
        <f t="shared" si="438"/>
        <v>108.03192311641638</v>
      </c>
      <c r="ET148" s="2">
        <f t="shared" si="438"/>
        <v>105.01315551345948</v>
      </c>
      <c r="EU148" s="2">
        <f t="shared" si="438"/>
        <v>105.4107084646098</v>
      </c>
      <c r="EV148" s="2">
        <f t="shared" si="438"/>
        <v>104.99018498738621</v>
      </c>
      <c r="EW148" s="2">
        <f t="shared" si="438"/>
        <v>103.96658114732277</v>
      </c>
      <c r="EX148" s="2">
        <f t="shared" si="438"/>
        <v>105.55921382843992</v>
      </c>
      <c r="EY148" s="2">
        <f t="shared" si="438"/>
        <v>106.85832738041822</v>
      </c>
      <c r="EZ148" s="2">
        <f t="shared" si="438"/>
        <v>106.37898800908005</v>
      </c>
      <c r="FA148" s="2">
        <f t="shared" si="438"/>
        <v>107.84530563394392</v>
      </c>
      <c r="FB148" s="2">
        <f t="shared" si="438"/>
        <v>110.40418763340404</v>
      </c>
      <c r="FC148" s="2">
        <f t="shared" si="438"/>
        <v>111.23198547007416</v>
      </c>
      <c r="FD148" s="2">
        <f t="shared" si="438"/>
        <v>111.09143047298389</v>
      </c>
      <c r="FE148" s="2">
        <f t="shared" si="438"/>
        <v>112.78679850191725</v>
      </c>
      <c r="FG148" s="2">
        <f t="shared" si="306"/>
        <v>0.99935141623140344</v>
      </c>
      <c r="FH148" s="2">
        <f t="shared" si="439"/>
        <v>0.99936782291240434</v>
      </c>
      <c r="FI148" s="2">
        <f t="shared" si="439"/>
        <v>0.99939460711206296</v>
      </c>
      <c r="FJ148" s="2">
        <f t="shared" si="439"/>
        <v>0.99927250780012122</v>
      </c>
      <c r="FK148" s="2">
        <f t="shared" si="439"/>
        <v>0.99932330713211959</v>
      </c>
      <c r="FL148" s="2">
        <f t="shared" si="439"/>
        <v>0.99923878823558487</v>
      </c>
      <c r="FM148" s="2">
        <f t="shared" si="439"/>
        <v>0.99924818496227596</v>
      </c>
      <c r="FN148" s="2">
        <f t="shared" si="439"/>
        <v>0.99925443080348619</v>
      </c>
      <c r="FO148" s="2">
        <f t="shared" si="439"/>
        <v>0.99924720742026873</v>
      </c>
      <c r="FP148" s="2">
        <f t="shared" si="439"/>
        <v>0.99927600235567726</v>
      </c>
      <c r="FQ148" s="2">
        <f t="shared" si="439"/>
        <v>0.99920759790510316</v>
      </c>
      <c r="FR148" s="2">
        <f t="shared" si="439"/>
        <v>0.99920744595366739</v>
      </c>
      <c r="FS148" s="2">
        <f t="shared" si="439"/>
        <v>0.99929817841947466</v>
      </c>
      <c r="FT148" s="2">
        <f t="shared" si="439"/>
        <v>0.99926262022883094</v>
      </c>
      <c r="FU148" s="2">
        <f t="shared" si="439"/>
        <v>0.99896568846085854</v>
      </c>
      <c r="FW148" s="2">
        <f t="shared" si="324"/>
        <v>0.1523603963125463</v>
      </c>
      <c r="FX148" s="2">
        <f t="shared" si="376"/>
        <v>0.17968078267961987</v>
      </c>
      <c r="FY148" s="2">
        <f t="shared" si="377"/>
        <v>0.23984680564696559</v>
      </c>
      <c r="FZ148" s="2">
        <f t="shared" si="378"/>
        <v>0.20308630026287089</v>
      </c>
      <c r="GA148" s="2">
        <f t="shared" si="379"/>
        <v>0.20388512842461792</v>
      </c>
      <c r="GB148" s="2">
        <f t="shared" si="380"/>
        <v>0.19756283220057316</v>
      </c>
      <c r="GC148" s="2">
        <f t="shared" si="381"/>
        <v>0.21224099258616425</v>
      </c>
      <c r="GD148" s="2">
        <f t="shared" si="382"/>
        <v>0.24407310634609733</v>
      </c>
      <c r="GE148" s="2">
        <f t="shared" si="383"/>
        <v>0.2171744964382227</v>
      </c>
      <c r="GF148" s="2">
        <f t="shared" si="384"/>
        <v>0.19121775712356481</v>
      </c>
      <c r="GG148" s="2">
        <f t="shared" si="385"/>
        <v>0.19489773662108217</v>
      </c>
      <c r="GH148" s="2">
        <f t="shared" si="386"/>
        <v>0.18146111814623511</v>
      </c>
      <c r="GI148" s="2">
        <f t="shared" si="387"/>
        <v>0.16472607907910095</v>
      </c>
      <c r="GJ148" s="2">
        <f t="shared" si="388"/>
        <v>0.14124706408546861</v>
      </c>
      <c r="GK148" s="2">
        <f t="shared" si="389"/>
        <v>0.10825838573552934</v>
      </c>
      <c r="GM148" s="86">
        <f t="shared" si="325"/>
        <v>3.2632484050884311E-90</v>
      </c>
      <c r="GN148" s="86">
        <f t="shared" si="390"/>
        <v>5.3228494649734985E-138</v>
      </c>
      <c r="GO148" s="86">
        <f t="shared" si="391"/>
        <v>2.8145750253841422E-255</v>
      </c>
      <c r="GP148" s="86">
        <f t="shared" si="392"/>
        <v>2.5220040100513861E-153</v>
      </c>
      <c r="GQ148" s="86">
        <f t="shared" si="393"/>
        <v>4.8245035623265188E-293</v>
      </c>
      <c r="GR148" s="86">
        <f t="shared" si="394"/>
        <v>2.4698846749070681E-223</v>
      </c>
      <c r="GS148" s="86">
        <f t="shared" si="395"/>
        <v>1.1756062511564453E-274</v>
      </c>
      <c r="GT148" s="86">
        <f t="shared" si="396"/>
        <v>1.9670173637087014E-250</v>
      </c>
      <c r="GU148" s="86">
        <f t="shared" si="397"/>
        <v>7.1093614193113466E-212</v>
      </c>
      <c r="GV148" s="86">
        <f t="shared" si="398"/>
        <v>1.0351481875373606E-220</v>
      </c>
      <c r="GW148" s="86">
        <f t="shared" si="399"/>
        <v>2.3397615363763808E-265</v>
      </c>
      <c r="GX148" s="86">
        <f t="shared" si="400"/>
        <v>7.0017703432995405E-187</v>
      </c>
      <c r="GY148" s="86">
        <f t="shared" si="401"/>
        <v>2.8507598080352233E-185</v>
      </c>
      <c r="GZ148" s="86">
        <f t="shared" si="402"/>
        <v>2.8202434600395769E-129</v>
      </c>
      <c r="HA148" s="86">
        <f t="shared" si="403"/>
        <v>5.115994095148387E-157</v>
      </c>
      <c r="HC148" s="86">
        <f t="shared" si="326"/>
        <v>1.8453176370888358E-82</v>
      </c>
      <c r="HD148" s="86">
        <f t="shared" si="404"/>
        <v>7.2387249507271381E-88</v>
      </c>
      <c r="HE148" s="86">
        <f t="shared" si="405"/>
        <v>1.0353228049762455E-91</v>
      </c>
      <c r="HF148" s="86">
        <f t="shared" si="406"/>
        <v>1.1635265724725839E-86</v>
      </c>
      <c r="HG148" s="86">
        <f t="shared" si="407"/>
        <v>1.9769646546032038E-164</v>
      </c>
      <c r="HH148" s="86">
        <f t="shared" si="408"/>
        <v>8.3987402925308368E-181</v>
      </c>
      <c r="HI148" s="86">
        <f t="shared" si="409"/>
        <v>1.2968527122577136E-150</v>
      </c>
      <c r="HJ148" s="86">
        <f t="shared" si="410"/>
        <v>2.4368877314173035E-223</v>
      </c>
      <c r="HK148" s="86">
        <f t="shared" si="411"/>
        <v>1.3562356647554565E-130</v>
      </c>
      <c r="HL148" s="86">
        <f t="shared" si="412"/>
        <v>8.7117120732920399E-115</v>
      </c>
      <c r="HM148" s="86">
        <f t="shared" si="413"/>
        <v>3.4003681988340089E-141</v>
      </c>
      <c r="HN148" s="86">
        <f t="shared" si="414"/>
        <v>2.2763844895256523E-94</v>
      </c>
      <c r="HO148" s="86">
        <f t="shared" si="415"/>
        <v>9.5766927049483646E-82</v>
      </c>
      <c r="HP148" s="86">
        <f t="shared" si="416"/>
        <v>1.968065216777436E-73</v>
      </c>
      <c r="HQ148" s="86">
        <f t="shared" si="417"/>
        <v>5.3299742351659184E-74</v>
      </c>
      <c r="HS148" s="86">
        <f t="shared" si="327"/>
        <v>0.10333464670707669</v>
      </c>
      <c r="HT148" s="86">
        <f t="shared" si="418"/>
        <v>2.9489212142531576E-4</v>
      </c>
      <c r="HU148" s="86">
        <f t="shared" si="419"/>
        <v>3.2157187272325353E-3</v>
      </c>
      <c r="HV148" s="86">
        <f t="shared" si="420"/>
        <v>5.5363699811456155E-3</v>
      </c>
      <c r="HW148" s="86">
        <f t="shared" si="421"/>
        <v>6.7182125896738795E-3</v>
      </c>
      <c r="HX148" s="86">
        <f t="shared" si="422"/>
        <v>9.9994755439620983E-3</v>
      </c>
      <c r="HY148" s="86">
        <f t="shared" si="423"/>
        <v>1.0936491508336661E-2</v>
      </c>
      <c r="HZ148" s="86">
        <f t="shared" si="424"/>
        <v>1.9499351919820683E-3</v>
      </c>
      <c r="IA148" s="86">
        <f t="shared" si="425"/>
        <v>3.6230732911614466E-3</v>
      </c>
      <c r="IB148" s="86">
        <f t="shared" si="426"/>
        <v>1.266879119729683E-2</v>
      </c>
      <c r="IC148" s="86">
        <f t="shared" si="427"/>
        <v>7.4415354670437361E-3</v>
      </c>
      <c r="ID148" s="86">
        <f t="shared" si="428"/>
        <v>9.9817056985145383E-3</v>
      </c>
      <c r="IE148" s="86">
        <f t="shared" si="429"/>
        <v>3.7388839548668264E-2</v>
      </c>
      <c r="IF148" s="86">
        <f t="shared" si="430"/>
        <v>2.6349153378320837E-2</v>
      </c>
      <c r="IG148" s="86">
        <f t="shared" si="431"/>
        <v>0.12068821873723791</v>
      </c>
      <c r="II148" s="86">
        <f t="shared" si="328"/>
        <v>1.4121223964995209E-12</v>
      </c>
      <c r="IJ148" s="86">
        <f t="shared" si="329"/>
        <v>4.1638203519656058E-11</v>
      </c>
      <c r="IK148" s="86">
        <f t="shared" si="330"/>
        <v>4.7525120015275999E-7</v>
      </c>
      <c r="IL148" s="86">
        <f t="shared" si="331"/>
        <v>5.2574187517083867E-11</v>
      </c>
      <c r="IM148" s="86">
        <f t="shared" si="332"/>
        <v>1.4753384320093808E-10</v>
      </c>
      <c r="IN148" s="86">
        <f t="shared" si="333"/>
        <v>6.6818219711436468E-11</v>
      </c>
      <c r="IO148" s="86">
        <f t="shared" si="334"/>
        <v>8.1206456294483808E-9</v>
      </c>
      <c r="IP148" s="86">
        <f t="shared" si="335"/>
        <v>5.0201808316440293E-8</v>
      </c>
      <c r="IQ148" s="86">
        <f t="shared" si="336"/>
        <v>9.9830502228926183E-10</v>
      </c>
      <c r="IR148" s="86">
        <f t="shared" si="337"/>
        <v>5.8038485201503561E-12</v>
      </c>
      <c r="IS148" s="86">
        <f t="shared" si="338"/>
        <v>8.0529736539527129E-13</v>
      </c>
      <c r="IT148" s="86">
        <f t="shared" si="339"/>
        <v>1.3913398035991234E-14</v>
      </c>
      <c r="IU148" s="86">
        <f t="shared" si="340"/>
        <v>3.8013847837326672E-14</v>
      </c>
      <c r="IV148" s="86">
        <f t="shared" si="341"/>
        <v>9.7092150268110725E-8</v>
      </c>
      <c r="IW148" s="86">
        <f t="shared" si="342"/>
        <v>1.5356189368238234E-6</v>
      </c>
      <c r="IY148" s="86">
        <f t="shared" si="343"/>
        <v>0.10333464670848881</v>
      </c>
      <c r="IZ148" s="86">
        <f t="shared" si="344"/>
        <v>2.9489216306351928E-4</v>
      </c>
      <c r="JA148" s="86">
        <f t="shared" si="345"/>
        <v>3.2161939784326882E-3</v>
      </c>
      <c r="JB148" s="86">
        <f t="shared" si="346"/>
        <v>5.5363700337198027E-3</v>
      </c>
      <c r="JC148" s="86">
        <f t="shared" si="347"/>
        <v>6.7182127372077223E-3</v>
      </c>
      <c r="JD148" s="86">
        <f t="shared" si="348"/>
        <v>9.9994756107803177E-3</v>
      </c>
      <c r="JE148" s="86">
        <f t="shared" si="349"/>
        <v>1.093649962898229E-2</v>
      </c>
      <c r="JF148" s="86">
        <f t="shared" si="350"/>
        <v>1.9499853937903848E-3</v>
      </c>
      <c r="JG148" s="86">
        <f t="shared" si="351"/>
        <v>3.623074289466469E-3</v>
      </c>
      <c r="JH148" s="86">
        <f t="shared" si="352"/>
        <v>1.2668791203100679E-2</v>
      </c>
      <c r="JI148" s="86">
        <f t="shared" si="353"/>
        <v>7.4415354678490338E-3</v>
      </c>
      <c r="JJ148" s="86">
        <f t="shared" si="354"/>
        <v>9.9817056985284525E-3</v>
      </c>
      <c r="JK148" s="86">
        <f t="shared" si="355"/>
        <v>3.7388839548706275E-2</v>
      </c>
      <c r="JL148" s="86">
        <f t="shared" si="356"/>
        <v>2.6349250470471104E-2</v>
      </c>
      <c r="JM148" s="86">
        <f t="shared" si="357"/>
        <v>0.12068975435617474</v>
      </c>
    </row>
    <row r="149" spans="2:273" x14ac:dyDescent="0.25">
      <c r="B149" s="2">
        <v>122</v>
      </c>
      <c r="C149" s="37">
        <v>101.633</v>
      </c>
      <c r="D149" s="37">
        <v>107.383</v>
      </c>
      <c r="E149" s="37">
        <v>107.68300000000001</v>
      </c>
      <c r="F149" s="37">
        <v>104.733</v>
      </c>
      <c r="G149" s="37">
        <v>104.68300000000001</v>
      </c>
      <c r="H149" s="37">
        <v>103.95</v>
      </c>
      <c r="I149" s="37">
        <v>102.217</v>
      </c>
      <c r="J149" s="37">
        <v>103.43300000000001</v>
      </c>
      <c r="K149" s="37">
        <v>106.517</v>
      </c>
      <c r="L149" s="37">
        <v>105.06699999999999</v>
      </c>
      <c r="M149" s="37">
        <v>108.833</v>
      </c>
      <c r="N149" s="37">
        <v>109.083</v>
      </c>
      <c r="O149" s="37">
        <v>109.7</v>
      </c>
      <c r="P149" s="37">
        <v>107.81699999999999</v>
      </c>
      <c r="Q149" s="37">
        <v>112.241</v>
      </c>
      <c r="S149" s="4">
        <f t="shared" si="229"/>
        <v>106.30733238130512</v>
      </c>
      <c r="T149" s="4">
        <f t="shared" si="230"/>
        <v>108.69851873966793</v>
      </c>
      <c r="U149" s="4">
        <f t="shared" si="231"/>
        <v>107.95514368016811</v>
      </c>
      <c r="V149" s="4">
        <f t="shared" si="232"/>
        <v>105.09397287749803</v>
      </c>
      <c r="W149" s="4">
        <f t="shared" si="233"/>
        <v>105.45547583165546</v>
      </c>
      <c r="X149" s="4">
        <f t="shared" si="234"/>
        <v>104.82812537851046</v>
      </c>
      <c r="Y149" s="4">
        <f t="shared" si="235"/>
        <v>103.84317085818707</v>
      </c>
      <c r="Z149" s="4">
        <f t="shared" si="236"/>
        <v>105.38009883228612</v>
      </c>
      <c r="AA149" s="4">
        <f t="shared" si="237"/>
        <v>106.85333776789516</v>
      </c>
      <c r="AB149" s="4">
        <f t="shared" si="238"/>
        <v>106.7025755455161</v>
      </c>
      <c r="AC149" s="4">
        <f t="shared" si="239"/>
        <v>107.87655166574622</v>
      </c>
      <c r="AD149" s="4">
        <f t="shared" si="240"/>
        <v>110.31594786886176</v>
      </c>
      <c r="AE149" s="4">
        <f t="shared" si="241"/>
        <v>111.34454290944635</v>
      </c>
      <c r="AF149" s="4">
        <f t="shared" si="242"/>
        <v>111.49897209485455</v>
      </c>
      <c r="AG149" s="4">
        <f t="shared" si="243"/>
        <v>115.72973706306992</v>
      </c>
      <c r="AI149" s="4">
        <f t="shared" si="244"/>
        <v>-4.6743323813051205</v>
      </c>
      <c r="AJ149" s="4">
        <f t="shared" si="245"/>
        <v>-1.3155187396679366</v>
      </c>
      <c r="AK149" s="4">
        <f t="shared" si="246"/>
        <v>-0.27214368016809942</v>
      </c>
      <c r="AL149" s="4">
        <f t="shared" si="247"/>
        <v>-0.36097287749802831</v>
      </c>
      <c r="AM149" s="4">
        <f t="shared" si="248"/>
        <v>-0.77247583165545564</v>
      </c>
      <c r="AN149" s="4">
        <f t="shared" si="249"/>
        <v>-0.87812537851046102</v>
      </c>
      <c r="AO149" s="4">
        <f t="shared" si="250"/>
        <v>-1.6261708581870664</v>
      </c>
      <c r="AP149" s="4">
        <f t="shared" si="251"/>
        <v>-1.947098832286116</v>
      </c>
      <c r="AQ149" s="4">
        <f t="shared" si="252"/>
        <v>-0.33633776789515935</v>
      </c>
      <c r="AR149" s="4">
        <f t="shared" si="253"/>
        <v>-1.6355755455161045</v>
      </c>
      <c r="AS149" s="4">
        <f t="shared" si="254"/>
        <v>0.9564483342537784</v>
      </c>
      <c r="AT149" s="4">
        <f t="shared" si="255"/>
        <v>-1.232947868861757</v>
      </c>
      <c r="AU149" s="4">
        <f t="shared" si="256"/>
        <v>-1.6445429094463435</v>
      </c>
      <c r="AV149" s="4">
        <f t="shared" si="436"/>
        <v>-3.681972094854558</v>
      </c>
      <c r="AW149" s="4">
        <f t="shared" si="436"/>
        <v>-3.4887370630699195</v>
      </c>
      <c r="AY149" s="2">
        <f t="shared" si="308"/>
        <v>106.30303271051602</v>
      </c>
      <c r="AZ149" s="2">
        <f t="shared" si="359"/>
        <v>108.69851872399629</v>
      </c>
      <c r="BA149" s="2">
        <f t="shared" si="360"/>
        <v>107.95504024406047</v>
      </c>
      <c r="BB149" s="2">
        <f t="shared" si="361"/>
        <v>105.09394530439567</v>
      </c>
      <c r="BC149" s="2">
        <f t="shared" si="362"/>
        <v>105.45541109119156</v>
      </c>
      <c r="BD149" s="2">
        <f t="shared" si="363"/>
        <v>104.82792159771984</v>
      </c>
      <c r="BE149" s="2">
        <f t="shared" si="364"/>
        <v>103.84292602321995</v>
      </c>
      <c r="BF149" s="2">
        <f t="shared" si="365"/>
        <v>105.38002343644825</v>
      </c>
      <c r="BG149" s="2">
        <f t="shared" si="366"/>
        <v>106.85331634296895</v>
      </c>
      <c r="BH149" s="2">
        <f t="shared" si="367"/>
        <v>106.70212074613501</v>
      </c>
      <c r="BI149" s="2">
        <f t="shared" si="368"/>
        <v>107.87643900627054</v>
      </c>
      <c r="BJ149" s="2">
        <f t="shared" si="369"/>
        <v>110.31566548668265</v>
      </c>
      <c r="BK149" s="2">
        <f t="shared" si="370"/>
        <v>111.33686256322393</v>
      </c>
      <c r="BL149" s="2">
        <f t="shared" si="371"/>
        <v>111.3891057708604</v>
      </c>
      <c r="BM149" s="2">
        <f t="shared" si="372"/>
        <v>112.79776275361738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107.383</v>
      </c>
      <c r="CG149" s="2">
        <f t="shared" si="311"/>
        <v>107.68300000000001</v>
      </c>
      <c r="CH149" s="2">
        <f t="shared" si="312"/>
        <v>104.733</v>
      </c>
      <c r="CI149" s="2">
        <f t="shared" si="313"/>
        <v>104.68300000000001</v>
      </c>
      <c r="CJ149" s="2">
        <f t="shared" si="314"/>
        <v>103.95</v>
      </c>
      <c r="CK149" s="2">
        <f t="shared" si="315"/>
        <v>102.217</v>
      </c>
      <c r="CL149" s="2">
        <f t="shared" si="316"/>
        <v>103.43300000000001</v>
      </c>
      <c r="CM149" s="2">
        <f t="shared" si="317"/>
        <v>106.517</v>
      </c>
      <c r="CN149" s="2">
        <f t="shared" si="318"/>
        <v>105.06699999999999</v>
      </c>
      <c r="CO149" s="2">
        <f t="shared" si="319"/>
        <v>108.833</v>
      </c>
      <c r="CP149" s="2">
        <f t="shared" si="320"/>
        <v>109.083</v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107.383</v>
      </c>
      <c r="CW149" s="2">
        <f t="shared" si="275"/>
        <v>107.68300000000001</v>
      </c>
      <c r="CX149" s="2">
        <f t="shared" si="276"/>
        <v>104.733</v>
      </c>
      <c r="CY149" s="2">
        <f t="shared" si="277"/>
        <v>104.68300000000001</v>
      </c>
      <c r="CZ149" s="2">
        <f t="shared" si="278"/>
        <v>103.95</v>
      </c>
      <c r="DA149" s="2">
        <f t="shared" si="279"/>
        <v>102.217</v>
      </c>
      <c r="DB149" s="2">
        <f t="shared" si="280"/>
        <v>103.43300000000001</v>
      </c>
      <c r="DC149" s="2">
        <f t="shared" si="281"/>
        <v>106.517</v>
      </c>
      <c r="DD149" s="2">
        <f t="shared" si="282"/>
        <v>105.06699999999999</v>
      </c>
      <c r="DE149" s="2">
        <f t="shared" si="283"/>
        <v>108.833</v>
      </c>
      <c r="DF149" s="2">
        <f t="shared" si="284"/>
        <v>109.083</v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126.74467532833019</v>
      </c>
      <c r="DL149" s="2">
        <f t="shared" si="437"/>
        <v>133.22270479082317</v>
      </c>
      <c r="DM149" s="2">
        <f t="shared" si="437"/>
        <v>134.13023846153848</v>
      </c>
      <c r="DN149" s="2">
        <f t="shared" si="437"/>
        <v>131.45035704125175</v>
      </c>
      <c r="DO149" s="2">
        <f t="shared" si="437"/>
        <v>127.58321227705437</v>
      </c>
      <c r="DP149" s="2">
        <f t="shared" si="437"/>
        <v>132.79962857142857</v>
      </c>
      <c r="DQ149" s="2">
        <f t="shared" si="437"/>
        <v>127.29338859180038</v>
      </c>
      <c r="DR149" s="2">
        <f t="shared" si="437"/>
        <v>131.33733353705119</v>
      </c>
      <c r="DS149" s="2">
        <f t="shared" si="437"/>
        <v>132.87269274255158</v>
      </c>
      <c r="DT149" s="2">
        <f t="shared" si="437"/>
        <v>130.48513084513087</v>
      </c>
      <c r="DU149" s="2">
        <f t="shared" si="437"/>
        <v>135.55911993888463</v>
      </c>
      <c r="DV149" s="2">
        <f t="shared" si="437"/>
        <v>138.90754988540871</v>
      </c>
      <c r="DW149" s="2">
        <f t="shared" si="437"/>
        <v>135.25369996717365</v>
      </c>
      <c r="DX149" s="2">
        <f t="shared" si="437"/>
        <v>141.34892085561495</v>
      </c>
      <c r="DY149" s="2">
        <f t="shared" si="437"/>
        <v>132.3487317867318</v>
      </c>
      <c r="EA149" s="2">
        <f t="shared" ref="EA149:EA212" si="440">CE$228*$B149+CE$229</f>
        <v>106.3067689661159</v>
      </c>
      <c r="EB149" s="2">
        <f t="shared" si="290"/>
        <v>108.6766172130494</v>
      </c>
      <c r="EC149" s="2">
        <f t="shared" si="291"/>
        <v>107.93179280091833</v>
      </c>
      <c r="ED149" s="2">
        <f t="shared" si="292"/>
        <v>105.11783876996263</v>
      </c>
      <c r="EE149" s="2">
        <f t="shared" si="293"/>
        <v>105.47444335291216</v>
      </c>
      <c r="EF149" s="2">
        <f t="shared" si="294"/>
        <v>104.77629773853113</v>
      </c>
      <c r="EG149" s="2">
        <f t="shared" si="295"/>
        <v>103.80441927249525</v>
      </c>
      <c r="EH149" s="2">
        <f t="shared" si="296"/>
        <v>105.30747856973716</v>
      </c>
      <c r="EI149" s="2">
        <f t="shared" si="297"/>
        <v>106.86115621796256</v>
      </c>
      <c r="EJ149" s="2">
        <f t="shared" si="298"/>
        <v>106.78690365399615</v>
      </c>
      <c r="EK149" s="2">
        <f t="shared" si="299"/>
        <v>107.88503249037356</v>
      </c>
      <c r="EL149" s="2">
        <f t="shared" si="300"/>
        <v>110.29155159879673</v>
      </c>
      <c r="EM149" s="2">
        <f t="shared" si="301"/>
        <v>111.35413639488007</v>
      </c>
      <c r="EN149" s="2">
        <f t="shared" si="302"/>
        <v>111.43081545314119</v>
      </c>
      <c r="EO149" s="2">
        <f t="shared" si="303"/>
        <v>112.78771465387075</v>
      </c>
      <c r="EQ149" s="2">
        <f t="shared" si="304"/>
        <v>106.21064221887617</v>
      </c>
      <c r="ER149" s="2">
        <f t="shared" si="438"/>
        <v>108.71662889286235</v>
      </c>
      <c r="ES149" s="2">
        <f t="shared" si="438"/>
        <v>107.96595828520087</v>
      </c>
      <c r="ET149" s="2">
        <f t="shared" si="438"/>
        <v>104.92843579216094</v>
      </c>
      <c r="EU149" s="2">
        <f t="shared" si="438"/>
        <v>105.32539626678766</v>
      </c>
      <c r="EV149" s="2">
        <f t="shared" si="438"/>
        <v>104.92762473629081</v>
      </c>
      <c r="EW149" s="2">
        <f t="shared" si="438"/>
        <v>103.90264491096738</v>
      </c>
      <c r="EX149" s="2">
        <f t="shared" si="438"/>
        <v>105.51723695885524</v>
      </c>
      <c r="EY149" s="2">
        <f t="shared" si="438"/>
        <v>106.75097187635124</v>
      </c>
      <c r="EZ149" s="2">
        <f t="shared" si="438"/>
        <v>106.29905896833367</v>
      </c>
      <c r="FA149" s="2">
        <f t="shared" si="438"/>
        <v>107.74871107204341</v>
      </c>
      <c r="FB149" s="2">
        <f t="shared" si="438"/>
        <v>110.30908359653965</v>
      </c>
      <c r="FC149" s="2">
        <f t="shared" si="438"/>
        <v>111.17093375761863</v>
      </c>
      <c r="FD149" s="2">
        <f t="shared" si="438"/>
        <v>111.02614250897804</v>
      </c>
      <c r="FE149" s="2">
        <f t="shared" si="438"/>
        <v>112.71616340669831</v>
      </c>
      <c r="FG149" s="2">
        <f t="shared" si="306"/>
        <v>0.99940845081407881</v>
      </c>
      <c r="FH149" s="2">
        <f t="shared" si="439"/>
        <v>0.99942341557136638</v>
      </c>
      <c r="FI149" s="2">
        <f t="shared" si="439"/>
        <v>0.99944784571197109</v>
      </c>
      <c r="FJ149" s="2">
        <f t="shared" si="439"/>
        <v>0.99933647675509329</v>
      </c>
      <c r="FK149" s="2">
        <f t="shared" si="439"/>
        <v>0.99938281202119528</v>
      </c>
      <c r="FL149" s="2">
        <f t="shared" si="439"/>
        <v>0.99930572011806351</v>
      </c>
      <c r="FM149" s="2">
        <f t="shared" si="439"/>
        <v>0.99931429117568682</v>
      </c>
      <c r="FN149" s="2">
        <f t="shared" si="439"/>
        <v>0.9993199882011502</v>
      </c>
      <c r="FO149" s="2">
        <f t="shared" si="439"/>
        <v>0.99931339952873977</v>
      </c>
      <c r="FP149" s="2">
        <f t="shared" si="439"/>
        <v>0.99933966423471621</v>
      </c>
      <c r="FQ149" s="2">
        <f t="shared" si="439"/>
        <v>0.99927727030959157</v>
      </c>
      <c r="FR149" s="2">
        <f t="shared" si="439"/>
        <v>0.99927713170890664</v>
      </c>
      <c r="FS149" s="2">
        <f t="shared" si="439"/>
        <v>0.9993598915828491</v>
      </c>
      <c r="FT149" s="2">
        <f t="shared" si="439"/>
        <v>0.99932745802048861</v>
      </c>
      <c r="FU149" s="2">
        <f t="shared" si="439"/>
        <v>0.99905661080887598</v>
      </c>
      <c r="FW149" s="2">
        <f t="shared" si="324"/>
        <v>0.16463973789647016</v>
      </c>
      <c r="FX149" s="2">
        <f t="shared" si="376"/>
        <v>0.19365892914011107</v>
      </c>
      <c r="FY149" s="2">
        <f t="shared" si="377"/>
        <v>0.25703891560000769</v>
      </c>
      <c r="FZ149" s="2">
        <f t="shared" si="378"/>
        <v>0.21840049199329561</v>
      </c>
      <c r="GA149" s="2">
        <f t="shared" si="379"/>
        <v>0.21924298539764356</v>
      </c>
      <c r="GB149" s="2">
        <f t="shared" si="380"/>
        <v>0.21257161539451397</v>
      </c>
      <c r="GC149" s="2">
        <f t="shared" si="381"/>
        <v>0.22804796728073107</v>
      </c>
      <c r="GD149" s="2">
        <f t="shared" si="382"/>
        <v>0.26146395594262467</v>
      </c>
      <c r="GE149" s="2">
        <f t="shared" si="383"/>
        <v>0.23324011246765053</v>
      </c>
      <c r="GF149" s="2">
        <f t="shared" si="384"/>
        <v>0.20586817444341216</v>
      </c>
      <c r="GG149" s="2">
        <f t="shared" si="385"/>
        <v>0.20975697808368143</v>
      </c>
      <c r="GH149" s="2">
        <f t="shared" si="386"/>
        <v>0.19554474948040063</v>
      </c>
      <c r="GI149" s="2">
        <f t="shared" si="387"/>
        <v>0.17779298350665276</v>
      </c>
      <c r="GJ149" s="2">
        <f t="shared" si="388"/>
        <v>0.15279218688384325</v>
      </c>
      <c r="GK149" s="2">
        <f t="shared" si="389"/>
        <v>0.11747597304166163</v>
      </c>
      <c r="GM149" s="86">
        <f t="shared" si="325"/>
        <v>3.9202393334267671E-93</v>
      </c>
      <c r="GN149" s="86">
        <f t="shared" si="390"/>
        <v>2.0608080785821466E-142</v>
      </c>
      <c r="GO149" s="86">
        <f t="shared" si="391"/>
        <v>1.5180839460682109E-263</v>
      </c>
      <c r="GP149" s="86">
        <f t="shared" si="392"/>
        <v>2.8096458776666169E-158</v>
      </c>
      <c r="GQ149" s="86">
        <f t="shared" si="393"/>
        <v>1.658257449597696E-302</v>
      </c>
      <c r="GR149" s="86">
        <f t="shared" si="394"/>
        <v>1.5791948116561559E-230</v>
      </c>
      <c r="GS149" s="86">
        <f t="shared" si="395"/>
        <v>2.0857752118093838E-283</v>
      </c>
      <c r="GT149" s="86">
        <f t="shared" si="396"/>
        <v>2.0296721172027552E-258</v>
      </c>
      <c r="GU149" s="86">
        <f t="shared" si="397"/>
        <v>1.1604784043514795E-218</v>
      </c>
      <c r="GV149" s="86">
        <f t="shared" si="398"/>
        <v>8.0038330446261793E-228</v>
      </c>
      <c r="GW149" s="86">
        <f t="shared" si="399"/>
        <v>5.712769586478951E-274</v>
      </c>
      <c r="GX149" s="86">
        <f t="shared" si="400"/>
        <v>6.1767216513471864E-193</v>
      </c>
      <c r="GY149" s="86">
        <f t="shared" si="401"/>
        <v>2.6986183576107777E-191</v>
      </c>
      <c r="GZ149" s="86">
        <f t="shared" si="402"/>
        <v>2.3227163859930369E-133</v>
      </c>
      <c r="HA149" s="86">
        <f t="shared" si="403"/>
        <v>4.8268064969191125E-162</v>
      </c>
      <c r="HC149" s="86">
        <f t="shared" si="326"/>
        <v>1.6922045102523311E-86</v>
      </c>
      <c r="HD149" s="86">
        <f t="shared" si="404"/>
        <v>5.8732265045437708E-92</v>
      </c>
      <c r="HE149" s="86">
        <f t="shared" si="405"/>
        <v>5.738164358201487E-96</v>
      </c>
      <c r="HF149" s="86">
        <f t="shared" si="406"/>
        <v>1.0472789821858368E-90</v>
      </c>
      <c r="HG149" s="86">
        <f t="shared" si="407"/>
        <v>4.3059891706542794E-172</v>
      </c>
      <c r="HH149" s="86">
        <f t="shared" si="408"/>
        <v>2.8091437083530648E-189</v>
      </c>
      <c r="HI149" s="86">
        <f t="shared" si="409"/>
        <v>1.6216397771106357E-157</v>
      </c>
      <c r="HJ149" s="86">
        <f t="shared" si="410"/>
        <v>1.5635714660256394E-233</v>
      </c>
      <c r="HK149" s="86">
        <f t="shared" si="411"/>
        <v>1.3990457936723663E-136</v>
      </c>
      <c r="HL149" s="86">
        <f t="shared" si="412"/>
        <v>3.897223526381055E-120</v>
      </c>
      <c r="HM149" s="86">
        <f t="shared" si="413"/>
        <v>8.0639377273786702E-148</v>
      </c>
      <c r="HN149" s="86">
        <f t="shared" si="414"/>
        <v>8.4181635762953116E-99</v>
      </c>
      <c r="HO149" s="86">
        <f t="shared" si="415"/>
        <v>1.2019903297156484E-85</v>
      </c>
      <c r="HP149" s="86">
        <f t="shared" si="416"/>
        <v>7.1646058577521987E-77</v>
      </c>
      <c r="HQ149" s="86">
        <f t="shared" si="417"/>
        <v>1.7325873144841123E-77</v>
      </c>
      <c r="HS149" s="86">
        <f t="shared" si="327"/>
        <v>6.5518051924220777E-2</v>
      </c>
      <c r="HT149" s="86">
        <f t="shared" si="418"/>
        <v>1.1751042513695239E-4</v>
      </c>
      <c r="HU149" s="86">
        <f t="shared" si="419"/>
        <v>1.4790987696908454E-3</v>
      </c>
      <c r="HV149" s="86">
        <f t="shared" si="420"/>
        <v>2.4476664849827049E-3</v>
      </c>
      <c r="HW149" s="86">
        <f t="shared" si="421"/>
        <v>3.0665133020453721E-3</v>
      </c>
      <c r="HX149" s="86">
        <f t="shared" si="422"/>
        <v>4.7467615518093269E-3</v>
      </c>
      <c r="HY149" s="86">
        <f t="shared" si="423"/>
        <v>5.4584847287173837E-3</v>
      </c>
      <c r="HZ149" s="86">
        <f t="shared" si="424"/>
        <v>7.9494723082813021E-4</v>
      </c>
      <c r="IA149" s="86">
        <f t="shared" si="425"/>
        <v>1.5612666512134659E-3</v>
      </c>
      <c r="IB149" s="86">
        <f t="shared" si="426"/>
        <v>6.0153979722902444E-3</v>
      </c>
      <c r="IC149" s="86">
        <f t="shared" si="427"/>
        <v>3.2274630271132924E-3</v>
      </c>
      <c r="ID149" s="86">
        <f t="shared" si="428"/>
        <v>4.3933877072204241E-3</v>
      </c>
      <c r="IE149" s="86">
        <f t="shared" si="429"/>
        <v>1.9904361383378377E-2</v>
      </c>
      <c r="IF149" s="86">
        <f t="shared" si="430"/>
        <v>1.1603518083599277E-2</v>
      </c>
      <c r="IG149" s="86">
        <f t="shared" si="431"/>
        <v>6.5063621763489621E-2</v>
      </c>
      <c r="II149" s="86">
        <f t="shared" si="328"/>
        <v>2.0430288466464947E-11</v>
      </c>
      <c r="IJ149" s="86">
        <f t="shared" si="329"/>
        <v>5.7083516463541749E-10</v>
      </c>
      <c r="IK149" s="86">
        <f t="shared" si="330"/>
        <v>3.5461817199142754E-6</v>
      </c>
      <c r="IL149" s="86">
        <f t="shared" si="331"/>
        <v>9.258620210374234E-10</v>
      </c>
      <c r="IM149" s="86">
        <f t="shared" si="332"/>
        <v>2.2989549266401756E-9</v>
      </c>
      <c r="IN149" s="86">
        <f t="shared" si="333"/>
        <v>1.0666582846214224E-9</v>
      </c>
      <c r="IO149" s="86">
        <f t="shared" si="334"/>
        <v>8.2293813277831868E-8</v>
      </c>
      <c r="IP149" s="86">
        <f t="shared" si="335"/>
        <v>5.4941716366006904E-7</v>
      </c>
      <c r="IQ149" s="86">
        <f t="shared" si="336"/>
        <v>1.4150742201449185E-8</v>
      </c>
      <c r="IR149" s="86">
        <f t="shared" si="337"/>
        <v>1.156222092868468E-10</v>
      </c>
      <c r="IS149" s="86">
        <f t="shared" si="338"/>
        <v>2.1488670580145122E-11</v>
      </c>
      <c r="IT149" s="86">
        <f t="shared" si="339"/>
        <v>4.9503303729241644E-13</v>
      </c>
      <c r="IU149" s="86">
        <f t="shared" si="340"/>
        <v>9.4431282018572428E-13</v>
      </c>
      <c r="IV149" s="86">
        <f t="shared" si="341"/>
        <v>4.192277270125329E-7</v>
      </c>
      <c r="IW149" s="86">
        <f t="shared" si="342"/>
        <v>4.2944089734783781E-6</v>
      </c>
      <c r="IY149" s="86">
        <f t="shared" si="343"/>
        <v>6.551805194465106E-2</v>
      </c>
      <c r="IZ149" s="86">
        <f t="shared" si="344"/>
        <v>1.1751099597211703E-4</v>
      </c>
      <c r="JA149" s="86">
        <f t="shared" si="345"/>
        <v>1.4826449514107596E-3</v>
      </c>
      <c r="JB149" s="86">
        <f t="shared" si="346"/>
        <v>2.447667410844726E-3</v>
      </c>
      <c r="JC149" s="86">
        <f t="shared" si="347"/>
        <v>3.0665156010002987E-3</v>
      </c>
      <c r="JD149" s="86">
        <f t="shared" si="348"/>
        <v>4.7467626184676112E-3</v>
      </c>
      <c r="JE149" s="86">
        <f t="shared" si="349"/>
        <v>5.4585670225306615E-3</v>
      </c>
      <c r="JF149" s="86">
        <f t="shared" si="350"/>
        <v>7.9549664799179025E-4</v>
      </c>
      <c r="JG149" s="86">
        <f t="shared" si="351"/>
        <v>1.5612808019556674E-3</v>
      </c>
      <c r="JH149" s="86">
        <f t="shared" si="352"/>
        <v>6.0153980879124533E-3</v>
      </c>
      <c r="JI149" s="86">
        <f t="shared" si="353"/>
        <v>3.227463048601963E-3</v>
      </c>
      <c r="JJ149" s="86">
        <f t="shared" si="354"/>
        <v>4.3933877077154569E-3</v>
      </c>
      <c r="JK149" s="86">
        <f t="shared" si="355"/>
        <v>1.9904361384322691E-2</v>
      </c>
      <c r="JL149" s="86">
        <f t="shared" si="356"/>
        <v>1.1603937311326289E-2</v>
      </c>
      <c r="JM149" s="86">
        <f t="shared" si="357"/>
        <v>6.5067916172463103E-2</v>
      </c>
    </row>
    <row r="150" spans="2:273" x14ac:dyDescent="0.25">
      <c r="B150" s="2">
        <v>123</v>
      </c>
      <c r="C150" s="37">
        <v>105.3</v>
      </c>
      <c r="D150" s="37">
        <v>109.45</v>
      </c>
      <c r="E150" s="37">
        <v>108.81699999999999</v>
      </c>
      <c r="F150" s="37">
        <v>104.133</v>
      </c>
      <c r="G150" s="37">
        <v>106.2</v>
      </c>
      <c r="H150" s="37">
        <v>103</v>
      </c>
      <c r="I150" s="37">
        <v>102.45</v>
      </c>
      <c r="J150" s="37">
        <v>103.917</v>
      </c>
      <c r="K150" s="37">
        <v>105.233</v>
      </c>
      <c r="L150" s="37">
        <v>107.05</v>
      </c>
      <c r="M150" s="37">
        <v>105.95</v>
      </c>
      <c r="N150" s="37">
        <v>109.833</v>
      </c>
      <c r="O150" s="37">
        <v>112.25</v>
      </c>
      <c r="P150" s="37">
        <v>109.25</v>
      </c>
      <c r="Q150" s="37">
        <v>110.63800000000001</v>
      </c>
      <c r="S150" s="4">
        <f t="shared" si="229"/>
        <v>106.23359472705634</v>
      </c>
      <c r="T150" s="4">
        <f t="shared" si="230"/>
        <v>108.61257848244374</v>
      </c>
      <c r="U150" s="4">
        <f t="shared" si="231"/>
        <v>107.88800452646703</v>
      </c>
      <c r="V150" s="4">
        <f t="shared" si="232"/>
        <v>105.0109043933242</v>
      </c>
      <c r="W150" s="4">
        <f t="shared" si="233"/>
        <v>105.37108077692851</v>
      </c>
      <c r="X150" s="4">
        <f t="shared" si="234"/>
        <v>104.76132014389077</v>
      </c>
      <c r="Y150" s="4">
        <f t="shared" si="235"/>
        <v>103.77663031802648</v>
      </c>
      <c r="Z150" s="4">
        <f t="shared" si="236"/>
        <v>105.33533555944805</v>
      </c>
      <c r="AA150" s="4">
        <f t="shared" si="237"/>
        <v>106.74592104537381</v>
      </c>
      <c r="AB150" s="4">
        <f t="shared" si="238"/>
        <v>106.62941354178221</v>
      </c>
      <c r="AC150" s="4">
        <f t="shared" si="239"/>
        <v>107.78045535601976</v>
      </c>
      <c r="AD150" s="4">
        <f t="shared" si="240"/>
        <v>110.21862460146482</v>
      </c>
      <c r="AE150" s="4">
        <f t="shared" si="241"/>
        <v>111.28033747216017</v>
      </c>
      <c r="AF150" s="4">
        <f t="shared" si="242"/>
        <v>111.36203232726844</v>
      </c>
      <c r="AG150" s="4">
        <f t="shared" si="243"/>
        <v>113.87990754904385</v>
      </c>
      <c r="AI150" s="4">
        <f t="shared" si="244"/>
        <v>-0.93359472705634516</v>
      </c>
      <c r="AJ150" s="4">
        <f t="shared" si="245"/>
        <v>0.83742151755626537</v>
      </c>
      <c r="AK150" s="4">
        <f t="shared" si="246"/>
        <v>0.92899547353296441</v>
      </c>
      <c r="AL150" s="4">
        <f t="shared" si="247"/>
        <v>-0.87790439332420078</v>
      </c>
      <c r="AM150" s="4">
        <f t="shared" si="248"/>
        <v>0.82891922307149457</v>
      </c>
      <c r="AN150" s="4">
        <f t="shared" si="249"/>
        <v>-1.7613201438907709</v>
      </c>
      <c r="AO150" s="4">
        <f t="shared" si="250"/>
        <v>-1.3266303180264742</v>
      </c>
      <c r="AP150" s="4">
        <f t="shared" si="251"/>
        <v>-1.4183355594480531</v>
      </c>
      <c r="AQ150" s="4">
        <f t="shared" si="252"/>
        <v>-1.5129210453738011</v>
      </c>
      <c r="AR150" s="4">
        <f t="shared" si="253"/>
        <v>0.42058645821778384</v>
      </c>
      <c r="AS150" s="4">
        <f t="shared" si="254"/>
        <v>-1.8304553560197547</v>
      </c>
      <c r="AT150" s="4">
        <f t="shared" si="255"/>
        <v>-0.38562460146482636</v>
      </c>
      <c r="AU150" s="4">
        <f t="shared" si="256"/>
        <v>0.96966252783983009</v>
      </c>
      <c r="AV150" s="4">
        <f t="shared" si="436"/>
        <v>-2.1120323272684374</v>
      </c>
      <c r="AW150" s="4">
        <f t="shared" si="436"/>
        <v>-3.2419075490438445</v>
      </c>
      <c r="AY150" s="2">
        <f t="shared" si="308"/>
        <v>106.23218111660788</v>
      </c>
      <c r="AZ150" s="2">
        <f t="shared" si="359"/>
        <v>108.61257844696182</v>
      </c>
      <c r="BA150" s="2">
        <f t="shared" si="360"/>
        <v>107.88743472284447</v>
      </c>
      <c r="BB150" s="2">
        <f t="shared" si="361"/>
        <v>105.01089992369938</v>
      </c>
      <c r="BC150" s="2">
        <f t="shared" si="362"/>
        <v>105.37106879938558</v>
      </c>
      <c r="BD150" s="2">
        <f t="shared" si="363"/>
        <v>104.76128577258817</v>
      </c>
      <c r="BE150" s="2">
        <f t="shared" si="364"/>
        <v>103.77653080854557</v>
      </c>
      <c r="BF150" s="2">
        <f t="shared" si="365"/>
        <v>105.33474687829803</v>
      </c>
      <c r="BG150" s="2">
        <f t="shared" si="366"/>
        <v>106.74589789055017</v>
      </c>
      <c r="BH150" s="2">
        <f t="shared" si="367"/>
        <v>106.6293405043747</v>
      </c>
      <c r="BI150" s="2">
        <f t="shared" si="368"/>
        <v>107.78044102030185</v>
      </c>
      <c r="BJ150" s="2">
        <f t="shared" si="369"/>
        <v>110.21858758494818</v>
      </c>
      <c r="BK150" s="2">
        <f t="shared" si="370"/>
        <v>111.27870062323049</v>
      </c>
      <c r="BL150" s="2">
        <f t="shared" si="371"/>
        <v>111.33155295375371</v>
      </c>
      <c r="BM150" s="2">
        <f t="shared" si="372"/>
        <v>112.72598944302834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109.45</v>
      </c>
      <c r="CG150" s="2">
        <f t="shared" si="311"/>
        <v>108.81699999999999</v>
      </c>
      <c r="CH150" s="2">
        <f t="shared" si="312"/>
        <v>104.133</v>
      </c>
      <c r="CI150" s="2">
        <f t="shared" si="313"/>
        <v>106.2</v>
      </c>
      <c r="CJ150" s="2">
        <f t="shared" si="314"/>
        <v>103</v>
      </c>
      <c r="CK150" s="2">
        <f t="shared" si="315"/>
        <v>102.45</v>
      </c>
      <c r="CL150" s="2">
        <f t="shared" si="316"/>
        <v>103.917</v>
      </c>
      <c r="CM150" s="2">
        <f t="shared" si="317"/>
        <v>105.233</v>
      </c>
      <c r="CN150" s="2">
        <f t="shared" si="318"/>
        <v>107.05</v>
      </c>
      <c r="CO150" s="2">
        <f t="shared" si="319"/>
        <v>105.95</v>
      </c>
      <c r="CP150" s="2">
        <f t="shared" si="320"/>
        <v>109.833</v>
      </c>
      <c r="CQ150" s="2" t="str">
        <f t="shared" si="321"/>
        <v/>
      </c>
      <c r="CR150" s="2">
        <f t="shared" si="322"/>
        <v>109.25</v>
      </c>
      <c r="CS150" s="2" t="str">
        <f t="shared" si="323"/>
        <v/>
      </c>
      <c r="CU150" s="2" t="str">
        <f t="shared" si="273"/>
        <v/>
      </c>
      <c r="CV150" s="2">
        <f t="shared" si="274"/>
        <v>109.45</v>
      </c>
      <c r="CW150" s="2">
        <f t="shared" si="275"/>
        <v>108.81699999999999</v>
      </c>
      <c r="CX150" s="2">
        <f t="shared" si="276"/>
        <v>104.133</v>
      </c>
      <c r="CY150" s="2">
        <f t="shared" si="277"/>
        <v>106.2</v>
      </c>
      <c r="CZ150" s="2">
        <f t="shared" si="278"/>
        <v>103</v>
      </c>
      <c r="DA150" s="2">
        <f t="shared" si="279"/>
        <v>102.45</v>
      </c>
      <c r="DB150" s="2">
        <f t="shared" si="280"/>
        <v>103.917</v>
      </c>
      <c r="DC150" s="2">
        <f t="shared" si="281"/>
        <v>105.233</v>
      </c>
      <c r="DD150" s="2">
        <f t="shared" si="282"/>
        <v>107.05</v>
      </c>
      <c r="DE150" s="2">
        <f t="shared" si="283"/>
        <v>105.95</v>
      </c>
      <c r="DF150" s="2">
        <f t="shared" si="284"/>
        <v>109.833</v>
      </c>
      <c r="DG150" s="2" t="str">
        <f t="shared" si="285"/>
        <v/>
      </c>
      <c r="DH150" s="2">
        <f t="shared" si="286"/>
        <v>109.25</v>
      </c>
      <c r="DI150" s="2" t="str">
        <f t="shared" si="287"/>
        <v/>
      </c>
      <c r="DK150" s="2">
        <f t="shared" si="288"/>
        <v>126.85536153846152</v>
      </c>
      <c r="DL150" s="2">
        <f t="shared" si="437"/>
        <v>133.38028272604586</v>
      </c>
      <c r="DM150" s="2">
        <f t="shared" si="437"/>
        <v>134.28720347091934</v>
      </c>
      <c r="DN150" s="2">
        <f t="shared" si="437"/>
        <v>131.60186344238974</v>
      </c>
      <c r="DO150" s="2">
        <f t="shared" si="437"/>
        <v>127.68937389211072</v>
      </c>
      <c r="DP150" s="2">
        <f t="shared" si="437"/>
        <v>132.95994285714286</v>
      </c>
      <c r="DQ150" s="2">
        <f t="shared" si="437"/>
        <v>127.4230694073084</v>
      </c>
      <c r="DR150" s="2">
        <f t="shared" si="437"/>
        <v>131.4985500381971</v>
      </c>
      <c r="DS150" s="2">
        <f t="shared" si="437"/>
        <v>133.03752253628727</v>
      </c>
      <c r="DT150" s="2">
        <f t="shared" si="437"/>
        <v>130.62796495066496</v>
      </c>
      <c r="DU150" s="2">
        <f t="shared" si="437"/>
        <v>135.73436440030559</v>
      </c>
      <c r="DV150" s="2">
        <f t="shared" si="437"/>
        <v>139.0965141329259</v>
      </c>
      <c r="DW150" s="2">
        <f t="shared" si="437"/>
        <v>135.41789134478606</v>
      </c>
      <c r="DX150" s="2">
        <f t="shared" si="437"/>
        <v>141.57813368983955</v>
      </c>
      <c r="DY150" s="2">
        <f t="shared" si="437"/>
        <v>132.49381481481484</v>
      </c>
      <c r="EA150" s="2">
        <f t="shared" si="440"/>
        <v>106.23893446753891</v>
      </c>
      <c r="EB150" s="2">
        <f t="shared" si="290"/>
        <v>108.59083572625032</v>
      </c>
      <c r="EC150" s="2">
        <f t="shared" si="291"/>
        <v>107.8643164972122</v>
      </c>
      <c r="ED150" s="2">
        <f t="shared" si="292"/>
        <v>105.04112402310568</v>
      </c>
      <c r="EE150" s="2">
        <f t="shared" si="293"/>
        <v>105.39498513204501</v>
      </c>
      <c r="EF150" s="2">
        <f t="shared" si="294"/>
        <v>104.7073811673487</v>
      </c>
      <c r="EG150" s="2">
        <f t="shared" si="295"/>
        <v>103.73677813231231</v>
      </c>
      <c r="EH150" s="2">
        <f t="shared" si="296"/>
        <v>105.25760880890363</v>
      </c>
      <c r="EI150" s="2">
        <f t="shared" si="297"/>
        <v>106.75806673271595</v>
      </c>
      <c r="EJ150" s="2">
        <f t="shared" si="298"/>
        <v>106.72745569732021</v>
      </c>
      <c r="EK150" s="2">
        <f t="shared" si="299"/>
        <v>107.79401082318655</v>
      </c>
      <c r="EL150" s="2">
        <f t="shared" si="300"/>
        <v>110.19568270569886</v>
      </c>
      <c r="EM150" s="2">
        <f t="shared" si="301"/>
        <v>111.30130965650486</v>
      </c>
      <c r="EN150" s="2">
        <f t="shared" si="302"/>
        <v>111.38267304640385</v>
      </c>
      <c r="EO150" s="2">
        <f t="shared" si="303"/>
        <v>112.71823370985541</v>
      </c>
      <c r="EQ150" s="2">
        <f t="shared" si="304"/>
        <v>106.13833597881799</v>
      </c>
      <c r="ER150" s="2">
        <f t="shared" si="438"/>
        <v>108.63260389066539</v>
      </c>
      <c r="ES150" s="2">
        <f t="shared" si="438"/>
        <v>107.89999345398537</v>
      </c>
      <c r="ET150" s="2">
        <f t="shared" si="438"/>
        <v>104.84371607086238</v>
      </c>
      <c r="EU150" s="2">
        <f t="shared" si="438"/>
        <v>105.24008406896552</v>
      </c>
      <c r="EV150" s="2">
        <f t="shared" si="438"/>
        <v>104.8650644851954</v>
      </c>
      <c r="EW150" s="2">
        <f t="shared" si="438"/>
        <v>103.83870867461201</v>
      </c>
      <c r="EX150" s="2">
        <f t="shared" si="438"/>
        <v>105.47526008927053</v>
      </c>
      <c r="EY150" s="2">
        <f t="shared" si="438"/>
        <v>106.64361637228428</v>
      </c>
      <c r="EZ150" s="2">
        <f t="shared" si="438"/>
        <v>106.2191299275873</v>
      </c>
      <c r="FA150" s="2">
        <f t="shared" si="438"/>
        <v>107.6521165101429</v>
      </c>
      <c r="FB150" s="2">
        <f t="shared" si="438"/>
        <v>110.21397955967525</v>
      </c>
      <c r="FC150" s="2">
        <f t="shared" si="438"/>
        <v>111.10988204516308</v>
      </c>
      <c r="FD150" s="2">
        <f t="shared" si="438"/>
        <v>110.96085454497218</v>
      </c>
      <c r="FE150" s="2">
        <f t="shared" si="438"/>
        <v>112.64552831147937</v>
      </c>
      <c r="FG150" s="2">
        <f t="shared" si="306"/>
        <v>0.99946047264807414</v>
      </c>
      <c r="FH150" s="2">
        <f t="shared" si="439"/>
        <v>0.99947412207182273</v>
      </c>
      <c r="FI150" s="2">
        <f t="shared" si="439"/>
        <v>0.99949640483785873</v>
      </c>
      <c r="FJ150" s="2">
        <f t="shared" si="439"/>
        <v>0.99939482427659498</v>
      </c>
      <c r="FK150" s="2">
        <f t="shared" si="439"/>
        <v>0.99943708730395631</v>
      </c>
      <c r="FL150" s="2">
        <f t="shared" si="439"/>
        <v>0.99936677053870671</v>
      </c>
      <c r="FM150" s="2">
        <f t="shared" si="439"/>
        <v>0.99937458838540971</v>
      </c>
      <c r="FN150" s="2">
        <f t="shared" si="439"/>
        <v>0.99937978475880662</v>
      </c>
      <c r="FO150" s="2">
        <f t="shared" si="439"/>
        <v>0.99937377509552872</v>
      </c>
      <c r="FP150" s="2">
        <f t="shared" si="439"/>
        <v>0.99939773163121526</v>
      </c>
      <c r="FQ150" s="2">
        <f t="shared" si="439"/>
        <v>0.99934082076964781</v>
      </c>
      <c r="FR150" s="2">
        <f t="shared" si="439"/>
        <v>0.99934069434824091</v>
      </c>
      <c r="FS150" s="2">
        <f t="shared" si="439"/>
        <v>0.99941618130300713</v>
      </c>
      <c r="FT150" s="2">
        <f t="shared" si="439"/>
        <v>0.9993865981258464</v>
      </c>
      <c r="FU150" s="2">
        <f t="shared" si="439"/>
        <v>0.999139547407495</v>
      </c>
      <c r="FW150" s="2">
        <f t="shared" si="324"/>
        <v>0.17770125040725465</v>
      </c>
      <c r="FX150" s="2">
        <f t="shared" si="376"/>
        <v>0.2084481758898333</v>
      </c>
      <c r="FY150" s="2">
        <f t="shared" si="377"/>
        <v>0.27501750345188902</v>
      </c>
      <c r="FZ150" s="2">
        <f t="shared" si="378"/>
        <v>0.23452963050583919</v>
      </c>
      <c r="GA150" s="2">
        <f t="shared" si="379"/>
        <v>0.23541560282436752</v>
      </c>
      <c r="GB150" s="2">
        <f t="shared" si="380"/>
        <v>0.22839607456448682</v>
      </c>
      <c r="GC150" s="2">
        <f t="shared" si="381"/>
        <v>0.24466655430890441</v>
      </c>
      <c r="GD150" s="2">
        <f t="shared" si="382"/>
        <v>0.27963556014068752</v>
      </c>
      <c r="GE150" s="2">
        <f t="shared" si="383"/>
        <v>0.25011447546310939</v>
      </c>
      <c r="GF150" s="2">
        <f t="shared" si="384"/>
        <v>0.22133387753634887</v>
      </c>
      <c r="GG150" s="2">
        <f t="shared" si="385"/>
        <v>0.22543189339521266</v>
      </c>
      <c r="GH150" s="2">
        <f t="shared" si="386"/>
        <v>0.2104404261949841</v>
      </c>
      <c r="GI150" s="2">
        <f t="shared" si="387"/>
        <v>0.19165858213642289</v>
      </c>
      <c r="GJ150" s="2">
        <f t="shared" si="388"/>
        <v>0.16509955007517599</v>
      </c>
      <c r="GK150" s="2">
        <f t="shared" si="389"/>
        <v>0.1273662900410982</v>
      </c>
      <c r="GM150" s="86">
        <f t="shared" si="325"/>
        <v>4.2236618902728928E-96</v>
      </c>
      <c r="GN150" s="86">
        <f t="shared" si="390"/>
        <v>6.787554942761706E-147</v>
      </c>
      <c r="GO150" s="86">
        <f t="shared" si="391"/>
        <v>6.0329563047608041E-272</v>
      </c>
      <c r="GP150" s="86">
        <f t="shared" si="392"/>
        <v>2.6061613374905688E-163</v>
      </c>
      <c r="GQ150" s="86">
        <f t="shared" si="393"/>
        <v>0</v>
      </c>
      <c r="GR150" s="86">
        <f t="shared" si="394"/>
        <v>7.7499156261821259E-238</v>
      </c>
      <c r="GS150" s="86">
        <f t="shared" si="395"/>
        <v>2.6926745576747551E-292</v>
      </c>
      <c r="GT150" s="86">
        <f t="shared" si="396"/>
        <v>1.566180625063887E-266</v>
      </c>
      <c r="GU150" s="86">
        <f t="shared" si="397"/>
        <v>1.4777516584442305E-225</v>
      </c>
      <c r="GV150" s="86">
        <f t="shared" si="398"/>
        <v>4.7640321752038405E-235</v>
      </c>
      <c r="GW150" s="86">
        <f t="shared" si="399"/>
        <v>1.0141478554835608E-282</v>
      </c>
      <c r="GX150" s="86">
        <f t="shared" si="400"/>
        <v>4.354588631416049E-199</v>
      </c>
      <c r="GY150" s="86">
        <f t="shared" si="401"/>
        <v>2.0422346423664076E-197</v>
      </c>
      <c r="GZ150" s="86">
        <f t="shared" si="402"/>
        <v>1.6497562912807885E-137</v>
      </c>
      <c r="HA150" s="86">
        <f t="shared" si="403"/>
        <v>3.7881684460197474E-167</v>
      </c>
      <c r="HC150" s="86">
        <f t="shared" si="326"/>
        <v>1.2377173183478506E-90</v>
      </c>
      <c r="HD150" s="86">
        <f t="shared" si="404"/>
        <v>3.8322615747466081E-96</v>
      </c>
      <c r="HE150" s="86">
        <f t="shared" si="405"/>
        <v>2.5372758422069255E-100</v>
      </c>
      <c r="HF150" s="86">
        <f t="shared" si="406"/>
        <v>7.5942513838741299E-95</v>
      </c>
      <c r="HG150" s="86">
        <f t="shared" si="407"/>
        <v>6.251436191275551E-180</v>
      </c>
      <c r="HH150" s="86">
        <f t="shared" si="408"/>
        <v>5.9849233080022277E-198</v>
      </c>
      <c r="HI150" s="86">
        <f t="shared" si="409"/>
        <v>1.4149087842030343E-164</v>
      </c>
      <c r="HJ150" s="86">
        <f t="shared" si="410"/>
        <v>5.9194395642373098E-244</v>
      </c>
      <c r="HK150" s="86">
        <f t="shared" si="411"/>
        <v>1.0557880645166243E-142</v>
      </c>
      <c r="HL150" s="86">
        <f t="shared" si="412"/>
        <v>1.3120792620181345E-125</v>
      </c>
      <c r="HM150" s="86">
        <f t="shared" si="413"/>
        <v>1.3427580144375868E-154</v>
      </c>
      <c r="HN150" s="86">
        <f t="shared" si="414"/>
        <v>2.4540481269650466E-103</v>
      </c>
      <c r="HO150" s="86">
        <f t="shared" si="415"/>
        <v>1.2190513016371427E-89</v>
      </c>
      <c r="HP150" s="86">
        <f t="shared" si="416"/>
        <v>2.1682616527367926E-80</v>
      </c>
      <c r="HQ150" s="86">
        <f t="shared" si="417"/>
        <v>4.6641858636143708E-81</v>
      </c>
      <c r="HS150" s="86">
        <f t="shared" si="327"/>
        <v>3.9589697390120783E-2</v>
      </c>
      <c r="HT150" s="86">
        <f t="shared" si="418"/>
        <v>4.4500113369865502E-5</v>
      </c>
      <c r="HU150" s="86">
        <f t="shared" si="419"/>
        <v>6.4674582134844987E-4</v>
      </c>
      <c r="HV150" s="86">
        <f t="shared" si="420"/>
        <v>1.0179940654303258E-3</v>
      </c>
      <c r="HW150" s="86">
        <f t="shared" si="421"/>
        <v>1.3200603674693124E-3</v>
      </c>
      <c r="HX150" s="86">
        <f t="shared" si="422"/>
        <v>2.1277718240952257E-3</v>
      </c>
      <c r="HY150" s="86">
        <f t="shared" si="423"/>
        <v>2.5888031763582255E-3</v>
      </c>
      <c r="HZ150" s="86">
        <f t="shared" si="424"/>
        <v>3.0459384776586437E-4</v>
      </c>
      <c r="IA150" s="86">
        <f t="shared" si="425"/>
        <v>6.3338999872192649E-4</v>
      </c>
      <c r="IB150" s="86">
        <f t="shared" si="426"/>
        <v>2.6893754929244837E-3</v>
      </c>
      <c r="IC150" s="86">
        <f t="shared" si="427"/>
        <v>1.3084819116905072E-3</v>
      </c>
      <c r="ID150" s="86">
        <f t="shared" si="428"/>
        <v>1.8047672387526876E-3</v>
      </c>
      <c r="IE150" s="86">
        <f t="shared" si="429"/>
        <v>1.0000005189930911E-2</v>
      </c>
      <c r="IF150" s="86">
        <f t="shared" si="430"/>
        <v>4.6288305918516679E-3</v>
      </c>
      <c r="IG150" s="86">
        <f t="shared" si="431"/>
        <v>3.1362242634903913E-2</v>
      </c>
      <c r="II150" s="86">
        <f t="shared" si="328"/>
        <v>2.5640300187580232E-10</v>
      </c>
      <c r="IJ150" s="86">
        <f t="shared" si="329"/>
        <v>6.6851589780651754E-9</v>
      </c>
      <c r="IK150" s="86">
        <f t="shared" si="330"/>
        <v>2.2569963122978601E-5</v>
      </c>
      <c r="IL150" s="86">
        <f t="shared" si="331"/>
        <v>1.345232171426611E-8</v>
      </c>
      <c r="IM150" s="86">
        <f t="shared" si="332"/>
        <v>2.9784259607196962E-8</v>
      </c>
      <c r="IN150" s="86">
        <f t="shared" si="333"/>
        <v>1.4208835027922777E-8</v>
      </c>
      <c r="IO150" s="86">
        <f t="shared" si="334"/>
        <v>7.0974768474637327E-7</v>
      </c>
      <c r="IP150" s="86">
        <f t="shared" si="335"/>
        <v>4.9526609660198808E-6</v>
      </c>
      <c r="IQ150" s="86">
        <f t="shared" si="336"/>
        <v>1.6596950479141573E-7</v>
      </c>
      <c r="IR150" s="86">
        <f t="shared" si="337"/>
        <v>1.9044307749710657E-9</v>
      </c>
      <c r="IS150" s="86">
        <f t="shared" si="338"/>
        <v>4.6353298728792151E-10</v>
      </c>
      <c r="IT150" s="86">
        <f t="shared" si="339"/>
        <v>1.4161326892781931E-11</v>
      </c>
      <c r="IU150" s="86">
        <f t="shared" si="340"/>
        <v>1.9563919390206051E-11</v>
      </c>
      <c r="IV150" s="86">
        <f t="shared" si="341"/>
        <v>1.6848746023042036E-6</v>
      </c>
      <c r="IW150" s="86">
        <f t="shared" si="342"/>
        <v>1.1510647332960154E-5</v>
      </c>
      <c r="IY150" s="86">
        <f t="shared" si="343"/>
        <v>3.9589697646523786E-2</v>
      </c>
      <c r="IZ150" s="86">
        <f t="shared" si="344"/>
        <v>4.4506798528843564E-5</v>
      </c>
      <c r="JA150" s="86">
        <f t="shared" si="345"/>
        <v>6.6931578447142843E-4</v>
      </c>
      <c r="JB150" s="86">
        <f t="shared" si="346"/>
        <v>1.0180075177520401E-3</v>
      </c>
      <c r="JC150" s="86">
        <f t="shared" si="347"/>
        <v>1.3200901517289197E-3</v>
      </c>
      <c r="JD150" s="86">
        <f t="shared" si="348"/>
        <v>2.1277860329302536E-3</v>
      </c>
      <c r="JE150" s="86">
        <f t="shared" si="349"/>
        <v>2.5895129240429719E-3</v>
      </c>
      <c r="JF150" s="86">
        <f t="shared" si="350"/>
        <v>3.0954650873188426E-4</v>
      </c>
      <c r="JG150" s="86">
        <f t="shared" si="351"/>
        <v>6.3355596822671793E-4</v>
      </c>
      <c r="JH150" s="86">
        <f t="shared" si="352"/>
        <v>2.6893773973552587E-3</v>
      </c>
      <c r="JI150" s="86">
        <f t="shared" si="353"/>
        <v>1.3084823752234946E-3</v>
      </c>
      <c r="JJ150" s="86">
        <f t="shared" si="354"/>
        <v>1.8047672529140145E-3</v>
      </c>
      <c r="JK150" s="86">
        <f t="shared" si="355"/>
        <v>1.0000005209494831E-2</v>
      </c>
      <c r="JL150" s="86">
        <f t="shared" si="356"/>
        <v>4.6305154664539718E-3</v>
      </c>
      <c r="JM150" s="86">
        <f t="shared" si="357"/>
        <v>3.137375328223687E-2</v>
      </c>
    </row>
    <row r="151" spans="2:273" x14ac:dyDescent="0.25">
      <c r="B151" s="2">
        <v>124</v>
      </c>
      <c r="C151" s="37">
        <v>106.583</v>
      </c>
      <c r="D151" s="37">
        <v>108.367</v>
      </c>
      <c r="E151" s="37">
        <v>107.68300000000001</v>
      </c>
      <c r="F151" s="37">
        <v>103.033</v>
      </c>
      <c r="G151" s="37">
        <v>104.117</v>
      </c>
      <c r="H151" s="37">
        <v>104.383</v>
      </c>
      <c r="I151" s="37">
        <v>103.55</v>
      </c>
      <c r="J151" s="37">
        <v>104.81699999999999</v>
      </c>
      <c r="K151" s="37">
        <v>104.81699999999999</v>
      </c>
      <c r="L151" s="37">
        <v>103.983</v>
      </c>
      <c r="M151" s="37">
        <v>108.517</v>
      </c>
      <c r="N151" s="37">
        <v>108.35</v>
      </c>
      <c r="O151" s="37">
        <v>110.85</v>
      </c>
      <c r="P151" s="37">
        <v>111.017</v>
      </c>
      <c r="Q151" s="37">
        <v>109.759</v>
      </c>
      <c r="S151" s="4">
        <f t="shared" si="229"/>
        <v>106.16162126003124</v>
      </c>
      <c r="T151" s="4">
        <f t="shared" si="230"/>
        <v>108.52681283699852</v>
      </c>
      <c r="U151" s="4">
        <f t="shared" si="231"/>
        <v>107.82282564108345</v>
      </c>
      <c r="V151" s="4">
        <f t="shared" si="232"/>
        <v>104.92755032965543</v>
      </c>
      <c r="W151" s="4">
        <f t="shared" si="233"/>
        <v>105.28652173081046</v>
      </c>
      <c r="X151" s="4">
        <f t="shared" si="234"/>
        <v>104.69513143536398</v>
      </c>
      <c r="Y151" s="4">
        <f t="shared" si="235"/>
        <v>103.71083306423088</v>
      </c>
      <c r="Z151" s="4">
        <f t="shared" si="236"/>
        <v>105.29401733733512</v>
      </c>
      <c r="AA151" s="4">
        <f t="shared" si="237"/>
        <v>106.6385350973958</v>
      </c>
      <c r="AB151" s="4">
        <f t="shared" si="238"/>
        <v>106.55560946008735</v>
      </c>
      <c r="AC151" s="4">
        <f t="shared" si="239"/>
        <v>107.68427498622316</v>
      </c>
      <c r="AD151" s="4">
        <f t="shared" si="240"/>
        <v>110.12167898393579</v>
      </c>
      <c r="AE151" s="4">
        <f t="shared" si="241"/>
        <v>111.22054723728714</v>
      </c>
      <c r="AF151" s="4">
        <f t="shared" si="242"/>
        <v>111.28241858763955</v>
      </c>
      <c r="AG151" s="4">
        <f t="shared" si="243"/>
        <v>113.06236811741429</v>
      </c>
      <c r="AI151" s="4">
        <f t="shared" si="244"/>
        <v>0.42137873996875896</v>
      </c>
      <c r="AJ151" s="4">
        <f t="shared" si="245"/>
        <v>-0.1598128369985119</v>
      </c>
      <c r="AK151" s="4">
        <f t="shared" si="246"/>
        <v>-0.13982564108344775</v>
      </c>
      <c r="AL151" s="4">
        <f t="shared" si="247"/>
        <v>-1.8945503296554307</v>
      </c>
      <c r="AM151" s="4">
        <f t="shared" si="248"/>
        <v>-1.1695217308104588</v>
      </c>
      <c r="AN151" s="4">
        <f t="shared" si="249"/>
        <v>-0.31213143536398036</v>
      </c>
      <c r="AO151" s="4">
        <f t="shared" si="250"/>
        <v>-0.16083306423088573</v>
      </c>
      <c r="AP151" s="4">
        <f t="shared" si="251"/>
        <v>-0.47701733733512697</v>
      </c>
      <c r="AQ151" s="4">
        <f t="shared" si="252"/>
        <v>-1.8215350973958095</v>
      </c>
      <c r="AR151" s="4">
        <f t="shared" si="253"/>
        <v>-2.5726094600873495</v>
      </c>
      <c r="AS151" s="4">
        <f t="shared" si="254"/>
        <v>0.83272501377683739</v>
      </c>
      <c r="AT151" s="4">
        <f t="shared" si="255"/>
        <v>-1.7716789839358</v>
      </c>
      <c r="AU151" s="4">
        <f t="shared" si="256"/>
        <v>-0.37054723728714123</v>
      </c>
      <c r="AV151" s="4">
        <f t="shared" si="436"/>
        <v>-0.26541858763955872</v>
      </c>
      <c r="AW151" s="4">
        <f t="shared" si="436"/>
        <v>-3.3033681174142941</v>
      </c>
      <c r="AY151" s="2">
        <f t="shared" si="308"/>
        <v>106.1612053120818</v>
      </c>
      <c r="AZ151" s="2">
        <f t="shared" si="359"/>
        <v>108.52681251732695</v>
      </c>
      <c r="BA151" s="2">
        <f t="shared" si="360"/>
        <v>107.82000377306831</v>
      </c>
      <c r="BB151" s="2">
        <f t="shared" si="361"/>
        <v>104.92754110055272</v>
      </c>
      <c r="BC151" s="2">
        <f t="shared" si="362"/>
        <v>105.28649446889186</v>
      </c>
      <c r="BD151" s="2">
        <f t="shared" si="363"/>
        <v>104.69510905024629</v>
      </c>
      <c r="BE151" s="2">
        <f t="shared" si="364"/>
        <v>103.71044599788441</v>
      </c>
      <c r="BF151" s="2">
        <f t="shared" si="365"/>
        <v>105.29004063268675</v>
      </c>
      <c r="BG151" s="2">
        <f t="shared" si="366"/>
        <v>106.63834965968174</v>
      </c>
      <c r="BH151" s="2">
        <f t="shared" si="367"/>
        <v>106.55559570834907</v>
      </c>
      <c r="BI151" s="2">
        <f t="shared" si="368"/>
        <v>107.68427215036647</v>
      </c>
      <c r="BJ151" s="2">
        <f t="shared" si="369"/>
        <v>110.12167483286456</v>
      </c>
      <c r="BK151" s="2">
        <f t="shared" si="370"/>
        <v>111.22024483612691</v>
      </c>
      <c r="BL151" s="2">
        <f t="shared" si="371"/>
        <v>111.27336004125462</v>
      </c>
      <c r="BM151" s="2">
        <f t="shared" si="372"/>
        <v>112.65425146422342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108.367</v>
      </c>
      <c r="CG151" s="2">
        <f t="shared" si="311"/>
        <v>107.68300000000001</v>
      </c>
      <c r="CH151" s="2">
        <f t="shared" si="312"/>
        <v>103.033</v>
      </c>
      <c r="CI151" s="2">
        <f t="shared" si="313"/>
        <v>104.117</v>
      </c>
      <c r="CJ151" s="2">
        <f t="shared" si="314"/>
        <v>104.383</v>
      </c>
      <c r="CK151" s="2">
        <f t="shared" si="315"/>
        <v>103.55</v>
      </c>
      <c r="CL151" s="2">
        <f t="shared" si="316"/>
        <v>104.81699999999999</v>
      </c>
      <c r="CM151" s="2">
        <f t="shared" si="317"/>
        <v>104.81699999999999</v>
      </c>
      <c r="CN151" s="2">
        <f t="shared" si="318"/>
        <v>103.983</v>
      </c>
      <c r="CO151" s="2">
        <f t="shared" si="319"/>
        <v>108.517</v>
      </c>
      <c r="CP151" s="2">
        <f t="shared" si="320"/>
        <v>108.35</v>
      </c>
      <c r="CQ151" s="2">
        <f t="shared" si="321"/>
        <v>110.85</v>
      </c>
      <c r="CR151" s="2">
        <f t="shared" si="322"/>
        <v>111.017</v>
      </c>
      <c r="CS151" s="2" t="str">
        <f t="shared" si="323"/>
        <v/>
      </c>
      <c r="CU151" s="2" t="str">
        <f t="shared" si="273"/>
        <v/>
      </c>
      <c r="CV151" s="2">
        <f t="shared" si="274"/>
        <v>108.367</v>
      </c>
      <c r="CW151" s="2">
        <f t="shared" si="275"/>
        <v>107.68300000000001</v>
      </c>
      <c r="CX151" s="2">
        <f t="shared" si="276"/>
        <v>103.033</v>
      </c>
      <c r="CY151" s="2">
        <f t="shared" si="277"/>
        <v>104.117</v>
      </c>
      <c r="CZ151" s="2">
        <f t="shared" si="278"/>
        <v>104.383</v>
      </c>
      <c r="DA151" s="2">
        <f t="shared" si="279"/>
        <v>103.55</v>
      </c>
      <c r="DB151" s="2">
        <f t="shared" si="280"/>
        <v>104.81699999999999</v>
      </c>
      <c r="DC151" s="2">
        <f t="shared" si="281"/>
        <v>104.81699999999999</v>
      </c>
      <c r="DD151" s="2">
        <f t="shared" si="282"/>
        <v>103.983</v>
      </c>
      <c r="DE151" s="2">
        <f t="shared" si="283"/>
        <v>108.517</v>
      </c>
      <c r="DF151" s="2">
        <f t="shared" si="284"/>
        <v>108.35</v>
      </c>
      <c r="DG151" s="2">
        <f t="shared" si="285"/>
        <v>110.85</v>
      </c>
      <c r="DH151" s="2">
        <f t="shared" si="286"/>
        <v>111.017</v>
      </c>
      <c r="DI151" s="2" t="str">
        <f t="shared" si="287"/>
        <v/>
      </c>
      <c r="DK151" s="2">
        <f t="shared" si="288"/>
        <v>126.96604774859284</v>
      </c>
      <c r="DL151" s="2">
        <f t="shared" si="437"/>
        <v>133.53786066126852</v>
      </c>
      <c r="DM151" s="2">
        <f t="shared" si="437"/>
        <v>134.44416848030019</v>
      </c>
      <c r="DN151" s="2">
        <f t="shared" si="437"/>
        <v>131.75336984352771</v>
      </c>
      <c r="DO151" s="2">
        <f t="shared" si="437"/>
        <v>127.79553550716707</v>
      </c>
      <c r="DP151" s="2">
        <f t="shared" si="437"/>
        <v>133.12025714285716</v>
      </c>
      <c r="DQ151" s="2">
        <f t="shared" si="437"/>
        <v>127.55275022281643</v>
      </c>
      <c r="DR151" s="2">
        <f t="shared" si="437"/>
        <v>131.65976653934302</v>
      </c>
      <c r="DS151" s="2">
        <f t="shared" si="437"/>
        <v>133.20235233002293</v>
      </c>
      <c r="DT151" s="2">
        <f t="shared" si="437"/>
        <v>130.77079905619905</v>
      </c>
      <c r="DU151" s="2">
        <f t="shared" si="437"/>
        <v>135.9096088617265</v>
      </c>
      <c r="DV151" s="2">
        <f t="shared" si="437"/>
        <v>139.28547838044307</v>
      </c>
      <c r="DW151" s="2">
        <f t="shared" si="437"/>
        <v>135.5820827223985</v>
      </c>
      <c r="DX151" s="2">
        <f t="shared" si="437"/>
        <v>141.80734652406414</v>
      </c>
      <c r="DY151" s="2">
        <f t="shared" si="437"/>
        <v>132.63889784289788</v>
      </c>
      <c r="EA151" s="2">
        <f t="shared" si="440"/>
        <v>106.17109996896193</v>
      </c>
      <c r="EB151" s="2">
        <f t="shared" si="290"/>
        <v>108.50505423945124</v>
      </c>
      <c r="EC151" s="2">
        <f t="shared" si="291"/>
        <v>107.79684019350607</v>
      </c>
      <c r="ED151" s="2">
        <f t="shared" si="292"/>
        <v>104.96440927624873</v>
      </c>
      <c r="EE151" s="2">
        <f t="shared" si="293"/>
        <v>105.31552691117787</v>
      </c>
      <c r="EF151" s="2">
        <f t="shared" si="294"/>
        <v>104.63846459616629</v>
      </c>
      <c r="EG151" s="2">
        <f t="shared" si="295"/>
        <v>103.66913699212937</v>
      </c>
      <c r="EH151" s="2">
        <f t="shared" si="296"/>
        <v>105.2077390480701</v>
      </c>
      <c r="EI151" s="2">
        <f t="shared" si="297"/>
        <v>106.65497724746935</v>
      </c>
      <c r="EJ151" s="2">
        <f t="shared" si="298"/>
        <v>106.66800774064427</v>
      </c>
      <c r="EK151" s="2">
        <f t="shared" si="299"/>
        <v>107.70298915599953</v>
      </c>
      <c r="EL151" s="2">
        <f t="shared" si="300"/>
        <v>110.09981381260098</v>
      </c>
      <c r="EM151" s="2">
        <f t="shared" si="301"/>
        <v>111.24848291812962</v>
      </c>
      <c r="EN151" s="2">
        <f t="shared" si="302"/>
        <v>111.33453063966651</v>
      </c>
      <c r="EO151" s="2">
        <f t="shared" si="303"/>
        <v>112.64875276584009</v>
      </c>
      <c r="EQ151" s="2">
        <f t="shared" si="304"/>
        <v>106.0660297387598</v>
      </c>
      <c r="ER151" s="2">
        <f t="shared" si="438"/>
        <v>108.54857888846844</v>
      </c>
      <c r="ES151" s="2">
        <f t="shared" si="438"/>
        <v>107.83402862276986</v>
      </c>
      <c r="ET151" s="2">
        <f t="shared" si="438"/>
        <v>104.75899634956384</v>
      </c>
      <c r="EU151" s="2">
        <f t="shared" si="438"/>
        <v>105.15477187114338</v>
      </c>
      <c r="EV151" s="2">
        <f t="shared" si="438"/>
        <v>104.80250423409998</v>
      </c>
      <c r="EW151" s="2">
        <f t="shared" si="438"/>
        <v>103.77477243825663</v>
      </c>
      <c r="EX151" s="2">
        <f t="shared" si="438"/>
        <v>105.43328321968585</v>
      </c>
      <c r="EY151" s="2">
        <f t="shared" si="438"/>
        <v>106.53626086821731</v>
      </c>
      <c r="EZ151" s="2">
        <f t="shared" si="438"/>
        <v>106.13920088684094</v>
      </c>
      <c r="FA151" s="2">
        <f t="shared" si="438"/>
        <v>107.55552194824239</v>
      </c>
      <c r="FB151" s="2">
        <f t="shared" si="438"/>
        <v>110.11887552281085</v>
      </c>
      <c r="FC151" s="2">
        <f t="shared" si="438"/>
        <v>111.04883033270752</v>
      </c>
      <c r="FD151" s="2">
        <f t="shared" si="438"/>
        <v>110.89556658096632</v>
      </c>
      <c r="FE151" s="2">
        <f t="shared" si="438"/>
        <v>112.57489321626042</v>
      </c>
      <c r="FG151" s="2">
        <f t="shared" si="306"/>
        <v>0.99950792184670556</v>
      </c>
      <c r="FH151" s="2">
        <f t="shared" si="439"/>
        <v>0.99952037143616368</v>
      </c>
      <c r="FI151" s="2">
        <f t="shared" si="439"/>
        <v>0.99954069540127266</v>
      </c>
      <c r="FJ151" s="2">
        <f t="shared" si="439"/>
        <v>0.99944804378947627</v>
      </c>
      <c r="FK151" s="2">
        <f t="shared" si="439"/>
        <v>0.99948659209039259</v>
      </c>
      <c r="FL151" s="2">
        <f t="shared" si="439"/>
        <v>0.9994224556882747</v>
      </c>
      <c r="FM151" s="2">
        <f t="shared" si="439"/>
        <v>0.99942958643889401</v>
      </c>
      <c r="FN151" s="2">
        <f t="shared" si="439"/>
        <v>0.99943432610721861</v>
      </c>
      <c r="FO151" s="2">
        <f t="shared" si="439"/>
        <v>0.99942884462801329</v>
      </c>
      <c r="FP151" s="2">
        <f t="shared" si="439"/>
        <v>0.99945069561013111</v>
      </c>
      <c r="FQ151" s="2">
        <f t="shared" si="439"/>
        <v>0.99939878652608194</v>
      </c>
      <c r="FR151" s="2">
        <f t="shared" si="439"/>
        <v>0.99939867121501147</v>
      </c>
      <c r="FS151" s="2">
        <f t="shared" si="439"/>
        <v>0.99946752366696534</v>
      </c>
      <c r="FT151" s="2">
        <f t="shared" si="439"/>
        <v>0.99944054064634991</v>
      </c>
      <c r="FU151" s="2">
        <f t="shared" si="439"/>
        <v>0.9992151984911678</v>
      </c>
      <c r="FW151" s="2">
        <f t="shared" si="324"/>
        <v>0.19156136179263653</v>
      </c>
      <c r="FX151" s="2">
        <f t="shared" si="376"/>
        <v>0.22405301600403907</v>
      </c>
      <c r="FY151" s="2">
        <f t="shared" si="377"/>
        <v>0.29375640091770022</v>
      </c>
      <c r="FZ151" s="2">
        <f t="shared" si="378"/>
        <v>0.25146669047673692</v>
      </c>
      <c r="GA151" s="2">
        <f t="shared" si="379"/>
        <v>0.25239554852228457</v>
      </c>
      <c r="GB151" s="2">
        <f t="shared" si="380"/>
        <v>0.24503197710772801</v>
      </c>
      <c r="GC151" s="2">
        <f t="shared" si="381"/>
        <v>0.2620850282270637</v>
      </c>
      <c r="GD151" s="2">
        <f t="shared" si="382"/>
        <v>0.29855953612686609</v>
      </c>
      <c r="GE151" s="2">
        <f t="shared" si="383"/>
        <v>0.26778329897238989</v>
      </c>
      <c r="GF151" s="2">
        <f t="shared" si="384"/>
        <v>0.23761379125326262</v>
      </c>
      <c r="GG151" s="2">
        <f t="shared" si="385"/>
        <v>0.24191958331906779</v>
      </c>
      <c r="GH151" s="2">
        <f t="shared" si="386"/>
        <v>0.22615179868094351</v>
      </c>
      <c r="GI151" s="2">
        <f t="shared" si="387"/>
        <v>0.20633415745122927</v>
      </c>
      <c r="GJ151" s="2">
        <f t="shared" si="388"/>
        <v>0.17818976005023038</v>
      </c>
      <c r="GK151" s="2">
        <f t="shared" si="389"/>
        <v>0.13795910877994308</v>
      </c>
      <c r="GM151" s="86">
        <f t="shared" si="325"/>
        <v>4.0810917334920498E-99</v>
      </c>
      <c r="GN151" s="86">
        <f t="shared" si="390"/>
        <v>1.9018151521451263E-151</v>
      </c>
      <c r="GO151" s="86">
        <f t="shared" si="391"/>
        <v>1.7664957716466976E-280</v>
      </c>
      <c r="GP151" s="86">
        <f t="shared" si="392"/>
        <v>2.0127577329738266E-168</v>
      </c>
      <c r="GQ151" s="86">
        <f t="shared" si="393"/>
        <v>0</v>
      </c>
      <c r="GR151" s="86">
        <f t="shared" si="394"/>
        <v>2.919154736324322E-245</v>
      </c>
      <c r="GS151" s="86">
        <f t="shared" si="395"/>
        <v>2.5293430677434506E-301</v>
      </c>
      <c r="GT151" s="86">
        <f t="shared" si="396"/>
        <v>9.0375939106294164E-275</v>
      </c>
      <c r="GU151" s="86">
        <f t="shared" si="397"/>
        <v>1.4679811036807937E-232</v>
      </c>
      <c r="GV151" s="86">
        <f t="shared" si="398"/>
        <v>2.1828764788828745E-242</v>
      </c>
      <c r="GW151" s="86">
        <f t="shared" si="399"/>
        <v>1.3089765914764508E-291</v>
      </c>
      <c r="GX151" s="86">
        <f t="shared" si="400"/>
        <v>2.4534191530327315E-205</v>
      </c>
      <c r="GY151" s="86">
        <f t="shared" si="401"/>
        <v>1.2355197002451272E-203</v>
      </c>
      <c r="GZ151" s="86">
        <f t="shared" si="402"/>
        <v>1.0105416708061888E-141</v>
      </c>
      <c r="HA151" s="86">
        <f t="shared" si="403"/>
        <v>2.4730614235579005E-172</v>
      </c>
      <c r="HC151" s="86">
        <f t="shared" si="326"/>
        <v>7.2204708399778696E-95</v>
      </c>
      <c r="HD151" s="86">
        <f t="shared" si="404"/>
        <v>2.0108855233990895E-100</v>
      </c>
      <c r="HE151" s="86">
        <f t="shared" si="405"/>
        <v>8.950557210587932E-105</v>
      </c>
      <c r="HF151" s="86">
        <f t="shared" si="406"/>
        <v>4.4364343190575788E-99</v>
      </c>
      <c r="HG151" s="86">
        <f t="shared" si="407"/>
        <v>6.0493639782058878E-188</v>
      </c>
      <c r="HH151" s="86">
        <f t="shared" si="408"/>
        <v>8.1219086010636096E-207</v>
      </c>
      <c r="HI151" s="86">
        <f t="shared" si="409"/>
        <v>8.6139720786604618E-172</v>
      </c>
      <c r="HJ151" s="86">
        <f t="shared" si="410"/>
        <v>1.3222540296232799E-254</v>
      </c>
      <c r="HK151" s="86">
        <f t="shared" si="411"/>
        <v>5.8285459656277895E-149</v>
      </c>
      <c r="HL151" s="86">
        <f t="shared" si="412"/>
        <v>3.3243589345023211E-131</v>
      </c>
      <c r="HM151" s="86">
        <f t="shared" si="413"/>
        <v>1.5698844495133198E-161</v>
      </c>
      <c r="HN151" s="86">
        <f t="shared" si="414"/>
        <v>5.6393963724533668E-108</v>
      </c>
      <c r="HO151" s="86">
        <f t="shared" si="415"/>
        <v>9.9900558215187145E-94</v>
      </c>
      <c r="HP151" s="86">
        <f t="shared" si="416"/>
        <v>5.4549089664144225E-84</v>
      </c>
      <c r="HQ151" s="86">
        <f t="shared" si="417"/>
        <v>1.0398170669064876E-84</v>
      </c>
      <c r="HS151" s="86">
        <f t="shared" si="327"/>
        <v>2.283553594618749E-2</v>
      </c>
      <c r="HT151" s="86">
        <f t="shared" si="418"/>
        <v>1.6011076989393884E-5</v>
      </c>
      <c r="HU151" s="86">
        <f t="shared" si="419"/>
        <v>2.6876355563916802E-4</v>
      </c>
      <c r="HV151" s="86">
        <f t="shared" si="420"/>
        <v>3.9816037089233924E-4</v>
      </c>
      <c r="HW151" s="86">
        <f t="shared" si="421"/>
        <v>5.3576177657676063E-4</v>
      </c>
      <c r="HX151" s="86">
        <f t="shared" si="422"/>
        <v>9.0045650957509143E-4</v>
      </c>
      <c r="HY151" s="86">
        <f t="shared" si="423"/>
        <v>1.1665111264477922E-3</v>
      </c>
      <c r="HZ151" s="86">
        <f t="shared" si="424"/>
        <v>1.0965067958948471E-4</v>
      </c>
      <c r="IA151" s="86">
        <f t="shared" si="425"/>
        <v>2.4182865216198794E-4</v>
      </c>
      <c r="IB151" s="86">
        <f t="shared" si="426"/>
        <v>1.1319210533615861E-3</v>
      </c>
      <c r="IC151" s="86">
        <f t="shared" si="427"/>
        <v>4.957069845311742E-4</v>
      </c>
      <c r="ID151" s="86">
        <f t="shared" si="428"/>
        <v>6.9172131037871824E-4</v>
      </c>
      <c r="IE151" s="86">
        <f t="shared" si="429"/>
        <v>4.7435906517230174E-3</v>
      </c>
      <c r="IF151" s="86">
        <f t="shared" si="430"/>
        <v>1.6740217614602437E-3</v>
      </c>
      <c r="IG151" s="86">
        <f t="shared" si="431"/>
        <v>1.3501190053498108E-2</v>
      </c>
      <c r="II151" s="86">
        <f t="shared" si="328"/>
        <v>2.7915212787232614E-9</v>
      </c>
      <c r="IJ151" s="86">
        <f t="shared" si="329"/>
        <v>6.6880207313290565E-8</v>
      </c>
      <c r="IK151" s="86">
        <f t="shared" si="330"/>
        <v>1.2251915156132436E-4</v>
      </c>
      <c r="IL151" s="86">
        <f t="shared" si="331"/>
        <v>1.612584345230787E-7</v>
      </c>
      <c r="IM151" s="86">
        <f t="shared" si="332"/>
        <v>3.2081080815988842E-7</v>
      </c>
      <c r="IN151" s="86">
        <f t="shared" si="333"/>
        <v>1.5793944871275001E-7</v>
      </c>
      <c r="IO151" s="86">
        <f t="shared" si="334"/>
        <v>5.209141233668723E-6</v>
      </c>
      <c r="IP151" s="86">
        <f t="shared" si="335"/>
        <v>3.6768584637040878E-5</v>
      </c>
      <c r="IQ151" s="86">
        <f t="shared" si="336"/>
        <v>1.6105711427354791E-6</v>
      </c>
      <c r="IR151" s="86">
        <f t="shared" si="337"/>
        <v>2.5936168672749746E-8</v>
      </c>
      <c r="IS151" s="86">
        <f t="shared" si="338"/>
        <v>8.083652346592081E-9</v>
      </c>
      <c r="IT151" s="86">
        <f t="shared" si="339"/>
        <v>3.2577168848592264E-10</v>
      </c>
      <c r="IU151" s="86">
        <f t="shared" si="340"/>
        <v>3.3807508861852404E-10</v>
      </c>
      <c r="IV151" s="86">
        <f t="shared" si="341"/>
        <v>6.3038864911917786E-6</v>
      </c>
      <c r="IW151" s="86">
        <f t="shared" si="342"/>
        <v>2.957523805794041E-5</v>
      </c>
      <c r="IY151" s="86">
        <f t="shared" si="343"/>
        <v>2.2835538737708768E-2</v>
      </c>
      <c r="IZ151" s="86">
        <f t="shared" si="344"/>
        <v>1.6077957196707176E-5</v>
      </c>
      <c r="JA151" s="86">
        <f t="shared" si="345"/>
        <v>3.9128270720049235E-4</v>
      </c>
      <c r="JB151" s="86">
        <f t="shared" si="346"/>
        <v>3.9832162932686231E-4</v>
      </c>
      <c r="JC151" s="86">
        <f t="shared" si="347"/>
        <v>5.3608258738492055E-4</v>
      </c>
      <c r="JD151" s="86">
        <f t="shared" si="348"/>
        <v>9.0061444902380413E-4</v>
      </c>
      <c r="JE151" s="86">
        <f t="shared" si="349"/>
        <v>1.171720267681461E-3</v>
      </c>
      <c r="JF151" s="86">
        <f t="shared" si="350"/>
        <v>1.464192642265256E-4</v>
      </c>
      <c r="JG151" s="86">
        <f t="shared" si="351"/>
        <v>2.4343922330472342E-4</v>
      </c>
      <c r="JH151" s="86">
        <f t="shared" si="352"/>
        <v>1.1319469895302589E-3</v>
      </c>
      <c r="JI151" s="86">
        <f t="shared" si="353"/>
        <v>4.9571506818352077E-4</v>
      </c>
      <c r="JJ151" s="86">
        <f t="shared" si="354"/>
        <v>6.9172163615040673E-4</v>
      </c>
      <c r="JK151" s="86">
        <f t="shared" si="355"/>
        <v>4.7435909897981061E-3</v>
      </c>
      <c r="JL151" s="86">
        <f t="shared" si="356"/>
        <v>1.6803256479514354E-3</v>
      </c>
      <c r="JM151" s="86">
        <f t="shared" si="357"/>
        <v>1.3530765291556049E-2</v>
      </c>
    </row>
    <row r="152" spans="2:273" x14ac:dyDescent="0.25">
      <c r="B152" s="2">
        <v>125</v>
      </c>
      <c r="C152" s="37">
        <v>103.917</v>
      </c>
      <c r="D152" s="37">
        <v>107.883</v>
      </c>
      <c r="E152" s="37">
        <v>107.43300000000001</v>
      </c>
      <c r="F152" s="37">
        <v>106.583</v>
      </c>
      <c r="G152" s="37">
        <v>104.217</v>
      </c>
      <c r="H152" s="37">
        <v>103.3</v>
      </c>
      <c r="I152" s="37">
        <v>103.333</v>
      </c>
      <c r="J152" s="37">
        <v>105.017</v>
      </c>
      <c r="K152" s="37">
        <v>106.583</v>
      </c>
      <c r="L152" s="37">
        <v>105.68300000000001</v>
      </c>
      <c r="M152" s="37">
        <v>104.667</v>
      </c>
      <c r="N152" s="37">
        <v>108.617</v>
      </c>
      <c r="O152" s="37">
        <v>111.217</v>
      </c>
      <c r="P152" s="37">
        <v>111.867</v>
      </c>
      <c r="Q152" s="37">
        <v>111.89700000000001</v>
      </c>
      <c r="S152" s="4">
        <f t="shared" si="229"/>
        <v>106.09019684595336</v>
      </c>
      <c r="T152" s="4">
        <f t="shared" si="230"/>
        <v>108.44122103049148</v>
      </c>
      <c r="U152" s="4">
        <f t="shared" si="231"/>
        <v>107.76458435497042</v>
      </c>
      <c r="V152" s="4">
        <f t="shared" si="232"/>
        <v>104.84392422946161</v>
      </c>
      <c r="W152" s="4">
        <f t="shared" si="233"/>
        <v>105.20188490056699</v>
      </c>
      <c r="X152" s="4">
        <f t="shared" si="234"/>
        <v>104.62954850218928</v>
      </c>
      <c r="Y152" s="4">
        <f t="shared" si="235"/>
        <v>103.64685098442222</v>
      </c>
      <c r="Z152" s="4">
        <f t="shared" si="236"/>
        <v>105.26784998698541</v>
      </c>
      <c r="AA152" s="4">
        <f t="shared" si="237"/>
        <v>106.5320167673032</v>
      </c>
      <c r="AB152" s="4">
        <f t="shared" si="238"/>
        <v>106.48087342276003</v>
      </c>
      <c r="AC152" s="4">
        <f t="shared" si="239"/>
        <v>107.58792814986833</v>
      </c>
      <c r="AD152" s="4">
        <f t="shared" si="240"/>
        <v>110.02492097107968</v>
      </c>
      <c r="AE152" s="4">
        <f t="shared" si="241"/>
        <v>111.16151594886418</v>
      </c>
      <c r="AF152" s="4">
        <f t="shared" si="242"/>
        <v>111.2222724426809</v>
      </c>
      <c r="AG152" s="4">
        <f t="shared" si="243"/>
        <v>112.73192222819367</v>
      </c>
      <c r="AI152" s="4">
        <f t="shared" si="244"/>
        <v>-2.1731968459533562</v>
      </c>
      <c r="AJ152" s="4">
        <f t="shared" si="245"/>
        <v>-0.55822103049148097</v>
      </c>
      <c r="AK152" s="4">
        <f t="shared" si="246"/>
        <v>-0.33158435497041694</v>
      </c>
      <c r="AL152" s="4">
        <f t="shared" si="247"/>
        <v>1.7390757705383919</v>
      </c>
      <c r="AM152" s="4">
        <f t="shared" si="248"/>
        <v>-0.98488490056699618</v>
      </c>
      <c r="AN152" s="4">
        <f t="shared" si="249"/>
        <v>-1.329548502189283</v>
      </c>
      <c r="AO152" s="4">
        <f t="shared" si="250"/>
        <v>-0.31385098442221704</v>
      </c>
      <c r="AP152" s="4">
        <f t="shared" si="251"/>
        <v>-0.25084998698541483</v>
      </c>
      <c r="AQ152" s="4">
        <f t="shared" si="252"/>
        <v>5.0983232696793834E-2</v>
      </c>
      <c r="AR152" s="4">
        <f t="shared" si="253"/>
        <v>-0.79787342276001993</v>
      </c>
      <c r="AS152" s="4">
        <f t="shared" si="254"/>
        <v>-2.920928149868331</v>
      </c>
      <c r="AT152" s="4">
        <f t="shared" si="255"/>
        <v>-1.4079209710796761</v>
      </c>
      <c r="AU152" s="4">
        <f t="shared" si="256"/>
        <v>5.5484051135820778E-2</v>
      </c>
      <c r="AV152" s="4">
        <f t="shared" si="436"/>
        <v>0.6447275573191007</v>
      </c>
      <c r="AW152" s="4">
        <f t="shared" si="436"/>
        <v>-0.83492222819366191</v>
      </c>
      <c r="AY152" s="2">
        <f t="shared" si="308"/>
        <v>106.09008737060448</v>
      </c>
      <c r="AZ152" s="2">
        <f t="shared" si="359"/>
        <v>108.44121848977525</v>
      </c>
      <c r="BA152" s="2">
        <f t="shared" si="360"/>
        <v>107.75274228284361</v>
      </c>
      <c r="BB152" s="2">
        <f t="shared" si="361"/>
        <v>104.84384396562908</v>
      </c>
      <c r="BC152" s="2">
        <f t="shared" si="362"/>
        <v>105.20166964348805</v>
      </c>
      <c r="BD152" s="2">
        <f t="shared" si="363"/>
        <v>104.62939504393614</v>
      </c>
      <c r="BE152" s="2">
        <f t="shared" si="364"/>
        <v>103.64467023223659</v>
      </c>
      <c r="BF152" s="2">
        <f t="shared" si="365"/>
        <v>105.24590480970747</v>
      </c>
      <c r="BG152" s="2">
        <f t="shared" si="366"/>
        <v>106.53065604858547</v>
      </c>
      <c r="BH152" s="2">
        <f t="shared" si="367"/>
        <v>106.48083317605818</v>
      </c>
      <c r="BI152" s="2">
        <f t="shared" si="368"/>
        <v>107.58791090948199</v>
      </c>
      <c r="BJ152" s="2">
        <f t="shared" si="369"/>
        <v>110.02491936180725</v>
      </c>
      <c r="BK152" s="2">
        <f t="shared" si="370"/>
        <v>111.16146665415684</v>
      </c>
      <c r="BL152" s="2">
        <f t="shared" si="371"/>
        <v>111.2144696448246</v>
      </c>
      <c r="BM152" s="2">
        <f t="shared" si="372"/>
        <v>112.58253607974315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107.883</v>
      </c>
      <c r="CG152" s="2">
        <f t="shared" si="311"/>
        <v>107.43300000000001</v>
      </c>
      <c r="CH152" s="2">
        <f t="shared" si="312"/>
        <v>106.583</v>
      </c>
      <c r="CI152" s="2">
        <f t="shared" si="313"/>
        <v>104.217</v>
      </c>
      <c r="CJ152" s="2">
        <f t="shared" si="314"/>
        <v>103.3</v>
      </c>
      <c r="CK152" s="2">
        <f t="shared" si="315"/>
        <v>103.333</v>
      </c>
      <c r="CL152" s="2">
        <f t="shared" si="316"/>
        <v>105.017</v>
      </c>
      <c r="CM152" s="2">
        <f t="shared" si="317"/>
        <v>106.583</v>
      </c>
      <c r="CN152" s="2">
        <f t="shared" si="318"/>
        <v>105.68300000000001</v>
      </c>
      <c r="CO152" s="2">
        <f t="shared" si="319"/>
        <v>104.667</v>
      </c>
      <c r="CP152" s="2">
        <f t="shared" si="320"/>
        <v>108.617</v>
      </c>
      <c r="CQ152" s="2">
        <f t="shared" si="321"/>
        <v>111.217</v>
      </c>
      <c r="CR152" s="2">
        <f t="shared" si="322"/>
        <v>111.867</v>
      </c>
      <c r="CS152" s="2">
        <f t="shared" si="323"/>
        <v>111.89700000000001</v>
      </c>
      <c r="CU152" s="2" t="str">
        <f t="shared" si="273"/>
        <v/>
      </c>
      <c r="CV152" s="2">
        <f t="shared" si="274"/>
        <v>107.883</v>
      </c>
      <c r="CW152" s="2">
        <f t="shared" si="275"/>
        <v>107.43300000000001</v>
      </c>
      <c r="CX152" s="2">
        <f t="shared" si="276"/>
        <v>106.583</v>
      </c>
      <c r="CY152" s="2">
        <f t="shared" si="277"/>
        <v>104.217</v>
      </c>
      <c r="CZ152" s="2">
        <f t="shared" si="278"/>
        <v>103.3</v>
      </c>
      <c r="DA152" s="2">
        <f t="shared" si="279"/>
        <v>103.333</v>
      </c>
      <c r="DB152" s="2">
        <f t="shared" si="280"/>
        <v>105.017</v>
      </c>
      <c r="DC152" s="2">
        <f t="shared" si="281"/>
        <v>106.583</v>
      </c>
      <c r="DD152" s="2">
        <f t="shared" si="282"/>
        <v>105.68300000000001</v>
      </c>
      <c r="DE152" s="2">
        <f t="shared" si="283"/>
        <v>104.667</v>
      </c>
      <c r="DF152" s="2">
        <f t="shared" si="284"/>
        <v>108.617</v>
      </c>
      <c r="DG152" s="2">
        <f t="shared" si="285"/>
        <v>111.217</v>
      </c>
      <c r="DH152" s="2">
        <f t="shared" si="286"/>
        <v>111.867</v>
      </c>
      <c r="DI152" s="2">
        <f t="shared" si="287"/>
        <v>111.89700000000001</v>
      </c>
      <c r="DK152" s="2">
        <f t="shared" si="288"/>
        <v>127.07673395872418</v>
      </c>
      <c r="DL152" s="2">
        <f t="shared" si="437"/>
        <v>133.69543859649121</v>
      </c>
      <c r="DM152" s="2">
        <f t="shared" si="437"/>
        <v>134.60113348968105</v>
      </c>
      <c r="DN152" s="2">
        <f t="shared" si="437"/>
        <v>131.9048762446657</v>
      </c>
      <c r="DO152" s="2">
        <f t="shared" si="437"/>
        <v>127.90169712222342</v>
      </c>
      <c r="DP152" s="2">
        <f t="shared" si="437"/>
        <v>133.28057142857145</v>
      </c>
      <c r="DQ152" s="2">
        <f t="shared" si="437"/>
        <v>127.68243103832444</v>
      </c>
      <c r="DR152" s="2">
        <f t="shared" si="437"/>
        <v>131.82098304048893</v>
      </c>
      <c r="DS152" s="2">
        <f t="shared" si="437"/>
        <v>133.36718212375862</v>
      </c>
      <c r="DT152" s="2">
        <f t="shared" si="437"/>
        <v>130.91363316173317</v>
      </c>
      <c r="DU152" s="2">
        <f t="shared" si="437"/>
        <v>136.08485332314746</v>
      </c>
      <c r="DV152" s="2">
        <f t="shared" si="437"/>
        <v>139.47444262796026</v>
      </c>
      <c r="DW152" s="2">
        <f t="shared" si="437"/>
        <v>135.74627410001094</v>
      </c>
      <c r="DX152" s="2">
        <f t="shared" si="437"/>
        <v>142.03655935828874</v>
      </c>
      <c r="DY152" s="2">
        <f t="shared" si="437"/>
        <v>132.78398087098088</v>
      </c>
      <c r="EA152" s="2">
        <f t="shared" si="440"/>
        <v>106.10326547038494</v>
      </c>
      <c r="EB152" s="2">
        <f t="shared" si="290"/>
        <v>108.41927275265218</v>
      </c>
      <c r="EC152" s="2">
        <f t="shared" si="291"/>
        <v>107.72936388979994</v>
      </c>
      <c r="ED152" s="2">
        <f t="shared" si="292"/>
        <v>104.88769452939178</v>
      </c>
      <c r="EE152" s="2">
        <f t="shared" si="293"/>
        <v>105.23606869031072</v>
      </c>
      <c r="EF152" s="2">
        <f t="shared" si="294"/>
        <v>104.56954802498386</v>
      </c>
      <c r="EG152" s="2">
        <f t="shared" si="295"/>
        <v>103.60149585194642</v>
      </c>
      <c r="EH152" s="2">
        <f t="shared" si="296"/>
        <v>105.15786928723657</v>
      </c>
      <c r="EI152" s="2">
        <f t="shared" si="297"/>
        <v>106.55188776222273</v>
      </c>
      <c r="EJ152" s="2">
        <f t="shared" si="298"/>
        <v>106.60855978396833</v>
      </c>
      <c r="EK152" s="2">
        <f t="shared" si="299"/>
        <v>107.61196748881252</v>
      </c>
      <c r="EL152" s="2">
        <f t="shared" si="300"/>
        <v>110.0039449195031</v>
      </c>
      <c r="EM152" s="2">
        <f t="shared" si="301"/>
        <v>111.19565617975441</v>
      </c>
      <c r="EN152" s="2">
        <f t="shared" si="302"/>
        <v>111.28638823292917</v>
      </c>
      <c r="EO152" s="2">
        <f t="shared" si="303"/>
        <v>112.57927182182476</v>
      </c>
      <c r="EQ152" s="2">
        <f t="shared" si="304"/>
        <v>105.99372349870161</v>
      </c>
      <c r="ER152" s="2">
        <f t="shared" si="438"/>
        <v>108.46455388627149</v>
      </c>
      <c r="ES152" s="2">
        <f t="shared" si="438"/>
        <v>107.76806379155435</v>
      </c>
      <c r="ET152" s="2">
        <f t="shared" si="438"/>
        <v>104.67427662826529</v>
      </c>
      <c r="EU152" s="2">
        <f t="shared" si="438"/>
        <v>105.06945967332123</v>
      </c>
      <c r="EV152" s="2">
        <f t="shared" si="438"/>
        <v>104.73994398300458</v>
      </c>
      <c r="EW152" s="2">
        <f t="shared" si="438"/>
        <v>103.71083620190124</v>
      </c>
      <c r="EX152" s="2">
        <f t="shared" si="438"/>
        <v>105.39130635010116</v>
      </c>
      <c r="EY152" s="2">
        <f t="shared" si="438"/>
        <v>106.42890536415035</v>
      </c>
      <c r="EZ152" s="2">
        <f t="shared" si="438"/>
        <v>106.05927184609457</v>
      </c>
      <c r="FA152" s="2">
        <f t="shared" si="438"/>
        <v>107.45892738634188</v>
      </c>
      <c r="FB152" s="2">
        <f t="shared" si="438"/>
        <v>110.02377148594645</v>
      </c>
      <c r="FC152" s="2">
        <f t="shared" si="438"/>
        <v>110.98777862025199</v>
      </c>
      <c r="FD152" s="2">
        <f t="shared" si="438"/>
        <v>110.83027861696047</v>
      </c>
      <c r="FE152" s="2">
        <f t="shared" si="438"/>
        <v>112.50425812104149</v>
      </c>
      <c r="FG152" s="2">
        <f t="shared" si="306"/>
        <v>0.99955119995844577</v>
      </c>
      <c r="FH152" s="2">
        <f t="shared" si="439"/>
        <v>0.99956255508981628</v>
      </c>
      <c r="FI152" s="2">
        <f t="shared" si="439"/>
        <v>0.99958109229773162</v>
      </c>
      <c r="FJ152" s="2">
        <f t="shared" si="439"/>
        <v>0.99949658550424181</v>
      </c>
      <c r="FK152" s="2">
        <f t="shared" si="439"/>
        <v>0.99953174526833277</v>
      </c>
      <c r="FL152" s="2">
        <f t="shared" si="439"/>
        <v>0.99947324655913183</v>
      </c>
      <c r="FM152" s="2">
        <f t="shared" si="439"/>
        <v>0.9994797505379257</v>
      </c>
      <c r="FN152" s="2">
        <f t="shared" si="439"/>
        <v>0.99948407359894975</v>
      </c>
      <c r="FO152" s="2">
        <f t="shared" si="439"/>
        <v>0.99947907393040114</v>
      </c>
      <c r="FP152" s="2">
        <f t="shared" si="439"/>
        <v>0.99949900422778926</v>
      </c>
      <c r="FQ152" s="2">
        <f t="shared" si="439"/>
        <v>0.99945165778756939</v>
      </c>
      <c r="FR152" s="2">
        <f t="shared" si="439"/>
        <v>0.99945155261149476</v>
      </c>
      <c r="FS152" s="2">
        <f t="shared" si="439"/>
        <v>0.99951435305897063</v>
      </c>
      <c r="FT152" s="2">
        <f t="shared" si="439"/>
        <v>0.99948974188714301</v>
      </c>
      <c r="FU152" s="2">
        <f t="shared" si="439"/>
        <v>0.9992842030885436</v>
      </c>
      <c r="FW152" s="2">
        <f t="shared" si="324"/>
        <v>0.20623139206283786</v>
      </c>
      <c r="FX152" s="2">
        <f t="shared" si="376"/>
        <v>0.24047116658500817</v>
      </c>
      <c r="FY152" s="2">
        <f t="shared" si="377"/>
        <v>0.31322047951501564</v>
      </c>
      <c r="FZ152" s="2">
        <f t="shared" si="378"/>
        <v>0.26919674670887744</v>
      </c>
      <c r="GA152" s="2">
        <f t="shared" si="379"/>
        <v>0.27016745789313268</v>
      </c>
      <c r="GB152" s="2">
        <f t="shared" si="380"/>
        <v>0.26246742647596089</v>
      </c>
      <c r="GC152" s="2">
        <f t="shared" si="381"/>
        <v>0.28028341527946149</v>
      </c>
      <c r="GD152" s="2">
        <f t="shared" si="382"/>
        <v>0.31819847816741603</v>
      </c>
      <c r="GE152" s="2">
        <f t="shared" si="383"/>
        <v>0.28622388314005492</v>
      </c>
      <c r="GF152" s="2">
        <f t="shared" si="384"/>
        <v>0.25469947047668323</v>
      </c>
      <c r="GG152" s="2">
        <f t="shared" si="385"/>
        <v>0.25920960521337949</v>
      </c>
      <c r="GH152" s="2">
        <f t="shared" si="386"/>
        <v>0.2426756449096536</v>
      </c>
      <c r="GI152" s="2">
        <f t="shared" si="387"/>
        <v>0.2218250887747871</v>
      </c>
      <c r="GJ152" s="2">
        <f t="shared" si="388"/>
        <v>0.19207907337572719</v>
      </c>
      <c r="GK152" s="2">
        <f t="shared" si="389"/>
        <v>0.14928220177048432</v>
      </c>
      <c r="GM152" s="86">
        <f t="shared" si="325"/>
        <v>3.5364775726344654E-102</v>
      </c>
      <c r="GN152" s="86">
        <f t="shared" si="390"/>
        <v>4.5331409457835049E-156</v>
      </c>
      <c r="GO152" s="86">
        <f t="shared" si="391"/>
        <v>3.8110075228628021E-289</v>
      </c>
      <c r="GP152" s="86">
        <f t="shared" si="392"/>
        <v>1.2942523272268253E-173</v>
      </c>
      <c r="GQ152" s="86">
        <f t="shared" si="393"/>
        <v>0</v>
      </c>
      <c r="GR152" s="86">
        <f t="shared" si="394"/>
        <v>8.4394264085616337E-253</v>
      </c>
      <c r="GS152" s="86">
        <f t="shared" si="395"/>
        <v>0</v>
      </c>
      <c r="GT152" s="86">
        <f t="shared" si="396"/>
        <v>3.8999200634385516E-283</v>
      </c>
      <c r="GU152" s="86">
        <f t="shared" si="397"/>
        <v>1.1376035451596645E-239</v>
      </c>
      <c r="GV152" s="86">
        <f t="shared" si="398"/>
        <v>7.6994240588740631E-250</v>
      </c>
      <c r="GW152" s="86">
        <f t="shared" si="399"/>
        <v>1.2283871141785643E-300</v>
      </c>
      <c r="GX152" s="86">
        <f t="shared" si="400"/>
        <v>1.1046599688732627E-211</v>
      </c>
      <c r="GY152" s="86">
        <f t="shared" si="401"/>
        <v>5.9754453418990587E-210</v>
      </c>
      <c r="GZ152" s="86">
        <f t="shared" si="402"/>
        <v>5.3382194755872689E-146</v>
      </c>
      <c r="HA152" s="86">
        <f t="shared" si="403"/>
        <v>1.342992503881268E-177</v>
      </c>
      <c r="HC152" s="86">
        <f t="shared" si="326"/>
        <v>3.359497308417055E-99</v>
      </c>
      <c r="HD152" s="86">
        <f t="shared" si="404"/>
        <v>8.4852390622361977E-105</v>
      </c>
      <c r="HE152" s="86">
        <f t="shared" si="405"/>
        <v>2.5189002247029754E-109</v>
      </c>
      <c r="HF152" s="86">
        <f t="shared" si="406"/>
        <v>2.0878548261715273E-103</v>
      </c>
      <c r="HG152" s="86">
        <f t="shared" si="407"/>
        <v>3.9016966776407253E-196</v>
      </c>
      <c r="HH152" s="86">
        <f t="shared" si="408"/>
        <v>7.0204212382627491E-216</v>
      </c>
      <c r="HI152" s="86">
        <f t="shared" si="409"/>
        <v>3.6590696163453034E-179</v>
      </c>
      <c r="HJ152" s="86">
        <f t="shared" si="410"/>
        <v>1.7426575517603108E-265</v>
      </c>
      <c r="HK152" s="86">
        <f t="shared" si="411"/>
        <v>2.3538217263737501E-155</v>
      </c>
      <c r="HL152" s="86">
        <f t="shared" si="412"/>
        <v>6.3385451687020547E-137</v>
      </c>
      <c r="HM152" s="86">
        <f t="shared" si="413"/>
        <v>1.2886874319256586E-168</v>
      </c>
      <c r="HN152" s="86">
        <f t="shared" si="414"/>
        <v>1.0215426612514088E-112</v>
      </c>
      <c r="HO152" s="86">
        <f t="shared" si="415"/>
        <v>6.6149841234125396E-98</v>
      </c>
      <c r="HP152" s="86">
        <f t="shared" si="416"/>
        <v>1.1408020084710446E-87</v>
      </c>
      <c r="HQ152" s="86">
        <f t="shared" si="417"/>
        <v>1.9196796273025938E-88</v>
      </c>
      <c r="HS152" s="86">
        <f t="shared" si="327"/>
        <v>1.2585311282516696E-2</v>
      </c>
      <c r="HT152" s="86">
        <f t="shared" si="418"/>
        <v>5.4722788316921166E-6</v>
      </c>
      <c r="HU152" s="86">
        <f t="shared" si="419"/>
        <v>1.0611859939657025E-4</v>
      </c>
      <c r="HV152" s="86">
        <f t="shared" si="420"/>
        <v>1.4639759514421688E-4</v>
      </c>
      <c r="HW152" s="86">
        <f t="shared" si="421"/>
        <v>2.0494222658319191E-4</v>
      </c>
      <c r="HX152" s="86">
        <f t="shared" si="422"/>
        <v>3.5964461875635323E-4</v>
      </c>
      <c r="HY152" s="86">
        <f t="shared" si="423"/>
        <v>4.992651820817706E-4</v>
      </c>
      <c r="HZ152" s="86">
        <f t="shared" si="424"/>
        <v>3.7073449654865502E-5</v>
      </c>
      <c r="IA152" s="86">
        <f t="shared" si="425"/>
        <v>8.6863351648070402E-5</v>
      </c>
      <c r="IB152" s="86">
        <f t="shared" si="426"/>
        <v>4.4835095823394941E-4</v>
      </c>
      <c r="IC152" s="86">
        <f t="shared" si="427"/>
        <v>1.7540889036235635E-4</v>
      </c>
      <c r="ID152" s="86">
        <f t="shared" si="428"/>
        <v>2.4725477464442117E-4</v>
      </c>
      <c r="IE152" s="86">
        <f t="shared" si="429"/>
        <v>2.1245886703797653E-3</v>
      </c>
      <c r="IF152" s="86">
        <f t="shared" si="430"/>
        <v>5.4924136515696999E-4</v>
      </c>
      <c r="IG152" s="86">
        <f t="shared" si="431"/>
        <v>5.1874024229848501E-3</v>
      </c>
      <c r="II152" s="86">
        <f t="shared" si="328"/>
        <v>2.6365493098632361E-8</v>
      </c>
      <c r="IJ152" s="86">
        <f t="shared" si="329"/>
        <v>5.7154634247297232E-7</v>
      </c>
      <c r="IK152" s="86">
        <f t="shared" si="330"/>
        <v>5.6726794274410759E-4</v>
      </c>
      <c r="IL152" s="86">
        <f t="shared" si="331"/>
        <v>1.5947440030281478E-6</v>
      </c>
      <c r="IM152" s="86">
        <f t="shared" si="332"/>
        <v>2.8726406851893033E-6</v>
      </c>
      <c r="IN152" s="86">
        <f t="shared" si="333"/>
        <v>1.4648506895422564E-6</v>
      </c>
      <c r="IO152" s="86">
        <f t="shared" si="334"/>
        <v>3.2532261437405002E-5</v>
      </c>
      <c r="IP152" s="86">
        <f t="shared" si="335"/>
        <v>2.2479514618546241E-4</v>
      </c>
      <c r="IQ152" s="86">
        <f t="shared" si="336"/>
        <v>1.2929623432528728E-5</v>
      </c>
      <c r="IR152" s="86">
        <f t="shared" si="337"/>
        <v>2.9204695417639026E-7</v>
      </c>
      <c r="IS152" s="86">
        <f t="shared" si="338"/>
        <v>1.1397103760011999E-7</v>
      </c>
      <c r="IT152" s="86">
        <f t="shared" si="339"/>
        <v>6.0270637496978744E-9</v>
      </c>
      <c r="IU152" s="86">
        <f t="shared" si="340"/>
        <v>4.8732595071421752E-9</v>
      </c>
      <c r="IV152" s="86">
        <f t="shared" si="341"/>
        <v>2.1960261921145349E-5</v>
      </c>
      <c r="IW152" s="86">
        <f t="shared" si="342"/>
        <v>7.2853576432604898E-5</v>
      </c>
      <c r="IY152" s="86">
        <f t="shared" si="343"/>
        <v>1.2585337648009794E-2</v>
      </c>
      <c r="IZ152" s="86">
        <f t="shared" si="344"/>
        <v>6.0438251741650889E-6</v>
      </c>
      <c r="JA152" s="86">
        <f t="shared" si="345"/>
        <v>6.7338654214067783E-4</v>
      </c>
      <c r="JB152" s="86">
        <f t="shared" si="346"/>
        <v>1.4799233914724504E-4</v>
      </c>
      <c r="JC152" s="86">
        <f t="shared" si="347"/>
        <v>2.078148672683812E-4</v>
      </c>
      <c r="JD152" s="86">
        <f t="shared" si="348"/>
        <v>3.6110946944589549E-4</v>
      </c>
      <c r="JE152" s="86">
        <f t="shared" si="349"/>
        <v>5.3179744351917557E-4</v>
      </c>
      <c r="JF152" s="86">
        <f t="shared" si="350"/>
        <v>2.6186859584032793E-4</v>
      </c>
      <c r="JG152" s="86">
        <f t="shared" si="351"/>
        <v>9.9792975080599132E-5</v>
      </c>
      <c r="JH152" s="86">
        <f t="shared" si="352"/>
        <v>4.4864300518812579E-4</v>
      </c>
      <c r="JI152" s="86">
        <f t="shared" si="353"/>
        <v>1.7552286139995647E-4</v>
      </c>
      <c r="JJ152" s="86">
        <f t="shared" si="354"/>
        <v>2.4726080170817089E-4</v>
      </c>
      <c r="JK152" s="86">
        <f t="shared" si="355"/>
        <v>2.1245935436392726E-3</v>
      </c>
      <c r="JL152" s="86">
        <f t="shared" si="356"/>
        <v>5.7120162707811537E-4</v>
      </c>
      <c r="JM152" s="86">
        <f t="shared" si="357"/>
        <v>5.2602559994174552E-3</v>
      </c>
    </row>
    <row r="153" spans="2:273" x14ac:dyDescent="0.25">
      <c r="B153" s="2">
        <v>126</v>
      </c>
      <c r="C153" s="37">
        <v>106.267</v>
      </c>
      <c r="D153" s="37">
        <v>109.667</v>
      </c>
      <c r="E153" s="37">
        <v>107.6</v>
      </c>
      <c r="F153" s="37">
        <v>106.25</v>
      </c>
      <c r="G153" s="37">
        <v>104.56699999999999</v>
      </c>
      <c r="H153" s="37">
        <v>105.367</v>
      </c>
      <c r="I153" s="37">
        <v>104.43300000000001</v>
      </c>
      <c r="J153" s="37">
        <v>104.583</v>
      </c>
      <c r="K153" s="37">
        <v>106.617</v>
      </c>
      <c r="L153" s="37">
        <v>108.033</v>
      </c>
      <c r="M153" s="37">
        <v>107.2</v>
      </c>
      <c r="N153" s="37">
        <v>108.883</v>
      </c>
      <c r="O153" s="37">
        <v>109.6</v>
      </c>
      <c r="P153" s="37">
        <v>110.56699999999999</v>
      </c>
      <c r="Q153" s="37">
        <v>109.483</v>
      </c>
      <c r="S153" s="4">
        <f t="shared" si="229"/>
        <v>106.0188360537018</v>
      </c>
      <c r="T153" s="4">
        <f t="shared" si="230"/>
        <v>108.35581120965323</v>
      </c>
      <c r="U153" s="4">
        <f t="shared" si="231"/>
        <v>107.72764021518867</v>
      </c>
      <c r="V153" s="4">
        <f t="shared" si="232"/>
        <v>104.76038527410938</v>
      </c>
      <c r="W153" s="4">
        <f t="shared" si="233"/>
        <v>105.11804270466016</v>
      </c>
      <c r="X153" s="4">
        <f t="shared" si="234"/>
        <v>104.56523206361121</v>
      </c>
      <c r="Y153" s="4">
        <f t="shared" si="235"/>
        <v>103.58976142691364</v>
      </c>
      <c r="Z153" s="4">
        <f t="shared" si="236"/>
        <v>105.30103576691303</v>
      </c>
      <c r="AA153" s="4">
        <f t="shared" si="237"/>
        <v>106.43100935513195</v>
      </c>
      <c r="AB153" s="4">
        <f t="shared" si="238"/>
        <v>106.40534025911639</v>
      </c>
      <c r="AC153" s="4">
        <f t="shared" si="239"/>
        <v>107.49151698050262</v>
      </c>
      <c r="AD153" s="4">
        <f t="shared" si="240"/>
        <v>109.92833080553044</v>
      </c>
      <c r="AE153" s="4">
        <f t="shared" si="241"/>
        <v>111.10235642569562</v>
      </c>
      <c r="AF153" s="4">
        <f t="shared" si="242"/>
        <v>111.17439162712066</v>
      </c>
      <c r="AG153" s="4">
        <f t="shared" si="243"/>
        <v>112.61031015056865</v>
      </c>
      <c r="AI153" s="4">
        <f t="shared" si="244"/>
        <v>0.24816394629819172</v>
      </c>
      <c r="AJ153" s="4">
        <f t="shared" si="245"/>
        <v>1.311188790346776</v>
      </c>
      <c r="AK153" s="4">
        <f t="shared" si="246"/>
        <v>-0.12764021518867708</v>
      </c>
      <c r="AL153" s="4">
        <f t="shared" si="247"/>
        <v>1.4896147258906183</v>
      </c>
      <c r="AM153" s="4">
        <f t="shared" si="248"/>
        <v>-0.55104270466016203</v>
      </c>
      <c r="AN153" s="4">
        <f t="shared" si="249"/>
        <v>0.80176793638879928</v>
      </c>
      <c r="AO153" s="4">
        <f t="shared" si="250"/>
        <v>0.84323857308636718</v>
      </c>
      <c r="AP153" s="4">
        <f t="shared" si="251"/>
        <v>-0.71803576691303306</v>
      </c>
      <c r="AQ153" s="4">
        <f t="shared" si="252"/>
        <v>0.18599064486805617</v>
      </c>
      <c r="AR153" s="4">
        <f t="shared" si="253"/>
        <v>1.6276597408836153</v>
      </c>
      <c r="AS153" s="4">
        <f t="shared" si="254"/>
        <v>-0.29151698050262098</v>
      </c>
      <c r="AT153" s="4">
        <f t="shared" si="255"/>
        <v>-1.0453308055304404</v>
      </c>
      <c r="AU153" s="4">
        <f t="shared" si="256"/>
        <v>-1.5023564256956234</v>
      </c>
      <c r="AV153" s="4">
        <f t="shared" si="436"/>
        <v>-0.60739162712066275</v>
      </c>
      <c r="AW153" s="4">
        <f t="shared" si="436"/>
        <v>-3.1273101505686469</v>
      </c>
      <c r="AY153" s="2">
        <f t="shared" si="308"/>
        <v>106.01881029357331</v>
      </c>
      <c r="AZ153" s="2">
        <f t="shared" si="359"/>
        <v>108.3557940454907</v>
      </c>
      <c r="BA153" s="2">
        <f t="shared" si="360"/>
        <v>107.68564511454906</v>
      </c>
      <c r="BB153" s="2">
        <f t="shared" si="361"/>
        <v>104.75978666268021</v>
      </c>
      <c r="BC153" s="2">
        <f t="shared" si="362"/>
        <v>105.11657821674251</v>
      </c>
      <c r="BD153" s="2">
        <f t="shared" si="363"/>
        <v>104.56414636664191</v>
      </c>
      <c r="BE153" s="2">
        <f t="shared" si="364"/>
        <v>103.57920149313757</v>
      </c>
      <c r="BF153" s="2">
        <f t="shared" si="365"/>
        <v>105.20233682686246</v>
      </c>
      <c r="BG153" s="2">
        <f t="shared" si="366"/>
        <v>106.42280357333627</v>
      </c>
      <c r="BH153" s="2">
        <f t="shared" si="367"/>
        <v>106.40500558161122</v>
      </c>
      <c r="BI153" s="2">
        <f t="shared" si="368"/>
        <v>107.49133804937416</v>
      </c>
      <c r="BJ153" s="2">
        <f t="shared" si="369"/>
        <v>109.92831385649448</v>
      </c>
      <c r="BK153" s="2">
        <f t="shared" si="370"/>
        <v>111.10233936009564</v>
      </c>
      <c r="BL153" s="2">
        <f t="shared" si="371"/>
        <v>111.15482642612834</v>
      </c>
      <c r="BM153" s="2">
        <f t="shared" si="372"/>
        <v>112.51083121896104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106.267</v>
      </c>
      <c r="CF153" s="2">
        <f t="shared" si="310"/>
        <v>109.667</v>
      </c>
      <c r="CG153" s="2">
        <f t="shared" si="311"/>
        <v>107.6</v>
      </c>
      <c r="CH153" s="2">
        <f t="shared" si="312"/>
        <v>106.25</v>
      </c>
      <c r="CI153" s="2">
        <f t="shared" si="313"/>
        <v>104.56699999999999</v>
      </c>
      <c r="CJ153" s="2">
        <f t="shared" si="314"/>
        <v>105.367</v>
      </c>
      <c r="CK153" s="2">
        <f t="shared" si="315"/>
        <v>104.43300000000001</v>
      </c>
      <c r="CL153" s="2">
        <f t="shared" si="316"/>
        <v>104.583</v>
      </c>
      <c r="CM153" s="2">
        <f t="shared" si="317"/>
        <v>106.617</v>
      </c>
      <c r="CN153" s="2">
        <f t="shared" si="318"/>
        <v>108.033</v>
      </c>
      <c r="CO153" s="2">
        <f t="shared" si="319"/>
        <v>107.2</v>
      </c>
      <c r="CP153" s="2">
        <f t="shared" si="320"/>
        <v>108.883</v>
      </c>
      <c r="CQ153" s="2">
        <f t="shared" si="321"/>
        <v>109.6</v>
      </c>
      <c r="CR153" s="2">
        <f t="shared" si="322"/>
        <v>110.56699999999999</v>
      </c>
      <c r="CS153" s="2">
        <f t="shared" si="323"/>
        <v>109.483</v>
      </c>
      <c r="CU153" s="2">
        <f t="shared" si="273"/>
        <v>106.267</v>
      </c>
      <c r="CV153" s="2">
        <f t="shared" si="274"/>
        <v>109.667</v>
      </c>
      <c r="CW153" s="2">
        <f t="shared" si="275"/>
        <v>107.6</v>
      </c>
      <c r="CX153" s="2">
        <f t="shared" si="276"/>
        <v>106.25</v>
      </c>
      <c r="CY153" s="2">
        <f t="shared" si="277"/>
        <v>104.56699999999999</v>
      </c>
      <c r="CZ153" s="2">
        <f t="shared" si="278"/>
        <v>105.367</v>
      </c>
      <c r="DA153" s="2">
        <f t="shared" si="279"/>
        <v>104.43300000000001</v>
      </c>
      <c r="DB153" s="2">
        <f t="shared" si="280"/>
        <v>104.583</v>
      </c>
      <c r="DC153" s="2">
        <f t="shared" si="281"/>
        <v>106.617</v>
      </c>
      <c r="DD153" s="2">
        <f t="shared" si="282"/>
        <v>108.033</v>
      </c>
      <c r="DE153" s="2">
        <f t="shared" si="283"/>
        <v>107.2</v>
      </c>
      <c r="DF153" s="2">
        <f t="shared" si="284"/>
        <v>108.883</v>
      </c>
      <c r="DG153" s="2">
        <f t="shared" si="285"/>
        <v>109.6</v>
      </c>
      <c r="DH153" s="2">
        <f t="shared" si="286"/>
        <v>110.56699999999999</v>
      </c>
      <c r="DI153" s="2">
        <f t="shared" si="287"/>
        <v>109.483</v>
      </c>
      <c r="DK153" s="2">
        <f t="shared" si="288"/>
        <v>127.18742016885551</v>
      </c>
      <c r="DL153" s="2">
        <f t="shared" si="437"/>
        <v>133.85301653171388</v>
      </c>
      <c r="DM153" s="2">
        <f t="shared" si="437"/>
        <v>134.75809849906193</v>
      </c>
      <c r="DN153" s="2">
        <f t="shared" si="437"/>
        <v>132.05638264580369</v>
      </c>
      <c r="DO153" s="2">
        <f t="shared" si="437"/>
        <v>128.00785873727978</v>
      </c>
      <c r="DP153" s="2">
        <f t="shared" si="437"/>
        <v>133.44088571428574</v>
      </c>
      <c r="DQ153" s="2">
        <f t="shared" si="437"/>
        <v>127.81211185383246</v>
      </c>
      <c r="DR153" s="2">
        <f t="shared" si="437"/>
        <v>131.98219954163486</v>
      </c>
      <c r="DS153" s="2">
        <f t="shared" si="437"/>
        <v>133.53201191749429</v>
      </c>
      <c r="DT153" s="2">
        <f t="shared" si="437"/>
        <v>131.05646726726727</v>
      </c>
      <c r="DU153" s="2">
        <f t="shared" si="437"/>
        <v>136.26009778456836</v>
      </c>
      <c r="DV153" s="2">
        <f t="shared" si="437"/>
        <v>139.66340687547745</v>
      </c>
      <c r="DW153" s="2">
        <f t="shared" si="437"/>
        <v>135.91046547762335</v>
      </c>
      <c r="DX153" s="2">
        <f t="shared" si="437"/>
        <v>142.26577219251334</v>
      </c>
      <c r="DY153" s="2">
        <f t="shared" si="437"/>
        <v>132.92906389906392</v>
      </c>
      <c r="EA153" s="2">
        <f t="shared" si="440"/>
        <v>106.03543097180795</v>
      </c>
      <c r="EB153" s="2">
        <f t="shared" si="290"/>
        <v>108.3334912658531</v>
      </c>
      <c r="EC153" s="2">
        <f t="shared" si="291"/>
        <v>107.6618875860938</v>
      </c>
      <c r="ED153" s="2">
        <f t="shared" si="292"/>
        <v>104.81097978253483</v>
      </c>
      <c r="EE153" s="2">
        <f t="shared" si="293"/>
        <v>105.15661046944356</v>
      </c>
      <c r="EF153" s="2">
        <f t="shared" si="294"/>
        <v>104.50063145380143</v>
      </c>
      <c r="EG153" s="2">
        <f t="shared" si="295"/>
        <v>103.5338547117635</v>
      </c>
      <c r="EH153" s="2">
        <f t="shared" si="296"/>
        <v>105.10799952640303</v>
      </c>
      <c r="EI153" s="2">
        <f t="shared" si="297"/>
        <v>106.44879827697613</v>
      </c>
      <c r="EJ153" s="2">
        <f t="shared" si="298"/>
        <v>106.54911182729239</v>
      </c>
      <c r="EK153" s="2">
        <f t="shared" si="299"/>
        <v>107.52094582162552</v>
      </c>
      <c r="EL153" s="2">
        <f t="shared" si="300"/>
        <v>109.90807602640523</v>
      </c>
      <c r="EM153" s="2">
        <f t="shared" si="301"/>
        <v>111.14282944137918</v>
      </c>
      <c r="EN153" s="2">
        <f t="shared" si="302"/>
        <v>111.23824582619183</v>
      </c>
      <c r="EO153" s="2">
        <f t="shared" si="303"/>
        <v>112.50979087780942</v>
      </c>
      <c r="EQ153" s="2">
        <f t="shared" si="304"/>
        <v>105.92141725864342</v>
      </c>
      <c r="ER153" s="2">
        <f t="shared" si="438"/>
        <v>108.38052888407454</v>
      </c>
      <c r="ES153" s="2">
        <f t="shared" si="438"/>
        <v>107.70209896033886</v>
      </c>
      <c r="ET153" s="2">
        <f t="shared" si="438"/>
        <v>104.58955690696675</v>
      </c>
      <c r="EU153" s="2">
        <f t="shared" si="438"/>
        <v>104.9841474754991</v>
      </c>
      <c r="EV153" s="2">
        <f t="shared" si="438"/>
        <v>104.67738373190917</v>
      </c>
      <c r="EW153" s="2">
        <f t="shared" si="438"/>
        <v>103.64689996554587</v>
      </c>
      <c r="EX153" s="2">
        <f t="shared" si="438"/>
        <v>105.34932948051647</v>
      </c>
      <c r="EY153" s="2">
        <f t="shared" si="438"/>
        <v>106.32154986008339</v>
      </c>
      <c r="EZ153" s="2">
        <f t="shared" si="438"/>
        <v>105.97934280534821</v>
      </c>
      <c r="FA153" s="2">
        <f t="shared" si="438"/>
        <v>107.36233282444137</v>
      </c>
      <c r="FB153" s="2">
        <f t="shared" si="438"/>
        <v>109.92866744908206</v>
      </c>
      <c r="FC153" s="2">
        <f t="shared" si="438"/>
        <v>110.92672690779645</v>
      </c>
      <c r="FD153" s="2">
        <f t="shared" si="438"/>
        <v>110.76499065295461</v>
      </c>
      <c r="FE153" s="2">
        <f t="shared" si="438"/>
        <v>112.43362302582254</v>
      </c>
      <c r="FG153" s="2">
        <f t="shared" si="306"/>
        <v>0.99959067333327789</v>
      </c>
      <c r="FH153" s="2">
        <f t="shared" si="439"/>
        <v>0.99960103014377777</v>
      </c>
      <c r="FI153" s="2">
        <f t="shared" si="439"/>
        <v>0.99961793755227302</v>
      </c>
      <c r="FJ153" s="2">
        <f t="shared" si="439"/>
        <v>0.99954086018557287</v>
      </c>
      <c r="FK153" s="2">
        <f t="shared" si="439"/>
        <v>0.99957292901324246</v>
      </c>
      <c r="FL153" s="2">
        <f t="shared" si="439"/>
        <v>0.99951957288513937</v>
      </c>
      <c r="FM153" s="2">
        <f t="shared" si="439"/>
        <v>0.9995255051307933</v>
      </c>
      <c r="FN153" s="2">
        <f t="shared" si="439"/>
        <v>0.99952944816879385</v>
      </c>
      <c r="FO153" s="2">
        <f t="shared" si="439"/>
        <v>0.99952488800086159</v>
      </c>
      <c r="FP153" s="2">
        <f t="shared" si="439"/>
        <v>0.9995430662826299</v>
      </c>
      <c r="FQ153" s="2">
        <f t="shared" si="439"/>
        <v>0.9994998818287999</v>
      </c>
      <c r="FR153" s="2">
        <f t="shared" si="439"/>
        <v>0.99949978589782207</v>
      </c>
      <c r="FS153" s="2">
        <f t="shared" si="439"/>
        <v>0.99955706579836456</v>
      </c>
      <c r="FT153" s="2">
        <f t="shared" si="439"/>
        <v>0.99953461817587219</v>
      </c>
      <c r="FU153" s="2">
        <f t="shared" si="439"/>
        <v>0.99934714433957794</v>
      </c>
      <c r="FW153" s="2">
        <f t="shared" si="324"/>
        <v>0.22171676341006213</v>
      </c>
      <c r="FX153" s="2">
        <f t="shared" si="376"/>
        <v>0.25769285881678816</v>
      </c>
      <c r="FY153" s="2">
        <f t="shared" si="377"/>
        <v>0.33336547286469997</v>
      </c>
      <c r="FZ153" s="2">
        <f t="shared" si="378"/>
        <v>0.28769642208743118</v>
      </c>
      <c r="GA153" s="2">
        <f t="shared" si="379"/>
        <v>0.28870748853789518</v>
      </c>
      <c r="GB153" s="2">
        <f t="shared" si="380"/>
        <v>0.28068226624226084</v>
      </c>
      <c r="GC153" s="2">
        <f t="shared" si="381"/>
        <v>0.29923302213130087</v>
      </c>
      <c r="GD153" s="2">
        <f t="shared" si="382"/>
        <v>0.33850583003743134</v>
      </c>
      <c r="GE153" s="2">
        <f t="shared" si="383"/>
        <v>0.30540469079829125</v>
      </c>
      <c r="GF153" s="2">
        <f t="shared" si="384"/>
        <v>0.27257445863820812</v>
      </c>
      <c r="GG153" s="2">
        <f t="shared" si="385"/>
        <v>0.27728335731423848</v>
      </c>
      <c r="GH153" s="2">
        <f t="shared" si="386"/>
        <v>0.26000116978839299</v>
      </c>
      <c r="GI153" s="2">
        <f t="shared" si="387"/>
        <v>0.23813008355102422</v>
      </c>
      <c r="GJ153" s="2">
        <f t="shared" si="388"/>
        <v>0.20677860996768732</v>
      </c>
      <c r="GK153" s="2">
        <f t="shared" si="389"/>
        <v>0.1613606856619976</v>
      </c>
      <c r="GM153" s="86">
        <f t="shared" si="325"/>
        <v>2.7483348163955553E-105</v>
      </c>
      <c r="GN153" s="86">
        <f t="shared" si="390"/>
        <v>9.1918535357761043E-161</v>
      </c>
      <c r="GO153" s="86">
        <f t="shared" si="391"/>
        <v>6.0577129344577516E-298</v>
      </c>
      <c r="GP153" s="86">
        <f t="shared" si="392"/>
        <v>6.9291593078244957E-179</v>
      </c>
      <c r="GQ153" s="86">
        <f t="shared" si="393"/>
        <v>0</v>
      </c>
      <c r="GR153" s="86">
        <f t="shared" si="394"/>
        <v>1.8726704449465654E-260</v>
      </c>
      <c r="GS153" s="86">
        <f t="shared" si="395"/>
        <v>0</v>
      </c>
      <c r="GT153" s="86">
        <f t="shared" si="396"/>
        <v>1.2584834931866783E-291</v>
      </c>
      <c r="GU153" s="86">
        <f t="shared" si="397"/>
        <v>6.8771715064820643E-247</v>
      </c>
      <c r="GV153" s="86">
        <f t="shared" si="398"/>
        <v>2.0905418130363746E-257</v>
      </c>
      <c r="GW153" s="86">
        <f t="shared" si="399"/>
        <v>0</v>
      </c>
      <c r="GX153" s="86">
        <f t="shared" si="400"/>
        <v>3.9747938633983168E-218</v>
      </c>
      <c r="GY153" s="86">
        <f t="shared" si="401"/>
        <v>2.3102783033772625E-216</v>
      </c>
      <c r="GZ153" s="86">
        <f t="shared" si="402"/>
        <v>2.4318874100088706E-150</v>
      </c>
      <c r="HA153" s="86">
        <f t="shared" si="403"/>
        <v>6.0665574837712956E-183</v>
      </c>
      <c r="HC153" s="86">
        <f t="shared" si="326"/>
        <v>1.2466306621392605E-103</v>
      </c>
      <c r="HD153" s="86">
        <f t="shared" si="404"/>
        <v>2.8792319665498822E-109</v>
      </c>
      <c r="HE153" s="86">
        <f t="shared" si="405"/>
        <v>5.655119056888404E-114</v>
      </c>
      <c r="HF153" s="86">
        <f t="shared" si="406"/>
        <v>7.9154376142206018E-108</v>
      </c>
      <c r="HG153" s="86">
        <f t="shared" si="407"/>
        <v>1.6772684298245112E-204</v>
      </c>
      <c r="HH153" s="86">
        <f t="shared" si="408"/>
        <v>3.8651387345074098E-225</v>
      </c>
      <c r="HI153" s="86">
        <f t="shared" si="409"/>
        <v>1.0844807710530382E-186</v>
      </c>
      <c r="HJ153" s="86">
        <f t="shared" si="410"/>
        <v>1.355076995754855E-276</v>
      </c>
      <c r="HK153" s="86">
        <f t="shared" si="411"/>
        <v>6.9535810375082841E-162</v>
      </c>
      <c r="HL153" s="86">
        <f t="shared" si="412"/>
        <v>9.094869136952559E-143</v>
      </c>
      <c r="HM153" s="86">
        <f t="shared" si="413"/>
        <v>7.4272610113033337E-176</v>
      </c>
      <c r="HN153" s="86">
        <f t="shared" si="414"/>
        <v>1.4586323816737265E-117</v>
      </c>
      <c r="HO153" s="86">
        <f t="shared" si="415"/>
        <v>3.5391203459910948E-102</v>
      </c>
      <c r="HP153" s="86">
        <f t="shared" si="416"/>
        <v>1.9832210127096649E-91</v>
      </c>
      <c r="HQ153" s="86">
        <f t="shared" si="417"/>
        <v>2.9348252781708561E-92</v>
      </c>
      <c r="HS153" s="86">
        <f t="shared" si="327"/>
        <v>6.6303366650783358E-3</v>
      </c>
      <c r="HT153" s="86">
        <f t="shared" si="418"/>
        <v>1.77634403847524E-6</v>
      </c>
      <c r="HU153" s="86">
        <f t="shared" si="419"/>
        <v>3.98005995450353E-5</v>
      </c>
      <c r="HV153" s="86">
        <f t="shared" si="420"/>
        <v>5.0585375157094129E-5</v>
      </c>
      <c r="HW153" s="86">
        <f t="shared" si="421"/>
        <v>7.386353099000413E-5</v>
      </c>
      <c r="HX153" s="86">
        <f t="shared" si="422"/>
        <v>1.3552354410862978E-4</v>
      </c>
      <c r="HY153" s="86">
        <f t="shared" si="423"/>
        <v>2.0291100689055842E-4</v>
      </c>
      <c r="HZ153" s="86">
        <f t="shared" si="424"/>
        <v>1.1769170587461E-5</v>
      </c>
      <c r="IA153" s="86">
        <f t="shared" si="425"/>
        <v>2.9344047566992414E-5</v>
      </c>
      <c r="IB153" s="86">
        <f t="shared" si="426"/>
        <v>1.6707180857965861E-4</v>
      </c>
      <c r="IC153" s="86">
        <f t="shared" si="427"/>
        <v>5.7952547927449367E-5</v>
      </c>
      <c r="ID153" s="86">
        <f t="shared" si="428"/>
        <v>8.2390323718491157E-5</v>
      </c>
      <c r="IE153" s="86">
        <f t="shared" si="429"/>
        <v>8.9826702034506169E-4</v>
      </c>
      <c r="IF153" s="86">
        <f t="shared" si="430"/>
        <v>1.6357192236592512E-4</v>
      </c>
      <c r="IG153" s="86">
        <f t="shared" si="431"/>
        <v>1.7783311892136148E-3</v>
      </c>
      <c r="II153" s="86">
        <f t="shared" si="328"/>
        <v>2.1602289811752281E-7</v>
      </c>
      <c r="IJ153" s="86">
        <f t="shared" si="329"/>
        <v>4.1719657105895522E-6</v>
      </c>
      <c r="IK153" s="86">
        <f t="shared" si="330"/>
        <v>2.2406084524335462E-3</v>
      </c>
      <c r="IL153" s="86">
        <f t="shared" si="331"/>
        <v>1.3009292595982279E-5</v>
      </c>
      <c r="IM153" s="86">
        <f t="shared" si="332"/>
        <v>2.1381375451998332E-5</v>
      </c>
      <c r="IN153" s="86">
        <f t="shared" si="333"/>
        <v>1.1335009271030764E-5</v>
      </c>
      <c r="IO153" s="86">
        <f t="shared" si="334"/>
        <v>1.7287175286860809E-4</v>
      </c>
      <c r="IP153" s="86">
        <f t="shared" si="335"/>
        <v>1.1318988539110847E-3</v>
      </c>
      <c r="IQ153" s="86">
        <f t="shared" si="336"/>
        <v>8.5862079768427377E-5</v>
      </c>
      <c r="IR153" s="86">
        <f t="shared" si="337"/>
        <v>2.7187515413743343E-6</v>
      </c>
      <c r="IS153" s="86">
        <f t="shared" si="338"/>
        <v>1.2990041751010889E-6</v>
      </c>
      <c r="IT153" s="86">
        <f t="shared" si="339"/>
        <v>8.9678760662622382E-8</v>
      </c>
      <c r="IU153" s="86">
        <f t="shared" si="340"/>
        <v>5.8597921921035189E-8</v>
      </c>
      <c r="IV153" s="86">
        <f t="shared" si="341"/>
        <v>7.1236866940673472E-5</v>
      </c>
      <c r="IW153" s="86">
        <f t="shared" si="342"/>
        <v>1.7208246050700498E-4</v>
      </c>
      <c r="IY153" s="86">
        <f t="shared" si="343"/>
        <v>6.6305526879764532E-3</v>
      </c>
      <c r="IZ153" s="86">
        <f t="shared" si="344"/>
        <v>5.9483097490647921E-6</v>
      </c>
      <c r="JA153" s="86">
        <f t="shared" si="345"/>
        <v>2.2804090519785813E-3</v>
      </c>
      <c r="JB153" s="86">
        <f t="shared" si="346"/>
        <v>6.3594667753076413E-5</v>
      </c>
      <c r="JC153" s="86">
        <f t="shared" si="347"/>
        <v>9.5244906442002456E-5</v>
      </c>
      <c r="JD153" s="86">
        <f t="shared" si="348"/>
        <v>1.4685855337966054E-4</v>
      </c>
      <c r="JE153" s="86">
        <f t="shared" si="349"/>
        <v>3.7578275975916651E-4</v>
      </c>
      <c r="JF153" s="86">
        <f t="shared" si="350"/>
        <v>1.1436680244985458E-3</v>
      </c>
      <c r="JG153" s="86">
        <f t="shared" si="351"/>
        <v>1.1520612733541979E-4</v>
      </c>
      <c r="JH153" s="86">
        <f t="shared" si="352"/>
        <v>1.6979056012103293E-4</v>
      </c>
      <c r="JI153" s="86">
        <f t="shared" si="353"/>
        <v>5.9251552102550458E-5</v>
      </c>
      <c r="JJ153" s="86">
        <f t="shared" si="354"/>
        <v>8.2480002479153774E-5</v>
      </c>
      <c r="JK153" s="86">
        <f t="shared" si="355"/>
        <v>8.983256182669827E-4</v>
      </c>
      <c r="JL153" s="86">
        <f t="shared" si="356"/>
        <v>2.3480878930659858E-4</v>
      </c>
      <c r="JM153" s="86">
        <f t="shared" si="357"/>
        <v>1.9504136497206198E-3</v>
      </c>
    </row>
    <row r="154" spans="2:273" x14ac:dyDescent="0.25">
      <c r="B154" s="2">
        <v>127</v>
      </c>
      <c r="C154" s="37">
        <v>104.85</v>
      </c>
      <c r="D154" s="37">
        <v>108.083</v>
      </c>
      <c r="E154" s="37">
        <v>105.867</v>
      </c>
      <c r="F154" s="37">
        <v>104.05</v>
      </c>
      <c r="G154" s="37">
        <v>104.983</v>
      </c>
      <c r="H154" s="37">
        <v>104.15</v>
      </c>
      <c r="I154" s="37">
        <v>101.967</v>
      </c>
      <c r="J154" s="37">
        <v>105.1</v>
      </c>
      <c r="K154" s="37">
        <v>106.68300000000001</v>
      </c>
      <c r="L154" s="37">
        <v>107.083</v>
      </c>
      <c r="M154" s="37">
        <v>106.81699999999999</v>
      </c>
      <c r="N154" s="37">
        <v>108.383</v>
      </c>
      <c r="O154" s="37">
        <v>110.18300000000001</v>
      </c>
      <c r="P154" s="37">
        <v>110.533</v>
      </c>
      <c r="Q154" s="37">
        <v>109.96599999999999</v>
      </c>
      <c r="S154" s="4">
        <f t="shared" si="229"/>
        <v>105.94736361579518</v>
      </c>
      <c r="T154" s="4">
        <f t="shared" si="230"/>
        <v>108.27063530076681</v>
      </c>
      <c r="U154" s="4">
        <f t="shared" si="231"/>
        <v>107.74438436023603</v>
      </c>
      <c r="V154" s="4">
        <f t="shared" si="232"/>
        <v>104.67900543415823</v>
      </c>
      <c r="W154" s="4">
        <f t="shared" si="233"/>
        <v>105.03942653888916</v>
      </c>
      <c r="X154" s="4">
        <f t="shared" si="234"/>
        <v>104.50574633981391</v>
      </c>
      <c r="Y154" s="4">
        <f t="shared" si="235"/>
        <v>103.55719849773676</v>
      </c>
      <c r="Z154" s="4">
        <f t="shared" si="236"/>
        <v>105.52048234988271</v>
      </c>
      <c r="AA154" s="4">
        <f t="shared" si="237"/>
        <v>106.35533531459208</v>
      </c>
      <c r="AB154" s="4">
        <f t="shared" si="238"/>
        <v>106.33042444962832</v>
      </c>
      <c r="AC154" s="4">
        <f t="shared" si="239"/>
        <v>107.3960384604238</v>
      </c>
      <c r="AD154" s="4">
        <f t="shared" si="240"/>
        <v>109.8320372083223</v>
      </c>
      <c r="AE154" s="4">
        <f t="shared" si="241"/>
        <v>111.04293550521565</v>
      </c>
      <c r="AF154" s="4">
        <f t="shared" si="242"/>
        <v>111.14911912633573</v>
      </c>
      <c r="AG154" s="4">
        <f t="shared" si="243"/>
        <v>112.59290676698437</v>
      </c>
      <c r="AI154" s="4">
        <f t="shared" si="244"/>
        <v>-1.0973636157951887</v>
      </c>
      <c r="AJ154" s="4">
        <f t="shared" si="245"/>
        <v>-0.18763530076681434</v>
      </c>
      <c r="AK154" s="4">
        <f t="shared" si="246"/>
        <v>-1.8773843602360216</v>
      </c>
      <c r="AL154" s="4">
        <f t="shared" si="247"/>
        <v>-0.62900543415823051</v>
      </c>
      <c r="AM154" s="4">
        <f t="shared" si="248"/>
        <v>-5.6426538889155609E-2</v>
      </c>
      <c r="AN154" s="4">
        <f t="shared" si="249"/>
        <v>-0.35574633981390491</v>
      </c>
      <c r="AO154" s="4">
        <f t="shared" si="250"/>
        <v>-1.5901984977367647</v>
      </c>
      <c r="AP154" s="4">
        <f t="shared" si="251"/>
        <v>-0.42048234988271815</v>
      </c>
      <c r="AQ154" s="4">
        <f t="shared" si="252"/>
        <v>0.32766468540792459</v>
      </c>
      <c r="AR154" s="4">
        <f t="shared" si="253"/>
        <v>0.75257555037167378</v>
      </c>
      <c r="AS154" s="4">
        <f t="shared" si="254"/>
        <v>-0.5790384604238028</v>
      </c>
      <c r="AT154" s="4">
        <f t="shared" si="255"/>
        <v>-1.4490372083223093</v>
      </c>
      <c r="AU154" s="4">
        <f t="shared" si="256"/>
        <v>-0.85993550521564543</v>
      </c>
      <c r="AV154" s="4">
        <f t="shared" si="436"/>
        <v>-0.6161191263357324</v>
      </c>
      <c r="AW154" s="4">
        <f t="shared" si="436"/>
        <v>-2.6269067669843764</v>
      </c>
      <c r="AY154" s="2">
        <f t="shared" si="308"/>
        <v>105.94735819892813</v>
      </c>
      <c r="AZ154" s="2">
        <f t="shared" si="359"/>
        <v>108.27053686045325</v>
      </c>
      <c r="BA154" s="2">
        <f t="shared" si="360"/>
        <v>107.61870699551554</v>
      </c>
      <c r="BB154" s="2">
        <f t="shared" si="361"/>
        <v>104.67535073172149</v>
      </c>
      <c r="BC154" s="2">
        <f t="shared" si="362"/>
        <v>105.0312067122953</v>
      </c>
      <c r="BD154" s="2">
        <f t="shared" si="363"/>
        <v>104.49936422514578</v>
      </c>
      <c r="BE154" s="2">
        <f t="shared" si="364"/>
        <v>103.51403685798334</v>
      </c>
      <c r="BF154" s="2">
        <f t="shared" si="365"/>
        <v>105.1593310170677</v>
      </c>
      <c r="BG154" s="2">
        <f t="shared" si="366"/>
        <v>106.31478104701351</v>
      </c>
      <c r="BH154" s="2">
        <f t="shared" si="367"/>
        <v>106.32807254264546</v>
      </c>
      <c r="BI154" s="2">
        <f t="shared" si="368"/>
        <v>107.39453681750999</v>
      </c>
      <c r="BJ154" s="2">
        <f t="shared" si="369"/>
        <v>109.83185146163326</v>
      </c>
      <c r="BK154" s="2">
        <f t="shared" si="370"/>
        <v>111.04283846126455</v>
      </c>
      <c r="BL154" s="2">
        <f t="shared" si="371"/>
        <v>111.0943778708242</v>
      </c>
      <c r="BM154" s="2">
        <f t="shared" si="372"/>
        <v>112.43912550799311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104.85</v>
      </c>
      <c r="CF154" s="2">
        <f t="shared" si="310"/>
        <v>108.083</v>
      </c>
      <c r="CG154" s="2">
        <f t="shared" si="311"/>
        <v>105.867</v>
      </c>
      <c r="CH154" s="2">
        <f t="shared" si="312"/>
        <v>104.05</v>
      </c>
      <c r="CI154" s="2">
        <f t="shared" si="313"/>
        <v>104.983</v>
      </c>
      <c r="CJ154" s="2">
        <f t="shared" si="314"/>
        <v>104.15</v>
      </c>
      <c r="CK154" s="2">
        <f t="shared" si="315"/>
        <v>101.967</v>
      </c>
      <c r="CL154" s="2">
        <f t="shared" si="316"/>
        <v>105.1</v>
      </c>
      <c r="CM154" s="2">
        <f t="shared" si="317"/>
        <v>106.68300000000001</v>
      </c>
      <c r="CN154" s="2">
        <f t="shared" si="318"/>
        <v>107.083</v>
      </c>
      <c r="CO154" s="2">
        <f t="shared" si="319"/>
        <v>106.81699999999999</v>
      </c>
      <c r="CP154" s="2">
        <f t="shared" si="320"/>
        <v>108.383</v>
      </c>
      <c r="CQ154" s="2">
        <f t="shared" si="321"/>
        <v>110.18300000000001</v>
      </c>
      <c r="CR154" s="2">
        <f t="shared" si="322"/>
        <v>110.533</v>
      </c>
      <c r="CS154" s="2">
        <f t="shared" si="323"/>
        <v>109.96599999999999</v>
      </c>
      <c r="CU154" s="2">
        <f t="shared" si="273"/>
        <v>104.85</v>
      </c>
      <c r="CV154" s="2">
        <f t="shared" si="274"/>
        <v>108.083</v>
      </c>
      <c r="CW154" s="2">
        <f t="shared" si="275"/>
        <v>105.867</v>
      </c>
      <c r="CX154" s="2">
        <f t="shared" si="276"/>
        <v>104.05</v>
      </c>
      <c r="CY154" s="2">
        <f t="shared" si="277"/>
        <v>104.983</v>
      </c>
      <c r="CZ154" s="2">
        <f t="shared" si="278"/>
        <v>104.15</v>
      </c>
      <c r="DA154" s="2">
        <f t="shared" si="279"/>
        <v>101.967</v>
      </c>
      <c r="DB154" s="2">
        <f t="shared" si="280"/>
        <v>105.1</v>
      </c>
      <c r="DC154" s="2">
        <f t="shared" si="281"/>
        <v>106.68300000000001</v>
      </c>
      <c r="DD154" s="2">
        <f t="shared" si="282"/>
        <v>107.083</v>
      </c>
      <c r="DE154" s="2">
        <f t="shared" si="283"/>
        <v>106.81699999999999</v>
      </c>
      <c r="DF154" s="2">
        <f t="shared" si="284"/>
        <v>108.383</v>
      </c>
      <c r="DG154" s="2">
        <f t="shared" si="285"/>
        <v>110.18300000000001</v>
      </c>
      <c r="DH154" s="2">
        <f t="shared" si="286"/>
        <v>110.533</v>
      </c>
      <c r="DI154" s="2">
        <f t="shared" si="287"/>
        <v>109.96599999999999</v>
      </c>
      <c r="DK154" s="2">
        <f t="shared" si="288"/>
        <v>127.29810637898684</v>
      </c>
      <c r="DL154" s="2">
        <f t="shared" si="437"/>
        <v>134.01059446693654</v>
      </c>
      <c r="DM154" s="2">
        <f t="shared" si="437"/>
        <v>134.91506350844278</v>
      </c>
      <c r="DN154" s="2">
        <f t="shared" si="437"/>
        <v>132.20788904694166</v>
      </c>
      <c r="DO154" s="2">
        <f t="shared" si="437"/>
        <v>128.11402035233613</v>
      </c>
      <c r="DP154" s="2">
        <f t="shared" si="437"/>
        <v>133.60120000000001</v>
      </c>
      <c r="DQ154" s="2">
        <f t="shared" si="437"/>
        <v>127.94179266934049</v>
      </c>
      <c r="DR154" s="2">
        <f t="shared" si="437"/>
        <v>132.14341604278076</v>
      </c>
      <c r="DS154" s="2">
        <f t="shared" si="437"/>
        <v>133.69684171122998</v>
      </c>
      <c r="DT154" s="2">
        <f t="shared" si="437"/>
        <v>131.19930137280139</v>
      </c>
      <c r="DU154" s="2">
        <f t="shared" si="437"/>
        <v>136.43534224598932</v>
      </c>
      <c r="DV154" s="2">
        <f t="shared" si="437"/>
        <v>139.85237112299464</v>
      </c>
      <c r="DW154" s="2">
        <f t="shared" si="437"/>
        <v>136.07465685523579</v>
      </c>
      <c r="DX154" s="2">
        <f t="shared" si="437"/>
        <v>142.49498502673794</v>
      </c>
      <c r="DY154" s="2">
        <f t="shared" si="437"/>
        <v>133.07414692714696</v>
      </c>
      <c r="EA154" s="2">
        <f t="shared" si="440"/>
        <v>105.96759647323097</v>
      </c>
      <c r="EB154" s="2">
        <f t="shared" si="290"/>
        <v>108.24770977905402</v>
      </c>
      <c r="EC154" s="2">
        <f t="shared" si="291"/>
        <v>107.59441128238767</v>
      </c>
      <c r="ED154" s="2">
        <f t="shared" si="292"/>
        <v>104.73426503567788</v>
      </c>
      <c r="EE154" s="2">
        <f t="shared" si="293"/>
        <v>105.07715224857643</v>
      </c>
      <c r="EF154" s="2">
        <f t="shared" si="294"/>
        <v>104.431714882619</v>
      </c>
      <c r="EG154" s="2">
        <f t="shared" si="295"/>
        <v>103.46621357158055</v>
      </c>
      <c r="EH154" s="2">
        <f t="shared" si="296"/>
        <v>105.0581297655695</v>
      </c>
      <c r="EI154" s="2">
        <f t="shared" si="297"/>
        <v>106.34570879172952</v>
      </c>
      <c r="EJ154" s="2">
        <f t="shared" si="298"/>
        <v>106.48966387061645</v>
      </c>
      <c r="EK154" s="2">
        <f t="shared" si="299"/>
        <v>107.42992415443851</v>
      </c>
      <c r="EL154" s="2">
        <f t="shared" si="300"/>
        <v>109.81220713330734</v>
      </c>
      <c r="EM154" s="2">
        <f t="shared" si="301"/>
        <v>111.09000270300395</v>
      </c>
      <c r="EN154" s="2">
        <f t="shared" si="302"/>
        <v>111.19010341945449</v>
      </c>
      <c r="EO154" s="2">
        <f t="shared" si="303"/>
        <v>112.4403099337941</v>
      </c>
      <c r="EQ154" s="2">
        <f t="shared" si="304"/>
        <v>105.84911101858523</v>
      </c>
      <c r="ER154" s="2">
        <f t="shared" si="438"/>
        <v>108.29650388187758</v>
      </c>
      <c r="ES154" s="2">
        <f t="shared" si="438"/>
        <v>107.63613412912335</v>
      </c>
      <c r="ET154" s="2">
        <f t="shared" si="438"/>
        <v>104.50483718566819</v>
      </c>
      <c r="EU154" s="2">
        <f t="shared" si="438"/>
        <v>104.89883527767695</v>
      </c>
      <c r="EV154" s="2">
        <f t="shared" si="438"/>
        <v>104.61482348081377</v>
      </c>
      <c r="EW154" s="2">
        <f t="shared" si="438"/>
        <v>103.5829637291905</v>
      </c>
      <c r="EX154" s="2">
        <f t="shared" si="438"/>
        <v>105.30735261093177</v>
      </c>
      <c r="EY154" s="2">
        <f t="shared" si="438"/>
        <v>106.21419435601642</v>
      </c>
      <c r="EZ154" s="2">
        <f t="shared" si="438"/>
        <v>105.89941376460183</v>
      </c>
      <c r="FA154" s="2">
        <f t="shared" si="438"/>
        <v>107.26573826254085</v>
      </c>
      <c r="FB154" s="2">
        <f t="shared" si="438"/>
        <v>109.83356341221766</v>
      </c>
      <c r="FC154" s="2">
        <f t="shared" si="438"/>
        <v>110.8656751953409</v>
      </c>
      <c r="FD154" s="2">
        <f t="shared" si="438"/>
        <v>110.69970268894875</v>
      </c>
      <c r="FE154" s="2">
        <f t="shared" si="438"/>
        <v>112.36298793060361</v>
      </c>
      <c r="FG154" s="2">
        <f t="shared" si="306"/>
        <v>0.99962667619736623</v>
      </c>
      <c r="FH154" s="2">
        <f t="shared" si="439"/>
        <v>0.99963612239261745</v>
      </c>
      <c r="FI154" s="2">
        <f t="shared" si="439"/>
        <v>0.9996515431921662</v>
      </c>
      <c r="FJ154" s="2">
        <f t="shared" si="439"/>
        <v>0.9995812425949453</v>
      </c>
      <c r="FK154" s="2">
        <f t="shared" si="439"/>
        <v>0.99961049199411978</v>
      </c>
      <c r="FL154" s="2">
        <f t="shared" si="439"/>
        <v>0.99956182674110072</v>
      </c>
      <c r="FM154" s="2">
        <f t="shared" si="439"/>
        <v>0.99956723746805365</v>
      </c>
      <c r="FN154" s="2">
        <f t="shared" si="439"/>
        <v>0.99957083386049783</v>
      </c>
      <c r="FO154" s="2">
        <f t="shared" si="439"/>
        <v>0.99956667459183646</v>
      </c>
      <c r="FP154" s="2">
        <f t="shared" si="439"/>
        <v>0.99958325474155885</v>
      </c>
      <c r="FQ154" s="2">
        <f t="shared" si="439"/>
        <v>0.99954386673477225</v>
      </c>
      <c r="FR154" s="2">
        <f t="shared" si="439"/>
        <v>0.99954377923697946</v>
      </c>
      <c r="FS154" s="2">
        <f t="shared" si="439"/>
        <v>0.99959602346264431</v>
      </c>
      <c r="FT154" s="2">
        <f t="shared" si="439"/>
        <v>0.99957554935131498</v>
      </c>
      <c r="FU154" s="2">
        <f t="shared" si="439"/>
        <v>0.99940455435624875</v>
      </c>
      <c r="FW154" s="2">
        <f t="shared" si="324"/>
        <v>0.23801623125209609</v>
      </c>
      <c r="FX154" s="2">
        <f t="shared" si="376"/>
        <v>0.27570021337126016</v>
      </c>
      <c r="FY154" s="2">
        <f t="shared" si="377"/>
        <v>0.35413800881917556</v>
      </c>
      <c r="FZ154" s="2">
        <f t="shared" si="378"/>
        <v>0.30693347582614033</v>
      </c>
      <c r="GA154" s="2">
        <f t="shared" si="379"/>
        <v>0.30798291694236024</v>
      </c>
      <c r="GB154" s="2">
        <f t="shared" si="380"/>
        <v>0.29964761192765033</v>
      </c>
      <c r="GC154" s="2">
        <f t="shared" si="381"/>
        <v>0.31889612471429407</v>
      </c>
      <c r="GD154" s="2">
        <f t="shared" si="382"/>
        <v>0.35942597324530506</v>
      </c>
      <c r="GE154" s="2">
        <f t="shared" si="383"/>
        <v>0.32528509376266396</v>
      </c>
      <c r="GF154" s="2">
        <f t="shared" si="384"/>
        <v>0.29121375919510761</v>
      </c>
      <c r="GG154" s="2">
        <f t="shared" si="385"/>
        <v>0.29611358460820808</v>
      </c>
      <c r="GH154" s="2">
        <f t="shared" si="386"/>
        <v>0.27810939416095437</v>
      </c>
      <c r="GI154" s="2">
        <f t="shared" si="387"/>
        <v>0.25524045805760487</v>
      </c>
      <c r="GJ154" s="2">
        <f t="shared" si="388"/>
        <v>0.2222935635170826</v>
      </c>
      <c r="GK154" s="2">
        <f t="shared" si="389"/>
        <v>0.17421631096850962</v>
      </c>
      <c r="GM154" s="86">
        <f t="shared" si="325"/>
        <v>1.9154443174430664E-108</v>
      </c>
      <c r="GN154" s="86">
        <f t="shared" si="390"/>
        <v>1.5855393864191881E-165</v>
      </c>
      <c r="GO154" s="86">
        <f t="shared" si="391"/>
        <v>7.0944100413596949E-307</v>
      </c>
      <c r="GP154" s="86">
        <f t="shared" si="392"/>
        <v>3.0886828232606802E-184</v>
      </c>
      <c r="GQ154" s="86">
        <f t="shared" si="393"/>
        <v>0</v>
      </c>
      <c r="GR154" s="86">
        <f t="shared" si="394"/>
        <v>3.1893300780602165E-268</v>
      </c>
      <c r="GS154" s="86">
        <f t="shared" si="395"/>
        <v>0</v>
      </c>
      <c r="GT154" s="86">
        <f t="shared" si="396"/>
        <v>3.0368646557193035E-300</v>
      </c>
      <c r="GU154" s="86">
        <f t="shared" si="397"/>
        <v>3.2432045285477E-254</v>
      </c>
      <c r="GV154" s="86">
        <f t="shared" si="398"/>
        <v>4.3694632281161769E-265</v>
      </c>
      <c r="GW154" s="86">
        <f t="shared" si="399"/>
        <v>0</v>
      </c>
      <c r="GX154" s="86">
        <f t="shared" si="400"/>
        <v>1.1429487449588551E-224</v>
      </c>
      <c r="GY154" s="86">
        <f t="shared" si="401"/>
        <v>7.1405017280795331E-223</v>
      </c>
      <c r="GZ154" s="86">
        <f t="shared" si="402"/>
        <v>9.5541607955328023E-155</v>
      </c>
      <c r="HA154" s="86">
        <f t="shared" si="403"/>
        <v>2.2794926683630167E-188</v>
      </c>
      <c r="HC154" s="86">
        <f t="shared" si="326"/>
        <v>3.6893230244093896E-108</v>
      </c>
      <c r="HD154" s="86">
        <f t="shared" si="404"/>
        <v>7.8562791491859415E-114</v>
      </c>
      <c r="HE154" s="86">
        <f t="shared" si="405"/>
        <v>1.0128248631366018E-118</v>
      </c>
      <c r="HF154" s="86">
        <f t="shared" si="406"/>
        <v>2.41740675131611E-112</v>
      </c>
      <c r="HG154" s="86">
        <f t="shared" si="407"/>
        <v>4.8056136986347591E-213</v>
      </c>
      <c r="HH154" s="86">
        <f t="shared" si="408"/>
        <v>1.3553631096875047E-234</v>
      </c>
      <c r="HI154" s="86">
        <f t="shared" si="409"/>
        <v>2.2425869173898098E-194</v>
      </c>
      <c r="HJ154" s="86">
        <f t="shared" si="410"/>
        <v>6.216745206807931E-288</v>
      </c>
      <c r="HK154" s="86">
        <f t="shared" si="411"/>
        <v>1.5026482626259342E-168</v>
      </c>
      <c r="HL154" s="86">
        <f t="shared" si="412"/>
        <v>9.8202010244204447E-149</v>
      </c>
      <c r="HM154" s="86">
        <f t="shared" si="413"/>
        <v>3.0054030830962155E-183</v>
      </c>
      <c r="HN154" s="86">
        <f t="shared" si="414"/>
        <v>1.641694379189817E-122</v>
      </c>
      <c r="HO154" s="86">
        <f t="shared" si="415"/>
        <v>1.5298848700364126E-106</v>
      </c>
      <c r="HP154" s="86">
        <f t="shared" si="416"/>
        <v>2.8659043230441637E-95</v>
      </c>
      <c r="HQ154" s="86">
        <f t="shared" si="417"/>
        <v>3.7154288407911593E-96</v>
      </c>
      <c r="HS154" s="86">
        <f t="shared" si="327"/>
        <v>3.339429826200703E-3</v>
      </c>
      <c r="HT154" s="86">
        <f t="shared" si="418"/>
        <v>5.4755581926297831E-7</v>
      </c>
      <c r="HU154" s="86">
        <f t="shared" si="419"/>
        <v>1.4176462517531313E-5</v>
      </c>
      <c r="HV154" s="86">
        <f t="shared" si="420"/>
        <v>1.6420939337182844E-5</v>
      </c>
      <c r="HW154" s="86">
        <f t="shared" si="421"/>
        <v>2.5074792998840778E-5</v>
      </c>
      <c r="HX154" s="86">
        <f t="shared" si="422"/>
        <v>4.8167294375383338E-5</v>
      </c>
      <c r="HY154" s="86">
        <f t="shared" si="423"/>
        <v>7.8288057764829303E-5</v>
      </c>
      <c r="HZ154" s="86">
        <f t="shared" si="424"/>
        <v>3.5070746962707833E-6</v>
      </c>
      <c r="IA154" s="86">
        <f t="shared" si="425"/>
        <v>9.3204203044678473E-6</v>
      </c>
      <c r="IB154" s="86">
        <f t="shared" si="426"/>
        <v>5.854964203128004E-5</v>
      </c>
      <c r="IC154" s="86">
        <f t="shared" si="427"/>
        <v>1.7870238576743237E-5</v>
      </c>
      <c r="ID154" s="86">
        <f t="shared" si="428"/>
        <v>2.5583280354139506E-5</v>
      </c>
      <c r="IE154" s="86">
        <f t="shared" si="429"/>
        <v>3.5839475980317496E-4</v>
      </c>
      <c r="IF154" s="86">
        <f t="shared" si="430"/>
        <v>4.4232976561596934E-5</v>
      </c>
      <c r="IG154" s="86">
        <f t="shared" si="431"/>
        <v>5.4392158493560196E-4</v>
      </c>
      <c r="II154" s="86">
        <f t="shared" si="328"/>
        <v>1.5353586435516139E-6</v>
      </c>
      <c r="IJ154" s="86">
        <f t="shared" si="329"/>
        <v>2.6009205735670153E-5</v>
      </c>
      <c r="IK154" s="86">
        <f t="shared" si="330"/>
        <v>7.5534419126407435E-3</v>
      </c>
      <c r="IL154" s="86">
        <f t="shared" si="331"/>
        <v>8.7531584768437218E-5</v>
      </c>
      <c r="IM154" s="86">
        <f t="shared" si="332"/>
        <v>1.3227406680833216E-4</v>
      </c>
      <c r="IN154" s="86">
        <f t="shared" si="333"/>
        <v>7.317003626122672E-5</v>
      </c>
      <c r="IO154" s="86">
        <f t="shared" si="334"/>
        <v>7.8165678456413245E-4</v>
      </c>
      <c r="IP154" s="86">
        <f t="shared" si="335"/>
        <v>4.6958719027479414E-3</v>
      </c>
      <c r="IQ154" s="86">
        <f t="shared" si="336"/>
        <v>4.716513081383716E-4</v>
      </c>
      <c r="IR154" s="86">
        <f t="shared" si="337"/>
        <v>2.092214719130609E-5</v>
      </c>
      <c r="IS154" s="86">
        <f t="shared" si="338"/>
        <v>1.1967416824023335E-5</v>
      </c>
      <c r="IT154" s="86">
        <f t="shared" si="339"/>
        <v>1.0730903768565356E-6</v>
      </c>
      <c r="IU154" s="86">
        <f t="shared" si="340"/>
        <v>5.877364436537871E-7</v>
      </c>
      <c r="IV154" s="86">
        <f t="shared" si="341"/>
        <v>2.1519530614583541E-4</v>
      </c>
      <c r="IW154" s="86">
        <f t="shared" si="342"/>
        <v>3.8981821331323329E-4</v>
      </c>
      <c r="IY154" s="86">
        <f t="shared" si="343"/>
        <v>3.3409651848442545E-3</v>
      </c>
      <c r="IZ154" s="86">
        <f t="shared" si="344"/>
        <v>2.655676155493313E-5</v>
      </c>
      <c r="JA154" s="86">
        <f t="shared" si="345"/>
        <v>7.567618375158275E-3</v>
      </c>
      <c r="JB154" s="86">
        <f t="shared" si="346"/>
        <v>1.0395252410562007E-4</v>
      </c>
      <c r="JC154" s="86">
        <f t="shared" si="347"/>
        <v>1.5734885980717294E-4</v>
      </c>
      <c r="JD154" s="86">
        <f t="shared" si="348"/>
        <v>1.2133733063661006E-4</v>
      </c>
      <c r="JE154" s="86">
        <f t="shared" si="349"/>
        <v>8.5994484232896175E-4</v>
      </c>
      <c r="JF154" s="86">
        <f t="shared" si="350"/>
        <v>4.6993789774442121E-3</v>
      </c>
      <c r="JG154" s="86">
        <f t="shared" si="351"/>
        <v>4.8097172844283943E-4</v>
      </c>
      <c r="JH154" s="86">
        <f t="shared" si="352"/>
        <v>7.9471789222586127E-5</v>
      </c>
      <c r="JI154" s="86">
        <f t="shared" si="353"/>
        <v>2.9837655400766572E-5</v>
      </c>
      <c r="JJ154" s="86">
        <f t="shared" si="354"/>
        <v>2.6656370730996043E-5</v>
      </c>
      <c r="JK154" s="86">
        <f t="shared" si="355"/>
        <v>3.5898249624682877E-4</v>
      </c>
      <c r="JL154" s="86">
        <f t="shared" si="356"/>
        <v>2.5942828270743236E-4</v>
      </c>
      <c r="JM154" s="86">
        <f t="shared" si="357"/>
        <v>9.3373979824883525E-4</v>
      </c>
    </row>
    <row r="155" spans="2:273" x14ac:dyDescent="0.25">
      <c r="B155" s="2">
        <v>128</v>
      </c>
      <c r="C155" s="37">
        <v>105.18300000000001</v>
      </c>
      <c r="D155" s="37">
        <v>108.5</v>
      </c>
      <c r="E155" s="37">
        <v>107.367</v>
      </c>
      <c r="F155" s="37">
        <v>103.083</v>
      </c>
      <c r="G155" s="37">
        <v>104.033</v>
      </c>
      <c r="H155" s="37">
        <v>105.467</v>
      </c>
      <c r="I155" s="37">
        <v>103.417</v>
      </c>
      <c r="J155" s="37">
        <v>105.117</v>
      </c>
      <c r="K155" s="37">
        <v>107.367</v>
      </c>
      <c r="L155" s="37">
        <v>108</v>
      </c>
      <c r="M155" s="37">
        <v>108.483</v>
      </c>
      <c r="N155" s="37">
        <v>109.867</v>
      </c>
      <c r="O155" s="37">
        <v>110.633</v>
      </c>
      <c r="P155" s="37">
        <v>109.917</v>
      </c>
      <c r="Q155" s="37">
        <v>111.414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105.87571754453333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108.1859232952131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107.86888334828417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104.60875155182879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104.98353080255742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104.46607272760922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103.59782531373753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106.1900674372513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106.37057014803595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106.26355554652739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107.30758952513894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109.73715296021859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110.98368290891295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111.17691217610131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112.67072750785546</v>
      </c>
      <c r="AI155" s="4">
        <f t="shared" ref="AI155:AI218" si="456">IF(OR($B155 &lt; C$230, $B155 &gt; C$233), 0, C155-S155)</f>
        <v>-0.69271754453332335</v>
      </c>
      <c r="AJ155" s="4">
        <f t="shared" ref="AJ155:AJ218" si="457">IF(OR($B155 &lt; D$230, $B155 &gt; D$233), 0, D155-T155)</f>
        <v>0.31407670478689909</v>
      </c>
      <c r="AK155" s="4">
        <f t="shared" ref="AK155:AK218" si="458">IF(OR($B155 &lt; E$230, $B155 &gt; E$233), 0, E155-U155)</f>
        <v>-0.50188334828416714</v>
      </c>
      <c r="AL155" s="4">
        <f t="shared" ref="AL155:AL218" si="459">IF(OR($B155 &lt; F$230, $B155 &gt; F$233), 0, F155-V155)</f>
        <v>-1.5257515518287903</v>
      </c>
      <c r="AM155" s="4">
        <f t="shared" ref="AM155:AM218" si="460">IF(OR($B155 &lt; G$230, $B155 &gt; G$233), 0, G155-W155)</f>
        <v>-0.95053080255742373</v>
      </c>
      <c r="AN155" s="4">
        <f t="shared" ref="AN155:AN218" si="461">IF(OR($B155 &lt; H$230, $B155 &gt; H$233), 0, H155-X155)</f>
        <v>1.0009272723907827</v>
      </c>
      <c r="AO155" s="4">
        <f t="shared" ref="AO155:AO218" si="462">IF(OR($B155 &lt; I$230, $B155 &gt; I$233), 0, I155-Y155)</f>
        <v>-0.18082531373752886</v>
      </c>
      <c r="AP155" s="4">
        <f t="shared" ref="AP155:AP218" si="463">IF(OR($B155 &lt; J$230, $B155 &gt; J$233), 0, J155-Z155)</f>
        <v>-1.0730674372512965</v>
      </c>
      <c r="AQ155" s="4">
        <f t="shared" ref="AQ155:AQ218" si="464">IF(OR($B155 &lt; K$230, $B155 &gt; K$233), 0, K155-AA155)</f>
        <v>0.9964298519640522</v>
      </c>
      <c r="AR155" s="4">
        <f t="shared" ref="AR155:AR218" si="465">IF(OR($B155 &lt; L$230, $B155 &gt; L$233), 0, L155-AB155)</f>
        <v>1.7364444534726147</v>
      </c>
      <c r="AS155" s="4">
        <f t="shared" ref="AS155:AS218" si="466">IF(OR($B155 &lt; M$230, $B155 &gt; M$233), 0, M155-AC155)</f>
        <v>1.1754104748610672</v>
      </c>
      <c r="AT155" s="4">
        <f t="shared" ref="AT155:AT218" si="467">IF(OR($B155 &lt; N$230, $B155 &gt; N$233), 0, N155-AD155)</f>
        <v>0.12984703978140999</v>
      </c>
      <c r="AU155" s="4">
        <f t="shared" ref="AU155:AU218" si="468">IF(OR($B155 &lt; O$230, $B155 &gt; O$233), 0, O155-AE155)</f>
        <v>-0.35068290891295817</v>
      </c>
      <c r="AV155" s="4">
        <f t="shared" ref="AV155:AW170" si="469">IF(OR($B155 &lt; P$230, $B155 &gt; P$233), 0, P155-AF155)</f>
        <v>-1.2599121761013095</v>
      </c>
      <c r="AW155" s="4">
        <f t="shared" si="469"/>
        <v>-1.2567275078554587</v>
      </c>
      <c r="AY155" s="2">
        <f t="shared" si="308"/>
        <v>105.87571652698588</v>
      </c>
      <c r="AZ155" s="2">
        <f t="shared" si="359"/>
        <v>108.1854444755417</v>
      </c>
      <c r="BA155" s="2">
        <f t="shared" si="360"/>
        <v>107.55192242199136</v>
      </c>
      <c r="BB155" s="2">
        <f t="shared" si="361"/>
        <v>104.59052147454938</v>
      </c>
      <c r="BC155" s="2">
        <f t="shared" si="362"/>
        <v>104.94554454908962</v>
      </c>
      <c r="BD155" s="2">
        <f t="shared" si="363"/>
        <v>104.43504803090346</v>
      </c>
      <c r="BE155" s="2">
        <f t="shared" si="364"/>
        <v>103.44917227479512</v>
      </c>
      <c r="BF155" s="2">
        <f t="shared" si="365"/>
        <v>105.11687830512375</v>
      </c>
      <c r="BG155" s="2">
        <f t="shared" si="366"/>
        <v>106.20657974104051</v>
      </c>
      <c r="BH155" s="2">
        <f t="shared" si="367"/>
        <v>106.25000168648708</v>
      </c>
      <c r="BI155" s="2">
        <f t="shared" si="368"/>
        <v>107.29749320786055</v>
      </c>
      <c r="BJ155" s="2">
        <f t="shared" si="369"/>
        <v>109.73552569190676</v>
      </c>
      <c r="BK155" s="2">
        <f t="shared" si="370"/>
        <v>110.98294210318373</v>
      </c>
      <c r="BL155" s="2">
        <f t="shared" si="371"/>
        <v>111.03307513620715</v>
      </c>
      <c r="BM155" s="2">
        <f t="shared" si="372"/>
        <v>112.36740831037693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105.18300000000001</v>
      </c>
      <c r="CF155" s="2">
        <f t="shared" si="310"/>
        <v>108.5</v>
      </c>
      <c r="CG155" s="2" t="str">
        <f t="shared" si="311"/>
        <v/>
      </c>
      <c r="CH155" s="2">
        <f t="shared" si="312"/>
        <v>103.083</v>
      </c>
      <c r="CI155" s="2">
        <f t="shared" si="313"/>
        <v>104.033</v>
      </c>
      <c r="CJ155" s="2">
        <f t="shared" si="314"/>
        <v>105.467</v>
      </c>
      <c r="CK155" s="2">
        <f t="shared" si="315"/>
        <v>103.417</v>
      </c>
      <c r="CL155" s="2" t="str">
        <f t="shared" si="316"/>
        <v/>
      </c>
      <c r="CM155" s="2">
        <f t="shared" si="317"/>
        <v>107.367</v>
      </c>
      <c r="CN155" s="2">
        <f t="shared" si="318"/>
        <v>108</v>
      </c>
      <c r="CO155" s="2">
        <f t="shared" si="319"/>
        <v>108.483</v>
      </c>
      <c r="CP155" s="2">
        <f t="shared" si="320"/>
        <v>109.867</v>
      </c>
      <c r="CQ155" s="2">
        <f t="shared" si="321"/>
        <v>110.633</v>
      </c>
      <c r="CR155" s="2">
        <f t="shared" si="322"/>
        <v>109.917</v>
      </c>
      <c r="CS155" s="2">
        <f t="shared" si="323"/>
        <v>111.414</v>
      </c>
      <c r="CU155" s="2">
        <f t="shared" ref="CU155:CU218" si="485">IF(AND(IY155 &lt; $DI$22, $B155 &gt; C$7, $B155 &lt; C$233), C155, "")</f>
        <v>105.18300000000001</v>
      </c>
      <c r="CV155" s="2">
        <f t="shared" ref="CV155:CV218" si="486">IF(AND(IZ155 &lt; $DI$22, $B155 &gt; D$7, $B155 &lt; D$233), D155, "")</f>
        <v>108.5</v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103.083</v>
      </c>
      <c r="CY155" s="2">
        <f t="shared" ref="CY155:CY218" si="489">IF(AND(JC155 &lt; $DI$22, $B155 &gt; G$7, $B155 &lt; G$233), G155, "")</f>
        <v>104.033</v>
      </c>
      <c r="CZ155" s="2">
        <f t="shared" ref="CZ155:CZ218" si="490">IF(AND(JD155 &lt; $DI$22, $B155 &gt; H$7, $B155 &lt; H$233), H155, "")</f>
        <v>105.467</v>
      </c>
      <c r="DA155" s="2">
        <f t="shared" ref="DA155:DA218" si="491">IF(AND(JE155 &lt; $DI$22, $B155 &gt; I$7, $B155 &lt; I$233), I155, "")</f>
        <v>103.417</v>
      </c>
      <c r="DB155" s="2" t="str">
        <f t="shared" ref="DB155:DB218" si="492">IF(AND(JF155 &lt; $DI$22, $B155 &gt; J$7, $B155 &lt; J$233), J155, "")</f>
        <v/>
      </c>
      <c r="DC155" s="2">
        <f t="shared" ref="DC155:DC218" si="493">IF(AND(JG155 &lt; $DI$22, $B155 &gt; K$7, $B155 &lt; K$233), K155, "")</f>
        <v>107.367</v>
      </c>
      <c r="DD155" s="2">
        <f t="shared" ref="DD155:DD218" si="494">IF(AND(JH155 &lt; $DI$22, $B155 &gt; L$7, $B155 &lt; L$233), L155, "")</f>
        <v>108</v>
      </c>
      <c r="DE155" s="2">
        <f t="shared" ref="DE155:DE218" si="495">IF(AND(JI155 &lt; $DI$22, $B155 &gt; M$7, $B155 &lt; M$233), M155, "")</f>
        <v>108.483</v>
      </c>
      <c r="DF155" s="2">
        <f t="shared" ref="DF155:DF218" si="496">IF(AND(JJ155 &lt; $DI$22, $B155 &gt; N$7, $B155 &lt; N$233), N155, "")</f>
        <v>109.867</v>
      </c>
      <c r="DG155" s="2">
        <f t="shared" ref="DG155:DG218" si="497">IF(AND(JK155 &lt; $DI$22, $B155 &gt; O$7, $B155 &lt; O$233), O155, "")</f>
        <v>110.633</v>
      </c>
      <c r="DH155" s="2">
        <f t="shared" ref="DH155:DH218" si="498">IF(AND(JL155 &lt; $DI$22, $B155 &gt; P$7, $B155 &lt; P$233), P155, "")</f>
        <v>109.917</v>
      </c>
      <c r="DI155" s="2">
        <f t="shared" ref="DI155:DI218" si="499">IF(AND(JM155 &lt; $DI$22, $B155 &gt; Q$7, $B155 &lt; Q$233), Q155, "")</f>
        <v>111.414</v>
      </c>
      <c r="DK155" s="2">
        <f t="shared" ref="DK155:DK218" si="500">BO$228*$B155+BO$229</f>
        <v>127.40879258911818</v>
      </c>
      <c r="DL155" s="2">
        <f t="shared" ref="DL155:DY170" si="501">BP$228*$B155+BP$229</f>
        <v>134.16817240215923</v>
      </c>
      <c r="DM155" s="2">
        <f t="shared" si="501"/>
        <v>135.07202851782364</v>
      </c>
      <c r="DN155" s="2">
        <f t="shared" si="501"/>
        <v>132.35939544807965</v>
      </c>
      <c r="DO155" s="2">
        <f t="shared" si="501"/>
        <v>128.22018196739248</v>
      </c>
      <c r="DP155" s="2">
        <f t="shared" si="501"/>
        <v>133.7615142857143</v>
      </c>
      <c r="DQ155" s="2">
        <f t="shared" si="501"/>
        <v>128.0714734848485</v>
      </c>
      <c r="DR155" s="2">
        <f t="shared" si="501"/>
        <v>132.30463254392669</v>
      </c>
      <c r="DS155" s="2">
        <f t="shared" si="501"/>
        <v>133.86167150496564</v>
      </c>
      <c r="DT155" s="2">
        <f t="shared" si="501"/>
        <v>131.34213547833548</v>
      </c>
      <c r="DU155" s="2">
        <f t="shared" si="501"/>
        <v>136.61058670741025</v>
      </c>
      <c r="DV155" s="2">
        <f t="shared" si="501"/>
        <v>140.04133537051183</v>
      </c>
      <c r="DW155" s="2">
        <f t="shared" si="501"/>
        <v>136.23884823284823</v>
      </c>
      <c r="DX155" s="2">
        <f t="shared" si="501"/>
        <v>142.72419786096253</v>
      </c>
      <c r="DY155" s="2">
        <f t="shared" si="501"/>
        <v>133.21922995522999</v>
      </c>
      <c r="EA155" s="2">
        <f t="shared" si="440"/>
        <v>105.899761974654</v>
      </c>
      <c r="EB155" s="2">
        <f t="shared" ref="EB155:EB218" si="502">CF$228*$B155+CF$229</f>
        <v>108.16192829225494</v>
      </c>
      <c r="EC155" s="2">
        <f t="shared" ref="EC155:EC218" si="503">CG$228*$B155+CG$229</f>
        <v>107.52693497868154</v>
      </c>
      <c r="ED155" s="2">
        <f t="shared" ref="ED155:ED218" si="504">CH$228*$B155+CH$229</f>
        <v>104.65755028882094</v>
      </c>
      <c r="EE155" s="2">
        <f t="shared" ref="EE155:EE218" si="505">CI$228*$B155+CI$229</f>
        <v>104.99769402770927</v>
      </c>
      <c r="EF155" s="2">
        <f t="shared" ref="EF155:EF218" si="506">CJ$228*$B155+CJ$229</f>
        <v>104.36279831143658</v>
      </c>
      <c r="EG155" s="2">
        <f t="shared" ref="EG155:EG218" si="507">CK$228*$B155+CK$229</f>
        <v>103.39857243139761</v>
      </c>
      <c r="EH155" s="2">
        <f t="shared" ref="EH155:EH218" si="508">CL$228*$B155+CL$229</f>
        <v>105.00826000473597</v>
      </c>
      <c r="EI155" s="2">
        <f t="shared" ref="EI155:EI218" si="509">CM$228*$B155+CM$229</f>
        <v>106.24261930648291</v>
      </c>
      <c r="EJ155" s="2">
        <f t="shared" ref="EJ155:EJ218" si="510">CN$228*$B155+CN$229</f>
        <v>106.43021591394051</v>
      </c>
      <c r="EK155" s="2">
        <f t="shared" ref="EK155:EK218" si="511">CO$228*$B155+CO$229</f>
        <v>107.33890248725149</v>
      </c>
      <c r="EL155" s="2">
        <f t="shared" ref="EL155:EL218" si="512">CP$228*$B155+CP$229</f>
        <v>109.71633824020947</v>
      </c>
      <c r="EM155" s="2">
        <f t="shared" ref="EM155:EM218" si="513">CQ$228*$B155+CQ$229</f>
        <v>111.03717596462873</v>
      </c>
      <c r="EN155" s="2">
        <f t="shared" ref="EN155:EN218" si="514">CR$228*$B155+CR$229</f>
        <v>111.14196101271715</v>
      </c>
      <c r="EO155" s="2">
        <f t="shared" ref="EO155:EO218" si="515">CS$228*$B155+CS$229</f>
        <v>112.37082898977876</v>
      </c>
      <c r="EQ155" s="2">
        <f t="shared" ref="EQ155:EQ218" si="516">CU$228*$B155+CU$229</f>
        <v>105.77680477852704</v>
      </c>
      <c r="ER155" s="2">
        <f t="shared" ref="ER155:FE170" si="517">CV$228*$B155+CV$229</f>
        <v>108.21247887968065</v>
      </c>
      <c r="ES155" s="2">
        <f t="shared" si="517"/>
        <v>107.57016929790784</v>
      </c>
      <c r="ET155" s="2">
        <f t="shared" si="517"/>
        <v>104.42011746436965</v>
      </c>
      <c r="EU155" s="2">
        <f t="shared" si="517"/>
        <v>104.8135230798548</v>
      </c>
      <c r="EV155" s="2">
        <f t="shared" si="517"/>
        <v>104.55226322971836</v>
      </c>
      <c r="EW155" s="2">
        <f t="shared" si="517"/>
        <v>103.51902749283511</v>
      </c>
      <c r="EX155" s="2">
        <f t="shared" si="517"/>
        <v>105.26537574134709</v>
      </c>
      <c r="EY155" s="2">
        <f t="shared" si="517"/>
        <v>106.10683885194946</v>
      </c>
      <c r="EZ155" s="2">
        <f t="shared" si="517"/>
        <v>105.81948472385547</v>
      </c>
      <c r="FA155" s="2">
        <f t="shared" si="517"/>
        <v>107.16914370064035</v>
      </c>
      <c r="FB155" s="2">
        <f t="shared" si="517"/>
        <v>109.73845937535326</v>
      </c>
      <c r="FC155" s="2">
        <f t="shared" si="517"/>
        <v>110.80462348288535</v>
      </c>
      <c r="FD155" s="2">
        <f t="shared" si="517"/>
        <v>110.6344147249429</v>
      </c>
      <c r="FE155" s="2">
        <f t="shared" si="517"/>
        <v>112.29235283538466</v>
      </c>
      <c r="FG155" s="2">
        <f t="shared" ref="FG155:FG218" si="518">POWER(10,($B155-C$231)/C$229)/(1+POWER(10,($B155-C$231)/C$229))</f>
        <v>0.99965951346095405</v>
      </c>
      <c r="FH155" s="2">
        <f t="shared" ref="FH155:FU170" si="519">POWER(10,($B155-D$231)/D$229)/(1+POWER(10,($B155-D$231)/D$229))</f>
        <v>0.99966812905226143</v>
      </c>
      <c r="FI155" s="2">
        <f t="shared" si="519"/>
        <v>0.99968219387013812</v>
      </c>
      <c r="FJ155" s="2">
        <f t="shared" si="519"/>
        <v>0.99961807463506458</v>
      </c>
      <c r="FK155" s="2">
        <f t="shared" si="519"/>
        <v>0.99964475230140082</v>
      </c>
      <c r="FL155" s="2">
        <f t="shared" si="519"/>
        <v>0.99960036583067347</v>
      </c>
      <c r="FM155" s="2">
        <f t="shared" si="519"/>
        <v>0.99960530085048105</v>
      </c>
      <c r="FN155" s="2">
        <f t="shared" si="519"/>
        <v>0.99960858104813943</v>
      </c>
      <c r="FO155" s="2">
        <f t="shared" si="519"/>
        <v>0.99960478746214698</v>
      </c>
      <c r="FP155" s="2">
        <f t="shared" si="519"/>
        <v>0.99961990986950167</v>
      </c>
      <c r="FQ155" s="2">
        <f t="shared" si="519"/>
        <v>0.99958398482124255</v>
      </c>
      <c r="FR155" s="2">
        <f t="shared" si="519"/>
        <v>0.99958390501590066</v>
      </c>
      <c r="FS155" s="2">
        <f t="shared" si="519"/>
        <v>0.99963155592253639</v>
      </c>
      <c r="FT155" s="2">
        <f t="shared" si="519"/>
        <v>0.99961288194990805</v>
      </c>
      <c r="FU155" s="2">
        <f t="shared" si="519"/>
        <v>0.99945691866512021</v>
      </c>
      <c r="FW155" s="2">
        <f t="shared" si="324"/>
        <v>0.25512116450569694</v>
      </c>
      <c r="FX155" s="2">
        <f t="shared" si="376"/>
        <v>0.29446673451154709</v>
      </c>
      <c r="FY155" s="2">
        <f t="shared" si="377"/>
        <v>0.37547587254687087</v>
      </c>
      <c r="FZ155" s="2">
        <f t="shared" si="378"/>
        <v>0.32686656435456302</v>
      </c>
      <c r="GA155" s="2">
        <f t="shared" si="379"/>
        <v>0.3279519094602798</v>
      </c>
      <c r="GB155" s="2">
        <f t="shared" si="380"/>
        <v>0.31932554363044158</v>
      </c>
      <c r="GC155" s="2">
        <f t="shared" si="381"/>
        <v>0.33922584778013271</v>
      </c>
      <c r="GD155" s="2">
        <f t="shared" si="382"/>
        <v>0.38089455025075625</v>
      </c>
      <c r="GE155" s="2">
        <f t="shared" si="383"/>
        <v>0.34581531867894943</v>
      </c>
      <c r="GF155" s="2">
        <f t="shared" si="384"/>
        <v>0.31058345355705247</v>
      </c>
      <c r="GG155" s="2">
        <f t="shared" si="385"/>
        <v>0.31566403957083988</v>
      </c>
      <c r="GH155" s="2">
        <f t="shared" si="386"/>
        <v>0.2969726669021916</v>
      </c>
      <c r="GI155" s="2">
        <f t="shared" si="387"/>
        <v>0.27313949891314848</v>
      </c>
      <c r="GJ155" s="2">
        <f t="shared" si="388"/>
        <v>0.23862243380276643</v>
      </c>
      <c r="GK155" s="2">
        <f t="shared" si="389"/>
        <v>0.18786670858252857</v>
      </c>
      <c r="GM155" s="86">
        <f t="shared" si="325"/>
        <v>1.1972027240201546E-111</v>
      </c>
      <c r="GN155" s="86">
        <f t="shared" si="390"/>
        <v>2.3265815358194929E-170</v>
      </c>
      <c r="GO155" s="86">
        <f t="shared" si="391"/>
        <v>0</v>
      </c>
      <c r="GP155" s="86">
        <f t="shared" si="392"/>
        <v>1.1462897731974483E-189</v>
      </c>
      <c r="GQ155" s="86">
        <f t="shared" si="393"/>
        <v>0</v>
      </c>
      <c r="GR155" s="86">
        <f t="shared" si="394"/>
        <v>4.1689287168025197E-276</v>
      </c>
      <c r="GS155" s="86">
        <f t="shared" si="395"/>
        <v>0</v>
      </c>
      <c r="GT155" s="86">
        <f t="shared" si="396"/>
        <v>0</v>
      </c>
      <c r="GU155" s="86">
        <f t="shared" si="397"/>
        <v>1.19311313527229E-261</v>
      </c>
      <c r="GV155" s="86">
        <f t="shared" si="398"/>
        <v>7.030126354231171E-273</v>
      </c>
      <c r="GW155" s="86">
        <f t="shared" si="399"/>
        <v>0</v>
      </c>
      <c r="GX155" s="86">
        <f t="shared" si="400"/>
        <v>2.6264080452065881E-231</v>
      </c>
      <c r="GY155" s="86">
        <f t="shared" si="401"/>
        <v>1.7642522810792975E-229</v>
      </c>
      <c r="GZ155" s="86">
        <f t="shared" si="402"/>
        <v>3.2369872800058403E-159</v>
      </c>
      <c r="HA155" s="86">
        <f t="shared" si="403"/>
        <v>7.1245669580603723E-194</v>
      </c>
      <c r="HC155" s="86">
        <f t="shared" si="326"/>
        <v>8.7074735069739635E-113</v>
      </c>
      <c r="HD155" s="86">
        <f t="shared" si="404"/>
        <v>1.7237614649080656E-118</v>
      </c>
      <c r="HE155" s="86">
        <f t="shared" si="405"/>
        <v>1.4470421254707597E-123</v>
      </c>
      <c r="HF155" s="86">
        <f t="shared" si="406"/>
        <v>5.947260645502449E-117</v>
      </c>
      <c r="HG155" s="86">
        <f t="shared" si="407"/>
        <v>9.1766628796468133E-222</v>
      </c>
      <c r="HH155" s="86">
        <f t="shared" si="408"/>
        <v>3.0271030421681547E-244</v>
      </c>
      <c r="HI155" s="86">
        <f t="shared" si="409"/>
        <v>3.2355319306221665E-202</v>
      </c>
      <c r="HJ155" s="86">
        <f t="shared" si="410"/>
        <v>1.6826825752462784E-299</v>
      </c>
      <c r="HK155" s="86">
        <f t="shared" si="411"/>
        <v>2.3752685366287375E-175</v>
      </c>
      <c r="HL155" s="86">
        <f t="shared" si="412"/>
        <v>7.9790966242884778E-155</v>
      </c>
      <c r="HM155" s="86">
        <f t="shared" si="413"/>
        <v>8.5381145415965327E-191</v>
      </c>
      <c r="HN155" s="86">
        <f t="shared" si="414"/>
        <v>1.4564247790472414E-127</v>
      </c>
      <c r="HO155" s="86">
        <f t="shared" si="415"/>
        <v>5.3433160316108914E-111</v>
      </c>
      <c r="HP155" s="86">
        <f t="shared" si="416"/>
        <v>3.4425017126197148E-99</v>
      </c>
      <c r="HQ155" s="86">
        <f t="shared" si="417"/>
        <v>3.8949410086037195E-100</v>
      </c>
      <c r="HS155" s="86">
        <f t="shared" si="327"/>
        <v>1.6078050585912518E-3</v>
      </c>
      <c r="HT155" s="86">
        <f t="shared" si="418"/>
        <v>1.602546667192791E-7</v>
      </c>
      <c r="HU155" s="86">
        <f t="shared" si="419"/>
        <v>4.7944620209898422E-6</v>
      </c>
      <c r="HV155" s="86">
        <f t="shared" si="420"/>
        <v>5.0065125927197902E-6</v>
      </c>
      <c r="HW155" s="86">
        <f t="shared" si="421"/>
        <v>8.0156269425949022E-6</v>
      </c>
      <c r="HX155" s="86">
        <f t="shared" si="422"/>
        <v>1.6142299202471452E-5</v>
      </c>
      <c r="HY155" s="86">
        <f t="shared" si="423"/>
        <v>2.8667807558830057E-5</v>
      </c>
      <c r="HZ155" s="86">
        <f t="shared" si="424"/>
        <v>9.8075233891090527E-7</v>
      </c>
      <c r="IA155" s="86">
        <f t="shared" si="425"/>
        <v>2.7827544709713576E-6</v>
      </c>
      <c r="IB155" s="86">
        <f t="shared" si="426"/>
        <v>1.9290717928935878E-5</v>
      </c>
      <c r="IC155" s="86">
        <f t="shared" si="427"/>
        <v>5.1414603340097774E-6</v>
      </c>
      <c r="ID155" s="86">
        <f t="shared" si="428"/>
        <v>7.4000585942306844E-6</v>
      </c>
      <c r="IE155" s="86">
        <f t="shared" si="429"/>
        <v>1.3489637721048455E-4</v>
      </c>
      <c r="IF155" s="86">
        <f t="shared" si="430"/>
        <v>1.0862911269867698E-5</v>
      </c>
      <c r="IG155" s="86">
        <f t="shared" si="431"/>
        <v>1.4844314222265835E-4</v>
      </c>
      <c r="II155" s="86">
        <f t="shared" si="328"/>
        <v>9.4652924840565226E-6</v>
      </c>
      <c r="IJ155" s="86">
        <f t="shared" si="329"/>
        <v>1.3847898753818243E-4</v>
      </c>
      <c r="IK155" s="86">
        <f t="shared" si="330"/>
        <v>2.1753287107431594E-2</v>
      </c>
      <c r="IL155" s="86">
        <f t="shared" si="331"/>
        <v>4.8575723864469978E-4</v>
      </c>
      <c r="IM155" s="86">
        <f t="shared" si="332"/>
        <v>6.801581316871288E-4</v>
      </c>
      <c r="IN155" s="86">
        <f t="shared" si="333"/>
        <v>3.9401954783579795E-4</v>
      </c>
      <c r="IO155" s="86">
        <f t="shared" si="334"/>
        <v>3.0081392914867184E-3</v>
      </c>
      <c r="IP155" s="86">
        <f t="shared" si="335"/>
        <v>1.6066566128107741E-2</v>
      </c>
      <c r="IQ155" s="86">
        <f t="shared" si="336"/>
        <v>2.1435450816345062E-3</v>
      </c>
      <c r="IR155" s="86">
        <f t="shared" si="337"/>
        <v>1.3308329067048298E-4</v>
      </c>
      <c r="IS155" s="86">
        <f t="shared" si="338"/>
        <v>8.9106639316473388E-5</v>
      </c>
      <c r="IT155" s="86">
        <f t="shared" si="339"/>
        <v>1.0324998864544254E-5</v>
      </c>
      <c r="IU155" s="86">
        <f t="shared" si="340"/>
        <v>4.9167842583430843E-6</v>
      </c>
      <c r="IV155" s="86">
        <f t="shared" si="341"/>
        <v>6.0534387253246863E-4</v>
      </c>
      <c r="IW155" s="86">
        <f t="shared" si="342"/>
        <v>8.4705595616312826E-4</v>
      </c>
      <c r="IY155" s="86">
        <f t="shared" si="343"/>
        <v>1.6172703510753082E-3</v>
      </c>
      <c r="IZ155" s="86">
        <f t="shared" si="344"/>
        <v>1.386392422049017E-4</v>
      </c>
      <c r="JA155" s="86">
        <f t="shared" si="345"/>
        <v>2.1758081569452584E-2</v>
      </c>
      <c r="JB155" s="86">
        <f t="shared" si="346"/>
        <v>4.9076375123741957E-4</v>
      </c>
      <c r="JC155" s="86">
        <f t="shared" si="347"/>
        <v>6.8817375862972375E-4</v>
      </c>
      <c r="JD155" s="86">
        <f t="shared" si="348"/>
        <v>4.1016184703826942E-4</v>
      </c>
      <c r="JE155" s="86">
        <f t="shared" si="349"/>
        <v>3.0368070990455485E-3</v>
      </c>
      <c r="JF155" s="86">
        <f t="shared" si="350"/>
        <v>1.6067546880446652E-2</v>
      </c>
      <c r="JG155" s="86">
        <f t="shared" si="351"/>
        <v>2.1463278361054773E-3</v>
      </c>
      <c r="JH155" s="86">
        <f t="shared" si="352"/>
        <v>1.5237400859941885E-4</v>
      </c>
      <c r="JI155" s="86">
        <f t="shared" si="353"/>
        <v>9.424809965048316E-5</v>
      </c>
      <c r="JJ155" s="86">
        <f t="shared" si="354"/>
        <v>1.7725057458774938E-5</v>
      </c>
      <c r="JK155" s="86">
        <f t="shared" si="355"/>
        <v>1.3981316146882762E-4</v>
      </c>
      <c r="JL155" s="86">
        <f t="shared" si="356"/>
        <v>6.162067838023363E-4</v>
      </c>
      <c r="JM155" s="86">
        <f t="shared" si="357"/>
        <v>9.9549909838578666E-4</v>
      </c>
    </row>
    <row r="156" spans="2:273" x14ac:dyDescent="0.25">
      <c r="B156" s="2">
        <v>129</v>
      </c>
      <c r="C156" s="37">
        <v>105.75</v>
      </c>
      <c r="D156" s="37">
        <v>106.81699999999999</v>
      </c>
      <c r="E156" s="37">
        <v>108.35</v>
      </c>
      <c r="F156" s="37">
        <v>104.93300000000001</v>
      </c>
      <c r="G156" s="37">
        <v>104.81699999999999</v>
      </c>
      <c r="H156" s="37">
        <v>104.55</v>
      </c>
      <c r="I156" s="37">
        <v>104.3</v>
      </c>
      <c r="J156" s="37">
        <v>108</v>
      </c>
      <c r="K156" s="37">
        <v>106.65</v>
      </c>
      <c r="L156" s="37">
        <v>105.667</v>
      </c>
      <c r="M156" s="37">
        <v>106.667</v>
      </c>
      <c r="N156" s="37">
        <v>109.383</v>
      </c>
      <c r="O156" s="37">
        <v>110.617</v>
      </c>
      <c r="P156" s="37">
        <v>110.583</v>
      </c>
      <c r="Q156" s="37">
        <v>110.345</v>
      </c>
      <c r="S156" s="4">
        <f t="shared" si="441"/>
        <v>105.80387242829832</v>
      </c>
      <c r="T156" s="4">
        <f t="shared" si="442"/>
        <v>108.10248718558604</v>
      </c>
      <c r="U156" s="4">
        <f t="shared" si="443"/>
        <v>108.15801449299077</v>
      </c>
      <c r="V156" s="4">
        <f t="shared" si="444"/>
        <v>104.57946079304075</v>
      </c>
      <c r="W156" s="4">
        <f t="shared" si="445"/>
        <v>105.00389341237445</v>
      </c>
      <c r="X156" s="4">
        <f t="shared" si="446"/>
        <v>104.49572539492941</v>
      </c>
      <c r="Y156" s="4">
        <f t="shared" si="447"/>
        <v>103.81541634433731</v>
      </c>
      <c r="Z156" s="4">
        <f t="shared" si="448"/>
        <v>107.65996675225837</v>
      </c>
      <c r="AA156" s="4">
        <f t="shared" si="449"/>
        <v>106.63984540416286</v>
      </c>
      <c r="AB156" s="4">
        <f t="shared" si="450"/>
        <v>106.23470800095077</v>
      </c>
      <c r="AC156" s="4">
        <f t="shared" si="451"/>
        <v>107.25448531309969</v>
      </c>
      <c r="AD156" s="4">
        <f t="shared" si="452"/>
        <v>109.65069021731354</v>
      </c>
      <c r="AE156" s="4">
        <f t="shared" si="453"/>
        <v>110.92735272098366</v>
      </c>
      <c r="AF156" s="4">
        <f t="shared" si="454"/>
        <v>111.32147007514509</v>
      </c>
      <c r="AG156" s="4">
        <f t="shared" si="455"/>
        <v>112.89087937947487</v>
      </c>
      <c r="AI156" s="4">
        <f t="shared" si="456"/>
        <v>-5.3872428298319619E-2</v>
      </c>
      <c r="AJ156" s="4">
        <f t="shared" si="457"/>
        <v>-1.2854871855860495</v>
      </c>
      <c r="AK156" s="4">
        <f t="shared" si="458"/>
        <v>0.19198550700922112</v>
      </c>
      <c r="AL156" s="4">
        <f t="shared" si="459"/>
        <v>0.35353920695925467</v>
      </c>
      <c r="AM156" s="4">
        <f t="shared" si="460"/>
        <v>-0.18689341237445944</v>
      </c>
      <c r="AN156" s="4">
        <f t="shared" si="461"/>
        <v>5.4274605070588677E-2</v>
      </c>
      <c r="AO156" s="4">
        <f t="shared" si="462"/>
        <v>0.48458365566268924</v>
      </c>
      <c r="AP156" s="4">
        <f t="shared" si="463"/>
        <v>0.34003324774162991</v>
      </c>
      <c r="AQ156" s="4">
        <f t="shared" si="464"/>
        <v>1.0154595837150282E-2</v>
      </c>
      <c r="AR156" s="4">
        <f t="shared" si="465"/>
        <v>-0.56770800095077334</v>
      </c>
      <c r="AS156" s="4">
        <f t="shared" si="466"/>
        <v>-0.5874853130996911</v>
      </c>
      <c r="AT156" s="4">
        <f t="shared" si="467"/>
        <v>-0.26769021731354314</v>
      </c>
      <c r="AU156" s="4">
        <f t="shared" si="468"/>
        <v>-0.31035272098365851</v>
      </c>
      <c r="AV156" s="4">
        <f t="shared" si="469"/>
        <v>-0.73847007514508789</v>
      </c>
      <c r="AW156" s="4">
        <f t="shared" si="469"/>
        <v>-2.5458793794748686</v>
      </c>
      <c r="AY156" s="2">
        <f t="shared" ref="AY156:AY219" si="520">IF(OR($B156 &lt; C$230, $B156 &gt; C$233), #N/A, ((1-FG156)*DK156) + (FG156 - FW156)*EA156 + (FW156*EQ156))</f>
        <v>105.80387225760143</v>
      </c>
      <c r="AZ156" s="2">
        <f t="shared" si="359"/>
        <v>108.10051417150662</v>
      </c>
      <c r="BA156" s="2">
        <f t="shared" si="360"/>
        <v>107.48528557919499</v>
      </c>
      <c r="BB156" s="2">
        <f t="shared" si="361"/>
        <v>104.50528828556381</v>
      </c>
      <c r="BC156" s="2">
        <f t="shared" si="362"/>
        <v>104.85958427875096</v>
      </c>
      <c r="BD156" s="2">
        <f t="shared" si="363"/>
        <v>104.37119504058299</v>
      </c>
      <c r="BE156" s="2">
        <f t="shared" si="364"/>
        <v>103.38460236435691</v>
      </c>
      <c r="BF156" s="2">
        <f t="shared" si="365"/>
        <v>105.0749659680796</v>
      </c>
      <c r="BG156" s="2">
        <f t="shared" si="366"/>
        <v>106.09819351924889</v>
      </c>
      <c r="BH156" s="2">
        <f t="shared" si="367"/>
        <v>106.17076965370887</v>
      </c>
      <c r="BI156" s="2">
        <f t="shared" si="368"/>
        <v>107.20019619368196</v>
      </c>
      <c r="BJ156" s="2">
        <f t="shared" si="369"/>
        <v>109.63933034652482</v>
      </c>
      <c r="BK156" s="2">
        <f t="shared" si="370"/>
        <v>110.92263149002929</v>
      </c>
      <c r="BL156" s="2">
        <f t="shared" si="371"/>
        <v>110.97087395492551</v>
      </c>
      <c r="BM156" s="2">
        <f t="shared" si="372"/>
        <v>112.29566977757682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105.75</v>
      </c>
      <c r="CF156" s="2">
        <f t="shared" ref="CF156:CF219" si="522">IF(AND(IZ156 &lt; $CS$22, $B156 &gt; D$231, $B156 &lt; D$232), D156, "")</f>
        <v>106.81699999999999</v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104.93300000000001</v>
      </c>
      <c r="CI156" s="2">
        <f t="shared" ref="CI156:CI219" si="525">IF(AND(JC156 &lt; $CS$22, $B156 &gt; G$231, $B156 &lt; G$232), G156, "")</f>
        <v>104.81699999999999</v>
      </c>
      <c r="CJ156" s="2">
        <f t="shared" ref="CJ156:CJ219" si="526">IF(AND(JD156 &lt; $CS$22, $B156 &gt; H$231, $B156 &lt; H$232), H156, "")</f>
        <v>104.55</v>
      </c>
      <c r="CK156" s="2">
        <f t="shared" ref="CK156:CK219" si="527">IF(AND(JE156 &lt; $CS$22, $B156 &gt; I$231, $B156 &lt; I$232), I156, "")</f>
        <v>104.3</v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106.65</v>
      </c>
      <c r="CN156" s="2">
        <f t="shared" ref="CN156:CN219" si="530">IF(AND(JH156 &lt; $CS$22, $B156 &gt; L$231, $B156 &lt; L$232), L156, "")</f>
        <v>105.667</v>
      </c>
      <c r="CO156" s="2">
        <f t="shared" ref="CO156:CO219" si="531">IF(AND(JI156 &lt; $CS$22, $B156 &gt; M$231, $B156 &lt; M$232), M156, "")</f>
        <v>106.667</v>
      </c>
      <c r="CP156" s="2">
        <f t="shared" ref="CP156:CP219" si="532">IF(AND(JJ156 &lt; $CS$22, $B156 &gt; N$231, $B156 &lt; N$232), N156, "")</f>
        <v>109.383</v>
      </c>
      <c r="CQ156" s="2">
        <f t="shared" ref="CQ156:CQ219" si="533">IF(AND(JK156 &lt; $CS$22, $B156 &gt; O$231, $B156 &lt; O$232), O156, "")</f>
        <v>110.617</v>
      </c>
      <c r="CR156" s="2">
        <f t="shared" ref="CR156:CR219" si="534">IF(AND(JL156 &lt; $CS$22, $B156 &gt; P$231, $B156 &lt; P$232), P156, "")</f>
        <v>110.583</v>
      </c>
      <c r="CS156" s="2">
        <f t="shared" ref="CS156:CS219" si="535">IF(AND(JM156 &lt; $CS$22, $B156 &gt; Q$231, $B156 &lt; Q$232), Q156, "")</f>
        <v>110.345</v>
      </c>
      <c r="CU156" s="2">
        <f t="shared" si="485"/>
        <v>105.75</v>
      </c>
      <c r="CV156" s="2">
        <f t="shared" si="486"/>
        <v>106.81699999999999</v>
      </c>
      <c r="CW156" s="2" t="str">
        <f t="shared" si="487"/>
        <v/>
      </c>
      <c r="CX156" s="2">
        <f t="shared" si="488"/>
        <v>104.93300000000001</v>
      </c>
      <c r="CY156" s="2">
        <f t="shared" si="489"/>
        <v>104.81699999999999</v>
      </c>
      <c r="CZ156" s="2">
        <f t="shared" si="490"/>
        <v>104.55</v>
      </c>
      <c r="DA156" s="2">
        <f t="shared" si="491"/>
        <v>104.3</v>
      </c>
      <c r="DB156" s="2" t="str">
        <f t="shared" si="492"/>
        <v/>
      </c>
      <c r="DC156" s="2">
        <f t="shared" si="493"/>
        <v>106.65</v>
      </c>
      <c r="DD156" s="2">
        <f t="shared" si="494"/>
        <v>105.667</v>
      </c>
      <c r="DE156" s="2">
        <f t="shared" si="495"/>
        <v>106.667</v>
      </c>
      <c r="DF156" s="2">
        <f t="shared" si="496"/>
        <v>109.383</v>
      </c>
      <c r="DG156" s="2">
        <f t="shared" si="497"/>
        <v>110.617</v>
      </c>
      <c r="DH156" s="2">
        <f t="shared" si="498"/>
        <v>110.583</v>
      </c>
      <c r="DI156" s="2">
        <f t="shared" si="499"/>
        <v>110.345</v>
      </c>
      <c r="DK156" s="2">
        <f t="shared" si="500"/>
        <v>127.51947879924951</v>
      </c>
      <c r="DL156" s="2">
        <f t="shared" si="501"/>
        <v>134.32575033738189</v>
      </c>
      <c r="DM156" s="2">
        <f t="shared" si="501"/>
        <v>135.22899352720452</v>
      </c>
      <c r="DN156" s="2">
        <f t="shared" si="501"/>
        <v>132.51090184921762</v>
      </c>
      <c r="DO156" s="2">
        <f t="shared" si="501"/>
        <v>128.32634358244883</v>
      </c>
      <c r="DP156" s="2">
        <f t="shared" si="501"/>
        <v>133.92182857142859</v>
      </c>
      <c r="DQ156" s="2">
        <f t="shared" si="501"/>
        <v>128.20115430035654</v>
      </c>
      <c r="DR156" s="2">
        <f t="shared" si="501"/>
        <v>132.46584904507259</v>
      </c>
      <c r="DS156" s="2">
        <f t="shared" si="501"/>
        <v>134.02650129870131</v>
      </c>
      <c r="DT156" s="2">
        <f t="shared" si="501"/>
        <v>131.4849695838696</v>
      </c>
      <c r="DU156" s="2">
        <f t="shared" si="501"/>
        <v>136.78583116883118</v>
      </c>
      <c r="DV156" s="2">
        <f t="shared" si="501"/>
        <v>140.23029961802902</v>
      </c>
      <c r="DW156" s="2">
        <f t="shared" si="501"/>
        <v>136.40303961046064</v>
      </c>
      <c r="DX156" s="2">
        <f t="shared" si="501"/>
        <v>142.95341069518713</v>
      </c>
      <c r="DY156" s="2">
        <f t="shared" si="501"/>
        <v>133.364312983313</v>
      </c>
      <c r="EA156" s="2">
        <f t="shared" si="440"/>
        <v>105.83192747607701</v>
      </c>
      <c r="EB156" s="2">
        <f t="shared" si="502"/>
        <v>108.07614680545588</v>
      </c>
      <c r="EC156" s="2">
        <f t="shared" si="503"/>
        <v>107.45945867497541</v>
      </c>
      <c r="ED156" s="2">
        <f t="shared" si="504"/>
        <v>104.58083554196399</v>
      </c>
      <c r="EE156" s="2">
        <f t="shared" si="505"/>
        <v>104.91823580684212</v>
      </c>
      <c r="EF156" s="2">
        <f t="shared" si="506"/>
        <v>104.29388174025415</v>
      </c>
      <c r="EG156" s="2">
        <f t="shared" si="507"/>
        <v>103.33093129121467</v>
      </c>
      <c r="EH156" s="2">
        <f t="shared" si="508"/>
        <v>104.95839024390244</v>
      </c>
      <c r="EI156" s="2">
        <f t="shared" si="509"/>
        <v>106.13952982123631</v>
      </c>
      <c r="EJ156" s="2">
        <f t="shared" si="510"/>
        <v>106.37076795726459</v>
      </c>
      <c r="EK156" s="2">
        <f t="shared" si="511"/>
        <v>107.24788082006448</v>
      </c>
      <c r="EL156" s="2">
        <f t="shared" si="512"/>
        <v>109.62046934711159</v>
      </c>
      <c r="EM156" s="2">
        <f t="shared" si="513"/>
        <v>110.9843492262535</v>
      </c>
      <c r="EN156" s="2">
        <f t="shared" si="514"/>
        <v>111.09381860597981</v>
      </c>
      <c r="EO156" s="2">
        <f t="shared" si="515"/>
        <v>112.30134804576343</v>
      </c>
      <c r="EQ156" s="2">
        <f t="shared" si="516"/>
        <v>105.70449853846885</v>
      </c>
      <c r="ER156" s="2">
        <f t="shared" si="517"/>
        <v>108.12845387748369</v>
      </c>
      <c r="ES156" s="2">
        <f t="shared" si="517"/>
        <v>107.50420446669234</v>
      </c>
      <c r="ET156" s="2">
        <f t="shared" si="517"/>
        <v>104.3353977430711</v>
      </c>
      <c r="EU156" s="2">
        <f t="shared" si="517"/>
        <v>104.72821088203267</v>
      </c>
      <c r="EV156" s="2">
        <f t="shared" si="517"/>
        <v>104.48970297862296</v>
      </c>
      <c r="EW156" s="2">
        <f t="shared" si="517"/>
        <v>103.45509125647973</v>
      </c>
      <c r="EX156" s="2">
        <f t="shared" si="517"/>
        <v>105.2233988717624</v>
      </c>
      <c r="EY156" s="2">
        <f t="shared" si="517"/>
        <v>105.9994833478825</v>
      </c>
      <c r="EZ156" s="2">
        <f t="shared" si="517"/>
        <v>105.7395556831091</v>
      </c>
      <c r="FA156" s="2">
        <f t="shared" si="517"/>
        <v>107.07254913873983</v>
      </c>
      <c r="FB156" s="2">
        <f t="shared" si="517"/>
        <v>109.64335533848886</v>
      </c>
      <c r="FC156" s="2">
        <f t="shared" si="517"/>
        <v>110.74357177042981</v>
      </c>
      <c r="FD156" s="2">
        <f t="shared" si="517"/>
        <v>110.56912676093704</v>
      </c>
      <c r="FE156" s="2">
        <f t="shared" si="517"/>
        <v>112.22171774016573</v>
      </c>
      <c r="FG156" s="2">
        <f t="shared" si="518"/>
        <v>0.999689463282327</v>
      </c>
      <c r="FH156" s="2">
        <f t="shared" si="519"/>
        <v>0.99969732125985922</v>
      </c>
      <c r="FI156" s="2">
        <f t="shared" si="519"/>
        <v>0.99971014925951263</v>
      </c>
      <c r="FJ156" s="2">
        <f t="shared" si="519"/>
        <v>0.99965166822156271</v>
      </c>
      <c r="FK156" s="2">
        <f t="shared" si="519"/>
        <v>0.99967600012065028</v>
      </c>
      <c r="FL156" s="2">
        <f t="shared" si="519"/>
        <v>0.99963551648929039</v>
      </c>
      <c r="FM156" s="2">
        <f t="shared" si="519"/>
        <v>0.9996400175954363</v>
      </c>
      <c r="FN156" s="2">
        <f t="shared" si="519"/>
        <v>0.99964300937819361</v>
      </c>
      <c r="FO156" s="2">
        <f t="shared" si="519"/>
        <v>0.99963954934716648</v>
      </c>
      <c r="FP156" s="2">
        <f t="shared" si="519"/>
        <v>0.99965334208749135</v>
      </c>
      <c r="FQ156" s="2">
        <f t="shared" si="519"/>
        <v>0.99962057575887808</v>
      </c>
      <c r="FR156" s="2">
        <f t="shared" si="519"/>
        <v>0.99962050297021199</v>
      </c>
      <c r="FS156" s="2">
        <f t="shared" si="519"/>
        <v>0.99966396411368075</v>
      </c>
      <c r="FT156" s="2">
        <f t="shared" si="519"/>
        <v>0.99964693211593969</v>
      </c>
      <c r="FU156" s="2">
        <f t="shared" si="519"/>
        <v>0.99950468026695016</v>
      </c>
      <c r="FW156" s="2">
        <f t="shared" ref="FW156:FW219" si="536">POWER(10,($B156-C$232)/C$229)/(1+POWER(10,($B156-C$232)/C$229))</f>
        <v>0.27301490643215132</v>
      </c>
      <c r="FX156" s="2">
        <f t="shared" si="376"/>
        <v>0.31395695625565606</v>
      </c>
      <c r="FY156" s="2">
        <f t="shared" si="377"/>
        <v>0.39730851321499666</v>
      </c>
      <c r="FZ156" s="2">
        <f t="shared" si="378"/>
        <v>0.34744520385011896</v>
      </c>
      <c r="GA156" s="2">
        <f t="shared" si="379"/>
        <v>0.34856349635549977</v>
      </c>
      <c r="GB156" s="2">
        <f t="shared" si="380"/>
        <v>0.33966898997655687</v>
      </c>
      <c r="GC156" s="2">
        <f t="shared" si="381"/>
        <v>0.36016626104807092</v>
      </c>
      <c r="GD156" s="2">
        <f t="shared" si="382"/>
        <v>0.40283903289307149</v>
      </c>
      <c r="GE156" s="2">
        <f t="shared" si="383"/>
        <v>0.36693661633431046</v>
      </c>
      <c r="GF156" s="2">
        <f t="shared" si="384"/>
        <v>0.33064049735909595</v>
      </c>
      <c r="GG156" s="2">
        <f t="shared" si="385"/>
        <v>0.33588932891622048</v>
      </c>
      <c r="GH156" s="2">
        <f t="shared" si="386"/>
        <v>0.31655433333252314</v>
      </c>
      <c r="GI156" s="2">
        <f t="shared" si="387"/>
        <v>0.2918019385834365</v>
      </c>
      <c r="GJ156" s="2">
        <f t="shared" si="388"/>
        <v>0.25575630932349019</v>
      </c>
      <c r="GK156" s="2">
        <f t="shared" si="389"/>
        <v>0.2023246078962494</v>
      </c>
      <c r="GM156" s="86">
        <f t="shared" ref="GM156:GM219" si="537" xml:space="preserve"> _xlfn.NORM.DIST($B156, C$7, ABS(C$11), TRUE) * _xlfn.NORM.DIST(($B156 - C$7)*C$15, 0, ABS(C$11), TRUE) * 2</f>
        <v>6.7106002935324433E-115</v>
      </c>
      <c r="GN156" s="86">
        <f t="shared" si="390"/>
        <v>2.9041843278686663E-175</v>
      </c>
      <c r="GO156" s="86">
        <f t="shared" si="391"/>
        <v>0</v>
      </c>
      <c r="GP156" s="86">
        <f t="shared" si="392"/>
        <v>3.5419395625246372E-195</v>
      </c>
      <c r="GQ156" s="86">
        <f t="shared" si="393"/>
        <v>0</v>
      </c>
      <c r="GR156" s="86">
        <f t="shared" si="394"/>
        <v>4.1824781462514772E-284</v>
      </c>
      <c r="GS156" s="86">
        <f t="shared" si="395"/>
        <v>0</v>
      </c>
      <c r="GT156" s="86">
        <f t="shared" si="396"/>
        <v>0</v>
      </c>
      <c r="GU156" s="86">
        <f t="shared" si="397"/>
        <v>3.4239631567830629E-269</v>
      </c>
      <c r="GV156" s="86">
        <f t="shared" si="398"/>
        <v>8.7068548358152792E-281</v>
      </c>
      <c r="GW156" s="86">
        <f t="shared" si="399"/>
        <v>0</v>
      </c>
      <c r="GX156" s="86">
        <f t="shared" si="400"/>
        <v>4.8230106291774174E-238</v>
      </c>
      <c r="GY156" s="86">
        <f t="shared" si="401"/>
        <v>3.4846360342978405E-236</v>
      </c>
      <c r="GZ156" s="86">
        <f t="shared" si="402"/>
        <v>9.4577153637806014E-164</v>
      </c>
      <c r="HA156" s="86">
        <f t="shared" si="403"/>
        <v>1.8522537779423022E-199</v>
      </c>
      <c r="HC156" s="86">
        <f t="shared" ref="HC156:HC219" si="538" xml:space="preserve"> _xlfn.NORM.DIST($B156, C$8, ABS(C$12), TRUE) * _xlfn.NORM.DIST(($B156 - C$8)*C$16, 0, ABS(C$12), TRUE) * 2</f>
        <v>1.6389511729595704E-117</v>
      </c>
      <c r="HD156" s="86">
        <f t="shared" si="404"/>
        <v>3.0412367145722706E-123</v>
      </c>
      <c r="HE156" s="86">
        <f t="shared" si="405"/>
        <v>1.649206605601859E-128</v>
      </c>
      <c r="HF156" s="86">
        <f t="shared" si="406"/>
        <v>1.1786080058277439E-121</v>
      </c>
      <c r="HG156" s="86">
        <f t="shared" si="407"/>
        <v>1.1678933960481723E-230</v>
      </c>
      <c r="HH156" s="86">
        <f t="shared" si="408"/>
        <v>4.3059847395345872E-254</v>
      </c>
      <c r="HI156" s="86">
        <f t="shared" si="409"/>
        <v>3.2568985418000135E-210</v>
      </c>
      <c r="HJ156" s="86">
        <f t="shared" si="410"/>
        <v>0</v>
      </c>
      <c r="HK156" s="86">
        <f t="shared" si="411"/>
        <v>2.7464253673628344E-182</v>
      </c>
      <c r="HL156" s="86">
        <f t="shared" si="412"/>
        <v>4.878533691128959E-161</v>
      </c>
      <c r="HM156" s="86">
        <f t="shared" si="413"/>
        <v>1.7029392429176906E-198</v>
      </c>
      <c r="HN156" s="86">
        <f t="shared" si="414"/>
        <v>1.0184172109457955E-132</v>
      </c>
      <c r="HO156" s="86">
        <f t="shared" si="415"/>
        <v>1.5078007669964553E-115</v>
      </c>
      <c r="HP156" s="86">
        <f t="shared" si="416"/>
        <v>3.437171352920634E-103</v>
      </c>
      <c r="HQ156" s="86">
        <f t="shared" si="417"/>
        <v>3.3810420632003081E-104</v>
      </c>
      <c r="HS156" s="86">
        <f t="shared" ref="HS156:HS219" si="539" xml:space="preserve"> _xlfn.NORM.DIST($B156, C$9, ABS(C$13), TRUE) * _xlfn.NORM.DIST(($B156 - C$9)*C$17, 0, ABS(C$13), TRUE) * 2</f>
        <v>7.3983588826038896E-4</v>
      </c>
      <c r="HT156" s="86">
        <f t="shared" si="418"/>
        <v>4.4526524091266244E-8</v>
      </c>
      <c r="HU156" s="86">
        <f t="shared" si="419"/>
        <v>1.5393191690574722E-6</v>
      </c>
      <c r="HV156" s="86">
        <f t="shared" si="420"/>
        <v>1.4332874151867556E-6</v>
      </c>
      <c r="HW156" s="86">
        <f t="shared" si="421"/>
        <v>2.4122825731522135E-6</v>
      </c>
      <c r="HX156" s="86">
        <f t="shared" si="422"/>
        <v>5.0997295777763367E-6</v>
      </c>
      <c r="HY156" s="86">
        <f t="shared" si="423"/>
        <v>9.9610922053264226E-6</v>
      </c>
      <c r="HZ156" s="86">
        <f t="shared" si="424"/>
        <v>2.5733548658610284E-7</v>
      </c>
      <c r="IA156" s="86">
        <f t="shared" si="425"/>
        <v>7.8080549567770029E-7</v>
      </c>
      <c r="IB156" s="86">
        <f t="shared" si="426"/>
        <v>5.973899017599379E-6</v>
      </c>
      <c r="IC156" s="86">
        <f t="shared" si="427"/>
        <v>1.3798113763727259E-6</v>
      </c>
      <c r="ID156" s="86">
        <f t="shared" si="428"/>
        <v>1.9933439323926961E-6</v>
      </c>
      <c r="IE156" s="86">
        <f t="shared" si="429"/>
        <v>4.7883621906381538E-5</v>
      </c>
      <c r="IF156" s="86">
        <f t="shared" si="430"/>
        <v>2.4227903240495353E-6</v>
      </c>
      <c r="IG156" s="86">
        <f t="shared" si="431"/>
        <v>3.6153825403723964E-5</v>
      </c>
      <c r="II156" s="86">
        <f t="shared" ref="II156:II219" si="540" xml:space="preserve"> _xlfn.NORM.DIST($B156, C$10, ABS(C$14), TRUE) * _xlfn.NORM.DIST(($B156 - C$10)*C$18, 0, ABS(C$14), TRUE) * 2</f>
        <v>5.061061378451115E-5</v>
      </c>
      <c r="IJ156" s="86">
        <f t="shared" ref="IJ156:IJ219" si="541" xml:space="preserve"> _xlfn.NORM.DIST($B156, D$10, ABS(D$14), TRUE) * _xlfn.NORM.DIST(($B156 - D$10)*D$18, 0, ABS(D$14), TRUE) * 2</f>
        <v>6.296846159896467E-4</v>
      </c>
      <c r="IK156" s="86">
        <f t="shared" ref="IK156:IK219" si="542" xml:space="preserve"> _xlfn.NORM.DIST($B156, E$10, ABS(E$14), TRUE) * _xlfn.NORM.DIST(($B156 - E$10)*E$18, 0, ABS(E$14), TRUE) * 2</f>
        <v>5.3602440575406328E-2</v>
      </c>
      <c r="IL156" s="86">
        <f t="shared" ref="IL156:IL219" si="543" xml:space="preserve"> _xlfn.NORM.DIST($B156, F$10, ABS(F$14), TRUE) * _xlfn.NORM.DIST(($B156 - F$10)*F$18, 0, ABS(F$14), TRUE) * 2</f>
        <v>2.2238682047619634E-3</v>
      </c>
      <c r="IM156" s="86">
        <f t="shared" ref="IM156:IM219" si="544" xml:space="preserve"> _xlfn.NORM.DIST($B156, G$10, ABS(G$14), TRUE) * _xlfn.NORM.DIST(($B156 - G$10)*G$18, 0, ABS(G$14), TRUE) * 2</f>
        <v>2.9077465642989393E-3</v>
      </c>
      <c r="IN156" s="86">
        <f t="shared" ref="IN156:IN219" si="545" xml:space="preserve"> _xlfn.NORM.DIST($B156, H$10, ABS(H$14), TRUE) * _xlfn.NORM.DIST(($B156 - H$10)*H$18, 0, ABS(H$14), TRUE) * 2</f>
        <v>1.7702944952978272E-3</v>
      </c>
      <c r="IO156" s="86">
        <f t="shared" ref="IO156:IO219" si="546" xml:space="preserve"> _xlfn.NORM.DIST($B156, I$10, ABS(I$14), TRUE) * _xlfn.NORM.DIST(($B156 - I$10)*I$18, 0, ABS(I$14), TRUE) * 2</f>
        <v>9.8587103172495701E-3</v>
      </c>
      <c r="IP156" s="86">
        <f t="shared" ref="IP156:IP219" si="547" xml:space="preserve"> _xlfn.NORM.DIST($B156, J$10, ABS(J$14), TRUE) * _xlfn.NORM.DIST(($B156 - J$10)*J$18, 0, ABS(J$14), TRUE) * 2</f>
        <v>4.5414888044834636E-2</v>
      </c>
      <c r="IQ156" s="86">
        <f t="shared" ref="IQ156:IQ219" si="548" xml:space="preserve"> _xlfn.NORM.DIST($B156, K$10, ABS(K$14), TRUE) * _xlfn.NORM.DIST(($B156 - K$10)*K$18, 0, ABS(K$14), TRUE) * 2</f>
        <v>8.0647832267780797E-3</v>
      </c>
      <c r="IR156" s="86">
        <f t="shared" ref="IR156:IR219" si="549" xml:space="preserve"> _xlfn.NORM.DIST($B156, L$10, ABS(L$14), TRUE) * _xlfn.NORM.DIST(($B156 - L$10)*L$18, 0, ABS(L$14), TRUE) * 2</f>
        <v>6.9973431709282371E-4</v>
      </c>
      <c r="IS156" s="86">
        <f t="shared" ref="IS156:IS219" si="550" xml:space="preserve"> _xlfn.NORM.DIST($B156, M$10, ABS(M$14), TRUE) * _xlfn.NORM.DIST(($B156 - M$10)*M$18, 0, ABS(M$14), TRUE) * 2</f>
        <v>5.362080105640217E-4</v>
      </c>
      <c r="IT156" s="86">
        <f t="shared" ref="IT156:IT219" si="551" xml:space="preserve"> _xlfn.NORM.DIST($B156, N$10, ABS(N$14), TRUE) * _xlfn.NORM.DIST(($B156 - N$10)*N$18, 0, ABS(N$14), TRUE) * 2</f>
        <v>7.9871773525792459E-5</v>
      </c>
      <c r="IU156" s="86">
        <f t="shared" ref="IU156:IU219" si="552" xml:space="preserve"> _xlfn.NORM.DIST($B156, O$10, ABS(O$14), TRUE) * _xlfn.NORM.DIST(($B156 - O$10)*O$18, 0, ABS(O$14), TRUE) * 2</f>
        <v>3.4302910946925163E-5</v>
      </c>
      <c r="IV156" s="86">
        <f t="shared" ref="IV156:IV219" si="553" xml:space="preserve"> _xlfn.NORM.DIST($B156, P$10, ABS(P$14), TRUE) * _xlfn.NORM.DIST(($B156 - P$10)*P$18, 0, ABS(P$14), TRUE) * 2</f>
        <v>1.5853911488829652E-3</v>
      </c>
      <c r="IW156" s="86">
        <f t="shared" ref="IW156:IW219" si="554" xml:space="preserve"> _xlfn.NORM.DIST($B156, Q$10, ABS(Q$14), TRUE) * _xlfn.NORM.DIST(($B156 - Q$10)*Q$18, 0, ABS(Q$14), TRUE) * 2</f>
        <v>1.7659491550432254E-3</v>
      </c>
      <c r="IY156" s="86">
        <f t="shared" ref="IY156:IY219" si="555">GM156+HC156+HS156+II156</f>
        <v>7.9044650204490011E-4</v>
      </c>
      <c r="IZ156" s="86">
        <f t="shared" ref="IZ156:IZ219" si="556">GN156+HD156+HT156+IJ156</f>
        <v>6.2972914251373799E-4</v>
      </c>
      <c r="JA156" s="86">
        <f t="shared" ref="JA156:JA219" si="557">GO156+HE156+HU156+IK156</f>
        <v>5.3603979894575382E-2</v>
      </c>
      <c r="JB156" s="86">
        <f t="shared" ref="JB156:JB219" si="558">GP156+HF156+HV156+IL156</f>
        <v>2.22530149217715E-3</v>
      </c>
      <c r="JC156" s="86">
        <f t="shared" ref="JC156:JC219" si="559">GQ156+HG156+HW156+IM156</f>
        <v>2.9101588468720915E-3</v>
      </c>
      <c r="JD156" s="86">
        <f t="shared" ref="JD156:JD219" si="560">GR156+HH156+HX156+IN156</f>
        <v>1.7753942248756036E-3</v>
      </c>
      <c r="JE156" s="86">
        <f t="shared" ref="JE156:JE219" si="561">GS156+HI156+HY156+IO156</f>
        <v>9.8686714094548961E-3</v>
      </c>
      <c r="JF156" s="86">
        <f t="shared" ref="JF156:JF219" si="562">GT156+HJ156+HZ156+IP156</f>
        <v>4.5415145380321223E-2</v>
      </c>
      <c r="JG156" s="86">
        <f t="shared" ref="JG156:JG219" si="563">GU156+HK156+IA156+IQ156</f>
        <v>8.0655640322737573E-3</v>
      </c>
      <c r="JH156" s="86">
        <f t="shared" ref="JH156:JH219" si="564">GV156+HL156+IB156+IR156</f>
        <v>7.0570821611042305E-4</v>
      </c>
      <c r="JI156" s="86">
        <f t="shared" ref="JI156:JI219" si="565">GW156+HM156+IC156+IS156</f>
        <v>5.375878219403944E-4</v>
      </c>
      <c r="JJ156" s="86">
        <f t="shared" ref="JJ156:JJ219" si="566">GX156+HN156+ID156+IT156</f>
        <v>8.1865117458185149E-5</v>
      </c>
      <c r="JK156" s="86">
        <f t="shared" ref="JK156:JK219" si="567">GY156+HO156+IE156+IU156</f>
        <v>8.2186532853306701E-5</v>
      </c>
      <c r="JL156" s="86">
        <f t="shared" ref="JL156:JL219" si="568">GZ156+HP156+IF156+IV156</f>
        <v>1.5878139392070147E-3</v>
      </c>
      <c r="JM156" s="86">
        <f t="shared" ref="JM156:JM219" si="569">HA156+HQ156+IG156+IW156</f>
        <v>1.8021029804469494E-3</v>
      </c>
    </row>
    <row r="157" spans="2:273" x14ac:dyDescent="0.25">
      <c r="B157" s="2">
        <v>130</v>
      </c>
      <c r="C157" s="37">
        <v>104.217</v>
      </c>
      <c r="D157" s="37">
        <v>107.15</v>
      </c>
      <c r="E157" s="37">
        <v>108.68300000000001</v>
      </c>
      <c r="F157" s="37">
        <v>105.217</v>
      </c>
      <c r="G157" s="37">
        <v>105.133</v>
      </c>
      <c r="H157" s="37">
        <v>104.117</v>
      </c>
      <c r="I157" s="37">
        <v>106.1</v>
      </c>
      <c r="J157" s="37">
        <v>108.65</v>
      </c>
      <c r="K157" s="37">
        <v>108.06699999999999</v>
      </c>
      <c r="L157" s="37">
        <v>105.233</v>
      </c>
      <c r="M157" s="37">
        <v>107.533</v>
      </c>
      <c r="N157" s="37">
        <v>107.75</v>
      </c>
      <c r="O157" s="37">
        <v>110.533</v>
      </c>
      <c r="P157" s="37">
        <v>111.017</v>
      </c>
      <c r="Q157" s="37">
        <v>112.224</v>
      </c>
      <c r="S157" s="4">
        <f t="shared" si="441"/>
        <v>105.73181415716498</v>
      </c>
      <c r="T157" s="4">
        <f t="shared" si="442"/>
        <v>108.02262163945701</v>
      </c>
      <c r="U157" s="4">
        <f t="shared" si="443"/>
        <v>108.61873488967819</v>
      </c>
      <c r="V157" s="4">
        <f t="shared" si="444"/>
        <v>104.66537143422872</v>
      </c>
      <c r="W157" s="4">
        <f t="shared" si="445"/>
        <v>105.22324534884258</v>
      </c>
      <c r="X157" s="4">
        <f t="shared" si="446"/>
        <v>104.71987500330222</v>
      </c>
      <c r="Y157" s="4">
        <f t="shared" si="447"/>
        <v>104.36945766190257</v>
      </c>
      <c r="Z157" s="4">
        <f t="shared" si="448"/>
        <v>110.07127357074559</v>
      </c>
      <c r="AA157" s="4">
        <f t="shared" si="449"/>
        <v>107.44831572403433</v>
      </c>
      <c r="AB157" s="4">
        <f t="shared" si="450"/>
        <v>106.33685460771812</v>
      </c>
      <c r="AC157" s="4">
        <f t="shared" si="451"/>
        <v>107.33565583699043</v>
      </c>
      <c r="AD157" s="4">
        <f t="shared" si="452"/>
        <v>109.60634082819787</v>
      </c>
      <c r="AE157" s="4">
        <f t="shared" si="453"/>
        <v>110.88678062186267</v>
      </c>
      <c r="AF157" s="4">
        <f t="shared" si="454"/>
        <v>111.69924493483866</v>
      </c>
      <c r="AG157" s="4">
        <f t="shared" si="455"/>
        <v>113.34591945915884</v>
      </c>
      <c r="AI157" s="4">
        <f t="shared" si="456"/>
        <v>-1.5148141571649774</v>
      </c>
      <c r="AJ157" s="4">
        <f t="shared" si="457"/>
        <v>-0.87262163945700877</v>
      </c>
      <c r="AK157" s="4">
        <f t="shared" si="458"/>
        <v>6.4265110321812813E-2</v>
      </c>
      <c r="AL157" s="4">
        <f t="shared" si="459"/>
        <v>0.55162856577128139</v>
      </c>
      <c r="AM157" s="4">
        <f t="shared" si="460"/>
        <v>-9.0245348842586282E-2</v>
      </c>
      <c r="AN157" s="4">
        <f t="shared" si="461"/>
        <v>-0.60287500330221633</v>
      </c>
      <c r="AO157" s="4">
        <f t="shared" si="462"/>
        <v>1.7305423380974219</v>
      </c>
      <c r="AP157" s="4">
        <f t="shared" si="463"/>
        <v>-1.4212735707455835</v>
      </c>
      <c r="AQ157" s="4">
        <f t="shared" si="464"/>
        <v>0.61868427596566278</v>
      </c>
      <c r="AR157" s="4">
        <f t="shared" si="465"/>
        <v>-1.1038546077181195</v>
      </c>
      <c r="AS157" s="4">
        <f t="shared" si="466"/>
        <v>0.19734416300957491</v>
      </c>
      <c r="AT157" s="4">
        <f t="shared" si="467"/>
        <v>-1.8563408281978724</v>
      </c>
      <c r="AU157" s="4">
        <f t="shared" si="468"/>
        <v>-0.35378062186266845</v>
      </c>
      <c r="AV157" s="4">
        <f t="shared" si="469"/>
        <v>-0.68224493483866411</v>
      </c>
      <c r="AW157" s="4">
        <f t="shared" si="469"/>
        <v>-1.121919459158832</v>
      </c>
      <c r="AY157" s="2">
        <f t="shared" si="520"/>
        <v>105.73181413160053</v>
      </c>
      <c r="AZ157" s="2">
        <f t="shared" si="359"/>
        <v>108.01574285224478</v>
      </c>
      <c r="BA157" s="2">
        <f t="shared" si="360"/>
        <v>107.41879027994952</v>
      </c>
      <c r="BB157" s="2">
        <f t="shared" si="361"/>
        <v>104.41964493044642</v>
      </c>
      <c r="BC157" s="2">
        <f t="shared" si="362"/>
        <v>104.77332178209787</v>
      </c>
      <c r="BD157" s="2">
        <f t="shared" si="363"/>
        <v>104.30780003971874</v>
      </c>
      <c r="BE157" s="2">
        <f t="shared" si="364"/>
        <v>103.32032025754708</v>
      </c>
      <c r="BF157" s="2">
        <f t="shared" si="365"/>
        <v>105.03357749266191</v>
      </c>
      <c r="BG157" s="2">
        <f t="shared" si="366"/>
        <v>105.98961893549983</v>
      </c>
      <c r="BH157" s="2">
        <f t="shared" si="367"/>
        <v>106.09036299497632</v>
      </c>
      <c r="BI157" s="2">
        <f t="shared" si="368"/>
        <v>107.10263793000718</v>
      </c>
      <c r="BJ157" s="2">
        <f t="shared" si="369"/>
        <v>109.5432594297167</v>
      </c>
      <c r="BK157" s="2">
        <f t="shared" si="370"/>
        <v>110.86189129681826</v>
      </c>
      <c r="BL157" s="2">
        <f t="shared" si="371"/>
        <v>110.90773557147766</v>
      </c>
      <c r="BM157" s="2">
        <f t="shared" si="372"/>
        <v>112.22390090788501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104.217</v>
      </c>
      <c r="CF157" s="2">
        <f t="shared" si="522"/>
        <v>107.15</v>
      </c>
      <c r="CG157" s="2" t="str">
        <f t="shared" si="523"/>
        <v/>
      </c>
      <c r="CH157" s="2">
        <f t="shared" si="524"/>
        <v>105.217</v>
      </c>
      <c r="CI157" s="2" t="str">
        <f t="shared" si="525"/>
        <v/>
      </c>
      <c r="CJ157" s="2">
        <f t="shared" si="526"/>
        <v>104.117</v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>
        <f t="shared" si="530"/>
        <v>105.233</v>
      </c>
      <c r="CO157" s="2">
        <f t="shared" si="531"/>
        <v>107.533</v>
      </c>
      <c r="CP157" s="2">
        <f t="shared" si="532"/>
        <v>107.75</v>
      </c>
      <c r="CQ157" s="2">
        <f t="shared" si="533"/>
        <v>110.533</v>
      </c>
      <c r="CR157" s="2">
        <f t="shared" si="534"/>
        <v>111.017</v>
      </c>
      <c r="CS157" s="2">
        <f t="shared" si="535"/>
        <v>112.224</v>
      </c>
      <c r="CU157" s="2">
        <f t="shared" si="485"/>
        <v>104.217</v>
      </c>
      <c r="CV157" s="2">
        <f t="shared" si="486"/>
        <v>107.15</v>
      </c>
      <c r="CW157" s="2" t="str">
        <f t="shared" si="487"/>
        <v/>
      </c>
      <c r="CX157" s="2">
        <f t="shared" si="488"/>
        <v>105.217</v>
      </c>
      <c r="CY157" s="2" t="str">
        <f t="shared" si="489"/>
        <v/>
      </c>
      <c r="CZ157" s="2">
        <f t="shared" si="490"/>
        <v>104.117</v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>
        <f t="shared" si="494"/>
        <v>105.233</v>
      </c>
      <c r="DE157" s="2">
        <f t="shared" si="495"/>
        <v>107.533</v>
      </c>
      <c r="DF157" s="2">
        <f t="shared" si="496"/>
        <v>107.75</v>
      </c>
      <c r="DG157" s="2">
        <f t="shared" si="497"/>
        <v>110.533</v>
      </c>
      <c r="DH157" s="2">
        <f t="shared" si="498"/>
        <v>111.017</v>
      </c>
      <c r="DI157" s="2">
        <f t="shared" si="499"/>
        <v>112.224</v>
      </c>
      <c r="DK157" s="2">
        <f t="shared" si="500"/>
        <v>127.63016500938085</v>
      </c>
      <c r="DL157" s="2">
        <f t="shared" si="501"/>
        <v>134.48332827260455</v>
      </c>
      <c r="DM157" s="2">
        <f t="shared" si="501"/>
        <v>135.38595853658538</v>
      </c>
      <c r="DN157" s="2">
        <f t="shared" si="501"/>
        <v>132.66240825035561</v>
      </c>
      <c r="DO157" s="2">
        <f t="shared" si="501"/>
        <v>128.43250519750518</v>
      </c>
      <c r="DP157" s="2">
        <f t="shared" si="501"/>
        <v>134.08214285714286</v>
      </c>
      <c r="DQ157" s="2">
        <f t="shared" si="501"/>
        <v>128.33083511586455</v>
      </c>
      <c r="DR157" s="2">
        <f t="shared" si="501"/>
        <v>132.62706554621849</v>
      </c>
      <c r="DS157" s="2">
        <f t="shared" si="501"/>
        <v>134.191331092437</v>
      </c>
      <c r="DT157" s="2">
        <f t="shared" si="501"/>
        <v>131.62780368940369</v>
      </c>
      <c r="DU157" s="2">
        <f t="shared" si="501"/>
        <v>136.96107563025211</v>
      </c>
      <c r="DV157" s="2">
        <f t="shared" si="501"/>
        <v>140.41926386554621</v>
      </c>
      <c r="DW157" s="2">
        <f t="shared" si="501"/>
        <v>136.56723098807308</v>
      </c>
      <c r="DX157" s="2">
        <f t="shared" si="501"/>
        <v>143.18262352941173</v>
      </c>
      <c r="DY157" s="2">
        <f t="shared" si="501"/>
        <v>133.50939601139603</v>
      </c>
      <c r="EA157" s="2">
        <f t="shared" si="440"/>
        <v>105.76409297750003</v>
      </c>
      <c r="EB157" s="2">
        <f t="shared" si="502"/>
        <v>107.9903653186568</v>
      </c>
      <c r="EC157" s="2">
        <f t="shared" si="503"/>
        <v>107.39198237126926</v>
      </c>
      <c r="ED157" s="2">
        <f t="shared" si="504"/>
        <v>104.50412079510704</v>
      </c>
      <c r="EE157" s="2">
        <f t="shared" si="505"/>
        <v>104.83877758597498</v>
      </c>
      <c r="EF157" s="2">
        <f t="shared" si="506"/>
        <v>104.22496516907174</v>
      </c>
      <c r="EG157" s="2">
        <f t="shared" si="507"/>
        <v>103.26329015103173</v>
      </c>
      <c r="EH157" s="2">
        <f t="shared" si="508"/>
        <v>104.90852048306891</v>
      </c>
      <c r="EI157" s="2">
        <f t="shared" si="509"/>
        <v>106.0364403359897</v>
      </c>
      <c r="EJ157" s="2">
        <f t="shared" si="510"/>
        <v>106.31132000058865</v>
      </c>
      <c r="EK157" s="2">
        <f t="shared" si="511"/>
        <v>107.15685915287747</v>
      </c>
      <c r="EL157" s="2">
        <f t="shared" si="512"/>
        <v>109.52460045401371</v>
      </c>
      <c r="EM157" s="2">
        <f t="shared" si="513"/>
        <v>110.93152248787828</v>
      </c>
      <c r="EN157" s="2">
        <f t="shared" si="514"/>
        <v>111.04567619924246</v>
      </c>
      <c r="EO157" s="2">
        <f t="shared" si="515"/>
        <v>112.23186710174809</v>
      </c>
      <c r="EQ157" s="2">
        <f t="shared" si="516"/>
        <v>105.63219229841066</v>
      </c>
      <c r="ER157" s="2">
        <f t="shared" si="517"/>
        <v>108.04442887528674</v>
      </c>
      <c r="ES157" s="2">
        <f t="shared" si="517"/>
        <v>107.43823963547683</v>
      </c>
      <c r="ET157" s="2">
        <f t="shared" si="517"/>
        <v>104.25067802177256</v>
      </c>
      <c r="EU157" s="2">
        <f t="shared" si="517"/>
        <v>104.64289868421052</v>
      </c>
      <c r="EV157" s="2">
        <f t="shared" si="517"/>
        <v>104.42714272752755</v>
      </c>
      <c r="EW157" s="2">
        <f t="shared" si="517"/>
        <v>103.39115502012436</v>
      </c>
      <c r="EX157" s="2">
        <f t="shared" si="517"/>
        <v>105.1814220021777</v>
      </c>
      <c r="EY157" s="2">
        <f t="shared" si="517"/>
        <v>105.89212784381553</v>
      </c>
      <c r="EZ157" s="2">
        <f t="shared" si="517"/>
        <v>105.65962664236272</v>
      </c>
      <c r="FA157" s="2">
        <f t="shared" si="517"/>
        <v>106.97595457683933</v>
      </c>
      <c r="FB157" s="2">
        <f t="shared" si="517"/>
        <v>109.54825130162446</v>
      </c>
      <c r="FC157" s="2">
        <f t="shared" si="517"/>
        <v>110.68252005797427</v>
      </c>
      <c r="FD157" s="2">
        <f t="shared" si="517"/>
        <v>110.50383879693119</v>
      </c>
      <c r="FE157" s="2">
        <f t="shared" si="517"/>
        <v>112.15108264494678</v>
      </c>
      <c r="FG157" s="2">
        <f t="shared" si="518"/>
        <v>0.99971677940878301</v>
      </c>
      <c r="FH157" s="2">
        <f t="shared" si="519"/>
        <v>0.99972394635616457</v>
      </c>
      <c r="FI157" s="2">
        <f t="shared" si="519"/>
        <v>0.99973564624087508</v>
      </c>
      <c r="FJ157" s="2">
        <f t="shared" si="519"/>
        <v>0.99968230790529433</v>
      </c>
      <c r="FK157" s="2">
        <f t="shared" si="519"/>
        <v>0.99970450017383294</v>
      </c>
      <c r="FL157" s="2">
        <f t="shared" si="519"/>
        <v>0.99966757642644344</v>
      </c>
      <c r="FM157" s="2">
        <f t="shared" si="519"/>
        <v>0.99967168174572762</v>
      </c>
      <c r="FN157" s="2">
        <f t="shared" si="519"/>
        <v>0.99967441045617167</v>
      </c>
      <c r="FO157" s="2">
        <f t="shared" si="519"/>
        <v>0.99967125467115814</v>
      </c>
      <c r="FP157" s="2">
        <f t="shared" si="519"/>
        <v>0.99968383458252219</v>
      </c>
      <c r="FQ157" s="2">
        <f t="shared" si="519"/>
        <v>0.99965394942640773</v>
      </c>
      <c r="FR157" s="2">
        <f t="shared" si="519"/>
        <v>0.99965388303792213</v>
      </c>
      <c r="FS157" s="2">
        <f t="shared" si="519"/>
        <v>0.999693522567488</v>
      </c>
      <c r="FT157" s="2">
        <f t="shared" si="519"/>
        <v>0.99967798825904453</v>
      </c>
      <c r="FU157" s="2">
        <f t="shared" si="519"/>
        <v>0.99954824334570647</v>
      </c>
      <c r="FW157" s="2">
        <f t="shared" si="536"/>
        <v>0.29167224925263208</v>
      </c>
      <c r="FX157" s="2">
        <f t="shared" si="376"/>
        <v>0.33412627201317152</v>
      </c>
      <c r="FY157" s="2">
        <f t="shared" si="377"/>
        <v>0.41955779660935993</v>
      </c>
      <c r="FZ157" s="2">
        <f t="shared" si="378"/>
        <v>0.36860995780811767</v>
      </c>
      <c r="GA157" s="2">
        <f t="shared" si="379"/>
        <v>0.36975777193220083</v>
      </c>
      <c r="GB157" s="2">
        <f t="shared" si="380"/>
        <v>0.36062182915097396</v>
      </c>
      <c r="GC157" s="2">
        <f t="shared" si="381"/>
        <v>0.38165271086505387</v>
      </c>
      <c r="GD157" s="2">
        <f t="shared" si="382"/>
        <v>0.42517953556736321</v>
      </c>
      <c r="GE157" s="2">
        <f t="shared" si="383"/>
        <v>0.38858167068742133</v>
      </c>
      <c r="GF157" s="2">
        <f t="shared" si="384"/>
        <v>0.35133272321538028</v>
      </c>
      <c r="GG157" s="2">
        <f t="shared" si="385"/>
        <v>0.35673497316155983</v>
      </c>
      <c r="GH157" s="2">
        <f t="shared" si="386"/>
        <v>0.33680859095159171</v>
      </c>
      <c r="GI157" s="2">
        <f t="shared" si="387"/>
        <v>0.31119357835853151</v>
      </c>
      <c r="GJ157" s="2">
        <f t="shared" si="388"/>
        <v>0.2736782316817476</v>
      </c>
      <c r="GK157" s="2">
        <f t="shared" si="389"/>
        <v>0.21759704565653171</v>
      </c>
      <c r="GM157" s="86">
        <f t="shared" si="537"/>
        <v>3.3732452049710268E-118</v>
      </c>
      <c r="GN157" s="86">
        <f t="shared" si="390"/>
        <v>3.0838425892796041E-180</v>
      </c>
      <c r="GO157" s="86">
        <f t="shared" si="391"/>
        <v>0</v>
      </c>
      <c r="GP157" s="86">
        <f t="shared" si="392"/>
        <v>9.111941004727796E-201</v>
      </c>
      <c r="GQ157" s="86">
        <f t="shared" si="393"/>
        <v>0</v>
      </c>
      <c r="GR157" s="86">
        <f t="shared" si="394"/>
        <v>3.2205091487718378E-292</v>
      </c>
      <c r="GS157" s="86">
        <f t="shared" si="395"/>
        <v>0</v>
      </c>
      <c r="GT157" s="86">
        <f t="shared" si="396"/>
        <v>0</v>
      </c>
      <c r="GU157" s="86">
        <f t="shared" si="397"/>
        <v>7.6650356045585607E-277</v>
      </c>
      <c r="GV157" s="86">
        <f t="shared" si="398"/>
        <v>8.3008017360395171E-289</v>
      </c>
      <c r="GW157" s="86">
        <f t="shared" si="399"/>
        <v>0</v>
      </c>
      <c r="GX157" s="86">
        <f t="shared" si="400"/>
        <v>7.0777008321185189E-245</v>
      </c>
      <c r="GY157" s="86">
        <f t="shared" si="401"/>
        <v>5.5019456982060937E-243</v>
      </c>
      <c r="GZ157" s="86">
        <f t="shared" si="402"/>
        <v>2.3830097982252449E-168</v>
      </c>
      <c r="HA157" s="86">
        <f t="shared" si="403"/>
        <v>4.0055459266182139E-205</v>
      </c>
      <c r="HC157" s="86">
        <f t="shared" si="538"/>
        <v>2.460143910730132E-122</v>
      </c>
      <c r="HD157" s="86">
        <f t="shared" si="404"/>
        <v>4.3144881561345112E-128</v>
      </c>
      <c r="HE157" s="86">
        <f t="shared" si="405"/>
        <v>1.499371645928254E-133</v>
      </c>
      <c r="HF157" s="86">
        <f t="shared" si="406"/>
        <v>1.881482258852576E-126</v>
      </c>
      <c r="HG157" s="86">
        <f t="shared" si="407"/>
        <v>9.9059792611060942E-240</v>
      </c>
      <c r="HH157" s="86">
        <f t="shared" si="408"/>
        <v>3.9010785542816151E-264</v>
      </c>
      <c r="HI157" s="86">
        <f t="shared" si="409"/>
        <v>2.2872753553765942E-218</v>
      </c>
      <c r="HJ157" s="86">
        <f t="shared" si="410"/>
        <v>0</v>
      </c>
      <c r="HK157" s="86">
        <f t="shared" si="411"/>
        <v>2.3228230002983093E-189</v>
      </c>
      <c r="HL157" s="86">
        <f t="shared" si="412"/>
        <v>2.2445038940617305E-167</v>
      </c>
      <c r="HM157" s="86">
        <f t="shared" si="413"/>
        <v>2.384555321912411E-206</v>
      </c>
      <c r="HN157" s="86">
        <f t="shared" si="414"/>
        <v>5.61304326202422E-138</v>
      </c>
      <c r="HO157" s="86">
        <f t="shared" si="415"/>
        <v>3.437564020347632E-120</v>
      </c>
      <c r="HP157" s="86">
        <f t="shared" si="416"/>
        <v>2.8525667017460421E-107</v>
      </c>
      <c r="HQ157" s="86">
        <f t="shared" si="417"/>
        <v>2.4302500925922006E-108</v>
      </c>
      <c r="HS157" s="86">
        <f t="shared" si="539"/>
        <v>3.2529680218623257E-4</v>
      </c>
      <c r="HT157" s="86">
        <f t="shared" si="418"/>
        <v>1.1743650268463114E-8</v>
      </c>
      <c r="HU157" s="86">
        <f t="shared" si="419"/>
        <v>4.691001925519768E-7</v>
      </c>
      <c r="HV157" s="86">
        <f t="shared" si="420"/>
        <v>3.8521265186756902E-7</v>
      </c>
      <c r="HW157" s="86">
        <f t="shared" si="421"/>
        <v>6.8331200078926233E-7</v>
      </c>
      <c r="HX157" s="86">
        <f t="shared" si="422"/>
        <v>1.5184584754112019E-6</v>
      </c>
      <c r="HY157" s="86">
        <f t="shared" si="423"/>
        <v>3.2835820790035479E-6</v>
      </c>
      <c r="HZ157" s="86">
        <f t="shared" si="424"/>
        <v>6.3341314017018174E-8</v>
      </c>
      <c r="IA157" s="86">
        <f t="shared" si="425"/>
        <v>2.0585203397282268E-7</v>
      </c>
      <c r="IB157" s="86">
        <f t="shared" si="426"/>
        <v>1.7383969235895996E-6</v>
      </c>
      <c r="IC157" s="86">
        <f t="shared" si="427"/>
        <v>3.4532168234735872E-7</v>
      </c>
      <c r="ID157" s="86">
        <f t="shared" si="428"/>
        <v>4.9990006427341841E-7</v>
      </c>
      <c r="IE157" s="86">
        <f t="shared" si="429"/>
        <v>1.6025102774471581E-5</v>
      </c>
      <c r="IF157" s="86">
        <f t="shared" si="430"/>
        <v>4.9069933065557155E-7</v>
      </c>
      <c r="IG157" s="86">
        <f t="shared" si="431"/>
        <v>7.8595105199242396E-6</v>
      </c>
      <c r="II157" s="86">
        <f t="shared" si="540"/>
        <v>2.3470357918734628E-4</v>
      </c>
      <c r="IJ157" s="86">
        <f t="shared" si="541"/>
        <v>2.4458693700596264E-3</v>
      </c>
      <c r="IK157" s="86">
        <f t="shared" si="542"/>
        <v>0.11329038276340192</v>
      </c>
      <c r="IL157" s="86">
        <f t="shared" si="543"/>
        <v>8.4043019611040794E-3</v>
      </c>
      <c r="IM157" s="86">
        <f t="shared" si="544"/>
        <v>1.0342132688406206E-2</v>
      </c>
      <c r="IN157" s="86">
        <f t="shared" si="545"/>
        <v>6.6394451184407935E-3</v>
      </c>
      <c r="IO157" s="86">
        <f t="shared" si="546"/>
        <v>2.7545443318667758E-2</v>
      </c>
      <c r="IP157" s="86">
        <f t="shared" si="547"/>
        <v>0.10637519961438627</v>
      </c>
      <c r="IQ157" s="86">
        <f t="shared" si="548"/>
        <v>2.5149439474319597E-2</v>
      </c>
      <c r="IR157" s="86">
        <f t="shared" si="549"/>
        <v>3.0419889391879664E-3</v>
      </c>
      <c r="IS157" s="86">
        <f t="shared" si="550"/>
        <v>2.6084569990909605E-3</v>
      </c>
      <c r="IT157" s="86">
        <f t="shared" si="551"/>
        <v>4.9674669308096074E-4</v>
      </c>
      <c r="IU157" s="86">
        <f t="shared" si="552"/>
        <v>1.9957385662465853E-4</v>
      </c>
      <c r="IV157" s="86">
        <f t="shared" si="553"/>
        <v>3.8644608741485037E-3</v>
      </c>
      <c r="IW157" s="86">
        <f t="shared" si="554"/>
        <v>3.5330938981907234E-3</v>
      </c>
      <c r="IY157" s="86">
        <f t="shared" si="555"/>
        <v>5.6000038137357883E-4</v>
      </c>
      <c r="IZ157" s="86">
        <f t="shared" si="556"/>
        <v>2.4458811137098948E-3</v>
      </c>
      <c r="JA157" s="86">
        <f t="shared" si="557"/>
        <v>0.11329085186359447</v>
      </c>
      <c r="JB157" s="86">
        <f t="shared" si="558"/>
        <v>8.4046871737559464E-3</v>
      </c>
      <c r="JC157" s="86">
        <f t="shared" si="559"/>
        <v>1.0342816000406995E-2</v>
      </c>
      <c r="JD157" s="86">
        <f t="shared" si="560"/>
        <v>6.6409635769162046E-3</v>
      </c>
      <c r="JE157" s="86">
        <f t="shared" si="561"/>
        <v>2.7548726900746761E-2</v>
      </c>
      <c r="JF157" s="86">
        <f t="shared" si="562"/>
        <v>0.10637526295570028</v>
      </c>
      <c r="JG157" s="86">
        <f t="shared" si="563"/>
        <v>2.5149645326353571E-2</v>
      </c>
      <c r="JH157" s="86">
        <f t="shared" si="564"/>
        <v>3.0437273361115561E-3</v>
      </c>
      <c r="JI157" s="86">
        <f t="shared" si="565"/>
        <v>2.608802320773308E-3</v>
      </c>
      <c r="JJ157" s="86">
        <f t="shared" si="566"/>
        <v>4.9724659314523412E-4</v>
      </c>
      <c r="JK157" s="86">
        <f t="shared" si="567"/>
        <v>2.1559895939913011E-4</v>
      </c>
      <c r="JL157" s="86">
        <f t="shared" si="568"/>
        <v>3.8649515734791593E-3</v>
      </c>
      <c r="JM157" s="86">
        <f t="shared" si="569"/>
        <v>3.5409534087106477E-3</v>
      </c>
    </row>
    <row r="158" spans="2:273" x14ac:dyDescent="0.25">
      <c r="B158" s="2">
        <v>131</v>
      </c>
      <c r="C158" s="37">
        <v>104.5</v>
      </c>
      <c r="D158" s="37">
        <v>109.217</v>
      </c>
      <c r="E158" s="37">
        <v>108.217</v>
      </c>
      <c r="F158" s="37">
        <v>104.56699999999999</v>
      </c>
      <c r="G158" s="37">
        <v>105.833</v>
      </c>
      <c r="H158" s="37">
        <v>106.283</v>
      </c>
      <c r="I158" s="37">
        <v>104</v>
      </c>
      <c r="J158" s="37">
        <v>113.983</v>
      </c>
      <c r="K158" s="37">
        <v>110.117</v>
      </c>
      <c r="L158" s="37">
        <v>106.383</v>
      </c>
      <c r="M158" s="37">
        <v>109.3</v>
      </c>
      <c r="N158" s="37">
        <v>109.983</v>
      </c>
      <c r="O158" s="37">
        <v>110.283</v>
      </c>
      <c r="P158" s="37">
        <v>111.95</v>
      </c>
      <c r="Q158" s="37">
        <v>113.086</v>
      </c>
      <c r="S158" s="4">
        <f t="shared" si="441"/>
        <v>105.65953287163153</v>
      </c>
      <c r="T158" s="4">
        <f t="shared" si="442"/>
        <v>107.95139196654102</v>
      </c>
      <c r="U158" s="4">
        <f t="shared" si="443"/>
        <v>109.14876366513087</v>
      </c>
      <c r="V158" s="4">
        <f t="shared" si="444"/>
        <v>104.99522734016085</v>
      </c>
      <c r="W158" s="4">
        <f t="shared" si="445"/>
        <v>105.83599370482489</v>
      </c>
      <c r="X158" s="4">
        <f t="shared" si="446"/>
        <v>105.36710045823</v>
      </c>
      <c r="Y158" s="4">
        <f t="shared" si="447"/>
        <v>105.40011398177506</v>
      </c>
      <c r="Z158" s="4">
        <f t="shared" si="448"/>
        <v>112.92138630880028</v>
      </c>
      <c r="AA158" s="4">
        <f t="shared" si="449"/>
        <v>109.07802673013546</v>
      </c>
      <c r="AB158" s="4">
        <f t="shared" si="450"/>
        <v>106.78399991848258</v>
      </c>
      <c r="AC158" s="4">
        <f t="shared" si="451"/>
        <v>107.80152557809397</v>
      </c>
      <c r="AD158" s="4">
        <f t="shared" si="452"/>
        <v>109.72539997093901</v>
      </c>
      <c r="AE158" s="4">
        <f t="shared" si="453"/>
        <v>110.909081502392</v>
      </c>
      <c r="AF158" s="4">
        <f t="shared" si="454"/>
        <v>112.49674971714688</v>
      </c>
      <c r="AG158" s="4">
        <f t="shared" si="455"/>
        <v>114.17642875585048</v>
      </c>
      <c r="AI158" s="4">
        <f t="shared" si="456"/>
        <v>-1.1595328716315265</v>
      </c>
      <c r="AJ158" s="4">
        <f t="shared" si="457"/>
        <v>1.2656080334589745</v>
      </c>
      <c r="AK158" s="4">
        <f t="shared" si="458"/>
        <v>-0.93176366513087316</v>
      </c>
      <c r="AL158" s="4">
        <f t="shared" si="459"/>
        <v>-0.42822734016085917</v>
      </c>
      <c r="AM158" s="4">
        <f t="shared" si="460"/>
        <v>-2.9937048248882547E-3</v>
      </c>
      <c r="AN158" s="4">
        <f t="shared" si="461"/>
        <v>0.91589954177000266</v>
      </c>
      <c r="AO158" s="4">
        <f t="shared" si="462"/>
        <v>-1.4001139817750641</v>
      </c>
      <c r="AP158" s="4">
        <f t="shared" si="463"/>
        <v>1.0616136911997245</v>
      </c>
      <c r="AQ158" s="4">
        <f t="shared" si="464"/>
        <v>1.0389732698645417</v>
      </c>
      <c r="AR158" s="4">
        <f t="shared" si="465"/>
        <v>-0.40099991848258298</v>
      </c>
      <c r="AS158" s="4">
        <f t="shared" si="466"/>
        <v>1.4984744219060246</v>
      </c>
      <c r="AT158" s="4">
        <f t="shared" si="467"/>
        <v>0.25760002906099544</v>
      </c>
      <c r="AU158" s="4">
        <f t="shared" si="468"/>
        <v>-0.62608150239199745</v>
      </c>
      <c r="AV158" s="4">
        <f t="shared" si="469"/>
        <v>-0.5467497171468807</v>
      </c>
      <c r="AW158" s="4">
        <f t="shared" si="469"/>
        <v>-1.0904287558504819</v>
      </c>
      <c r="AY158" s="2">
        <f t="shared" si="520"/>
        <v>105.65953286821427</v>
      </c>
      <c r="AZ158" s="2">
        <f t="shared" si="359"/>
        <v>107.93112694002355</v>
      </c>
      <c r="BA158" s="2">
        <f t="shared" si="360"/>
        <v>107.35242992388149</v>
      </c>
      <c r="BB158" s="2">
        <f t="shared" si="361"/>
        <v>104.33358975580546</v>
      </c>
      <c r="BC158" s="2">
        <f t="shared" si="362"/>
        <v>104.68675641230257</v>
      </c>
      <c r="BD158" s="2">
        <f t="shared" si="363"/>
        <v>104.24485508279403</v>
      </c>
      <c r="BE158" s="2">
        <f t="shared" si="364"/>
        <v>103.25631747506864</v>
      </c>
      <c r="BF158" s="2">
        <f t="shared" si="365"/>
        <v>104.99269253962412</v>
      </c>
      <c r="BG158" s="2">
        <f t="shared" si="366"/>
        <v>105.88085528657513</v>
      </c>
      <c r="BH158" s="2">
        <f t="shared" si="367"/>
        <v>106.00877891653144</v>
      </c>
      <c r="BI158" s="2">
        <f t="shared" si="368"/>
        <v>107.00481391358841</v>
      </c>
      <c r="BJ158" s="2">
        <f t="shared" si="369"/>
        <v>109.44730707863538</v>
      </c>
      <c r="BK158" s="2">
        <f t="shared" si="370"/>
        <v>110.80071005647864</v>
      </c>
      <c r="BL158" s="2">
        <f t="shared" si="371"/>
        <v>110.84362768288563</v>
      </c>
      <c r="BM158" s="2">
        <f t="shared" si="372"/>
        <v>112.1520936117639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104.5</v>
      </c>
      <c r="CF158" s="2">
        <f t="shared" si="522"/>
        <v>109.217</v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>
        <f t="shared" si="532"/>
        <v>109.983</v>
      </c>
      <c r="CQ158" s="2">
        <f t="shared" si="533"/>
        <v>110.283</v>
      </c>
      <c r="CR158" s="2">
        <f t="shared" si="534"/>
        <v>111.95</v>
      </c>
      <c r="CS158" s="2">
        <f t="shared" si="535"/>
        <v>113.086</v>
      </c>
      <c r="CU158" s="2">
        <f t="shared" si="485"/>
        <v>104.5</v>
      </c>
      <c r="CV158" s="2">
        <f t="shared" si="486"/>
        <v>109.217</v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>
        <f t="shared" si="496"/>
        <v>109.983</v>
      </c>
      <c r="DG158" s="2">
        <f t="shared" si="497"/>
        <v>110.283</v>
      </c>
      <c r="DH158" s="2">
        <f t="shared" si="498"/>
        <v>111.95</v>
      </c>
      <c r="DI158" s="2">
        <f t="shared" si="499"/>
        <v>113.086</v>
      </c>
      <c r="DK158" s="2">
        <f t="shared" si="500"/>
        <v>127.74085121951217</v>
      </c>
      <c r="DL158" s="2">
        <f t="shared" si="501"/>
        <v>134.64090620782724</v>
      </c>
      <c r="DM158" s="2">
        <f t="shared" si="501"/>
        <v>135.54292354596623</v>
      </c>
      <c r="DN158" s="2">
        <f t="shared" si="501"/>
        <v>132.81391465149358</v>
      </c>
      <c r="DO158" s="2">
        <f t="shared" si="501"/>
        <v>128.53866681256153</v>
      </c>
      <c r="DP158" s="2">
        <f t="shared" si="501"/>
        <v>134.24245714285715</v>
      </c>
      <c r="DQ158" s="2">
        <f t="shared" si="501"/>
        <v>128.46051593137258</v>
      </c>
      <c r="DR158" s="2">
        <f t="shared" si="501"/>
        <v>132.78828204736442</v>
      </c>
      <c r="DS158" s="2">
        <f t="shared" si="501"/>
        <v>134.35616088617266</v>
      </c>
      <c r="DT158" s="2">
        <f t="shared" si="501"/>
        <v>131.77063779493781</v>
      </c>
      <c r="DU158" s="2">
        <f t="shared" si="501"/>
        <v>137.13632009167304</v>
      </c>
      <c r="DV158" s="2">
        <f t="shared" si="501"/>
        <v>140.6082281130634</v>
      </c>
      <c r="DW158" s="2">
        <f t="shared" si="501"/>
        <v>136.73142236568552</v>
      </c>
      <c r="DX158" s="2">
        <f t="shared" si="501"/>
        <v>143.41183636363633</v>
      </c>
      <c r="DY158" s="2">
        <f t="shared" si="501"/>
        <v>133.65447903947907</v>
      </c>
      <c r="EA158" s="2">
        <f t="shared" si="440"/>
        <v>105.69625847892304</v>
      </c>
      <c r="EB158" s="2">
        <f t="shared" si="502"/>
        <v>107.90458383185772</v>
      </c>
      <c r="EC158" s="2">
        <f t="shared" si="503"/>
        <v>107.32450606756314</v>
      </c>
      <c r="ED158" s="2">
        <f t="shared" si="504"/>
        <v>104.42740604825009</v>
      </c>
      <c r="EE158" s="2">
        <f t="shared" si="505"/>
        <v>104.75931936510783</v>
      </c>
      <c r="EF158" s="2">
        <f t="shared" si="506"/>
        <v>104.15604859788931</v>
      </c>
      <c r="EG158" s="2">
        <f t="shared" si="507"/>
        <v>103.1956490108488</v>
      </c>
      <c r="EH158" s="2">
        <f t="shared" si="508"/>
        <v>104.85865072223538</v>
      </c>
      <c r="EI158" s="2">
        <f t="shared" si="509"/>
        <v>105.9333508507431</v>
      </c>
      <c r="EJ158" s="2">
        <f t="shared" si="510"/>
        <v>106.25187204391271</v>
      </c>
      <c r="EK158" s="2">
        <f t="shared" si="511"/>
        <v>107.06583748569045</v>
      </c>
      <c r="EL158" s="2">
        <f t="shared" si="512"/>
        <v>109.42873156091584</v>
      </c>
      <c r="EM158" s="2">
        <f t="shared" si="513"/>
        <v>110.87869574950305</v>
      </c>
      <c r="EN158" s="2">
        <f t="shared" si="514"/>
        <v>110.99753379250512</v>
      </c>
      <c r="EO158" s="2">
        <f t="shared" si="515"/>
        <v>112.16238615773277</v>
      </c>
      <c r="EQ158" s="2">
        <f t="shared" si="516"/>
        <v>105.55988605835248</v>
      </c>
      <c r="ER158" s="2">
        <f t="shared" si="517"/>
        <v>107.96040387308979</v>
      </c>
      <c r="ES158" s="2">
        <f t="shared" si="517"/>
        <v>107.37227480426132</v>
      </c>
      <c r="ET158" s="2">
        <f t="shared" si="517"/>
        <v>104.16595830047402</v>
      </c>
      <c r="EU158" s="2">
        <f t="shared" si="517"/>
        <v>104.55758648638839</v>
      </c>
      <c r="EV158" s="2">
        <f t="shared" si="517"/>
        <v>104.36458247643213</v>
      </c>
      <c r="EW158" s="2">
        <f t="shared" si="517"/>
        <v>103.32721878376898</v>
      </c>
      <c r="EX158" s="2">
        <f t="shared" si="517"/>
        <v>105.13944513259301</v>
      </c>
      <c r="EY158" s="2">
        <f t="shared" si="517"/>
        <v>105.78477233974857</v>
      </c>
      <c r="EZ158" s="2">
        <f t="shared" si="517"/>
        <v>105.57969760161636</v>
      </c>
      <c r="FA158" s="2">
        <f t="shared" si="517"/>
        <v>106.87936001493881</v>
      </c>
      <c r="FB158" s="2">
        <f t="shared" si="517"/>
        <v>109.45314726476006</v>
      </c>
      <c r="FC158" s="2">
        <f t="shared" si="517"/>
        <v>110.62146834551872</v>
      </c>
      <c r="FD158" s="2">
        <f t="shared" si="517"/>
        <v>110.43855083292533</v>
      </c>
      <c r="FE158" s="2">
        <f t="shared" si="517"/>
        <v>112.08044754972784</v>
      </c>
      <c r="FG158" s="2">
        <f t="shared" si="518"/>
        <v>0.99974169331379037</v>
      </c>
      <c r="FH158" s="2">
        <f t="shared" si="519"/>
        <v>0.9997482299691528</v>
      </c>
      <c r="FI158" s="2">
        <f t="shared" si="519"/>
        <v>0.9997589008982245</v>
      </c>
      <c r="FJ158" s="2">
        <f t="shared" si="519"/>
        <v>0.99971025326662677</v>
      </c>
      <c r="FK158" s="2">
        <f t="shared" si="519"/>
        <v>0.99973049394813984</v>
      </c>
      <c r="FL158" s="2">
        <f t="shared" si="519"/>
        <v>0.99969681722966264</v>
      </c>
      <c r="FM158" s="2">
        <f t="shared" si="519"/>
        <v>0.99970056154303311</v>
      </c>
      <c r="FN158" s="2">
        <f t="shared" si="519"/>
        <v>0.9997030502997285</v>
      </c>
      <c r="FO158" s="2">
        <f t="shared" si="519"/>
        <v>0.99970017202387684</v>
      </c>
      <c r="FP158" s="2">
        <f t="shared" si="519"/>
        <v>0.99971164569046489</v>
      </c>
      <c r="FQ158" s="2">
        <f t="shared" si="519"/>
        <v>0.99968438851595931</v>
      </c>
      <c r="FR158" s="2">
        <f t="shared" si="519"/>
        <v>0.99968432796525308</v>
      </c>
      <c r="FS158" s="2">
        <f t="shared" si="519"/>
        <v>0.99972048172184769</v>
      </c>
      <c r="FT158" s="2">
        <f t="shared" si="519"/>
        <v>0.99970631348066918</v>
      </c>
      <c r="FU158" s="2">
        <f t="shared" si="519"/>
        <v>0.99958797665673338</v>
      </c>
      <c r="FW158" s="2">
        <f t="shared" si="536"/>
        <v>0.31105905600962602</v>
      </c>
      <c r="FX158" s="2">
        <f t="shared" si="376"/>
        <v>0.35492097496149227</v>
      </c>
      <c r="FY158" s="2">
        <f t="shared" si="377"/>
        <v>0.44213899446855842</v>
      </c>
      <c r="FZ158" s="2">
        <f t="shared" si="378"/>
        <v>0.39029286521791601</v>
      </c>
      <c r="GA158" s="2">
        <f t="shared" si="379"/>
        <v>0.39146633584432949</v>
      </c>
      <c r="GB158" s="2">
        <f t="shared" si="380"/>
        <v>0.38211922575537538</v>
      </c>
      <c r="GC158" s="2">
        <f t="shared" si="381"/>
        <v>0.4036123972480366</v>
      </c>
      <c r="GD158" s="2">
        <f t="shared" si="382"/>
        <v>0.44782986092167237</v>
      </c>
      <c r="GE158" s="2">
        <f t="shared" si="383"/>
        <v>0.41067525423554818</v>
      </c>
      <c r="GF158" s="2">
        <f t="shared" si="384"/>
        <v>0.37259907205631027</v>
      </c>
      <c r="GG158" s="2">
        <f t="shared" si="385"/>
        <v>0.378137699202649</v>
      </c>
      <c r="GH158" s="2">
        <f t="shared" si="386"/>
        <v>0.35768055904775214</v>
      </c>
      <c r="GI158" s="2">
        <f t="shared" si="387"/>
        <v>0.33127109061404958</v>
      </c>
      <c r="GJ158" s="2">
        <f t="shared" si="388"/>
        <v>0.29236267495701712</v>
      </c>
      <c r="GK158" s="2">
        <f t="shared" si="389"/>
        <v>0.2336845889627685</v>
      </c>
      <c r="GM158" s="86">
        <f t="shared" si="537"/>
        <v>1.5206343005983153E-121</v>
      </c>
      <c r="GN158" s="86">
        <f t="shared" si="390"/>
        <v>2.7856074917353616E-185</v>
      </c>
      <c r="GO158" s="86">
        <f t="shared" si="391"/>
        <v>0</v>
      </c>
      <c r="GP158" s="86">
        <f t="shared" si="392"/>
        <v>1.9516466286467615E-206</v>
      </c>
      <c r="GQ158" s="86">
        <f t="shared" si="393"/>
        <v>0</v>
      </c>
      <c r="GR158" s="86">
        <f t="shared" si="394"/>
        <v>1.903244493817354E-300</v>
      </c>
      <c r="GS158" s="86">
        <f t="shared" si="395"/>
        <v>0</v>
      </c>
      <c r="GT158" s="86">
        <f t="shared" si="396"/>
        <v>0</v>
      </c>
      <c r="GU158" s="86">
        <f t="shared" si="397"/>
        <v>1.3385496478998519E-284</v>
      </c>
      <c r="GV158" s="86">
        <f t="shared" si="398"/>
        <v>6.0916772051712467E-297</v>
      </c>
      <c r="GW158" s="86">
        <f t="shared" si="399"/>
        <v>0</v>
      </c>
      <c r="GX158" s="86">
        <f t="shared" si="400"/>
        <v>8.3000679188302154E-252</v>
      </c>
      <c r="GY158" s="86">
        <f t="shared" si="401"/>
        <v>6.9444010172397833E-250</v>
      </c>
      <c r="GZ158" s="86">
        <f t="shared" si="402"/>
        <v>5.1779446202637499E-173</v>
      </c>
      <c r="HA158" s="86">
        <f t="shared" si="403"/>
        <v>7.2050951759644469E-211</v>
      </c>
      <c r="HC158" s="86">
        <f t="shared" si="538"/>
        <v>2.9448852810908232E-127</v>
      </c>
      <c r="HD158" s="86">
        <f t="shared" si="404"/>
        <v>4.9216182833563044E-133</v>
      </c>
      <c r="HE158" s="86">
        <f t="shared" si="405"/>
        <v>1.0873703998402468E-138</v>
      </c>
      <c r="HF158" s="86">
        <f t="shared" si="406"/>
        <v>2.4193724942663664E-131</v>
      </c>
      <c r="HG158" s="86">
        <f t="shared" si="407"/>
        <v>5.5996524971884613E-249</v>
      </c>
      <c r="HH158" s="86">
        <f t="shared" si="408"/>
        <v>2.2509062689154993E-274</v>
      </c>
      <c r="HI158" s="86">
        <f t="shared" si="409"/>
        <v>1.1206816539062471E-226</v>
      </c>
      <c r="HJ158" s="86">
        <f t="shared" si="410"/>
        <v>0</v>
      </c>
      <c r="HK158" s="86">
        <f t="shared" si="411"/>
        <v>1.4369827472713041E-196</v>
      </c>
      <c r="HL158" s="86">
        <f t="shared" si="412"/>
        <v>7.7703486464633342E-174</v>
      </c>
      <c r="HM158" s="86">
        <f t="shared" si="413"/>
        <v>2.3441222662316866E-214</v>
      </c>
      <c r="HN158" s="86">
        <f t="shared" si="414"/>
        <v>2.4383694031441234E-143</v>
      </c>
      <c r="HO158" s="86">
        <f t="shared" si="415"/>
        <v>6.3317613550047891E-125</v>
      </c>
      <c r="HP158" s="86">
        <f t="shared" si="416"/>
        <v>1.9677571597649647E-111</v>
      </c>
      <c r="HQ158" s="86">
        <f t="shared" si="417"/>
        <v>1.4464233538952753E-112</v>
      </c>
      <c r="HS158" s="86">
        <f t="shared" si="539"/>
        <v>1.3663675966317507E-4</v>
      </c>
      <c r="HT158" s="86">
        <f t="shared" si="418"/>
        <v>2.9398073076879915E-9</v>
      </c>
      <c r="HU158" s="86">
        <f t="shared" si="419"/>
        <v>1.3567170814057552E-7</v>
      </c>
      <c r="HV158" s="86">
        <f t="shared" si="420"/>
        <v>9.7175381745699657E-8</v>
      </c>
      <c r="HW158" s="86">
        <f t="shared" si="421"/>
        <v>1.821503850028092E-7</v>
      </c>
      <c r="HX158" s="86">
        <f t="shared" si="422"/>
        <v>4.2603864226416725E-7</v>
      </c>
      <c r="HY158" s="86">
        <f t="shared" si="423"/>
        <v>1.0266951124375663E-6</v>
      </c>
      <c r="HZ158" s="86">
        <f t="shared" si="424"/>
        <v>1.4623502886334539E-8</v>
      </c>
      <c r="IA158" s="86">
        <f t="shared" si="425"/>
        <v>5.0984372814707663E-8</v>
      </c>
      <c r="IB158" s="86">
        <f t="shared" si="426"/>
        <v>4.7525869983010338E-7</v>
      </c>
      <c r="IC158" s="86">
        <f t="shared" si="427"/>
        <v>8.0575966166269658E-8</v>
      </c>
      <c r="ID158" s="86">
        <f t="shared" si="428"/>
        <v>1.1669112681752983E-7</v>
      </c>
      <c r="IE158" s="86">
        <f t="shared" si="429"/>
        <v>5.0551556308666846E-6</v>
      </c>
      <c r="IF158" s="86">
        <f t="shared" si="430"/>
        <v>9.0235271463857401E-8</v>
      </c>
      <c r="IG158" s="86">
        <f t="shared" si="431"/>
        <v>1.5252853043140174E-6</v>
      </c>
      <c r="II158" s="86">
        <f t="shared" si="540"/>
        <v>9.4405574172430639E-4</v>
      </c>
      <c r="IJ158" s="86">
        <f t="shared" si="541"/>
        <v>8.1195218323557895E-3</v>
      </c>
      <c r="IK158" s="86">
        <f t="shared" si="542"/>
        <v>0.2061357529052322</v>
      </c>
      <c r="IL158" s="86">
        <f t="shared" si="543"/>
        <v>2.6251051421986245E-2</v>
      </c>
      <c r="IM158" s="86">
        <f t="shared" si="544"/>
        <v>3.0644167535751429E-2</v>
      </c>
      <c r="IN158" s="86">
        <f t="shared" si="545"/>
        <v>2.0807721066046371E-2</v>
      </c>
      <c r="IO158" s="86">
        <f t="shared" si="546"/>
        <v>6.573038742483632E-2</v>
      </c>
      <c r="IP158" s="86">
        <f t="shared" si="547"/>
        <v>0.20744306043140176</v>
      </c>
      <c r="IQ158" s="86">
        <f t="shared" si="548"/>
        <v>6.5143660980011994E-2</v>
      </c>
      <c r="IR158" s="86">
        <f t="shared" si="549"/>
        <v>1.0942391126143992E-2</v>
      </c>
      <c r="IS158" s="86">
        <f t="shared" si="550"/>
        <v>1.0265899650346801E-2</v>
      </c>
      <c r="IT158" s="86">
        <f t="shared" si="551"/>
        <v>2.4844166143252809E-3</v>
      </c>
      <c r="IU158" s="86">
        <f t="shared" si="552"/>
        <v>9.6834308020963677E-4</v>
      </c>
      <c r="IV158" s="86">
        <f t="shared" si="553"/>
        <v>8.7626491438226282E-3</v>
      </c>
      <c r="IW158" s="86">
        <f t="shared" si="554"/>
        <v>6.7847083190060746E-3</v>
      </c>
      <c r="IY158" s="86">
        <f t="shared" si="555"/>
        <v>1.0806925013874815E-3</v>
      </c>
      <c r="IZ158" s="86">
        <f t="shared" si="556"/>
        <v>8.1195247721630968E-3</v>
      </c>
      <c r="JA158" s="86">
        <f t="shared" si="557"/>
        <v>0.20613588857694035</v>
      </c>
      <c r="JB158" s="86">
        <f t="shared" si="558"/>
        <v>2.625114859736799E-2</v>
      </c>
      <c r="JC158" s="86">
        <f t="shared" si="559"/>
        <v>3.0644349686136434E-2</v>
      </c>
      <c r="JD158" s="86">
        <f t="shared" si="560"/>
        <v>2.0808147104688635E-2</v>
      </c>
      <c r="JE158" s="86">
        <f t="shared" si="561"/>
        <v>6.5731414119948761E-2</v>
      </c>
      <c r="JF158" s="86">
        <f t="shared" si="562"/>
        <v>0.20744307505490464</v>
      </c>
      <c r="JG158" s="86">
        <f t="shared" si="563"/>
        <v>6.5143711964384815E-2</v>
      </c>
      <c r="JH158" s="86">
        <f t="shared" si="564"/>
        <v>1.0942866384843822E-2</v>
      </c>
      <c r="JI158" s="86">
        <f t="shared" si="565"/>
        <v>1.0265980226312968E-2</v>
      </c>
      <c r="JJ158" s="86">
        <f t="shared" si="566"/>
        <v>2.4845333054520982E-3</v>
      </c>
      <c r="JK158" s="86">
        <f t="shared" si="567"/>
        <v>9.7339823584050348E-4</v>
      </c>
      <c r="JL158" s="86">
        <f t="shared" si="568"/>
        <v>8.7627393790940915E-3</v>
      </c>
      <c r="JM158" s="86">
        <f t="shared" si="569"/>
        <v>6.7862336043103882E-3</v>
      </c>
    </row>
    <row r="159" spans="2:273" x14ac:dyDescent="0.25">
      <c r="B159" s="2">
        <v>132</v>
      </c>
      <c r="C159" s="37">
        <v>105.867</v>
      </c>
      <c r="D159" s="37">
        <v>108.133</v>
      </c>
      <c r="E159" s="37">
        <v>110.133</v>
      </c>
      <c r="F159" s="37">
        <v>104.917</v>
      </c>
      <c r="G159" s="37">
        <v>108.783</v>
      </c>
      <c r="H159" s="37">
        <v>105.283</v>
      </c>
      <c r="I159" s="37">
        <v>107.533</v>
      </c>
      <c r="J159" s="37">
        <v>115.117</v>
      </c>
      <c r="K159" s="37">
        <v>112.4</v>
      </c>
      <c r="L159" s="37">
        <v>108.8</v>
      </c>
      <c r="M159" s="37">
        <v>109.233</v>
      </c>
      <c r="N159" s="37">
        <v>112.4</v>
      </c>
      <c r="O159" s="37">
        <v>111.5</v>
      </c>
      <c r="P159" s="37">
        <v>114.083</v>
      </c>
      <c r="Q159" s="37">
        <v>114.55200000000001</v>
      </c>
      <c r="S159" s="4">
        <f t="shared" si="441"/>
        <v>105.58702136969431</v>
      </c>
      <c r="T159" s="4">
        <f t="shared" si="442"/>
        <v>107.89704083830465</v>
      </c>
      <c r="U159" s="4">
        <f t="shared" si="443"/>
        <v>109.54023730564298</v>
      </c>
      <c r="V159" s="4">
        <f t="shared" si="444"/>
        <v>105.69237450171181</v>
      </c>
      <c r="W159" s="4">
        <f t="shared" si="445"/>
        <v>107.00065799629535</v>
      </c>
      <c r="X159" s="4">
        <f t="shared" si="446"/>
        <v>106.69351423199122</v>
      </c>
      <c r="Y159" s="4">
        <f t="shared" si="447"/>
        <v>106.86315938081543</v>
      </c>
      <c r="Z159" s="4">
        <f t="shared" si="448"/>
        <v>115.01276864021163</v>
      </c>
      <c r="AA159" s="4">
        <f t="shared" si="449"/>
        <v>111.46497482993966</v>
      </c>
      <c r="AB159" s="4">
        <f t="shared" si="450"/>
        <v>107.91141426788205</v>
      </c>
      <c r="AC159" s="4">
        <f t="shared" si="451"/>
        <v>109.07203779337412</v>
      </c>
      <c r="AD159" s="4">
        <f t="shared" si="452"/>
        <v>110.32268592762007</v>
      </c>
      <c r="AE159" s="4">
        <f t="shared" si="453"/>
        <v>111.12820244852051</v>
      </c>
      <c r="AF159" s="4">
        <f t="shared" si="454"/>
        <v>113.96808881480322</v>
      </c>
      <c r="AG159" s="4">
        <f t="shared" si="455"/>
        <v>115.57399875230382</v>
      </c>
      <c r="AI159" s="4">
        <f t="shared" si="456"/>
        <v>0.27997863030569192</v>
      </c>
      <c r="AJ159" s="4">
        <f t="shared" si="457"/>
        <v>0.23595916169534803</v>
      </c>
      <c r="AK159" s="4">
        <f t="shared" si="458"/>
        <v>0.59276269435702034</v>
      </c>
      <c r="AL159" s="4">
        <f t="shared" si="459"/>
        <v>-0.77537450171180922</v>
      </c>
      <c r="AM159" s="4">
        <f t="shared" si="460"/>
        <v>1.782342003704656</v>
      </c>
      <c r="AN159" s="4">
        <f t="shared" si="461"/>
        <v>-1.4105142319912147</v>
      </c>
      <c r="AO159" s="4">
        <f t="shared" si="462"/>
        <v>0.66984061918456916</v>
      </c>
      <c r="AP159" s="4">
        <f t="shared" si="463"/>
        <v>0.10423135978837195</v>
      </c>
      <c r="AQ159" s="4">
        <f t="shared" si="464"/>
        <v>0.93502517006034225</v>
      </c>
      <c r="AR159" s="4">
        <f t="shared" si="465"/>
        <v>0.88858573211794578</v>
      </c>
      <c r="AS159" s="4">
        <f t="shared" si="466"/>
        <v>0.16096220662588223</v>
      </c>
      <c r="AT159" s="4">
        <f t="shared" si="467"/>
        <v>2.0773140723799344</v>
      </c>
      <c r="AU159" s="4">
        <f t="shared" si="468"/>
        <v>0.37179755147948867</v>
      </c>
      <c r="AV159" s="4">
        <f t="shared" si="469"/>
        <v>0.11491118519677457</v>
      </c>
      <c r="AW159" s="4">
        <f t="shared" si="469"/>
        <v>-1.0219987523038156</v>
      </c>
      <c r="AY159" s="2">
        <f t="shared" si="520"/>
        <v>105.5870213692867</v>
      </c>
      <c r="AZ159" s="2">
        <f t="shared" si="359"/>
        <v>107.84666228632241</v>
      </c>
      <c r="BA159" s="2">
        <f t="shared" si="360"/>
        <v>107.28619747847068</v>
      </c>
      <c r="BB159" s="2">
        <f t="shared" si="361"/>
        <v>104.24712581454685</v>
      </c>
      <c r="BC159" s="2">
        <f t="shared" si="362"/>
        <v>104.59989107357134</v>
      </c>
      <c r="BD159" s="2">
        <f t="shared" si="363"/>
        <v>104.18234930208257</v>
      </c>
      <c r="BE159" s="2">
        <f t="shared" si="364"/>
        <v>103.19258385563612</v>
      </c>
      <c r="BF159" s="2">
        <f t="shared" si="365"/>
        <v>104.95228702063199</v>
      </c>
      <c r="BG159" s="2">
        <f t="shared" si="366"/>
        <v>105.77190461353523</v>
      </c>
      <c r="BH159" s="2">
        <f t="shared" si="367"/>
        <v>105.92602583174114</v>
      </c>
      <c r="BI159" s="2">
        <f t="shared" si="368"/>
        <v>106.90672308881608</v>
      </c>
      <c r="BJ159" s="2">
        <f t="shared" si="369"/>
        <v>109.35146750014209</v>
      </c>
      <c r="BK159" s="2">
        <f t="shared" si="370"/>
        <v>110.73908050389532</v>
      </c>
      <c r="BL159" s="2">
        <f t="shared" si="371"/>
        <v>110.77852535027151</v>
      </c>
      <c r="BM159" s="2">
        <f t="shared" si="372"/>
        <v>112.08024078112901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105.867</v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>
        <f t="shared" si="532"/>
        <v>112.4</v>
      </c>
      <c r="CQ159" s="2">
        <f t="shared" si="533"/>
        <v>111.5</v>
      </c>
      <c r="CR159" s="2" t="str">
        <f t="shared" si="534"/>
        <v/>
      </c>
      <c r="CS159" s="2" t="str">
        <f t="shared" si="535"/>
        <v/>
      </c>
      <c r="CU159" s="2">
        <f t="shared" si="485"/>
        <v>105.867</v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>
        <f t="shared" si="496"/>
        <v>112.4</v>
      </c>
      <c r="DG159" s="2">
        <f t="shared" si="497"/>
        <v>111.5</v>
      </c>
      <c r="DH159" s="2" t="str">
        <f t="shared" si="498"/>
        <v/>
      </c>
      <c r="DI159" s="2" t="str">
        <f t="shared" si="499"/>
        <v/>
      </c>
      <c r="DK159" s="2">
        <f t="shared" si="500"/>
        <v>127.8515374296435</v>
      </c>
      <c r="DL159" s="2">
        <f t="shared" si="501"/>
        <v>134.7984841430499</v>
      </c>
      <c r="DM159" s="2">
        <f t="shared" si="501"/>
        <v>135.69988855534712</v>
      </c>
      <c r="DN159" s="2">
        <f t="shared" si="501"/>
        <v>132.96542105263157</v>
      </c>
      <c r="DO159" s="2">
        <f t="shared" si="501"/>
        <v>128.64482842761788</v>
      </c>
      <c r="DP159" s="2">
        <f t="shared" si="501"/>
        <v>134.40277142857144</v>
      </c>
      <c r="DQ159" s="2">
        <f t="shared" si="501"/>
        <v>128.59019674688059</v>
      </c>
      <c r="DR159" s="2">
        <f t="shared" si="501"/>
        <v>132.94949854851032</v>
      </c>
      <c r="DS159" s="2">
        <f t="shared" si="501"/>
        <v>134.52099067990835</v>
      </c>
      <c r="DT159" s="2">
        <f t="shared" si="501"/>
        <v>131.9134719004719</v>
      </c>
      <c r="DU159" s="2">
        <f t="shared" si="501"/>
        <v>137.31156455309397</v>
      </c>
      <c r="DV159" s="2">
        <f t="shared" si="501"/>
        <v>140.7971923605806</v>
      </c>
      <c r="DW159" s="2">
        <f t="shared" si="501"/>
        <v>136.89561374329793</v>
      </c>
      <c r="DX159" s="2">
        <f t="shared" si="501"/>
        <v>143.64104919786095</v>
      </c>
      <c r="DY159" s="2">
        <f t="shared" si="501"/>
        <v>133.79956206756208</v>
      </c>
      <c r="EA159" s="2">
        <f t="shared" si="440"/>
        <v>105.62842398034607</v>
      </c>
      <c r="EB159" s="2">
        <f t="shared" si="502"/>
        <v>107.81880234505864</v>
      </c>
      <c r="EC159" s="2">
        <f t="shared" si="503"/>
        <v>107.25702976385701</v>
      </c>
      <c r="ED159" s="2">
        <f t="shared" si="504"/>
        <v>104.35069130139314</v>
      </c>
      <c r="EE159" s="2">
        <f t="shared" si="505"/>
        <v>104.67986114424068</v>
      </c>
      <c r="EF159" s="2">
        <f t="shared" si="506"/>
        <v>104.08713202670688</v>
      </c>
      <c r="EG159" s="2">
        <f t="shared" si="507"/>
        <v>103.12800787066585</v>
      </c>
      <c r="EH159" s="2">
        <f t="shared" si="508"/>
        <v>104.80878096140185</v>
      </c>
      <c r="EI159" s="2">
        <f t="shared" si="509"/>
        <v>105.83026136549648</v>
      </c>
      <c r="EJ159" s="2">
        <f t="shared" si="510"/>
        <v>106.19242408723677</v>
      </c>
      <c r="EK159" s="2">
        <f t="shared" si="511"/>
        <v>106.97481581850344</v>
      </c>
      <c r="EL159" s="2">
        <f t="shared" si="512"/>
        <v>109.33286266781795</v>
      </c>
      <c r="EM159" s="2">
        <f t="shared" si="513"/>
        <v>110.82586901112782</v>
      </c>
      <c r="EN159" s="2">
        <f t="shared" si="514"/>
        <v>110.94939138576778</v>
      </c>
      <c r="EO159" s="2">
        <f t="shared" si="515"/>
        <v>112.09290521371743</v>
      </c>
      <c r="EQ159" s="2">
        <f t="shared" si="516"/>
        <v>105.48757981829428</v>
      </c>
      <c r="ER159" s="2">
        <f t="shared" si="517"/>
        <v>107.87637887089284</v>
      </c>
      <c r="ES159" s="2">
        <f t="shared" si="517"/>
        <v>107.30630997304583</v>
      </c>
      <c r="ET159" s="2">
        <f t="shared" si="517"/>
        <v>104.08123857917546</v>
      </c>
      <c r="EU159" s="2">
        <f t="shared" si="517"/>
        <v>104.47227428856624</v>
      </c>
      <c r="EV159" s="2">
        <f t="shared" si="517"/>
        <v>104.30202222533673</v>
      </c>
      <c r="EW159" s="2">
        <f t="shared" si="517"/>
        <v>103.2632825474136</v>
      </c>
      <c r="EX159" s="2">
        <f t="shared" si="517"/>
        <v>105.09746826300832</v>
      </c>
      <c r="EY159" s="2">
        <f t="shared" si="517"/>
        <v>105.67741683568161</v>
      </c>
      <c r="EZ159" s="2">
        <f t="shared" si="517"/>
        <v>105.49976856087</v>
      </c>
      <c r="FA159" s="2">
        <f t="shared" si="517"/>
        <v>106.78276545303831</v>
      </c>
      <c r="FB159" s="2">
        <f t="shared" si="517"/>
        <v>109.35804322789566</v>
      </c>
      <c r="FC159" s="2">
        <f t="shared" si="517"/>
        <v>110.56041663306317</v>
      </c>
      <c r="FD159" s="2">
        <f t="shared" si="517"/>
        <v>110.37326286891947</v>
      </c>
      <c r="FE159" s="2">
        <f t="shared" si="517"/>
        <v>112.0098124545089</v>
      </c>
      <c r="FG159" s="2">
        <f t="shared" si="518"/>
        <v>0.99976441614790446</v>
      </c>
      <c r="FH159" s="2">
        <f t="shared" si="519"/>
        <v>0.99977037791601653</v>
      </c>
      <c r="FI159" s="2">
        <f t="shared" si="519"/>
        <v>0.99978011034105885</v>
      </c>
      <c r="FJ159" s="2">
        <f t="shared" si="519"/>
        <v>0.99973574110132823</v>
      </c>
      <c r="FK159" s="2">
        <f t="shared" si="519"/>
        <v>0.99975420173066687</v>
      </c>
      <c r="FL159" s="2">
        <f t="shared" si="519"/>
        <v>0.9997234866506558</v>
      </c>
      <c r="FM159" s="2">
        <f t="shared" si="519"/>
        <v>0.99972690168611245</v>
      </c>
      <c r="FN159" s="2">
        <f t="shared" si="519"/>
        <v>0.99972917157830776</v>
      </c>
      <c r="FO159" s="2">
        <f t="shared" si="519"/>
        <v>0.99972654642168735</v>
      </c>
      <c r="FP159" s="2">
        <f t="shared" si="519"/>
        <v>0.99973701107155977</v>
      </c>
      <c r="FQ159" s="2">
        <f t="shared" si="519"/>
        <v>0.9997121509118484</v>
      </c>
      <c r="FR159" s="2">
        <f t="shared" si="519"/>
        <v>0.99971209568588049</v>
      </c>
      <c r="FS159" s="2">
        <f t="shared" si="519"/>
        <v>0.99974507003063184</v>
      </c>
      <c r="FT159" s="2">
        <f t="shared" si="519"/>
        <v>0.99973214778936692</v>
      </c>
      <c r="FU159" s="2">
        <f t="shared" si="519"/>
        <v>0.99962421662137735</v>
      </c>
      <c r="FW159" s="2">
        <f t="shared" si="536"/>
        <v>0.33113206150612345</v>
      </c>
      <c r="FX159" s="2">
        <f t="shared" si="376"/>
        <v>0.37627853001219436</v>
      </c>
      <c r="FY159" s="2">
        <f t="shared" si="377"/>
        <v>0.46496198924233106</v>
      </c>
      <c r="FZ159" s="2">
        <f t="shared" si="378"/>
        <v>0.41241811513922905</v>
      </c>
      <c r="GA159" s="2">
        <f t="shared" si="379"/>
        <v>0.41361298080872433</v>
      </c>
      <c r="GB159" s="2">
        <f t="shared" si="380"/>
        <v>0.40408821314723015</v>
      </c>
      <c r="GC159" s="2">
        <f t="shared" si="381"/>
        <v>0.42596519544991274</v>
      </c>
      <c r="GD159" s="2">
        <f t="shared" si="382"/>
        <v>0.47069875378845921</v>
      </c>
      <c r="GE159" s="2">
        <f t="shared" si="383"/>
        <v>0.43313512519464881</v>
      </c>
      <c r="GF159" s="2">
        <f t="shared" si="384"/>
        <v>0.39437006693819526</v>
      </c>
      <c r="GG159" s="2">
        <f t="shared" si="385"/>
        <v>0.40002597736305362</v>
      </c>
      <c r="GH159" s="2">
        <f t="shared" si="386"/>
        <v>0.37910658203223013</v>
      </c>
      <c r="GI159" s="2">
        <f t="shared" si="387"/>
        <v>0.3519820283386304</v>
      </c>
      <c r="GJ159" s="2">
        <f t="shared" si="388"/>
        <v>0.31177517352049838</v>
      </c>
      <c r="GK159" s="2">
        <f t="shared" si="389"/>
        <v>0.25058059977650532</v>
      </c>
      <c r="GM159" s="86">
        <f t="shared" si="537"/>
        <v>6.1473728486600502E-125</v>
      </c>
      <c r="GN159" s="86">
        <f t="shared" si="390"/>
        <v>2.1404496066962731E-190</v>
      </c>
      <c r="GO159" s="86">
        <f t="shared" si="391"/>
        <v>0</v>
      </c>
      <c r="GP159" s="86">
        <f t="shared" si="392"/>
        <v>3.4802433949399984E-212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1.8234240607921416E-292</v>
      </c>
      <c r="GV159" s="86">
        <f t="shared" si="398"/>
        <v>3.4411964734617581E-305</v>
      </c>
      <c r="GW159" s="86">
        <f t="shared" si="399"/>
        <v>0</v>
      </c>
      <c r="GX159" s="86">
        <f t="shared" si="400"/>
        <v>7.7782904388671502E-259</v>
      </c>
      <c r="GY159" s="86">
        <f t="shared" si="401"/>
        <v>7.0066509014279081E-257</v>
      </c>
      <c r="GZ159" s="86">
        <f t="shared" si="402"/>
        <v>9.7023893204633407E-178</v>
      </c>
      <c r="HA159" s="86">
        <f t="shared" si="403"/>
        <v>1.0780333055549499E-216</v>
      </c>
      <c r="HC159" s="86">
        <f t="shared" si="538"/>
        <v>2.8111419231231347E-132</v>
      </c>
      <c r="HD159" s="86">
        <f t="shared" si="404"/>
        <v>4.5141928766315709E-138</v>
      </c>
      <c r="HE159" s="86">
        <f t="shared" si="405"/>
        <v>6.2903339935516656E-144</v>
      </c>
      <c r="HF159" s="86">
        <f t="shared" si="406"/>
        <v>2.5059426410593538E-136</v>
      </c>
      <c r="HG159" s="86">
        <f t="shared" si="407"/>
        <v>2.1095421444214508E-258</v>
      </c>
      <c r="HH159" s="86">
        <f t="shared" si="408"/>
        <v>8.2715056392993166E-285</v>
      </c>
      <c r="HI159" s="86">
        <f t="shared" si="409"/>
        <v>3.8308038047903561E-235</v>
      </c>
      <c r="HJ159" s="86">
        <f t="shared" si="410"/>
        <v>0</v>
      </c>
      <c r="HK159" s="86">
        <f t="shared" si="411"/>
        <v>6.502319979779713E-204</v>
      </c>
      <c r="HL159" s="86">
        <f t="shared" si="412"/>
        <v>2.024154737905135E-180</v>
      </c>
      <c r="HM159" s="86">
        <f t="shared" si="413"/>
        <v>1.6177508089885878E-222</v>
      </c>
      <c r="HN159" s="86">
        <f t="shared" si="414"/>
        <v>8.3487776033650957E-149</v>
      </c>
      <c r="HO159" s="86">
        <f t="shared" si="415"/>
        <v>9.4223394937233538E-130</v>
      </c>
      <c r="HP159" s="86">
        <f t="shared" si="416"/>
        <v>1.128241554029962E-115</v>
      </c>
      <c r="HQ159" s="86">
        <f t="shared" si="417"/>
        <v>7.1281638957425835E-117</v>
      </c>
      <c r="HS159" s="86">
        <f t="shared" si="539"/>
        <v>5.4815797189285128E-5</v>
      </c>
      <c r="HT159" s="86">
        <f t="shared" si="418"/>
        <v>6.9843429486502743E-10</v>
      </c>
      <c r="HU159" s="86">
        <f t="shared" si="419"/>
        <v>3.7234425663623614E-8</v>
      </c>
      <c r="HV159" s="86">
        <f t="shared" si="420"/>
        <v>2.3005341441511751E-8</v>
      </c>
      <c r="HW159" s="86">
        <f t="shared" si="421"/>
        <v>4.5686746555948866E-8</v>
      </c>
      <c r="HX159" s="86">
        <f t="shared" si="422"/>
        <v>1.1261884131673559E-7</v>
      </c>
      <c r="HY159" s="86">
        <f t="shared" si="423"/>
        <v>3.0445300427493731E-7</v>
      </c>
      <c r="HZ159" s="86">
        <f t="shared" si="424"/>
        <v>3.1661408265795831E-9</v>
      </c>
      <c r="IA159" s="86">
        <f t="shared" si="425"/>
        <v>1.1861022491702907E-8</v>
      </c>
      <c r="IB159" s="86">
        <f t="shared" si="426"/>
        <v>1.2204508922515569E-7</v>
      </c>
      <c r="IC159" s="86">
        <f t="shared" si="427"/>
        <v>1.752598208043654E-8</v>
      </c>
      <c r="ID159" s="86">
        <f t="shared" si="428"/>
        <v>2.5348833337636952E-8</v>
      </c>
      <c r="IE159" s="86">
        <f t="shared" si="429"/>
        <v>1.5027728241142069E-6</v>
      </c>
      <c r="IF159" s="86">
        <f t="shared" si="430"/>
        <v>1.5063100906132586E-8</v>
      </c>
      <c r="IG159" s="86">
        <f t="shared" si="431"/>
        <v>2.6428282946295801E-7</v>
      </c>
      <c r="II159" s="86">
        <f t="shared" si="540"/>
        <v>3.294423943937177E-3</v>
      </c>
      <c r="IJ159" s="86">
        <f t="shared" si="541"/>
        <v>2.3058168843098272E-2</v>
      </c>
      <c r="IK159" s="86">
        <f t="shared" si="542"/>
        <v>0.32462460762836753</v>
      </c>
      <c r="IL159" s="86">
        <f t="shared" si="543"/>
        <v>6.7923102605106769E-2</v>
      </c>
      <c r="IM159" s="86">
        <f t="shared" si="544"/>
        <v>7.5816433861194105E-2</v>
      </c>
      <c r="IN159" s="86">
        <f t="shared" si="545"/>
        <v>5.4590878303048831E-2</v>
      </c>
      <c r="IO159" s="86">
        <f t="shared" si="546"/>
        <v>0.13433344609307143</v>
      </c>
      <c r="IP159" s="86">
        <f t="shared" si="547"/>
        <v>0.33920335355279752</v>
      </c>
      <c r="IQ159" s="86">
        <f t="shared" si="548"/>
        <v>0.14065050687316238</v>
      </c>
      <c r="IR159" s="86">
        <f t="shared" si="549"/>
        <v>3.2614865768549071E-2</v>
      </c>
      <c r="IS159" s="86">
        <f t="shared" si="550"/>
        <v>3.2739479531908276E-2</v>
      </c>
      <c r="IT159" s="86">
        <f t="shared" si="551"/>
        <v>9.9999746448619625E-3</v>
      </c>
      <c r="IU159" s="86">
        <f t="shared" si="552"/>
        <v>3.91970844173132E-3</v>
      </c>
      <c r="IV159" s="86">
        <f t="shared" si="553"/>
        <v>1.8470422362012167E-2</v>
      </c>
      <c r="IW159" s="86">
        <f t="shared" si="554"/>
        <v>1.2507421388832851E-2</v>
      </c>
      <c r="IY159" s="86">
        <f t="shared" si="555"/>
        <v>3.3492397411264622E-3</v>
      </c>
      <c r="IZ159" s="86">
        <f t="shared" si="556"/>
        <v>2.3058169541532569E-2</v>
      </c>
      <c r="JA159" s="86">
        <f t="shared" si="557"/>
        <v>0.32462464486279319</v>
      </c>
      <c r="JB159" s="86">
        <f t="shared" si="558"/>
        <v>6.7923125610448207E-2</v>
      </c>
      <c r="JC159" s="86">
        <f t="shared" si="559"/>
        <v>7.5816479547940657E-2</v>
      </c>
      <c r="JD159" s="86">
        <f t="shared" si="560"/>
        <v>5.4590990921890147E-2</v>
      </c>
      <c r="JE159" s="86">
        <f t="shared" si="561"/>
        <v>0.13433375054607571</v>
      </c>
      <c r="JF159" s="86">
        <f t="shared" si="562"/>
        <v>0.33920335671893836</v>
      </c>
      <c r="JG159" s="86">
        <f t="shared" si="563"/>
        <v>0.14065051873418488</v>
      </c>
      <c r="JH159" s="86">
        <f t="shared" si="564"/>
        <v>3.2614987813638294E-2</v>
      </c>
      <c r="JI159" s="86">
        <f t="shared" si="565"/>
        <v>3.2739497057890359E-2</v>
      </c>
      <c r="JJ159" s="86">
        <f t="shared" si="566"/>
        <v>9.9999999936953004E-3</v>
      </c>
      <c r="JK159" s="86">
        <f t="shared" si="567"/>
        <v>3.9212112145554342E-3</v>
      </c>
      <c r="JL159" s="86">
        <f t="shared" si="568"/>
        <v>1.8470437425113072E-2</v>
      </c>
      <c r="JM159" s="86">
        <f t="shared" si="569"/>
        <v>1.2507685671662314E-2</v>
      </c>
    </row>
    <row r="160" spans="2:273" x14ac:dyDescent="0.25">
      <c r="B160" s="2">
        <v>133</v>
      </c>
      <c r="C160" s="37">
        <v>106.93300000000001</v>
      </c>
      <c r="D160" s="37">
        <v>109.18300000000001</v>
      </c>
      <c r="E160" s="37">
        <v>109.7</v>
      </c>
      <c r="F160" s="37">
        <v>105.95</v>
      </c>
      <c r="G160" s="37">
        <v>107.55</v>
      </c>
      <c r="H160" s="37">
        <v>108.533</v>
      </c>
      <c r="I160" s="37">
        <v>107.083</v>
      </c>
      <c r="J160" s="37">
        <v>115.6</v>
      </c>
      <c r="K160" s="37">
        <v>113.56699999999999</v>
      </c>
      <c r="L160" s="37">
        <v>111.31699999999999</v>
      </c>
      <c r="M160" s="37">
        <v>110.05</v>
      </c>
      <c r="N160" s="37">
        <v>115.6</v>
      </c>
      <c r="O160" s="37">
        <v>111.467</v>
      </c>
      <c r="P160" s="37">
        <v>115.56699999999999</v>
      </c>
      <c r="Q160" s="37">
        <v>117.086</v>
      </c>
      <c r="S160" s="4">
        <f t="shared" si="441"/>
        <v>105.51427490049497</v>
      </c>
      <c r="T160" s="4">
        <f t="shared" si="442"/>
        <v>107.86788244856591</v>
      </c>
      <c r="U160" s="4">
        <f t="shared" si="443"/>
        <v>109.58797516204653</v>
      </c>
      <c r="V160" s="4">
        <f t="shared" si="444"/>
        <v>106.71664373293395</v>
      </c>
      <c r="W160" s="4">
        <f t="shared" si="445"/>
        <v>108.60737645030254</v>
      </c>
      <c r="X160" s="4">
        <f t="shared" si="446"/>
        <v>108.7293047683315</v>
      </c>
      <c r="Y160" s="4">
        <f t="shared" si="447"/>
        <v>108.38800940494244</v>
      </c>
      <c r="Z160" s="4">
        <f t="shared" si="448"/>
        <v>115.18731105067812</v>
      </c>
      <c r="AA160" s="4">
        <f t="shared" si="449"/>
        <v>113.88440100617561</v>
      </c>
      <c r="AB160" s="4">
        <f t="shared" si="450"/>
        <v>109.97518092972714</v>
      </c>
      <c r="AC160" s="4">
        <f t="shared" si="451"/>
        <v>111.47619006645735</v>
      </c>
      <c r="AD160" s="4">
        <f t="shared" si="452"/>
        <v>111.93688592763483</v>
      </c>
      <c r="AE160" s="4">
        <f t="shared" si="453"/>
        <v>111.8273014473116</v>
      </c>
      <c r="AF160" s="4">
        <f t="shared" si="454"/>
        <v>116.38777060595666</v>
      </c>
      <c r="AG160" s="4">
        <f t="shared" si="455"/>
        <v>117.7741078938799</v>
      </c>
      <c r="AI160" s="4">
        <f t="shared" si="456"/>
        <v>1.4187250995050391</v>
      </c>
      <c r="AJ160" s="4">
        <f t="shared" si="457"/>
        <v>1.3151175514340991</v>
      </c>
      <c r="AK160" s="4">
        <f t="shared" si="458"/>
        <v>0.11202483795347007</v>
      </c>
      <c r="AL160" s="4">
        <f t="shared" si="459"/>
        <v>-0.76664373293394306</v>
      </c>
      <c r="AM160" s="4">
        <f t="shared" si="460"/>
        <v>-1.0573764503025416</v>
      </c>
      <c r="AN160" s="4">
        <f t="shared" si="461"/>
        <v>-0.19630476833150112</v>
      </c>
      <c r="AO160" s="4">
        <f t="shared" si="462"/>
        <v>-1.3050094049424388</v>
      </c>
      <c r="AP160" s="4">
        <f t="shared" si="463"/>
        <v>0.4126889493218755</v>
      </c>
      <c r="AQ160" s="4">
        <f t="shared" si="464"/>
        <v>-0.31740100617561495</v>
      </c>
      <c r="AR160" s="4">
        <f t="shared" si="465"/>
        <v>1.3418190702728481</v>
      </c>
      <c r="AS160" s="4">
        <f t="shared" si="466"/>
        <v>-1.4261900664573517</v>
      </c>
      <c r="AT160" s="4">
        <f t="shared" si="467"/>
        <v>3.6631140723651612</v>
      </c>
      <c r="AU160" s="4">
        <f t="shared" si="468"/>
        <v>-0.36030144731159908</v>
      </c>
      <c r="AV160" s="4">
        <f t="shared" si="469"/>
        <v>-0.82077060595666751</v>
      </c>
      <c r="AW160" s="4">
        <f t="shared" si="469"/>
        <v>-0.68810789387990212</v>
      </c>
      <c r="AY160" s="2">
        <f t="shared" si="520"/>
        <v>105.5142749004516</v>
      </c>
      <c r="AZ160" s="2">
        <f t="shared" si="359"/>
        <v>107.76234410175076</v>
      </c>
      <c r="BA160" s="2">
        <f t="shared" si="360"/>
        <v>107.22008548239751</v>
      </c>
      <c r="BB160" s="2">
        <f t="shared" si="361"/>
        <v>104.16026089448911</v>
      </c>
      <c r="BC160" s="2">
        <f t="shared" si="362"/>
        <v>104.51273222639068</v>
      </c>
      <c r="BD160" s="2">
        <f t="shared" si="363"/>
        <v>104.12026879570371</v>
      </c>
      <c r="BE160" s="2">
        <f t="shared" si="364"/>
        <v>103.12910753702442</v>
      </c>
      <c r="BF160" s="2">
        <f t="shared" si="365"/>
        <v>104.91233328838642</v>
      </c>
      <c r="BG160" s="2">
        <f t="shared" si="366"/>
        <v>105.66277164678016</v>
      </c>
      <c r="BH160" s="2">
        <f t="shared" si="367"/>
        <v>105.84212368106807</v>
      </c>
      <c r="BI160" s="2">
        <f t="shared" si="368"/>
        <v>106.80836788971104</v>
      </c>
      <c r="BJ160" s="2">
        <f t="shared" si="369"/>
        <v>109.25573491784309</v>
      </c>
      <c r="BK160" s="2">
        <f t="shared" si="370"/>
        <v>110.67699985885947</v>
      </c>
      <c r="BL160" s="2">
        <f t="shared" si="371"/>
        <v>110.71241184450531</v>
      </c>
      <c r="BM160" s="2">
        <f t="shared" si="372"/>
        <v>112.008336359548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106.93300000000001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>
        <f t="shared" si="485"/>
        <v>106.93300000000001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127.96222363977483</v>
      </c>
      <c r="DL160" s="2">
        <f t="shared" si="501"/>
        <v>134.95606207827257</v>
      </c>
      <c r="DM160" s="2">
        <f t="shared" si="501"/>
        <v>135.85685356472797</v>
      </c>
      <c r="DN160" s="2">
        <f t="shared" si="501"/>
        <v>133.11692745376953</v>
      </c>
      <c r="DO160" s="2">
        <f t="shared" si="501"/>
        <v>128.75099004267426</v>
      </c>
      <c r="DP160" s="2">
        <f t="shared" si="501"/>
        <v>134.56308571428573</v>
      </c>
      <c r="DQ160" s="2">
        <f t="shared" si="501"/>
        <v>128.7198775623886</v>
      </c>
      <c r="DR160" s="2">
        <f t="shared" si="501"/>
        <v>133.11071504965625</v>
      </c>
      <c r="DS160" s="2">
        <f t="shared" si="501"/>
        <v>134.68582047364401</v>
      </c>
      <c r="DT160" s="2">
        <f t="shared" si="501"/>
        <v>132.05630600600603</v>
      </c>
      <c r="DU160" s="2">
        <f t="shared" si="501"/>
        <v>137.4868090145149</v>
      </c>
      <c r="DV160" s="2">
        <f t="shared" si="501"/>
        <v>140.98615660809779</v>
      </c>
      <c r="DW160" s="2">
        <f t="shared" si="501"/>
        <v>137.05980512091037</v>
      </c>
      <c r="DX160" s="2">
        <f t="shared" si="501"/>
        <v>143.87026203208555</v>
      </c>
      <c r="DY160" s="2">
        <f t="shared" si="501"/>
        <v>133.94464509564511</v>
      </c>
      <c r="EA160" s="2">
        <f t="shared" si="440"/>
        <v>105.56058948176909</v>
      </c>
      <c r="EB160" s="2">
        <f t="shared" si="502"/>
        <v>107.73302085825958</v>
      </c>
      <c r="EC160" s="2">
        <f t="shared" si="503"/>
        <v>107.18955346015088</v>
      </c>
      <c r="ED160" s="2">
        <f t="shared" si="504"/>
        <v>104.27397655453619</v>
      </c>
      <c r="EE160" s="2">
        <f t="shared" si="505"/>
        <v>104.60040292337354</v>
      </c>
      <c r="EF160" s="2">
        <f t="shared" si="506"/>
        <v>104.01821545552446</v>
      </c>
      <c r="EG160" s="2">
        <f t="shared" si="507"/>
        <v>103.06036673048291</v>
      </c>
      <c r="EH160" s="2">
        <f t="shared" si="508"/>
        <v>104.75891120056832</v>
      </c>
      <c r="EI160" s="2">
        <f t="shared" si="509"/>
        <v>105.72717188024987</v>
      </c>
      <c r="EJ160" s="2">
        <f t="shared" si="510"/>
        <v>106.13297613056083</v>
      </c>
      <c r="EK160" s="2">
        <f t="shared" si="511"/>
        <v>106.88379415131644</v>
      </c>
      <c r="EL160" s="2">
        <f t="shared" si="512"/>
        <v>109.23699377472008</v>
      </c>
      <c r="EM160" s="2">
        <f t="shared" si="513"/>
        <v>110.7730422727526</v>
      </c>
      <c r="EN160" s="2">
        <f t="shared" si="514"/>
        <v>110.90124897903044</v>
      </c>
      <c r="EO160" s="2">
        <f t="shared" si="515"/>
        <v>112.0234242697021</v>
      </c>
      <c r="EQ160" s="2">
        <f t="shared" si="516"/>
        <v>105.4152735782361</v>
      </c>
      <c r="ER160" s="2">
        <f t="shared" si="517"/>
        <v>107.79235386869588</v>
      </c>
      <c r="ES160" s="2">
        <f t="shared" si="517"/>
        <v>107.24034514183032</v>
      </c>
      <c r="ET160" s="2">
        <f t="shared" si="517"/>
        <v>103.99651885787692</v>
      </c>
      <c r="EU160" s="2">
        <f t="shared" si="517"/>
        <v>104.38696209074411</v>
      </c>
      <c r="EV160" s="2">
        <f t="shared" si="517"/>
        <v>104.23946197424132</v>
      </c>
      <c r="EW160" s="2">
        <f t="shared" si="517"/>
        <v>103.19934631105822</v>
      </c>
      <c r="EX160" s="2">
        <f t="shared" si="517"/>
        <v>105.05549139342364</v>
      </c>
      <c r="EY160" s="2">
        <f t="shared" si="517"/>
        <v>105.57006133161464</v>
      </c>
      <c r="EZ160" s="2">
        <f t="shared" si="517"/>
        <v>105.41983952012363</v>
      </c>
      <c r="FA160" s="2">
        <f t="shared" si="517"/>
        <v>106.68617089113779</v>
      </c>
      <c r="FB160" s="2">
        <f t="shared" si="517"/>
        <v>109.26293919103126</v>
      </c>
      <c r="FC160" s="2">
        <f t="shared" si="517"/>
        <v>110.49936492060763</v>
      </c>
      <c r="FD160" s="2">
        <f t="shared" si="517"/>
        <v>110.30797490491362</v>
      </c>
      <c r="FE160" s="2">
        <f t="shared" si="517"/>
        <v>111.93917735928996</v>
      </c>
      <c r="FG160" s="2">
        <f t="shared" si="518"/>
        <v>0.99978514051952705</v>
      </c>
      <c r="FH160" s="2">
        <f t="shared" si="519"/>
        <v>0.99979057793923498</v>
      </c>
      <c r="FI160" s="2">
        <f t="shared" si="519"/>
        <v>0.99979945436744522</v>
      </c>
      <c r="FJ160" s="2">
        <f t="shared" si="519"/>
        <v>0.9997589874160101</v>
      </c>
      <c r="FK160" s="2">
        <f t="shared" si="519"/>
        <v>0.99977582446569824</v>
      </c>
      <c r="FL160" s="2">
        <f t="shared" si="519"/>
        <v>0.99974781069236085</v>
      </c>
      <c r="FM160" s="2">
        <f t="shared" si="519"/>
        <v>0.99975092539233879</v>
      </c>
      <c r="FN160" s="2">
        <f t="shared" si="519"/>
        <v>0.99975299565770603</v>
      </c>
      <c r="FO160" s="2">
        <f t="shared" si="519"/>
        <v>0.99975060137175009</v>
      </c>
      <c r="FP160" s="2">
        <f t="shared" si="519"/>
        <v>0.99976014569636129</v>
      </c>
      <c r="FQ160" s="2">
        <f t="shared" si="519"/>
        <v>0.99973747186229944</v>
      </c>
      <c r="FR160" s="2">
        <f t="shared" si="519"/>
        <v>0.99973742149306644</v>
      </c>
      <c r="FS160" s="2">
        <f t="shared" si="519"/>
        <v>0.99976749588934266</v>
      </c>
      <c r="FT160" s="2">
        <f t="shared" si="519"/>
        <v>0.99975571012311104</v>
      </c>
      <c r="FU160" s="2">
        <f t="shared" si="519"/>
        <v>0.99965727015313055</v>
      </c>
      <c r="FW160" s="2">
        <f t="shared" si="536"/>
        <v>0.35183888033839306</v>
      </c>
      <c r="FX160" s="2">
        <f t="shared" si="376"/>
        <v>0.39812808965660795</v>
      </c>
      <c r="FY160" s="2">
        <f t="shared" si="377"/>
        <v>0.48793266129527113</v>
      </c>
      <c r="FZ160" s="2">
        <f t="shared" si="378"/>
        <v>0.43490296223927122</v>
      </c>
      <c r="GA160" s="2">
        <f t="shared" si="379"/>
        <v>0.43611462065295115</v>
      </c>
      <c r="GB160" s="2">
        <f t="shared" si="380"/>
        <v>0.42644852015732065</v>
      </c>
      <c r="GC160" s="2">
        <f t="shared" si="381"/>
        <v>0.44862470940100996</v>
      </c>
      <c r="GD160" s="2">
        <f t="shared" si="382"/>
        <v>0.49369132761652301</v>
      </c>
      <c r="GE160" s="2">
        <f t="shared" si="383"/>
        <v>0.45587315000187056</v>
      </c>
      <c r="GF160" s="2">
        <f t="shared" si="384"/>
        <v>0.41656853312567393</v>
      </c>
      <c r="GG160" s="2">
        <f t="shared" si="385"/>
        <v>0.42232080388719845</v>
      </c>
      <c r="GH160" s="2">
        <f t="shared" si="386"/>
        <v>0.40101477752566311</v>
      </c>
      <c r="GI160" s="2">
        <f t="shared" si="387"/>
        <v>0.37326506380805835</v>
      </c>
      <c r="GJ160" s="2">
        <f t="shared" si="388"/>
        <v>0.33187213002371002</v>
      </c>
      <c r="GK160" s="2">
        <f t="shared" si="389"/>
        <v>0.26827057159023743</v>
      </c>
      <c r="GM160" s="86">
        <f t="shared" si="537"/>
        <v>2.2286398800125802E-128</v>
      </c>
      <c r="GN160" s="86">
        <f t="shared" si="390"/>
        <v>1.3990886192131137E-195</v>
      </c>
      <c r="GO160" s="86">
        <f t="shared" si="391"/>
        <v>0</v>
      </c>
      <c r="GP160" s="86">
        <f t="shared" si="392"/>
        <v>5.1669457911232127E-218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1.9376330650402328E-300</v>
      </c>
      <c r="GV160" s="86">
        <f t="shared" si="398"/>
        <v>0</v>
      </c>
      <c r="GW160" s="86">
        <f t="shared" si="399"/>
        <v>0</v>
      </c>
      <c r="GX160" s="86">
        <f t="shared" si="400"/>
        <v>5.8250201177176028E-266</v>
      </c>
      <c r="GY160" s="86">
        <f t="shared" si="401"/>
        <v>5.651204740258027E-264</v>
      </c>
      <c r="GZ160" s="86">
        <f t="shared" si="402"/>
        <v>1.5677887538040851E-182</v>
      </c>
      <c r="HA160" s="86">
        <f t="shared" si="403"/>
        <v>1.3416426294027898E-222</v>
      </c>
      <c r="HC160" s="86">
        <f t="shared" si="538"/>
        <v>2.1399184620854189E-137</v>
      </c>
      <c r="HD160" s="86">
        <f t="shared" si="404"/>
        <v>3.329201741851242E-143</v>
      </c>
      <c r="HE160" s="86">
        <f t="shared" si="405"/>
        <v>2.9026336141535943E-149</v>
      </c>
      <c r="HF160" s="86">
        <f t="shared" si="406"/>
        <v>2.09073760040198E-141</v>
      </c>
      <c r="HG160" s="86">
        <f t="shared" si="407"/>
        <v>5.2963069732242419E-268</v>
      </c>
      <c r="HH160" s="86">
        <f t="shared" si="408"/>
        <v>1.9357998244514929E-295</v>
      </c>
      <c r="HI160" s="86">
        <f t="shared" si="409"/>
        <v>9.1355763215535216E-244</v>
      </c>
      <c r="HJ160" s="86">
        <f t="shared" si="410"/>
        <v>0</v>
      </c>
      <c r="HK160" s="86">
        <f t="shared" si="411"/>
        <v>2.1520928636461813E-211</v>
      </c>
      <c r="HL160" s="86">
        <f t="shared" si="412"/>
        <v>3.9675670892290579E-187</v>
      </c>
      <c r="HM160" s="86">
        <f t="shared" si="413"/>
        <v>7.8378281080429055E-231</v>
      </c>
      <c r="HN160" s="86">
        <f t="shared" si="414"/>
        <v>2.2530080176519239E-154</v>
      </c>
      <c r="HO160" s="86">
        <f t="shared" si="415"/>
        <v>1.1327846253331918E-134</v>
      </c>
      <c r="HP160" s="86">
        <f t="shared" si="416"/>
        <v>5.3767735599973017E-120</v>
      </c>
      <c r="HQ160" s="86">
        <f t="shared" si="417"/>
        <v>2.9086522547190475E-121</v>
      </c>
      <c r="HS160" s="86">
        <f t="shared" si="539"/>
        <v>2.0999536838364439E-5</v>
      </c>
      <c r="HT160" s="86">
        <f t="shared" si="418"/>
        <v>1.5746586903837442E-10</v>
      </c>
      <c r="HU160" s="86">
        <f t="shared" si="419"/>
        <v>9.6957670815578161E-9</v>
      </c>
      <c r="HV160" s="86">
        <f t="shared" si="420"/>
        <v>5.1103884596946491E-9</v>
      </c>
      <c r="HW160" s="86">
        <f t="shared" si="421"/>
        <v>1.0780430169195251E-8</v>
      </c>
      <c r="HX160" s="86">
        <f t="shared" si="422"/>
        <v>2.804290037003296E-8</v>
      </c>
      <c r="HY160" s="86">
        <f t="shared" si="423"/>
        <v>8.5609855739474785E-8</v>
      </c>
      <c r="HZ160" s="86">
        <f t="shared" si="424"/>
        <v>6.4278777399567527E-10</v>
      </c>
      <c r="IA160" s="86">
        <f t="shared" si="425"/>
        <v>2.5914983080573396E-9</v>
      </c>
      <c r="IB160" s="86">
        <f t="shared" si="426"/>
        <v>2.9433897492928479E-8</v>
      </c>
      <c r="IC160" s="86">
        <f t="shared" si="427"/>
        <v>3.55288691461725E-9</v>
      </c>
      <c r="ID160" s="86">
        <f t="shared" si="428"/>
        <v>5.1234874923931119E-9</v>
      </c>
      <c r="IE160" s="86">
        <f t="shared" si="429"/>
        <v>4.2091398514227838E-7</v>
      </c>
      <c r="IF160" s="86">
        <f t="shared" si="430"/>
        <v>2.2821310631069512E-9</v>
      </c>
      <c r="IG160" s="86">
        <f t="shared" si="431"/>
        <v>4.0885911888515818E-8</v>
      </c>
      <c r="II160" s="86">
        <f t="shared" si="540"/>
        <v>9.9790001112769061E-3</v>
      </c>
      <c r="IJ160" s="86">
        <f t="shared" si="541"/>
        <v>5.6105679485072578E-2</v>
      </c>
      <c r="IK160" s="86">
        <f t="shared" si="542"/>
        <v>0.44577622609563655</v>
      </c>
      <c r="IL160" s="86">
        <f t="shared" si="543"/>
        <v>0.14611628895440334</v>
      </c>
      <c r="IM160" s="86">
        <f t="shared" si="544"/>
        <v>0.15719677233487409</v>
      </c>
      <c r="IN160" s="86">
        <f t="shared" si="545"/>
        <v>0.12025839009677104</v>
      </c>
      <c r="IO160" s="86">
        <f t="shared" si="546"/>
        <v>0.23610858625698772</v>
      </c>
      <c r="IP160" s="86">
        <f t="shared" si="547"/>
        <v>0.46988342242431735</v>
      </c>
      <c r="IQ160" s="86">
        <f t="shared" si="548"/>
        <v>0.25448989756410989</v>
      </c>
      <c r="IR160" s="86">
        <f t="shared" si="549"/>
        <v>8.0748809398433902E-2</v>
      </c>
      <c r="IS160" s="86">
        <f t="shared" si="550"/>
        <v>8.4851342949537376E-2</v>
      </c>
      <c r="IT160" s="86">
        <f t="shared" si="551"/>
        <v>3.2446734019436096E-2</v>
      </c>
      <c r="IU160" s="86">
        <f t="shared" si="552"/>
        <v>1.3246986716563125E-2</v>
      </c>
      <c r="IV160" s="86">
        <f t="shared" si="553"/>
        <v>3.6162140741998701E-2</v>
      </c>
      <c r="IW160" s="86">
        <f t="shared" si="554"/>
        <v>2.2134261360548413E-2</v>
      </c>
      <c r="IY160" s="86">
        <f t="shared" si="555"/>
        <v>9.9999996481152705E-3</v>
      </c>
      <c r="IZ160" s="86">
        <f t="shared" si="556"/>
        <v>5.6105679642538445E-2</v>
      </c>
      <c r="JA160" s="86">
        <f t="shared" si="557"/>
        <v>0.44577623579140363</v>
      </c>
      <c r="JB160" s="86">
        <f t="shared" si="558"/>
        <v>0.14611629406479182</v>
      </c>
      <c r="JC160" s="86">
        <f t="shared" si="559"/>
        <v>0.15719678311530424</v>
      </c>
      <c r="JD160" s="86">
        <f t="shared" si="560"/>
        <v>0.12025841813967142</v>
      </c>
      <c r="JE160" s="86">
        <f t="shared" si="561"/>
        <v>0.23610867186684345</v>
      </c>
      <c r="JF160" s="86">
        <f t="shared" si="562"/>
        <v>0.46988342306710512</v>
      </c>
      <c r="JG160" s="86">
        <f t="shared" si="563"/>
        <v>0.25448990015560818</v>
      </c>
      <c r="JH160" s="86">
        <f t="shared" si="564"/>
        <v>8.0748838832331388E-2</v>
      </c>
      <c r="JI160" s="86">
        <f t="shared" si="565"/>
        <v>8.4851346502424291E-2</v>
      </c>
      <c r="JJ160" s="86">
        <f t="shared" si="566"/>
        <v>3.2446739142923592E-2</v>
      </c>
      <c r="JK160" s="86">
        <f t="shared" si="567"/>
        <v>1.3247407630548267E-2</v>
      </c>
      <c r="JL160" s="86">
        <f t="shared" si="568"/>
        <v>3.6162143024129761E-2</v>
      </c>
      <c r="JM160" s="86">
        <f t="shared" si="569"/>
        <v>2.2134302246460302E-2</v>
      </c>
    </row>
    <row r="161" spans="2:273" x14ac:dyDescent="0.25">
      <c r="B161" s="2">
        <v>134</v>
      </c>
      <c r="C161" s="37">
        <v>104.283</v>
      </c>
      <c r="D161" s="37">
        <v>107.883</v>
      </c>
      <c r="E161" s="37">
        <v>110.517</v>
      </c>
      <c r="F161" s="37">
        <v>107.3</v>
      </c>
      <c r="G161" s="37">
        <v>110.18300000000001</v>
      </c>
      <c r="H161" s="37">
        <v>111.367</v>
      </c>
      <c r="I161" s="37">
        <v>109.55</v>
      </c>
      <c r="J161" s="37">
        <v>112.3</v>
      </c>
      <c r="K161" s="37">
        <v>114.267</v>
      </c>
      <c r="L161" s="37">
        <v>111.95</v>
      </c>
      <c r="M161" s="37">
        <v>116.367</v>
      </c>
      <c r="N161" s="37">
        <v>118.017</v>
      </c>
      <c r="O161" s="37">
        <v>113.633</v>
      </c>
      <c r="P161" s="37">
        <v>120.867</v>
      </c>
      <c r="Q161" s="37">
        <v>120.46599999999999</v>
      </c>
      <c r="S161" s="4">
        <f t="shared" si="441"/>
        <v>105.44129123939547</v>
      </c>
      <c r="T161" s="4">
        <f t="shared" si="442"/>
        <v>107.86422564696407</v>
      </c>
      <c r="U161" s="4">
        <f t="shared" si="443"/>
        <v>109.23426174092997</v>
      </c>
      <c r="V161" s="4">
        <f t="shared" si="444"/>
        <v>107.72816216916043</v>
      </c>
      <c r="W161" s="4">
        <f t="shared" si="445"/>
        <v>110.11766338203849</v>
      </c>
      <c r="X161" s="4">
        <f t="shared" si="446"/>
        <v>110.98625179251742</v>
      </c>
      <c r="Y161" s="4">
        <f t="shared" si="447"/>
        <v>109.36247291207859</v>
      </c>
      <c r="Z161" s="4">
        <f t="shared" si="448"/>
        <v>113.3069381391031</v>
      </c>
      <c r="AA161" s="4">
        <f t="shared" si="449"/>
        <v>115.1671824509602</v>
      </c>
      <c r="AB161" s="4">
        <f t="shared" si="450"/>
        <v>112.7382696406424</v>
      </c>
      <c r="AC161" s="4">
        <f t="shared" si="451"/>
        <v>114.67438199012967</v>
      </c>
      <c r="AD161" s="4">
        <f t="shared" si="452"/>
        <v>114.99769567891114</v>
      </c>
      <c r="AE161" s="4">
        <f t="shared" si="453"/>
        <v>113.40932113795539</v>
      </c>
      <c r="AF161" s="4">
        <f t="shared" si="454"/>
        <v>119.94017812031581</v>
      </c>
      <c r="AG161" s="4">
        <f t="shared" si="455"/>
        <v>121.02871350879764</v>
      </c>
      <c r="AI161" s="4">
        <f t="shared" si="456"/>
        <v>-1.1582912393954672</v>
      </c>
      <c r="AJ161" s="4">
        <f t="shared" si="457"/>
        <v>1.8774353035922786E-2</v>
      </c>
      <c r="AK161" s="4">
        <f t="shared" si="458"/>
        <v>1.2827382590700296</v>
      </c>
      <c r="AL161" s="4">
        <f t="shared" si="459"/>
        <v>-0.42816216916043004</v>
      </c>
      <c r="AM161" s="4">
        <f t="shared" si="460"/>
        <v>6.533661796152046E-2</v>
      </c>
      <c r="AN161" s="4">
        <f t="shared" si="461"/>
        <v>0.38074820748258276</v>
      </c>
      <c r="AO161" s="4">
        <f t="shared" si="462"/>
        <v>0.18752708792140993</v>
      </c>
      <c r="AP161" s="4">
        <f t="shared" si="463"/>
        <v>-1.0069381391030987</v>
      </c>
      <c r="AQ161" s="4">
        <f t="shared" si="464"/>
        <v>-0.90018245096020166</v>
      </c>
      <c r="AR161" s="4">
        <f t="shared" si="465"/>
        <v>-0.78826964064239746</v>
      </c>
      <c r="AS161" s="4">
        <f t="shared" si="466"/>
        <v>1.6926180098703298</v>
      </c>
      <c r="AT161" s="4">
        <f t="shared" si="467"/>
        <v>3.0193043210888533</v>
      </c>
      <c r="AU161" s="4">
        <f t="shared" si="468"/>
        <v>0.22367886204460774</v>
      </c>
      <c r="AV161" s="4">
        <f t="shared" si="469"/>
        <v>0.92682187968419782</v>
      </c>
      <c r="AW161" s="4">
        <f t="shared" si="469"/>
        <v>-0.5627135087976427</v>
      </c>
      <c r="AY161" s="2">
        <f t="shared" si="520"/>
        <v>105.44129123939135</v>
      </c>
      <c r="AZ161" s="2">
        <f t="shared" si="359"/>
        <v>107.67816690804628</v>
      </c>
      <c r="BA161" s="2">
        <f t="shared" si="360"/>
        <v>107.15408607070187</v>
      </c>
      <c r="BB161" s="2">
        <f t="shared" si="361"/>
        <v>104.07300744152329</v>
      </c>
      <c r="BC161" s="2">
        <f t="shared" si="362"/>
        <v>104.42528981331387</v>
      </c>
      <c r="BD161" s="2">
        <f t="shared" si="363"/>
        <v>104.05859660261811</v>
      </c>
      <c r="BE161" s="2">
        <f t="shared" si="364"/>
        <v>103.06587499230187</v>
      </c>
      <c r="BF161" s="2">
        <f t="shared" si="365"/>
        <v>104.87280043542594</v>
      </c>
      <c r="BG161" s="2">
        <f t="shared" si="366"/>
        <v>105.55346369254792</v>
      </c>
      <c r="BH161" s="2">
        <f t="shared" si="367"/>
        <v>105.75710399059686</v>
      </c>
      <c r="BI161" s="2">
        <f t="shared" si="368"/>
        <v>106.70975421042471</v>
      </c>
      <c r="BJ161" s="2">
        <f t="shared" si="369"/>
        <v>109.16010353054175</v>
      </c>
      <c r="BK161" s="2">
        <f t="shared" si="370"/>
        <v>110.6144700307523</v>
      </c>
      <c r="BL161" s="2">
        <f t="shared" si="371"/>
        <v>110.6452793871298</v>
      </c>
      <c r="BM161" s="2">
        <f t="shared" si="372"/>
        <v>111.93637540986066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128.07290984990618</v>
      </c>
      <c r="DL161" s="2">
        <f t="shared" si="501"/>
        <v>135.11364001349526</v>
      </c>
      <c r="DM161" s="2">
        <f t="shared" si="501"/>
        <v>136.01381857410883</v>
      </c>
      <c r="DN161" s="2">
        <f t="shared" si="501"/>
        <v>133.26843385490753</v>
      </c>
      <c r="DO161" s="2">
        <f t="shared" si="501"/>
        <v>128.85715165773061</v>
      </c>
      <c r="DP161" s="2">
        <f t="shared" si="501"/>
        <v>134.72340000000003</v>
      </c>
      <c r="DQ161" s="2">
        <f t="shared" si="501"/>
        <v>128.84955837789664</v>
      </c>
      <c r="DR161" s="2">
        <f t="shared" si="501"/>
        <v>133.27193155080215</v>
      </c>
      <c r="DS161" s="2">
        <f t="shared" si="501"/>
        <v>134.85065026737971</v>
      </c>
      <c r="DT161" s="2">
        <f t="shared" si="501"/>
        <v>132.19914011154012</v>
      </c>
      <c r="DU161" s="2">
        <f t="shared" si="501"/>
        <v>137.66205347593583</v>
      </c>
      <c r="DV161" s="2">
        <f t="shared" si="501"/>
        <v>141.17512085561498</v>
      </c>
      <c r="DW161" s="2">
        <f t="shared" si="501"/>
        <v>137.22399649852281</v>
      </c>
      <c r="DX161" s="2">
        <f t="shared" si="501"/>
        <v>144.09947486631015</v>
      </c>
      <c r="DY161" s="2">
        <f t="shared" si="501"/>
        <v>134.08972812372815</v>
      </c>
      <c r="EA161" s="2">
        <f t="shared" si="440"/>
        <v>105.4927549831921</v>
      </c>
      <c r="EB161" s="2">
        <f t="shared" si="502"/>
        <v>107.6472393714605</v>
      </c>
      <c r="EC161" s="2">
        <f t="shared" si="503"/>
        <v>107.12207715644473</v>
      </c>
      <c r="ED161" s="2">
        <f t="shared" si="504"/>
        <v>104.19726180767924</v>
      </c>
      <c r="EE161" s="2">
        <f t="shared" si="505"/>
        <v>104.52094470250638</v>
      </c>
      <c r="EF161" s="2">
        <f t="shared" si="506"/>
        <v>103.94929888434203</v>
      </c>
      <c r="EG161" s="2">
        <f t="shared" si="507"/>
        <v>102.99272559029997</v>
      </c>
      <c r="EH161" s="2">
        <f t="shared" si="508"/>
        <v>104.70904143973479</v>
      </c>
      <c r="EI161" s="2">
        <f t="shared" si="509"/>
        <v>105.62408239500327</v>
      </c>
      <c r="EJ161" s="2">
        <f t="shared" si="510"/>
        <v>106.0735281738849</v>
      </c>
      <c r="EK161" s="2">
        <f t="shared" si="511"/>
        <v>106.79277248412942</v>
      </c>
      <c r="EL161" s="2">
        <f t="shared" si="512"/>
        <v>109.1411248816222</v>
      </c>
      <c r="EM161" s="2">
        <f t="shared" si="513"/>
        <v>110.72021553437737</v>
      </c>
      <c r="EN161" s="2">
        <f t="shared" si="514"/>
        <v>110.8531065722931</v>
      </c>
      <c r="EO161" s="2">
        <f t="shared" si="515"/>
        <v>111.95394332568677</v>
      </c>
      <c r="EQ161" s="2">
        <f t="shared" si="516"/>
        <v>105.3429673381779</v>
      </c>
      <c r="ER161" s="2">
        <f t="shared" si="517"/>
        <v>107.70832886649893</v>
      </c>
      <c r="ES161" s="2">
        <f t="shared" si="517"/>
        <v>107.17438031061481</v>
      </c>
      <c r="ET161" s="2">
        <f t="shared" si="517"/>
        <v>103.91179913657837</v>
      </c>
      <c r="EU161" s="2">
        <f t="shared" si="517"/>
        <v>104.30164989292196</v>
      </c>
      <c r="EV161" s="2">
        <f t="shared" si="517"/>
        <v>104.17690172314592</v>
      </c>
      <c r="EW161" s="2">
        <f t="shared" si="517"/>
        <v>103.13541007470285</v>
      </c>
      <c r="EX161" s="2">
        <f t="shared" si="517"/>
        <v>105.01351452383894</v>
      </c>
      <c r="EY161" s="2">
        <f t="shared" si="517"/>
        <v>105.46270582754768</v>
      </c>
      <c r="EZ161" s="2">
        <f t="shared" si="517"/>
        <v>105.33991047937727</v>
      </c>
      <c r="FA161" s="2">
        <f t="shared" si="517"/>
        <v>106.58957632923727</v>
      </c>
      <c r="FB161" s="2">
        <f t="shared" si="517"/>
        <v>109.16783515416687</v>
      </c>
      <c r="FC161" s="2">
        <f t="shared" si="517"/>
        <v>110.4383132081521</v>
      </c>
      <c r="FD161" s="2">
        <f t="shared" si="517"/>
        <v>110.24268694090776</v>
      </c>
      <c r="FE161" s="2">
        <f t="shared" si="517"/>
        <v>111.86854226407102</v>
      </c>
      <c r="FG161" s="2">
        <f t="shared" si="518"/>
        <v>0.99980404212022667</v>
      </c>
      <c r="FH161" s="2">
        <f t="shared" si="519"/>
        <v>0.99980900129107342</v>
      </c>
      <c r="FI161" s="2">
        <f t="shared" si="519"/>
        <v>0.99981709698184684</v>
      </c>
      <c r="FJ161" s="2">
        <f t="shared" si="519"/>
        <v>0.99978018924956447</v>
      </c>
      <c r="FK161" s="2">
        <f t="shared" si="519"/>
        <v>0.99979554544992888</v>
      </c>
      <c r="FL161" s="2">
        <f t="shared" si="519"/>
        <v>0.99976999551408097</v>
      </c>
      <c r="FM161" s="2">
        <f t="shared" si="519"/>
        <v>0.99977283627951508</v>
      </c>
      <c r="FN161" s="2">
        <f t="shared" si="519"/>
        <v>0.99977472446638804</v>
      </c>
      <c r="FO161" s="2">
        <f t="shared" si="519"/>
        <v>0.99977254075626443</v>
      </c>
      <c r="FP161" s="2">
        <f t="shared" si="519"/>
        <v>0.99978124565849713</v>
      </c>
      <c r="FQ161" s="2">
        <f t="shared" si="519"/>
        <v>0.99976056596194329</v>
      </c>
      <c r="FR161" s="2">
        <f t="shared" si="519"/>
        <v>0.99976052002253435</v>
      </c>
      <c r="FS161" s="2">
        <f t="shared" si="519"/>
        <v>0.99978794939278792</v>
      </c>
      <c r="FT161" s="2">
        <f t="shared" si="519"/>
        <v>0.99977720019528149</v>
      </c>
      <c r="FU161" s="2">
        <f t="shared" si="519"/>
        <v>0.99968741723827859</v>
      </c>
      <c r="FW161" s="2">
        <f t="shared" si="536"/>
        <v>0.37311824395196708</v>
      </c>
      <c r="FX161" s="2">
        <f t="shared" si="376"/>
        <v>0.42039125561820945</v>
      </c>
      <c r="FY161" s="2">
        <f t="shared" si="377"/>
        <v>0.51095441520098328</v>
      </c>
      <c r="FZ161" s="2">
        <f t="shared" si="378"/>
        <v>0.45765886585406867</v>
      </c>
      <c r="GA161" s="2">
        <f t="shared" si="379"/>
        <v>0.45888244061355432</v>
      </c>
      <c r="GB161" s="2">
        <f t="shared" si="380"/>
        <v>0.44911362927869131</v>
      </c>
      <c r="GC161" s="2">
        <f t="shared" si="381"/>
        <v>0.47149953232449682</v>
      </c>
      <c r="GD161" s="2">
        <f t="shared" si="382"/>
        <v>0.51671061776370375</v>
      </c>
      <c r="GE161" s="2">
        <f t="shared" si="383"/>
        <v>0.47879662269950113</v>
      </c>
      <c r="GF161" s="2">
        <f t="shared" si="384"/>
        <v>0.4391105568139651</v>
      </c>
      <c r="GG161" s="2">
        <f t="shared" si="385"/>
        <v>0.44493671817988861</v>
      </c>
      <c r="GH161" s="2">
        <f t="shared" si="386"/>
        <v>0.42332582966544358</v>
      </c>
      <c r="GI161" s="2">
        <f t="shared" si="387"/>
        <v>0.39505047000900112</v>
      </c>
      <c r="GJ161" s="2">
        <f t="shared" si="388"/>
        <v>0.35260083139581777</v>
      </c>
      <c r="GK161" s="2">
        <f t="shared" si="389"/>
        <v>0.28673157110535996</v>
      </c>
      <c r="GM161" s="86">
        <f t="shared" si="537"/>
        <v>7.2455869955877014E-132</v>
      </c>
      <c r="GN161" s="86">
        <f t="shared" si="390"/>
        <v>7.7792624643734481E-201</v>
      </c>
      <c r="GO161" s="86">
        <f t="shared" si="391"/>
        <v>0</v>
      </c>
      <c r="GP161" s="86">
        <f t="shared" si="392"/>
        <v>6.3866313560212346E-224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3.4859348097576405E-273</v>
      </c>
      <c r="GY161" s="86">
        <f t="shared" si="401"/>
        <v>3.6435459479223403E-271</v>
      </c>
      <c r="GZ161" s="86">
        <f t="shared" si="402"/>
        <v>2.1846499450493769E-187</v>
      </c>
      <c r="HA161" s="86">
        <f t="shared" si="403"/>
        <v>1.388837988622422E-228</v>
      </c>
      <c r="HC161" s="86">
        <f t="shared" si="538"/>
        <v>1.2989895143880564E-142</v>
      </c>
      <c r="HD161" s="86">
        <f t="shared" si="404"/>
        <v>1.9741607890121625E-148</v>
      </c>
      <c r="HE161" s="86">
        <f t="shared" si="405"/>
        <v>1.0683847626513354E-154</v>
      </c>
      <c r="HF161" s="86">
        <f t="shared" si="406"/>
        <v>1.4050199832989994E-146</v>
      </c>
      <c r="HG161" s="86">
        <f t="shared" si="407"/>
        <v>8.8615675844468848E-278</v>
      </c>
      <c r="HH161" s="86">
        <f t="shared" si="408"/>
        <v>2.8852245601556051E-306</v>
      </c>
      <c r="HI161" s="86">
        <f t="shared" si="409"/>
        <v>1.519900747080569E-252</v>
      </c>
      <c r="HJ161" s="86">
        <f t="shared" si="410"/>
        <v>0</v>
      </c>
      <c r="HK161" s="86">
        <f t="shared" si="411"/>
        <v>5.2098400947478211E-219</v>
      </c>
      <c r="HL161" s="86">
        <f t="shared" si="412"/>
        <v>5.8516295727595225E-194</v>
      </c>
      <c r="HM161" s="86">
        <f t="shared" si="413"/>
        <v>2.6657973679372209E-239</v>
      </c>
      <c r="HN161" s="86">
        <f t="shared" si="414"/>
        <v>4.7919637242173934E-160</v>
      </c>
      <c r="HO161" s="86">
        <f t="shared" si="415"/>
        <v>1.1002327932618234E-139</v>
      </c>
      <c r="HP161" s="86">
        <f t="shared" si="416"/>
        <v>2.1297319833182359E-124</v>
      </c>
      <c r="HQ161" s="86">
        <f t="shared" si="417"/>
        <v>9.8272544880684812E-126</v>
      </c>
      <c r="HS161" s="86">
        <f t="shared" si="539"/>
        <v>7.6807456930859243E-6</v>
      </c>
      <c r="HT161" s="86">
        <f t="shared" si="418"/>
        <v>3.3687445060374104E-11</v>
      </c>
      <c r="HU161" s="86">
        <f t="shared" si="419"/>
        <v>2.3952847148428366E-9</v>
      </c>
      <c r="HV161" s="86">
        <f t="shared" si="420"/>
        <v>1.0650618041338636E-9</v>
      </c>
      <c r="HW161" s="86">
        <f t="shared" si="421"/>
        <v>2.3928252162555561E-9</v>
      </c>
      <c r="HX161" s="86">
        <f t="shared" si="422"/>
        <v>6.5769641541414271E-9</v>
      </c>
      <c r="HY161" s="86">
        <f t="shared" si="423"/>
        <v>2.2824317089286032E-8</v>
      </c>
      <c r="HZ161" s="86">
        <f t="shared" si="424"/>
        <v>1.2235265172683718E-10</v>
      </c>
      <c r="IA161" s="86">
        <f t="shared" si="425"/>
        <v>5.3170442533884895E-10</v>
      </c>
      <c r="IB161" s="86">
        <f t="shared" si="426"/>
        <v>6.6657409783586052E-9</v>
      </c>
      <c r="IC161" s="86">
        <f t="shared" si="427"/>
        <v>6.7117793236689671E-10</v>
      </c>
      <c r="ID161" s="86">
        <f t="shared" si="428"/>
        <v>9.6336705118157068E-10</v>
      </c>
      <c r="IE161" s="86">
        <f t="shared" si="429"/>
        <v>1.1106063660301008E-7</v>
      </c>
      <c r="IF161" s="86">
        <f t="shared" si="430"/>
        <v>3.1373819696510989E-10</v>
      </c>
      <c r="IG161" s="86">
        <f t="shared" si="431"/>
        <v>5.6476368392735904E-9</v>
      </c>
      <c r="II161" s="86">
        <f t="shared" si="540"/>
        <v>2.6261211628881911E-2</v>
      </c>
      <c r="IJ161" s="86">
        <f t="shared" si="541"/>
        <v>0.11726234095667155</v>
      </c>
      <c r="IK161" s="86">
        <f t="shared" si="542"/>
        <v>0.53918377377597493</v>
      </c>
      <c r="IL161" s="86">
        <f t="shared" si="543"/>
        <v>0.26280348237739415</v>
      </c>
      <c r="IM161" s="86">
        <f t="shared" si="544"/>
        <v>0.27466183340809408</v>
      </c>
      <c r="IN161" s="86">
        <f t="shared" si="545"/>
        <v>0.22346326068501876</v>
      </c>
      <c r="IO161" s="86">
        <f t="shared" si="546"/>
        <v>0.35904256994130057</v>
      </c>
      <c r="IP161" s="86">
        <f t="shared" si="547"/>
        <v>0.5593436301310839</v>
      </c>
      <c r="IQ161" s="86">
        <f t="shared" si="548"/>
        <v>0.3889609507849387</v>
      </c>
      <c r="IR161" s="86">
        <f t="shared" si="549"/>
        <v>0.16671914769816545</v>
      </c>
      <c r="IS161" s="86">
        <f t="shared" si="550"/>
        <v>0.1795623527492069</v>
      </c>
      <c r="IT161" s="86">
        <f t="shared" si="551"/>
        <v>8.5119405571541407E-2</v>
      </c>
      <c r="IU161" s="86">
        <f t="shared" si="552"/>
        <v>3.743318455344298E-2</v>
      </c>
      <c r="IV161" s="86">
        <f t="shared" si="553"/>
        <v>6.5701773270885E-2</v>
      </c>
      <c r="IW161" s="86">
        <f t="shared" si="554"/>
        <v>3.7593108628626325E-2</v>
      </c>
      <c r="IY161" s="86">
        <f t="shared" si="555"/>
        <v>2.6268892374574998E-2</v>
      </c>
      <c r="IZ161" s="86">
        <f t="shared" si="556"/>
        <v>0.117262340990359</v>
      </c>
      <c r="JA161" s="86">
        <f t="shared" si="557"/>
        <v>0.53918377617125968</v>
      </c>
      <c r="JB161" s="86">
        <f t="shared" si="558"/>
        <v>0.26280348344245597</v>
      </c>
      <c r="JC161" s="86">
        <f t="shared" si="559"/>
        <v>0.2746618358009193</v>
      </c>
      <c r="JD161" s="86">
        <f t="shared" si="560"/>
        <v>0.22346326726198293</v>
      </c>
      <c r="JE161" s="86">
        <f t="shared" si="561"/>
        <v>0.35904259276561767</v>
      </c>
      <c r="JF161" s="86">
        <f t="shared" si="562"/>
        <v>0.55934363025343659</v>
      </c>
      <c r="JG161" s="86">
        <f t="shared" si="563"/>
        <v>0.3889609513166431</v>
      </c>
      <c r="JH161" s="86">
        <f t="shared" si="564"/>
        <v>0.16671915436390644</v>
      </c>
      <c r="JI161" s="86">
        <f t="shared" si="565"/>
        <v>0.17956235342038482</v>
      </c>
      <c r="JJ161" s="86">
        <f t="shared" si="566"/>
        <v>8.5119406534908459E-2</v>
      </c>
      <c r="JK161" s="86">
        <f t="shared" si="567"/>
        <v>3.7433295614079584E-2</v>
      </c>
      <c r="JL161" s="86">
        <f t="shared" si="568"/>
        <v>6.5701773584623202E-2</v>
      </c>
      <c r="JM161" s="86">
        <f t="shared" si="569"/>
        <v>3.7593114276263162E-2</v>
      </c>
    </row>
    <row r="162" spans="2:273" x14ac:dyDescent="0.25">
      <c r="B162" s="2">
        <v>135</v>
      </c>
      <c r="C162" s="37">
        <v>105.233</v>
      </c>
      <c r="D162" s="37">
        <v>108.583</v>
      </c>
      <c r="E162" s="37">
        <v>107.95</v>
      </c>
      <c r="F162" s="37">
        <v>108.7</v>
      </c>
      <c r="G162" s="37">
        <v>110.7</v>
      </c>
      <c r="H162" s="37">
        <v>113.45</v>
      </c>
      <c r="I162" s="37">
        <v>110.2</v>
      </c>
      <c r="J162" s="37">
        <v>111.18300000000001</v>
      </c>
      <c r="K162" s="37">
        <v>112.9</v>
      </c>
      <c r="L162" s="37">
        <v>114.283</v>
      </c>
      <c r="M162" s="37">
        <v>115.68300000000001</v>
      </c>
      <c r="N162" s="37">
        <v>119.18300000000001</v>
      </c>
      <c r="O162" s="37">
        <v>115.18300000000001</v>
      </c>
      <c r="P162" s="37">
        <v>124.06699999999999</v>
      </c>
      <c r="Q162" s="37">
        <v>126.86199999999999</v>
      </c>
      <c r="S162" s="4">
        <f t="shared" si="441"/>
        <v>105.36807078178855</v>
      </c>
      <c r="T162" s="4">
        <f t="shared" si="442"/>
        <v>107.869795686047</v>
      </c>
      <c r="U162" s="4">
        <f t="shared" si="443"/>
        <v>108.61480561624656</v>
      </c>
      <c r="V162" s="4">
        <f t="shared" si="444"/>
        <v>108.20293132537893</v>
      </c>
      <c r="W162" s="4">
        <f t="shared" si="445"/>
        <v>110.77788885413349</v>
      </c>
      <c r="X162" s="4">
        <f t="shared" si="446"/>
        <v>112.51128430497448</v>
      </c>
      <c r="Y162" s="4">
        <f t="shared" si="447"/>
        <v>109.2956358554779</v>
      </c>
      <c r="Z162" s="4">
        <f t="shared" si="448"/>
        <v>110.39025196748992</v>
      </c>
      <c r="AA162" s="4">
        <f t="shared" si="449"/>
        <v>114.53239558549711</v>
      </c>
      <c r="AB162" s="4">
        <f t="shared" si="450"/>
        <v>115.22249864518618</v>
      </c>
      <c r="AC162" s="4">
        <f t="shared" si="451"/>
        <v>117.34582284886565</v>
      </c>
      <c r="AD162" s="4">
        <f t="shared" si="452"/>
        <v>119.06698179976394</v>
      </c>
      <c r="AE162" s="4">
        <f t="shared" si="453"/>
        <v>116.12324512587654</v>
      </c>
      <c r="AF162" s="4">
        <f t="shared" si="454"/>
        <v>124.55878706319564</v>
      </c>
      <c r="AG162" s="4">
        <f t="shared" si="455"/>
        <v>125.54909589480016</v>
      </c>
      <c r="AI162" s="4">
        <f t="shared" si="456"/>
        <v>-0.13507078178854215</v>
      </c>
      <c r="AJ162" s="4">
        <f t="shared" si="457"/>
        <v>0.71320431395299977</v>
      </c>
      <c r="AK162" s="4">
        <f t="shared" si="458"/>
        <v>-0.66480561624655365</v>
      </c>
      <c r="AL162" s="4">
        <f t="shared" si="459"/>
        <v>0.49706867462107596</v>
      </c>
      <c r="AM162" s="4">
        <f t="shared" si="460"/>
        <v>-7.7888854133490781E-2</v>
      </c>
      <c r="AN162" s="4">
        <f t="shared" si="461"/>
        <v>0.93871569502552177</v>
      </c>
      <c r="AO162" s="4">
        <f t="shared" si="462"/>
        <v>0.90436414452210556</v>
      </c>
      <c r="AP162" s="4">
        <f t="shared" si="463"/>
        <v>0.79274803251009018</v>
      </c>
      <c r="AQ162" s="4">
        <f t="shared" si="464"/>
        <v>-1.6323955854971075</v>
      </c>
      <c r="AR162" s="4">
        <f t="shared" si="465"/>
        <v>-0.93949864518617687</v>
      </c>
      <c r="AS162" s="4">
        <f t="shared" si="466"/>
        <v>-1.6628228488656447</v>
      </c>
      <c r="AT162" s="4">
        <f t="shared" si="467"/>
        <v>0.1160182002360699</v>
      </c>
      <c r="AU162" s="4">
        <f t="shared" si="468"/>
        <v>-0.94024512587652964</v>
      </c>
      <c r="AV162" s="4">
        <f t="shared" si="469"/>
        <v>-0.49178706319564469</v>
      </c>
      <c r="AW162" s="4">
        <f t="shared" si="469"/>
        <v>1.3129041051998342</v>
      </c>
      <c r="AY162" s="2">
        <f t="shared" si="520"/>
        <v>105.36807078178819</v>
      </c>
      <c r="AZ162" s="2">
        <f t="shared" si="359"/>
        <v>107.59412451446332</v>
      </c>
      <c r="BA162" s="2">
        <f t="shared" si="360"/>
        <v>107.088191020314</v>
      </c>
      <c r="BB162" s="2">
        <f t="shared" si="361"/>
        <v>103.98538237324266</v>
      </c>
      <c r="BC162" s="2">
        <f t="shared" si="362"/>
        <v>104.33757710279374</v>
      </c>
      <c r="BD162" s="2">
        <f t="shared" si="363"/>
        <v>103.99731276882945</v>
      </c>
      <c r="BE162" s="2">
        <f t="shared" si="364"/>
        <v>103.00287112117735</v>
      </c>
      <c r="BF162" s="2">
        <f t="shared" si="365"/>
        <v>104.83365469183465</v>
      </c>
      <c r="BG162" s="2">
        <f t="shared" si="366"/>
        <v>105.44399046138369</v>
      </c>
      <c r="BH162" s="2">
        <f t="shared" si="367"/>
        <v>105.67100964959587</v>
      </c>
      <c r="BI162" s="2">
        <f t="shared" si="368"/>
        <v>106.61089129968626</v>
      </c>
      <c r="BJ162" s="2">
        <f t="shared" si="369"/>
        <v>109.06456748295997</v>
      </c>
      <c r="BK162" s="2">
        <f t="shared" si="370"/>
        <v>110.551497729849</v>
      </c>
      <c r="BL162" s="2">
        <f t="shared" si="371"/>
        <v>110.57712974783142</v>
      </c>
      <c r="BM162" s="2">
        <f t="shared" si="372"/>
        <v>111.8643541753642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128.1835960600375</v>
      </c>
      <c r="DL162" s="2">
        <f t="shared" si="501"/>
        <v>135.27121794871792</v>
      </c>
      <c r="DM162" s="2">
        <f t="shared" si="501"/>
        <v>136.17078358348968</v>
      </c>
      <c r="DN162" s="2">
        <f t="shared" si="501"/>
        <v>133.41994025604549</v>
      </c>
      <c r="DO162" s="2">
        <f t="shared" si="501"/>
        <v>128.96331327278696</v>
      </c>
      <c r="DP162" s="2">
        <f t="shared" si="501"/>
        <v>134.88371428571429</v>
      </c>
      <c r="DQ162" s="2">
        <f t="shared" si="501"/>
        <v>128.97923919340465</v>
      </c>
      <c r="DR162" s="2">
        <f t="shared" si="501"/>
        <v>133.43314805194805</v>
      </c>
      <c r="DS162" s="2">
        <f t="shared" si="501"/>
        <v>135.01548006111537</v>
      </c>
      <c r="DT162" s="2">
        <f t="shared" si="501"/>
        <v>132.34197421707421</v>
      </c>
      <c r="DU162" s="2">
        <f t="shared" si="501"/>
        <v>137.83729793735677</v>
      </c>
      <c r="DV162" s="2">
        <f t="shared" si="501"/>
        <v>141.36408510313214</v>
      </c>
      <c r="DW162" s="2">
        <f t="shared" si="501"/>
        <v>137.38818787613522</v>
      </c>
      <c r="DX162" s="2">
        <f t="shared" si="501"/>
        <v>144.32868770053474</v>
      </c>
      <c r="DY162" s="2">
        <f t="shared" si="501"/>
        <v>134.23481115181119</v>
      </c>
      <c r="EA162" s="2">
        <f t="shared" si="440"/>
        <v>105.42492048461511</v>
      </c>
      <c r="EB162" s="2">
        <f t="shared" si="502"/>
        <v>107.56145788466142</v>
      </c>
      <c r="EC162" s="2">
        <f t="shared" si="503"/>
        <v>107.0546008527386</v>
      </c>
      <c r="ED162" s="2">
        <f t="shared" si="504"/>
        <v>104.1205470608223</v>
      </c>
      <c r="EE162" s="2">
        <f t="shared" si="505"/>
        <v>104.44148648163923</v>
      </c>
      <c r="EF162" s="2">
        <f t="shared" si="506"/>
        <v>103.8803823131596</v>
      </c>
      <c r="EG162" s="2">
        <f t="shared" si="507"/>
        <v>102.92508445011703</v>
      </c>
      <c r="EH162" s="2">
        <f t="shared" si="508"/>
        <v>104.65917167890126</v>
      </c>
      <c r="EI162" s="2">
        <f t="shared" si="509"/>
        <v>105.52099290975666</v>
      </c>
      <c r="EJ162" s="2">
        <f t="shared" si="510"/>
        <v>106.01408021720896</v>
      </c>
      <c r="EK162" s="2">
        <f t="shared" si="511"/>
        <v>106.70175081694241</v>
      </c>
      <c r="EL162" s="2">
        <f t="shared" si="512"/>
        <v>109.04525598852432</v>
      </c>
      <c r="EM162" s="2">
        <f t="shared" si="513"/>
        <v>110.66738879600214</v>
      </c>
      <c r="EN162" s="2">
        <f t="shared" si="514"/>
        <v>110.80496416555576</v>
      </c>
      <c r="EO162" s="2">
        <f t="shared" si="515"/>
        <v>111.88446238167144</v>
      </c>
      <c r="EQ162" s="2">
        <f t="shared" si="516"/>
        <v>105.27066109811972</v>
      </c>
      <c r="ER162" s="2">
        <f t="shared" si="517"/>
        <v>107.62430386430198</v>
      </c>
      <c r="ES162" s="2">
        <f t="shared" si="517"/>
        <v>107.10841547939931</v>
      </c>
      <c r="ET162" s="2">
        <f t="shared" si="517"/>
        <v>103.82707941527983</v>
      </c>
      <c r="EU162" s="2">
        <f t="shared" si="517"/>
        <v>104.21633769509982</v>
      </c>
      <c r="EV162" s="2">
        <f t="shared" si="517"/>
        <v>104.11434147205051</v>
      </c>
      <c r="EW162" s="2">
        <f t="shared" si="517"/>
        <v>103.07147383834746</v>
      </c>
      <c r="EX162" s="2">
        <f t="shared" si="517"/>
        <v>104.97153765425425</v>
      </c>
      <c r="EY162" s="2">
        <f t="shared" si="517"/>
        <v>105.35535032348071</v>
      </c>
      <c r="EZ162" s="2">
        <f t="shared" si="517"/>
        <v>105.25998143863089</v>
      </c>
      <c r="FA162" s="2">
        <f t="shared" si="517"/>
        <v>106.49298176733677</v>
      </c>
      <c r="FB162" s="2">
        <f t="shared" si="517"/>
        <v>109.07273111730247</v>
      </c>
      <c r="FC162" s="2">
        <f t="shared" si="517"/>
        <v>110.37726149569654</v>
      </c>
      <c r="FD162" s="2">
        <f t="shared" si="517"/>
        <v>110.17739897690191</v>
      </c>
      <c r="FE162" s="2">
        <f t="shared" si="517"/>
        <v>111.79790716885208</v>
      </c>
      <c r="FG162" s="2">
        <f t="shared" si="518"/>
        <v>0.99982128120808988</v>
      </c>
      <c r="FH162" s="2">
        <f t="shared" si="519"/>
        <v>0.99982580417965305</v>
      </c>
      <c r="FI162" s="2">
        <f t="shared" si="519"/>
        <v>0.99983318778030383</v>
      </c>
      <c r="FJ162" s="2">
        <f t="shared" si="519"/>
        <v>0.99979952633564195</v>
      </c>
      <c r="FK162" s="2">
        <f t="shared" si="519"/>
        <v>0.99981353187965827</v>
      </c>
      <c r="FL162" s="2">
        <f t="shared" si="519"/>
        <v>0.99979022917041993</v>
      </c>
      <c r="FM162" s="2">
        <f t="shared" si="519"/>
        <v>0.99979282008350845</v>
      </c>
      <c r="FN162" s="2">
        <f t="shared" si="519"/>
        <v>0.99979454219895969</v>
      </c>
      <c r="FO162" s="2">
        <f t="shared" si="519"/>
        <v>0.99979255055231897</v>
      </c>
      <c r="FP162" s="2">
        <f t="shared" si="519"/>
        <v>0.99980048982921921</v>
      </c>
      <c r="FQ162" s="2">
        <f t="shared" si="519"/>
        <v>0.99978162896142786</v>
      </c>
      <c r="FR162" s="2">
        <f t="shared" si="519"/>
        <v>0.99978158706242337</v>
      </c>
      <c r="FS162" s="2">
        <f t="shared" si="519"/>
        <v>0.99980660393931697</v>
      </c>
      <c r="FT162" s="2">
        <f t="shared" si="519"/>
        <v>0.99979680017956762</v>
      </c>
      <c r="FU162" s="2">
        <f t="shared" si="519"/>
        <v>0.99971491329211948</v>
      </c>
      <c r="FW162" s="2">
        <f t="shared" si="536"/>
        <v>0.39490048038699854</v>
      </c>
      <c r="FX162" s="2">
        <f t="shared" si="376"/>
        <v>0.44298307664477787</v>
      </c>
      <c r="FY162" s="2">
        <f t="shared" si="377"/>
        <v>0.53392979358858628</v>
      </c>
      <c r="FZ162" s="2">
        <f t="shared" si="378"/>
        <v>0.48059282322674862</v>
      </c>
      <c r="GA162" s="2">
        <f t="shared" si="379"/>
        <v>0.48182323992043874</v>
      </c>
      <c r="GB162" s="2">
        <f t="shared" si="380"/>
        <v>0.47199204137042211</v>
      </c>
      <c r="GC162" s="2">
        <f t="shared" si="381"/>
        <v>0.49449467841483957</v>
      </c>
      <c r="GD162" s="2">
        <f t="shared" si="382"/>
        <v>0.53965920849770255</v>
      </c>
      <c r="GE162" s="2">
        <f t="shared" si="383"/>
        <v>0.50180974175124238</v>
      </c>
      <c r="GF162" s="2">
        <f t="shared" si="384"/>
        <v>0.4619066628089265</v>
      </c>
      <c r="GG162" s="2">
        <f t="shared" si="385"/>
        <v>0.46778303202425414</v>
      </c>
      <c r="GH162" s="2">
        <f t="shared" si="386"/>
        <v>0.44595401639897725</v>
      </c>
      <c r="GI162" s="2">
        <f t="shared" si="387"/>
        <v>0.41726084827601295</v>
      </c>
      <c r="GJ162" s="2">
        <f t="shared" si="388"/>
        <v>0.37389969451651789</v>
      </c>
      <c r="GK162" s="2">
        <f t="shared" si="389"/>
        <v>0.30593181849556061</v>
      </c>
      <c r="GM162" s="86">
        <f t="shared" si="537"/>
        <v>2.1124597360199327E-135</v>
      </c>
      <c r="GN162" s="86">
        <f t="shared" si="390"/>
        <v>3.6794469626456853E-206</v>
      </c>
      <c r="GO162" s="86">
        <f t="shared" si="391"/>
        <v>0</v>
      </c>
      <c r="GP162" s="86">
        <f t="shared" si="392"/>
        <v>6.5723599049960018E-230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1.6670457953947015E-280</v>
      </c>
      <c r="GY162" s="86">
        <f t="shared" si="401"/>
        <v>1.8778373268391372E-278</v>
      </c>
      <c r="GZ162" s="86">
        <f t="shared" si="402"/>
        <v>2.6251833005235978E-192</v>
      </c>
      <c r="HA162" s="86">
        <f t="shared" si="403"/>
        <v>1.1958434534712162E-234</v>
      </c>
      <c r="HC162" s="86">
        <f t="shared" si="538"/>
        <v>6.2878513990293491E-148</v>
      </c>
      <c r="HD162" s="86">
        <f t="shared" si="404"/>
        <v>9.4124397934129263E-154</v>
      </c>
      <c r="HE162" s="86">
        <f t="shared" si="405"/>
        <v>3.1367146953494974E-160</v>
      </c>
      <c r="HF162" s="86">
        <f t="shared" si="406"/>
        <v>7.6052742690063576E-152</v>
      </c>
      <c r="HG162" s="86">
        <f t="shared" si="407"/>
        <v>9.8808738450065031E-288</v>
      </c>
      <c r="HH162" s="86">
        <f t="shared" si="408"/>
        <v>0</v>
      </c>
      <c r="HI162" s="86">
        <f t="shared" si="409"/>
        <v>1.7640986186643389E-261</v>
      </c>
      <c r="HJ162" s="86">
        <f t="shared" si="410"/>
        <v>0</v>
      </c>
      <c r="HK162" s="86">
        <f t="shared" si="411"/>
        <v>9.2247285723084512E-227</v>
      </c>
      <c r="HL162" s="86">
        <f t="shared" si="412"/>
        <v>6.4937601924672079E-201</v>
      </c>
      <c r="HM162" s="86">
        <f t="shared" si="413"/>
        <v>6.3650330575676323E-248</v>
      </c>
      <c r="HN162" s="86">
        <f t="shared" si="414"/>
        <v>8.0328568301525769E-166</v>
      </c>
      <c r="HO162" s="86">
        <f t="shared" si="415"/>
        <v>8.6330653820950822E-145</v>
      </c>
      <c r="HP162" s="86">
        <f t="shared" si="416"/>
        <v>7.0114281464841296E-129</v>
      </c>
      <c r="HQ162" s="86">
        <f t="shared" si="417"/>
        <v>2.749119254289537E-130</v>
      </c>
      <c r="HS162" s="86">
        <f t="shared" si="539"/>
        <v>2.6817514128195055E-6</v>
      </c>
      <c r="HT162" s="86">
        <f t="shared" si="418"/>
        <v>6.8381716387006388E-12</v>
      </c>
      <c r="HU162" s="86">
        <f t="shared" si="419"/>
        <v>5.6134405588284037E-10</v>
      </c>
      <c r="HV162" s="86">
        <f t="shared" si="420"/>
        <v>2.082284770407545E-10</v>
      </c>
      <c r="HW162" s="86">
        <f t="shared" si="421"/>
        <v>4.9953279765076476E-10</v>
      </c>
      <c r="HX162" s="86">
        <f t="shared" si="422"/>
        <v>1.452665654060069E-9</v>
      </c>
      <c r="HY162" s="86">
        <f t="shared" si="423"/>
        <v>5.7689073762115856E-9</v>
      </c>
      <c r="HZ162" s="86">
        <f t="shared" si="424"/>
        <v>2.1833451438694749E-11</v>
      </c>
      <c r="IA162" s="86">
        <f t="shared" si="425"/>
        <v>1.0243121730422062E-10</v>
      </c>
      <c r="IB162" s="86">
        <f t="shared" si="426"/>
        <v>1.4173106254187452E-9</v>
      </c>
      <c r="IC162" s="86">
        <f t="shared" si="427"/>
        <v>1.1813899381709431E-10</v>
      </c>
      <c r="ID162" s="86">
        <f t="shared" si="428"/>
        <v>1.6849022180484831E-10</v>
      </c>
      <c r="IE162" s="86">
        <f t="shared" si="429"/>
        <v>2.7601167286578848E-8</v>
      </c>
      <c r="IF162" s="86">
        <f t="shared" si="430"/>
        <v>3.9130236241089815E-11</v>
      </c>
      <c r="IG162" s="86">
        <f t="shared" si="431"/>
        <v>6.9651333602244825E-10</v>
      </c>
      <c r="II162" s="86">
        <f t="shared" si="540"/>
        <v>6.0131245136097612E-2</v>
      </c>
      <c r="IJ162" s="86">
        <f t="shared" si="541"/>
        <v>0.21129830511884812</v>
      </c>
      <c r="IK162" s="86">
        <f t="shared" si="542"/>
        <v>0.58197213112135682</v>
      </c>
      <c r="IL162" s="86">
        <f t="shared" si="543"/>
        <v>0.39849276977415266</v>
      </c>
      <c r="IM162" s="86">
        <f t="shared" si="544"/>
        <v>0.40770333913628803</v>
      </c>
      <c r="IN162" s="86">
        <f t="shared" si="545"/>
        <v>0.35264499004332145</v>
      </c>
      <c r="IO162" s="86">
        <f t="shared" si="546"/>
        <v>0.47631673833458832</v>
      </c>
      <c r="IP162" s="86">
        <f t="shared" si="547"/>
        <v>0.58295120360268871</v>
      </c>
      <c r="IQ162" s="86">
        <f t="shared" si="548"/>
        <v>0.5078547451727774</v>
      </c>
      <c r="IR162" s="86">
        <f t="shared" si="549"/>
        <v>0.28878179033863416</v>
      </c>
      <c r="IS162" s="86">
        <f t="shared" si="550"/>
        <v>0.31256506811990087</v>
      </c>
      <c r="IT162" s="86">
        <f t="shared" si="551"/>
        <v>0.1814279144921713</v>
      </c>
      <c r="IU162" s="86">
        <f t="shared" si="552"/>
        <v>8.8663407752440637E-2</v>
      </c>
      <c r="IV162" s="86">
        <f t="shared" si="553"/>
        <v>0.11067898732865875</v>
      </c>
      <c r="IW162" s="86">
        <f t="shared" si="554"/>
        <v>6.1234883933766679E-2</v>
      </c>
      <c r="IY162" s="86">
        <f t="shared" si="555"/>
        <v>6.013392688751043E-2</v>
      </c>
      <c r="IZ162" s="86">
        <f t="shared" si="556"/>
        <v>0.21129830512568629</v>
      </c>
      <c r="JA162" s="86">
        <f t="shared" si="557"/>
        <v>0.5819721316827009</v>
      </c>
      <c r="JB162" s="86">
        <f t="shared" si="558"/>
        <v>0.39849276998238115</v>
      </c>
      <c r="JC162" s="86">
        <f t="shared" si="559"/>
        <v>0.40770333963582084</v>
      </c>
      <c r="JD162" s="86">
        <f t="shared" si="560"/>
        <v>0.3526449914959871</v>
      </c>
      <c r="JE162" s="86">
        <f t="shared" si="561"/>
        <v>0.47631674410349567</v>
      </c>
      <c r="JF162" s="86">
        <f t="shared" si="562"/>
        <v>0.58295120362452213</v>
      </c>
      <c r="JG162" s="86">
        <f t="shared" si="563"/>
        <v>0.50785474527520857</v>
      </c>
      <c r="JH162" s="86">
        <f t="shared" si="564"/>
        <v>0.28878179175594476</v>
      </c>
      <c r="JI162" s="86">
        <f t="shared" si="565"/>
        <v>0.31256506823803987</v>
      </c>
      <c r="JJ162" s="86">
        <f t="shared" si="566"/>
        <v>0.18142791466066152</v>
      </c>
      <c r="JK162" s="86">
        <f t="shared" si="567"/>
        <v>8.8663435353607919E-2</v>
      </c>
      <c r="JL162" s="86">
        <f t="shared" si="568"/>
        <v>0.11067898736778899</v>
      </c>
      <c r="JM162" s="86">
        <f t="shared" si="569"/>
        <v>6.1234884630280012E-2</v>
      </c>
    </row>
    <row r="163" spans="2:273" x14ac:dyDescent="0.25">
      <c r="B163" s="2">
        <v>136</v>
      </c>
      <c r="C163" s="37">
        <v>105.167</v>
      </c>
      <c r="D163" s="37">
        <v>108.867</v>
      </c>
      <c r="E163" s="37">
        <v>107.25</v>
      </c>
      <c r="F163" s="37">
        <v>109.55</v>
      </c>
      <c r="G163" s="37">
        <v>110.25</v>
      </c>
      <c r="H163" s="37">
        <v>111.18300000000001</v>
      </c>
      <c r="I163" s="37">
        <v>108.3</v>
      </c>
      <c r="J163" s="37">
        <v>107.5</v>
      </c>
      <c r="K163" s="37">
        <v>114.133</v>
      </c>
      <c r="L163" s="37">
        <v>116.233</v>
      </c>
      <c r="M163" s="37">
        <v>117</v>
      </c>
      <c r="N163" s="37">
        <v>122.43300000000001</v>
      </c>
      <c r="O163" s="37">
        <v>120.56699999999999</v>
      </c>
      <c r="P163" s="37">
        <v>131.667</v>
      </c>
      <c r="Q163" s="37">
        <v>134.94800000000001</v>
      </c>
      <c r="S163" s="4">
        <f t="shared" si="441"/>
        <v>105.2946165967053</v>
      </c>
      <c r="T163" s="4">
        <f t="shared" si="442"/>
        <v>107.85304602747841</v>
      </c>
      <c r="U163" s="4">
        <f t="shared" si="443"/>
        <v>107.95745520243472</v>
      </c>
      <c r="V163" s="4">
        <f t="shared" si="444"/>
        <v>107.81859800317545</v>
      </c>
      <c r="W163" s="4">
        <f t="shared" si="445"/>
        <v>110.17108075610155</v>
      </c>
      <c r="X163" s="4">
        <f t="shared" si="446"/>
        <v>112.47957587131896</v>
      </c>
      <c r="Y163" s="4">
        <f t="shared" si="447"/>
        <v>108.18350328433168</v>
      </c>
      <c r="Z163" s="4">
        <f t="shared" si="448"/>
        <v>107.72949721919969</v>
      </c>
      <c r="AA163" s="4">
        <f t="shared" si="449"/>
        <v>112.27087872032922</v>
      </c>
      <c r="AB163" s="4">
        <f t="shared" si="450"/>
        <v>116.15207566872611</v>
      </c>
      <c r="AC163" s="4">
        <f t="shared" si="451"/>
        <v>117.91943593164071</v>
      </c>
      <c r="AD163" s="4">
        <f t="shared" si="452"/>
        <v>122.42857153205225</v>
      </c>
      <c r="AE163" s="4">
        <f t="shared" si="453"/>
        <v>119.58703662062305</v>
      </c>
      <c r="AF163" s="4">
        <f t="shared" si="454"/>
        <v>129.78140722776507</v>
      </c>
      <c r="AG163" s="4">
        <f t="shared" si="455"/>
        <v>131.41417989116255</v>
      </c>
      <c r="AI163" s="4">
        <f t="shared" si="456"/>
        <v>-0.12761659670529468</v>
      </c>
      <c r="AJ163" s="4">
        <f t="shared" si="457"/>
        <v>1.0139539725215911</v>
      </c>
      <c r="AK163" s="4">
        <f t="shared" si="458"/>
        <v>-0.7074552024347156</v>
      </c>
      <c r="AL163" s="4">
        <f t="shared" si="459"/>
        <v>1.7314019968245447</v>
      </c>
      <c r="AM163" s="4">
        <f t="shared" si="460"/>
        <v>7.8919243898454283E-2</v>
      </c>
      <c r="AN163" s="4">
        <f t="shared" si="461"/>
        <v>-1.2965758713189501</v>
      </c>
      <c r="AO163" s="4">
        <f t="shared" si="462"/>
        <v>0.11649671566831898</v>
      </c>
      <c r="AP163" s="4">
        <f t="shared" si="463"/>
        <v>-0.22949721919968624</v>
      </c>
      <c r="AQ163" s="4">
        <f t="shared" si="464"/>
        <v>1.8621212796707738</v>
      </c>
      <c r="AR163" s="4">
        <f t="shared" si="465"/>
        <v>8.0924331273891426E-2</v>
      </c>
      <c r="AS163" s="4">
        <f t="shared" si="466"/>
        <v>-0.91943593164070592</v>
      </c>
      <c r="AT163" s="4">
        <f t="shared" si="467"/>
        <v>4.4284679477613054E-3</v>
      </c>
      <c r="AU163" s="4">
        <f t="shared" si="468"/>
        <v>0.97996337937694022</v>
      </c>
      <c r="AV163" s="4">
        <f t="shared" si="469"/>
        <v>1.8855927722349293</v>
      </c>
      <c r="AW163" s="4">
        <f t="shared" si="469"/>
        <v>3.5338201088374603</v>
      </c>
      <c r="AY163" s="2">
        <f t="shared" si="520"/>
        <v>105.29461659670527</v>
      </c>
      <c r="AZ163" s="2">
        <f t="shared" si="359"/>
        <v>107.5102100199498</v>
      </c>
      <c r="BA163" s="2">
        <f t="shared" si="360"/>
        <v>107.02239181361041</v>
      </c>
      <c r="BB163" s="2">
        <f t="shared" si="361"/>
        <v>103.89740678414071</v>
      </c>
      <c r="BC163" s="2">
        <f t="shared" si="362"/>
        <v>104.24961045247711</v>
      </c>
      <c r="BD163" s="2">
        <f t="shared" si="363"/>
        <v>103.93639450506421</v>
      </c>
      <c r="BE163" s="2">
        <f t="shared" si="364"/>
        <v>102.94007939385558</v>
      </c>
      <c r="BF163" s="2">
        <f t="shared" si="365"/>
        <v>104.7948599073126</v>
      </c>
      <c r="BG163" s="2">
        <f t="shared" si="366"/>
        <v>105.33436384202173</v>
      </c>
      <c r="BH163" s="2">
        <f t="shared" si="367"/>
        <v>105.58389439996306</v>
      </c>
      <c r="BI163" s="2">
        <f t="shared" si="368"/>
        <v>106.51179157814236</v>
      </c>
      <c r="BJ163" s="2">
        <f t="shared" si="369"/>
        <v>108.96912084918081</v>
      </c>
      <c r="BK163" s="2">
        <f t="shared" si="370"/>
        <v>110.48809447332849</v>
      </c>
      <c r="BL163" s="2">
        <f t="shared" si="371"/>
        <v>110.50797466213984</v>
      </c>
      <c r="BM163" s="2">
        <f t="shared" si="372"/>
        <v>111.79227013049758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128.29428227016882</v>
      </c>
      <c r="DL163" s="2">
        <f t="shared" si="501"/>
        <v>135.42879588394061</v>
      </c>
      <c r="DM163" s="2">
        <f t="shared" si="501"/>
        <v>136.32774859287056</v>
      </c>
      <c r="DN163" s="2">
        <f t="shared" si="501"/>
        <v>133.57144665718349</v>
      </c>
      <c r="DO163" s="2">
        <f t="shared" si="501"/>
        <v>129.06947488784331</v>
      </c>
      <c r="DP163" s="2">
        <f t="shared" si="501"/>
        <v>135.04402857142858</v>
      </c>
      <c r="DQ163" s="2">
        <f t="shared" si="501"/>
        <v>129.10892000891269</v>
      </c>
      <c r="DR163" s="2">
        <f t="shared" si="501"/>
        <v>133.59436455309398</v>
      </c>
      <c r="DS163" s="2">
        <f t="shared" si="501"/>
        <v>135.18030985485106</v>
      </c>
      <c r="DT163" s="2">
        <f t="shared" si="501"/>
        <v>132.48480832260833</v>
      </c>
      <c r="DU163" s="2">
        <f t="shared" si="501"/>
        <v>138.0125423987777</v>
      </c>
      <c r="DV163" s="2">
        <f t="shared" si="501"/>
        <v>141.55304935064936</v>
      </c>
      <c r="DW163" s="2">
        <f t="shared" si="501"/>
        <v>137.55237925374766</v>
      </c>
      <c r="DX163" s="2">
        <f t="shared" si="501"/>
        <v>144.55790053475934</v>
      </c>
      <c r="DY163" s="2">
        <f t="shared" si="501"/>
        <v>134.37989417989419</v>
      </c>
      <c r="EA163" s="2">
        <f t="shared" si="440"/>
        <v>105.35708598603813</v>
      </c>
      <c r="EB163" s="2">
        <f t="shared" si="502"/>
        <v>107.47567639786234</v>
      </c>
      <c r="EC163" s="2">
        <f t="shared" si="503"/>
        <v>106.98712454903247</v>
      </c>
      <c r="ED163" s="2">
        <f t="shared" si="504"/>
        <v>104.04383231396535</v>
      </c>
      <c r="EE163" s="2">
        <f t="shared" si="505"/>
        <v>104.36202826077209</v>
      </c>
      <c r="EF163" s="2">
        <f t="shared" si="506"/>
        <v>103.81146574197717</v>
      </c>
      <c r="EG163" s="2">
        <f t="shared" si="507"/>
        <v>102.8574433099341</v>
      </c>
      <c r="EH163" s="2">
        <f t="shared" si="508"/>
        <v>104.60930191806773</v>
      </c>
      <c r="EI163" s="2">
        <f t="shared" si="509"/>
        <v>105.41790342451006</v>
      </c>
      <c r="EJ163" s="2">
        <f t="shared" si="510"/>
        <v>105.95463226053302</v>
      </c>
      <c r="EK163" s="2">
        <f t="shared" si="511"/>
        <v>106.6107291497554</v>
      </c>
      <c r="EL163" s="2">
        <f t="shared" si="512"/>
        <v>108.94938709542645</v>
      </c>
      <c r="EM163" s="2">
        <f t="shared" si="513"/>
        <v>110.61456205762693</v>
      </c>
      <c r="EN163" s="2">
        <f t="shared" si="514"/>
        <v>110.75682175881842</v>
      </c>
      <c r="EO163" s="2">
        <f t="shared" si="515"/>
        <v>111.8149814376561</v>
      </c>
      <c r="EQ163" s="2">
        <f t="shared" si="516"/>
        <v>105.19835485806152</v>
      </c>
      <c r="ER163" s="2">
        <f t="shared" si="517"/>
        <v>107.54027886210503</v>
      </c>
      <c r="ES163" s="2">
        <f t="shared" si="517"/>
        <v>107.0424506481838</v>
      </c>
      <c r="ET163" s="2">
        <f t="shared" si="517"/>
        <v>103.74235969398127</v>
      </c>
      <c r="EU163" s="2">
        <f t="shared" si="517"/>
        <v>104.13102549727768</v>
      </c>
      <c r="EV163" s="2">
        <f t="shared" si="517"/>
        <v>104.05178122095511</v>
      </c>
      <c r="EW163" s="2">
        <f t="shared" si="517"/>
        <v>103.00753760199208</v>
      </c>
      <c r="EX163" s="2">
        <f t="shared" si="517"/>
        <v>104.92956078466956</v>
      </c>
      <c r="EY163" s="2">
        <f t="shared" si="517"/>
        <v>105.24799481941375</v>
      </c>
      <c r="EZ163" s="2">
        <f t="shared" si="517"/>
        <v>105.18005239788452</v>
      </c>
      <c r="FA163" s="2">
        <f t="shared" si="517"/>
        <v>106.39638720543626</v>
      </c>
      <c r="FB163" s="2">
        <f t="shared" si="517"/>
        <v>108.97762708043807</v>
      </c>
      <c r="FC163" s="2">
        <f t="shared" si="517"/>
        <v>110.31620978324099</v>
      </c>
      <c r="FD163" s="2">
        <f t="shared" si="517"/>
        <v>110.11211101289605</v>
      </c>
      <c r="FE163" s="2">
        <f t="shared" si="517"/>
        <v>111.72727207363315</v>
      </c>
      <c r="FG163" s="2">
        <f t="shared" si="518"/>
        <v>0.99983700396141706</v>
      </c>
      <c r="FH163" s="2">
        <f t="shared" si="519"/>
        <v>0.99984112908860401</v>
      </c>
      <c r="FI163" s="2">
        <f t="shared" si="519"/>
        <v>0.99984786321448693</v>
      </c>
      <c r="FJ163" s="2">
        <f t="shared" si="519"/>
        <v>0.99981716261993836</v>
      </c>
      <c r="FK163" s="2">
        <f t="shared" si="519"/>
        <v>0.99982993626278882</v>
      </c>
      <c r="FL163" s="2">
        <f t="shared" si="519"/>
        <v>0.9998086831984011</v>
      </c>
      <c r="FM163" s="2">
        <f t="shared" si="519"/>
        <v>0.99981104622591366</v>
      </c>
      <c r="FN163" s="2">
        <f t="shared" si="519"/>
        <v>0.99981261687089773</v>
      </c>
      <c r="FO163" s="2">
        <f t="shared" si="519"/>
        <v>0.99981080040157899</v>
      </c>
      <c r="FP163" s="2">
        <f t="shared" si="519"/>
        <v>0.99981804136745112</v>
      </c>
      <c r="FQ163" s="2">
        <f t="shared" si="519"/>
        <v>0.99980083941909281</v>
      </c>
      <c r="FR163" s="2">
        <f t="shared" si="519"/>
        <v>0.99980080120527781</v>
      </c>
      <c r="FS163" s="2">
        <f t="shared" si="519"/>
        <v>0.99982361769491346</v>
      </c>
      <c r="FT163" s="2">
        <f t="shared" si="519"/>
        <v>0.99981467624773634</v>
      </c>
      <c r="FU163" s="2">
        <f t="shared" si="519"/>
        <v>0.99973999131005831</v>
      </c>
      <c r="FW163" s="2">
        <f t="shared" si="536"/>
        <v>0.41710824025094473</v>
      </c>
      <c r="FX163" s="2">
        <f t="shared" si="376"/>
        <v>0.46581326070335799</v>
      </c>
      <c r="FY163" s="2">
        <f t="shared" si="377"/>
        <v>0.55676212173757789</v>
      </c>
      <c r="FZ163" s="2">
        <f t="shared" si="378"/>
        <v>0.5036088566803989</v>
      </c>
      <c r="GA163" s="2">
        <f t="shared" si="379"/>
        <v>0.50484092588849261</v>
      </c>
      <c r="GB163" s="2">
        <f t="shared" si="380"/>
        <v>0.49498871053454718</v>
      </c>
      <c r="GC163" s="2">
        <f t="shared" si="381"/>
        <v>0.51751313963269607</v>
      </c>
      <c r="GD163" s="2">
        <f t="shared" si="382"/>
        <v>0.56244087610240856</v>
      </c>
      <c r="GE163" s="2">
        <f t="shared" si="383"/>
        <v>0.52481519568977231</v>
      </c>
      <c r="GF163" s="2">
        <f t="shared" si="384"/>
        <v>0.48486317968987869</v>
      </c>
      <c r="GG163" s="2">
        <f t="shared" si="385"/>
        <v>0.49076523643276149</v>
      </c>
      <c r="GH163" s="2">
        <f t="shared" si="386"/>
        <v>0.46880844745970135</v>
      </c>
      <c r="GI163" s="2">
        <f t="shared" si="387"/>
        <v>0.43981209414130484</v>
      </c>
      <c r="GJ163" s="2">
        <f t="shared" si="388"/>
        <v>0.39569875489340373</v>
      </c>
      <c r="GK163" s="2">
        <f t="shared" si="389"/>
        <v>0.32583043871807271</v>
      </c>
      <c r="GM163" s="86">
        <f t="shared" si="537"/>
        <v>5.5230939207466848E-139</v>
      </c>
      <c r="GN163" s="86">
        <f t="shared" si="390"/>
        <v>1.480388184947916E-211</v>
      </c>
      <c r="GO163" s="86">
        <f t="shared" si="391"/>
        <v>0</v>
      </c>
      <c r="GP163" s="86">
        <f t="shared" si="392"/>
        <v>5.6309327722056041E-236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6.3705980035010365E-288</v>
      </c>
      <c r="GY163" s="86">
        <f t="shared" si="401"/>
        <v>7.7364217586979406E-286</v>
      </c>
      <c r="GZ163" s="86">
        <f t="shared" si="402"/>
        <v>2.7203134051484781E-197</v>
      </c>
      <c r="HA163" s="86">
        <f t="shared" si="403"/>
        <v>8.5645213533958312E-241</v>
      </c>
      <c r="HC163" s="86">
        <f t="shared" si="538"/>
        <v>2.4270663393656668E-153</v>
      </c>
      <c r="HD163" s="86">
        <f t="shared" si="404"/>
        <v>3.6082309163852778E-159</v>
      </c>
      <c r="HE163" s="86">
        <f t="shared" si="405"/>
        <v>7.345635953447445E-166</v>
      </c>
      <c r="HF163" s="86">
        <f t="shared" si="406"/>
        <v>3.3158263429845954E-157</v>
      </c>
      <c r="HG163" s="86">
        <f t="shared" si="407"/>
        <v>7.3421414277032187E-298</v>
      </c>
      <c r="HH163" s="86">
        <f t="shared" si="408"/>
        <v>0</v>
      </c>
      <c r="HI163" s="86">
        <f t="shared" si="409"/>
        <v>1.4284143690702202E-270</v>
      </c>
      <c r="HJ163" s="86">
        <f t="shared" si="410"/>
        <v>0</v>
      </c>
      <c r="HK163" s="86">
        <f t="shared" si="411"/>
        <v>1.1946590212417564E-234</v>
      </c>
      <c r="HL163" s="86">
        <f t="shared" si="412"/>
        <v>5.4222270915715054E-208</v>
      </c>
      <c r="HM163" s="86">
        <f t="shared" si="413"/>
        <v>1.0668698159715242E-256</v>
      </c>
      <c r="HN163" s="86">
        <f t="shared" si="414"/>
        <v>1.0612734650803743E-171</v>
      </c>
      <c r="HO163" s="86">
        <f t="shared" si="415"/>
        <v>5.4724717988616201E-150</v>
      </c>
      <c r="HP163" s="86">
        <f t="shared" si="416"/>
        <v>1.9184982264550078E-133</v>
      </c>
      <c r="HQ163" s="86">
        <f t="shared" si="417"/>
        <v>6.3675287071348778E-135</v>
      </c>
      <c r="HS163" s="86">
        <f t="shared" si="539"/>
        <v>8.9370446969946395E-7</v>
      </c>
      <c r="HT163" s="86">
        <f t="shared" si="418"/>
        <v>1.3169653440903694E-12</v>
      </c>
      <c r="HU163" s="86">
        <f t="shared" si="419"/>
        <v>1.24784729756807E-10</v>
      </c>
      <c r="HV163" s="86">
        <f t="shared" si="420"/>
        <v>3.8185961962318344E-11</v>
      </c>
      <c r="HW163" s="86">
        <f t="shared" si="421"/>
        <v>9.8072980210382007E-11</v>
      </c>
      <c r="HX163" s="86">
        <f t="shared" si="422"/>
        <v>3.0213136918427788E-10</v>
      </c>
      <c r="HY163" s="86">
        <f t="shared" si="423"/>
        <v>1.382187828423449E-9</v>
      </c>
      <c r="HZ163" s="86">
        <f t="shared" si="424"/>
        <v>3.6521940331459809E-12</v>
      </c>
      <c r="IA163" s="86">
        <f t="shared" si="425"/>
        <v>1.8526525344846877E-11</v>
      </c>
      <c r="IB163" s="86">
        <f t="shared" si="426"/>
        <v>2.8290866514670121E-10</v>
      </c>
      <c r="IC163" s="86">
        <f t="shared" si="427"/>
        <v>1.9372972890793057E-11</v>
      </c>
      <c r="ID163" s="86">
        <f t="shared" si="428"/>
        <v>2.7406864703067313E-11</v>
      </c>
      <c r="IE163" s="86">
        <f t="shared" si="429"/>
        <v>6.4600516701324143E-9</v>
      </c>
      <c r="IF163" s="86">
        <f t="shared" si="430"/>
        <v>4.4269053657569844E-12</v>
      </c>
      <c r="IG163" s="86">
        <f t="shared" si="431"/>
        <v>7.6687962620127943E-11</v>
      </c>
      <c r="II163" s="86">
        <f t="shared" si="540"/>
        <v>0.12006414810172679</v>
      </c>
      <c r="IJ163" s="86">
        <f t="shared" si="541"/>
        <v>0.33002475853500179</v>
      </c>
      <c r="IK163" s="86">
        <f t="shared" si="542"/>
        <v>0.56951759720734874</v>
      </c>
      <c r="IL163" s="86">
        <f t="shared" si="543"/>
        <v>0.51544753331569981</v>
      </c>
      <c r="IM163" s="86">
        <f t="shared" si="544"/>
        <v>0.52002110423577963</v>
      </c>
      <c r="IN163" s="86">
        <f t="shared" si="545"/>
        <v>0.47719871939443315</v>
      </c>
      <c r="IO163" s="86">
        <f t="shared" si="546"/>
        <v>0.55743676409884102</v>
      </c>
      <c r="IP163" s="86">
        <f t="shared" si="547"/>
        <v>0.54405482736696353</v>
      </c>
      <c r="IQ163" s="86">
        <f t="shared" si="548"/>
        <v>0.57518109455815281</v>
      </c>
      <c r="IR163" s="86">
        <f t="shared" si="549"/>
        <v>0.42335069944262693</v>
      </c>
      <c r="IS163" s="86">
        <f t="shared" si="550"/>
        <v>0.45247043020085126</v>
      </c>
      <c r="IT163" s="86">
        <f t="shared" si="551"/>
        <v>0.31661405600182085</v>
      </c>
      <c r="IU163" s="86">
        <f t="shared" si="552"/>
        <v>0.17671142761059672</v>
      </c>
      <c r="IV163" s="86">
        <f t="shared" si="553"/>
        <v>0.17274201722440052</v>
      </c>
      <c r="IW163" s="86">
        <f t="shared" si="554"/>
        <v>9.5539156488898352E-2</v>
      </c>
      <c r="IY163" s="86">
        <f t="shared" si="555"/>
        <v>0.12006504180619648</v>
      </c>
      <c r="IZ163" s="86">
        <f t="shared" si="556"/>
        <v>0.33002475853631874</v>
      </c>
      <c r="JA163" s="86">
        <f t="shared" si="557"/>
        <v>0.56951759733213347</v>
      </c>
      <c r="JB163" s="86">
        <f t="shared" si="558"/>
        <v>0.51544753335388582</v>
      </c>
      <c r="JC163" s="86">
        <f t="shared" si="559"/>
        <v>0.52002110433385262</v>
      </c>
      <c r="JD163" s="86">
        <f t="shared" si="560"/>
        <v>0.47719871969656452</v>
      </c>
      <c r="JE163" s="86">
        <f t="shared" si="561"/>
        <v>0.55743676548102883</v>
      </c>
      <c r="JF163" s="86">
        <f t="shared" si="562"/>
        <v>0.54405482737061572</v>
      </c>
      <c r="JG163" s="86">
        <f t="shared" si="563"/>
        <v>0.57518109457667932</v>
      </c>
      <c r="JH163" s="86">
        <f t="shared" si="564"/>
        <v>0.42335069972553557</v>
      </c>
      <c r="JI163" s="86">
        <f t="shared" si="565"/>
        <v>0.45247043022022421</v>
      </c>
      <c r="JJ163" s="86">
        <f t="shared" si="566"/>
        <v>0.31661405602922771</v>
      </c>
      <c r="JK163" s="86">
        <f t="shared" si="567"/>
        <v>0.17671143407064838</v>
      </c>
      <c r="JL163" s="86">
        <f t="shared" si="568"/>
        <v>0.17274201722882743</v>
      </c>
      <c r="JM163" s="86">
        <f t="shared" si="569"/>
        <v>9.5539156565586314E-2</v>
      </c>
    </row>
    <row r="164" spans="2:273" x14ac:dyDescent="0.25">
      <c r="B164" s="2">
        <v>137</v>
      </c>
      <c r="C164" s="37">
        <v>104.417</v>
      </c>
      <c r="D164" s="37">
        <v>108.467</v>
      </c>
      <c r="E164" s="37">
        <v>105.983</v>
      </c>
      <c r="F164" s="37">
        <v>106.417</v>
      </c>
      <c r="G164" s="37">
        <v>107.717</v>
      </c>
      <c r="H164" s="37">
        <v>111.55</v>
      </c>
      <c r="I164" s="37">
        <v>106.617</v>
      </c>
      <c r="J164" s="37">
        <v>105.3</v>
      </c>
      <c r="K164" s="37">
        <v>110.05</v>
      </c>
      <c r="L164" s="37">
        <v>116.083</v>
      </c>
      <c r="M164" s="37">
        <v>117.517</v>
      </c>
      <c r="N164" s="37">
        <v>121.033</v>
      </c>
      <c r="O164" s="37">
        <v>121.95</v>
      </c>
      <c r="P164" s="37">
        <v>133.38300000000001</v>
      </c>
      <c r="Q164" s="37">
        <v>141.29300000000001</v>
      </c>
      <c r="S164" s="4">
        <f t="shared" si="441"/>
        <v>105.22093442488327</v>
      </c>
      <c r="T164" s="4">
        <f t="shared" si="442"/>
        <v>107.78386963413196</v>
      </c>
      <c r="U164" s="4">
        <f t="shared" si="443"/>
        <v>107.43428007518503</v>
      </c>
      <c r="V164" s="4">
        <f t="shared" si="444"/>
        <v>106.74245902888728</v>
      </c>
      <c r="W164" s="4">
        <f t="shared" si="445"/>
        <v>108.58002279020414</v>
      </c>
      <c r="X164" s="4">
        <f t="shared" si="446"/>
        <v>110.86568125087376</v>
      </c>
      <c r="Y164" s="4">
        <f t="shared" si="447"/>
        <v>106.51646447198041</v>
      </c>
      <c r="Z164" s="4">
        <f t="shared" si="448"/>
        <v>105.99746461554096</v>
      </c>
      <c r="AA164" s="4">
        <f t="shared" si="449"/>
        <v>109.49336724855557</v>
      </c>
      <c r="AB164" s="4">
        <f t="shared" si="450"/>
        <v>114.93786703001948</v>
      </c>
      <c r="AC164" s="4">
        <f t="shared" si="451"/>
        <v>115.95362518397565</v>
      </c>
      <c r="AD164" s="4">
        <f t="shared" si="452"/>
        <v>123.06931809515575</v>
      </c>
      <c r="AE164" s="4">
        <f t="shared" si="453"/>
        <v>122.57684682451189</v>
      </c>
      <c r="AF164" s="4">
        <f t="shared" si="454"/>
        <v>134.72922681855798</v>
      </c>
      <c r="AG164" s="4">
        <f t="shared" si="455"/>
        <v>138.45262329309409</v>
      </c>
      <c r="AI164" s="4">
        <f t="shared" si="456"/>
        <v>-0.80393442488326627</v>
      </c>
      <c r="AJ164" s="4">
        <f t="shared" si="457"/>
        <v>0.68313036586803833</v>
      </c>
      <c r="AK164" s="4">
        <f t="shared" si="458"/>
        <v>-1.451280075185025</v>
      </c>
      <c r="AL164" s="4">
        <f t="shared" si="459"/>
        <v>-0.32545902888728051</v>
      </c>
      <c r="AM164" s="4">
        <f t="shared" si="460"/>
        <v>-0.86302279020414119</v>
      </c>
      <c r="AN164" s="4">
        <f t="shared" si="461"/>
        <v>0.68431874912623414</v>
      </c>
      <c r="AO164" s="4">
        <f t="shared" si="462"/>
        <v>0.10053552801959142</v>
      </c>
      <c r="AP164" s="4">
        <f t="shared" si="463"/>
        <v>-0.69746461554096584</v>
      </c>
      <c r="AQ164" s="4">
        <f t="shared" si="464"/>
        <v>0.55663275144442537</v>
      </c>
      <c r="AR164" s="4">
        <f t="shared" si="465"/>
        <v>1.1451329699805228</v>
      </c>
      <c r="AS164" s="4">
        <f t="shared" si="466"/>
        <v>1.5633748160243499</v>
      </c>
      <c r="AT164" s="4">
        <f t="shared" si="467"/>
        <v>-2.0363180951557496</v>
      </c>
      <c r="AU164" s="4">
        <f t="shared" si="468"/>
        <v>-0.62684682451188678</v>
      </c>
      <c r="AV164" s="4">
        <f t="shared" si="469"/>
        <v>-1.346226818557966</v>
      </c>
      <c r="AW164" s="4">
        <f t="shared" si="469"/>
        <v>2.8403767069059143</v>
      </c>
      <c r="AY164" s="2">
        <f t="shared" si="520"/>
        <v>105.22093442488327</v>
      </c>
      <c r="AZ164" s="2">
        <f t="shared" si="359"/>
        <v>107.42641584143897</v>
      </c>
      <c r="BA164" s="2">
        <f t="shared" si="360"/>
        <v>106.9566797168649</v>
      </c>
      <c r="BB164" s="2">
        <f t="shared" si="361"/>
        <v>103.80910554883977</v>
      </c>
      <c r="BC164" s="2">
        <f t="shared" si="362"/>
        <v>104.16140899738974</v>
      </c>
      <c r="BD164" s="2">
        <f t="shared" si="363"/>
        <v>103.87581643195115</v>
      </c>
      <c r="BE164" s="2">
        <f t="shared" si="364"/>
        <v>102.87748204230141</v>
      </c>
      <c r="BF164" s="2">
        <f t="shared" si="365"/>
        <v>104.75637809911724</v>
      </c>
      <c r="BG164" s="2">
        <f t="shared" si="366"/>
        <v>105.22459762691696</v>
      </c>
      <c r="BH164" s="2">
        <f t="shared" si="367"/>
        <v>105.49582204400221</v>
      </c>
      <c r="BI164" s="2">
        <f t="shared" si="368"/>
        <v>106.41247038130658</v>
      </c>
      <c r="BJ164" s="2">
        <f t="shared" si="369"/>
        <v>108.87375762879446</v>
      </c>
      <c r="BK164" s="2">
        <f t="shared" si="370"/>
        <v>110.42427647830561</v>
      </c>
      <c r="BL164" s="2">
        <f t="shared" si="371"/>
        <v>110.43783603796257</v>
      </c>
      <c r="BM164" s="2">
        <f t="shared" si="372"/>
        <v>111.72012201695141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128.40496848030017</v>
      </c>
      <c r="DL164" s="2">
        <f t="shared" si="501"/>
        <v>135.58637381916327</v>
      </c>
      <c r="DM164" s="2">
        <f t="shared" si="501"/>
        <v>136.48471360225142</v>
      </c>
      <c r="DN164" s="2">
        <f t="shared" si="501"/>
        <v>133.72295305832145</v>
      </c>
      <c r="DO164" s="2">
        <f t="shared" si="501"/>
        <v>129.17563650289966</v>
      </c>
      <c r="DP164" s="2">
        <f t="shared" si="501"/>
        <v>135.20434285714288</v>
      </c>
      <c r="DQ164" s="2">
        <f t="shared" si="501"/>
        <v>129.2386008244207</v>
      </c>
      <c r="DR164" s="2">
        <f t="shared" si="501"/>
        <v>133.75558105423988</v>
      </c>
      <c r="DS164" s="2">
        <f t="shared" si="501"/>
        <v>135.34513964858672</v>
      </c>
      <c r="DT164" s="2">
        <f t="shared" si="501"/>
        <v>132.62764242814245</v>
      </c>
      <c r="DU164" s="2">
        <f t="shared" si="501"/>
        <v>138.18778686019863</v>
      </c>
      <c r="DV164" s="2">
        <f t="shared" si="501"/>
        <v>141.74201359816652</v>
      </c>
      <c r="DW164" s="2">
        <f t="shared" si="501"/>
        <v>137.7165706313601</v>
      </c>
      <c r="DX164" s="2">
        <f t="shared" si="501"/>
        <v>144.78711336898394</v>
      </c>
      <c r="DY164" s="2">
        <f t="shared" si="501"/>
        <v>134.52497720797723</v>
      </c>
      <c r="EA164" s="2">
        <f t="shared" si="440"/>
        <v>105.28925148746116</v>
      </c>
      <c r="EB164" s="2">
        <f t="shared" si="502"/>
        <v>107.38989491106328</v>
      </c>
      <c r="EC164" s="2">
        <f t="shared" si="503"/>
        <v>106.91964824532634</v>
      </c>
      <c r="ED164" s="2">
        <f t="shared" si="504"/>
        <v>103.9671175671084</v>
      </c>
      <c r="EE164" s="2">
        <f t="shared" si="505"/>
        <v>104.28257003990494</v>
      </c>
      <c r="EF164" s="2">
        <f t="shared" si="506"/>
        <v>103.74254917079476</v>
      </c>
      <c r="EG164" s="2">
        <f t="shared" si="507"/>
        <v>102.78980216975116</v>
      </c>
      <c r="EH164" s="2">
        <f t="shared" si="508"/>
        <v>104.5594321572342</v>
      </c>
      <c r="EI164" s="2">
        <f t="shared" si="509"/>
        <v>105.31481393926344</v>
      </c>
      <c r="EJ164" s="2">
        <f t="shared" si="510"/>
        <v>105.89518430385708</v>
      </c>
      <c r="EK164" s="2">
        <f t="shared" si="511"/>
        <v>106.51970748256838</v>
      </c>
      <c r="EL164" s="2">
        <f t="shared" si="512"/>
        <v>108.85351820232857</v>
      </c>
      <c r="EM164" s="2">
        <f t="shared" si="513"/>
        <v>110.5617353192517</v>
      </c>
      <c r="EN164" s="2">
        <f t="shared" si="514"/>
        <v>110.70867935208108</v>
      </c>
      <c r="EO164" s="2">
        <f t="shared" si="515"/>
        <v>111.74550049364078</v>
      </c>
      <c r="EQ164" s="2">
        <f t="shared" si="516"/>
        <v>105.12604861800334</v>
      </c>
      <c r="ER164" s="2">
        <f t="shared" si="517"/>
        <v>107.45625385990809</v>
      </c>
      <c r="ES164" s="2">
        <f t="shared" si="517"/>
        <v>106.97648581696829</v>
      </c>
      <c r="ET164" s="2">
        <f t="shared" si="517"/>
        <v>103.65763997268273</v>
      </c>
      <c r="EU164" s="2">
        <f t="shared" si="517"/>
        <v>104.04571329945554</v>
      </c>
      <c r="EV164" s="2">
        <f t="shared" si="517"/>
        <v>103.9892209698597</v>
      </c>
      <c r="EW164" s="2">
        <f t="shared" si="517"/>
        <v>102.94360136563671</v>
      </c>
      <c r="EX164" s="2">
        <f t="shared" si="517"/>
        <v>104.88758391508486</v>
      </c>
      <c r="EY164" s="2">
        <f t="shared" si="517"/>
        <v>105.14063931534679</v>
      </c>
      <c r="EZ164" s="2">
        <f t="shared" si="517"/>
        <v>105.10012335713816</v>
      </c>
      <c r="FA164" s="2">
        <f t="shared" si="517"/>
        <v>106.29979264353575</v>
      </c>
      <c r="FB164" s="2">
        <f t="shared" si="517"/>
        <v>108.88252304357367</v>
      </c>
      <c r="FC164" s="2">
        <f t="shared" si="517"/>
        <v>110.25515807078546</v>
      </c>
      <c r="FD164" s="2">
        <f t="shared" si="517"/>
        <v>110.04682304889019</v>
      </c>
      <c r="FE164" s="2">
        <f t="shared" si="517"/>
        <v>111.6566369784142</v>
      </c>
      <c r="FG164" s="2">
        <f t="shared" si="518"/>
        <v>0.99985134371402895</v>
      </c>
      <c r="FH164" s="2">
        <f t="shared" si="519"/>
        <v>0.99985510598128691</v>
      </c>
      <c r="FI164" s="2">
        <f t="shared" si="519"/>
        <v>0.99986124774515583</v>
      </c>
      <c r="FJ164" s="2">
        <f t="shared" si="519"/>
        <v>0.99983324764488124</v>
      </c>
      <c r="FK164" s="2">
        <f t="shared" si="519"/>
        <v>0.99984489770736762</v>
      </c>
      <c r="FL164" s="2">
        <f t="shared" si="519"/>
        <v>0.99982551406592879</v>
      </c>
      <c r="FM164" s="2">
        <f t="shared" si="519"/>
        <v>0.99982766924474487</v>
      </c>
      <c r="FN164" s="2">
        <f t="shared" si="519"/>
        <v>0.99982910173742967</v>
      </c>
      <c r="FO164" s="2">
        <f t="shared" si="519"/>
        <v>0.99982744504282717</v>
      </c>
      <c r="FP164" s="2">
        <f t="shared" si="519"/>
        <v>0.99983404909786278</v>
      </c>
      <c r="FQ164" s="2">
        <f t="shared" si="519"/>
        <v>0.99981836020838954</v>
      </c>
      <c r="FR164" s="2">
        <f t="shared" si="519"/>
        <v>0.99981832535575443</v>
      </c>
      <c r="FS164" s="2">
        <f t="shared" si="519"/>
        <v>0.99983913492930787</v>
      </c>
      <c r="FT164" s="2">
        <f t="shared" si="519"/>
        <v>0.9998309799730235</v>
      </c>
      <c r="FU164" s="2">
        <f t="shared" si="519"/>
        <v>0.9997628638312579</v>
      </c>
      <c r="FW164" s="2">
        <f t="shared" si="536"/>
        <v>0.43965746099913444</v>
      </c>
      <c r="FX164" s="2">
        <f t="shared" si="376"/>
        <v>0.48878756818457481</v>
      </c>
      <c r="FY164" s="2">
        <f t="shared" si="377"/>
        <v>0.57935712424727892</v>
      </c>
      <c r="FZ164" s="2">
        <f t="shared" si="378"/>
        <v>0.52660960551203817</v>
      </c>
      <c r="GA164" s="2">
        <f t="shared" si="379"/>
        <v>0.52783810989316071</v>
      </c>
      <c r="GB164" s="2">
        <f t="shared" si="380"/>
        <v>0.51800660303220625</v>
      </c>
      <c r="GC164" s="2">
        <f t="shared" si="381"/>
        <v>0.54045751425353528</v>
      </c>
      <c r="GD164" s="2">
        <f t="shared" si="382"/>
        <v>0.58496218950671131</v>
      </c>
      <c r="GE164" s="2">
        <f t="shared" si="383"/>
        <v>0.54771580249710705</v>
      </c>
      <c r="GF164" s="2">
        <f t="shared" si="384"/>
        <v>0.50788375037581657</v>
      </c>
      <c r="GG164" s="2">
        <f t="shared" si="385"/>
        <v>0.51378654163438942</v>
      </c>
      <c r="GH164" s="2">
        <f t="shared" si="386"/>
        <v>0.49179447818930772</v>
      </c>
      <c r="GI164" s="2">
        <f t="shared" si="387"/>
        <v>0.46261458134203642</v>
      </c>
      <c r="GJ164" s="2">
        <f t="shared" si="388"/>
        <v>0.41792040148567627</v>
      </c>
      <c r="GK164" s="2">
        <f t="shared" si="389"/>
        <v>0.34637741310239156</v>
      </c>
      <c r="GM164" s="86">
        <f t="shared" si="537"/>
        <v>1.2949516629379598E-142</v>
      </c>
      <c r="GN164" s="86">
        <f t="shared" si="390"/>
        <v>5.0665893727093738E-217</v>
      </c>
      <c r="GO164" s="86">
        <f t="shared" si="391"/>
        <v>0</v>
      </c>
      <c r="GP164" s="86">
        <f t="shared" si="392"/>
        <v>4.0164920597436575E-242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1.94542868628316E-295</v>
      </c>
      <c r="GY164" s="86">
        <f t="shared" si="401"/>
        <v>2.5478202575098165E-293</v>
      </c>
      <c r="GZ164" s="86">
        <f t="shared" si="402"/>
        <v>2.4308487089525271E-202</v>
      </c>
      <c r="HA164" s="86">
        <f t="shared" si="403"/>
        <v>5.1019474301592353E-247</v>
      </c>
      <c r="HC164" s="86">
        <f t="shared" si="538"/>
        <v>7.4703098730845901E-159</v>
      </c>
      <c r="HD164" s="86">
        <f t="shared" si="404"/>
        <v>1.1121266497450246E-164</v>
      </c>
      <c r="HE164" s="86">
        <f t="shared" si="405"/>
        <v>1.3721015669084549E-171</v>
      </c>
      <c r="HF164" s="86">
        <f t="shared" si="406"/>
        <v>1.1644170389041413E-162</v>
      </c>
      <c r="HG164" s="86">
        <f t="shared" si="407"/>
        <v>0</v>
      </c>
      <c r="HH164" s="86">
        <f t="shared" si="408"/>
        <v>0</v>
      </c>
      <c r="HI164" s="86">
        <f t="shared" si="409"/>
        <v>8.0687243582578406E-280</v>
      </c>
      <c r="HJ164" s="86">
        <f t="shared" si="410"/>
        <v>0</v>
      </c>
      <c r="HK164" s="86">
        <f t="shared" si="411"/>
        <v>1.1315951876849547E-242</v>
      </c>
      <c r="HL164" s="86">
        <f t="shared" si="412"/>
        <v>3.4065643993807359E-215</v>
      </c>
      <c r="HM164" s="86">
        <f t="shared" si="413"/>
        <v>1.2553209803859039E-265</v>
      </c>
      <c r="HN164" s="86">
        <f t="shared" si="414"/>
        <v>1.1050467907681973E-177</v>
      </c>
      <c r="HO164" s="86">
        <f t="shared" si="415"/>
        <v>2.8024328296747759E-155</v>
      </c>
      <c r="HP164" s="86">
        <f t="shared" si="416"/>
        <v>4.3629978741135538E-138</v>
      </c>
      <c r="HQ164" s="86">
        <f t="shared" si="417"/>
        <v>1.2211230730771703E-139</v>
      </c>
      <c r="HS164" s="86">
        <f t="shared" si="539"/>
        <v>2.8423309580933167E-7</v>
      </c>
      <c r="HT164" s="86">
        <f t="shared" si="418"/>
        <v>2.4062769046236145E-13</v>
      </c>
      <c r="HU164" s="86">
        <f t="shared" si="419"/>
        <v>2.6309992113892042E-11</v>
      </c>
      <c r="HV164" s="86">
        <f t="shared" si="420"/>
        <v>6.5678620868737042E-12</v>
      </c>
      <c r="HW164" s="86">
        <f t="shared" si="421"/>
        <v>1.8106132828910062E-11</v>
      </c>
      <c r="HX164" s="86">
        <f t="shared" si="422"/>
        <v>5.9166094279148197E-11</v>
      </c>
      <c r="HY164" s="86">
        <f t="shared" si="423"/>
        <v>3.1389069690337954E-10</v>
      </c>
      <c r="HZ164" s="86">
        <f t="shared" si="424"/>
        <v>5.726256364248141E-13</v>
      </c>
      <c r="IA164" s="86">
        <f t="shared" si="425"/>
        <v>3.1456919372611871E-12</v>
      </c>
      <c r="IB164" s="86">
        <f t="shared" si="426"/>
        <v>5.3008540072754907E-11</v>
      </c>
      <c r="IC164" s="86">
        <f t="shared" si="427"/>
        <v>2.9593751510735563E-12</v>
      </c>
      <c r="ID164" s="86">
        <f t="shared" si="428"/>
        <v>4.1456855426539606E-12</v>
      </c>
      <c r="IE164" s="86">
        <f t="shared" si="429"/>
        <v>1.4237465311435181E-9</v>
      </c>
      <c r="IF164" s="86">
        <f t="shared" si="430"/>
        <v>4.5421588512537318E-13</v>
      </c>
      <c r="IG164" s="86">
        <f t="shared" si="431"/>
        <v>7.5372785650348881E-12</v>
      </c>
      <c r="II164" s="86">
        <f t="shared" si="540"/>
        <v>0.20973436775397097</v>
      </c>
      <c r="IJ164" s="86">
        <f t="shared" si="541"/>
        <v>0.45014871968422543</v>
      </c>
      <c r="IK164" s="86">
        <f t="shared" si="542"/>
        <v>0.51436898669390319</v>
      </c>
      <c r="IL164" s="86">
        <f t="shared" si="543"/>
        <v>0.57789898584422672</v>
      </c>
      <c r="IM164" s="86">
        <f t="shared" si="544"/>
        <v>0.57869790175363467</v>
      </c>
      <c r="IN164" s="86">
        <f t="shared" si="545"/>
        <v>0.5610597962797722</v>
      </c>
      <c r="IO164" s="86">
        <f t="shared" si="546"/>
        <v>0.58373334135433519</v>
      </c>
      <c r="IP164" s="86">
        <f t="shared" si="547"/>
        <v>0.46586415847335605</v>
      </c>
      <c r="IQ164" s="86">
        <f t="shared" si="548"/>
        <v>0.57617052603066121</v>
      </c>
      <c r="IR164" s="86">
        <f t="shared" si="549"/>
        <v>0.53177991077372799</v>
      </c>
      <c r="IS164" s="86">
        <f t="shared" si="550"/>
        <v>0.55324666370147235</v>
      </c>
      <c r="IT164" s="86">
        <f t="shared" si="551"/>
        <v>0.4575953462993978</v>
      </c>
      <c r="IU164" s="86">
        <f t="shared" si="552"/>
        <v>0.29808838431516421</v>
      </c>
      <c r="IV164" s="86">
        <f t="shared" si="553"/>
        <v>0.24967278144658955</v>
      </c>
      <c r="IW164" s="86">
        <f t="shared" si="554"/>
        <v>0.14249059463635402</v>
      </c>
      <c r="IY164" s="86">
        <f t="shared" si="555"/>
        <v>0.20973465198706678</v>
      </c>
      <c r="IZ164" s="86">
        <f t="shared" si="556"/>
        <v>0.45014871968446607</v>
      </c>
      <c r="JA164" s="86">
        <f t="shared" si="557"/>
        <v>0.51436898672021314</v>
      </c>
      <c r="JB164" s="86">
        <f t="shared" si="558"/>
        <v>0.57789898585079458</v>
      </c>
      <c r="JC164" s="86">
        <f t="shared" si="559"/>
        <v>0.57869790177174085</v>
      </c>
      <c r="JD164" s="86">
        <f t="shared" si="560"/>
        <v>0.56105979633893832</v>
      </c>
      <c r="JE164" s="86">
        <f t="shared" si="561"/>
        <v>0.58373334166822588</v>
      </c>
      <c r="JF164" s="86">
        <f t="shared" si="562"/>
        <v>0.4658641584739287</v>
      </c>
      <c r="JG164" s="86">
        <f t="shared" si="563"/>
        <v>0.57617052603380692</v>
      </c>
      <c r="JH164" s="86">
        <f t="shared" si="564"/>
        <v>0.53177991082673648</v>
      </c>
      <c r="JI164" s="86">
        <f t="shared" si="565"/>
        <v>0.55324666370443176</v>
      </c>
      <c r="JJ164" s="86">
        <f t="shared" si="566"/>
        <v>0.45759534630354348</v>
      </c>
      <c r="JK164" s="86">
        <f t="shared" si="567"/>
        <v>0.29808838573891072</v>
      </c>
      <c r="JL164" s="86">
        <f t="shared" si="568"/>
        <v>0.24967278144704377</v>
      </c>
      <c r="JM164" s="86">
        <f t="shared" si="569"/>
        <v>0.1424905946438913</v>
      </c>
    </row>
    <row r="165" spans="2:273" x14ac:dyDescent="0.25">
      <c r="B165" s="2">
        <v>138</v>
      </c>
      <c r="C165" s="37">
        <v>103.1</v>
      </c>
      <c r="D165" s="37">
        <v>105.733</v>
      </c>
      <c r="E165" s="37">
        <v>107.133</v>
      </c>
      <c r="F165" s="37">
        <v>103.833</v>
      </c>
      <c r="G165" s="37">
        <v>107.767</v>
      </c>
      <c r="H165" s="37">
        <v>109.417</v>
      </c>
      <c r="I165" s="37">
        <v>104.233</v>
      </c>
      <c r="J165" s="37">
        <v>104.5</v>
      </c>
      <c r="K165" s="37">
        <v>107.967</v>
      </c>
      <c r="L165" s="37">
        <v>112.15</v>
      </c>
      <c r="M165" s="37">
        <v>113.333</v>
      </c>
      <c r="N165" s="37">
        <v>120.967</v>
      </c>
      <c r="O165" s="37">
        <v>123.05</v>
      </c>
      <c r="P165" s="37">
        <v>136.017</v>
      </c>
      <c r="Q165" s="37">
        <v>145.39699999999999</v>
      </c>
      <c r="S165" s="4">
        <f t="shared" si="441"/>
        <v>105.14703261575076</v>
      </c>
      <c r="T165" s="4">
        <f t="shared" si="442"/>
        <v>107.65484736083953</v>
      </c>
      <c r="U165" s="4">
        <f t="shared" si="443"/>
        <v>107.0943126399288</v>
      </c>
      <c r="V165" s="4">
        <f t="shared" si="444"/>
        <v>105.4838697593882</v>
      </c>
      <c r="W165" s="4">
        <f t="shared" si="445"/>
        <v>106.7457175614535</v>
      </c>
      <c r="X165" s="4">
        <f t="shared" si="446"/>
        <v>108.47302636142712</v>
      </c>
      <c r="Y165" s="4">
        <f t="shared" si="447"/>
        <v>104.91656462010256</v>
      </c>
      <c r="Z165" s="4">
        <f t="shared" si="448"/>
        <v>105.13805386139603</v>
      </c>
      <c r="AA165" s="4">
        <f t="shared" si="449"/>
        <v>107.23051983886458</v>
      </c>
      <c r="AB165" s="4">
        <f t="shared" si="450"/>
        <v>112.209455697404</v>
      </c>
      <c r="AC165" s="4">
        <f t="shared" si="451"/>
        <v>112.58383439081899</v>
      </c>
      <c r="AD165" s="4">
        <f t="shared" si="452"/>
        <v>120.49233859398792</v>
      </c>
      <c r="AE165" s="4">
        <f t="shared" si="453"/>
        <v>123.6149032313244</v>
      </c>
      <c r="AF165" s="4">
        <f t="shared" si="454"/>
        <v>138.29590770439097</v>
      </c>
      <c r="AG165" s="4">
        <f t="shared" si="455"/>
        <v>146.13114562180965</v>
      </c>
      <c r="AI165" s="4">
        <f t="shared" si="456"/>
        <v>-2.0470326157507657</v>
      </c>
      <c r="AJ165" s="4">
        <f t="shared" si="457"/>
        <v>-1.9218473608395215</v>
      </c>
      <c r="AK165" s="4">
        <f t="shared" si="458"/>
        <v>3.8687360071193666E-2</v>
      </c>
      <c r="AL165" s="4">
        <f t="shared" si="459"/>
        <v>-1.6508697593882005</v>
      </c>
      <c r="AM165" s="4">
        <f t="shared" si="460"/>
        <v>1.0212824385464927</v>
      </c>
      <c r="AN165" s="4">
        <f t="shared" si="461"/>
        <v>0.94397363857288497</v>
      </c>
      <c r="AO165" s="4">
        <f t="shared" si="462"/>
        <v>-0.68356462010255825</v>
      </c>
      <c r="AP165" s="4">
        <f t="shared" si="463"/>
        <v>-0.63805386139603115</v>
      </c>
      <c r="AQ165" s="4">
        <f t="shared" si="464"/>
        <v>0.73648016113541814</v>
      </c>
      <c r="AR165" s="4">
        <f t="shared" si="465"/>
        <v>-5.9455697403990371E-2</v>
      </c>
      <c r="AS165" s="4">
        <f t="shared" si="466"/>
        <v>0.74916560918100572</v>
      </c>
      <c r="AT165" s="4">
        <f t="shared" si="467"/>
        <v>0.47466140601207485</v>
      </c>
      <c r="AU165" s="4">
        <f t="shared" si="468"/>
        <v>-0.56490323132440778</v>
      </c>
      <c r="AV165" s="4">
        <f t="shared" si="469"/>
        <v>-2.2789077043909742</v>
      </c>
      <c r="AW165" s="4">
        <f t="shared" si="469"/>
        <v>-0.73414562180965959</v>
      </c>
      <c r="AY165" s="2">
        <f t="shared" si="520"/>
        <v>105.14703261575076</v>
      </c>
      <c r="AZ165" s="2">
        <f t="shared" si="359"/>
        <v>107.3427337674154</v>
      </c>
      <c r="BA165" s="2">
        <f t="shared" si="360"/>
        <v>106.8910458698616</v>
      </c>
      <c r="BB165" s="2">
        <f t="shared" si="361"/>
        <v>103.72050683496082</v>
      </c>
      <c r="BC165" s="2">
        <f t="shared" si="362"/>
        <v>104.07299427225246</v>
      </c>
      <c r="BD165" s="2">
        <f t="shared" si="363"/>
        <v>103.81555090452626</v>
      </c>
      <c r="BE165" s="2">
        <f t="shared" si="364"/>
        <v>102.81506029155886</v>
      </c>
      <c r="BF165" s="2">
        <f t="shared" si="365"/>
        <v>104.71817004456365</v>
      </c>
      <c r="BG165" s="2">
        <f t="shared" si="366"/>
        <v>105.11470719813175</v>
      </c>
      <c r="BH165" s="2">
        <f t="shared" si="367"/>
        <v>105.40686539082959</v>
      </c>
      <c r="BI165" s="2">
        <f t="shared" si="368"/>
        <v>106.31294563459932</v>
      </c>
      <c r="BJ165" s="2">
        <f t="shared" si="369"/>
        <v>108.77847175522552</v>
      </c>
      <c r="BK165" s="2">
        <f t="shared" si="370"/>
        <v>110.36006443923405</v>
      </c>
      <c r="BL165" s="2">
        <f t="shared" si="371"/>
        <v>110.36674592694233</v>
      </c>
      <c r="BM165" s="2">
        <f t="shared" si="372"/>
        <v>111.6479098613578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128.51565469043149</v>
      </c>
      <c r="DL165" s="2">
        <f t="shared" si="501"/>
        <v>135.74395175438593</v>
      </c>
      <c r="DM165" s="2">
        <f t="shared" si="501"/>
        <v>136.64167861163227</v>
      </c>
      <c r="DN165" s="2">
        <f t="shared" si="501"/>
        <v>133.87445945945944</v>
      </c>
      <c r="DO165" s="2">
        <f t="shared" si="501"/>
        <v>129.28179811795601</v>
      </c>
      <c r="DP165" s="2">
        <f t="shared" si="501"/>
        <v>135.36465714285714</v>
      </c>
      <c r="DQ165" s="2">
        <f t="shared" si="501"/>
        <v>129.36828163992871</v>
      </c>
      <c r="DR165" s="2">
        <f t="shared" si="501"/>
        <v>133.91679755538581</v>
      </c>
      <c r="DS165" s="2">
        <f t="shared" si="501"/>
        <v>135.50996944232242</v>
      </c>
      <c r="DT165" s="2">
        <f t="shared" si="501"/>
        <v>132.77047653367654</v>
      </c>
      <c r="DU165" s="2">
        <f t="shared" si="501"/>
        <v>138.36303132161956</v>
      </c>
      <c r="DV165" s="2">
        <f t="shared" si="501"/>
        <v>141.93097784568371</v>
      </c>
      <c r="DW165" s="2">
        <f t="shared" si="501"/>
        <v>137.88076200897251</v>
      </c>
      <c r="DX165" s="2">
        <f t="shared" si="501"/>
        <v>145.01632620320854</v>
      </c>
      <c r="DY165" s="2">
        <f t="shared" si="501"/>
        <v>134.67006023606027</v>
      </c>
      <c r="EA165" s="2">
        <f t="shared" si="440"/>
        <v>105.22141698888417</v>
      </c>
      <c r="EB165" s="2">
        <f t="shared" si="502"/>
        <v>107.3041134242642</v>
      </c>
      <c r="EC165" s="2">
        <f t="shared" si="503"/>
        <v>106.85217194162021</v>
      </c>
      <c r="ED165" s="2">
        <f t="shared" si="504"/>
        <v>103.89040282025145</v>
      </c>
      <c r="EE165" s="2">
        <f t="shared" si="505"/>
        <v>104.20311181903779</v>
      </c>
      <c r="EF165" s="2">
        <f t="shared" si="506"/>
        <v>103.67363259961233</v>
      </c>
      <c r="EG165" s="2">
        <f t="shared" si="507"/>
        <v>102.72216102956821</v>
      </c>
      <c r="EH165" s="2">
        <f t="shared" si="508"/>
        <v>104.50956239640067</v>
      </c>
      <c r="EI165" s="2">
        <f t="shared" si="509"/>
        <v>105.21172445401683</v>
      </c>
      <c r="EJ165" s="2">
        <f t="shared" si="510"/>
        <v>105.83573634718114</v>
      </c>
      <c r="EK165" s="2">
        <f t="shared" si="511"/>
        <v>106.42868581538137</v>
      </c>
      <c r="EL165" s="2">
        <f t="shared" si="512"/>
        <v>108.75764930923069</v>
      </c>
      <c r="EM165" s="2">
        <f t="shared" si="513"/>
        <v>110.50890858087648</v>
      </c>
      <c r="EN165" s="2">
        <f t="shared" si="514"/>
        <v>110.66053694534374</v>
      </c>
      <c r="EO165" s="2">
        <f t="shared" si="515"/>
        <v>111.67601954962544</v>
      </c>
      <c r="EQ165" s="2">
        <f t="shared" si="516"/>
        <v>105.05374237794514</v>
      </c>
      <c r="ER165" s="2">
        <f t="shared" si="517"/>
        <v>107.37222885771114</v>
      </c>
      <c r="ES165" s="2">
        <f t="shared" si="517"/>
        <v>106.9105209857528</v>
      </c>
      <c r="ET165" s="2">
        <f t="shared" si="517"/>
        <v>103.57292025138418</v>
      </c>
      <c r="EU165" s="2">
        <f t="shared" si="517"/>
        <v>103.96040110163339</v>
      </c>
      <c r="EV165" s="2">
        <f t="shared" si="517"/>
        <v>103.92666071876428</v>
      </c>
      <c r="EW165" s="2">
        <f t="shared" si="517"/>
        <v>102.87966512928132</v>
      </c>
      <c r="EX165" s="2">
        <f t="shared" si="517"/>
        <v>104.84560704550017</v>
      </c>
      <c r="EY165" s="2">
        <f t="shared" si="517"/>
        <v>105.03328381127982</v>
      </c>
      <c r="EZ165" s="2">
        <f t="shared" si="517"/>
        <v>105.02019431639179</v>
      </c>
      <c r="FA165" s="2">
        <f t="shared" si="517"/>
        <v>106.20319808163524</v>
      </c>
      <c r="FB165" s="2">
        <f t="shared" si="517"/>
        <v>108.78741900670927</v>
      </c>
      <c r="FC165" s="2">
        <f t="shared" si="517"/>
        <v>110.19410635832992</v>
      </c>
      <c r="FD165" s="2">
        <f t="shared" si="517"/>
        <v>109.98153508488434</v>
      </c>
      <c r="FE165" s="2">
        <f t="shared" si="517"/>
        <v>111.58600188319525</v>
      </c>
      <c r="FG165" s="2">
        <f t="shared" si="518"/>
        <v>0.99986442208247761</v>
      </c>
      <c r="FH165" s="2">
        <f t="shared" si="519"/>
        <v>0.99986785339962514</v>
      </c>
      <c r="FI165" s="2">
        <f t="shared" si="519"/>
        <v>0.99987345489464652</v>
      </c>
      <c r="FJ165" s="2">
        <f t="shared" si="519"/>
        <v>0.9998479178132329</v>
      </c>
      <c r="FK165" s="2">
        <f t="shared" si="519"/>
        <v>0.99985854309740263</v>
      </c>
      <c r="FL165" s="2">
        <f t="shared" si="519"/>
        <v>0.99984086449362497</v>
      </c>
      <c r="FM165" s="2">
        <f t="shared" si="519"/>
        <v>0.99984283010004826</v>
      </c>
      <c r="FN165" s="2">
        <f t="shared" si="519"/>
        <v>0.99984413658836024</v>
      </c>
      <c r="FO165" s="2">
        <f t="shared" si="519"/>
        <v>0.99984262561926396</v>
      </c>
      <c r="FP165" s="2">
        <f t="shared" si="519"/>
        <v>0.99984864876843738</v>
      </c>
      <c r="FQ165" s="2">
        <f t="shared" si="519"/>
        <v>0.99983433989355797</v>
      </c>
      <c r="FR165" s="2">
        <f t="shared" si="519"/>
        <v>0.99983430810656082</v>
      </c>
      <c r="FS165" s="2">
        <f t="shared" si="519"/>
        <v>0.99985328723522648</v>
      </c>
      <c r="FT165" s="2">
        <f t="shared" si="519"/>
        <v>0.99984584961081535</v>
      </c>
      <c r="FU165" s="2">
        <f t="shared" si="519"/>
        <v>0.99978372473103116</v>
      </c>
      <c r="FW165" s="2">
        <f t="shared" si="536"/>
        <v>0.46245854955020699</v>
      </c>
      <c r="FX165" s="2">
        <f t="shared" si="376"/>
        <v>0.51180934241309539</v>
      </c>
      <c r="FY165" s="2">
        <f t="shared" si="377"/>
        <v>0.60162445680564991</v>
      </c>
      <c r="FZ165" s="2">
        <f t="shared" si="378"/>
        <v>0.5494979671321909</v>
      </c>
      <c r="GA165" s="2">
        <f t="shared" si="379"/>
        <v>0.55071774950786867</v>
      </c>
      <c r="GB165" s="2">
        <f t="shared" si="380"/>
        <v>0.54094832674902305</v>
      </c>
      <c r="GC165" s="2">
        <f t="shared" si="381"/>
        <v>0.56323164947327176</v>
      </c>
      <c r="GD165" s="2">
        <f t="shared" si="382"/>
        <v>0.607134012432341</v>
      </c>
      <c r="GE165" s="2">
        <f t="shared" si="383"/>
        <v>0.57041614436181343</v>
      </c>
      <c r="GF165" s="2">
        <f t="shared" si="384"/>
        <v>0.53087093749361414</v>
      </c>
      <c r="GG165" s="2">
        <f t="shared" si="385"/>
        <v>0.53674949784204473</v>
      </c>
      <c r="GH165" s="2">
        <f t="shared" si="386"/>
        <v>0.51481525430295483</v>
      </c>
      <c r="GI165" s="2">
        <f t="shared" si="387"/>
        <v>0.48557453215957902</v>
      </c>
      <c r="GJ165" s="2">
        <f t="shared" si="388"/>
        <v>0.4404803493231827</v>
      </c>
      <c r="GK165" s="2">
        <f t="shared" si="389"/>
        <v>0.3675137549517738</v>
      </c>
      <c r="GM165" s="86">
        <f t="shared" si="537"/>
        <v>2.7227008068889583E-146</v>
      </c>
      <c r="GN165" s="86">
        <f t="shared" si="390"/>
        <v>1.4750305183327452E-222</v>
      </c>
      <c r="GO165" s="86">
        <f t="shared" si="391"/>
        <v>0</v>
      </c>
      <c r="GP165" s="86">
        <f t="shared" si="392"/>
        <v>2.3851690907867309E-248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4.7473471483245259E-303</v>
      </c>
      <c r="GY165" s="86">
        <f t="shared" si="401"/>
        <v>6.707211698977273E-301</v>
      </c>
      <c r="GZ165" s="86">
        <f t="shared" si="402"/>
        <v>1.8731597343777014E-207</v>
      </c>
      <c r="HA165" s="86">
        <f t="shared" si="403"/>
        <v>2.5279655133424122E-253</v>
      </c>
      <c r="HC165" s="86">
        <f t="shared" si="538"/>
        <v>1.8334466901087556E-164</v>
      </c>
      <c r="HD165" s="86">
        <f t="shared" si="404"/>
        <v>2.755989803060788E-170</v>
      </c>
      <c r="HE165" s="86">
        <f t="shared" si="405"/>
        <v>2.0442841097807823E-177</v>
      </c>
      <c r="HF165" s="86">
        <f t="shared" si="406"/>
        <v>3.2935237338277751E-168</v>
      </c>
      <c r="HG165" s="86">
        <f t="shared" si="407"/>
        <v>0</v>
      </c>
      <c r="HH165" s="86">
        <f t="shared" si="408"/>
        <v>0</v>
      </c>
      <c r="HI165" s="86">
        <f t="shared" si="409"/>
        <v>3.1795868020573164E-289</v>
      </c>
      <c r="HJ165" s="86">
        <f t="shared" si="410"/>
        <v>0</v>
      </c>
      <c r="HK165" s="86">
        <f t="shared" si="411"/>
        <v>7.8395435473394695E-251</v>
      </c>
      <c r="HL165" s="86">
        <f t="shared" si="412"/>
        <v>1.610306661358043E-222</v>
      </c>
      <c r="HM165" s="86">
        <f t="shared" si="413"/>
        <v>1.0368748344137306E-274</v>
      </c>
      <c r="HN165" s="86">
        <f t="shared" si="414"/>
        <v>9.0682953862900065E-184</v>
      </c>
      <c r="HO165" s="86">
        <f t="shared" si="415"/>
        <v>1.1593523305644013E-160</v>
      </c>
      <c r="HP165" s="86">
        <f t="shared" si="416"/>
        <v>8.2465600989419121E-143</v>
      </c>
      <c r="HQ165" s="86">
        <f t="shared" si="417"/>
        <v>1.9388965453641368E-144</v>
      </c>
      <c r="HS165" s="86">
        <f t="shared" si="539"/>
        <v>8.6260334501920742E-8</v>
      </c>
      <c r="HT165" s="86">
        <f t="shared" si="418"/>
        <v>4.1709053757360717E-14</v>
      </c>
      <c r="HU165" s="86">
        <f t="shared" si="419"/>
        <v>5.261099639290065E-12</v>
      </c>
      <c r="HV165" s="86">
        <f t="shared" si="420"/>
        <v>1.0594081556010202E-12</v>
      </c>
      <c r="HW165" s="86">
        <f t="shared" si="421"/>
        <v>3.1430806915972671E-12</v>
      </c>
      <c r="HX165" s="86">
        <f t="shared" si="422"/>
        <v>1.090832297601875E-11</v>
      </c>
      <c r="HY165" s="86">
        <f t="shared" si="423"/>
        <v>6.7560297023731056E-11</v>
      </c>
      <c r="HZ165" s="86">
        <f t="shared" si="424"/>
        <v>8.4147201750979305E-14</v>
      </c>
      <c r="IA165" s="86">
        <f t="shared" si="425"/>
        <v>5.0137606569659876E-13</v>
      </c>
      <c r="IB165" s="86">
        <f t="shared" si="426"/>
        <v>9.3222793911899762E-12</v>
      </c>
      <c r="IC165" s="86">
        <f t="shared" si="427"/>
        <v>4.210779101375789E-13</v>
      </c>
      <c r="ID165" s="86">
        <f t="shared" si="428"/>
        <v>5.8309760089392419E-13</v>
      </c>
      <c r="IE165" s="86">
        <f t="shared" si="429"/>
        <v>2.9544030877532845E-10</v>
      </c>
      <c r="IF165" s="86">
        <f t="shared" si="430"/>
        <v>4.226075308996735E-14</v>
      </c>
      <c r="IG165" s="86">
        <f t="shared" si="431"/>
        <v>6.6121015613539253E-13</v>
      </c>
      <c r="II165" s="86">
        <f t="shared" si="540"/>
        <v>0.32200946639187061</v>
      </c>
      <c r="IJ165" s="86">
        <f t="shared" si="541"/>
        <v>0.541623860355813</v>
      </c>
      <c r="IK165" s="86">
        <f t="shared" si="542"/>
        <v>0.43645470623218585</v>
      </c>
      <c r="IL165" s="86">
        <f t="shared" si="543"/>
        <v>0.57307382869212775</v>
      </c>
      <c r="IM165" s="86">
        <f t="shared" si="544"/>
        <v>0.57275503004212525</v>
      </c>
      <c r="IN165" s="86">
        <f t="shared" si="545"/>
        <v>0.58299064999521311</v>
      </c>
      <c r="IO165" s="86">
        <f t="shared" si="546"/>
        <v>0.55630619001322268</v>
      </c>
      <c r="IP165" s="86">
        <f t="shared" si="547"/>
        <v>0.37430655986080902</v>
      </c>
      <c r="IQ165" s="86">
        <f t="shared" si="548"/>
        <v>0.52218183077305558</v>
      </c>
      <c r="IR165" s="86">
        <f t="shared" si="549"/>
        <v>0.58187073863383676</v>
      </c>
      <c r="IS165" s="86">
        <f t="shared" si="550"/>
        <v>0.58340172099406384</v>
      </c>
      <c r="IT165" s="86">
        <f t="shared" si="551"/>
        <v>0.5567268443897565</v>
      </c>
      <c r="IU165" s="86">
        <f t="shared" si="552"/>
        <v>0.42917752908350604</v>
      </c>
      <c r="IV165" s="86">
        <f t="shared" si="553"/>
        <v>0.33415973247366354</v>
      </c>
      <c r="IW165" s="86">
        <f t="shared" si="554"/>
        <v>0.20258768267791435</v>
      </c>
      <c r="IY165" s="86">
        <f t="shared" si="555"/>
        <v>0.3220095526522051</v>
      </c>
      <c r="IZ165" s="86">
        <f t="shared" si="556"/>
        <v>0.54162386035585475</v>
      </c>
      <c r="JA165" s="86">
        <f t="shared" si="557"/>
        <v>0.43645470623744698</v>
      </c>
      <c r="JB165" s="86">
        <f t="shared" si="558"/>
        <v>0.57307382869318713</v>
      </c>
      <c r="JC165" s="86">
        <f t="shared" si="559"/>
        <v>0.57275503004526829</v>
      </c>
      <c r="JD165" s="86">
        <f t="shared" si="560"/>
        <v>0.58299065000612138</v>
      </c>
      <c r="JE165" s="86">
        <f t="shared" si="561"/>
        <v>0.55630619008078297</v>
      </c>
      <c r="JF165" s="86">
        <f t="shared" si="562"/>
        <v>0.37430655986089317</v>
      </c>
      <c r="JG165" s="86">
        <f t="shared" si="563"/>
        <v>0.52218183077355695</v>
      </c>
      <c r="JH165" s="86">
        <f t="shared" si="564"/>
        <v>0.58187073864315908</v>
      </c>
      <c r="JI165" s="86">
        <f t="shared" si="565"/>
        <v>0.58340172099448495</v>
      </c>
      <c r="JJ165" s="86">
        <f t="shared" si="566"/>
        <v>0.55672684439033959</v>
      </c>
      <c r="JK165" s="86">
        <f t="shared" si="567"/>
        <v>0.42917752937894632</v>
      </c>
      <c r="JL165" s="86">
        <f t="shared" si="568"/>
        <v>0.33415973247370578</v>
      </c>
      <c r="JM165" s="86">
        <f t="shared" si="569"/>
        <v>0.20258768267857558</v>
      </c>
    </row>
    <row r="166" spans="2:273" x14ac:dyDescent="0.25">
      <c r="B166" s="2">
        <v>139</v>
      </c>
      <c r="C166" s="37">
        <v>102.783</v>
      </c>
      <c r="D166" s="37">
        <v>106.367</v>
      </c>
      <c r="E166" s="37">
        <v>107.05</v>
      </c>
      <c r="F166" s="37">
        <v>103.55</v>
      </c>
      <c r="G166" s="37">
        <v>106.033</v>
      </c>
      <c r="H166" s="37">
        <v>105.667</v>
      </c>
      <c r="I166" s="37">
        <v>102.717</v>
      </c>
      <c r="J166" s="37">
        <v>103.633</v>
      </c>
      <c r="K166" s="37">
        <v>105.617</v>
      </c>
      <c r="L166" s="37">
        <v>109.25</v>
      </c>
      <c r="M166" s="37">
        <v>109.717</v>
      </c>
      <c r="N166" s="37">
        <v>114.883</v>
      </c>
      <c r="O166" s="37">
        <v>121.517</v>
      </c>
      <c r="P166" s="37">
        <v>137.833</v>
      </c>
      <c r="Q166" s="37">
        <v>154.13800000000001</v>
      </c>
      <c r="S166" s="4">
        <f t="shared" si="441"/>
        <v>105.07292200169329</v>
      </c>
      <c r="T166" s="4">
        <f t="shared" si="442"/>
        <v>107.48714928032815</v>
      </c>
      <c r="U166" s="4">
        <f t="shared" si="443"/>
        <v>106.89751688676749</v>
      </c>
      <c r="V166" s="4">
        <f t="shared" si="444"/>
        <v>104.48248345380325</v>
      </c>
      <c r="W166" s="4">
        <f t="shared" si="445"/>
        <v>105.29346045328661</v>
      </c>
      <c r="X166" s="4">
        <f t="shared" si="446"/>
        <v>106.28013345041823</v>
      </c>
      <c r="Y166" s="4">
        <f t="shared" si="447"/>
        <v>103.76181229831489</v>
      </c>
      <c r="Z166" s="4">
        <f t="shared" si="448"/>
        <v>104.79373913566644</v>
      </c>
      <c r="AA166" s="4">
        <f t="shared" si="449"/>
        <v>105.84847635642315</v>
      </c>
      <c r="AB166" s="4">
        <f t="shared" si="450"/>
        <v>109.26428546935978</v>
      </c>
      <c r="AC166" s="4">
        <f t="shared" si="451"/>
        <v>109.44742580475295</v>
      </c>
      <c r="AD166" s="4">
        <f t="shared" si="452"/>
        <v>116.23354370676992</v>
      </c>
      <c r="AE166" s="4">
        <f t="shared" si="453"/>
        <v>122.08532682488014</v>
      </c>
      <c r="AF166" s="4">
        <f t="shared" si="454"/>
        <v>139.52502298850067</v>
      </c>
      <c r="AG166" s="4">
        <f t="shared" si="455"/>
        <v>153.51108956112023</v>
      </c>
      <c r="AI166" s="4">
        <f t="shared" si="456"/>
        <v>-2.2899220016932844</v>
      </c>
      <c r="AJ166" s="4">
        <f t="shared" si="457"/>
        <v>-1.1201492803281496</v>
      </c>
      <c r="AK166" s="4">
        <f t="shared" si="458"/>
        <v>0.15248311323250618</v>
      </c>
      <c r="AL166" s="4">
        <f t="shared" si="459"/>
        <v>-0.93248345380325759</v>
      </c>
      <c r="AM166" s="4">
        <f t="shared" si="460"/>
        <v>0.73953954671338806</v>
      </c>
      <c r="AN166" s="4">
        <f t="shared" si="461"/>
        <v>-0.61313345041823197</v>
      </c>
      <c r="AO166" s="4">
        <f t="shared" si="462"/>
        <v>-1.0448122983148949</v>
      </c>
      <c r="AP166" s="4">
        <f t="shared" si="463"/>
        <v>-1.1607391356664465</v>
      </c>
      <c r="AQ166" s="4">
        <f t="shared" si="464"/>
        <v>-0.23147635642314413</v>
      </c>
      <c r="AR166" s="4">
        <f t="shared" si="465"/>
        <v>-1.4285469359776926E-2</v>
      </c>
      <c r="AS166" s="4">
        <f t="shared" si="466"/>
        <v>0.26957419524704562</v>
      </c>
      <c r="AT166" s="4">
        <f t="shared" si="467"/>
        <v>-1.3505437067699262</v>
      </c>
      <c r="AU166" s="4">
        <f t="shared" si="468"/>
        <v>-0.56832682488014541</v>
      </c>
      <c r="AV166" s="4">
        <f t="shared" si="469"/>
        <v>-1.6920229885006677</v>
      </c>
      <c r="AW166" s="4">
        <f t="shared" si="469"/>
        <v>0.62691043887977571</v>
      </c>
      <c r="AY166" s="2">
        <f t="shared" si="520"/>
        <v>105.07292200169329</v>
      </c>
      <c r="AZ166" s="2">
        <f t="shared" si="359"/>
        <v>107.25915503474155</v>
      </c>
      <c r="BA166" s="2">
        <f t="shared" si="360"/>
        <v>106.82548138256138</v>
      </c>
      <c r="BB166" s="2">
        <f t="shared" si="361"/>
        <v>103.6316415417799</v>
      </c>
      <c r="BC166" s="2">
        <f t="shared" si="362"/>
        <v>103.98438978048253</v>
      </c>
      <c r="BD166" s="2">
        <f t="shared" si="363"/>
        <v>103.75556840407417</v>
      </c>
      <c r="BE166" s="2">
        <f t="shared" si="364"/>
        <v>102.75279462193149</v>
      </c>
      <c r="BF166" s="2">
        <f t="shared" si="365"/>
        <v>104.68019589527435</v>
      </c>
      <c r="BG166" s="2">
        <f t="shared" si="366"/>
        <v>105.00470918422837</v>
      </c>
      <c r="BH166" s="2">
        <f t="shared" si="367"/>
        <v>105.3171049747654</v>
      </c>
      <c r="BI166" s="2">
        <f t="shared" si="368"/>
        <v>106.21323747042689</v>
      </c>
      <c r="BJ166" s="2">
        <f t="shared" si="369"/>
        <v>108.68325711521415</v>
      </c>
      <c r="BK166" s="2">
        <f t="shared" si="370"/>
        <v>110.29548319253817</v>
      </c>
      <c r="BL166" s="2">
        <f t="shared" si="371"/>
        <v>110.29474624617546</v>
      </c>
      <c r="BM166" s="2">
        <f t="shared" si="372"/>
        <v>111.57563497120375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128.62634090056284</v>
      </c>
      <c r="DL166" s="2">
        <f t="shared" si="501"/>
        <v>135.90152968960862</v>
      </c>
      <c r="DM166" s="2">
        <f t="shared" si="501"/>
        <v>136.79864362101316</v>
      </c>
      <c r="DN166" s="2">
        <f t="shared" si="501"/>
        <v>134.02596586059741</v>
      </c>
      <c r="DO166" s="2">
        <f t="shared" si="501"/>
        <v>129.38795973301237</v>
      </c>
      <c r="DP166" s="2">
        <f t="shared" si="501"/>
        <v>135.52497142857143</v>
      </c>
      <c r="DQ166" s="2">
        <f t="shared" si="501"/>
        <v>129.49796245543675</v>
      </c>
      <c r="DR166" s="2">
        <f t="shared" si="501"/>
        <v>134.07801405653171</v>
      </c>
      <c r="DS166" s="2">
        <f t="shared" si="501"/>
        <v>135.67479923605808</v>
      </c>
      <c r="DT166" s="2">
        <f t="shared" si="501"/>
        <v>132.91331063921064</v>
      </c>
      <c r="DU166" s="2">
        <f t="shared" si="501"/>
        <v>138.53827578304049</v>
      </c>
      <c r="DV166" s="2">
        <f t="shared" si="501"/>
        <v>142.1199420932009</v>
      </c>
      <c r="DW166" s="2">
        <f t="shared" si="501"/>
        <v>138.04495338658495</v>
      </c>
      <c r="DX166" s="2">
        <f t="shared" si="501"/>
        <v>145.24553903743313</v>
      </c>
      <c r="DY166" s="2">
        <f t="shared" si="501"/>
        <v>134.8151432641433</v>
      </c>
      <c r="EA166" s="2">
        <f t="shared" si="440"/>
        <v>105.15358249030719</v>
      </c>
      <c r="EB166" s="2">
        <f t="shared" si="502"/>
        <v>107.21833193746512</v>
      </c>
      <c r="EC166" s="2">
        <f t="shared" si="503"/>
        <v>106.78469563791407</v>
      </c>
      <c r="ED166" s="2">
        <f t="shared" si="504"/>
        <v>103.8136880733945</v>
      </c>
      <c r="EE166" s="2">
        <f t="shared" si="505"/>
        <v>104.12365359817065</v>
      </c>
      <c r="EF166" s="2">
        <f t="shared" si="506"/>
        <v>103.60471602842991</v>
      </c>
      <c r="EG166" s="2">
        <f t="shared" si="507"/>
        <v>102.65451988938527</v>
      </c>
      <c r="EH166" s="2">
        <f t="shared" si="508"/>
        <v>104.45969263556714</v>
      </c>
      <c r="EI166" s="2">
        <f t="shared" si="509"/>
        <v>105.10863496877023</v>
      </c>
      <c r="EJ166" s="2">
        <f t="shared" si="510"/>
        <v>105.7762883905052</v>
      </c>
      <c r="EK166" s="2">
        <f t="shared" si="511"/>
        <v>106.33766414819436</v>
      </c>
      <c r="EL166" s="2">
        <f t="shared" si="512"/>
        <v>108.66178041613281</v>
      </c>
      <c r="EM166" s="2">
        <f t="shared" si="513"/>
        <v>110.45608184250125</v>
      </c>
      <c r="EN166" s="2">
        <f t="shared" si="514"/>
        <v>110.6123945386064</v>
      </c>
      <c r="EO166" s="2">
        <f t="shared" si="515"/>
        <v>111.60653860561011</v>
      </c>
      <c r="EQ166" s="2">
        <f t="shared" si="516"/>
        <v>104.98143613788696</v>
      </c>
      <c r="ER166" s="2">
        <f t="shared" si="517"/>
        <v>107.28820385551418</v>
      </c>
      <c r="ES166" s="2">
        <f t="shared" si="517"/>
        <v>106.84455615453729</v>
      </c>
      <c r="ET166" s="2">
        <f t="shared" si="517"/>
        <v>103.48820053008563</v>
      </c>
      <c r="EU166" s="2">
        <f t="shared" si="517"/>
        <v>103.87508890381125</v>
      </c>
      <c r="EV166" s="2">
        <f t="shared" si="517"/>
        <v>103.86410046766888</v>
      </c>
      <c r="EW166" s="2">
        <f t="shared" si="517"/>
        <v>102.81572889292595</v>
      </c>
      <c r="EX166" s="2">
        <f t="shared" si="517"/>
        <v>104.80363017591549</v>
      </c>
      <c r="EY166" s="2">
        <f t="shared" si="517"/>
        <v>104.92592830721286</v>
      </c>
      <c r="EZ166" s="2">
        <f t="shared" si="517"/>
        <v>104.94026527564542</v>
      </c>
      <c r="FA166" s="2">
        <f t="shared" si="517"/>
        <v>106.10660351973472</v>
      </c>
      <c r="FB166" s="2">
        <f t="shared" si="517"/>
        <v>108.69231496984487</v>
      </c>
      <c r="FC166" s="2">
        <f t="shared" si="517"/>
        <v>110.13305464587437</v>
      </c>
      <c r="FD166" s="2">
        <f t="shared" si="517"/>
        <v>109.91624712087848</v>
      </c>
      <c r="FE166" s="2">
        <f t="shared" si="517"/>
        <v>111.51536678797632</v>
      </c>
      <c r="FG166" s="2">
        <f t="shared" si="518"/>
        <v>0.99987634999457353</v>
      </c>
      <c r="FH166" s="2">
        <f t="shared" si="519"/>
        <v>0.9998794794667254</v>
      </c>
      <c r="FI166" s="2">
        <f t="shared" si="519"/>
        <v>0.99988458820718629</v>
      </c>
      <c r="FJ166" s="2">
        <f t="shared" si="519"/>
        <v>0.99986129754113684</v>
      </c>
      <c r="FK166" s="2">
        <f t="shared" si="519"/>
        <v>0.99987098816576125</v>
      </c>
      <c r="FL166" s="2">
        <f t="shared" si="519"/>
        <v>0.99985486466104567</v>
      </c>
      <c r="FM166" s="2">
        <f t="shared" si="519"/>
        <v>0.99985665736530271</v>
      </c>
      <c r="FN166" s="2">
        <f t="shared" si="519"/>
        <v>0.99985784892962448</v>
      </c>
      <c r="FO166" s="2">
        <f t="shared" si="519"/>
        <v>0.99985647087144958</v>
      </c>
      <c r="FP166" s="2">
        <f t="shared" si="519"/>
        <v>0.99986196419800522</v>
      </c>
      <c r="FQ166" s="2">
        <f t="shared" si="519"/>
        <v>0.99984891398500186</v>
      </c>
      <c r="FR166" s="2">
        <f t="shared" si="519"/>
        <v>0.99984888499407065</v>
      </c>
      <c r="FS166" s="2">
        <f t="shared" si="519"/>
        <v>0.99986619464094351</v>
      </c>
      <c r="FT166" s="2">
        <f t="shared" si="519"/>
        <v>0.9998594112672885</v>
      </c>
      <c r="FU166" s="2">
        <f t="shared" si="519"/>
        <v>0.99980275085678838</v>
      </c>
      <c r="FW166" s="2">
        <f t="shared" si="536"/>
        <v>0.48541775148801991</v>
      </c>
      <c r="FX166" s="2">
        <f t="shared" si="376"/>
        <v>0.5347811256745465</v>
      </c>
      <c r="FY166" s="2">
        <f t="shared" si="377"/>
        <v>0.62347910119265837</v>
      </c>
      <c r="FZ166" s="2">
        <f t="shared" si="378"/>
        <v>0.57217872898692401</v>
      </c>
      <c r="GA166" s="2">
        <f t="shared" si="379"/>
        <v>0.57338477827933898</v>
      </c>
      <c r="GB166" s="2">
        <f t="shared" si="380"/>
        <v>0.5637177734572576</v>
      </c>
      <c r="GC166" s="2">
        <f t="shared" si="381"/>
        <v>0.58574223951841919</v>
      </c>
      <c r="GD166" s="2">
        <f t="shared" si="382"/>
        <v>0.62887285695954021</v>
      </c>
      <c r="GE166" s="2">
        <f t="shared" si="383"/>
        <v>0.59282413973865533</v>
      </c>
      <c r="GF166" s="2">
        <f t="shared" si="384"/>
        <v>0.55372786725794887</v>
      </c>
      <c r="GG166" s="2">
        <f t="shared" si="385"/>
        <v>0.55955763957629057</v>
      </c>
      <c r="GH166" s="2">
        <f t="shared" si="386"/>
        <v>0.53777333495566537</v>
      </c>
      <c r="GI166" s="2">
        <f t="shared" si="387"/>
        <v>0.50859553171233096</v>
      </c>
      <c r="GJ166" s="2">
        <f t="shared" si="388"/>
        <v>0.46328882951038186</v>
      </c>
      <c r="GK166" s="2">
        <f t="shared" si="389"/>
        <v>0.38917192517658555</v>
      </c>
      <c r="GM166" s="86">
        <f t="shared" si="537"/>
        <v>5.1335722694309089E-150</v>
      </c>
      <c r="GN166" s="86">
        <f t="shared" si="390"/>
        <v>3.6528323415124188E-228</v>
      </c>
      <c r="GO166" s="86">
        <f t="shared" si="391"/>
        <v>0</v>
      </c>
      <c r="GP166" s="86">
        <f t="shared" si="392"/>
        <v>1.1792213047065788E-254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1.2447091253598679E-212</v>
      </c>
      <c r="HA166" s="86">
        <f t="shared" si="403"/>
        <v>1.0418539146195427E-259</v>
      </c>
      <c r="HC166" s="86">
        <f t="shared" si="538"/>
        <v>3.5881122012529552E-170</v>
      </c>
      <c r="HD166" s="86">
        <f t="shared" si="404"/>
        <v>5.491111184498393E-176</v>
      </c>
      <c r="HE166" s="86">
        <f t="shared" si="405"/>
        <v>2.4293509018150484E-183</v>
      </c>
      <c r="HF166" s="86">
        <f t="shared" si="406"/>
        <v>7.5031620544005415E-174</v>
      </c>
      <c r="HG166" s="86">
        <f t="shared" si="407"/>
        <v>0</v>
      </c>
      <c r="HH166" s="86">
        <f t="shared" si="408"/>
        <v>0</v>
      </c>
      <c r="HI166" s="86">
        <f t="shared" si="409"/>
        <v>8.7407289178687307E-299</v>
      </c>
      <c r="HJ166" s="86">
        <f t="shared" si="410"/>
        <v>0</v>
      </c>
      <c r="HK166" s="86">
        <f t="shared" si="411"/>
        <v>3.9722724910772889E-259</v>
      </c>
      <c r="HL166" s="86">
        <f t="shared" si="412"/>
        <v>5.7272945159682145E-230</v>
      </c>
      <c r="HM166" s="86">
        <f t="shared" si="413"/>
        <v>6.0120402603543132E-284</v>
      </c>
      <c r="HN166" s="86">
        <f t="shared" si="414"/>
        <v>5.8648653389551302E-190</v>
      </c>
      <c r="HO166" s="86">
        <f t="shared" si="415"/>
        <v>3.8745370457475701E-166</v>
      </c>
      <c r="HP166" s="86">
        <f t="shared" si="416"/>
        <v>1.2954499759127986E-147</v>
      </c>
      <c r="HQ166" s="86">
        <f t="shared" si="417"/>
        <v>2.5488965890662563E-149</v>
      </c>
      <c r="HS166" s="86">
        <f t="shared" si="539"/>
        <v>2.497805810114646E-8</v>
      </c>
      <c r="HT166" s="86">
        <f t="shared" si="418"/>
        <v>6.8581502633866986E-15</v>
      </c>
      <c r="HU166" s="86">
        <f t="shared" si="419"/>
        <v>9.9770249957237459E-13</v>
      </c>
      <c r="HV166" s="86">
        <f t="shared" si="420"/>
        <v>1.6024607287043033E-13</v>
      </c>
      <c r="HW166" s="86">
        <f t="shared" si="421"/>
        <v>5.1298520048141152E-13</v>
      </c>
      <c r="HX166" s="86">
        <f t="shared" si="422"/>
        <v>1.8932839855511387E-12</v>
      </c>
      <c r="HY166" s="86">
        <f t="shared" si="423"/>
        <v>1.378077007465015E-11</v>
      </c>
      <c r="HZ166" s="86">
        <f t="shared" si="424"/>
        <v>1.1588573117321845E-14</v>
      </c>
      <c r="IA166" s="86">
        <f t="shared" si="425"/>
        <v>7.5007385679683387E-14</v>
      </c>
      <c r="IB166" s="86">
        <f t="shared" si="426"/>
        <v>1.5386410212854368E-12</v>
      </c>
      <c r="IC166" s="86">
        <f t="shared" si="427"/>
        <v>5.5801456854965811E-14</v>
      </c>
      <c r="ID166" s="86">
        <f t="shared" si="428"/>
        <v>7.6252470773860583E-14</v>
      </c>
      <c r="IE166" s="86">
        <f t="shared" si="429"/>
        <v>5.7717048408801529E-11</v>
      </c>
      <c r="IF166" s="86">
        <f t="shared" si="430"/>
        <v>3.5650844375901237E-15</v>
      </c>
      <c r="IG166" s="86">
        <f t="shared" si="431"/>
        <v>5.17663059165998E-14</v>
      </c>
      <c r="II166" s="86">
        <f t="shared" si="540"/>
        <v>0.4372755830510397</v>
      </c>
      <c r="IJ166" s="86">
        <f t="shared" si="541"/>
        <v>0.58238605724969128</v>
      </c>
      <c r="IK166" s="86">
        <f t="shared" si="542"/>
        <v>0.3533587414345199</v>
      </c>
      <c r="IL166" s="86">
        <f t="shared" si="543"/>
        <v>0.51453086627334677</v>
      </c>
      <c r="IM166" s="86">
        <f t="shared" si="544"/>
        <v>0.51539699163627561</v>
      </c>
      <c r="IN166" s="86">
        <f t="shared" si="545"/>
        <v>0.5464024544431082</v>
      </c>
      <c r="IO166" s="86">
        <f t="shared" si="546"/>
        <v>0.4914715801635659</v>
      </c>
      <c r="IP166" s="86">
        <f t="shared" si="547"/>
        <v>0.2870579989248051</v>
      </c>
      <c r="IQ166" s="86">
        <f t="shared" si="548"/>
        <v>0.4382700172634188</v>
      </c>
      <c r="IR166" s="86">
        <f t="shared" si="549"/>
        <v>0.56614000407147169</v>
      </c>
      <c r="IS166" s="86">
        <f t="shared" si="550"/>
        <v>0.54431902545041688</v>
      </c>
      <c r="IT166" s="86">
        <f t="shared" si="551"/>
        <v>0.58277215311947184</v>
      </c>
      <c r="IU166" s="86">
        <f t="shared" si="552"/>
        <v>0.53360050121468117</v>
      </c>
      <c r="IV166" s="86">
        <f t="shared" si="553"/>
        <v>0.41432879740145356</v>
      </c>
      <c r="IW166" s="86">
        <f t="shared" si="554"/>
        <v>0.27363385059963435</v>
      </c>
      <c r="IY166" s="86">
        <f t="shared" si="555"/>
        <v>0.43727560802909782</v>
      </c>
      <c r="IZ166" s="86">
        <f t="shared" si="556"/>
        <v>0.58238605724969816</v>
      </c>
      <c r="JA166" s="86">
        <f t="shared" si="557"/>
        <v>0.3533587414355176</v>
      </c>
      <c r="JB166" s="86">
        <f t="shared" si="558"/>
        <v>0.51453086627350697</v>
      </c>
      <c r="JC166" s="86">
        <f t="shared" si="559"/>
        <v>0.51539699163678865</v>
      </c>
      <c r="JD166" s="86">
        <f t="shared" si="560"/>
        <v>0.54640245444500146</v>
      </c>
      <c r="JE166" s="86">
        <f t="shared" si="561"/>
        <v>0.49147158017734666</v>
      </c>
      <c r="JF166" s="86">
        <f t="shared" si="562"/>
        <v>0.2870579989248167</v>
      </c>
      <c r="JG166" s="86">
        <f t="shared" si="563"/>
        <v>0.43827001726349379</v>
      </c>
      <c r="JH166" s="86">
        <f t="shared" si="564"/>
        <v>0.56614000407301035</v>
      </c>
      <c r="JI166" s="86">
        <f t="shared" si="565"/>
        <v>0.54431902545047273</v>
      </c>
      <c r="JJ166" s="86">
        <f t="shared" si="566"/>
        <v>0.58277215311954811</v>
      </c>
      <c r="JK166" s="86">
        <f t="shared" si="567"/>
        <v>0.53360050127239822</v>
      </c>
      <c r="JL166" s="86">
        <f t="shared" si="568"/>
        <v>0.41432879740145712</v>
      </c>
      <c r="JM166" s="86">
        <f t="shared" si="569"/>
        <v>0.27363385059968615</v>
      </c>
    </row>
    <row r="167" spans="2:273" x14ac:dyDescent="0.25">
      <c r="B167" s="2">
        <v>140</v>
      </c>
      <c r="C167" s="37">
        <v>105.9</v>
      </c>
      <c r="D167" s="37">
        <v>106.3</v>
      </c>
      <c r="E167" s="37">
        <v>104.65</v>
      </c>
      <c r="F167" s="37">
        <v>105.017</v>
      </c>
      <c r="G167" s="37">
        <v>105.083</v>
      </c>
      <c r="H167" s="37">
        <v>103</v>
      </c>
      <c r="I167" s="37">
        <v>103.767</v>
      </c>
      <c r="J167" s="37">
        <v>105.083</v>
      </c>
      <c r="K167" s="37">
        <v>104.31699999999999</v>
      </c>
      <c r="L167" s="37">
        <v>105.65</v>
      </c>
      <c r="M167" s="37">
        <v>107.56699999999999</v>
      </c>
      <c r="N167" s="37">
        <v>113.2</v>
      </c>
      <c r="O167" s="37">
        <v>120.43300000000001</v>
      </c>
      <c r="P167" s="37">
        <v>138.46700000000001</v>
      </c>
      <c r="Q167" s="37">
        <v>157.017</v>
      </c>
      <c r="S167" s="4">
        <f t="shared" si="441"/>
        <v>104.99861571113371</v>
      </c>
      <c r="T167" s="4">
        <f t="shared" si="442"/>
        <v>107.3148742638772</v>
      </c>
      <c r="U167" s="4">
        <f t="shared" si="443"/>
        <v>106.78122147046457</v>
      </c>
      <c r="V167" s="4">
        <f t="shared" si="444"/>
        <v>103.87172662676358</v>
      </c>
      <c r="W167" s="4">
        <f t="shared" si="445"/>
        <v>104.41429224102424</v>
      </c>
      <c r="X167" s="4">
        <f t="shared" si="446"/>
        <v>104.80794636291409</v>
      </c>
      <c r="Y167" s="4">
        <f t="shared" si="447"/>
        <v>103.09315508817033</v>
      </c>
      <c r="Z167" s="4">
        <f t="shared" si="448"/>
        <v>104.66693846222144</v>
      </c>
      <c r="AA167" s="4">
        <f t="shared" si="449"/>
        <v>105.16510767681994</v>
      </c>
      <c r="AB167" s="4">
        <f t="shared" si="450"/>
        <v>107.06918459236223</v>
      </c>
      <c r="AC167" s="4">
        <f t="shared" si="451"/>
        <v>107.42062772422264</v>
      </c>
      <c r="AD167" s="4">
        <f t="shared" si="452"/>
        <v>112.38395066012392</v>
      </c>
      <c r="AE167" s="4">
        <f t="shared" si="453"/>
        <v>118.77173304427336</v>
      </c>
      <c r="AF167" s="4">
        <f t="shared" si="454"/>
        <v>138.01207201355135</v>
      </c>
      <c r="AG167" s="4">
        <f t="shared" si="455"/>
        <v>159.34846721499318</v>
      </c>
      <c r="AI167" s="4">
        <f t="shared" si="456"/>
        <v>0.9013842888662964</v>
      </c>
      <c r="AJ167" s="4">
        <f t="shared" si="457"/>
        <v>-1.0148742638772035</v>
      </c>
      <c r="AK167" s="4">
        <f t="shared" si="458"/>
        <v>-2.1312214704645669</v>
      </c>
      <c r="AL167" s="4">
        <f t="shared" si="459"/>
        <v>1.1452733732364209</v>
      </c>
      <c r="AM167" s="4">
        <f t="shared" si="460"/>
        <v>0.66870775897575641</v>
      </c>
      <c r="AN167" s="4">
        <f t="shared" si="461"/>
        <v>-1.8079463629140946</v>
      </c>
      <c r="AO167" s="4">
        <f t="shared" si="462"/>
        <v>0.67384491182966144</v>
      </c>
      <c r="AP167" s="4">
        <f t="shared" si="463"/>
        <v>0.41606153777856036</v>
      </c>
      <c r="AQ167" s="4">
        <f t="shared" si="464"/>
        <v>-0.84810767681995003</v>
      </c>
      <c r="AR167" s="4">
        <f t="shared" si="465"/>
        <v>-1.4191845923622282</v>
      </c>
      <c r="AS167" s="4">
        <f t="shared" si="466"/>
        <v>0.14637227577735246</v>
      </c>
      <c r="AT167" s="4">
        <f t="shared" si="467"/>
        <v>0.81604933987608774</v>
      </c>
      <c r="AU167" s="4">
        <f t="shared" si="468"/>
        <v>1.6612669557266457</v>
      </c>
      <c r="AV167" s="4">
        <f t="shared" si="469"/>
        <v>0.45492798644866639</v>
      </c>
      <c r="AW167" s="4">
        <f t="shared" si="469"/>
        <v>-2.3314672149931823</v>
      </c>
      <c r="AY167" s="2">
        <f t="shared" si="520"/>
        <v>104.99861571113371</v>
      </c>
      <c r="AZ167" s="2">
        <f t="shared" si="359"/>
        <v>107.17567042563896</v>
      </c>
      <c r="BA167" s="2">
        <f t="shared" si="360"/>
        <v>106.75997743458865</v>
      </c>
      <c r="BB167" s="2">
        <f t="shared" si="361"/>
        <v>103.54254268438086</v>
      </c>
      <c r="BC167" s="2">
        <f t="shared" si="362"/>
        <v>103.89562052499031</v>
      </c>
      <c r="BD167" s="2">
        <f t="shared" si="363"/>
        <v>103.69583798218295</v>
      </c>
      <c r="BE167" s="2">
        <f t="shared" si="364"/>
        <v>102.69066505154807</v>
      </c>
      <c r="BF167" s="2">
        <f t="shared" si="365"/>
        <v>104.64241579027379</v>
      </c>
      <c r="BG167" s="2">
        <f t="shared" si="366"/>
        <v>104.89462110009589</v>
      </c>
      <c r="BH167" s="2">
        <f t="shared" si="367"/>
        <v>105.22662759029944</v>
      </c>
      <c r="BI167" s="2">
        <f t="shared" si="368"/>
        <v>106.11336780014523</v>
      </c>
      <c r="BJ167" s="2">
        <f t="shared" si="369"/>
        <v>108.58810757796257</v>
      </c>
      <c r="BK167" s="2">
        <f t="shared" si="370"/>
        <v>110.23056127692513</v>
      </c>
      <c r="BL167" s="2">
        <f t="shared" si="371"/>
        <v>110.22188824701573</v>
      </c>
      <c r="BM167" s="2">
        <f t="shared" si="372"/>
        <v>111.50329990636051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128.73702711069416</v>
      </c>
      <c r="DL167" s="2">
        <f t="shared" si="501"/>
        <v>136.05910762483128</v>
      </c>
      <c r="DM167" s="2">
        <f t="shared" si="501"/>
        <v>136.95560863039401</v>
      </c>
      <c r="DN167" s="2">
        <f t="shared" si="501"/>
        <v>134.1774722617354</v>
      </c>
      <c r="DO167" s="2">
        <f t="shared" si="501"/>
        <v>129.49412134806872</v>
      </c>
      <c r="DP167" s="2">
        <f t="shared" si="501"/>
        <v>135.68528571428573</v>
      </c>
      <c r="DQ167" s="2">
        <f t="shared" si="501"/>
        <v>129.62764327094476</v>
      </c>
      <c r="DR167" s="2">
        <f t="shared" si="501"/>
        <v>134.23923055767762</v>
      </c>
      <c r="DS167" s="2">
        <f t="shared" si="501"/>
        <v>135.83962902979374</v>
      </c>
      <c r="DT167" s="2">
        <f t="shared" si="501"/>
        <v>133.05614474474476</v>
      </c>
      <c r="DU167" s="2">
        <f t="shared" si="501"/>
        <v>138.71352024446142</v>
      </c>
      <c r="DV167" s="2">
        <f t="shared" si="501"/>
        <v>142.3089063407181</v>
      </c>
      <c r="DW167" s="2">
        <f t="shared" si="501"/>
        <v>138.20914476419739</v>
      </c>
      <c r="DX167" s="2">
        <f t="shared" si="501"/>
        <v>145.47475187165773</v>
      </c>
      <c r="DY167" s="2">
        <f t="shared" si="501"/>
        <v>134.96022629222631</v>
      </c>
      <c r="EA167" s="2">
        <f t="shared" si="440"/>
        <v>105.0857479917302</v>
      </c>
      <c r="EB167" s="2">
        <f t="shared" si="502"/>
        <v>107.13255045066605</v>
      </c>
      <c r="EC167" s="2">
        <f t="shared" si="503"/>
        <v>106.71721933420794</v>
      </c>
      <c r="ED167" s="2">
        <f t="shared" si="504"/>
        <v>103.73697332653755</v>
      </c>
      <c r="EE167" s="2">
        <f t="shared" si="505"/>
        <v>104.0441953773035</v>
      </c>
      <c r="EF167" s="2">
        <f t="shared" si="506"/>
        <v>103.53579945724748</v>
      </c>
      <c r="EG167" s="2">
        <f t="shared" si="507"/>
        <v>102.58687874920233</v>
      </c>
      <c r="EH167" s="2">
        <f t="shared" si="508"/>
        <v>104.40982287473361</v>
      </c>
      <c r="EI167" s="2">
        <f t="shared" si="509"/>
        <v>105.00554548352362</v>
      </c>
      <c r="EJ167" s="2">
        <f t="shared" si="510"/>
        <v>105.71684043382928</v>
      </c>
      <c r="EK167" s="2">
        <f t="shared" si="511"/>
        <v>106.24664248100734</v>
      </c>
      <c r="EL167" s="2">
        <f t="shared" si="512"/>
        <v>108.56591152303494</v>
      </c>
      <c r="EM167" s="2">
        <f t="shared" si="513"/>
        <v>110.40325510412602</v>
      </c>
      <c r="EN167" s="2">
        <f t="shared" si="514"/>
        <v>110.56425213186905</v>
      </c>
      <c r="EO167" s="2">
        <f t="shared" si="515"/>
        <v>111.53705766159477</v>
      </c>
      <c r="EQ167" s="2">
        <f t="shared" si="516"/>
        <v>104.90912989782876</v>
      </c>
      <c r="ER167" s="2">
        <f t="shared" si="517"/>
        <v>107.20417885331723</v>
      </c>
      <c r="ES167" s="2">
        <f t="shared" si="517"/>
        <v>106.77859132332179</v>
      </c>
      <c r="ET167" s="2">
        <f t="shared" si="517"/>
        <v>103.40348080878708</v>
      </c>
      <c r="EU167" s="2">
        <f t="shared" si="517"/>
        <v>103.78977670598911</v>
      </c>
      <c r="EV167" s="2">
        <f t="shared" si="517"/>
        <v>103.80154021657347</v>
      </c>
      <c r="EW167" s="2">
        <f t="shared" si="517"/>
        <v>102.75179265657057</v>
      </c>
      <c r="EX167" s="2">
        <f t="shared" si="517"/>
        <v>104.76165330633079</v>
      </c>
      <c r="EY167" s="2">
        <f t="shared" si="517"/>
        <v>104.8185728031459</v>
      </c>
      <c r="EZ167" s="2">
        <f t="shared" si="517"/>
        <v>104.86033623489905</v>
      </c>
      <c r="FA167" s="2">
        <f t="shared" si="517"/>
        <v>106.01000895783422</v>
      </c>
      <c r="FB167" s="2">
        <f t="shared" si="517"/>
        <v>108.59721093298047</v>
      </c>
      <c r="FC167" s="2">
        <f t="shared" si="517"/>
        <v>110.07200293341882</v>
      </c>
      <c r="FD167" s="2">
        <f t="shared" si="517"/>
        <v>109.85095915687262</v>
      </c>
      <c r="FE167" s="2">
        <f t="shared" si="517"/>
        <v>111.44473169275737</v>
      </c>
      <c r="FG167" s="2">
        <f t="shared" si="518"/>
        <v>0.99988722862782786</v>
      </c>
      <c r="FH167" s="2">
        <f t="shared" si="519"/>
        <v>0.99989008280167169</v>
      </c>
      <c r="FI167" s="2">
        <f t="shared" si="519"/>
        <v>0.99989474212507201</v>
      </c>
      <c r="FJ167" s="2">
        <f t="shared" si="519"/>
        <v>0.9998735003102297</v>
      </c>
      <c r="FK167" s="2">
        <f t="shared" si="519"/>
        <v>0.99988233847311747</v>
      </c>
      <c r="FL167" s="2">
        <f t="shared" si="519"/>
        <v>0.99986763330733275</v>
      </c>
      <c r="FM167" s="2">
        <f t="shared" si="519"/>
        <v>0.99986926831454803</v>
      </c>
      <c r="FN167" s="2">
        <f t="shared" si="519"/>
        <v>0.99987035506142452</v>
      </c>
      <c r="FO167" s="2">
        <f t="shared" si="519"/>
        <v>0.99986909822583925</v>
      </c>
      <c r="FP167" s="2">
        <f t="shared" si="519"/>
        <v>0.9998741083233248</v>
      </c>
      <c r="FQ167" s="2">
        <f t="shared" si="519"/>
        <v>0.99986220608482368</v>
      </c>
      <c r="FR167" s="2">
        <f t="shared" si="519"/>
        <v>0.9998621796440772</v>
      </c>
      <c r="FS167" s="2">
        <f t="shared" si="519"/>
        <v>0.99987796662542627</v>
      </c>
      <c r="FT167" s="2">
        <f t="shared" si="519"/>
        <v>0.99987177996575749</v>
      </c>
      <c r="FU167" s="2">
        <f t="shared" si="519"/>
        <v>0.99982010352109241</v>
      </c>
      <c r="FW167" s="2">
        <f t="shared" si="536"/>
        <v>0.50843866453734254</v>
      </c>
      <c r="FX167" s="2">
        <f t="shared" si="376"/>
        <v>0.55760630382266041</v>
      </c>
      <c r="FY167" s="2">
        <f t="shared" si="377"/>
        <v>0.64484257971049175</v>
      </c>
      <c r="FZ167" s="2">
        <f t="shared" si="378"/>
        <v>0.59456013336046454</v>
      </c>
      <c r="GA167" s="2">
        <f t="shared" si="379"/>
        <v>0.59574766536949864</v>
      </c>
      <c r="GB167" s="2">
        <f t="shared" si="380"/>
        <v>0.58622171534317091</v>
      </c>
      <c r="GC167" s="2">
        <f t="shared" si="381"/>
        <v>0.6079003234096243</v>
      </c>
      <c r="GD167" s="2">
        <f t="shared" si="382"/>
        <v>0.65010204709994945</v>
      </c>
      <c r="GE167" s="2">
        <f t="shared" si="383"/>
        <v>0.61485249843080692</v>
      </c>
      <c r="GF167" s="2">
        <f t="shared" si="384"/>
        <v>0.57635985323276084</v>
      </c>
      <c r="GG167" s="2">
        <f t="shared" si="385"/>
        <v>0.58211709488813834</v>
      </c>
      <c r="GH167" s="2">
        <f t="shared" si="386"/>
        <v>0.56057233674636819</v>
      </c>
      <c r="GI167" s="2">
        <f t="shared" si="387"/>
        <v>0.53158013537900817</v>
      </c>
      <c r="GJ167" s="2">
        <f t="shared" si="388"/>
        <v>0.48625196445700164</v>
      </c>
      <c r="GK167" s="2">
        <f t="shared" si="389"/>
        <v>0.4112764942941739</v>
      </c>
      <c r="GM167" s="86">
        <f t="shared" si="537"/>
        <v>8.6798270475955879E-154</v>
      </c>
      <c r="GN167" s="86">
        <f t="shared" si="390"/>
        <v>7.6948508783090998E-234</v>
      </c>
      <c r="GO167" s="86">
        <f t="shared" si="391"/>
        <v>0</v>
      </c>
      <c r="GP167" s="86">
        <f t="shared" si="392"/>
        <v>4.8537075689793683E-261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7.1323961052779674E-218</v>
      </c>
      <c r="HA167" s="86">
        <f t="shared" si="403"/>
        <v>3.5714233014837446E-266</v>
      </c>
      <c r="HC167" s="86">
        <f t="shared" si="538"/>
        <v>5.5992182296127724E-176</v>
      </c>
      <c r="HD167" s="86">
        <f t="shared" si="404"/>
        <v>8.7962625148162046E-182</v>
      </c>
      <c r="HE167" s="86">
        <f t="shared" si="405"/>
        <v>2.3026573828435244E-189</v>
      </c>
      <c r="HF167" s="86">
        <f t="shared" si="406"/>
        <v>1.3767502236124055E-179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1.4720822018400924E-267</v>
      </c>
      <c r="HL167" s="86">
        <f t="shared" si="412"/>
        <v>1.5326233651274504E-237</v>
      </c>
      <c r="HM167" s="86">
        <f t="shared" si="413"/>
        <v>2.4470195699874579E-293</v>
      </c>
      <c r="HN167" s="86">
        <f t="shared" si="414"/>
        <v>2.9893296005176266E-196</v>
      </c>
      <c r="HO167" s="86">
        <f t="shared" si="415"/>
        <v>1.0460300666891203E-171</v>
      </c>
      <c r="HP167" s="86">
        <f t="shared" si="416"/>
        <v>1.6913147234555906E-152</v>
      </c>
      <c r="HQ167" s="86">
        <f t="shared" si="417"/>
        <v>2.774265952978899E-154</v>
      </c>
      <c r="HS167" s="86">
        <f t="shared" si="539"/>
        <v>6.9004391257337277E-9</v>
      </c>
      <c r="HT167" s="86">
        <f t="shared" si="418"/>
        <v>1.0696845207665723E-15</v>
      </c>
      <c r="HU167" s="86">
        <f t="shared" si="419"/>
        <v>1.794191696597013E-13</v>
      </c>
      <c r="HV167" s="86">
        <f t="shared" si="420"/>
        <v>2.2728205427679794E-14</v>
      </c>
      <c r="HW167" s="86">
        <f t="shared" si="421"/>
        <v>7.8712306898889812E-14</v>
      </c>
      <c r="HX167" s="86">
        <f t="shared" si="422"/>
        <v>3.0932433837120144E-13</v>
      </c>
      <c r="HY167" s="86">
        <f t="shared" si="423"/>
        <v>2.6637548346842649E-12</v>
      </c>
      <c r="HZ167" s="86">
        <f t="shared" si="424"/>
        <v>1.4955941577173221E-15</v>
      </c>
      <c r="IA167" s="86">
        <f t="shared" si="425"/>
        <v>1.0531934481314585E-14</v>
      </c>
      <c r="IB167" s="86">
        <f t="shared" si="426"/>
        <v>2.3831816501413438E-13</v>
      </c>
      <c r="IC167" s="86">
        <f t="shared" si="427"/>
        <v>6.886756990926329E-15</v>
      </c>
      <c r="ID167" s="86">
        <f t="shared" si="428"/>
        <v>9.2703903624983212E-15</v>
      </c>
      <c r="IE167" s="86">
        <f t="shared" si="429"/>
        <v>1.0614432816727796E-11</v>
      </c>
      <c r="IF167" s="86">
        <f t="shared" si="430"/>
        <v>2.7265318291837013E-16</v>
      </c>
      <c r="IG167" s="86">
        <f t="shared" si="431"/>
        <v>3.6164509568167747E-15</v>
      </c>
      <c r="II167" s="86">
        <f t="shared" si="540"/>
        <v>0.52964201030947233</v>
      </c>
      <c r="IJ167" s="86">
        <f t="shared" si="541"/>
        <v>0.56851360685548147</v>
      </c>
      <c r="IK167" s="86">
        <f t="shared" si="542"/>
        <v>0.27606859747855678</v>
      </c>
      <c r="IL167" s="86">
        <f t="shared" si="543"/>
        <v>0.42830565917130353</v>
      </c>
      <c r="IM167" s="86">
        <f t="shared" si="544"/>
        <v>0.43118906683550334</v>
      </c>
      <c r="IN167" s="86">
        <f t="shared" si="545"/>
        <v>0.47216038119967396</v>
      </c>
      <c r="IO167" s="86">
        <f t="shared" si="546"/>
        <v>0.40969822263958444</v>
      </c>
      <c r="IP167" s="86">
        <f t="shared" si="547"/>
        <v>0.21231706762181113</v>
      </c>
      <c r="IQ167" s="86">
        <f t="shared" si="548"/>
        <v>0.3476634116352571</v>
      </c>
      <c r="IR167" s="86">
        <f t="shared" si="549"/>
        <v>0.50134574425486023</v>
      </c>
      <c r="IS167" s="86">
        <f t="shared" si="550"/>
        <v>0.46202933002206165</v>
      </c>
      <c r="IT167" s="86">
        <f t="shared" si="551"/>
        <v>0.53911067107611754</v>
      </c>
      <c r="IU167" s="86">
        <f t="shared" si="552"/>
        <v>0.5818484093554207</v>
      </c>
      <c r="IV167" s="86">
        <f t="shared" si="553"/>
        <v>0.47645454398349435</v>
      </c>
      <c r="IW167" s="86">
        <f t="shared" si="554"/>
        <v>0.34975626619830052</v>
      </c>
      <c r="IY167" s="86">
        <f t="shared" si="555"/>
        <v>0.52964201720991144</v>
      </c>
      <c r="IZ167" s="86">
        <f t="shared" si="556"/>
        <v>0.56851360685548258</v>
      </c>
      <c r="JA167" s="86">
        <f t="shared" si="557"/>
        <v>0.27606859747873619</v>
      </c>
      <c r="JB167" s="86">
        <f t="shared" si="558"/>
        <v>0.42830565917132624</v>
      </c>
      <c r="JC167" s="86">
        <f t="shared" si="559"/>
        <v>0.43118906683558206</v>
      </c>
      <c r="JD167" s="86">
        <f t="shared" si="560"/>
        <v>0.47216038119998327</v>
      </c>
      <c r="JE167" s="86">
        <f t="shared" si="561"/>
        <v>0.4096982226422482</v>
      </c>
      <c r="JF167" s="86">
        <f t="shared" si="562"/>
        <v>0.21231706762181263</v>
      </c>
      <c r="JG167" s="86">
        <f t="shared" si="563"/>
        <v>0.34766341163526765</v>
      </c>
      <c r="JH167" s="86">
        <f t="shared" si="564"/>
        <v>0.50134574425509859</v>
      </c>
      <c r="JI167" s="86">
        <f t="shared" si="565"/>
        <v>0.46202933002206853</v>
      </c>
      <c r="JJ167" s="86">
        <f t="shared" si="566"/>
        <v>0.53911067107612687</v>
      </c>
      <c r="JK167" s="86">
        <f t="shared" si="567"/>
        <v>0.5818484093660351</v>
      </c>
      <c r="JL167" s="86">
        <f t="shared" si="568"/>
        <v>0.47645454398349463</v>
      </c>
      <c r="JM167" s="86">
        <f t="shared" si="569"/>
        <v>0.34975626619830413</v>
      </c>
    </row>
    <row r="168" spans="2:273" x14ac:dyDescent="0.25">
      <c r="B168" s="2">
        <v>141</v>
      </c>
      <c r="C168" s="37">
        <v>103.31699999999999</v>
      </c>
      <c r="D168" s="37">
        <v>107.45</v>
      </c>
      <c r="E168" s="37">
        <v>105.81699999999999</v>
      </c>
      <c r="F168" s="37">
        <v>104.917</v>
      </c>
      <c r="G168" s="37">
        <v>102.283</v>
      </c>
      <c r="H168" s="37">
        <v>103.4</v>
      </c>
      <c r="I168" s="37">
        <v>102.1</v>
      </c>
      <c r="J168" s="37">
        <v>103.68300000000001</v>
      </c>
      <c r="K168" s="37">
        <v>104.617</v>
      </c>
      <c r="L168" s="37">
        <v>105.43300000000001</v>
      </c>
      <c r="M168" s="37">
        <v>104.65</v>
      </c>
      <c r="N168" s="37">
        <v>110.05</v>
      </c>
      <c r="O168" s="37">
        <v>116.31699999999999</v>
      </c>
      <c r="P168" s="37">
        <v>135.21700000000001</v>
      </c>
      <c r="Q168" s="37">
        <v>160.31</v>
      </c>
      <c r="S168" s="4">
        <f t="shared" si="441"/>
        <v>104.92412892502766</v>
      </c>
      <c r="T168" s="4">
        <f t="shared" si="442"/>
        <v>107.16324939928536</v>
      </c>
      <c r="U168" s="4">
        <f t="shared" si="443"/>
        <v>106.6997360966803</v>
      </c>
      <c r="V168" s="4">
        <f t="shared" si="444"/>
        <v>103.55527142353195</v>
      </c>
      <c r="W168" s="4">
        <f t="shared" si="445"/>
        <v>103.97281181166754</v>
      </c>
      <c r="X168" s="4">
        <f t="shared" si="446"/>
        <v>104.0341128291161</v>
      </c>
      <c r="Y168" s="4">
        <f t="shared" si="447"/>
        <v>102.76194321523279</v>
      </c>
      <c r="Z168" s="4">
        <f t="shared" si="448"/>
        <v>104.60901768719515</v>
      </c>
      <c r="AA168" s="4">
        <f t="shared" si="449"/>
        <v>104.85410727387206</v>
      </c>
      <c r="AB168" s="4">
        <f t="shared" si="450"/>
        <v>105.82679042796401</v>
      </c>
      <c r="AC168" s="4">
        <f t="shared" si="451"/>
        <v>106.42701133576526</v>
      </c>
      <c r="AD168" s="4">
        <f t="shared" si="452"/>
        <v>109.97953985672102</v>
      </c>
      <c r="AE168" s="4">
        <f t="shared" si="453"/>
        <v>115.19920386772289</v>
      </c>
      <c r="AF168" s="4">
        <f t="shared" si="454"/>
        <v>134.10432660751994</v>
      </c>
      <c r="AG168" s="4">
        <f t="shared" si="455"/>
        <v>162.37803961173222</v>
      </c>
      <c r="AI168" s="4">
        <f t="shared" si="456"/>
        <v>-1.6071289250276664</v>
      </c>
      <c r="AJ168" s="4">
        <f t="shared" si="457"/>
        <v>0.28675060071464031</v>
      </c>
      <c r="AK168" s="4">
        <f t="shared" si="458"/>
        <v>-0.88273609668030417</v>
      </c>
      <c r="AL168" s="4">
        <f t="shared" si="459"/>
        <v>1.3617285764680531</v>
      </c>
      <c r="AM168" s="4">
        <f t="shared" si="460"/>
        <v>-1.6898118116675391</v>
      </c>
      <c r="AN168" s="4">
        <f t="shared" si="461"/>
        <v>-0.63411282911609135</v>
      </c>
      <c r="AO168" s="4">
        <f t="shared" si="462"/>
        <v>-0.66194321523279598</v>
      </c>
      <c r="AP168" s="4">
        <f t="shared" si="463"/>
        <v>-0.92601768719514155</v>
      </c>
      <c r="AQ168" s="4">
        <f t="shared" si="464"/>
        <v>-0.23710727387205566</v>
      </c>
      <c r="AR168" s="4">
        <f t="shared" si="465"/>
        <v>-0.39379042796400654</v>
      </c>
      <c r="AS168" s="4">
        <f t="shared" si="466"/>
        <v>-1.7770113357652519</v>
      </c>
      <c r="AT168" s="4">
        <f t="shared" si="467"/>
        <v>7.0460143278978649E-2</v>
      </c>
      <c r="AU168" s="4">
        <f t="shared" si="468"/>
        <v>1.1177961322771068</v>
      </c>
      <c r="AV168" s="4">
        <f t="shared" si="469"/>
        <v>1.112673392480076</v>
      </c>
      <c r="AW168" s="4">
        <f t="shared" si="469"/>
        <v>-2.0680396117322175</v>
      </c>
      <c r="AY168" s="2">
        <f t="shared" si="520"/>
        <v>104.92412892502766</v>
      </c>
      <c r="AZ168" s="2">
        <f t="shared" si="359"/>
        <v>107.09227038079607</v>
      </c>
      <c r="BA168" s="2">
        <f t="shared" si="360"/>
        <v>106.6945253734276</v>
      </c>
      <c r="BB168" s="2">
        <f t="shared" si="361"/>
        <v>103.45324474534468</v>
      </c>
      <c r="BC168" s="2">
        <f t="shared" si="362"/>
        <v>103.80671251749067</v>
      </c>
      <c r="BD168" s="2">
        <f t="shared" si="363"/>
        <v>103.63632773967873</v>
      </c>
      <c r="BE168" s="2">
        <f t="shared" si="364"/>
        <v>102.62865142820431</v>
      </c>
      <c r="BF168" s="2">
        <f t="shared" si="365"/>
        <v>104.60479044627016</v>
      </c>
      <c r="BG168" s="2">
        <f t="shared" si="366"/>
        <v>104.78446098216767</v>
      </c>
      <c r="BH168" s="2">
        <f t="shared" si="367"/>
        <v>105.13552469676117</v>
      </c>
      <c r="BI168" s="2">
        <f t="shared" si="368"/>
        <v>106.01335985585999</v>
      </c>
      <c r="BJ168" s="2">
        <f t="shared" si="369"/>
        <v>108.49301703207215</v>
      </c>
      <c r="BK168" s="2">
        <f t="shared" si="370"/>
        <v>110.1653304030765</v>
      </c>
      <c r="BL168" s="2">
        <f t="shared" si="371"/>
        <v>110.14823173977979</v>
      </c>
      <c r="BM168" s="2">
        <f t="shared" si="372"/>
        <v>111.43090842461402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128.84771332082551</v>
      </c>
      <c r="DL168" s="2">
        <f t="shared" si="501"/>
        <v>136.21668556005395</v>
      </c>
      <c r="DM168" s="2">
        <f t="shared" si="501"/>
        <v>137.11257363977487</v>
      </c>
      <c r="DN168" s="2">
        <f t="shared" si="501"/>
        <v>134.3289786628734</v>
      </c>
      <c r="DO168" s="2">
        <f t="shared" si="501"/>
        <v>129.60028296312507</v>
      </c>
      <c r="DP168" s="2">
        <f t="shared" si="501"/>
        <v>135.84560000000002</v>
      </c>
      <c r="DQ168" s="2">
        <f t="shared" si="501"/>
        <v>129.7573240864528</v>
      </c>
      <c r="DR168" s="2">
        <f t="shared" si="501"/>
        <v>134.40044705882354</v>
      </c>
      <c r="DS168" s="2">
        <f t="shared" si="501"/>
        <v>136.00445882352943</v>
      </c>
      <c r="DT168" s="2">
        <f t="shared" si="501"/>
        <v>133.19897885027885</v>
      </c>
      <c r="DU168" s="2">
        <f t="shared" si="501"/>
        <v>138.88876470588235</v>
      </c>
      <c r="DV168" s="2">
        <f t="shared" si="501"/>
        <v>142.49787058823529</v>
      </c>
      <c r="DW168" s="2">
        <f t="shared" si="501"/>
        <v>138.3733361418098</v>
      </c>
      <c r="DX168" s="2">
        <f t="shared" si="501"/>
        <v>145.70396470588233</v>
      </c>
      <c r="DY168" s="2">
        <f t="shared" si="501"/>
        <v>135.10530932030935</v>
      </c>
      <c r="EA168" s="2">
        <f t="shared" si="440"/>
        <v>105.01791349315323</v>
      </c>
      <c r="EB168" s="2">
        <f t="shared" si="502"/>
        <v>107.04676896386698</v>
      </c>
      <c r="EC168" s="2">
        <f t="shared" si="503"/>
        <v>106.64974303050181</v>
      </c>
      <c r="ED168" s="2">
        <f t="shared" si="504"/>
        <v>103.6602585796806</v>
      </c>
      <c r="EE168" s="2">
        <f t="shared" si="505"/>
        <v>103.96473715643634</v>
      </c>
      <c r="EF168" s="2">
        <f t="shared" si="506"/>
        <v>103.46688288606505</v>
      </c>
      <c r="EG168" s="2">
        <f t="shared" si="507"/>
        <v>102.5192376090194</v>
      </c>
      <c r="EH168" s="2">
        <f t="shared" si="508"/>
        <v>104.35995311390008</v>
      </c>
      <c r="EI168" s="2">
        <f t="shared" si="509"/>
        <v>104.90245599827702</v>
      </c>
      <c r="EJ168" s="2">
        <f t="shared" si="510"/>
        <v>105.65739247715334</v>
      </c>
      <c r="EK168" s="2">
        <f t="shared" si="511"/>
        <v>106.15562081382033</v>
      </c>
      <c r="EL168" s="2">
        <f t="shared" si="512"/>
        <v>108.47004262993705</v>
      </c>
      <c r="EM168" s="2">
        <f t="shared" si="513"/>
        <v>110.3504283657508</v>
      </c>
      <c r="EN168" s="2">
        <f t="shared" si="514"/>
        <v>110.51610972513171</v>
      </c>
      <c r="EO168" s="2">
        <f t="shared" si="515"/>
        <v>111.46757671757945</v>
      </c>
      <c r="EQ168" s="2">
        <f t="shared" si="516"/>
        <v>104.83682365777058</v>
      </c>
      <c r="ER168" s="2">
        <f t="shared" si="517"/>
        <v>107.12015385112028</v>
      </c>
      <c r="ES168" s="2">
        <f t="shared" si="517"/>
        <v>106.71262649210628</v>
      </c>
      <c r="ET168" s="2">
        <f t="shared" si="517"/>
        <v>103.31876108748854</v>
      </c>
      <c r="EU168" s="2">
        <f t="shared" si="517"/>
        <v>103.70446450816698</v>
      </c>
      <c r="EV168" s="2">
        <f t="shared" si="517"/>
        <v>103.73897996547807</v>
      </c>
      <c r="EW168" s="2">
        <f t="shared" si="517"/>
        <v>102.68785642021518</v>
      </c>
      <c r="EX168" s="2">
        <f t="shared" si="517"/>
        <v>104.7196764367461</v>
      </c>
      <c r="EY168" s="2">
        <f t="shared" si="517"/>
        <v>104.71121729907892</v>
      </c>
      <c r="EZ168" s="2">
        <f t="shared" si="517"/>
        <v>104.78040719415269</v>
      </c>
      <c r="FA168" s="2">
        <f t="shared" si="517"/>
        <v>105.9134143959337</v>
      </c>
      <c r="FB168" s="2">
        <f t="shared" si="517"/>
        <v>108.50210689611608</v>
      </c>
      <c r="FC168" s="2">
        <f t="shared" si="517"/>
        <v>110.01095122096328</v>
      </c>
      <c r="FD168" s="2">
        <f t="shared" si="517"/>
        <v>109.78567119286677</v>
      </c>
      <c r="FE168" s="2">
        <f t="shared" si="517"/>
        <v>111.37409659753844</v>
      </c>
      <c r="FG168" s="2">
        <f t="shared" si="518"/>
        <v>0.99989715026566717</v>
      </c>
      <c r="FH168" s="2">
        <f t="shared" si="519"/>
        <v>0.99989975335415526</v>
      </c>
      <c r="FI168" s="2">
        <f t="shared" si="519"/>
        <v>0.99990400278805502</v>
      </c>
      <c r="FJ168" s="2">
        <f t="shared" si="519"/>
        <v>0.99988462962761271</v>
      </c>
      <c r="FK168" s="2">
        <f t="shared" si="519"/>
        <v>0.99989269030113714</v>
      </c>
      <c r="FL168" s="2">
        <f t="shared" si="519"/>
        <v>0.99987927873549731</v>
      </c>
      <c r="FM168" s="2">
        <f t="shared" si="519"/>
        <v>0.99988076991432029</v>
      </c>
      <c r="FN168" s="2">
        <f t="shared" si="519"/>
        <v>0.9998817610619587</v>
      </c>
      <c r="FO168" s="2">
        <f t="shared" si="519"/>
        <v>0.99988061478800305</v>
      </c>
      <c r="FP168" s="2">
        <f t="shared" si="519"/>
        <v>0.99988518415446059</v>
      </c>
      <c r="FQ168" s="2">
        <f t="shared" si="519"/>
        <v>0.99987432893207928</v>
      </c>
      <c r="FR168" s="2">
        <f t="shared" si="519"/>
        <v>0.99987430481724704</v>
      </c>
      <c r="FS168" s="2">
        <f t="shared" si="519"/>
        <v>0.99988870304456179</v>
      </c>
      <c r="FT168" s="2">
        <f t="shared" si="519"/>
        <v>0.99988306061964127</v>
      </c>
      <c r="FU168" s="2">
        <f t="shared" si="519"/>
        <v>0.99983592986421799</v>
      </c>
      <c r="FW168" s="2">
        <f t="shared" si="536"/>
        <v>0.53142384553887734</v>
      </c>
      <c r="FX168" s="2">
        <f t="shared" si="376"/>
        <v>0.58019072079211731</v>
      </c>
      <c r="FY168" s="2">
        <f t="shared" si="377"/>
        <v>0.66564395552237932</v>
      </c>
      <c r="FZ168" s="2">
        <f t="shared" si="378"/>
        <v>0.61655532121488443</v>
      </c>
      <c r="GA168" s="2">
        <f t="shared" si="379"/>
        <v>0.61771985153040698</v>
      </c>
      <c r="GB168" s="2">
        <f t="shared" si="380"/>
        <v>0.60837130004414974</v>
      </c>
      <c r="GC168" s="2">
        <f t="shared" si="381"/>
        <v>0.62962263253756279</v>
      </c>
      <c r="GD168" s="2">
        <f t="shared" si="382"/>
        <v>0.67075266168125469</v>
      </c>
      <c r="GE168" s="2">
        <f t="shared" si="383"/>
        <v>0.63642001237471979</v>
      </c>
      <c r="GF168" s="2">
        <f t="shared" si="384"/>
        <v>0.59867594256848133</v>
      </c>
      <c r="GG168" s="2">
        <f t="shared" si="385"/>
        <v>0.60433810295717616</v>
      </c>
      <c r="GH168" s="2">
        <f t="shared" si="386"/>
        <v>0.58311854002183017</v>
      </c>
      <c r="GI168" s="2">
        <f t="shared" si="387"/>
        <v>0.55443151293768955</v>
      </c>
      <c r="GJ168" s="2">
        <f t="shared" si="388"/>
        <v>0.50927328567409791</v>
      </c>
      <c r="GK168" s="2">
        <f t="shared" si="389"/>
        <v>0.4337450459559668</v>
      </c>
      <c r="GM168" s="86">
        <f t="shared" si="537"/>
        <v>1.3160500081481744E-157</v>
      </c>
      <c r="GN168" s="86">
        <f t="shared" si="390"/>
        <v>1.3788301570218255E-239</v>
      </c>
      <c r="GO168" s="86">
        <f t="shared" si="391"/>
        <v>0</v>
      </c>
      <c r="GP168" s="86">
        <f t="shared" si="392"/>
        <v>1.6632302252704511E-267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3.5243250741921072E-223</v>
      </c>
      <c r="HA168" s="86">
        <f t="shared" si="403"/>
        <v>1.0182935822516727E-272</v>
      </c>
      <c r="HC168" s="86">
        <f t="shared" si="538"/>
        <v>6.9670389101970321E-182</v>
      </c>
      <c r="HD168" s="86">
        <f t="shared" si="404"/>
        <v>1.1328898101493066E-187</v>
      </c>
      <c r="HE168" s="86">
        <f t="shared" si="405"/>
        <v>1.7408234648243037E-195</v>
      </c>
      <c r="HF168" s="86">
        <f t="shared" si="406"/>
        <v>2.0346489692056923E-185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3.9899389159488654E-276</v>
      </c>
      <c r="HL168" s="86">
        <f t="shared" si="412"/>
        <v>3.0857633240652072E-245</v>
      </c>
      <c r="HM168" s="86">
        <f t="shared" si="413"/>
        <v>6.9914817675749843E-303</v>
      </c>
      <c r="HN168" s="86">
        <f t="shared" si="414"/>
        <v>1.2007956333759153E-202</v>
      </c>
      <c r="HO168" s="86">
        <f t="shared" si="415"/>
        <v>2.2813111062180948E-177</v>
      </c>
      <c r="HP168" s="86">
        <f t="shared" si="416"/>
        <v>1.8351870696711153E-157</v>
      </c>
      <c r="HQ168" s="86">
        <f t="shared" si="417"/>
        <v>2.4999906185757543E-159</v>
      </c>
      <c r="HS168" s="86">
        <f t="shared" si="539"/>
        <v>1.8185637087494205E-9</v>
      </c>
      <c r="HT168" s="86">
        <f t="shared" si="418"/>
        <v>1.582552517175352E-16</v>
      </c>
      <c r="HU168" s="86">
        <f t="shared" si="419"/>
        <v>3.059542464253473E-14</v>
      </c>
      <c r="HV168" s="86">
        <f t="shared" si="420"/>
        <v>3.0225128927663007E-15</v>
      </c>
      <c r="HW168" s="86">
        <f t="shared" si="421"/>
        <v>1.1353785124781327E-14</v>
      </c>
      <c r="HX168" s="86">
        <f t="shared" si="422"/>
        <v>4.7568962721639673E-14</v>
      </c>
      <c r="HY168" s="86">
        <f t="shared" si="423"/>
        <v>4.8789505130622981E-13</v>
      </c>
      <c r="HZ168" s="86">
        <f t="shared" si="424"/>
        <v>1.8086958571653345E-16</v>
      </c>
      <c r="IA168" s="86">
        <f t="shared" si="425"/>
        <v>1.3878711553598127E-15</v>
      </c>
      <c r="IB168" s="86">
        <f t="shared" si="426"/>
        <v>3.4637811070752816E-14</v>
      </c>
      <c r="IC168" s="86">
        <f t="shared" si="427"/>
        <v>7.9147781581697265E-16</v>
      </c>
      <c r="ID168" s="86">
        <f t="shared" si="428"/>
        <v>1.0477087471111319E-15</v>
      </c>
      <c r="IE168" s="86">
        <f t="shared" si="429"/>
        <v>1.8374368414493065E-12</v>
      </c>
      <c r="IF168" s="86">
        <f t="shared" si="430"/>
        <v>1.8902313326131615E-17</v>
      </c>
      <c r="IG168" s="86">
        <f t="shared" si="431"/>
        <v>2.254200625023768E-16</v>
      </c>
      <c r="II168" s="86">
        <f t="shared" si="540"/>
        <v>0.57840083566162059</v>
      </c>
      <c r="IJ168" s="86">
        <f t="shared" si="541"/>
        <v>0.51277843039050752</v>
      </c>
      <c r="IK168" s="86">
        <f t="shared" si="542"/>
        <v>0.20955190207526572</v>
      </c>
      <c r="IL168" s="86">
        <f t="shared" si="543"/>
        <v>0.33733389630120669</v>
      </c>
      <c r="IM168" s="86">
        <f t="shared" si="544"/>
        <v>0.3418974180607946</v>
      </c>
      <c r="IN168" s="86">
        <f t="shared" si="545"/>
        <v>0.38395010874101099</v>
      </c>
      <c r="IO168" s="86">
        <f t="shared" si="546"/>
        <v>0.32700451665973834</v>
      </c>
      <c r="IP168" s="86">
        <f t="shared" si="547"/>
        <v>0.15218085507632498</v>
      </c>
      <c r="IQ168" s="86">
        <f t="shared" si="548"/>
        <v>0.26448635744269156</v>
      </c>
      <c r="IR168" s="86">
        <f t="shared" si="549"/>
        <v>0.41348748990108442</v>
      </c>
      <c r="IS168" s="86">
        <f t="shared" si="550"/>
        <v>0.36605872692200159</v>
      </c>
      <c r="IT168" s="86">
        <f t="shared" si="551"/>
        <v>0.45364605507632644</v>
      </c>
      <c r="IU168" s="86">
        <f t="shared" si="552"/>
        <v>0.56723105008511943</v>
      </c>
      <c r="IV168" s="86">
        <f t="shared" si="553"/>
        <v>0.5090717662929477</v>
      </c>
      <c r="IW168" s="86">
        <f t="shared" si="554"/>
        <v>0.42134502212521524</v>
      </c>
      <c r="IY168" s="86">
        <f t="shared" si="555"/>
        <v>0.57840083748018434</v>
      </c>
      <c r="IZ168" s="86">
        <f t="shared" si="556"/>
        <v>0.51277843039050763</v>
      </c>
      <c r="JA168" s="86">
        <f t="shared" si="557"/>
        <v>0.20955190207529631</v>
      </c>
      <c r="JB168" s="86">
        <f t="shared" si="558"/>
        <v>0.33733389630120969</v>
      </c>
      <c r="JC168" s="86">
        <f t="shared" si="559"/>
        <v>0.34189741806080598</v>
      </c>
      <c r="JD168" s="86">
        <f t="shared" si="560"/>
        <v>0.38395010874105856</v>
      </c>
      <c r="JE168" s="86">
        <f t="shared" si="561"/>
        <v>0.32700451666022623</v>
      </c>
      <c r="JF168" s="86">
        <f t="shared" si="562"/>
        <v>0.15218085507632517</v>
      </c>
      <c r="JG168" s="86">
        <f t="shared" si="563"/>
        <v>0.26448635744269294</v>
      </c>
      <c r="JH168" s="86">
        <f t="shared" si="564"/>
        <v>0.41348748990111905</v>
      </c>
      <c r="JI168" s="86">
        <f t="shared" si="565"/>
        <v>0.36605872692200236</v>
      </c>
      <c r="JJ168" s="86">
        <f t="shared" si="566"/>
        <v>0.45364605507632749</v>
      </c>
      <c r="JK168" s="86">
        <f t="shared" si="567"/>
        <v>0.56723105008695685</v>
      </c>
      <c r="JL168" s="86">
        <f t="shared" si="568"/>
        <v>0.5090717662929477</v>
      </c>
      <c r="JM168" s="86">
        <f t="shared" si="569"/>
        <v>0.42134502212521546</v>
      </c>
    </row>
    <row r="169" spans="2:273" x14ac:dyDescent="0.25">
      <c r="B169" s="2">
        <v>142</v>
      </c>
      <c r="C169" s="37">
        <v>102</v>
      </c>
      <c r="D169" s="37">
        <v>107.6</v>
      </c>
      <c r="E169" s="37">
        <v>106.3</v>
      </c>
      <c r="F169" s="37">
        <v>104.117</v>
      </c>
      <c r="G169" s="37">
        <v>100.9</v>
      </c>
      <c r="H169" s="37">
        <v>103.85</v>
      </c>
      <c r="I169" s="37">
        <v>100.45</v>
      </c>
      <c r="J169" s="37">
        <v>105.983</v>
      </c>
      <c r="K169" s="37">
        <v>102.65</v>
      </c>
      <c r="L169" s="37">
        <v>102.867</v>
      </c>
      <c r="M169" s="37">
        <v>106.133</v>
      </c>
      <c r="N169" s="37">
        <v>108.45</v>
      </c>
      <c r="O169" s="37">
        <v>112.383</v>
      </c>
      <c r="P169" s="37">
        <v>130.06700000000001</v>
      </c>
      <c r="Q169" s="37">
        <v>159.91399999999999</v>
      </c>
      <c r="S169" s="4">
        <f t="shared" si="441"/>
        <v>104.84947858424168</v>
      </c>
      <c r="T169" s="4">
        <f t="shared" si="442"/>
        <v>107.03914682485507</v>
      </c>
      <c r="U169" s="4">
        <f t="shared" si="443"/>
        <v>106.63017927518383</v>
      </c>
      <c r="V169" s="4">
        <f t="shared" si="444"/>
        <v>103.3890947908945</v>
      </c>
      <c r="W169" s="4">
        <f t="shared" si="445"/>
        <v>103.7606514986568</v>
      </c>
      <c r="X169" s="4">
        <f t="shared" si="446"/>
        <v>103.69244347064009</v>
      </c>
      <c r="Y169" s="4">
        <f t="shared" si="447"/>
        <v>102.60335883572206</v>
      </c>
      <c r="Z169" s="4">
        <f t="shared" si="448"/>
        <v>104.5678629678636</v>
      </c>
      <c r="AA169" s="4">
        <f t="shared" si="449"/>
        <v>104.6886406956844</v>
      </c>
      <c r="AB169" s="4">
        <f t="shared" si="450"/>
        <v>105.25213660023088</v>
      </c>
      <c r="AC169" s="4">
        <f t="shared" si="451"/>
        <v>106.01560392215816</v>
      </c>
      <c r="AD169" s="4">
        <f t="shared" si="452"/>
        <v>108.85093563004948</v>
      </c>
      <c r="AE169" s="4">
        <f t="shared" si="453"/>
        <v>112.51090739575974</v>
      </c>
      <c r="AF169" s="4">
        <f t="shared" si="454"/>
        <v>128.76620394412959</v>
      </c>
      <c r="AG169" s="4">
        <f t="shared" si="455"/>
        <v>161.72674641800279</v>
      </c>
      <c r="AI169" s="4">
        <f t="shared" si="456"/>
        <v>-2.8494785842416803</v>
      </c>
      <c r="AJ169" s="4">
        <f t="shared" si="457"/>
        <v>0.56085317514492772</v>
      </c>
      <c r="AK169" s="4">
        <f t="shared" si="458"/>
        <v>-0.33017927518383772</v>
      </c>
      <c r="AL169" s="4">
        <f t="shared" si="459"/>
        <v>0.72790520910550072</v>
      </c>
      <c r="AM169" s="4">
        <f t="shared" si="460"/>
        <v>-2.860651498656793</v>
      </c>
      <c r="AN169" s="4">
        <f t="shared" si="461"/>
        <v>0.15755652935990838</v>
      </c>
      <c r="AO169" s="4">
        <f t="shared" si="462"/>
        <v>-2.1533588357220594</v>
      </c>
      <c r="AP169" s="4">
        <f t="shared" si="463"/>
        <v>1.4151370321363999</v>
      </c>
      <c r="AQ169" s="4">
        <f t="shared" si="464"/>
        <v>-2.0386406956843928</v>
      </c>
      <c r="AR169" s="4">
        <f t="shared" si="465"/>
        <v>-2.3851366002308794</v>
      </c>
      <c r="AS169" s="4">
        <f t="shared" si="466"/>
        <v>0.11739607784183193</v>
      </c>
      <c r="AT169" s="4">
        <f t="shared" si="467"/>
        <v>-0.40093563004947441</v>
      </c>
      <c r="AU169" s="4">
        <f t="shared" si="468"/>
        <v>-0.12790739575974897</v>
      </c>
      <c r="AV169" s="4">
        <f t="shared" si="469"/>
        <v>1.3007960558704212</v>
      </c>
      <c r="AW169" s="4">
        <f t="shared" si="469"/>
        <v>-1.8127464180028028</v>
      </c>
      <c r="AY169" s="2">
        <f t="shared" si="520"/>
        <v>104.84947858424168</v>
      </c>
      <c r="AZ169" s="2">
        <f t="shared" si="359"/>
        <v>107.00894512389178</v>
      </c>
      <c r="BA169" s="2">
        <f t="shared" si="360"/>
        <v>106.62911680757043</v>
      </c>
      <c r="BB169" s="2">
        <f t="shared" si="361"/>
        <v>103.36378301695973</v>
      </c>
      <c r="BC169" s="2">
        <f t="shared" si="362"/>
        <v>103.71769228360965</v>
      </c>
      <c r="BD169" s="2">
        <f t="shared" si="363"/>
        <v>103.57700532197134</v>
      </c>
      <c r="BE169" s="2">
        <f t="shared" si="364"/>
        <v>102.56673371941224</v>
      </c>
      <c r="BF169" s="2">
        <f t="shared" si="365"/>
        <v>104.56728170589093</v>
      </c>
      <c r="BG169" s="2">
        <f t="shared" si="366"/>
        <v>104.67424703124686</v>
      </c>
      <c r="BH169" s="2">
        <f t="shared" si="367"/>
        <v>105.0438907510393</v>
      </c>
      <c r="BI169" s="2">
        <f t="shared" si="368"/>
        <v>105.91323771817736</v>
      </c>
      <c r="BJ169" s="2">
        <f t="shared" si="369"/>
        <v>108.39797942811941</v>
      </c>
      <c r="BK169" s="2">
        <f t="shared" si="370"/>
        <v>110.09982485091297</v>
      </c>
      <c r="BL169" s="2">
        <f t="shared" si="371"/>
        <v>110.07384409528657</v>
      </c>
      <c r="BM169" s="2">
        <f t="shared" si="372"/>
        <v>111.35846540076048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128.95839953095683</v>
      </c>
      <c r="DL169" s="2">
        <f t="shared" si="501"/>
        <v>136.37426349527664</v>
      </c>
      <c r="DM169" s="2">
        <f t="shared" si="501"/>
        <v>137.26953864915572</v>
      </c>
      <c r="DN169" s="2">
        <f t="shared" si="501"/>
        <v>134.48048506401136</v>
      </c>
      <c r="DO169" s="2">
        <f t="shared" si="501"/>
        <v>129.70644457818142</v>
      </c>
      <c r="DP169" s="2">
        <f t="shared" si="501"/>
        <v>136.00591428571431</v>
      </c>
      <c r="DQ169" s="2">
        <f t="shared" si="501"/>
        <v>129.88700490196081</v>
      </c>
      <c r="DR169" s="2">
        <f t="shared" si="501"/>
        <v>134.56166355996945</v>
      </c>
      <c r="DS169" s="2">
        <f t="shared" si="501"/>
        <v>136.1692886172651</v>
      </c>
      <c r="DT169" s="2">
        <f t="shared" si="501"/>
        <v>133.34181295581297</v>
      </c>
      <c r="DU169" s="2">
        <f t="shared" si="501"/>
        <v>139.06400916730328</v>
      </c>
      <c r="DV169" s="2">
        <f t="shared" si="501"/>
        <v>142.68683483575248</v>
      </c>
      <c r="DW169" s="2">
        <f t="shared" si="501"/>
        <v>138.53752751942224</v>
      </c>
      <c r="DX169" s="2">
        <f t="shared" si="501"/>
        <v>145.93317754010693</v>
      </c>
      <c r="DY169" s="2">
        <f t="shared" si="501"/>
        <v>135.25039234839238</v>
      </c>
      <c r="EA169" s="2">
        <f t="shared" si="440"/>
        <v>104.95007899457624</v>
      </c>
      <c r="EB169" s="2">
        <f t="shared" si="502"/>
        <v>106.9609874770679</v>
      </c>
      <c r="EC169" s="2">
        <f t="shared" si="503"/>
        <v>106.58226672679567</v>
      </c>
      <c r="ED169" s="2">
        <f t="shared" si="504"/>
        <v>103.58354383282365</v>
      </c>
      <c r="EE169" s="2">
        <f t="shared" si="505"/>
        <v>103.8852789355692</v>
      </c>
      <c r="EF169" s="2">
        <f t="shared" si="506"/>
        <v>103.39796631488262</v>
      </c>
      <c r="EG169" s="2">
        <f t="shared" si="507"/>
        <v>102.45159646883646</v>
      </c>
      <c r="EH169" s="2">
        <f t="shared" si="508"/>
        <v>104.31008335306655</v>
      </c>
      <c r="EI169" s="2">
        <f t="shared" si="509"/>
        <v>104.79936651303041</v>
      </c>
      <c r="EJ169" s="2">
        <f t="shared" si="510"/>
        <v>105.5979445204774</v>
      </c>
      <c r="EK169" s="2">
        <f t="shared" si="511"/>
        <v>106.06459914663333</v>
      </c>
      <c r="EL169" s="2">
        <f t="shared" si="512"/>
        <v>108.37417373683918</v>
      </c>
      <c r="EM169" s="2">
        <f t="shared" si="513"/>
        <v>110.29760162737557</v>
      </c>
      <c r="EN169" s="2">
        <f t="shared" si="514"/>
        <v>110.46796731839437</v>
      </c>
      <c r="EO169" s="2">
        <f t="shared" si="515"/>
        <v>111.39809577356411</v>
      </c>
      <c r="EQ169" s="2">
        <f t="shared" si="516"/>
        <v>104.76451741771238</v>
      </c>
      <c r="ER169" s="2">
        <f t="shared" si="517"/>
        <v>107.03612884892333</v>
      </c>
      <c r="ES169" s="2">
        <f t="shared" si="517"/>
        <v>106.64666166089077</v>
      </c>
      <c r="ET169" s="2">
        <f t="shared" si="517"/>
        <v>103.23404136618998</v>
      </c>
      <c r="EU169" s="2">
        <f t="shared" si="517"/>
        <v>103.61915231034483</v>
      </c>
      <c r="EV169" s="2">
        <f t="shared" si="517"/>
        <v>103.67641971438266</v>
      </c>
      <c r="EW169" s="2">
        <f t="shared" si="517"/>
        <v>102.62392018385981</v>
      </c>
      <c r="EX169" s="2">
        <f t="shared" si="517"/>
        <v>104.67769956716141</v>
      </c>
      <c r="EY169" s="2">
        <f t="shared" si="517"/>
        <v>104.60386179501197</v>
      </c>
      <c r="EZ169" s="2">
        <f t="shared" si="517"/>
        <v>104.70047815340632</v>
      </c>
      <c r="FA169" s="2">
        <f t="shared" si="517"/>
        <v>105.8168198340332</v>
      </c>
      <c r="FB169" s="2">
        <f t="shared" si="517"/>
        <v>108.40700285925168</v>
      </c>
      <c r="FC169" s="2">
        <f t="shared" si="517"/>
        <v>109.94989950850774</v>
      </c>
      <c r="FD169" s="2">
        <f t="shared" si="517"/>
        <v>109.72038322886091</v>
      </c>
      <c r="FE169" s="2">
        <f t="shared" si="517"/>
        <v>111.30346150231949</v>
      </c>
      <c r="FG169" s="2">
        <f t="shared" si="518"/>
        <v>0.99990619907859701</v>
      </c>
      <c r="FH169" s="2">
        <f t="shared" si="519"/>
        <v>0.99990857316593929</v>
      </c>
      <c r="FI169" s="2">
        <f t="shared" si="519"/>
        <v>0.99991244876263796</v>
      </c>
      <c r="FJ169" s="2">
        <f t="shared" si="519"/>
        <v>0.99989477990171705</v>
      </c>
      <c r="FK169" s="2">
        <f t="shared" si="519"/>
        <v>0.9999021314673856</v>
      </c>
      <c r="FL169" s="2">
        <f t="shared" si="519"/>
        <v>0.99988989972872977</v>
      </c>
      <c r="FM169" s="2">
        <f t="shared" si="519"/>
        <v>0.99989125972869353</v>
      </c>
      <c r="FN169" s="2">
        <f t="shared" si="519"/>
        <v>0.99989216368497091</v>
      </c>
      <c r="FO169" s="2">
        <f t="shared" si="519"/>
        <v>0.99989111824884025</v>
      </c>
      <c r="FP169" s="2">
        <f t="shared" si="519"/>
        <v>0.99989528564645624</v>
      </c>
      <c r="FQ169" s="2">
        <f t="shared" si="519"/>
        <v>0.99988538535648952</v>
      </c>
      <c r="FR169" s="2">
        <f t="shared" si="519"/>
        <v>0.9998853633630147</v>
      </c>
      <c r="FS169" s="2">
        <f t="shared" si="519"/>
        <v>0.99989849497622185</v>
      </c>
      <c r="FT169" s="2">
        <f t="shared" si="519"/>
        <v>0.99989334892018988</v>
      </c>
      <c r="FU169" s="2">
        <f t="shared" si="519"/>
        <v>0.99985036409754946</v>
      </c>
      <c r="FW169" s="2">
        <f t="shared" si="536"/>
        <v>0.55427645453603847</v>
      </c>
      <c r="FX169" s="2">
        <f t="shared" si="376"/>
        <v>0.60244420617269101</v>
      </c>
      <c r="FY169" s="2">
        <f t="shared" si="377"/>
        <v>0.68582059702835796</v>
      </c>
      <c r="FZ169" s="2">
        <f t="shared" si="378"/>
        <v>0.63808360840744716</v>
      </c>
      <c r="GA169" s="2">
        <f t="shared" si="379"/>
        <v>0.63922101521396524</v>
      </c>
      <c r="GB169" s="2">
        <f t="shared" si="380"/>
        <v>0.63008339451625495</v>
      </c>
      <c r="GC169" s="2">
        <f t="shared" si="381"/>
        <v>0.65083274698534022</v>
      </c>
      <c r="GD169" s="2">
        <f t="shared" si="382"/>
        <v>0.69076423768824169</v>
      </c>
      <c r="GE169" s="2">
        <f t="shared" si="383"/>
        <v>0.65745264430847961</v>
      </c>
      <c r="GF169" s="2">
        <f t="shared" si="384"/>
        <v>0.62059033198510261</v>
      </c>
      <c r="GG169" s="2">
        <f t="shared" si="385"/>
        <v>0.62613638904519586</v>
      </c>
      <c r="GH169" s="2">
        <f t="shared" si="386"/>
        <v>0.60532240113354474</v>
      </c>
      <c r="GI169" s="2">
        <f t="shared" si="387"/>
        <v>0.57705507077463036</v>
      </c>
      <c r="GJ169" s="2">
        <f t="shared" si="388"/>
        <v>0.53225534310389555</v>
      </c>
      <c r="GK169" s="2">
        <f t="shared" si="389"/>
        <v>0.45648930518466035</v>
      </c>
      <c r="GM169" s="86">
        <f t="shared" si="537"/>
        <v>1.7893776246127469E-161</v>
      </c>
      <c r="GN169" s="86">
        <f t="shared" si="390"/>
        <v>2.1016474109117677E-245</v>
      </c>
      <c r="GO169" s="86">
        <f t="shared" si="391"/>
        <v>0</v>
      </c>
      <c r="GP169" s="86">
        <f t="shared" si="392"/>
        <v>4.7449319509196882E-274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1.5017161498812207E-228</v>
      </c>
      <c r="HA169" s="86">
        <f t="shared" si="403"/>
        <v>2.4149063042642993E-279</v>
      </c>
      <c r="HC169" s="86">
        <f t="shared" si="538"/>
        <v>6.9123314613334273E-188</v>
      </c>
      <c r="HD169" s="86">
        <f t="shared" si="404"/>
        <v>1.1730731963533913E-193</v>
      </c>
      <c r="HE169" s="86">
        <f t="shared" si="405"/>
        <v>1.0496944760553455E-201</v>
      </c>
      <c r="HF169" s="86">
        <f t="shared" si="406"/>
        <v>2.4218303901854557E-191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7.9093016395275156E-285</v>
      </c>
      <c r="HL169" s="86">
        <f t="shared" si="412"/>
        <v>4.6744169939487672E-253</v>
      </c>
      <c r="HM169" s="86">
        <f t="shared" si="413"/>
        <v>0</v>
      </c>
      <c r="HN169" s="86">
        <f t="shared" si="414"/>
        <v>3.8013712652971087E-209</v>
      </c>
      <c r="HO169" s="86">
        <f t="shared" si="415"/>
        <v>4.0191764566521169E-183</v>
      </c>
      <c r="HP169" s="86">
        <f t="shared" si="416"/>
        <v>1.6549494295871749E-162</v>
      </c>
      <c r="HQ169" s="86">
        <f t="shared" si="417"/>
        <v>1.8651740994984273E-164</v>
      </c>
      <c r="HS169" s="86">
        <f t="shared" si="539"/>
        <v>4.5717298061595939E-10</v>
      </c>
      <c r="HT169" s="86">
        <f t="shared" si="418"/>
        <v>2.2207377529140675E-17</v>
      </c>
      <c r="HU169" s="86">
        <f t="shared" si="419"/>
        <v>4.9470063960400529E-15</v>
      </c>
      <c r="HV169" s="86">
        <f t="shared" si="420"/>
        <v>3.7685168773985552E-16</v>
      </c>
      <c r="HW169" s="86">
        <f t="shared" si="421"/>
        <v>1.5394764725191744E-15</v>
      </c>
      <c r="HX169" s="86">
        <f t="shared" si="422"/>
        <v>6.8852187275198715E-15</v>
      </c>
      <c r="HY169" s="86">
        <f t="shared" si="423"/>
        <v>8.4672978931322559E-14</v>
      </c>
      <c r="HZ169" s="86">
        <f t="shared" si="424"/>
        <v>2.0495660209776467E-17</v>
      </c>
      <c r="IA169" s="86">
        <f t="shared" si="425"/>
        <v>1.7163366380651897E-16</v>
      </c>
      <c r="IB169" s="86">
        <f t="shared" si="426"/>
        <v>4.7237697701781278E-15</v>
      </c>
      <c r="IC169" s="86">
        <f t="shared" si="427"/>
        <v>8.4701069602478253E-17</v>
      </c>
      <c r="ID169" s="86">
        <f t="shared" si="428"/>
        <v>1.1006558077423888E-16</v>
      </c>
      <c r="IE169" s="86">
        <f t="shared" si="429"/>
        <v>2.9937727151176419E-13</v>
      </c>
      <c r="IF169" s="86">
        <f t="shared" si="430"/>
        <v>1.1877986512545939E-18</v>
      </c>
      <c r="IG169" s="86">
        <f t="shared" si="431"/>
        <v>1.25350742091009E-17</v>
      </c>
      <c r="II169" s="86">
        <f t="shared" si="540"/>
        <v>0.57701103105166418</v>
      </c>
      <c r="IJ169" s="86">
        <f t="shared" si="541"/>
        <v>0.43491564696583557</v>
      </c>
      <c r="IK169" s="86">
        <f t="shared" si="542"/>
        <v>0.15504079769235046</v>
      </c>
      <c r="IL169" s="86">
        <f t="shared" si="543"/>
        <v>0.25496233291470927</v>
      </c>
      <c r="IM169" s="86">
        <f t="shared" si="544"/>
        <v>0.26044884549675201</v>
      </c>
      <c r="IN169" s="86">
        <f t="shared" si="545"/>
        <v>0.2985330486444922</v>
      </c>
      <c r="IO169" s="86">
        <f t="shared" si="546"/>
        <v>0.2524196614546883</v>
      </c>
      <c r="IP169" s="86">
        <f t="shared" si="547"/>
        <v>0.10586818402079863</v>
      </c>
      <c r="IQ169" s="86">
        <f t="shared" si="548"/>
        <v>0.19456252061692178</v>
      </c>
      <c r="IR169" s="86">
        <f t="shared" si="549"/>
        <v>0.32374241764313433</v>
      </c>
      <c r="IS169" s="86">
        <f t="shared" si="550"/>
        <v>0.27592930331387289</v>
      </c>
      <c r="IT169" s="86">
        <f t="shared" si="551"/>
        <v>0.35643256255252431</v>
      </c>
      <c r="IU169" s="86">
        <f t="shared" si="552"/>
        <v>0.50522208505810728</v>
      </c>
      <c r="IV169" s="86">
        <f t="shared" si="553"/>
        <v>0.50670539779642054</v>
      </c>
      <c r="IW169" s="86">
        <f t="shared" si="554"/>
        <v>0.47652785039434964</v>
      </c>
      <c r="IY169" s="86">
        <f t="shared" si="555"/>
        <v>0.57701103150883715</v>
      </c>
      <c r="IZ169" s="86">
        <f t="shared" si="556"/>
        <v>0.43491564696583557</v>
      </c>
      <c r="JA169" s="86">
        <f t="shared" si="557"/>
        <v>0.1550407976923554</v>
      </c>
      <c r="JB169" s="86">
        <f t="shared" si="558"/>
        <v>0.25496233291470966</v>
      </c>
      <c r="JC169" s="86">
        <f t="shared" si="559"/>
        <v>0.26044884549675357</v>
      </c>
      <c r="JD169" s="86">
        <f t="shared" si="560"/>
        <v>0.29853304864449909</v>
      </c>
      <c r="JE169" s="86">
        <f t="shared" si="561"/>
        <v>0.25241966145477296</v>
      </c>
      <c r="JF169" s="86">
        <f t="shared" si="562"/>
        <v>0.10586818402079864</v>
      </c>
      <c r="JG169" s="86">
        <f t="shared" si="563"/>
        <v>0.19456252061692195</v>
      </c>
      <c r="JH169" s="86">
        <f t="shared" si="564"/>
        <v>0.32374241764313905</v>
      </c>
      <c r="JI169" s="86">
        <f t="shared" si="565"/>
        <v>0.275929303313873</v>
      </c>
      <c r="JJ169" s="86">
        <f t="shared" si="566"/>
        <v>0.35643256255252442</v>
      </c>
      <c r="JK169" s="86">
        <f t="shared" si="567"/>
        <v>0.50522208505840671</v>
      </c>
      <c r="JL169" s="86">
        <f t="shared" si="568"/>
        <v>0.50670539779642054</v>
      </c>
      <c r="JM169" s="86">
        <f t="shared" si="569"/>
        <v>0.47652785039434964</v>
      </c>
    </row>
    <row r="170" spans="2:273" x14ac:dyDescent="0.25">
      <c r="B170" s="2">
        <v>143</v>
      </c>
      <c r="C170" s="37">
        <v>104.233</v>
      </c>
      <c r="D170" s="37">
        <v>107.117</v>
      </c>
      <c r="E170" s="37">
        <v>103.95</v>
      </c>
      <c r="F170" s="37">
        <v>105.5</v>
      </c>
      <c r="G170" s="37">
        <v>103.05</v>
      </c>
      <c r="H170" s="37">
        <v>102.25</v>
      </c>
      <c r="I170" s="37">
        <v>103.6</v>
      </c>
      <c r="J170" s="37">
        <v>105.15</v>
      </c>
      <c r="K170" s="37">
        <v>105.7</v>
      </c>
      <c r="L170" s="37">
        <v>103.967</v>
      </c>
      <c r="M170" s="37">
        <v>105.4</v>
      </c>
      <c r="N170" s="37">
        <v>107.56699999999999</v>
      </c>
      <c r="O170" s="37">
        <v>109.93300000000001</v>
      </c>
      <c r="P170" s="37">
        <v>123.6</v>
      </c>
      <c r="Q170" s="37">
        <v>156.89699999999999</v>
      </c>
      <c r="S170" s="4">
        <f t="shared" si="441"/>
        <v>104.77468305773104</v>
      </c>
      <c r="T170" s="4">
        <f t="shared" si="442"/>
        <v>106.93640146917917</v>
      </c>
      <c r="U170" s="4">
        <f t="shared" si="443"/>
        <v>106.56392370253883</v>
      </c>
      <c r="V170" s="4">
        <f t="shared" si="444"/>
        <v>103.27921585794176</v>
      </c>
      <c r="W170" s="4">
        <f t="shared" si="445"/>
        <v>103.63755372616912</v>
      </c>
      <c r="X170" s="4">
        <f t="shared" si="446"/>
        <v>103.54499947738505</v>
      </c>
      <c r="Y170" s="4">
        <f t="shared" si="447"/>
        <v>102.51323766779525</v>
      </c>
      <c r="Z170" s="4">
        <f t="shared" si="448"/>
        <v>104.52991674947992</v>
      </c>
      <c r="AA170" s="4">
        <f t="shared" si="449"/>
        <v>104.56638340275092</v>
      </c>
      <c r="AB170" s="4">
        <f t="shared" si="450"/>
        <v>105.00215720540079</v>
      </c>
      <c r="AC170" s="4">
        <f t="shared" si="451"/>
        <v>105.83282075120154</v>
      </c>
      <c r="AD170" s="4">
        <f t="shared" si="452"/>
        <v>108.41027038599644</v>
      </c>
      <c r="AE170" s="4">
        <f t="shared" si="453"/>
        <v>110.9717371731906</v>
      </c>
      <c r="AF170" s="4">
        <f t="shared" si="454"/>
        <v>123.18042968950962</v>
      </c>
      <c r="AG170" s="4">
        <f t="shared" si="455"/>
        <v>157.28817401090566</v>
      </c>
      <c r="AI170" s="4">
        <f t="shared" si="456"/>
        <v>-0.54168305773103498</v>
      </c>
      <c r="AJ170" s="4">
        <f t="shared" si="457"/>
        <v>0.18059853082083066</v>
      </c>
      <c r="AK170" s="4">
        <f t="shared" si="458"/>
        <v>-2.6139237025388269</v>
      </c>
      <c r="AL170" s="4">
        <f t="shared" si="459"/>
        <v>2.2207841420582355</v>
      </c>
      <c r="AM170" s="4">
        <f t="shared" si="460"/>
        <v>-0.58755372616911927</v>
      </c>
      <c r="AN170" s="4">
        <f t="shared" si="461"/>
        <v>-1.2949994773850477</v>
      </c>
      <c r="AO170" s="4">
        <f t="shared" si="462"/>
        <v>1.0867623322047422</v>
      </c>
      <c r="AP170" s="4">
        <f t="shared" si="463"/>
        <v>0.62008325052008217</v>
      </c>
      <c r="AQ170" s="4">
        <f t="shared" si="464"/>
        <v>1.1336165972490875</v>
      </c>
      <c r="AR170" s="4">
        <f t="shared" si="465"/>
        <v>-1.0351572054007931</v>
      </c>
      <c r="AS170" s="4">
        <f t="shared" si="466"/>
        <v>-0.43282075120153252</v>
      </c>
      <c r="AT170" s="4">
        <f t="shared" si="467"/>
        <v>-0.84327038599644766</v>
      </c>
      <c r="AU170" s="4">
        <f t="shared" si="468"/>
        <v>-1.0387371731905972</v>
      </c>
      <c r="AV170" s="4">
        <f t="shared" si="469"/>
        <v>0.41957031049037141</v>
      </c>
      <c r="AW170" s="4">
        <f t="shared" si="469"/>
        <v>-0.39117401090567228</v>
      </c>
      <c r="AY170" s="2">
        <f t="shared" si="520"/>
        <v>104.77468305773104</v>
      </c>
      <c r="AZ170" s="2">
        <f t="shared" si="359"/>
        <v>106.92568479243219</v>
      </c>
      <c r="BA170" s="2">
        <f t="shared" si="360"/>
        <v>106.5637436913949</v>
      </c>
      <c r="BB170" s="2">
        <f t="shared" si="361"/>
        <v>103.27419295647717</v>
      </c>
      <c r="BC170" s="2">
        <f t="shared" si="362"/>
        <v>103.62858638057673</v>
      </c>
      <c r="BD170" s="2">
        <f t="shared" si="363"/>
        <v>103.51783841233905</v>
      </c>
      <c r="BE170" s="2">
        <f t="shared" si="364"/>
        <v>102.50489229027532</v>
      </c>
      <c r="BF170" s="2">
        <f t="shared" si="365"/>
        <v>104.52985302797373</v>
      </c>
      <c r="BG170" s="2">
        <f t="shared" si="366"/>
        <v>104.56399727421332</v>
      </c>
      <c r="BH170" s="2">
        <f t="shared" si="367"/>
        <v>104.95182152827454</v>
      </c>
      <c r="BI170" s="2">
        <f t="shared" si="368"/>
        <v>105.81302584617973</v>
      </c>
      <c r="BJ170" s="2">
        <f t="shared" si="369"/>
        <v>108.30298882457078</v>
      </c>
      <c r="BK170" s="2">
        <f t="shared" si="370"/>
        <v>110.03408081601552</v>
      </c>
      <c r="BL170" s="2">
        <f t="shared" si="371"/>
        <v>109.99879905537477</v>
      </c>
      <c r="BM170" s="2">
        <f t="shared" si="372"/>
        <v>111.28597672013734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129.06908574108814</v>
      </c>
      <c r="DL170" s="2">
        <f t="shared" si="501"/>
        <v>136.5318414304993</v>
      </c>
      <c r="DM170" s="2">
        <f t="shared" si="501"/>
        <v>137.4265036585366</v>
      </c>
      <c r="DN170" s="2">
        <f t="shared" si="501"/>
        <v>134.63199146514935</v>
      </c>
      <c r="DO170" s="2">
        <f t="shared" si="501"/>
        <v>129.81260619323777</v>
      </c>
      <c r="DP170" s="2">
        <f t="shared" si="501"/>
        <v>136.16622857142858</v>
      </c>
      <c r="DQ170" s="2">
        <f t="shared" si="501"/>
        <v>130.01668571746882</v>
      </c>
      <c r="DR170" s="2">
        <f t="shared" si="501"/>
        <v>134.72288006111538</v>
      </c>
      <c r="DS170" s="2">
        <f t="shared" si="501"/>
        <v>136.33411841100079</v>
      </c>
      <c r="DT170" s="2">
        <f t="shared" si="501"/>
        <v>133.48464706134706</v>
      </c>
      <c r="DU170" s="2">
        <f t="shared" si="501"/>
        <v>139.23925362872421</v>
      </c>
      <c r="DV170" s="2">
        <f t="shared" si="501"/>
        <v>142.87579908326967</v>
      </c>
      <c r="DW170" s="2">
        <f t="shared" si="501"/>
        <v>138.70171889703468</v>
      </c>
      <c r="DX170" s="2">
        <f t="shared" si="501"/>
        <v>146.16239037433152</v>
      </c>
      <c r="DY170" s="2">
        <f t="shared" si="501"/>
        <v>135.39547537647542</v>
      </c>
      <c r="EA170" s="2">
        <f t="shared" si="440"/>
        <v>104.88224449599926</v>
      </c>
      <c r="EB170" s="2">
        <f t="shared" si="502"/>
        <v>106.87520599026882</v>
      </c>
      <c r="EC170" s="2">
        <f t="shared" si="503"/>
        <v>106.51479042308954</v>
      </c>
      <c r="ED170" s="2">
        <f t="shared" si="504"/>
        <v>103.5068290859667</v>
      </c>
      <c r="EE170" s="2">
        <f t="shared" si="505"/>
        <v>103.80582071470205</v>
      </c>
      <c r="EF170" s="2">
        <f t="shared" si="506"/>
        <v>103.32904974370021</v>
      </c>
      <c r="EG170" s="2">
        <f t="shared" si="507"/>
        <v>102.38395532865351</v>
      </c>
      <c r="EH170" s="2">
        <f t="shared" si="508"/>
        <v>104.26021359223301</v>
      </c>
      <c r="EI170" s="2">
        <f t="shared" si="509"/>
        <v>104.69627702778379</v>
      </c>
      <c r="EJ170" s="2">
        <f t="shared" si="510"/>
        <v>105.53849656380146</v>
      </c>
      <c r="EK170" s="2">
        <f t="shared" si="511"/>
        <v>105.97357747944631</v>
      </c>
      <c r="EL170" s="2">
        <f t="shared" si="512"/>
        <v>108.2783048437413</v>
      </c>
      <c r="EM170" s="2">
        <f t="shared" si="513"/>
        <v>110.24477488900035</v>
      </c>
      <c r="EN170" s="2">
        <f t="shared" si="514"/>
        <v>110.41982491165703</v>
      </c>
      <c r="EO170" s="2">
        <f t="shared" si="515"/>
        <v>111.32861482954878</v>
      </c>
      <c r="EQ170" s="2">
        <f t="shared" si="516"/>
        <v>104.6922111776542</v>
      </c>
      <c r="ER170" s="2">
        <f t="shared" si="517"/>
        <v>106.95210384672637</v>
      </c>
      <c r="ES170" s="2">
        <f t="shared" si="517"/>
        <v>106.58069682967528</v>
      </c>
      <c r="ET170" s="2">
        <f t="shared" si="517"/>
        <v>103.14932164489144</v>
      </c>
      <c r="EU170" s="2">
        <f t="shared" si="517"/>
        <v>103.53384011252268</v>
      </c>
      <c r="EV170" s="2">
        <f t="shared" si="517"/>
        <v>103.61385946328726</v>
      </c>
      <c r="EW170" s="2">
        <f t="shared" si="517"/>
        <v>102.55998394750443</v>
      </c>
      <c r="EX170" s="2">
        <f t="shared" si="517"/>
        <v>104.63572269757672</v>
      </c>
      <c r="EY170" s="2">
        <f t="shared" si="517"/>
        <v>104.49650629094501</v>
      </c>
      <c r="EZ170" s="2">
        <f t="shared" si="517"/>
        <v>104.62054911265994</v>
      </c>
      <c r="FA170" s="2">
        <f t="shared" si="517"/>
        <v>105.72022527213268</v>
      </c>
      <c r="FB170" s="2">
        <f t="shared" si="517"/>
        <v>108.31189882238728</v>
      </c>
      <c r="FC170" s="2">
        <f t="shared" si="517"/>
        <v>109.88884779605219</v>
      </c>
      <c r="FD170" s="2">
        <f t="shared" si="517"/>
        <v>109.65509526485506</v>
      </c>
      <c r="FE170" s="2">
        <f t="shared" si="517"/>
        <v>111.23282640710056</v>
      </c>
      <c r="FG170" s="2">
        <f t="shared" si="518"/>
        <v>0.99991445183687022</v>
      </c>
      <c r="FH170" s="2">
        <f t="shared" si="519"/>
        <v>0.9999166170655488</v>
      </c>
      <c r="FI170" s="2">
        <f t="shared" si="519"/>
        <v>0.99992015170741066</v>
      </c>
      <c r="FJ170" s="2">
        <f t="shared" si="519"/>
        <v>0.99990403724140275</v>
      </c>
      <c r="FK170" s="2">
        <f t="shared" si="519"/>
        <v>0.99991074206879071</v>
      </c>
      <c r="FL170" s="2">
        <f t="shared" si="519"/>
        <v>0.99989958638641552</v>
      </c>
      <c r="FM170" s="2">
        <f t="shared" si="519"/>
        <v>0.99990082674500769</v>
      </c>
      <c r="FN170" s="2">
        <f t="shared" si="519"/>
        <v>0.99990165117864171</v>
      </c>
      <c r="FO170" s="2">
        <f t="shared" si="519"/>
        <v>0.99990069771137724</v>
      </c>
      <c r="FP170" s="2">
        <f t="shared" si="519"/>
        <v>0.99990449849460705</v>
      </c>
      <c r="FQ170" s="2">
        <f t="shared" si="519"/>
        <v>0.99989546914859195</v>
      </c>
      <c r="FR170" s="2">
        <f t="shared" si="519"/>
        <v>0.99989544908989991</v>
      </c>
      <c r="FS170" s="2">
        <f t="shared" si="519"/>
        <v>0.99990742549125067</v>
      </c>
      <c r="FT170" s="2">
        <f t="shared" si="519"/>
        <v>0.99990273214640912</v>
      </c>
      <c r="FU170" s="2">
        <f t="shared" si="519"/>
        <v>0.99986352863818029</v>
      </c>
      <c r="FW170" s="2">
        <f t="shared" si="536"/>
        <v>0.57690187733068865</v>
      </c>
      <c r="FX170" s="2">
        <f t="shared" si="376"/>
        <v>0.62428196423024429</v>
      </c>
      <c r="FY170" s="2">
        <f t="shared" si="377"/>
        <v>0.70531869647667933</v>
      </c>
      <c r="FZ170" s="2">
        <f t="shared" si="378"/>
        <v>0.65907155729275912</v>
      </c>
      <c r="GA170" s="2">
        <f t="shared" si="379"/>
        <v>0.66017813239530654</v>
      </c>
      <c r="GB170" s="2">
        <f t="shared" si="380"/>
        <v>0.65128173687955915</v>
      </c>
      <c r="GC170" s="2">
        <f t="shared" si="381"/>
        <v>0.67146203030159524</v>
      </c>
      <c r="GD170" s="2">
        <f t="shared" si="382"/>
        <v>0.71008522723838219</v>
      </c>
      <c r="GE170" s="2">
        <f t="shared" si="383"/>
        <v>0.67788438772284798</v>
      </c>
      <c r="GF170" s="2">
        <f t="shared" si="384"/>
        <v>0.6420236084718105</v>
      </c>
      <c r="GG170" s="2">
        <f t="shared" si="385"/>
        <v>0.64743435416005957</v>
      </c>
      <c r="GH170" s="2">
        <f t="shared" si="386"/>
        <v>0.62709991994563485</v>
      </c>
      <c r="GI170" s="2">
        <f t="shared" si="387"/>
        <v>0.59935999485139024</v>
      </c>
      <c r="GJ170" s="2">
        <f t="shared" si="388"/>
        <v>0.55510134945319278</v>
      </c>
      <c r="GK170" s="2">
        <f t="shared" si="389"/>
        <v>0.47941646256711135</v>
      </c>
      <c r="GM170" s="86">
        <f t="shared" si="537"/>
        <v>2.1817165263618052E-165</v>
      </c>
      <c r="GN170" s="86">
        <f t="shared" si="390"/>
        <v>2.7248709311526783E-251</v>
      </c>
      <c r="GO170" s="86">
        <f t="shared" si="391"/>
        <v>0</v>
      </c>
      <c r="GP170" s="86">
        <f t="shared" si="392"/>
        <v>1.1269506815199166E-280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5.5178468769949082E-234</v>
      </c>
      <c r="HA170" s="86">
        <f t="shared" si="403"/>
        <v>4.7634503271039183E-286</v>
      </c>
      <c r="HC170" s="86">
        <f t="shared" si="538"/>
        <v>5.4683028527173505E-194</v>
      </c>
      <c r="HD170" s="86">
        <f t="shared" si="404"/>
        <v>9.7657832423839069E-200</v>
      </c>
      <c r="HE170" s="86">
        <f t="shared" si="405"/>
        <v>5.0483616991245778E-208</v>
      </c>
      <c r="HF170" s="86">
        <f t="shared" si="406"/>
        <v>2.3217443984367262E-197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1.146685832104019E-293</v>
      </c>
      <c r="HL170" s="86">
        <f t="shared" si="412"/>
        <v>5.3275379190160429E-261</v>
      </c>
      <c r="HM170" s="86">
        <f t="shared" si="413"/>
        <v>0</v>
      </c>
      <c r="HN170" s="86">
        <f t="shared" si="414"/>
        <v>9.4838327451136387E-216</v>
      </c>
      <c r="HO170" s="86">
        <f t="shared" si="415"/>
        <v>5.7200291091796935E-189</v>
      </c>
      <c r="HP170" s="86">
        <f t="shared" si="416"/>
        <v>1.2403210314566424E-167</v>
      </c>
      <c r="HQ170" s="86">
        <f t="shared" si="417"/>
        <v>1.1520930480426359E-169</v>
      </c>
      <c r="HS170" s="86">
        <f t="shared" si="539"/>
        <v>1.0962314988468434E-10</v>
      </c>
      <c r="HT170" s="86">
        <f t="shared" si="418"/>
        <v>2.955679952101285E-18</v>
      </c>
      <c r="HU170" s="86">
        <f t="shared" si="419"/>
        <v>7.5841509333725476E-16</v>
      </c>
      <c r="HV170" s="86">
        <f t="shared" si="420"/>
        <v>4.4050235834050355E-17</v>
      </c>
      <c r="HW170" s="86">
        <f t="shared" si="421"/>
        <v>1.9620771211207009E-16</v>
      </c>
      <c r="HX170" s="86">
        <f t="shared" si="422"/>
        <v>9.3793280990045613E-16</v>
      </c>
      <c r="HY170" s="86">
        <f t="shared" si="423"/>
        <v>1.3922795644137439E-14</v>
      </c>
      <c r="HZ170" s="86">
        <f t="shared" si="424"/>
        <v>2.1761125507125477E-18</v>
      </c>
      <c r="IA170" s="86">
        <f t="shared" si="425"/>
        <v>1.9917992822194305E-17</v>
      </c>
      <c r="IB170" s="86">
        <f t="shared" si="426"/>
        <v>6.0442993278922387E-16</v>
      </c>
      <c r="IC170" s="86">
        <f t="shared" si="427"/>
        <v>8.4399340796367606E-18</v>
      </c>
      <c r="ID170" s="86">
        <f t="shared" si="428"/>
        <v>1.0747401852700853E-17</v>
      </c>
      <c r="IE170" s="86">
        <f t="shared" si="429"/>
        <v>4.5907820368916815E-14</v>
      </c>
      <c r="IF170" s="86">
        <f t="shared" si="430"/>
        <v>6.7648454317794454E-20</v>
      </c>
      <c r="IG170" s="86">
        <f t="shared" si="431"/>
        <v>6.2178310004286589E-19</v>
      </c>
      <c r="II170" s="86">
        <f t="shared" si="540"/>
        <v>0.53369381970797436</v>
      </c>
      <c r="IJ170" s="86">
        <f t="shared" si="541"/>
        <v>0.35218411197139898</v>
      </c>
      <c r="IK170" s="86">
        <f t="shared" si="542"/>
        <v>0.11193554943815044</v>
      </c>
      <c r="IL170" s="86">
        <f t="shared" si="543"/>
        <v>0.18636592688924886</v>
      </c>
      <c r="IM170" s="86">
        <f t="shared" si="544"/>
        <v>0.19206750504541784</v>
      </c>
      <c r="IN170" s="86">
        <f t="shared" si="545"/>
        <v>0.22418735210103152</v>
      </c>
      <c r="IO170" s="86">
        <f t="shared" si="546"/>
        <v>0.18949528745596936</v>
      </c>
      <c r="IP170" s="86">
        <f t="shared" si="547"/>
        <v>7.1492776366016322E-2</v>
      </c>
      <c r="IQ170" s="86">
        <f t="shared" si="548"/>
        <v>0.13888759108846999</v>
      </c>
      <c r="IR170" s="86">
        <f t="shared" si="549"/>
        <v>0.24374497263455736</v>
      </c>
      <c r="IS170" s="86">
        <f t="shared" si="550"/>
        <v>0.2000891781556691</v>
      </c>
      <c r="IT170" s="86">
        <f t="shared" si="551"/>
        <v>0.26651629514333292</v>
      </c>
      <c r="IU170" s="86">
        <f t="shared" si="552"/>
        <v>0.42007113938415858</v>
      </c>
      <c r="IV170" s="86">
        <f t="shared" si="553"/>
        <v>0.47144300758088986</v>
      </c>
      <c r="IW170" s="86">
        <f t="shared" si="554"/>
        <v>0.50419479756386831</v>
      </c>
      <c r="IY170" s="86">
        <f t="shared" si="555"/>
        <v>0.53369381981759756</v>
      </c>
      <c r="IZ170" s="86">
        <f t="shared" si="556"/>
        <v>0.35218411197139898</v>
      </c>
      <c r="JA170" s="86">
        <f t="shared" si="557"/>
        <v>0.11193554943815121</v>
      </c>
      <c r="JB170" s="86">
        <f t="shared" si="558"/>
        <v>0.18636592688924891</v>
      </c>
      <c r="JC170" s="86">
        <f t="shared" si="559"/>
        <v>0.19206750504541803</v>
      </c>
      <c r="JD170" s="86">
        <f t="shared" si="560"/>
        <v>0.22418735210103247</v>
      </c>
      <c r="JE170" s="86">
        <f t="shared" si="561"/>
        <v>0.18949528745598329</v>
      </c>
      <c r="JF170" s="86">
        <f t="shared" si="562"/>
        <v>7.1492776366016322E-2</v>
      </c>
      <c r="JG170" s="86">
        <f t="shared" si="563"/>
        <v>0.13888759108847001</v>
      </c>
      <c r="JH170" s="86">
        <f t="shared" si="564"/>
        <v>0.24374497263455797</v>
      </c>
      <c r="JI170" s="86">
        <f t="shared" si="565"/>
        <v>0.2000891781556691</v>
      </c>
      <c r="JJ170" s="86">
        <f t="shared" si="566"/>
        <v>0.26651629514333292</v>
      </c>
      <c r="JK170" s="86">
        <f t="shared" si="567"/>
        <v>0.42007113938420448</v>
      </c>
      <c r="JL170" s="86">
        <f t="shared" si="568"/>
        <v>0.47144300758088986</v>
      </c>
      <c r="JM170" s="86">
        <f t="shared" si="569"/>
        <v>0.50419479756386831</v>
      </c>
    </row>
    <row r="171" spans="2:273" x14ac:dyDescent="0.25">
      <c r="B171" s="2">
        <v>144</v>
      </c>
      <c r="C171" s="37">
        <v>103.56699999999999</v>
      </c>
      <c r="D171" s="37">
        <v>106.35</v>
      </c>
      <c r="E171" s="37">
        <v>104.833</v>
      </c>
      <c r="F171" s="37">
        <v>102.917</v>
      </c>
      <c r="G171" s="37">
        <v>103.767</v>
      </c>
      <c r="H171" s="37">
        <v>106.383</v>
      </c>
      <c r="I171" s="37">
        <v>101.35</v>
      </c>
      <c r="J171" s="37">
        <v>103.633</v>
      </c>
      <c r="K171" s="37">
        <v>105.75</v>
      </c>
      <c r="L171" s="37">
        <v>103.867</v>
      </c>
      <c r="M171" s="37">
        <v>106.533</v>
      </c>
      <c r="N171" s="37">
        <v>107.3</v>
      </c>
      <c r="O171" s="37">
        <v>108.833</v>
      </c>
      <c r="P171" s="37">
        <v>116.733</v>
      </c>
      <c r="Q171" s="37">
        <v>152.70699999999999</v>
      </c>
      <c r="S171" s="4">
        <f t="shared" si="441"/>
        <v>104.69976178328287</v>
      </c>
      <c r="T171" s="4">
        <f t="shared" si="442"/>
        <v>106.84564878475125</v>
      </c>
      <c r="U171" s="4">
        <f t="shared" si="443"/>
        <v>106.49842373177418</v>
      </c>
      <c r="V171" s="4">
        <f t="shared" si="444"/>
        <v>103.18530635096815</v>
      </c>
      <c r="W171" s="4">
        <f t="shared" si="445"/>
        <v>103.54093078050499</v>
      </c>
      <c r="X171" s="4">
        <f t="shared" si="446"/>
        <v>103.46397333098663</v>
      </c>
      <c r="Y171" s="4">
        <f t="shared" si="447"/>
        <v>102.44468429700748</v>
      </c>
      <c r="Z171" s="4">
        <f t="shared" si="448"/>
        <v>104.49247547467041</v>
      </c>
      <c r="AA171" s="4">
        <f t="shared" si="449"/>
        <v>104.45404637559484</v>
      </c>
      <c r="AB171" s="4">
        <f t="shared" si="450"/>
        <v>104.86916786917095</v>
      </c>
      <c r="AC171" s="4">
        <f t="shared" si="451"/>
        <v>105.71573742422254</v>
      </c>
      <c r="AD171" s="4">
        <f t="shared" si="452"/>
        <v>108.2277725277612</v>
      </c>
      <c r="AE171" s="4">
        <f t="shared" si="453"/>
        <v>110.26396290752852</v>
      </c>
      <c r="AF171" s="4">
        <f t="shared" si="454"/>
        <v>118.31271657167686</v>
      </c>
      <c r="AG171" s="4">
        <f t="shared" si="455"/>
        <v>149.84893324694724</v>
      </c>
      <c r="AI171" s="4">
        <f t="shared" si="456"/>
        <v>-1.1327617832828736</v>
      </c>
      <c r="AJ171" s="4">
        <f t="shared" si="457"/>
        <v>-0.4956487847512534</v>
      </c>
      <c r="AK171" s="4">
        <f t="shared" si="458"/>
        <v>-1.6654237317741831</v>
      </c>
      <c r="AL171" s="4">
        <f t="shared" si="459"/>
        <v>-0.26830635096814603</v>
      </c>
      <c r="AM171" s="4">
        <f t="shared" si="460"/>
        <v>0.22606921949500247</v>
      </c>
      <c r="AN171" s="4">
        <f t="shared" si="461"/>
        <v>2.9190266690133626</v>
      </c>
      <c r="AO171" s="4">
        <f t="shared" si="462"/>
        <v>-1.0946842970074897</v>
      </c>
      <c r="AP171" s="4">
        <f t="shared" si="463"/>
        <v>-0.85947547467041829</v>
      </c>
      <c r="AQ171" s="4">
        <f t="shared" si="464"/>
        <v>1.2959536244051577</v>
      </c>
      <c r="AR171" s="4">
        <f t="shared" si="465"/>
        <v>-1.0021678691709468</v>
      </c>
      <c r="AS171" s="4">
        <f t="shared" si="466"/>
        <v>0.81726257577746253</v>
      </c>
      <c r="AT171" s="4">
        <f t="shared" si="467"/>
        <v>-0.92777252776120633</v>
      </c>
      <c r="AU171" s="4">
        <f t="shared" si="468"/>
        <v>-1.4309629075285244</v>
      </c>
      <c r="AV171" s="4">
        <f t="shared" ref="AV171:AW186" si="570">IF(OR($B171 &lt; P$230, $B171 &gt; P$233), 0, P171-AF171)</f>
        <v>-1.5797165716768546</v>
      </c>
      <c r="AW171" s="4">
        <f t="shared" si="570"/>
        <v>2.8580667530527535</v>
      </c>
      <c r="AY171" s="2">
        <f t="shared" si="520"/>
        <v>104.69976178328287</v>
      </c>
      <c r="AZ171" s="2">
        <f t="shared" ref="AZ171:AZ227" si="571">IF(OR($B171 &lt; D$230, $B171 &gt; D$233), #N/A, ((1-FH171)*DL171) + (FH171 - FX171)*EB171 + (FX171*ER171))</f>
        <v>106.84247956971745</v>
      </c>
      <c r="BA171" s="2">
        <f t="shared" ref="BA171:BA227" si="572">IF(OR($B171 &lt; E$230, $B171 &gt; E$233), #N/A, ((1-FI171)*DM171) + (FI171 - FY171)*EC171 + (FY171*ES171))</f>
        <v>106.49839839921908</v>
      </c>
      <c r="BB171" s="2">
        <f t="shared" ref="BB171:BB227" si="573">IF(OR($B171 &lt; F$230, $B171 &gt; F$233), #N/A, ((1-FJ171)*DN171) + (FJ171 - FZ171)*ED171 + (FZ171*ET171))</f>
        <v>103.18450957517513</v>
      </c>
      <c r="BC171" s="2">
        <f t="shared" ref="BC171:BC227" si="574">IF(OR($B171 &lt; G$230, $B171 &gt; G$233), #N/A, ((1-FK171)*DO171) + (FK171 - GA171)*EE171 + (GA171*EU171))</f>
        <v>103.53942094284346</v>
      </c>
      <c r="BD171" s="2">
        <f t="shared" ref="BD171:BD227" si="575">IF(OR($B171 &lt; H$230, $B171 &gt; H$233), #N/A, ((1-FL171)*DP171) + (FL171 - GB171)*EF171 + (GB171*EV171))</f>
        <v>103.45879520575591</v>
      </c>
      <c r="BE171" s="2">
        <f t="shared" ref="BE171:BE227" si="576">IF(OR($B171 &lt; I$230, $B171 &gt; I$233), #N/A, ((1-FM171)*DQ171) + (FM171 - GC171)*EG171 + (GC171*EW171))</f>
        <v>102.44310816004678</v>
      </c>
      <c r="BF171" s="2">
        <f t="shared" ref="BF171:BF227" si="577">IF(OR($B171 &lt; J$230, $B171 &gt; J$233), #N/A, ((1-FN171)*DR171) + (FN171 - GD171)*EH171 + (GD171*EX171))</f>
        <v>104.49246990794695</v>
      </c>
      <c r="BG171" s="2">
        <f t="shared" ref="BG171:BG227" si="578">IF(OR($B171 &lt; K$230, $B171 &gt; K$233), #N/A, ((1-FO171)*DS171) + (FO171 - GE171)*EI171 + (GE171*EY171))</f>
        <v>104.4537292543457</v>
      </c>
      <c r="BH171" s="2">
        <f t="shared" ref="BH171:BH227" si="579">IF(OR($B171 &lt; L$230, $B171 &gt; L$233), #N/A, ((1-FP171)*DT171) + (FP171 - GF171)*EJ171 + (GF171*EZ171))</f>
        <v>104.85941248841054</v>
      </c>
      <c r="BI171" s="2">
        <f t="shared" ref="BI171:BI227" si="580">IF(OR($B171 &lt; M$230, $B171 &gt; M$233), #N/A, ((1-FQ171)*DU171) + (FQ171 - GG171)*EK171 + (GG171*FA171))</f>
        <v>105.71274862508731</v>
      </c>
      <c r="BJ171" s="2">
        <f t="shared" ref="BJ171:BJ227" si="581">IF(OR($B171 &lt; N$230, $B171 &gt; N$233), #N/A, ((1-FR171)*DV171) + (FR171 - GH171)*EL171 + (GH171*FB171))</f>
        <v>108.20803943472247</v>
      </c>
      <c r="BK171" s="2">
        <f t="shared" ref="BK171:BK227" si="582">IF(OR($B171 &lt; O$230, $B171 &gt; O$233), #N/A, ((1-FS171)*DW171) + (FS171 - GI171)*EM171 + (GI171*FC171))</f>
        <v>109.96813572882211</v>
      </c>
      <c r="BL171" s="2">
        <f t="shared" ref="BL171:BL227" si="583">IF(OR($B171 &lt; P$230, $B171 &gt; P$233), #N/A, ((1-FT171)*DX171) + (FT171 - GJ171)*EN171 + (GJ171*FD171))</f>
        <v>109.92317539396691</v>
      </c>
      <c r="BM171" s="2">
        <f t="shared" ref="BM171:BM227" si="584">IF(OR($B171 &lt; Q$230, $B171 &gt; Q$233), #N/A, ((1-FU171)*DY171) + (FU171 - GK171)*EO171 + (GK171*FE171))</f>
        <v>111.21344914878907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129.17977195121949</v>
      </c>
      <c r="DL171" s="2">
        <f t="shared" ref="DL171:DY186" si="585">BP$228*$B171+BP$229</f>
        <v>136.68941936572196</v>
      </c>
      <c r="DM171" s="2">
        <f t="shared" si="585"/>
        <v>137.58346866791746</v>
      </c>
      <c r="DN171" s="2">
        <f t="shared" si="585"/>
        <v>134.78349786628732</v>
      </c>
      <c r="DO171" s="2">
        <f t="shared" si="585"/>
        <v>129.91876780829412</v>
      </c>
      <c r="DP171" s="2">
        <f t="shared" si="585"/>
        <v>136.32654285714287</v>
      </c>
      <c r="DQ171" s="2">
        <f t="shared" si="585"/>
        <v>130.14636653297686</v>
      </c>
      <c r="DR171" s="2">
        <f t="shared" si="585"/>
        <v>134.88409656226128</v>
      </c>
      <c r="DS171" s="2">
        <f t="shared" si="585"/>
        <v>136.49894820473645</v>
      </c>
      <c r="DT171" s="2">
        <f t="shared" si="585"/>
        <v>133.62748116688118</v>
      </c>
      <c r="DU171" s="2">
        <f t="shared" si="585"/>
        <v>139.41449809014514</v>
      </c>
      <c r="DV171" s="2">
        <f t="shared" si="585"/>
        <v>143.06476333078686</v>
      </c>
      <c r="DW171" s="2">
        <f t="shared" si="585"/>
        <v>138.86591027464709</v>
      </c>
      <c r="DX171" s="2">
        <f t="shared" si="585"/>
        <v>146.39160320855612</v>
      </c>
      <c r="DY171" s="2">
        <f t="shared" si="585"/>
        <v>135.54055840455842</v>
      </c>
      <c r="EA171" s="2">
        <f t="shared" si="440"/>
        <v>104.81440999742227</v>
      </c>
      <c r="EB171" s="2">
        <f t="shared" si="502"/>
        <v>106.78942450346975</v>
      </c>
      <c r="EC171" s="2">
        <f t="shared" si="503"/>
        <v>106.44731411938341</v>
      </c>
      <c r="ED171" s="2">
        <f t="shared" si="504"/>
        <v>103.43011433910976</v>
      </c>
      <c r="EE171" s="2">
        <f t="shared" si="505"/>
        <v>103.7263624938349</v>
      </c>
      <c r="EF171" s="2">
        <f t="shared" si="506"/>
        <v>103.26013317251778</v>
      </c>
      <c r="EG171" s="2">
        <f t="shared" si="507"/>
        <v>102.31631418847057</v>
      </c>
      <c r="EH171" s="2">
        <f t="shared" si="508"/>
        <v>104.21034383139948</v>
      </c>
      <c r="EI171" s="2">
        <f t="shared" si="509"/>
        <v>104.59318754253719</v>
      </c>
      <c r="EJ171" s="2">
        <f t="shared" si="510"/>
        <v>105.47904860712552</v>
      </c>
      <c r="EK171" s="2">
        <f t="shared" si="511"/>
        <v>105.8825558122593</v>
      </c>
      <c r="EL171" s="2">
        <f t="shared" si="512"/>
        <v>108.18243595064342</v>
      </c>
      <c r="EM171" s="2">
        <f t="shared" si="513"/>
        <v>110.19194815062512</v>
      </c>
      <c r="EN171" s="2">
        <f t="shared" si="514"/>
        <v>110.37168250491969</v>
      </c>
      <c r="EO171" s="2">
        <f t="shared" si="515"/>
        <v>111.25913388553344</v>
      </c>
      <c r="EQ171" s="2">
        <f t="shared" si="516"/>
        <v>104.619904937596</v>
      </c>
      <c r="ER171" s="2">
        <f t="shared" ref="ER171:FE186" si="586">CV$228*$B171+CV$229</f>
        <v>106.86807884452942</v>
      </c>
      <c r="ES171" s="2">
        <f t="shared" si="586"/>
        <v>106.51473199845977</v>
      </c>
      <c r="ET171" s="2">
        <f t="shared" si="586"/>
        <v>103.0646019235929</v>
      </c>
      <c r="EU171" s="2">
        <f t="shared" si="586"/>
        <v>103.44852791470055</v>
      </c>
      <c r="EV171" s="2">
        <f t="shared" si="586"/>
        <v>103.55129921219185</v>
      </c>
      <c r="EW171" s="2">
        <f t="shared" si="586"/>
        <v>102.49604771114906</v>
      </c>
      <c r="EX171" s="2">
        <f t="shared" si="586"/>
        <v>104.59374582799202</v>
      </c>
      <c r="EY171" s="2">
        <f t="shared" si="586"/>
        <v>104.38915078687803</v>
      </c>
      <c r="EZ171" s="2">
        <f t="shared" si="586"/>
        <v>104.54062007191358</v>
      </c>
      <c r="FA171" s="2">
        <f t="shared" si="586"/>
        <v>105.62363071023216</v>
      </c>
      <c r="FB171" s="2">
        <f t="shared" si="586"/>
        <v>108.21679478552288</v>
      </c>
      <c r="FC171" s="2">
        <f t="shared" si="586"/>
        <v>109.82779608359664</v>
      </c>
      <c r="FD171" s="2">
        <f t="shared" si="586"/>
        <v>109.5898073008492</v>
      </c>
      <c r="FE171" s="2">
        <f t="shared" si="586"/>
        <v>111.16219131188161</v>
      </c>
      <c r="FG171" s="2">
        <f t="shared" si="518"/>
        <v>0.99992197856064702</v>
      </c>
      <c r="FH171" s="2">
        <f t="shared" ref="FH171:FU186" si="587">POWER(10,($B171-D$231)/D$229)/(1+POWER(10,($B171-D$231)/D$229))</f>
        <v>0.99992395330202422</v>
      </c>
      <c r="FI171" s="2">
        <f t="shared" si="587"/>
        <v>0.99992717698001565</v>
      </c>
      <c r="FJ171" s="2">
        <f t="shared" si="587"/>
        <v>0.99991248018499523</v>
      </c>
      <c r="FK171" s="2">
        <f t="shared" si="587"/>
        <v>0.999918595159907</v>
      </c>
      <c r="FL171" s="2">
        <f t="shared" si="587"/>
        <v>0.99990842088686227</v>
      </c>
      <c r="FM171" s="2">
        <f t="shared" si="587"/>
        <v>0.99990955212720922</v>
      </c>
      <c r="FN171" s="2">
        <f t="shared" si="587"/>
        <v>0.99991030403268755</v>
      </c>
      <c r="FO171" s="2">
        <f t="shared" si="587"/>
        <v>0.9999094344450844</v>
      </c>
      <c r="FP171" s="2">
        <f t="shared" si="587"/>
        <v>0.99991290086000428</v>
      </c>
      <c r="FQ171" s="2">
        <f t="shared" si="587"/>
        <v>0.99990466585362514</v>
      </c>
      <c r="FR171" s="2">
        <f t="shared" si="587"/>
        <v>0.999904647559544</v>
      </c>
      <c r="FS171" s="2">
        <f t="shared" si="587"/>
        <v>0.99991557035684642</v>
      </c>
      <c r="FT171" s="2">
        <f t="shared" si="587"/>
        <v>0.99991128990397737</v>
      </c>
      <c r="FU171" s="2">
        <f t="shared" si="587"/>
        <v>0.9998755351441847</v>
      </c>
      <c r="FW171" s="2">
        <f t="shared" si="536"/>
        <v>0.59920926917530914</v>
      </c>
      <c r="FX171" s="2">
        <f t="shared" ref="FX171:FX227" si="588">POWER(10,($B171-D$232)/D$229)/(1+POWER(10,($B171-D$232)/D$229))</f>
        <v>0.6456257809142224</v>
      </c>
      <c r="FY171" s="2">
        <f t="shared" ref="FY171:FY227" si="589">POWER(10,($B171-E$232)/E$229)/(1+POWER(10,($B171-E$232)/E$229))</f>
        <v>0.72409354461405329</v>
      </c>
      <c r="FZ171" s="2">
        <f t="shared" ref="FZ171:FZ227" si="590">POWER(10,($B171-F$232)/F$229)/(1+POWER(10,($B171-F$232)/F$229))</f>
        <v>0.67945381803113813</v>
      </c>
      <c r="GA171" s="2">
        <f t="shared" ref="GA171:GA227" si="591">POWER(10,($B171-G$232)/G$229)/(1+POWER(10,($B171-G$232)/G$229))</f>
        <v>0.68052630506542111</v>
      </c>
      <c r="GB171" s="2">
        <f t="shared" ref="GB171:GB227" si="592">POWER(10,($B171-H$232)/H$229)/(1+POWER(10,($B171-H$232)/H$229))</f>
        <v>0.6718978661918984</v>
      </c>
      <c r="GC171" s="2">
        <f t="shared" ref="GC171:GC227" si="593">POWER(10,($B171-I$232)/I$229)/(1+POWER(10,($B171-I$232)/I$229))</f>
        <v>0.69145032429090447</v>
      </c>
      <c r="GD171" s="2">
        <f t="shared" ref="GD171:GD227" si="594">POWER(10,($B171-J$232)/J$229)/(1+POWER(10,($B171-J$232)/J$229))</f>
        <v>0.72867321273257324</v>
      </c>
      <c r="GE171" s="2">
        <f t="shared" ref="GE171:GE227" si="595">POWER(10,($B171-K$232)/K$229)/(1+POWER(10,($B171-K$232)/K$229))</f>
        <v>0.69765788350729441</v>
      </c>
      <c r="GF171" s="2">
        <f t="shared" ref="GF171:GF227" si="596">POWER(10,($B171-L$232)/L$229)/(1+POWER(10,($B171-L$232)/L$229))</f>
        <v>0.66290377971366932</v>
      </c>
      <c r="GG171" s="2">
        <f t="shared" ref="GG171:GG227" si="597">POWER(10,($B171-M$232)/M$229)/(1+POWER(10,($B171-M$232)/M$229))</f>
        <v>0.66816204729045003</v>
      </c>
      <c r="GH171" s="2">
        <f t="shared" ref="GH171:GH227" si="598">POWER(10,($B171-N$232)/N$229)/(1+POWER(10,($B171-N$232)/N$229))</f>
        <v>0.64837382037895452</v>
      </c>
      <c r="GI171" s="2">
        <f t="shared" ref="GI171:GI227" si="599">POWER(10,($B171-O$232)/O$229)/(1+POWER(10,($B171-O$232)/O$229))</f>
        <v>0.62126066189608231</v>
      </c>
      <c r="GJ171" s="2">
        <f t="shared" ref="GJ171:GJ227" si="600">POWER(10,($B171-P$232)/P$229)/(1+POWER(10,($B171-P$232)/P$229))</f>
        <v>0.57771680087249466</v>
      </c>
      <c r="GK171" s="2">
        <f t="shared" ref="GK171:GK227" si="601">POWER(10,($B171-Q$232)/Q$229)/(1+POWER(10,($B171-Q$232)/Q$229))</f>
        <v>0.50243065467872405</v>
      </c>
      <c r="GM171" s="86">
        <f t="shared" si="537"/>
        <v>2.3853923644053199E-169</v>
      </c>
      <c r="GN171" s="86">
        <f t="shared" ref="GN171:GN227" si="602" xml:space="preserve"> _xlfn.NORM.DIST($B171, D$7, ABS(D$11), TRUE) * _xlfn.NORM.DIST(($B171 - D$7)*D$15, 0, ABS(D$11), TRUE) * 2</f>
        <v>3.0051595921992035E-257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2.2283101297328863E-287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1.7483158963093181E-239</v>
      </c>
      <c r="HA171" s="86">
        <f t="shared" ref="HA171:HA227" si="615" xml:space="preserve"> _xlfn.NORM.DIST($B171, Q$7, ABS(Q$11), TRUE) * _xlfn.NORM.DIST(($B171 - Q$7)*Q$15, 0, ABS(Q$11), TRUE) * 2</f>
        <v>7.8151191556282867E-293</v>
      </c>
      <c r="HC171" s="86">
        <f t="shared" si="538"/>
        <v>3.4492814583837988E-200</v>
      </c>
      <c r="HD171" s="86">
        <f t="shared" ref="HD171:HD227" si="616" xml:space="preserve"> _xlfn.NORM.DIST($B171, D$8, ABS(D$12), TRUE) * _xlfn.NORM.DIST(($B171 - D$8)*D$16, 0, ABS(D$12), TRUE) * 2</f>
        <v>6.536274899656999E-206</v>
      </c>
      <c r="HE171" s="86">
        <f t="shared" ref="HE171:HE227" si="617" xml:space="preserve"> _xlfn.NORM.DIST($B171, E$8, ABS(E$12), TRUE) * _xlfn.NORM.DIST(($B171 - E$8)*E$16, 0, ABS(E$12), TRUE) * 2</f>
        <v>1.9364850209049979E-214</v>
      </c>
      <c r="HF171" s="86">
        <f t="shared" ref="HF171:HF227" si="618" xml:space="preserve"> _xlfn.NORM.DIST($B171, F$8, ABS(F$12), TRUE) * _xlfn.NORM.DIST(($B171 - F$8)*F$16, 0, ABS(F$12), TRUE) * 2</f>
        <v>1.7926613334132396E-203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1.2158556823384133E-302</v>
      </c>
      <c r="HL171" s="86">
        <f t="shared" ref="HL171:HL227" si="624" xml:space="preserve"> _xlfn.NORM.DIST($B171, L$8, ABS(L$12), TRUE) * _xlfn.NORM.DIST(($B171 - L$8)*L$16, 0, ABS(L$12), TRUE) * 2</f>
        <v>4.5683213960684134E-269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1.8646467861331785E-222</v>
      </c>
      <c r="HO171" s="86">
        <f t="shared" ref="HO171:HO227" si="627" xml:space="preserve"> _xlfn.NORM.DIST($B171, O$8, ABS(O$12), TRUE) * _xlfn.NORM.DIST(($B171 - O$8)*O$16, 0, ABS(O$12), TRUE) * 2</f>
        <v>6.5760419066106727E-195</v>
      </c>
      <c r="HP171" s="86">
        <f t="shared" ref="HP171:HP227" si="628" xml:space="preserve"> _xlfn.NORM.DIST($B171, P$8, ABS(P$12), TRUE) * _xlfn.NORM.DIST(($B171 - P$8)*P$16, 0, ABS(P$12), TRUE) * 2</f>
        <v>7.7254744246001753E-173</v>
      </c>
      <c r="HQ171" s="86">
        <f t="shared" ref="HQ171:HQ227" si="629" xml:space="preserve"> _xlfn.NORM.DIST($B171, Q$8, ABS(Q$12), TRUE) * _xlfn.NORM.DIST(($B171 - Q$8)*Q$16, 0, ABS(Q$12), TRUE) * 2</f>
        <v>5.891685476238978E-175</v>
      </c>
      <c r="HS171" s="86">
        <f t="shared" si="539"/>
        <v>2.5070658329297987E-11</v>
      </c>
      <c r="HT171" s="86">
        <f t="shared" ref="HT171:HT227" si="630" xml:space="preserve"> _xlfn.NORM.DIST($B171, D$9, ABS(D$13), TRUE) * _xlfn.NORM.DIST(($B171 - D$9)*D$17, 0, ABS(D$13), TRUE) * 2</f>
        <v>3.7309884728785304E-19</v>
      </c>
      <c r="HU171" s="86">
        <f t="shared" ref="HU171:HU227" si="631" xml:space="preserve"> _xlfn.NORM.DIST($B171, E$9, ABS(E$13), TRUE) * _xlfn.NORM.DIST(($B171 - E$9)*E$17, 0, ABS(E$13), TRUE) * 2</f>
        <v>1.1023808296306269E-16</v>
      </c>
      <c r="HV171" s="86">
        <f t="shared" ref="HV171:HV227" si="632" xml:space="preserve"> _xlfn.NORM.DIST($B171, F$9, ABS(F$13), TRUE) * _xlfn.NORM.DIST(($B171 - F$9)*F$17, 0, ABS(F$13), TRUE) * 2</f>
        <v>4.8270255798317195E-18</v>
      </c>
      <c r="HW171" s="86">
        <f t="shared" ref="HW171:HW227" si="633" xml:space="preserve"> _xlfn.NORM.DIST($B171, G$9, ABS(G$13), TRUE) * _xlfn.NORM.DIST(($B171 - G$9)*G$17, 0, ABS(G$13), TRUE) * 2</f>
        <v>2.3504332463066971E-17</v>
      </c>
      <c r="HX171" s="86">
        <f t="shared" ref="HX171:HX227" si="634" xml:space="preserve"> _xlfn.NORM.DIST($B171, H$9, ABS(H$13), TRUE) * _xlfn.NORM.DIST(($B171 - H$9)*H$17, 0, ABS(H$13), TRUE) * 2</f>
        <v>1.2024391343096211E-16</v>
      </c>
      <c r="HY171" s="86">
        <f t="shared" ref="HY171:HY227" si="635" xml:space="preserve"> _xlfn.NORM.DIST($B171, I$9, ABS(I$13), TRUE) * _xlfn.NORM.DIST(($B171 - I$9)*I$17, 0, ABS(I$13), TRUE) * 2</f>
        <v>2.1689523071166793E-15</v>
      </c>
      <c r="HZ171" s="86">
        <f t="shared" ref="HZ171:HZ227" si="636" xml:space="preserve"> _xlfn.NORM.DIST($B171, J$9, ABS(J$13), TRUE) * _xlfn.NORM.DIST(($B171 - J$9)*J$17, 0, ABS(J$13), TRUE) * 2</f>
        <v>2.164731583415994E-19</v>
      </c>
      <c r="IA171" s="86">
        <f t="shared" ref="IA171:IA227" si="637" xml:space="preserve"> _xlfn.NORM.DIST($B171, K$9, ABS(K$13), TRUE) * _xlfn.NORM.DIST(($B171 - K$9)*K$17, 0, ABS(K$13), TRUE) * 2</f>
        <v>2.1689907419947567E-18</v>
      </c>
      <c r="IB171" s="86">
        <f t="shared" ref="IB171:IB227" si="638" xml:space="preserve"> _xlfn.NORM.DIST($B171, L$9, ABS(L$13), TRUE) * _xlfn.NORM.DIST(($B171 - L$9)*L$17, 0, ABS(L$13), TRUE) * 2</f>
        <v>7.2560170693403407E-17</v>
      </c>
      <c r="IC171" s="86">
        <f t="shared" ref="IC171:IC227" si="639" xml:space="preserve"> _xlfn.NORM.DIST($B171, M$9, ABS(M$13), TRUE) * _xlfn.NORM.DIST(($B171 - M$9)*M$17, 0, ABS(M$13), TRUE) * 2</f>
        <v>7.8300632383814082E-19</v>
      </c>
      <c r="ID171" s="86">
        <f t="shared" ref="ID171:ID227" si="640" xml:space="preserve"> _xlfn.NORM.DIST($B171, N$9, ABS(N$13), TRUE) * _xlfn.NORM.DIST(($B171 - N$9)*N$17, 0, ABS(N$13), TRUE) * 2</f>
        <v>9.7537442002921914E-19</v>
      </c>
      <c r="IE171" s="86">
        <f t="shared" ref="IE171:IE227" si="641" xml:space="preserve"> _xlfn.NORM.DIST($B171, O$9, ABS(O$13), TRUE) * _xlfn.NORM.DIST(($B171 - O$9)*O$17, 0, ABS(O$13), TRUE) * 2</f>
        <v>6.6250497591348033E-15</v>
      </c>
      <c r="IF171" s="86">
        <f t="shared" ref="IF171:IF227" si="642" xml:space="preserve"> _xlfn.NORM.DIST($B171, P$9, ABS(P$13), TRUE) * _xlfn.NORM.DIST(($B171 - P$9)*P$17, 0, ABS(P$13), TRUE) * 2</f>
        <v>3.4916217348617794E-21</v>
      </c>
      <c r="IG171" s="86">
        <f t="shared" ref="IG171:IG227" si="643" xml:space="preserve"> _xlfn.NORM.DIST($B171, Q$9, ABS(Q$13), TRUE) * _xlfn.NORM.DIST(($B171 - Q$9)*Q$17, 0, ABS(Q$13), TRUE) * 2</f>
        <v>2.750968379830736E-20</v>
      </c>
      <c r="II171" s="86">
        <f t="shared" si="540"/>
        <v>0.46472032127976087</v>
      </c>
      <c r="IJ171" s="86">
        <f t="shared" si="541"/>
        <v>0.27532348278073171</v>
      </c>
      <c r="IK171" s="86">
        <f t="shared" si="542"/>
        <v>7.8871967526246964E-2</v>
      </c>
      <c r="IL171" s="86">
        <f t="shared" si="543"/>
        <v>0.13216249116073239</v>
      </c>
      <c r="IM171" s="86">
        <f t="shared" si="544"/>
        <v>0.1375617047318366</v>
      </c>
      <c r="IN171" s="86">
        <f t="shared" si="545"/>
        <v>0.16341337448034299</v>
      </c>
      <c r="IO171" s="86">
        <f t="shared" si="546"/>
        <v>0.13868524627945691</v>
      </c>
      <c r="IP171" s="86">
        <f t="shared" si="547"/>
        <v>4.6851300072811464E-2</v>
      </c>
      <c r="IQ171" s="86">
        <f t="shared" si="548"/>
        <v>9.6304184363286444E-2</v>
      </c>
      <c r="IR171" s="86">
        <f t="shared" si="549"/>
        <v>0.17767058776483344</v>
      </c>
      <c r="IS171" s="86">
        <f t="shared" si="550"/>
        <v>0.14024872462050805</v>
      </c>
      <c r="IT171" s="86">
        <f t="shared" si="551"/>
        <v>0.19168533644189661</v>
      </c>
      <c r="IU171" s="86">
        <f t="shared" si="552"/>
        <v>0.3320068974727467</v>
      </c>
      <c r="IV171" s="86">
        <f t="shared" si="553"/>
        <v>0.41170087710844305</v>
      </c>
      <c r="IW171" s="86">
        <f t="shared" si="554"/>
        <v>0.49763808967664031</v>
      </c>
      <c r="IY171" s="86">
        <f t="shared" si="555"/>
        <v>0.46472032130483154</v>
      </c>
      <c r="IZ171" s="86">
        <f t="shared" si="556"/>
        <v>0.27532348278073171</v>
      </c>
      <c r="JA171" s="86">
        <f t="shared" si="557"/>
        <v>7.8871967526247075E-2</v>
      </c>
      <c r="JB171" s="86">
        <f t="shared" si="558"/>
        <v>0.13216249116073239</v>
      </c>
      <c r="JC171" s="86">
        <f t="shared" si="559"/>
        <v>0.13756170473183663</v>
      </c>
      <c r="JD171" s="86">
        <f t="shared" si="560"/>
        <v>0.1634133744803431</v>
      </c>
      <c r="JE171" s="86">
        <f t="shared" si="561"/>
        <v>0.13868524627945908</v>
      </c>
      <c r="JF171" s="86">
        <f t="shared" si="562"/>
        <v>4.6851300072811464E-2</v>
      </c>
      <c r="JG171" s="86">
        <f t="shared" si="563"/>
        <v>9.6304184363286444E-2</v>
      </c>
      <c r="JH171" s="86">
        <f t="shared" si="564"/>
        <v>0.17767058776483352</v>
      </c>
      <c r="JI171" s="86">
        <f t="shared" si="565"/>
        <v>0.14024872462050805</v>
      </c>
      <c r="JJ171" s="86">
        <f t="shared" si="566"/>
        <v>0.19168533644189661</v>
      </c>
      <c r="JK171" s="86">
        <f t="shared" si="567"/>
        <v>0.3320068974727533</v>
      </c>
      <c r="JL171" s="86">
        <f t="shared" si="568"/>
        <v>0.41170087710844305</v>
      </c>
      <c r="JM171" s="86">
        <f t="shared" si="569"/>
        <v>0.49763808967664031</v>
      </c>
    </row>
    <row r="172" spans="2:273" x14ac:dyDescent="0.25">
      <c r="B172" s="2">
        <v>145</v>
      </c>
      <c r="C172" s="37">
        <v>101.15</v>
      </c>
      <c r="D172" s="37">
        <v>105.533</v>
      </c>
      <c r="E172" s="37">
        <v>105.25</v>
      </c>
      <c r="F172" s="37">
        <v>102.283</v>
      </c>
      <c r="G172" s="37">
        <v>101.6</v>
      </c>
      <c r="H172" s="37">
        <v>101.583</v>
      </c>
      <c r="I172" s="37">
        <v>101.31699999999999</v>
      </c>
      <c r="J172" s="37">
        <v>104.217</v>
      </c>
      <c r="K172" s="37">
        <v>102.917</v>
      </c>
      <c r="L172" s="37">
        <v>104.083</v>
      </c>
      <c r="M172" s="37">
        <v>103.517</v>
      </c>
      <c r="N172" s="37">
        <v>106.517</v>
      </c>
      <c r="O172" s="37">
        <v>108.06699999999999</v>
      </c>
      <c r="P172" s="37">
        <v>113.333</v>
      </c>
      <c r="Q172" s="37">
        <v>144.44800000000001</v>
      </c>
      <c r="S172" s="4">
        <f t="shared" si="441"/>
        <v>104.62473489369864</v>
      </c>
      <c r="T172" s="4">
        <f t="shared" si="442"/>
        <v>106.76010048706553</v>
      </c>
      <c r="U172" s="4">
        <f t="shared" si="443"/>
        <v>106.43307674679897</v>
      </c>
      <c r="V172" s="4">
        <f t="shared" si="444"/>
        <v>103.09486785687491</v>
      </c>
      <c r="W172" s="4">
        <f t="shared" si="445"/>
        <v>103.4504262080825</v>
      </c>
      <c r="X172" s="4">
        <f t="shared" si="446"/>
        <v>103.40064429395449</v>
      </c>
      <c r="Y172" s="4">
        <f t="shared" si="447"/>
        <v>102.38160985397219</v>
      </c>
      <c r="Z172" s="4">
        <f t="shared" si="448"/>
        <v>104.45510060791132</v>
      </c>
      <c r="AA172" s="4">
        <f t="shared" si="449"/>
        <v>104.34349352980522</v>
      </c>
      <c r="AB172" s="4">
        <f t="shared" si="450"/>
        <v>104.76827225637668</v>
      </c>
      <c r="AC172" s="4">
        <f t="shared" si="451"/>
        <v>105.61278207207226</v>
      </c>
      <c r="AD172" s="4">
        <f t="shared" si="452"/>
        <v>108.11594231203605</v>
      </c>
      <c r="AE172" s="4">
        <f t="shared" si="453"/>
        <v>109.97768930927352</v>
      </c>
      <c r="AF172" s="4">
        <f t="shared" si="454"/>
        <v>114.66040929075471</v>
      </c>
      <c r="AG172" s="4">
        <f t="shared" si="455"/>
        <v>140.85747923171607</v>
      </c>
      <c r="AI172" s="4">
        <f t="shared" si="456"/>
        <v>-3.4747348936986384</v>
      </c>
      <c r="AJ172" s="4">
        <f t="shared" si="457"/>
        <v>-1.2271004870655275</v>
      </c>
      <c r="AK172" s="4">
        <f t="shared" si="458"/>
        <v>-1.1830767467989745</v>
      </c>
      <c r="AL172" s="4">
        <f t="shared" si="459"/>
        <v>-0.81186785687491181</v>
      </c>
      <c r="AM172" s="4">
        <f t="shared" si="460"/>
        <v>-1.85042620808251</v>
      </c>
      <c r="AN172" s="4">
        <f t="shared" si="461"/>
        <v>-1.817644293954487</v>
      </c>
      <c r="AO172" s="4">
        <f t="shared" si="462"/>
        <v>-1.0646098539722004</v>
      </c>
      <c r="AP172" s="4">
        <f t="shared" si="463"/>
        <v>-0.23810060791132059</v>
      </c>
      <c r="AQ172" s="4">
        <f t="shared" si="464"/>
        <v>-1.4264935298052137</v>
      </c>
      <c r="AR172" s="4">
        <f t="shared" si="465"/>
        <v>-0.68527225637667755</v>
      </c>
      <c r="AS172" s="4">
        <f t="shared" si="466"/>
        <v>-2.095782072072268</v>
      </c>
      <c r="AT172" s="4">
        <f t="shared" si="467"/>
        <v>-1.5989423120360584</v>
      </c>
      <c r="AU172" s="4">
        <f t="shared" si="468"/>
        <v>-1.910689309273522</v>
      </c>
      <c r="AV172" s="4">
        <f t="shared" si="570"/>
        <v>-1.3274092907547157</v>
      </c>
      <c r="AW172" s="4">
        <f t="shared" si="570"/>
        <v>3.5905207682839375</v>
      </c>
      <c r="AY172" s="2">
        <f t="shared" si="520"/>
        <v>104.62473489369864</v>
      </c>
      <c r="AZ172" s="2">
        <f t="shared" si="571"/>
        <v>106.75931981298214</v>
      </c>
      <c r="BA172" s="2">
        <f t="shared" si="572"/>
        <v>106.43307378672372</v>
      </c>
      <c r="BB172" s="2">
        <f t="shared" si="573"/>
        <v>103.09476687915034</v>
      </c>
      <c r="BC172" s="2">
        <f t="shared" si="574"/>
        <v>103.45022126872901</v>
      </c>
      <c r="BD172" s="2">
        <f t="shared" si="575"/>
        <v>103.39984484787841</v>
      </c>
      <c r="BE172" s="2">
        <f t="shared" si="576"/>
        <v>102.38136322989487</v>
      </c>
      <c r="BF172" s="2">
        <f t="shared" si="577"/>
        <v>104.45510022053199</v>
      </c>
      <c r="BG172" s="2">
        <f t="shared" si="578"/>
        <v>104.34345975801857</v>
      </c>
      <c r="BH172" s="2">
        <f t="shared" si="579"/>
        <v>104.76675724118157</v>
      </c>
      <c r="BI172" s="2">
        <f t="shared" si="580"/>
        <v>105.61242994539762</v>
      </c>
      <c r="BJ172" s="2">
        <f t="shared" si="581"/>
        <v>108.11312567247168</v>
      </c>
      <c r="BK172" s="2">
        <f t="shared" si="582"/>
        <v>109.90202757078325</v>
      </c>
      <c r="BL172" s="2">
        <f t="shared" si="583"/>
        <v>109.84705547715016</v>
      </c>
      <c r="BM172" s="2">
        <f t="shared" si="584"/>
        <v>111.14089018373299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129.29045816135081</v>
      </c>
      <c r="DL172" s="2">
        <f t="shared" si="585"/>
        <v>136.84699730094465</v>
      </c>
      <c r="DM172" s="2">
        <f t="shared" si="585"/>
        <v>137.74043367729831</v>
      </c>
      <c r="DN172" s="2">
        <f t="shared" si="585"/>
        <v>134.93500426742531</v>
      </c>
      <c r="DO172" s="2">
        <f t="shared" si="585"/>
        <v>130.02492942335047</v>
      </c>
      <c r="DP172" s="2">
        <f t="shared" si="585"/>
        <v>136.48685714285716</v>
      </c>
      <c r="DQ172" s="2">
        <f t="shared" si="585"/>
        <v>130.27604734848487</v>
      </c>
      <c r="DR172" s="2">
        <f t="shared" si="585"/>
        <v>135.04531306340721</v>
      </c>
      <c r="DS172" s="2">
        <f t="shared" si="585"/>
        <v>136.66377799847214</v>
      </c>
      <c r="DT172" s="2">
        <f t="shared" si="585"/>
        <v>133.77031527241527</v>
      </c>
      <c r="DU172" s="2">
        <f t="shared" si="585"/>
        <v>139.58974255156608</v>
      </c>
      <c r="DV172" s="2">
        <f t="shared" si="585"/>
        <v>143.25372757830405</v>
      </c>
      <c r="DW172" s="2">
        <f t="shared" si="585"/>
        <v>139.03010165225953</v>
      </c>
      <c r="DX172" s="2">
        <f t="shared" si="585"/>
        <v>146.62081604278072</v>
      </c>
      <c r="DY172" s="2">
        <f t="shared" si="585"/>
        <v>135.68564143264146</v>
      </c>
      <c r="EA172" s="2">
        <f t="shared" si="440"/>
        <v>104.74657549884529</v>
      </c>
      <c r="EB172" s="2">
        <f t="shared" si="502"/>
        <v>106.70364301667068</v>
      </c>
      <c r="EC172" s="2">
        <f t="shared" si="503"/>
        <v>106.37983781567728</v>
      </c>
      <c r="ED172" s="2">
        <f t="shared" si="504"/>
        <v>103.35339959225281</v>
      </c>
      <c r="EE172" s="2">
        <f t="shared" si="505"/>
        <v>103.64690427296776</v>
      </c>
      <c r="EF172" s="2">
        <f t="shared" si="506"/>
        <v>103.19121660133536</v>
      </c>
      <c r="EG172" s="2">
        <f t="shared" si="507"/>
        <v>102.24867304828763</v>
      </c>
      <c r="EH172" s="2">
        <f t="shared" si="508"/>
        <v>104.16047407056595</v>
      </c>
      <c r="EI172" s="2">
        <f t="shared" si="509"/>
        <v>104.49009805729058</v>
      </c>
      <c r="EJ172" s="2">
        <f t="shared" si="510"/>
        <v>105.41960065044958</v>
      </c>
      <c r="EK172" s="2">
        <f t="shared" si="511"/>
        <v>105.79153414507229</v>
      </c>
      <c r="EL172" s="2">
        <f t="shared" si="512"/>
        <v>108.08656705754555</v>
      </c>
      <c r="EM172" s="2">
        <f t="shared" si="513"/>
        <v>110.13912141224989</v>
      </c>
      <c r="EN172" s="2">
        <f t="shared" si="514"/>
        <v>110.32354009818235</v>
      </c>
      <c r="EO172" s="2">
        <f t="shared" si="515"/>
        <v>111.18965294151812</v>
      </c>
      <c r="EQ172" s="2">
        <f t="shared" si="516"/>
        <v>104.54759869753782</v>
      </c>
      <c r="ER172" s="2">
        <f t="shared" si="586"/>
        <v>106.78405384233247</v>
      </c>
      <c r="ES172" s="2">
        <f t="shared" si="586"/>
        <v>106.44876716724426</v>
      </c>
      <c r="ET172" s="2">
        <f t="shared" si="586"/>
        <v>102.97988220229435</v>
      </c>
      <c r="EU172" s="2">
        <f t="shared" si="586"/>
        <v>103.3632157168784</v>
      </c>
      <c r="EV172" s="2">
        <f t="shared" si="586"/>
        <v>103.48873896109643</v>
      </c>
      <c r="EW172" s="2">
        <f t="shared" si="586"/>
        <v>102.43211147479367</v>
      </c>
      <c r="EX172" s="2">
        <f t="shared" si="586"/>
        <v>104.55176895840734</v>
      </c>
      <c r="EY172" s="2">
        <f t="shared" si="586"/>
        <v>104.28179528281107</v>
      </c>
      <c r="EZ172" s="2">
        <f t="shared" si="586"/>
        <v>104.46069103116722</v>
      </c>
      <c r="FA172" s="2">
        <f t="shared" si="586"/>
        <v>105.52703614833166</v>
      </c>
      <c r="FB172" s="2">
        <f t="shared" si="586"/>
        <v>108.12169074865848</v>
      </c>
      <c r="FC172" s="2">
        <f t="shared" si="586"/>
        <v>109.7667443711411</v>
      </c>
      <c r="FD172" s="2">
        <f t="shared" si="586"/>
        <v>109.52451933684335</v>
      </c>
      <c r="FE172" s="2">
        <f t="shared" si="586"/>
        <v>111.09155621666268</v>
      </c>
      <c r="FG172" s="2">
        <f t="shared" si="518"/>
        <v>0.99992884311311292</v>
      </c>
      <c r="FH172" s="2">
        <f t="shared" si="587"/>
        <v>0.99993064412306887</v>
      </c>
      <c r="FI172" s="2">
        <f t="shared" si="587"/>
        <v>0.99993358419085132</v>
      </c>
      <c r="FJ172" s="2">
        <f t="shared" si="587"/>
        <v>0.99992018036538255</v>
      </c>
      <c r="FK172" s="2">
        <f t="shared" si="587"/>
        <v>0.99992575737167821</v>
      </c>
      <c r="FL172" s="2">
        <f t="shared" si="587"/>
        <v>0.99991647818314355</v>
      </c>
      <c r="FM172" s="2">
        <f t="shared" si="587"/>
        <v>0.99991750990312622</v>
      </c>
      <c r="FN172" s="2">
        <f t="shared" si="587"/>
        <v>0.99991819565994233</v>
      </c>
      <c r="FO172" s="2">
        <f t="shared" si="587"/>
        <v>0.99991740257404338</v>
      </c>
      <c r="FP172" s="2">
        <f t="shared" si="587"/>
        <v>0.99992056403144558</v>
      </c>
      <c r="FQ172" s="2">
        <f t="shared" si="587"/>
        <v>0.99991305349580573</v>
      </c>
      <c r="FR172" s="2">
        <f t="shared" si="587"/>
        <v>0.99991303681112553</v>
      </c>
      <c r="FS172" s="2">
        <f t="shared" si="587"/>
        <v>0.99992299867824641</v>
      </c>
      <c r="FT172" s="2">
        <f t="shared" si="587"/>
        <v>0.99991909479935936</v>
      </c>
      <c r="FU172" s="2">
        <f t="shared" si="587"/>
        <v>0.99988648545921643</v>
      </c>
      <c r="FW172" s="2">
        <f t="shared" si="536"/>
        <v>0.62111296702402419</v>
      </c>
      <c r="FX172" s="2">
        <f t="shared" si="588"/>
        <v>0.66640501574751487</v>
      </c>
      <c r="FY172" s="2">
        <f t="shared" si="589"/>
        <v>0.74210957355676876</v>
      </c>
      <c r="FZ172" s="2">
        <f t="shared" si="590"/>
        <v>0.69917372596041338</v>
      </c>
      <c r="GA172" s="2">
        <f t="shared" si="591"/>
        <v>0.70020934539666324</v>
      </c>
      <c r="GB172" s="2">
        <f t="shared" si="592"/>
        <v>0.69187181197721603</v>
      </c>
      <c r="GC172" s="2">
        <f t="shared" si="593"/>
        <v>0.71074639741206569</v>
      </c>
      <c r="GD172" s="2">
        <f t="shared" si="594"/>
        <v>0.74649489469648223</v>
      </c>
      <c r="GE172" s="2">
        <f t="shared" si="595"/>
        <v>0.71672479059274208</v>
      </c>
      <c r="GF172" s="2">
        <f t="shared" si="596"/>
        <v>0.68316707077512295</v>
      </c>
      <c r="GG172" s="2">
        <f t="shared" si="597"/>
        <v>0.6882578998212846</v>
      </c>
      <c r="GH172" s="2">
        <f t="shared" si="598"/>
        <v>0.66907451235775384</v>
      </c>
      <c r="GI172" s="2">
        <f t="shared" si="599"/>
        <v>0.64267787406894605</v>
      </c>
      <c r="GJ172" s="2">
        <f t="shared" si="600"/>
        <v>0.60001101676230562</v>
      </c>
      <c r="GK172" s="2">
        <f t="shared" si="601"/>
        <v>0.52543455192507649</v>
      </c>
      <c r="GM172" s="86">
        <f t="shared" si="537"/>
        <v>2.3387566831059263E-173</v>
      </c>
      <c r="GN172" s="86">
        <f t="shared" si="602"/>
        <v>2.8191829045785878E-263</v>
      </c>
      <c r="GO172" s="86">
        <f t="shared" si="603"/>
        <v>0</v>
      </c>
      <c r="GP172" s="86">
        <f t="shared" si="604"/>
        <v>3.6680961623329743E-294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4.7768021519218999E-245</v>
      </c>
      <c r="HA172" s="86">
        <f t="shared" si="615"/>
        <v>1.0664506342216305E-299</v>
      </c>
      <c r="HC172" s="86">
        <f t="shared" si="538"/>
        <v>1.7347996809712254E-206</v>
      </c>
      <c r="HD172" s="86">
        <f t="shared" si="616"/>
        <v>3.5171563671022407E-212</v>
      </c>
      <c r="HE172" s="86">
        <f t="shared" si="617"/>
        <v>5.9244883501097663E-221</v>
      </c>
      <c r="HF172" s="86">
        <f t="shared" si="618"/>
        <v>1.1147875762290227E-209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2.9472341901228223E-277</v>
      </c>
      <c r="HM172" s="86">
        <f t="shared" si="625"/>
        <v>0</v>
      </c>
      <c r="HN172" s="86">
        <f t="shared" si="626"/>
        <v>2.8891839325601685E-229</v>
      </c>
      <c r="HO172" s="86">
        <f t="shared" si="627"/>
        <v>6.1070685189662386E-201</v>
      </c>
      <c r="HP172" s="86">
        <f t="shared" si="628"/>
        <v>3.9990304339594191E-178</v>
      </c>
      <c r="HQ172" s="86">
        <f t="shared" si="629"/>
        <v>2.4944348137560639E-180</v>
      </c>
      <c r="HS172" s="86">
        <f t="shared" si="539"/>
        <v>5.4682117585705209E-12</v>
      </c>
      <c r="HT172" s="86">
        <f t="shared" si="630"/>
        <v>4.4666630125522306E-20</v>
      </c>
      <c r="HU172" s="86">
        <f t="shared" si="631"/>
        <v>1.5191462130133716E-17</v>
      </c>
      <c r="HV172" s="86">
        <f t="shared" si="632"/>
        <v>4.9584324970274414E-19</v>
      </c>
      <c r="HW172" s="86">
        <f t="shared" si="633"/>
        <v>2.646357546023414E-18</v>
      </c>
      <c r="HX172" s="86">
        <f t="shared" si="634"/>
        <v>1.4506783204589453E-17</v>
      </c>
      <c r="HY172" s="86">
        <f t="shared" si="635"/>
        <v>3.2010754958376902E-16</v>
      </c>
      <c r="HZ172" s="86">
        <f t="shared" si="636"/>
        <v>2.0174915526622089E-20</v>
      </c>
      <c r="IA172" s="86">
        <f t="shared" si="637"/>
        <v>2.2162549897852428E-19</v>
      </c>
      <c r="IB172" s="86">
        <f t="shared" si="638"/>
        <v>8.171914077960456E-18</v>
      </c>
      <c r="IC172" s="86">
        <f t="shared" si="639"/>
        <v>6.7630958236695877E-20</v>
      </c>
      <c r="ID172" s="86">
        <f t="shared" si="640"/>
        <v>8.2268228941420483E-20</v>
      </c>
      <c r="IE172" s="86">
        <f t="shared" si="641"/>
        <v>8.997081731117436E-16</v>
      </c>
      <c r="IF172" s="86">
        <f t="shared" si="642"/>
        <v>1.6331302531991884E-22</v>
      </c>
      <c r="IG172" s="86">
        <f t="shared" si="643"/>
        <v>1.0854945273828216E-21</v>
      </c>
      <c r="II172" s="86">
        <f t="shared" si="540"/>
        <v>0.38631582868885483</v>
      </c>
      <c r="IJ172" s="86">
        <f t="shared" si="541"/>
        <v>0.20917771293030188</v>
      </c>
      <c r="IK172" s="86">
        <f t="shared" si="542"/>
        <v>5.4228278882219275E-2</v>
      </c>
      <c r="IL172" s="86">
        <f t="shared" si="543"/>
        <v>9.1001432931764034E-2</v>
      </c>
      <c r="IM172" s="86">
        <f t="shared" si="544"/>
        <v>9.5772698683351379E-2</v>
      </c>
      <c r="IN172" s="86">
        <f t="shared" si="545"/>
        <v>0.11582327623046267</v>
      </c>
      <c r="IO172" s="86">
        <f t="shared" si="546"/>
        <v>9.9019965468155099E-2</v>
      </c>
      <c r="IP172" s="86">
        <f t="shared" si="547"/>
        <v>2.9783918056393559E-2</v>
      </c>
      <c r="IQ172" s="86">
        <f t="shared" si="548"/>
        <v>6.486202144974812E-2</v>
      </c>
      <c r="IR172" s="86">
        <f t="shared" si="549"/>
        <v>0.12571530779932139</v>
      </c>
      <c r="IS172" s="86">
        <f t="shared" si="550"/>
        <v>9.5147326419683501E-2</v>
      </c>
      <c r="IT172" s="86">
        <f t="shared" si="551"/>
        <v>0.13319011409190304</v>
      </c>
      <c r="IU172" s="86">
        <f t="shared" si="552"/>
        <v>0.25256888297599323</v>
      </c>
      <c r="IV172" s="86">
        <f t="shared" si="553"/>
        <v>0.33901459723501226</v>
      </c>
      <c r="IW172" s="86">
        <f t="shared" si="554"/>
        <v>0.45718358395210101</v>
      </c>
      <c r="IY172" s="86">
        <f t="shared" si="555"/>
        <v>0.38631582869432307</v>
      </c>
      <c r="IZ172" s="86">
        <f t="shared" si="556"/>
        <v>0.20917771293030188</v>
      </c>
      <c r="JA172" s="86">
        <f t="shared" si="557"/>
        <v>5.4228278882219288E-2</v>
      </c>
      <c r="JB172" s="86">
        <f t="shared" si="558"/>
        <v>9.1001432931764034E-2</v>
      </c>
      <c r="JC172" s="86">
        <f t="shared" si="559"/>
        <v>9.5772698683351379E-2</v>
      </c>
      <c r="JD172" s="86">
        <f t="shared" si="560"/>
        <v>0.11582327623046268</v>
      </c>
      <c r="JE172" s="86">
        <f t="shared" si="561"/>
        <v>9.9019965468155419E-2</v>
      </c>
      <c r="JF172" s="86">
        <f t="shared" si="562"/>
        <v>2.9783918056393559E-2</v>
      </c>
      <c r="JG172" s="86">
        <f t="shared" si="563"/>
        <v>6.486202144974812E-2</v>
      </c>
      <c r="JH172" s="86">
        <f t="shared" si="564"/>
        <v>0.12571530779932139</v>
      </c>
      <c r="JI172" s="86">
        <f t="shared" si="565"/>
        <v>9.5147326419683501E-2</v>
      </c>
      <c r="JJ172" s="86">
        <f t="shared" si="566"/>
        <v>0.13319011409190304</v>
      </c>
      <c r="JK172" s="86">
        <f t="shared" si="567"/>
        <v>0.25256888297599411</v>
      </c>
      <c r="JL172" s="86">
        <f t="shared" si="568"/>
        <v>0.33901459723501226</v>
      </c>
      <c r="JM172" s="86">
        <f t="shared" si="569"/>
        <v>0.45718358395210101</v>
      </c>
    </row>
    <row r="173" spans="2:273" x14ac:dyDescent="0.25">
      <c r="B173" s="2">
        <v>146</v>
      </c>
      <c r="C173" s="37">
        <v>102.367</v>
      </c>
      <c r="D173" s="37">
        <v>106.467</v>
      </c>
      <c r="E173" s="37">
        <v>104.217</v>
      </c>
      <c r="F173" s="37">
        <v>103.017</v>
      </c>
      <c r="G173" s="37">
        <v>101.3</v>
      </c>
      <c r="H173" s="37">
        <v>101.65</v>
      </c>
      <c r="I173" s="37">
        <v>102.45</v>
      </c>
      <c r="J173" s="37">
        <v>104.533</v>
      </c>
      <c r="K173" s="37">
        <v>105.617</v>
      </c>
      <c r="L173" s="37">
        <v>105.117</v>
      </c>
      <c r="M173" s="37">
        <v>106.017</v>
      </c>
      <c r="N173" s="37">
        <v>108.983</v>
      </c>
      <c r="O173" s="37">
        <v>109.2</v>
      </c>
      <c r="P173" s="37">
        <v>109.15</v>
      </c>
      <c r="Q173" s="37">
        <v>134.03399999999999</v>
      </c>
      <c r="S173" s="4">
        <f t="shared" si="441"/>
        <v>104.54962284159524</v>
      </c>
      <c r="T173" s="4">
        <f t="shared" si="442"/>
        <v>106.67635627765692</v>
      </c>
      <c r="U173" s="4">
        <f t="shared" si="443"/>
        <v>106.36776352578997</v>
      </c>
      <c r="V173" s="4">
        <f t="shared" si="444"/>
        <v>103.00500759515785</v>
      </c>
      <c r="W173" s="4">
        <f t="shared" si="445"/>
        <v>103.36103387375654</v>
      </c>
      <c r="X173" s="4">
        <f t="shared" si="446"/>
        <v>103.34105773138683</v>
      </c>
      <c r="Y173" s="4">
        <f t="shared" si="447"/>
        <v>102.31967243609279</v>
      </c>
      <c r="Z173" s="4">
        <f t="shared" si="448"/>
        <v>104.41771450260818</v>
      </c>
      <c r="AA173" s="4">
        <f t="shared" si="449"/>
        <v>104.23320746396939</v>
      </c>
      <c r="AB173" s="4">
        <f t="shared" si="450"/>
        <v>104.67413458891536</v>
      </c>
      <c r="AC173" s="4">
        <f t="shared" si="451"/>
        <v>105.51212517746853</v>
      </c>
      <c r="AD173" s="4">
        <f t="shared" si="452"/>
        <v>108.0185539692592</v>
      </c>
      <c r="AE173" s="4">
        <f t="shared" si="453"/>
        <v>109.85147167666335</v>
      </c>
      <c r="AF173" s="4">
        <f t="shared" si="454"/>
        <v>112.25730602814873</v>
      </c>
      <c r="AG173" s="4">
        <f t="shared" si="455"/>
        <v>131.92591218811464</v>
      </c>
      <c r="AI173" s="4">
        <f t="shared" si="456"/>
        <v>-2.1826228415952329</v>
      </c>
      <c r="AJ173" s="4">
        <f t="shared" si="457"/>
        <v>-0.20935627765692288</v>
      </c>
      <c r="AK173" s="4">
        <f t="shared" si="458"/>
        <v>-2.1507635257899693</v>
      </c>
      <c r="AL173" s="4">
        <f t="shared" si="459"/>
        <v>1.1992404842146698E-2</v>
      </c>
      <c r="AM173" s="4">
        <f t="shared" si="460"/>
        <v>-2.0610338737565428</v>
      </c>
      <c r="AN173" s="4">
        <f t="shared" si="461"/>
        <v>-1.6910577313868203</v>
      </c>
      <c r="AO173" s="4">
        <f t="shared" si="462"/>
        <v>0.13032756390721545</v>
      </c>
      <c r="AP173" s="4">
        <f t="shared" si="463"/>
        <v>0.11528549739182381</v>
      </c>
      <c r="AQ173" s="4">
        <f t="shared" si="464"/>
        <v>1.3837925360306116</v>
      </c>
      <c r="AR173" s="4">
        <f t="shared" si="465"/>
        <v>0.4428654110846395</v>
      </c>
      <c r="AS173" s="4">
        <f t="shared" si="466"/>
        <v>0.50487482253146254</v>
      </c>
      <c r="AT173" s="4">
        <f t="shared" si="467"/>
        <v>0.96444603074080248</v>
      </c>
      <c r="AU173" s="4">
        <f t="shared" si="468"/>
        <v>-0.65147167666334838</v>
      </c>
      <c r="AV173" s="4">
        <f t="shared" si="570"/>
        <v>-3.1073060281487273</v>
      </c>
      <c r="AW173" s="4">
        <f t="shared" si="570"/>
        <v>2.1080878118853548</v>
      </c>
      <c r="AY173" s="2">
        <f t="shared" si="520"/>
        <v>104.54962284159524</v>
      </c>
      <c r="AZ173" s="2">
        <f t="shared" si="571"/>
        <v>106.67619617325062</v>
      </c>
      <c r="BA173" s="2">
        <f t="shared" si="572"/>
        <v>106.36776323868868</v>
      </c>
      <c r="BB173" s="2">
        <f t="shared" si="573"/>
        <v>103.00499737611763</v>
      </c>
      <c r="BC173" s="2">
        <f t="shared" si="574"/>
        <v>103.36101145838779</v>
      </c>
      <c r="BD173" s="2">
        <f t="shared" si="575"/>
        <v>103.34095782654238</v>
      </c>
      <c r="BE173" s="2">
        <f t="shared" si="576"/>
        <v>102.31964047633298</v>
      </c>
      <c r="BF173" s="2">
        <f t="shared" si="577"/>
        <v>104.4177144811427</v>
      </c>
      <c r="BG173" s="2">
        <f t="shared" si="578"/>
        <v>104.23320458330423</v>
      </c>
      <c r="BH173" s="2">
        <f t="shared" si="579"/>
        <v>104.67394615414702</v>
      </c>
      <c r="BI173" s="2">
        <f t="shared" si="580"/>
        <v>105.51209282495299</v>
      </c>
      <c r="BJ173" s="2">
        <f t="shared" si="581"/>
        <v>108.01824219495899</v>
      </c>
      <c r="BK173" s="2">
        <f t="shared" si="582"/>
        <v>109.83579421076433</v>
      </c>
      <c r="BL173" s="2">
        <f t="shared" si="583"/>
        <v>109.77052377462145</v>
      </c>
      <c r="BM173" s="2">
        <f t="shared" si="584"/>
        <v>111.06830788787852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129.40114437148216</v>
      </c>
      <c r="DL173" s="2">
        <f t="shared" si="585"/>
        <v>137.00457523616731</v>
      </c>
      <c r="DM173" s="2">
        <f t="shared" si="585"/>
        <v>137.8973986866792</v>
      </c>
      <c r="DN173" s="2">
        <f t="shared" si="585"/>
        <v>135.08651066856328</v>
      </c>
      <c r="DO173" s="2">
        <f t="shared" si="585"/>
        <v>130.13109103840682</v>
      </c>
      <c r="DP173" s="2">
        <f t="shared" si="585"/>
        <v>136.64717142857145</v>
      </c>
      <c r="DQ173" s="2">
        <f t="shared" si="585"/>
        <v>130.4057281639929</v>
      </c>
      <c r="DR173" s="2">
        <f t="shared" si="585"/>
        <v>135.20652956455311</v>
      </c>
      <c r="DS173" s="2">
        <f t="shared" si="585"/>
        <v>136.82860779220781</v>
      </c>
      <c r="DT173" s="2">
        <f t="shared" si="585"/>
        <v>133.9131493779494</v>
      </c>
      <c r="DU173" s="2">
        <f t="shared" si="585"/>
        <v>139.76498701298701</v>
      </c>
      <c r="DV173" s="2">
        <f t="shared" si="585"/>
        <v>143.44269182582124</v>
      </c>
      <c r="DW173" s="2">
        <f t="shared" si="585"/>
        <v>139.19429302987197</v>
      </c>
      <c r="DX173" s="2">
        <f t="shared" si="585"/>
        <v>146.85002887700531</v>
      </c>
      <c r="DY173" s="2">
        <f t="shared" si="585"/>
        <v>135.8307244607245</v>
      </c>
      <c r="EA173" s="2">
        <f t="shared" si="440"/>
        <v>104.67874100026832</v>
      </c>
      <c r="EB173" s="2">
        <f t="shared" si="502"/>
        <v>106.6178615298716</v>
      </c>
      <c r="EC173" s="2">
        <f t="shared" si="503"/>
        <v>106.31236151197115</v>
      </c>
      <c r="ED173" s="2">
        <f t="shared" si="504"/>
        <v>103.27668484539586</v>
      </c>
      <c r="EE173" s="2">
        <f t="shared" si="505"/>
        <v>103.56744605210061</v>
      </c>
      <c r="EF173" s="2">
        <f t="shared" si="506"/>
        <v>103.12230003015293</v>
      </c>
      <c r="EG173" s="2">
        <f t="shared" si="507"/>
        <v>102.1810319081047</v>
      </c>
      <c r="EH173" s="2">
        <f t="shared" si="508"/>
        <v>104.11060430973242</v>
      </c>
      <c r="EI173" s="2">
        <f t="shared" si="509"/>
        <v>104.38700857204398</v>
      </c>
      <c r="EJ173" s="2">
        <f t="shared" si="510"/>
        <v>105.36015269377364</v>
      </c>
      <c r="EK173" s="2">
        <f t="shared" si="511"/>
        <v>105.70051247788527</v>
      </c>
      <c r="EL173" s="2">
        <f t="shared" si="512"/>
        <v>107.99069816444766</v>
      </c>
      <c r="EM173" s="2">
        <f t="shared" si="513"/>
        <v>110.08629467387468</v>
      </c>
      <c r="EN173" s="2">
        <f t="shared" si="514"/>
        <v>110.27539769144501</v>
      </c>
      <c r="EO173" s="2">
        <f t="shared" si="515"/>
        <v>111.12017199750278</v>
      </c>
      <c r="EQ173" s="2">
        <f t="shared" si="516"/>
        <v>104.47529245747963</v>
      </c>
      <c r="ER173" s="2">
        <f t="shared" si="586"/>
        <v>106.70002884013553</v>
      </c>
      <c r="ES173" s="2">
        <f t="shared" si="586"/>
        <v>106.38280233602876</v>
      </c>
      <c r="ET173" s="2">
        <f t="shared" si="586"/>
        <v>102.89516248099581</v>
      </c>
      <c r="EU173" s="2">
        <f t="shared" si="586"/>
        <v>103.27790351905627</v>
      </c>
      <c r="EV173" s="2">
        <f t="shared" si="586"/>
        <v>103.42617871000103</v>
      </c>
      <c r="EW173" s="2">
        <f t="shared" si="586"/>
        <v>102.3681752384383</v>
      </c>
      <c r="EX173" s="2">
        <f t="shared" si="586"/>
        <v>104.50979208882265</v>
      </c>
      <c r="EY173" s="2">
        <f t="shared" si="586"/>
        <v>104.1744397787441</v>
      </c>
      <c r="EZ173" s="2">
        <f t="shared" si="586"/>
        <v>104.38076199042085</v>
      </c>
      <c r="FA173" s="2">
        <f t="shared" si="586"/>
        <v>105.43044158643114</v>
      </c>
      <c r="FB173" s="2">
        <f t="shared" si="586"/>
        <v>108.02658671179408</v>
      </c>
      <c r="FC173" s="2">
        <f t="shared" si="586"/>
        <v>109.70569265868556</v>
      </c>
      <c r="FD173" s="2">
        <f t="shared" si="586"/>
        <v>109.45923137283749</v>
      </c>
      <c r="FE173" s="2">
        <f t="shared" si="586"/>
        <v>111.02092112144373</v>
      </c>
      <c r="FG173" s="2">
        <f t="shared" si="518"/>
        <v>0.99993510374154648</v>
      </c>
      <c r="FH173" s="2">
        <f t="shared" si="587"/>
        <v>0.99993674630245599</v>
      </c>
      <c r="FI173" s="2">
        <f t="shared" si="587"/>
        <v>0.99993942770817512</v>
      </c>
      <c r="FJ173" s="2">
        <f t="shared" si="587"/>
        <v>0.99992720311676386</v>
      </c>
      <c r="FK173" s="2">
        <f t="shared" si="587"/>
        <v>0.99993228947590607</v>
      </c>
      <c r="FL173" s="2">
        <f t="shared" si="587"/>
        <v>0.99992382663790502</v>
      </c>
      <c r="FM173" s="2">
        <f t="shared" si="587"/>
        <v>0.9999247675914571</v>
      </c>
      <c r="FN173" s="2">
        <f t="shared" si="587"/>
        <v>0.99992539301814787</v>
      </c>
      <c r="FO173" s="2">
        <f t="shared" si="587"/>
        <v>0.99992466970474836</v>
      </c>
      <c r="FP173" s="2">
        <f t="shared" si="587"/>
        <v>0.99992755302927516</v>
      </c>
      <c r="FQ173" s="2">
        <f t="shared" si="587"/>
        <v>0.99992070323908278</v>
      </c>
      <c r="FR173" s="2">
        <f t="shared" si="587"/>
        <v>0.99992068802224077</v>
      </c>
      <c r="FS173" s="2">
        <f t="shared" si="587"/>
        <v>0.99992977348411149</v>
      </c>
      <c r="FT173" s="2">
        <f t="shared" si="587"/>
        <v>0.99992621305478235</v>
      </c>
      <c r="FU173" s="2">
        <f t="shared" si="587"/>
        <v>0.99989647247434288</v>
      </c>
      <c r="FW173" s="2">
        <f t="shared" si="536"/>
        <v>0.64253372553089161</v>
      </c>
      <c r="FX173" s="2">
        <f t="shared" si="588"/>
        <v>0.68655735717358646</v>
      </c>
      <c r="FY173" s="2">
        <f t="shared" si="589"/>
        <v>0.75934018864875119</v>
      </c>
      <c r="FZ173" s="2">
        <f t="shared" si="590"/>
        <v>0.71818365323174305</v>
      </c>
      <c r="GA173" s="2">
        <f t="shared" si="591"/>
        <v>0.71918011439375673</v>
      </c>
      <c r="GB173" s="2">
        <f t="shared" si="592"/>
        <v>0.7111525373522759</v>
      </c>
      <c r="GC173" s="2">
        <f t="shared" si="593"/>
        <v>0.7293081516999117</v>
      </c>
      <c r="GD173" s="2">
        <f t="shared" si="594"/>
        <v>0.76352587489962176</v>
      </c>
      <c r="GE173" s="2">
        <f t="shared" si="595"/>
        <v>0.73504591883823922</v>
      </c>
      <c r="GF173" s="2">
        <f t="shared" si="596"/>
        <v>0.70275847563725935</v>
      </c>
      <c r="GG173" s="2">
        <f t="shared" si="597"/>
        <v>0.70766921379871306</v>
      </c>
      <c r="GH173" s="2">
        <f t="shared" si="598"/>
        <v>0.68914081530814097</v>
      </c>
      <c r="GI173" s="2">
        <f t="shared" si="599"/>
        <v>0.66353988245146833</v>
      </c>
      <c r="GJ173" s="2">
        <f t="shared" si="600"/>
        <v>0.6218985463614749</v>
      </c>
      <c r="GK173" s="2">
        <f t="shared" si="601"/>
        <v>0.54833099856991996</v>
      </c>
      <c r="GM173" s="86">
        <f t="shared" si="537"/>
        <v>2.0562340755269988E-177</v>
      </c>
      <c r="GN173" s="86">
        <f t="shared" si="602"/>
        <v>2.2496331564636859E-269</v>
      </c>
      <c r="GO173" s="86">
        <f t="shared" si="603"/>
        <v>0</v>
      </c>
      <c r="GP173" s="86">
        <f t="shared" si="604"/>
        <v>5.0268826479882747E-301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1.1254348278507225E-250</v>
      </c>
      <c r="HA173" s="86">
        <f t="shared" si="615"/>
        <v>1.2104189939025028E-306</v>
      </c>
      <c r="HC173" s="86">
        <f t="shared" si="538"/>
        <v>6.9568296775233308E-213</v>
      </c>
      <c r="HD173" s="86">
        <f t="shared" si="616"/>
        <v>1.5215569106790271E-218</v>
      </c>
      <c r="HE173" s="86">
        <f t="shared" si="617"/>
        <v>1.4456315757174733E-227</v>
      </c>
      <c r="HF173" s="86">
        <f t="shared" si="618"/>
        <v>5.583326359475092E-216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1.4305319719431236E-285</v>
      </c>
      <c r="HM173" s="86">
        <f t="shared" si="625"/>
        <v>0</v>
      </c>
      <c r="HN173" s="86">
        <f t="shared" si="626"/>
        <v>3.5279035305599347E-236</v>
      </c>
      <c r="HO173" s="86">
        <f t="shared" si="627"/>
        <v>4.5814164165798736E-207</v>
      </c>
      <c r="HP173" s="86">
        <f t="shared" si="628"/>
        <v>1.72036155079202E-183</v>
      </c>
      <c r="HQ173" s="86">
        <f t="shared" si="629"/>
        <v>8.74343936999785E-186</v>
      </c>
      <c r="HS173" s="86">
        <f t="shared" si="539"/>
        <v>1.1374112192941732E-12</v>
      </c>
      <c r="HT173" s="86">
        <f t="shared" si="630"/>
        <v>5.0713383729607959E-21</v>
      </c>
      <c r="HU173" s="86">
        <f t="shared" si="631"/>
        <v>1.9847007044431517E-18</v>
      </c>
      <c r="HV173" s="86">
        <f t="shared" si="632"/>
        <v>4.7744578754746045E-20</v>
      </c>
      <c r="HW173" s="86">
        <f t="shared" si="633"/>
        <v>2.800266361315614E-19</v>
      </c>
      <c r="HX173" s="86">
        <f t="shared" si="634"/>
        <v>1.6469357482353628E-18</v>
      </c>
      <c r="HY173" s="86">
        <f t="shared" si="635"/>
        <v>4.4755467736998765E-17</v>
      </c>
      <c r="HZ173" s="86">
        <f t="shared" si="636"/>
        <v>1.761519513555586E-21</v>
      </c>
      <c r="IA173" s="86">
        <f t="shared" si="637"/>
        <v>2.1247800824401475E-20</v>
      </c>
      <c r="IB173" s="86">
        <f t="shared" si="638"/>
        <v>8.6338055349866058E-19</v>
      </c>
      <c r="IC173" s="86">
        <f t="shared" si="639"/>
        <v>5.4382557012560067E-21</v>
      </c>
      <c r="ID173" s="86">
        <f t="shared" si="640"/>
        <v>6.4485890786406594E-21</v>
      </c>
      <c r="IE173" s="86">
        <f t="shared" si="641"/>
        <v>1.1497453774181781E-16</v>
      </c>
      <c r="IF173" s="86">
        <f t="shared" si="642"/>
        <v>6.9216796048184819E-24</v>
      </c>
      <c r="IG173" s="86">
        <f t="shared" si="643"/>
        <v>3.8196991599535649E-23</v>
      </c>
      <c r="II173" s="86">
        <f t="shared" si="540"/>
        <v>0.30997258746195439</v>
      </c>
      <c r="IJ173" s="86">
        <f t="shared" si="541"/>
        <v>0.15494037673980071</v>
      </c>
      <c r="IK173" s="86">
        <f t="shared" si="542"/>
        <v>3.6371249997226594E-2</v>
      </c>
      <c r="IL173" s="86">
        <f t="shared" si="543"/>
        <v>6.0833263759581778E-2</v>
      </c>
      <c r="IM173" s="86">
        <f t="shared" si="544"/>
        <v>6.4813805943213398E-2</v>
      </c>
      <c r="IN173" s="86">
        <f t="shared" si="545"/>
        <v>7.9848271399639292E-2</v>
      </c>
      <c r="IO173" s="86">
        <f t="shared" si="546"/>
        <v>6.8971096663794654E-2</v>
      </c>
      <c r="IP173" s="86">
        <f t="shared" si="547"/>
        <v>1.8360695737169485E-2</v>
      </c>
      <c r="IQ173" s="86">
        <f t="shared" si="548"/>
        <v>4.2418906335753598E-2</v>
      </c>
      <c r="IR173" s="86">
        <f t="shared" si="549"/>
        <v>8.6399357402514157E-2</v>
      </c>
      <c r="IS173" s="86">
        <f t="shared" si="550"/>
        <v>6.2474825891052271E-2</v>
      </c>
      <c r="IT173" s="86">
        <f t="shared" si="551"/>
        <v>8.9505045918399515E-2</v>
      </c>
      <c r="IU173" s="86">
        <f t="shared" si="552"/>
        <v>0.18620502369389394</v>
      </c>
      <c r="IV173" s="86">
        <f t="shared" si="553"/>
        <v>0.26451049142702088</v>
      </c>
      <c r="IW173" s="86">
        <f t="shared" si="554"/>
        <v>0.39040132131909849</v>
      </c>
      <c r="IY173" s="86">
        <f t="shared" si="555"/>
        <v>0.30997258746309181</v>
      </c>
      <c r="IZ173" s="86">
        <f t="shared" si="556"/>
        <v>0.15494037673980071</v>
      </c>
      <c r="JA173" s="86">
        <f t="shared" si="557"/>
        <v>3.6371249997226594E-2</v>
      </c>
      <c r="JB173" s="86">
        <f t="shared" si="558"/>
        <v>6.0833263759581778E-2</v>
      </c>
      <c r="JC173" s="86">
        <f t="shared" si="559"/>
        <v>6.4813805943213398E-2</v>
      </c>
      <c r="JD173" s="86">
        <f t="shared" si="560"/>
        <v>7.9848271399639292E-2</v>
      </c>
      <c r="JE173" s="86">
        <f t="shared" si="561"/>
        <v>6.8971096663794695E-2</v>
      </c>
      <c r="JF173" s="86">
        <f t="shared" si="562"/>
        <v>1.8360695737169485E-2</v>
      </c>
      <c r="JG173" s="86">
        <f t="shared" si="563"/>
        <v>4.2418906335753598E-2</v>
      </c>
      <c r="JH173" s="86">
        <f t="shared" si="564"/>
        <v>8.6399357402514157E-2</v>
      </c>
      <c r="JI173" s="86">
        <f t="shared" si="565"/>
        <v>6.2474825891052271E-2</v>
      </c>
      <c r="JJ173" s="86">
        <f t="shared" si="566"/>
        <v>8.9505045918399515E-2</v>
      </c>
      <c r="JK173" s="86">
        <f t="shared" si="567"/>
        <v>0.18620502369389405</v>
      </c>
      <c r="JL173" s="86">
        <f t="shared" si="568"/>
        <v>0.26451049142702088</v>
      </c>
      <c r="JM173" s="86">
        <f t="shared" si="569"/>
        <v>0.39040132131909849</v>
      </c>
    </row>
    <row r="174" spans="2:273" x14ac:dyDescent="0.25">
      <c r="B174" s="2">
        <v>147</v>
      </c>
      <c r="C174" s="37">
        <v>104.083</v>
      </c>
      <c r="D174" s="37">
        <v>105.8</v>
      </c>
      <c r="E174" s="37">
        <v>104.2</v>
      </c>
      <c r="F174" s="37">
        <v>102.31699999999999</v>
      </c>
      <c r="G174" s="37">
        <v>102.583</v>
      </c>
      <c r="H174" s="37">
        <v>103.5</v>
      </c>
      <c r="I174" s="37">
        <v>102.31699999999999</v>
      </c>
      <c r="J174" s="37">
        <v>101.85</v>
      </c>
      <c r="K174" s="37">
        <v>104.917</v>
      </c>
      <c r="L174" s="37">
        <v>103.75</v>
      </c>
      <c r="M174" s="37">
        <v>105.617</v>
      </c>
      <c r="N174" s="37">
        <v>106.717</v>
      </c>
      <c r="O174" s="37">
        <v>107.65</v>
      </c>
      <c r="P174" s="37">
        <v>109.867</v>
      </c>
      <c r="Q174" s="37">
        <v>123.517</v>
      </c>
      <c r="S174" s="4">
        <f t="shared" si="441"/>
        <v>104.47444603551335</v>
      </c>
      <c r="T174" s="4">
        <f t="shared" si="442"/>
        <v>106.59312702840533</v>
      </c>
      <c r="U174" s="4">
        <f t="shared" si="443"/>
        <v>106.3024607258172</v>
      </c>
      <c r="V174" s="4">
        <f t="shared" si="444"/>
        <v>102.91523248386444</v>
      </c>
      <c r="W174" s="4">
        <f t="shared" si="445"/>
        <v>103.27181608502187</v>
      </c>
      <c r="X174" s="4">
        <f t="shared" si="446"/>
        <v>103.28211640765196</v>
      </c>
      <c r="Y174" s="4">
        <f t="shared" si="447"/>
        <v>102.25792753567059</v>
      </c>
      <c r="Z174" s="4">
        <f t="shared" si="448"/>
        <v>104.38028602713031</v>
      </c>
      <c r="AA174" s="4">
        <f t="shared" si="449"/>
        <v>104.1229785504362</v>
      </c>
      <c r="AB174" s="4">
        <f t="shared" si="450"/>
        <v>104.5810839001752</v>
      </c>
      <c r="AC174" s="4">
        <f t="shared" si="451"/>
        <v>105.41176139947326</v>
      </c>
      <c r="AD174" s="4">
        <f t="shared" si="452"/>
        <v>107.92341068688144</v>
      </c>
      <c r="AE174" s="4">
        <f t="shared" si="453"/>
        <v>109.77210296961248</v>
      </c>
      <c r="AF174" s="4">
        <f t="shared" si="454"/>
        <v>110.84952503431111</v>
      </c>
      <c r="AG174" s="4">
        <f t="shared" si="455"/>
        <v>124.31415237866001</v>
      </c>
      <c r="AI174" s="4">
        <f t="shared" si="456"/>
        <v>-0.39144603551335422</v>
      </c>
      <c r="AJ174" s="4">
        <f t="shared" si="457"/>
        <v>-0.79312702840533689</v>
      </c>
      <c r="AK174" s="4">
        <f t="shared" si="458"/>
        <v>-2.1024607258171955</v>
      </c>
      <c r="AL174" s="4">
        <f t="shared" si="459"/>
        <v>-0.59823248386445016</v>
      </c>
      <c r="AM174" s="4">
        <f t="shared" si="460"/>
        <v>-0.68881608502186964</v>
      </c>
      <c r="AN174" s="4">
        <f t="shared" si="461"/>
        <v>0.21788359234804489</v>
      </c>
      <c r="AO174" s="4">
        <f t="shared" si="462"/>
        <v>5.9072464329403829E-2</v>
      </c>
      <c r="AP174" s="4">
        <f t="shared" si="463"/>
        <v>-2.530286027130316</v>
      </c>
      <c r="AQ174" s="4">
        <f t="shared" si="464"/>
        <v>0.79402144956380027</v>
      </c>
      <c r="AR174" s="4">
        <f t="shared" si="465"/>
        <v>-0.83108390017520151</v>
      </c>
      <c r="AS174" s="4">
        <f t="shared" si="466"/>
        <v>0.20523860052674081</v>
      </c>
      <c r="AT174" s="4">
        <f t="shared" si="467"/>
        <v>-1.2064106868814406</v>
      </c>
      <c r="AU174" s="4">
        <f t="shared" si="468"/>
        <v>-2.1221029696124702</v>
      </c>
      <c r="AV174" s="4">
        <f t="shared" si="570"/>
        <v>-0.98252503431110938</v>
      </c>
      <c r="AW174" s="4">
        <f t="shared" si="570"/>
        <v>-0.79715237866001587</v>
      </c>
      <c r="AY174" s="2">
        <f t="shared" si="520"/>
        <v>104.47444603551335</v>
      </c>
      <c r="AZ174" s="2">
        <f t="shared" si="571"/>
        <v>106.59309970316426</v>
      </c>
      <c r="BA174" s="2">
        <f t="shared" si="572"/>
        <v>106.3024607027096</v>
      </c>
      <c r="BB174" s="2">
        <f t="shared" si="573"/>
        <v>102.91523165839345</v>
      </c>
      <c r="BC174" s="2">
        <f t="shared" si="574"/>
        <v>103.27181411027271</v>
      </c>
      <c r="BD174" s="2">
        <f t="shared" si="575"/>
        <v>103.28210630632037</v>
      </c>
      <c r="BE174" s="2">
        <f t="shared" si="576"/>
        <v>102.25792410681578</v>
      </c>
      <c r="BF174" s="2">
        <f t="shared" si="577"/>
        <v>104.38028602618347</v>
      </c>
      <c r="BG174" s="2">
        <f t="shared" si="578"/>
        <v>104.12297835370372</v>
      </c>
      <c r="BH174" s="2">
        <f t="shared" si="579"/>
        <v>104.58106513854416</v>
      </c>
      <c r="BI174" s="2">
        <f t="shared" si="580"/>
        <v>105.41175908259511</v>
      </c>
      <c r="BJ174" s="2">
        <f t="shared" si="581"/>
        <v>107.92338394044782</v>
      </c>
      <c r="BK174" s="2">
        <f t="shared" si="582"/>
        <v>109.76947278277646</v>
      </c>
      <c r="BL174" s="2">
        <f t="shared" si="583"/>
        <v>109.6936653754764</v>
      </c>
      <c r="BM174" s="2">
        <f t="shared" si="584"/>
        <v>110.9957107149864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129.51183058161348</v>
      </c>
      <c r="DL174" s="2">
        <f t="shared" si="585"/>
        <v>137.16215317139</v>
      </c>
      <c r="DM174" s="2">
        <f t="shared" si="585"/>
        <v>138.05436369606005</v>
      </c>
      <c r="DN174" s="2">
        <f t="shared" si="585"/>
        <v>135.23801706970127</v>
      </c>
      <c r="DO174" s="2">
        <f t="shared" si="585"/>
        <v>130.23725265346317</v>
      </c>
      <c r="DP174" s="2">
        <f t="shared" si="585"/>
        <v>136.80748571428572</v>
      </c>
      <c r="DQ174" s="2">
        <f t="shared" si="585"/>
        <v>130.53540897950091</v>
      </c>
      <c r="DR174" s="2">
        <f t="shared" si="585"/>
        <v>135.36774606569901</v>
      </c>
      <c r="DS174" s="2">
        <f t="shared" si="585"/>
        <v>136.9934375859435</v>
      </c>
      <c r="DT174" s="2">
        <f t="shared" si="585"/>
        <v>134.05598348348349</v>
      </c>
      <c r="DU174" s="2">
        <f t="shared" si="585"/>
        <v>139.94023147440794</v>
      </c>
      <c r="DV174" s="2">
        <f t="shared" si="585"/>
        <v>143.63165607333843</v>
      </c>
      <c r="DW174" s="2">
        <f t="shared" si="585"/>
        <v>139.35848440748438</v>
      </c>
      <c r="DX174" s="2">
        <f t="shared" si="585"/>
        <v>147.07924171122994</v>
      </c>
      <c r="DY174" s="2">
        <f t="shared" si="585"/>
        <v>135.9758074888075</v>
      </c>
      <c r="EA174" s="2">
        <f t="shared" si="440"/>
        <v>104.61090650169133</v>
      </c>
      <c r="EB174" s="2">
        <f t="shared" si="502"/>
        <v>106.53208004307253</v>
      </c>
      <c r="EC174" s="2">
        <f t="shared" si="503"/>
        <v>106.244885208265</v>
      </c>
      <c r="ED174" s="2">
        <f t="shared" si="504"/>
        <v>103.19997009853891</v>
      </c>
      <c r="EE174" s="2">
        <f t="shared" si="505"/>
        <v>103.48798783123345</v>
      </c>
      <c r="EF174" s="2">
        <f t="shared" si="506"/>
        <v>103.0533834589705</v>
      </c>
      <c r="EG174" s="2">
        <f t="shared" si="507"/>
        <v>102.11339076792176</v>
      </c>
      <c r="EH174" s="2">
        <f t="shared" si="508"/>
        <v>104.06073454889889</v>
      </c>
      <c r="EI174" s="2">
        <f t="shared" si="509"/>
        <v>104.28391908679737</v>
      </c>
      <c r="EJ174" s="2">
        <f t="shared" si="510"/>
        <v>105.3007047370977</v>
      </c>
      <c r="EK174" s="2">
        <f t="shared" si="511"/>
        <v>105.60949081069826</v>
      </c>
      <c r="EL174" s="2">
        <f t="shared" si="512"/>
        <v>107.89482927134979</v>
      </c>
      <c r="EM174" s="2">
        <f t="shared" si="513"/>
        <v>110.03346793549944</v>
      </c>
      <c r="EN174" s="2">
        <f t="shared" si="514"/>
        <v>110.22725528470767</v>
      </c>
      <c r="EO174" s="2">
        <f t="shared" si="515"/>
        <v>111.05069105348745</v>
      </c>
      <c r="EQ174" s="2">
        <f t="shared" si="516"/>
        <v>104.40298621742144</v>
      </c>
      <c r="ER174" s="2">
        <f t="shared" si="586"/>
        <v>106.61600383793858</v>
      </c>
      <c r="ES174" s="2">
        <f t="shared" si="586"/>
        <v>106.31683750481325</v>
      </c>
      <c r="ET174" s="2">
        <f t="shared" si="586"/>
        <v>102.81044275969725</v>
      </c>
      <c r="EU174" s="2">
        <f t="shared" si="586"/>
        <v>103.19259132123412</v>
      </c>
      <c r="EV174" s="2">
        <f t="shared" si="586"/>
        <v>103.36361845890562</v>
      </c>
      <c r="EW174" s="2">
        <f t="shared" si="586"/>
        <v>102.30423900208292</v>
      </c>
      <c r="EX174" s="2">
        <f t="shared" si="586"/>
        <v>104.46781521923795</v>
      </c>
      <c r="EY174" s="2">
        <f t="shared" si="586"/>
        <v>104.06708427467714</v>
      </c>
      <c r="EZ174" s="2">
        <f t="shared" si="586"/>
        <v>104.30083294967447</v>
      </c>
      <c r="FA174" s="2">
        <f t="shared" si="586"/>
        <v>105.33384702453064</v>
      </c>
      <c r="FB174" s="2">
        <f t="shared" si="586"/>
        <v>107.93148267492968</v>
      </c>
      <c r="FC174" s="2">
        <f t="shared" si="586"/>
        <v>109.64464094623001</v>
      </c>
      <c r="FD174" s="2">
        <f t="shared" si="586"/>
        <v>109.39394340883163</v>
      </c>
      <c r="FE174" s="2">
        <f t="shared" si="586"/>
        <v>110.9502860262248</v>
      </c>
      <c r="FG174" s="2">
        <f t="shared" si="518"/>
        <v>0.99994081357089226</v>
      </c>
      <c r="FH174" s="2">
        <f t="shared" si="587"/>
        <v>0.99994231162113778</v>
      </c>
      <c r="FI174" s="2">
        <f t="shared" si="587"/>
        <v>0.99994475711886277</v>
      </c>
      <c r="FJ174" s="2">
        <f t="shared" si="587"/>
        <v>0.99993360802815434</v>
      </c>
      <c r="FK174" s="2">
        <f t="shared" si="587"/>
        <v>0.99993824690017574</v>
      </c>
      <c r="FL174" s="2">
        <f t="shared" si="587"/>
        <v>0.999930528602472</v>
      </c>
      <c r="FM174" s="2">
        <f t="shared" si="587"/>
        <v>0.99993138677374349</v>
      </c>
      <c r="FN174" s="2">
        <f t="shared" si="587"/>
        <v>0.99993195717718497</v>
      </c>
      <c r="FO174" s="2">
        <f t="shared" si="587"/>
        <v>0.99993129749882126</v>
      </c>
      <c r="FP174" s="2">
        <f t="shared" si="587"/>
        <v>0.99993392715623597</v>
      </c>
      <c r="FQ174" s="2">
        <f t="shared" si="587"/>
        <v>0.99992767998992249</v>
      </c>
      <c r="FR174" s="2">
        <f t="shared" si="587"/>
        <v>0.99992766611180395</v>
      </c>
      <c r="FS174" s="2">
        <f t="shared" si="587"/>
        <v>0.99993595226053755</v>
      </c>
      <c r="FT174" s="2">
        <f t="shared" si="587"/>
        <v>0.99993270506924947</v>
      </c>
      <c r="FU174" s="2">
        <f t="shared" si="587"/>
        <v>0.99990558091433723</v>
      </c>
      <c r="FW174" s="2">
        <f t="shared" si="536"/>
        <v>0.66339974206991348</v>
      </c>
      <c r="FX174" s="2">
        <f t="shared" si="588"/>
        <v>0.70602933200417772</v>
      </c>
      <c r="FY174" s="2">
        <f t="shared" si="589"/>
        <v>0.77576741651366021</v>
      </c>
      <c r="FZ174" s="2">
        <f t="shared" si="590"/>
        <v>0.73644512375181581</v>
      </c>
      <c r="GA174" s="2">
        <f t="shared" si="591"/>
        <v>0.73740062461140743</v>
      </c>
      <c r="GB174" s="2">
        <f t="shared" si="592"/>
        <v>0.72969814089717144</v>
      </c>
      <c r="GC174" s="2">
        <f t="shared" si="593"/>
        <v>0.74710260304215448</v>
      </c>
      <c r="GD174" s="2">
        <f t="shared" si="594"/>
        <v>0.77975026321612606</v>
      </c>
      <c r="GE174" s="2">
        <f t="shared" si="595"/>
        <v>0.75259114176005371</v>
      </c>
      <c r="GF174" s="2">
        <f t="shared" si="596"/>
        <v>0.72163206389992951</v>
      </c>
      <c r="GG174" s="2">
        <f t="shared" si="597"/>
        <v>0.7263524072048817</v>
      </c>
      <c r="GH174" s="2">
        <f t="shared" si="598"/>
        <v>0.7085204354093011</v>
      </c>
      <c r="GI174" s="2">
        <f t="shared" si="599"/>
        <v>0.683783176258554</v>
      </c>
      <c r="GJ174" s="2">
        <f t="shared" si="600"/>
        <v>0.64330039763599123</v>
      </c>
      <c r="GK174" s="2">
        <f t="shared" si="601"/>
        <v>0.57102464655414475</v>
      </c>
      <c r="GM174" s="86">
        <f t="shared" si="537"/>
        <v>1.6211417290927126E-181</v>
      </c>
      <c r="GN174" s="86">
        <f t="shared" si="602"/>
        <v>1.5269737496995711E-275</v>
      </c>
      <c r="GO174" s="86">
        <f t="shared" si="603"/>
        <v>0</v>
      </c>
      <c r="GP174" s="86">
        <f t="shared" si="604"/>
        <v>5.7351976230442241E-308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2.2864826282743984E-256</v>
      </c>
      <c r="HA174" s="86">
        <f t="shared" si="615"/>
        <v>0</v>
      </c>
      <c r="HC174" s="86">
        <f t="shared" si="538"/>
        <v>2.2243934422110843E-219</v>
      </c>
      <c r="HD174" s="86">
        <f t="shared" si="616"/>
        <v>5.2919658116666292E-225</v>
      </c>
      <c r="HE174" s="86">
        <f t="shared" si="617"/>
        <v>2.813400999927228E-234</v>
      </c>
      <c r="HF174" s="86">
        <f t="shared" si="618"/>
        <v>2.2521539072870985E-222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5.2239928751835645E-294</v>
      </c>
      <c r="HM174" s="86">
        <f t="shared" si="625"/>
        <v>0</v>
      </c>
      <c r="HN174" s="86">
        <f t="shared" si="626"/>
        <v>3.3948314181762132E-243</v>
      </c>
      <c r="HO174" s="86">
        <f t="shared" si="627"/>
        <v>2.7762751372998978E-213</v>
      </c>
      <c r="HP174" s="86">
        <f t="shared" si="628"/>
        <v>6.1505976377717005E-189</v>
      </c>
      <c r="HQ174" s="86">
        <f t="shared" si="629"/>
        <v>2.5372721521126875E-191</v>
      </c>
      <c r="HS174" s="86">
        <f t="shared" si="539"/>
        <v>2.2561118870351941E-13</v>
      </c>
      <c r="HT174" s="86">
        <f t="shared" si="630"/>
        <v>5.4604734250748629E-22</v>
      </c>
      <c r="HU174" s="86">
        <f t="shared" si="631"/>
        <v>2.4581218551412991E-19</v>
      </c>
      <c r="HV174" s="86">
        <f t="shared" si="632"/>
        <v>4.3092471373978138E-21</v>
      </c>
      <c r="HW174" s="86">
        <f t="shared" si="633"/>
        <v>2.7847310611183247E-20</v>
      </c>
      <c r="HX174" s="86">
        <f t="shared" si="634"/>
        <v>1.7593896659158632E-19</v>
      </c>
      <c r="HY174" s="86">
        <f t="shared" si="635"/>
        <v>5.9276671391587765E-18</v>
      </c>
      <c r="HZ174" s="86">
        <f t="shared" si="636"/>
        <v>1.4408394452777626E-22</v>
      </c>
      <c r="IA174" s="86">
        <f t="shared" si="637"/>
        <v>1.9112791679839486E-21</v>
      </c>
      <c r="IB174" s="86">
        <f t="shared" si="638"/>
        <v>8.5568729298030605E-20</v>
      </c>
      <c r="IC174" s="86">
        <f t="shared" si="639"/>
        <v>4.0708851527496818E-22</v>
      </c>
      <c r="ID174" s="86">
        <f t="shared" si="640"/>
        <v>4.6973135787034058E-22</v>
      </c>
      <c r="IE174" s="86">
        <f t="shared" si="641"/>
        <v>1.3825103732813617E-17</v>
      </c>
      <c r="IF174" s="86">
        <f t="shared" si="642"/>
        <v>2.6581179360937601E-25</v>
      </c>
      <c r="IG174" s="86">
        <f t="shared" si="643"/>
        <v>1.198553615319408E-24</v>
      </c>
      <c r="II174" s="86">
        <f t="shared" si="540"/>
        <v>0.24183295130111851</v>
      </c>
      <c r="IJ174" s="86">
        <f t="shared" si="541"/>
        <v>0.11201330648888964</v>
      </c>
      <c r="IK174" s="86">
        <f t="shared" si="542"/>
        <v>2.379041476491018E-2</v>
      </c>
      <c r="IL174" s="86">
        <f t="shared" si="543"/>
        <v>3.9467285724663771E-2</v>
      </c>
      <c r="IM174" s="86">
        <f t="shared" si="544"/>
        <v>4.2622566433621396E-2</v>
      </c>
      <c r="IN174" s="86">
        <f t="shared" si="545"/>
        <v>5.3530719016994972E-2</v>
      </c>
      <c r="IO174" s="86">
        <f t="shared" si="546"/>
        <v>4.6855082070093292E-2</v>
      </c>
      <c r="IP174" s="86">
        <f t="shared" si="547"/>
        <v>1.0972505664057696E-2</v>
      </c>
      <c r="IQ174" s="86">
        <f t="shared" si="548"/>
        <v>2.6927481944472087E-2</v>
      </c>
      <c r="IR174" s="86">
        <f t="shared" si="549"/>
        <v>5.7665083003880881E-2</v>
      </c>
      <c r="IS174" s="86">
        <f t="shared" si="550"/>
        <v>3.9687717700340276E-2</v>
      </c>
      <c r="IT174" s="86">
        <f t="shared" si="551"/>
        <v>5.8165238402451816E-2</v>
      </c>
      <c r="IU174" s="86">
        <f t="shared" si="552"/>
        <v>0.13341739718515949</v>
      </c>
      <c r="IV174" s="86">
        <f t="shared" si="553"/>
        <v>0.19647283041620375</v>
      </c>
      <c r="IW174" s="86">
        <f t="shared" si="554"/>
        <v>0.30964977886795064</v>
      </c>
      <c r="IY174" s="86">
        <f t="shared" si="555"/>
        <v>0.24183295130134411</v>
      </c>
      <c r="IZ174" s="86">
        <f t="shared" si="556"/>
        <v>0.11201330648888964</v>
      </c>
      <c r="JA174" s="86">
        <f t="shared" si="557"/>
        <v>2.379041476491018E-2</v>
      </c>
      <c r="JB174" s="86">
        <f t="shared" si="558"/>
        <v>3.9467285724663771E-2</v>
      </c>
      <c r="JC174" s="86">
        <f t="shared" si="559"/>
        <v>4.2622566433621396E-2</v>
      </c>
      <c r="JD174" s="86">
        <f t="shared" si="560"/>
        <v>5.3530719016994972E-2</v>
      </c>
      <c r="JE174" s="86">
        <f t="shared" si="561"/>
        <v>4.6855082070093299E-2</v>
      </c>
      <c r="JF174" s="86">
        <f t="shared" si="562"/>
        <v>1.0972505664057696E-2</v>
      </c>
      <c r="JG174" s="86">
        <f t="shared" si="563"/>
        <v>2.6927481944472087E-2</v>
      </c>
      <c r="JH174" s="86">
        <f t="shared" si="564"/>
        <v>5.7665083003880881E-2</v>
      </c>
      <c r="JI174" s="86">
        <f t="shared" si="565"/>
        <v>3.9687717700340276E-2</v>
      </c>
      <c r="JJ174" s="86">
        <f t="shared" si="566"/>
        <v>5.8165238402451816E-2</v>
      </c>
      <c r="JK174" s="86">
        <f t="shared" si="567"/>
        <v>0.13341739718515949</v>
      </c>
      <c r="JL174" s="86">
        <f t="shared" si="568"/>
        <v>0.19647283041620375</v>
      </c>
      <c r="JM174" s="86">
        <f t="shared" si="569"/>
        <v>0.30964977886795064</v>
      </c>
    </row>
    <row r="175" spans="2:273" x14ac:dyDescent="0.25">
      <c r="B175" s="2">
        <v>148</v>
      </c>
      <c r="C175" s="37">
        <v>103.6</v>
      </c>
      <c r="D175" s="37">
        <v>106.35</v>
      </c>
      <c r="E175" s="37">
        <v>104.4</v>
      </c>
      <c r="F175" s="37">
        <v>100.833</v>
      </c>
      <c r="G175" s="37">
        <v>104.167</v>
      </c>
      <c r="H175" s="37">
        <v>100.483</v>
      </c>
      <c r="I175" s="37">
        <v>102.917</v>
      </c>
      <c r="J175" s="37">
        <v>105.45</v>
      </c>
      <c r="K175" s="37">
        <v>105.833</v>
      </c>
      <c r="L175" s="37">
        <v>105.867</v>
      </c>
      <c r="M175" s="37">
        <v>105.95</v>
      </c>
      <c r="N175" s="37">
        <v>108.383</v>
      </c>
      <c r="O175" s="37">
        <v>108</v>
      </c>
      <c r="P175" s="37">
        <v>110.81699999999999</v>
      </c>
      <c r="Q175" s="37">
        <v>115.31</v>
      </c>
      <c r="S175" s="4">
        <f t="shared" si="441"/>
        <v>104.39922449881605</v>
      </c>
      <c r="T175" s="4">
        <f t="shared" si="442"/>
        <v>106.51002582947335</v>
      </c>
      <c r="U175" s="4">
        <f t="shared" si="443"/>
        <v>106.23716071074368</v>
      </c>
      <c r="V175" s="4">
        <f t="shared" si="444"/>
        <v>102.82549812121103</v>
      </c>
      <c r="W175" s="4">
        <f t="shared" si="445"/>
        <v>103.18265022015703</v>
      </c>
      <c r="X175" s="4">
        <f t="shared" si="446"/>
        <v>103.22326522612501</v>
      </c>
      <c r="Y175" s="4">
        <f t="shared" si="447"/>
        <v>102.19619998047027</v>
      </c>
      <c r="Z175" s="4">
        <f t="shared" si="448"/>
        <v>104.34279111577969</v>
      </c>
      <c r="AA175" s="4">
        <f t="shared" si="449"/>
        <v>104.01279438876971</v>
      </c>
      <c r="AB175" s="4">
        <f t="shared" si="450"/>
        <v>104.48819613162239</v>
      </c>
      <c r="AC175" s="4">
        <f t="shared" si="451"/>
        <v>105.31144919833307</v>
      </c>
      <c r="AD175" s="4">
        <f t="shared" si="452"/>
        <v>107.82854793758497</v>
      </c>
      <c r="AE175" s="4">
        <f t="shared" si="453"/>
        <v>109.70345622067755</v>
      </c>
      <c r="AF175" s="4">
        <f t="shared" si="454"/>
        <v>110.09950933717975</v>
      </c>
      <c r="AG175" s="4">
        <f t="shared" si="455"/>
        <v>118.6399607776351</v>
      </c>
      <c r="AI175" s="4">
        <f t="shared" si="456"/>
        <v>-0.79922449881605928</v>
      </c>
      <c r="AJ175" s="4">
        <f t="shared" si="457"/>
        <v>-0.16002582947335497</v>
      </c>
      <c r="AK175" s="4">
        <f t="shared" si="458"/>
        <v>-1.8371607107436745</v>
      </c>
      <c r="AL175" s="4">
        <f t="shared" si="459"/>
        <v>-1.9924981212110282</v>
      </c>
      <c r="AM175" s="4">
        <f t="shared" si="460"/>
        <v>0.98434977984297234</v>
      </c>
      <c r="AN175" s="4">
        <f t="shared" si="461"/>
        <v>-2.740265226125004</v>
      </c>
      <c r="AO175" s="4">
        <f t="shared" si="462"/>
        <v>0.72080001952973305</v>
      </c>
      <c r="AP175" s="4">
        <f t="shared" si="463"/>
        <v>1.1072088842203129</v>
      </c>
      <c r="AQ175" s="4">
        <f t="shared" si="464"/>
        <v>1.8202056112302927</v>
      </c>
      <c r="AR175" s="4">
        <f t="shared" si="465"/>
        <v>1.3788038683776165</v>
      </c>
      <c r="AS175" s="4">
        <f t="shared" si="466"/>
        <v>0.63855080166693767</v>
      </c>
      <c r="AT175" s="4">
        <f t="shared" si="467"/>
        <v>0.55445206241502376</v>
      </c>
      <c r="AU175" s="4">
        <f t="shared" si="468"/>
        <v>-1.7034562206775519</v>
      </c>
      <c r="AV175" s="4">
        <f t="shared" si="570"/>
        <v>0.71749066282023932</v>
      </c>
      <c r="AW175" s="4">
        <f t="shared" si="570"/>
        <v>-3.3299607776350939</v>
      </c>
      <c r="AY175" s="2">
        <f t="shared" si="520"/>
        <v>104.39922449881605</v>
      </c>
      <c r="AZ175" s="2">
        <f t="shared" si="571"/>
        <v>106.51002194990036</v>
      </c>
      <c r="BA175" s="2">
        <f t="shared" si="572"/>
        <v>106.23716070920072</v>
      </c>
      <c r="BB175" s="2">
        <f t="shared" si="573"/>
        <v>102.8254980680082</v>
      </c>
      <c r="BC175" s="2">
        <f t="shared" si="574"/>
        <v>103.18265008008089</v>
      </c>
      <c r="BD175" s="2">
        <f t="shared" si="575"/>
        <v>103.22326440008602</v>
      </c>
      <c r="BE175" s="2">
        <f t="shared" si="576"/>
        <v>102.19619967600393</v>
      </c>
      <c r="BF175" s="2">
        <f t="shared" si="577"/>
        <v>104.34279111574645</v>
      </c>
      <c r="BG175" s="2">
        <f t="shared" si="578"/>
        <v>104.01279437801603</v>
      </c>
      <c r="BH175" s="2">
        <f t="shared" si="579"/>
        <v>104.48819463688852</v>
      </c>
      <c r="BI175" s="2">
        <f t="shared" si="580"/>
        <v>105.31144906906526</v>
      </c>
      <c r="BJ175" s="2">
        <f t="shared" si="581"/>
        <v>107.82854616019188</v>
      </c>
      <c r="BK175" s="2">
        <f t="shared" si="582"/>
        <v>109.70309912284945</v>
      </c>
      <c r="BL175" s="2">
        <f t="shared" si="583"/>
        <v>109.61656455879262</v>
      </c>
      <c r="BM175" s="2">
        <f t="shared" si="584"/>
        <v>110.92310733055746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>
        <f t="shared" si="492"/>
        <v>105.45</v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129.62251679174483</v>
      </c>
      <c r="DL175" s="2">
        <f t="shared" si="585"/>
        <v>137.31973110661266</v>
      </c>
      <c r="DM175" s="2">
        <f t="shared" si="585"/>
        <v>138.21132870544091</v>
      </c>
      <c r="DN175" s="2">
        <f t="shared" si="585"/>
        <v>135.38952347083924</v>
      </c>
      <c r="DO175" s="2">
        <f t="shared" si="585"/>
        <v>130.34341426851952</v>
      </c>
      <c r="DP175" s="2">
        <f t="shared" si="585"/>
        <v>136.96780000000001</v>
      </c>
      <c r="DQ175" s="2">
        <f t="shared" si="585"/>
        <v>130.66508979500892</v>
      </c>
      <c r="DR175" s="2">
        <f t="shared" si="585"/>
        <v>135.52896256684494</v>
      </c>
      <c r="DS175" s="2">
        <f t="shared" si="585"/>
        <v>137.15826737967916</v>
      </c>
      <c r="DT175" s="2">
        <f t="shared" si="585"/>
        <v>134.19881758901761</v>
      </c>
      <c r="DU175" s="2">
        <f t="shared" si="585"/>
        <v>140.11547593582887</v>
      </c>
      <c r="DV175" s="2">
        <f t="shared" si="585"/>
        <v>143.8206203208556</v>
      </c>
      <c r="DW175" s="2">
        <f t="shared" si="585"/>
        <v>139.52267578509682</v>
      </c>
      <c r="DX175" s="2">
        <f t="shared" si="585"/>
        <v>147.30845454545454</v>
      </c>
      <c r="DY175" s="2">
        <f t="shared" si="585"/>
        <v>136.12089051689054</v>
      </c>
      <c r="EA175" s="2">
        <f t="shared" si="440"/>
        <v>104.54307200311435</v>
      </c>
      <c r="EB175" s="2">
        <f t="shared" si="502"/>
        <v>106.44629855627345</v>
      </c>
      <c r="EC175" s="2">
        <f t="shared" si="503"/>
        <v>106.17740890455887</v>
      </c>
      <c r="ED175" s="2">
        <f t="shared" si="504"/>
        <v>103.12325535168196</v>
      </c>
      <c r="EE175" s="2">
        <f t="shared" si="505"/>
        <v>103.40852961036632</v>
      </c>
      <c r="EF175" s="2">
        <f t="shared" si="506"/>
        <v>102.98446688778807</v>
      </c>
      <c r="EG175" s="2">
        <f t="shared" si="507"/>
        <v>102.04574962773881</v>
      </c>
      <c r="EH175" s="2">
        <f t="shared" si="508"/>
        <v>104.01086478806536</v>
      </c>
      <c r="EI175" s="2">
        <f t="shared" si="509"/>
        <v>104.18082960155076</v>
      </c>
      <c r="EJ175" s="2">
        <f t="shared" si="510"/>
        <v>105.24125678042176</v>
      </c>
      <c r="EK175" s="2">
        <f t="shared" si="511"/>
        <v>105.51846914351125</v>
      </c>
      <c r="EL175" s="2">
        <f t="shared" si="512"/>
        <v>107.79896037825192</v>
      </c>
      <c r="EM175" s="2">
        <f t="shared" si="513"/>
        <v>109.98064119712421</v>
      </c>
      <c r="EN175" s="2">
        <f t="shared" si="514"/>
        <v>110.17911287797033</v>
      </c>
      <c r="EO175" s="2">
        <f t="shared" si="515"/>
        <v>110.98121010947213</v>
      </c>
      <c r="EQ175" s="2">
        <f t="shared" si="516"/>
        <v>104.33067997736325</v>
      </c>
      <c r="ER175" s="2">
        <f t="shared" si="586"/>
        <v>106.53197883574163</v>
      </c>
      <c r="ES175" s="2">
        <f t="shared" si="586"/>
        <v>106.25087267359774</v>
      </c>
      <c r="ET175" s="2">
        <f t="shared" si="586"/>
        <v>102.72572303839871</v>
      </c>
      <c r="EU175" s="2">
        <f t="shared" si="586"/>
        <v>103.10727912341198</v>
      </c>
      <c r="EV175" s="2">
        <f t="shared" si="586"/>
        <v>103.30105820781021</v>
      </c>
      <c r="EW175" s="2">
        <f t="shared" si="586"/>
        <v>102.24030276572753</v>
      </c>
      <c r="EX175" s="2">
        <f t="shared" si="586"/>
        <v>104.42583834965326</v>
      </c>
      <c r="EY175" s="2">
        <f t="shared" si="586"/>
        <v>103.95972877061018</v>
      </c>
      <c r="EZ175" s="2">
        <f t="shared" si="586"/>
        <v>104.22090390892811</v>
      </c>
      <c r="FA175" s="2">
        <f t="shared" si="586"/>
        <v>105.23725246263012</v>
      </c>
      <c r="FB175" s="2">
        <f t="shared" si="586"/>
        <v>107.83637863806528</v>
      </c>
      <c r="FC175" s="2">
        <f t="shared" si="586"/>
        <v>109.58358923377448</v>
      </c>
      <c r="FD175" s="2">
        <f t="shared" si="586"/>
        <v>109.32865544482578</v>
      </c>
      <c r="FE175" s="2">
        <f t="shared" si="586"/>
        <v>110.87965093100586</v>
      </c>
      <c r="FG175" s="2">
        <f t="shared" si="518"/>
        <v>0.99994602105400143</v>
      </c>
      <c r="FH175" s="2">
        <f t="shared" si="587"/>
        <v>0.99994738730611321</v>
      </c>
      <c r="FI175" s="2">
        <f t="shared" si="587"/>
        <v>0.99994961764870838</v>
      </c>
      <c r="FJ175" s="2">
        <f t="shared" si="587"/>
        <v>0.99993944944830793</v>
      </c>
      <c r="FK175" s="2">
        <f t="shared" si="587"/>
        <v>0.99994368019757696</v>
      </c>
      <c r="FL175" s="2">
        <f t="shared" si="587"/>
        <v>0.99993664094513246</v>
      </c>
      <c r="FM175" s="2">
        <f t="shared" si="587"/>
        <v>0.99993742361614346</v>
      </c>
      <c r="FN175" s="2">
        <f t="shared" si="587"/>
        <v>0.99993794383652013</v>
      </c>
      <c r="FO175" s="2">
        <f t="shared" si="587"/>
        <v>0.99993734219546293</v>
      </c>
      <c r="FP175" s="2">
        <f t="shared" si="587"/>
        <v>0.99993974049996981</v>
      </c>
      <c r="FQ175" s="2">
        <f t="shared" si="587"/>
        <v>0.99993404294719745</v>
      </c>
      <c r="FR175" s="2">
        <f t="shared" si="587"/>
        <v>0.99993403029004169</v>
      </c>
      <c r="FS175" s="2">
        <f t="shared" si="587"/>
        <v>0.99994158743818962</v>
      </c>
      <c r="FT175" s="2">
        <f t="shared" si="587"/>
        <v>0.99993862593031224</v>
      </c>
      <c r="FU175" s="2">
        <f t="shared" si="587"/>
        <v>0.99991388805502779</v>
      </c>
      <c r="FW175" s="2">
        <f t="shared" si="536"/>
        <v>0.68364744759473461</v>
      </c>
      <c r="FX175" s="2">
        <f t="shared" si="588"/>
        <v>0.72477657118240002</v>
      </c>
      <c r="FY175" s="2">
        <f t="shared" si="589"/>
        <v>0.79138140067983787</v>
      </c>
      <c r="FZ175" s="2">
        <f t="shared" si="590"/>
        <v>0.75392870967917747</v>
      </c>
      <c r="GA175" s="2">
        <f t="shared" si="591"/>
        <v>0.75484192562359997</v>
      </c>
      <c r="GB175" s="2">
        <f t="shared" si="592"/>
        <v>0.74747583229430037</v>
      </c>
      <c r="GC175" s="2">
        <f t="shared" si="593"/>
        <v>0.76410565764143046</v>
      </c>
      <c r="GD175" s="2">
        <f t="shared" si="594"/>
        <v>0.79516014029938342</v>
      </c>
      <c r="GE175" s="2">
        <f t="shared" si="595"/>
        <v>0.76933911402116995</v>
      </c>
      <c r="GF175" s="2">
        <f t="shared" si="596"/>
        <v>0.73975105353967319</v>
      </c>
      <c r="GG175" s="2">
        <f t="shared" si="597"/>
        <v>0.7442730295870098</v>
      </c>
      <c r="GH175" s="2">
        <f t="shared" si="598"/>
        <v>0.72717020024575796</v>
      </c>
      <c r="GI175" s="2">
        <f t="shared" si="599"/>
        <v>0.70335302674259814</v>
      </c>
      <c r="GJ175" s="2">
        <f t="shared" si="600"/>
        <v>0.66414505414130875</v>
      </c>
      <c r="GK175" s="2">
        <f t="shared" si="601"/>
        <v>0.59342352508840079</v>
      </c>
      <c r="GM175" s="86">
        <f t="shared" si="537"/>
        <v>1.1461171628848233E-185</v>
      </c>
      <c r="GN175" s="86">
        <f t="shared" si="602"/>
        <v>8.8162028760699586E-282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4.0057023205135689E-262</v>
      </c>
      <c r="HA175" s="86">
        <f t="shared" si="615"/>
        <v>0</v>
      </c>
      <c r="HC175" s="86">
        <f t="shared" si="538"/>
        <v>5.6708353758903609E-226</v>
      </c>
      <c r="HD175" s="86">
        <f t="shared" si="616"/>
        <v>1.4797059998096358E-231</v>
      </c>
      <c r="HE175" s="86">
        <f t="shared" si="617"/>
        <v>4.3668691174715059E-241</v>
      </c>
      <c r="HF175" s="86">
        <f t="shared" si="618"/>
        <v>7.3165194522273044E-229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1.4352480024433999E-302</v>
      </c>
      <c r="HM175" s="86">
        <f t="shared" si="625"/>
        <v>0</v>
      </c>
      <c r="HN175" s="86">
        <f t="shared" si="626"/>
        <v>2.5744055187284879E-250</v>
      </c>
      <c r="HO175" s="86">
        <f t="shared" si="627"/>
        <v>1.3589958754100664E-219</v>
      </c>
      <c r="HP175" s="86">
        <f t="shared" si="628"/>
        <v>1.8274466432751524E-194</v>
      </c>
      <c r="HQ175" s="86">
        <f t="shared" si="629"/>
        <v>6.0957002712820377E-197</v>
      </c>
      <c r="HS175" s="86">
        <f t="shared" si="539"/>
        <v>4.2673153018825342E-14</v>
      </c>
      <c r="HT175" s="86">
        <f t="shared" si="630"/>
        <v>5.5756471427824082E-23</v>
      </c>
      <c r="HU175" s="86">
        <f t="shared" si="631"/>
        <v>2.8860985680906387E-20</v>
      </c>
      <c r="HV175" s="86">
        <f t="shared" si="632"/>
        <v>3.6455285383701174E-22</v>
      </c>
      <c r="HW175" s="86">
        <f t="shared" si="633"/>
        <v>2.6024620237324273E-21</v>
      </c>
      <c r="HX175" s="86">
        <f t="shared" si="634"/>
        <v>1.7685237795763617E-20</v>
      </c>
      <c r="HY175" s="86">
        <f t="shared" si="635"/>
        <v>7.4369269703487504E-19</v>
      </c>
      <c r="HZ175" s="86">
        <f t="shared" si="636"/>
        <v>1.1040317952467023E-23</v>
      </c>
      <c r="IA175" s="86">
        <f t="shared" si="637"/>
        <v>1.6130022879794708E-22</v>
      </c>
      <c r="IB175" s="86">
        <f t="shared" si="638"/>
        <v>7.9550888745414247E-21</v>
      </c>
      <c r="IC175" s="86">
        <f t="shared" si="639"/>
        <v>2.8367167398992772E-23</v>
      </c>
      <c r="ID175" s="86">
        <f t="shared" si="640"/>
        <v>3.1795724390188319E-23</v>
      </c>
      <c r="IE175" s="86">
        <f t="shared" si="641"/>
        <v>1.5641654808779916E-18</v>
      </c>
      <c r="IF175" s="86">
        <f t="shared" si="642"/>
        <v>9.2488178130155133E-27</v>
      </c>
      <c r="IG175" s="86">
        <f t="shared" si="643"/>
        <v>3.3533798365332855E-26</v>
      </c>
      <c r="II175" s="86">
        <f t="shared" si="540"/>
        <v>0.18418998432248371</v>
      </c>
      <c r="IJ175" s="86">
        <f t="shared" si="541"/>
        <v>7.9048623651165204E-2</v>
      </c>
      <c r="IK175" s="86">
        <f t="shared" si="542"/>
        <v>1.5172224572933508E-2</v>
      </c>
      <c r="IL175" s="86">
        <f t="shared" si="543"/>
        <v>2.4841492670594864E-2</v>
      </c>
      <c r="IM175" s="86">
        <f t="shared" si="544"/>
        <v>2.722747492786539E-2</v>
      </c>
      <c r="IN175" s="86">
        <f t="shared" si="545"/>
        <v>3.4887044402741638E-2</v>
      </c>
      <c r="IO175" s="86">
        <f t="shared" si="546"/>
        <v>3.1036159144930017E-2</v>
      </c>
      <c r="IP175" s="86">
        <f t="shared" si="547"/>
        <v>6.3549097653976018E-3</v>
      </c>
      <c r="IQ175" s="86">
        <f t="shared" si="548"/>
        <v>1.6586477782262316E-2</v>
      </c>
      <c r="IR175" s="86">
        <f t="shared" si="549"/>
        <v>3.7363201937009115E-2</v>
      </c>
      <c r="IS175" s="86">
        <f t="shared" si="550"/>
        <v>2.4381755645020889E-2</v>
      </c>
      <c r="IT175" s="86">
        <f t="shared" si="551"/>
        <v>3.6537432231743411E-2</v>
      </c>
      <c r="IU175" s="86">
        <f t="shared" si="552"/>
        <v>9.2974459196446452E-2</v>
      </c>
      <c r="IV175" s="86">
        <f t="shared" si="553"/>
        <v>0.1395179341752229</v>
      </c>
      <c r="IW175" s="86">
        <f t="shared" si="554"/>
        <v>0.22811082365618332</v>
      </c>
      <c r="IY175" s="86">
        <f t="shared" si="555"/>
        <v>0.18418998432252637</v>
      </c>
      <c r="IZ175" s="86">
        <f t="shared" si="556"/>
        <v>7.9048623651165204E-2</v>
      </c>
      <c r="JA175" s="86">
        <f t="shared" si="557"/>
        <v>1.5172224572933508E-2</v>
      </c>
      <c r="JB175" s="86">
        <f t="shared" si="558"/>
        <v>2.4841492670594864E-2</v>
      </c>
      <c r="JC175" s="86">
        <f t="shared" si="559"/>
        <v>2.722747492786539E-2</v>
      </c>
      <c r="JD175" s="86">
        <f t="shared" si="560"/>
        <v>3.4887044402741638E-2</v>
      </c>
      <c r="JE175" s="86">
        <f t="shared" si="561"/>
        <v>3.1036159144930017E-2</v>
      </c>
      <c r="JF175" s="86">
        <f t="shared" si="562"/>
        <v>6.3549097653976018E-3</v>
      </c>
      <c r="JG175" s="86">
        <f t="shared" si="563"/>
        <v>1.6586477782262316E-2</v>
      </c>
      <c r="JH175" s="86">
        <f t="shared" si="564"/>
        <v>3.7363201937009115E-2</v>
      </c>
      <c r="JI175" s="86">
        <f t="shared" si="565"/>
        <v>2.4381755645020889E-2</v>
      </c>
      <c r="JJ175" s="86">
        <f t="shared" si="566"/>
        <v>3.6537432231743411E-2</v>
      </c>
      <c r="JK175" s="86">
        <f t="shared" si="567"/>
        <v>9.2974459196446452E-2</v>
      </c>
      <c r="JL175" s="86">
        <f t="shared" si="568"/>
        <v>0.1395179341752229</v>
      </c>
      <c r="JM175" s="86">
        <f t="shared" si="569"/>
        <v>0.22811082365618332</v>
      </c>
    </row>
    <row r="176" spans="2:273" x14ac:dyDescent="0.25">
      <c r="B176" s="2">
        <v>149</v>
      </c>
      <c r="C176" s="37">
        <v>104.167</v>
      </c>
      <c r="D176" s="37">
        <v>104.417</v>
      </c>
      <c r="E176" s="37">
        <v>104.25</v>
      </c>
      <c r="F176" s="37">
        <v>101.8</v>
      </c>
      <c r="G176" s="37">
        <v>103.133</v>
      </c>
      <c r="H176" s="37">
        <v>103.68300000000001</v>
      </c>
      <c r="I176" s="37">
        <v>102.017</v>
      </c>
      <c r="J176" s="37">
        <v>103.533</v>
      </c>
      <c r="K176" s="37">
        <v>104.083</v>
      </c>
      <c r="L176" s="37">
        <v>102.45</v>
      </c>
      <c r="M176" s="37">
        <v>106.333</v>
      </c>
      <c r="N176" s="37">
        <v>107.45</v>
      </c>
      <c r="O176" s="37">
        <v>108.7</v>
      </c>
      <c r="P176" s="37">
        <v>108.783</v>
      </c>
      <c r="Q176" s="37">
        <v>110.724</v>
      </c>
      <c r="S176" s="4">
        <f t="shared" si="441"/>
        <v>104.32397756107551</v>
      </c>
      <c r="T176" s="4">
        <f t="shared" si="442"/>
        <v>106.42695548928938</v>
      </c>
      <c r="U176" s="4">
        <f t="shared" si="443"/>
        <v>106.17185837860595</v>
      </c>
      <c r="V176" s="4">
        <f t="shared" si="444"/>
        <v>102.7358224485622</v>
      </c>
      <c r="W176" s="4">
        <f t="shared" si="445"/>
        <v>103.09353831113543</v>
      </c>
      <c r="X176" s="4">
        <f t="shared" si="446"/>
        <v>103.16440842948322</v>
      </c>
      <c r="Y176" s="4">
        <f t="shared" si="447"/>
        <v>102.13445418539888</v>
      </c>
      <c r="Z176" s="4">
        <f t="shared" si="448"/>
        <v>104.30520896485498</v>
      </c>
      <c r="AA176" s="4">
        <f t="shared" si="449"/>
        <v>103.9026645558349</v>
      </c>
      <c r="AB176" s="4">
        <f t="shared" si="450"/>
        <v>104.39540892051448</v>
      </c>
      <c r="AC176" s="4">
        <f t="shared" si="451"/>
        <v>105.21118146344602</v>
      </c>
      <c r="AD176" s="4">
        <f t="shared" si="452"/>
        <v>107.73372453490704</v>
      </c>
      <c r="AE176" s="4">
        <f t="shared" si="453"/>
        <v>109.63674649652486</v>
      </c>
      <c r="AF176" s="4">
        <f t="shared" si="454"/>
        <v>109.72056558140528</v>
      </c>
      <c r="AG176" s="4">
        <f t="shared" si="455"/>
        <v>114.89886072134928</v>
      </c>
      <c r="AI176" s="4">
        <f t="shared" si="456"/>
        <v>-0.15697756107550731</v>
      </c>
      <c r="AJ176" s="4">
        <f t="shared" si="457"/>
        <v>-2.0099554892893821</v>
      </c>
      <c r="AK176" s="4">
        <f t="shared" si="458"/>
        <v>-1.9218583786059469</v>
      </c>
      <c r="AL176" s="4">
        <f t="shared" si="459"/>
        <v>-0.93582244856220598</v>
      </c>
      <c r="AM176" s="4">
        <f t="shared" si="460"/>
        <v>3.9461688864562916E-2</v>
      </c>
      <c r="AN176" s="4">
        <f t="shared" si="461"/>
        <v>0.51859157051679006</v>
      </c>
      <c r="AO176" s="4">
        <f t="shared" si="462"/>
        <v>-0.11745418539888419</v>
      </c>
      <c r="AP176" s="4">
        <f t="shared" si="463"/>
        <v>-0.77220896485498258</v>
      </c>
      <c r="AQ176" s="4">
        <f t="shared" si="464"/>
        <v>0.18033544416509528</v>
      </c>
      <c r="AR176" s="4">
        <f t="shared" si="465"/>
        <v>-1.9454089205144811</v>
      </c>
      <c r="AS176" s="4">
        <f t="shared" si="466"/>
        <v>1.1218185365539739</v>
      </c>
      <c r="AT176" s="4">
        <f t="shared" si="467"/>
        <v>-0.2837245349070372</v>
      </c>
      <c r="AU176" s="4">
        <f t="shared" si="468"/>
        <v>-0.93674649652486153</v>
      </c>
      <c r="AV176" s="4">
        <f t="shared" si="570"/>
        <v>-0.93756558140528057</v>
      </c>
      <c r="AW176" s="4">
        <f t="shared" si="570"/>
        <v>-4.1748607213492761</v>
      </c>
      <c r="AY176" s="2">
        <f t="shared" si="520"/>
        <v>104.32397756107551</v>
      </c>
      <c r="AZ176" s="2">
        <f t="shared" si="571"/>
        <v>106.42695503123916</v>
      </c>
      <c r="BA176" s="2">
        <f t="shared" si="572"/>
        <v>106.1718583785205</v>
      </c>
      <c r="BB176" s="2">
        <f t="shared" si="573"/>
        <v>102.73582244582718</v>
      </c>
      <c r="BC176" s="2">
        <f t="shared" si="574"/>
        <v>103.09353830313781</v>
      </c>
      <c r="BD176" s="2">
        <f t="shared" si="575"/>
        <v>103.16440837486897</v>
      </c>
      <c r="BE176" s="2">
        <f t="shared" si="576"/>
        <v>102.13445416302943</v>
      </c>
      <c r="BF176" s="2">
        <f t="shared" si="577"/>
        <v>104.30520896485406</v>
      </c>
      <c r="BG176" s="2">
        <f t="shared" si="578"/>
        <v>103.90266455536457</v>
      </c>
      <c r="BH176" s="2">
        <f t="shared" si="579"/>
        <v>104.39540882526117</v>
      </c>
      <c r="BI176" s="2">
        <f t="shared" si="580"/>
        <v>105.2111814578291</v>
      </c>
      <c r="BJ176" s="2">
        <f t="shared" si="581"/>
        <v>107.73372444345439</v>
      </c>
      <c r="BK176" s="2">
        <f t="shared" si="582"/>
        <v>109.63670727885216</v>
      </c>
      <c r="BL176" s="2">
        <f t="shared" si="583"/>
        <v>109.53930346412471</v>
      </c>
      <c r="BM176" s="2">
        <f t="shared" si="584"/>
        <v>110.85050643468085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>
        <f t="shared" si="487"/>
        <v>104.25</v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>
        <f t="shared" si="492"/>
        <v>103.533</v>
      </c>
      <c r="DC176" s="2">
        <f t="shared" si="493"/>
        <v>104.083</v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129.73320300187615</v>
      </c>
      <c r="DL176" s="2">
        <f t="shared" si="585"/>
        <v>137.47730904183533</v>
      </c>
      <c r="DM176" s="2">
        <f t="shared" si="585"/>
        <v>138.36829371482179</v>
      </c>
      <c r="DN176" s="2">
        <f t="shared" si="585"/>
        <v>135.54102987197723</v>
      </c>
      <c r="DO176" s="2">
        <f t="shared" si="585"/>
        <v>130.44957588357587</v>
      </c>
      <c r="DP176" s="2">
        <f t="shared" si="585"/>
        <v>137.1281142857143</v>
      </c>
      <c r="DQ176" s="2">
        <f t="shared" si="585"/>
        <v>130.79477061051696</v>
      </c>
      <c r="DR176" s="2">
        <f t="shared" si="585"/>
        <v>135.69017906799084</v>
      </c>
      <c r="DS176" s="2">
        <f t="shared" si="585"/>
        <v>137.32309717341485</v>
      </c>
      <c r="DT176" s="2">
        <f t="shared" si="585"/>
        <v>134.3416516945517</v>
      </c>
      <c r="DU176" s="2">
        <f t="shared" si="585"/>
        <v>140.2907203972498</v>
      </c>
      <c r="DV176" s="2">
        <f t="shared" si="585"/>
        <v>144.00958456837279</v>
      </c>
      <c r="DW176" s="2">
        <f t="shared" si="585"/>
        <v>139.68686716270926</v>
      </c>
      <c r="DX176" s="2">
        <f t="shared" si="585"/>
        <v>147.53766737967914</v>
      </c>
      <c r="DY176" s="2">
        <f t="shared" si="585"/>
        <v>136.26597354497358</v>
      </c>
      <c r="EA176" s="2">
        <f t="shared" si="440"/>
        <v>104.47523750453736</v>
      </c>
      <c r="EB176" s="2">
        <f t="shared" si="502"/>
        <v>106.36051706947438</v>
      </c>
      <c r="EC176" s="2">
        <f t="shared" si="503"/>
        <v>106.10993260085274</v>
      </c>
      <c r="ED176" s="2">
        <f t="shared" si="504"/>
        <v>103.04654060482501</v>
      </c>
      <c r="EE176" s="2">
        <f t="shared" si="505"/>
        <v>103.32907138949916</v>
      </c>
      <c r="EF176" s="2">
        <f t="shared" si="506"/>
        <v>102.91555031660565</v>
      </c>
      <c r="EG176" s="2">
        <f t="shared" si="507"/>
        <v>101.97810848755587</v>
      </c>
      <c r="EH176" s="2">
        <f t="shared" si="508"/>
        <v>103.96099502723183</v>
      </c>
      <c r="EI176" s="2">
        <f t="shared" si="509"/>
        <v>104.07774011630416</v>
      </c>
      <c r="EJ176" s="2">
        <f t="shared" si="510"/>
        <v>105.18180882374583</v>
      </c>
      <c r="EK176" s="2">
        <f t="shared" si="511"/>
        <v>105.42744747632423</v>
      </c>
      <c r="EL176" s="2">
        <f t="shared" si="512"/>
        <v>107.70309148515403</v>
      </c>
      <c r="EM176" s="2">
        <f t="shared" si="513"/>
        <v>109.927814458749</v>
      </c>
      <c r="EN176" s="2">
        <f t="shared" si="514"/>
        <v>110.13097047123298</v>
      </c>
      <c r="EO176" s="2">
        <f t="shared" si="515"/>
        <v>110.91172916545679</v>
      </c>
      <c r="EQ176" s="2">
        <f t="shared" si="516"/>
        <v>104.25837373730506</v>
      </c>
      <c r="ER176" s="2">
        <f t="shared" si="586"/>
        <v>106.44795383354467</v>
      </c>
      <c r="ES176" s="2">
        <f t="shared" si="586"/>
        <v>106.18490784238224</v>
      </c>
      <c r="ET176" s="2">
        <f t="shared" si="586"/>
        <v>102.64100331710016</v>
      </c>
      <c r="EU176" s="2">
        <f t="shared" si="586"/>
        <v>103.02196692558984</v>
      </c>
      <c r="EV176" s="2">
        <f t="shared" si="586"/>
        <v>103.23849795671481</v>
      </c>
      <c r="EW176" s="2">
        <f t="shared" si="586"/>
        <v>102.17636652937216</v>
      </c>
      <c r="EX176" s="2">
        <f t="shared" si="586"/>
        <v>104.38386148006857</v>
      </c>
      <c r="EY176" s="2">
        <f t="shared" si="586"/>
        <v>103.85237326654321</v>
      </c>
      <c r="EZ176" s="2">
        <f t="shared" si="586"/>
        <v>104.14097486818174</v>
      </c>
      <c r="FA176" s="2">
        <f t="shared" si="586"/>
        <v>105.14065790072962</v>
      </c>
      <c r="FB176" s="2">
        <f t="shared" si="586"/>
        <v>107.74127460120089</v>
      </c>
      <c r="FC176" s="2">
        <f t="shared" si="586"/>
        <v>109.52253752131892</v>
      </c>
      <c r="FD176" s="2">
        <f t="shared" si="586"/>
        <v>109.26336748081992</v>
      </c>
      <c r="FE176" s="2">
        <f t="shared" si="586"/>
        <v>110.80901583578691</v>
      </c>
      <c r="FG176" s="2">
        <f t="shared" si="518"/>
        <v>0.99995077038233315</v>
      </c>
      <c r="FH176" s="2">
        <f t="shared" si="587"/>
        <v>0.99995201643075504</v>
      </c>
      <c r="FI176" s="2">
        <f t="shared" si="587"/>
        <v>0.99995405054581121</v>
      </c>
      <c r="FJ176" s="2">
        <f t="shared" si="587"/>
        <v>0.9999447769463109</v>
      </c>
      <c r="FK176" s="2">
        <f t="shared" si="587"/>
        <v>0.99994863547518131</v>
      </c>
      <c r="FL176" s="2">
        <f t="shared" si="587"/>
        <v>0.9999422155330463</v>
      </c>
      <c r="FM176" s="2">
        <f t="shared" si="587"/>
        <v>0.99994292934540163</v>
      </c>
      <c r="FN176" s="2">
        <f t="shared" si="587"/>
        <v>0.9999434037972269</v>
      </c>
      <c r="FO176" s="2">
        <f t="shared" si="587"/>
        <v>0.99994285508804026</v>
      </c>
      <c r="FP176" s="2">
        <f t="shared" si="587"/>
        <v>0.99994504239140303</v>
      </c>
      <c r="FQ176" s="2">
        <f t="shared" si="587"/>
        <v>0.99993984610380859</v>
      </c>
      <c r="FR176" s="2">
        <f t="shared" si="587"/>
        <v>0.9999398345602114</v>
      </c>
      <c r="FS176" s="2">
        <f t="shared" si="587"/>
        <v>0.99994672683666774</v>
      </c>
      <c r="FT176" s="2">
        <f t="shared" si="587"/>
        <v>0.99994402588091491</v>
      </c>
      <c r="FU176" s="2">
        <f t="shared" si="587"/>
        <v>0.99992146437772944</v>
      </c>
      <c r="FW176" s="2">
        <f t="shared" si="536"/>
        <v>0.70322205222494982</v>
      </c>
      <c r="FX176" s="2">
        <f t="shared" si="588"/>
        <v>0.74276384439708865</v>
      </c>
      <c r="FY176" s="2">
        <f t="shared" si="589"/>
        <v>0.80617977813057962</v>
      </c>
      <c r="FZ176" s="2">
        <f t="shared" si="590"/>
        <v>0.7706137348713118</v>
      </c>
      <c r="GA176" s="2">
        <f t="shared" si="591"/>
        <v>0.77148379796101474</v>
      </c>
      <c r="GB176" s="2">
        <f t="shared" si="592"/>
        <v>0.76446170471410602</v>
      </c>
      <c r="GC176" s="2">
        <f t="shared" si="593"/>
        <v>0.78030171329045106</v>
      </c>
      <c r="GD176" s="2">
        <f t="shared" si="594"/>
        <v>0.80975490959701812</v>
      </c>
      <c r="GE176" s="2">
        <f t="shared" si="595"/>
        <v>0.78527682367401419</v>
      </c>
      <c r="GF176" s="2">
        <f t="shared" si="596"/>
        <v>0.75708766946294359</v>
      </c>
      <c r="GG176" s="2">
        <f t="shared" si="597"/>
        <v>0.76140556971979834</v>
      </c>
      <c r="GH176" s="2">
        <f t="shared" si="598"/>
        <v>0.74505606462059648</v>
      </c>
      <c r="GI176" s="2">
        <f t="shared" si="599"/>
        <v>0.72220378644827032</v>
      </c>
      <c r="GJ176" s="2">
        <f t="shared" si="600"/>
        <v>0.68436925711024432</v>
      </c>
      <c r="GK176" s="2">
        <f t="shared" si="601"/>
        <v>0.61544049188791372</v>
      </c>
      <c r="GM176" s="86">
        <f t="shared" si="537"/>
        <v>7.2659995294153243E-190</v>
      </c>
      <c r="GN176" s="86">
        <f t="shared" si="602"/>
        <v>4.3297266781475641E-288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6.0513384225191372E-268</v>
      </c>
      <c r="HA176" s="86">
        <f t="shared" si="615"/>
        <v>0</v>
      </c>
      <c r="HC176" s="86">
        <f t="shared" si="538"/>
        <v>1.152696048248982E-232</v>
      </c>
      <c r="HD176" s="86">
        <f t="shared" si="616"/>
        <v>3.3262953067298553E-238</v>
      </c>
      <c r="HE176" s="86">
        <f t="shared" si="617"/>
        <v>5.405932826933827E-248</v>
      </c>
      <c r="HF176" s="86">
        <f t="shared" si="618"/>
        <v>1.9142990523134476E-235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1.5384744405247229E-257</v>
      </c>
      <c r="HO176" s="86">
        <f t="shared" si="627"/>
        <v>5.3735826541959276E-226</v>
      </c>
      <c r="HP176" s="86">
        <f t="shared" si="628"/>
        <v>4.5123132324274463E-200</v>
      </c>
      <c r="HQ176" s="86">
        <f t="shared" si="629"/>
        <v>1.2124093380634876E-202</v>
      </c>
      <c r="HS176" s="86">
        <f t="shared" si="539"/>
        <v>7.6962887937599104E-15</v>
      </c>
      <c r="HT176" s="86">
        <f t="shared" si="630"/>
        <v>5.398924034045416E-24</v>
      </c>
      <c r="HU176" s="86">
        <f t="shared" si="631"/>
        <v>3.2122226359047659E-21</v>
      </c>
      <c r="HV176" s="86">
        <f t="shared" si="632"/>
        <v>2.8905907438104195E-23</v>
      </c>
      <c r="HW176" s="86">
        <f t="shared" si="633"/>
        <v>2.2855358955276953E-22</v>
      </c>
      <c r="HX176" s="86">
        <f t="shared" si="634"/>
        <v>1.6726616077456017E-21</v>
      </c>
      <c r="HY176" s="86">
        <f t="shared" si="635"/>
        <v>8.8381385947390528E-20</v>
      </c>
      <c r="HZ176" s="86">
        <f t="shared" si="636"/>
        <v>7.9245009113287371E-25</v>
      </c>
      <c r="IA176" s="86">
        <f t="shared" si="637"/>
        <v>1.2771222661895084E-23</v>
      </c>
      <c r="IB176" s="86">
        <f t="shared" si="638"/>
        <v>6.9370716322126654E-22</v>
      </c>
      <c r="IC176" s="86">
        <f t="shared" si="639"/>
        <v>1.8400304937248005E-24</v>
      </c>
      <c r="ID176" s="86">
        <f t="shared" si="640"/>
        <v>1.9998876275261585E-24</v>
      </c>
      <c r="IE176" s="86">
        <f t="shared" si="641"/>
        <v>1.6650484605920602E-19</v>
      </c>
      <c r="IF176" s="86">
        <f t="shared" si="642"/>
        <v>2.9155898775740579E-28</v>
      </c>
      <c r="IG176" s="86">
        <f t="shared" si="643"/>
        <v>8.3652281526301154E-28</v>
      </c>
      <c r="II176" s="86">
        <f t="shared" si="540"/>
        <v>0.13719340318828815</v>
      </c>
      <c r="IJ176" s="86">
        <f t="shared" si="541"/>
        <v>5.4444727535229928E-2</v>
      </c>
      <c r="IK176" s="86">
        <f t="shared" si="542"/>
        <v>9.431978124721933E-3</v>
      </c>
      <c r="IL176" s="86">
        <f t="shared" si="543"/>
        <v>1.5164095030604294E-2</v>
      </c>
      <c r="IM176" s="86">
        <f t="shared" si="544"/>
        <v>1.6890049052546454E-2</v>
      </c>
      <c r="IN176" s="86">
        <f t="shared" si="545"/>
        <v>2.2095623295351995E-2</v>
      </c>
      <c r="IO176" s="86">
        <f t="shared" si="546"/>
        <v>2.0039360992617744E-2</v>
      </c>
      <c r="IP176" s="86">
        <f t="shared" si="547"/>
        <v>3.5660785321467432E-3</v>
      </c>
      <c r="IQ176" s="86">
        <f t="shared" si="548"/>
        <v>9.9107127604173371E-3</v>
      </c>
      <c r="IR176" s="86">
        <f t="shared" si="549"/>
        <v>2.3493556515007202E-2</v>
      </c>
      <c r="IS176" s="86">
        <f t="shared" si="550"/>
        <v>1.4479789857792592E-2</v>
      </c>
      <c r="IT176" s="86">
        <f t="shared" si="551"/>
        <v>2.2175895960416792E-2</v>
      </c>
      <c r="IU176" s="86">
        <f t="shared" si="552"/>
        <v>6.3009979380559675E-2</v>
      </c>
      <c r="IV176" s="86">
        <f t="shared" si="553"/>
        <v>9.504317570417839E-2</v>
      </c>
      <c r="IW176" s="86">
        <f t="shared" si="554"/>
        <v>0.15615236234765434</v>
      </c>
      <c r="IY176" s="86">
        <f t="shared" si="555"/>
        <v>0.13719340318829584</v>
      </c>
      <c r="IZ176" s="86">
        <f t="shared" si="556"/>
        <v>5.4444727535229928E-2</v>
      </c>
      <c r="JA176" s="86">
        <f t="shared" si="557"/>
        <v>9.431978124721933E-3</v>
      </c>
      <c r="JB176" s="86">
        <f t="shared" si="558"/>
        <v>1.5164095030604294E-2</v>
      </c>
      <c r="JC176" s="86">
        <f t="shared" si="559"/>
        <v>1.6890049052546454E-2</v>
      </c>
      <c r="JD176" s="86">
        <f t="shared" si="560"/>
        <v>2.2095623295351995E-2</v>
      </c>
      <c r="JE176" s="86">
        <f t="shared" si="561"/>
        <v>2.0039360992617744E-2</v>
      </c>
      <c r="JF176" s="86">
        <f t="shared" si="562"/>
        <v>3.5660785321467432E-3</v>
      </c>
      <c r="JG176" s="86">
        <f t="shared" si="563"/>
        <v>9.9107127604173371E-3</v>
      </c>
      <c r="JH176" s="86">
        <f t="shared" si="564"/>
        <v>2.3493556515007202E-2</v>
      </c>
      <c r="JI176" s="86">
        <f t="shared" si="565"/>
        <v>1.4479789857792592E-2</v>
      </c>
      <c r="JJ176" s="86">
        <f t="shared" si="566"/>
        <v>2.2175895960416792E-2</v>
      </c>
      <c r="JK176" s="86">
        <f t="shared" si="567"/>
        <v>6.3009979380559675E-2</v>
      </c>
      <c r="JL176" s="86">
        <f t="shared" si="568"/>
        <v>9.504317570417839E-2</v>
      </c>
      <c r="JM176" s="86">
        <f t="shared" si="569"/>
        <v>0.15615236234765434</v>
      </c>
    </row>
    <row r="177" spans="2:273" x14ac:dyDescent="0.25">
      <c r="B177" s="2">
        <v>150</v>
      </c>
      <c r="C177" s="37">
        <v>104.35</v>
      </c>
      <c r="D177" s="37">
        <v>106.1</v>
      </c>
      <c r="E177" s="37">
        <v>105.983</v>
      </c>
      <c r="F177" s="37">
        <v>101.367</v>
      </c>
      <c r="G177" s="37">
        <v>102.917</v>
      </c>
      <c r="H177" s="37">
        <v>101.667</v>
      </c>
      <c r="I177" s="37">
        <v>101.633</v>
      </c>
      <c r="J177" s="37">
        <v>105.06699999999999</v>
      </c>
      <c r="K177" s="37">
        <v>102.033</v>
      </c>
      <c r="L177" s="37">
        <v>104.3</v>
      </c>
      <c r="M177" s="37">
        <v>103.467</v>
      </c>
      <c r="N177" s="37">
        <v>109.45</v>
      </c>
      <c r="O177" s="37">
        <v>109.1</v>
      </c>
      <c r="P177" s="37">
        <v>110.25</v>
      </c>
      <c r="Q177" s="37">
        <v>109.172</v>
      </c>
      <c r="S177" s="4">
        <f t="shared" si="441"/>
        <v>104.24872358945782</v>
      </c>
      <c r="T177" s="4">
        <f t="shared" si="442"/>
        <v>106.34389173873355</v>
      </c>
      <c r="U177" s="4">
        <f t="shared" si="443"/>
        <v>106.10654941646844</v>
      </c>
      <c r="V177" s="4">
        <f t="shared" si="444"/>
        <v>102.64622796302638</v>
      </c>
      <c r="W177" s="4">
        <f t="shared" si="445"/>
        <v>103.00449567884829</v>
      </c>
      <c r="X177" s="4">
        <f t="shared" si="446"/>
        <v>103.10551679527015</v>
      </c>
      <c r="Y177" s="4">
        <f t="shared" si="447"/>
        <v>102.07267601301972</v>
      </c>
      <c r="Z177" s="4">
        <f t="shared" si="448"/>
        <v>104.26752171132523</v>
      </c>
      <c r="AA177" s="4">
        <f t="shared" si="449"/>
        <v>103.79259932274687</v>
      </c>
      <c r="AB177" s="4">
        <f t="shared" si="450"/>
        <v>104.3027750376941</v>
      </c>
      <c r="AC177" s="4">
        <f t="shared" si="451"/>
        <v>105.11097309592947</v>
      </c>
      <c r="AD177" s="4">
        <f t="shared" si="452"/>
        <v>107.63891473889446</v>
      </c>
      <c r="AE177" s="4">
        <f t="shared" si="453"/>
        <v>109.57033258521719</v>
      </c>
      <c r="AF177" s="4">
        <f t="shared" si="454"/>
        <v>109.52303609763156</v>
      </c>
      <c r="AG177" s="4">
        <f t="shared" si="455"/>
        <v>112.69736052072554</v>
      </c>
      <c r="AI177" s="4">
        <f t="shared" si="456"/>
        <v>0.10127641054216951</v>
      </c>
      <c r="AJ177" s="4">
        <f t="shared" si="457"/>
        <v>-0.24389173873355219</v>
      </c>
      <c r="AK177" s="4">
        <f t="shared" si="458"/>
        <v>-0.12354941646843542</v>
      </c>
      <c r="AL177" s="4">
        <f t="shared" si="459"/>
        <v>-1.2792279630263721</v>
      </c>
      <c r="AM177" s="4">
        <f t="shared" si="460"/>
        <v>-8.7495678848284797E-2</v>
      </c>
      <c r="AN177" s="4">
        <f t="shared" si="461"/>
        <v>-1.4385167952701465</v>
      </c>
      <c r="AO177" s="4">
        <f t="shared" si="462"/>
        <v>-0.43967601301972081</v>
      </c>
      <c r="AP177" s="4">
        <f t="shared" si="463"/>
        <v>0.79947828867476289</v>
      </c>
      <c r="AQ177" s="4">
        <f t="shared" si="464"/>
        <v>-1.7595993227468654</v>
      </c>
      <c r="AR177" s="4">
        <f t="shared" si="465"/>
        <v>-2.7750376941071409E-3</v>
      </c>
      <c r="AS177" s="4">
        <f t="shared" si="466"/>
        <v>-1.6439730959294678</v>
      </c>
      <c r="AT177" s="4">
        <f t="shared" si="467"/>
        <v>1.8110852611055464</v>
      </c>
      <c r="AU177" s="4">
        <f t="shared" si="468"/>
        <v>-0.4703325852171929</v>
      </c>
      <c r="AV177" s="4">
        <f t="shared" si="570"/>
        <v>0.72696390236843911</v>
      </c>
      <c r="AW177" s="4">
        <f t="shared" si="570"/>
        <v>-3.5253605207255418</v>
      </c>
      <c r="AY177" s="2">
        <f t="shared" si="520"/>
        <v>104.24872358945782</v>
      </c>
      <c r="AZ177" s="2">
        <f t="shared" si="571"/>
        <v>106.34389169377445</v>
      </c>
      <c r="BA177" s="2">
        <f t="shared" si="572"/>
        <v>106.10654941646452</v>
      </c>
      <c r="BB177" s="2">
        <f t="shared" si="573"/>
        <v>102.64622796291427</v>
      </c>
      <c r="BC177" s="2">
        <f t="shared" si="574"/>
        <v>103.00449567848085</v>
      </c>
      <c r="BD177" s="2">
        <f t="shared" si="575"/>
        <v>103.10551679235161</v>
      </c>
      <c r="BE177" s="2">
        <f t="shared" si="576"/>
        <v>102.07267601166018</v>
      </c>
      <c r="BF177" s="2">
        <f t="shared" si="577"/>
        <v>104.26752171132522</v>
      </c>
      <c r="BG177" s="2">
        <f t="shared" si="578"/>
        <v>103.79259932273041</v>
      </c>
      <c r="BH177" s="2">
        <f t="shared" si="579"/>
        <v>104.30277503284036</v>
      </c>
      <c r="BI177" s="2">
        <f t="shared" si="580"/>
        <v>105.11097309573945</v>
      </c>
      <c r="BJ177" s="2">
        <f t="shared" si="581"/>
        <v>107.63891473525253</v>
      </c>
      <c r="BK177" s="2">
        <f t="shared" si="582"/>
        <v>109.5703291026706</v>
      </c>
      <c r="BL177" s="2">
        <f t="shared" si="583"/>
        <v>109.46196089947446</v>
      </c>
      <c r="BM177" s="2">
        <f t="shared" si="584"/>
        <v>110.77791659264325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>
        <f t="shared" si="487"/>
        <v>105.983</v>
      </c>
      <c r="CX177" s="2">
        <f t="shared" si="488"/>
        <v>101.367</v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>
        <f t="shared" si="492"/>
        <v>105.06699999999999</v>
      </c>
      <c r="DC177" s="2">
        <f t="shared" si="493"/>
        <v>102.033</v>
      </c>
      <c r="DD177" s="2" t="str">
        <f t="shared" si="494"/>
        <v/>
      </c>
      <c r="DE177" s="2">
        <f t="shared" si="495"/>
        <v>103.467</v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129.84388921200747</v>
      </c>
      <c r="DL177" s="2">
        <f t="shared" si="585"/>
        <v>137.63488697705799</v>
      </c>
      <c r="DM177" s="2">
        <f t="shared" si="585"/>
        <v>138.52525872420264</v>
      </c>
      <c r="DN177" s="2">
        <f t="shared" si="585"/>
        <v>135.69253627311519</v>
      </c>
      <c r="DO177" s="2">
        <f t="shared" si="585"/>
        <v>130.55573749863223</v>
      </c>
      <c r="DP177" s="2">
        <f t="shared" si="585"/>
        <v>137.2884285714286</v>
      </c>
      <c r="DQ177" s="2">
        <f t="shared" si="585"/>
        <v>130.92445142602497</v>
      </c>
      <c r="DR177" s="2">
        <f t="shared" si="585"/>
        <v>135.85139556913677</v>
      </c>
      <c r="DS177" s="2">
        <f t="shared" si="585"/>
        <v>137.48792696715051</v>
      </c>
      <c r="DT177" s="2">
        <f t="shared" si="585"/>
        <v>134.48448580008579</v>
      </c>
      <c r="DU177" s="2">
        <f t="shared" si="585"/>
        <v>140.46596485867073</v>
      </c>
      <c r="DV177" s="2">
        <f t="shared" si="585"/>
        <v>144.19854881588998</v>
      </c>
      <c r="DW177" s="2">
        <f t="shared" si="585"/>
        <v>139.85105854032167</v>
      </c>
      <c r="DX177" s="2">
        <f t="shared" si="585"/>
        <v>147.76688021390373</v>
      </c>
      <c r="DY177" s="2">
        <f t="shared" si="585"/>
        <v>136.41105657305661</v>
      </c>
      <c r="EA177" s="2">
        <f t="shared" si="440"/>
        <v>104.40740300596039</v>
      </c>
      <c r="EB177" s="2">
        <f t="shared" si="502"/>
        <v>106.27473558267531</v>
      </c>
      <c r="EC177" s="2">
        <f t="shared" si="503"/>
        <v>106.0424562971466</v>
      </c>
      <c r="ED177" s="2">
        <f t="shared" si="504"/>
        <v>102.96982585796806</v>
      </c>
      <c r="EE177" s="2">
        <f t="shared" si="505"/>
        <v>103.24961316863201</v>
      </c>
      <c r="EF177" s="2">
        <f t="shared" si="506"/>
        <v>102.84663374542322</v>
      </c>
      <c r="EG177" s="2">
        <f t="shared" si="507"/>
        <v>101.91046734737293</v>
      </c>
      <c r="EH177" s="2">
        <f t="shared" si="508"/>
        <v>103.9111252663983</v>
      </c>
      <c r="EI177" s="2">
        <f t="shared" si="509"/>
        <v>103.97465063105754</v>
      </c>
      <c r="EJ177" s="2">
        <f t="shared" si="510"/>
        <v>105.12236086706989</v>
      </c>
      <c r="EK177" s="2">
        <f t="shared" si="511"/>
        <v>105.33642580913722</v>
      </c>
      <c r="EL177" s="2">
        <f t="shared" si="512"/>
        <v>107.60722259205616</v>
      </c>
      <c r="EM177" s="2">
        <f t="shared" si="513"/>
        <v>109.87498772037377</v>
      </c>
      <c r="EN177" s="2">
        <f t="shared" si="514"/>
        <v>110.08282806449564</v>
      </c>
      <c r="EO177" s="2">
        <f t="shared" si="515"/>
        <v>110.84224822144145</v>
      </c>
      <c r="EQ177" s="2">
        <f t="shared" si="516"/>
        <v>104.18606749724688</v>
      </c>
      <c r="ER177" s="2">
        <f t="shared" si="586"/>
        <v>106.36392883134772</v>
      </c>
      <c r="ES177" s="2">
        <f t="shared" si="586"/>
        <v>106.11894301116673</v>
      </c>
      <c r="ET177" s="2">
        <f t="shared" si="586"/>
        <v>102.55628359580162</v>
      </c>
      <c r="EU177" s="2">
        <f t="shared" si="586"/>
        <v>102.93665472776769</v>
      </c>
      <c r="EV177" s="2">
        <f t="shared" si="586"/>
        <v>103.1759377056194</v>
      </c>
      <c r="EW177" s="2">
        <f t="shared" si="586"/>
        <v>102.11243029301679</v>
      </c>
      <c r="EX177" s="2">
        <f t="shared" si="586"/>
        <v>104.34188461048387</v>
      </c>
      <c r="EY177" s="2">
        <f t="shared" si="586"/>
        <v>103.74501776247625</v>
      </c>
      <c r="EZ177" s="2">
        <f t="shared" si="586"/>
        <v>104.06104582743538</v>
      </c>
      <c r="FA177" s="2">
        <f t="shared" si="586"/>
        <v>105.0440633388291</v>
      </c>
      <c r="FB177" s="2">
        <f t="shared" si="586"/>
        <v>107.64617056433649</v>
      </c>
      <c r="FC177" s="2">
        <f t="shared" si="586"/>
        <v>109.46148580886339</v>
      </c>
      <c r="FD177" s="2">
        <f t="shared" si="586"/>
        <v>109.19807951681406</v>
      </c>
      <c r="FE177" s="2">
        <f t="shared" si="586"/>
        <v>110.73838074056798</v>
      </c>
      <c r="FG177" s="2">
        <f t="shared" si="518"/>
        <v>0.99995510186058645</v>
      </c>
      <c r="FH177" s="2">
        <f t="shared" si="587"/>
        <v>0.99995623827997415</v>
      </c>
      <c r="FI177" s="2">
        <f t="shared" si="587"/>
        <v>0.99995809343028685</v>
      </c>
      <c r="FJ177" s="2">
        <f t="shared" si="587"/>
        <v>0.99994963573173168</v>
      </c>
      <c r="FK177" s="2">
        <f t="shared" si="587"/>
        <v>0.999953154784889</v>
      </c>
      <c r="FL177" s="2">
        <f t="shared" si="587"/>
        <v>0.99994729967184193</v>
      </c>
      <c r="FM177" s="2">
        <f t="shared" si="587"/>
        <v>0.99994795068302633</v>
      </c>
      <c r="FN177" s="2">
        <f t="shared" si="587"/>
        <v>0.99994838339256154</v>
      </c>
      <c r="FO177" s="2">
        <f t="shared" si="587"/>
        <v>0.99994788295882719</v>
      </c>
      <c r="FP177" s="2">
        <f t="shared" si="587"/>
        <v>0.99994987782288003</v>
      </c>
      <c r="FQ177" s="2">
        <f t="shared" si="587"/>
        <v>0.99994513870426904</v>
      </c>
      <c r="FR177" s="2">
        <f t="shared" si="587"/>
        <v>0.9999451281762719</v>
      </c>
      <c r="FS177" s="2">
        <f t="shared" si="587"/>
        <v>0.99995141406984955</v>
      </c>
      <c r="FT177" s="2">
        <f t="shared" si="587"/>
        <v>0.99994895074524759</v>
      </c>
      <c r="FU177" s="2">
        <f t="shared" si="587"/>
        <v>0.9999283741662589</v>
      </c>
      <c r="FW177" s="2">
        <f t="shared" si="536"/>
        <v>0.72207784614129134</v>
      </c>
      <c r="FX177" s="2">
        <f t="shared" si="588"/>
        <v>0.75996488459350686</v>
      </c>
      <c r="FY177" s="2">
        <f t="shared" si="589"/>
        <v>0.82016697013567985</v>
      </c>
      <c r="FZ177" s="2">
        <f t="shared" si="590"/>
        <v>0.78648781557591152</v>
      </c>
      <c r="GA177" s="2">
        <f t="shared" si="591"/>
        <v>0.78731428600793407</v>
      </c>
      <c r="GB177" s="2">
        <f t="shared" si="592"/>
        <v>0.7806403326749114</v>
      </c>
      <c r="GC177" s="2">
        <f t="shared" si="593"/>
        <v>0.79568311761827604</v>
      </c>
      <c r="GD177" s="2">
        <f t="shared" si="594"/>
        <v>0.82354057179254825</v>
      </c>
      <c r="GE177" s="2">
        <f t="shared" si="595"/>
        <v>0.80039901197640351</v>
      </c>
      <c r="GF177" s="2">
        <f t="shared" si="596"/>
        <v>0.7736228143330498</v>
      </c>
      <c r="GG177" s="2">
        <f t="shared" si="597"/>
        <v>0.77773308314445866</v>
      </c>
      <c r="GH177" s="2">
        <f t="shared" si="598"/>
        <v>0.76215290953216119</v>
      </c>
      <c r="GI177" s="2">
        <f t="shared" si="599"/>
        <v>0.74029895501103216</v>
      </c>
      <c r="GJ177" s="2">
        <f t="shared" si="600"/>
        <v>0.70391854208908822</v>
      </c>
      <c r="GK177" s="2">
        <f t="shared" si="601"/>
        <v>0.63699451895578818</v>
      </c>
      <c r="GM177" s="86">
        <f t="shared" si="537"/>
        <v>4.1306537836560891E-194</v>
      </c>
      <c r="GN177" s="86">
        <f t="shared" si="602"/>
        <v>1.808702314581391E-294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7.8828823989398934E-274</v>
      </c>
      <c r="HA177" s="86">
        <f t="shared" si="615"/>
        <v>0</v>
      </c>
      <c r="HC177" s="86">
        <f t="shared" si="538"/>
        <v>1.8681517670275471E-239</v>
      </c>
      <c r="HD177" s="86">
        <f t="shared" si="616"/>
        <v>6.0113308533809153E-245</v>
      </c>
      <c r="HE177" s="86">
        <f t="shared" si="617"/>
        <v>5.3374099297715377E-255</v>
      </c>
      <c r="HF177" s="86">
        <f t="shared" si="618"/>
        <v>4.0337716350955516E-242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7.2452880664839349E-265</v>
      </c>
      <c r="HO177" s="86">
        <f t="shared" si="627"/>
        <v>1.7163160585415749E-232</v>
      </c>
      <c r="HP177" s="86">
        <f t="shared" si="628"/>
        <v>9.2593047340127166E-206</v>
      </c>
      <c r="HQ177" s="86">
        <f t="shared" si="629"/>
        <v>1.9963720762802293E-208</v>
      </c>
      <c r="HS177" s="86">
        <f t="shared" si="539"/>
        <v>1.3234984127947664E-15</v>
      </c>
      <c r="HT177" s="86">
        <f t="shared" si="630"/>
        <v>4.9574282031705204E-25</v>
      </c>
      <c r="HU177" s="86">
        <f t="shared" si="631"/>
        <v>3.3890271913537969E-22</v>
      </c>
      <c r="HV177" s="86">
        <f t="shared" si="632"/>
        <v>2.14815691336076E-24</v>
      </c>
      <c r="HW177" s="86">
        <f t="shared" si="633"/>
        <v>1.8861686086611035E-23</v>
      </c>
      <c r="HX177" s="86">
        <f t="shared" si="634"/>
        <v>1.4884679996412735E-22</v>
      </c>
      <c r="HY177" s="86">
        <f t="shared" si="635"/>
        <v>9.9488359338708607E-21</v>
      </c>
      <c r="HZ177" s="86">
        <f t="shared" si="636"/>
        <v>5.3281203264219288E-26</v>
      </c>
      <c r="IA177" s="86">
        <f t="shared" si="637"/>
        <v>9.4864452893796502E-25</v>
      </c>
      <c r="IB177" s="86">
        <f t="shared" si="638"/>
        <v>5.6740573583289471E-23</v>
      </c>
      <c r="IC177" s="86">
        <f t="shared" si="639"/>
        <v>1.110967078141082E-25</v>
      </c>
      <c r="ID177" s="86">
        <f t="shared" si="640"/>
        <v>1.1688122758059292E-25</v>
      </c>
      <c r="IE177" s="86">
        <f t="shared" si="641"/>
        <v>1.6675718921019854E-20</v>
      </c>
      <c r="IF177" s="86">
        <f t="shared" si="642"/>
        <v>8.3267504407701381E-30</v>
      </c>
      <c r="IG177" s="86">
        <f t="shared" si="643"/>
        <v>1.8604487056763256E-29</v>
      </c>
      <c r="II177" s="86">
        <f t="shared" si="540"/>
        <v>9.9985853560753013E-2</v>
      </c>
      <c r="IJ177" s="86">
        <f t="shared" si="541"/>
        <v>3.6587811419102653E-2</v>
      </c>
      <c r="IK177" s="86">
        <f t="shared" si="542"/>
        <v>5.7144603604886495E-3</v>
      </c>
      <c r="IL177" s="86">
        <f t="shared" si="543"/>
        <v>8.9747734595024432E-3</v>
      </c>
      <c r="IM177" s="86">
        <f t="shared" si="544"/>
        <v>1.0171495886833875E-2</v>
      </c>
      <c r="IN177" s="86">
        <f t="shared" si="545"/>
        <v>1.359564599767271E-2</v>
      </c>
      <c r="IO177" s="86">
        <f t="shared" si="546"/>
        <v>1.2609513076773993E-2</v>
      </c>
      <c r="IP177" s="86">
        <f t="shared" si="547"/>
        <v>1.9384438922067922E-3</v>
      </c>
      <c r="IQ177" s="86">
        <f t="shared" si="548"/>
        <v>5.7429138508201475E-3</v>
      </c>
      <c r="IR177" s="86">
        <f t="shared" si="549"/>
        <v>1.4331292089654861E-2</v>
      </c>
      <c r="IS177" s="86">
        <f t="shared" si="550"/>
        <v>8.3099374576219992E-3</v>
      </c>
      <c r="IT177" s="86">
        <f t="shared" si="551"/>
        <v>1.2999329530201633E-2</v>
      </c>
      <c r="IU177" s="86">
        <f t="shared" si="552"/>
        <v>4.1515905743293953E-2</v>
      </c>
      <c r="IV177" s="86">
        <f t="shared" si="553"/>
        <v>6.2269306412461423E-2</v>
      </c>
      <c r="IW177" s="86">
        <f t="shared" si="554"/>
        <v>9.9418886352011224E-2</v>
      </c>
      <c r="IY177" s="86">
        <f t="shared" si="555"/>
        <v>9.9985853560754331E-2</v>
      </c>
      <c r="IZ177" s="86">
        <f t="shared" si="556"/>
        <v>3.6587811419102653E-2</v>
      </c>
      <c r="JA177" s="86">
        <f t="shared" si="557"/>
        <v>5.7144603604886495E-3</v>
      </c>
      <c r="JB177" s="86">
        <f t="shared" si="558"/>
        <v>8.9747734595024432E-3</v>
      </c>
      <c r="JC177" s="86">
        <f t="shared" si="559"/>
        <v>1.0171495886833875E-2</v>
      </c>
      <c r="JD177" s="86">
        <f t="shared" si="560"/>
        <v>1.359564599767271E-2</v>
      </c>
      <c r="JE177" s="86">
        <f t="shared" si="561"/>
        <v>1.2609513076773993E-2</v>
      </c>
      <c r="JF177" s="86">
        <f t="shared" si="562"/>
        <v>1.9384438922067922E-3</v>
      </c>
      <c r="JG177" s="86">
        <f t="shared" si="563"/>
        <v>5.7429138508201475E-3</v>
      </c>
      <c r="JH177" s="86">
        <f t="shared" si="564"/>
        <v>1.4331292089654861E-2</v>
      </c>
      <c r="JI177" s="86">
        <f t="shared" si="565"/>
        <v>8.3099374576219992E-3</v>
      </c>
      <c r="JJ177" s="86">
        <f t="shared" si="566"/>
        <v>1.2999329530201633E-2</v>
      </c>
      <c r="JK177" s="86">
        <f t="shared" si="567"/>
        <v>4.1515905743293953E-2</v>
      </c>
      <c r="JL177" s="86">
        <f t="shared" si="568"/>
        <v>6.2269306412461423E-2</v>
      </c>
      <c r="JM177" s="86">
        <f t="shared" si="569"/>
        <v>9.9418886352011224E-2</v>
      </c>
    </row>
    <row r="178" spans="2:273" x14ac:dyDescent="0.25">
      <c r="B178" s="2">
        <v>151</v>
      </c>
      <c r="C178" s="37">
        <v>102.017</v>
      </c>
      <c r="D178" s="37">
        <v>107.31699999999999</v>
      </c>
      <c r="E178" s="37">
        <v>108.05</v>
      </c>
      <c r="F178" s="37">
        <v>102.15</v>
      </c>
      <c r="G178" s="37">
        <v>102.533</v>
      </c>
      <c r="H178" s="37">
        <v>102.68300000000001</v>
      </c>
      <c r="I178" s="37">
        <v>102.517</v>
      </c>
      <c r="J178" s="37">
        <v>104.583</v>
      </c>
      <c r="K178" s="37">
        <v>102.85</v>
      </c>
      <c r="L178" s="37">
        <v>102.383</v>
      </c>
      <c r="M178" s="37">
        <v>105.233</v>
      </c>
      <c r="N178" s="37">
        <v>108.167</v>
      </c>
      <c r="O178" s="37">
        <v>109.43300000000001</v>
      </c>
      <c r="P178" s="37">
        <v>110.517</v>
      </c>
      <c r="Q178" s="37">
        <v>108.44799999999999</v>
      </c>
      <c r="S178" s="4">
        <f t="shared" si="441"/>
        <v>104.17347976521697</v>
      </c>
      <c r="T178" s="4">
        <f t="shared" si="442"/>
        <v>106.26082535680587</v>
      </c>
      <c r="U178" s="4">
        <f t="shared" si="443"/>
        <v>106.04123009964992</v>
      </c>
      <c r="V178" s="4">
        <f t="shared" si="444"/>
        <v>102.5567350293194</v>
      </c>
      <c r="W178" s="4">
        <f t="shared" si="445"/>
        <v>102.91553701068224</v>
      </c>
      <c r="X178" s="4">
        <f t="shared" si="446"/>
        <v>103.04657058711884</v>
      </c>
      <c r="Y178" s="4">
        <f t="shared" si="447"/>
        <v>102.01085513657154</v>
      </c>
      <c r="Z178" s="4">
        <f t="shared" si="448"/>
        <v>104.2297143295682</v>
      </c>
      <c r="AA178" s="4">
        <f t="shared" si="449"/>
        <v>103.68260764104949</v>
      </c>
      <c r="AB178" s="4">
        <f t="shared" si="450"/>
        <v>104.21035337225703</v>
      </c>
      <c r="AC178" s="4">
        <f t="shared" si="451"/>
        <v>105.0108389110592</v>
      </c>
      <c r="AD178" s="4">
        <f t="shared" si="452"/>
        <v>107.54411334689182</v>
      </c>
      <c r="AE178" s="4">
        <f t="shared" si="453"/>
        <v>109.50399417967914</v>
      </c>
      <c r="AF178" s="4">
        <f t="shared" si="454"/>
        <v>109.40307574101887</v>
      </c>
      <c r="AG178" s="4">
        <f t="shared" si="455"/>
        <v>111.52658158376624</v>
      </c>
      <c r="AI178" s="4">
        <f t="shared" si="456"/>
        <v>-2.1564797652169716</v>
      </c>
      <c r="AJ178" s="4">
        <f t="shared" si="457"/>
        <v>1.0561746431941259</v>
      </c>
      <c r="AK178" s="4">
        <f t="shared" si="458"/>
        <v>2.0087699003500745</v>
      </c>
      <c r="AL178" s="4">
        <f t="shared" si="459"/>
        <v>-0.40673502931939254</v>
      </c>
      <c r="AM178" s="4">
        <f t="shared" si="460"/>
        <v>-0.38253701068224188</v>
      </c>
      <c r="AN178" s="4">
        <f t="shared" si="461"/>
        <v>-0.36357058711882928</v>
      </c>
      <c r="AO178" s="4">
        <f t="shared" si="462"/>
        <v>0.50614486342846021</v>
      </c>
      <c r="AP178" s="4">
        <f t="shared" si="463"/>
        <v>0.35328567043180215</v>
      </c>
      <c r="AQ178" s="4">
        <f t="shared" si="464"/>
        <v>-0.83260764104949203</v>
      </c>
      <c r="AR178" s="4">
        <f t="shared" si="465"/>
        <v>-1.8273533722570363</v>
      </c>
      <c r="AS178" s="4">
        <f t="shared" si="466"/>
        <v>0.22216108894080833</v>
      </c>
      <c r="AT178" s="4">
        <f t="shared" si="467"/>
        <v>0.62288665310818203</v>
      </c>
      <c r="AU178" s="4">
        <f t="shared" si="468"/>
        <v>-7.0994179679132685E-2</v>
      </c>
      <c r="AV178" s="4">
        <f t="shared" si="570"/>
        <v>1.1139242589811289</v>
      </c>
      <c r="AW178" s="4">
        <f t="shared" si="570"/>
        <v>-3.0785815837662511</v>
      </c>
      <c r="AY178" s="2">
        <f t="shared" si="520"/>
        <v>104.17347976521697</v>
      </c>
      <c r="AZ178" s="2">
        <f t="shared" si="571"/>
        <v>106.2608253531383</v>
      </c>
      <c r="BA178" s="2">
        <f t="shared" si="572"/>
        <v>106.04123009964977</v>
      </c>
      <c r="BB178" s="2">
        <f t="shared" si="573"/>
        <v>102.55673502931573</v>
      </c>
      <c r="BC178" s="2">
        <f t="shared" si="574"/>
        <v>102.91553701066866</v>
      </c>
      <c r="BD178" s="2">
        <f t="shared" si="575"/>
        <v>103.04657058699281</v>
      </c>
      <c r="BE178" s="2">
        <f t="shared" si="576"/>
        <v>102.0108551365032</v>
      </c>
      <c r="BF178" s="2">
        <f t="shared" si="577"/>
        <v>104.2297143295682</v>
      </c>
      <c r="BG178" s="2">
        <f t="shared" si="578"/>
        <v>103.68260764104903</v>
      </c>
      <c r="BH178" s="2">
        <f t="shared" si="579"/>
        <v>104.21035337205932</v>
      </c>
      <c r="BI178" s="2">
        <f t="shared" si="580"/>
        <v>105.01083891105419</v>
      </c>
      <c r="BJ178" s="2">
        <f t="shared" si="581"/>
        <v>107.54411334677961</v>
      </c>
      <c r="BK178" s="2">
        <f t="shared" si="582"/>
        <v>109.50399392971443</v>
      </c>
      <c r="BL178" s="2">
        <f t="shared" si="583"/>
        <v>109.38461131524622</v>
      </c>
      <c r="BM178" s="2">
        <f t="shared" si="584"/>
        <v>110.70534607853411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>
        <f t="shared" si="487"/>
        <v>108.05</v>
      </c>
      <c r="CX178" s="2">
        <f t="shared" si="488"/>
        <v>102.15</v>
      </c>
      <c r="CY178" s="2">
        <f t="shared" si="489"/>
        <v>102.533</v>
      </c>
      <c r="CZ178" s="2">
        <f t="shared" si="490"/>
        <v>102.68300000000001</v>
      </c>
      <c r="DA178" s="2">
        <f t="shared" si="491"/>
        <v>102.517</v>
      </c>
      <c r="DB178" s="2">
        <f t="shared" si="492"/>
        <v>104.583</v>
      </c>
      <c r="DC178" s="2">
        <f t="shared" si="493"/>
        <v>102.85</v>
      </c>
      <c r="DD178" s="2">
        <f t="shared" si="494"/>
        <v>102.383</v>
      </c>
      <c r="DE178" s="2">
        <f t="shared" si="495"/>
        <v>105.233</v>
      </c>
      <c r="DF178" s="2">
        <f t="shared" si="496"/>
        <v>108.167</v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129.95457542213882</v>
      </c>
      <c r="DL178" s="2">
        <f t="shared" si="585"/>
        <v>137.79246491228068</v>
      </c>
      <c r="DM178" s="2">
        <f t="shared" si="585"/>
        <v>138.6822237335835</v>
      </c>
      <c r="DN178" s="2">
        <f t="shared" si="585"/>
        <v>135.84404267425319</v>
      </c>
      <c r="DO178" s="2">
        <f t="shared" si="585"/>
        <v>130.66189911368858</v>
      </c>
      <c r="DP178" s="2">
        <f t="shared" si="585"/>
        <v>137.44874285714286</v>
      </c>
      <c r="DQ178" s="2">
        <f t="shared" si="585"/>
        <v>131.05413224153301</v>
      </c>
      <c r="DR178" s="2">
        <f t="shared" si="585"/>
        <v>136.01261207028267</v>
      </c>
      <c r="DS178" s="2">
        <f t="shared" si="585"/>
        <v>137.65275676088618</v>
      </c>
      <c r="DT178" s="2">
        <f t="shared" si="585"/>
        <v>134.62731990561991</v>
      </c>
      <c r="DU178" s="2">
        <f t="shared" si="585"/>
        <v>140.64120932009166</v>
      </c>
      <c r="DV178" s="2">
        <f t="shared" si="585"/>
        <v>144.38751306340717</v>
      </c>
      <c r="DW178" s="2">
        <f t="shared" si="585"/>
        <v>140.01524991793411</v>
      </c>
      <c r="DX178" s="2">
        <f t="shared" si="585"/>
        <v>147.99609304812833</v>
      </c>
      <c r="DY178" s="2">
        <f t="shared" si="585"/>
        <v>136.55613960113962</v>
      </c>
      <c r="DZ178" s="5"/>
      <c r="EA178" s="2">
        <f t="shared" si="440"/>
        <v>104.3395685073834</v>
      </c>
      <c r="EB178" s="2">
        <f t="shared" si="502"/>
        <v>106.18895409587623</v>
      </c>
      <c r="EC178" s="2">
        <f t="shared" si="503"/>
        <v>105.97497999344047</v>
      </c>
      <c r="ED178" s="2">
        <f t="shared" si="504"/>
        <v>102.89311111111111</v>
      </c>
      <c r="EE178" s="2">
        <f t="shared" si="505"/>
        <v>103.17015494776487</v>
      </c>
      <c r="EF178" s="2">
        <f t="shared" si="506"/>
        <v>102.77771717424081</v>
      </c>
      <c r="EG178" s="2">
        <f t="shared" si="507"/>
        <v>101.84282620719</v>
      </c>
      <c r="EH178" s="2">
        <f t="shared" si="508"/>
        <v>103.86125550556477</v>
      </c>
      <c r="EI178" s="2">
        <f t="shared" si="509"/>
        <v>103.87156114581093</v>
      </c>
      <c r="EJ178" s="2">
        <f t="shared" si="510"/>
        <v>105.06291291039395</v>
      </c>
      <c r="EK178" s="2">
        <f t="shared" si="511"/>
        <v>105.24540414195022</v>
      </c>
      <c r="EL178" s="2">
        <f t="shared" si="512"/>
        <v>107.51135369895829</v>
      </c>
      <c r="EM178" s="2">
        <f t="shared" si="513"/>
        <v>109.82216098199855</v>
      </c>
      <c r="EN178" s="2">
        <f t="shared" si="514"/>
        <v>110.0346856577583</v>
      </c>
      <c r="EO178" s="2">
        <f t="shared" si="515"/>
        <v>110.77276727742613</v>
      </c>
      <c r="EP178" s="5"/>
      <c r="EQ178" s="2">
        <f t="shared" si="516"/>
        <v>104.11376125718868</v>
      </c>
      <c r="ER178" s="2">
        <f t="shared" si="586"/>
        <v>106.27990382915077</v>
      </c>
      <c r="ES178" s="2">
        <f t="shared" si="586"/>
        <v>106.05297817995123</v>
      </c>
      <c r="ET178" s="2">
        <f t="shared" si="586"/>
        <v>102.47156387450306</v>
      </c>
      <c r="EU178" s="2">
        <f t="shared" si="586"/>
        <v>102.85134252994555</v>
      </c>
      <c r="EV178" s="2">
        <f t="shared" si="586"/>
        <v>103.113377454524</v>
      </c>
      <c r="EW178" s="2">
        <f t="shared" si="586"/>
        <v>102.0484940566614</v>
      </c>
      <c r="EX178" s="2">
        <f t="shared" si="586"/>
        <v>104.29990774089919</v>
      </c>
      <c r="EY178" s="2">
        <f t="shared" si="586"/>
        <v>103.63766225840928</v>
      </c>
      <c r="EZ178" s="2">
        <f t="shared" si="586"/>
        <v>103.981116786689</v>
      </c>
      <c r="FA178" s="2">
        <f t="shared" si="586"/>
        <v>104.94746877692859</v>
      </c>
      <c r="FB178" s="2">
        <f t="shared" si="586"/>
        <v>107.55106652747209</v>
      </c>
      <c r="FC178" s="2">
        <f t="shared" si="586"/>
        <v>109.40043409640784</v>
      </c>
      <c r="FD178" s="2">
        <f t="shared" si="586"/>
        <v>109.13279155280821</v>
      </c>
      <c r="FE178" s="2">
        <f t="shared" si="586"/>
        <v>110.66774564534903</v>
      </c>
      <c r="FG178" s="2">
        <f t="shared" si="518"/>
        <v>0.99995905224842174</v>
      </c>
      <c r="FH178" s="2">
        <f t="shared" si="587"/>
        <v>0.99996008868330677</v>
      </c>
      <c r="FI178" s="2">
        <f t="shared" si="587"/>
        <v>0.99996178061325414</v>
      </c>
      <c r="FJ178" s="2">
        <f t="shared" si="587"/>
        <v>0.99995406703787071</v>
      </c>
      <c r="FK178" s="2">
        <f t="shared" si="587"/>
        <v>0.99995727647994592</v>
      </c>
      <c r="FL178" s="2">
        <f t="shared" si="587"/>
        <v>0.99995193650660907</v>
      </c>
      <c r="FM178" s="2">
        <f t="shared" si="587"/>
        <v>0.99995253024133812</v>
      </c>
      <c r="FN178" s="2">
        <f t="shared" si="587"/>
        <v>0.99995292488072418</v>
      </c>
      <c r="FO178" s="2">
        <f t="shared" si="587"/>
        <v>0.99995246847556829</v>
      </c>
      <c r="FP178" s="2">
        <f t="shared" si="587"/>
        <v>0.99995428782957418</v>
      </c>
      <c r="FQ178" s="2">
        <f t="shared" si="587"/>
        <v>0.99994996566210659</v>
      </c>
      <c r="FR178" s="2">
        <f t="shared" si="587"/>
        <v>0.9999499560603663</v>
      </c>
      <c r="FS178" s="2">
        <f t="shared" si="587"/>
        <v>0.99995568891563114</v>
      </c>
      <c r="FT178" s="2">
        <f t="shared" si="587"/>
        <v>0.99995344231719785</v>
      </c>
      <c r="FU178" s="2">
        <f t="shared" si="587"/>
        <v>0.99993467605155928</v>
      </c>
      <c r="FV178" s="5"/>
      <c r="FW178" s="2">
        <f t="shared" si="536"/>
        <v>0.74017826691628719</v>
      </c>
      <c r="FX178" s="2">
        <f t="shared" si="588"/>
        <v>0.77636202978318392</v>
      </c>
      <c r="FY178" s="2">
        <f t="shared" si="589"/>
        <v>0.83335341908795735</v>
      </c>
      <c r="FZ178" s="2">
        <f t="shared" si="590"/>
        <v>0.80154627131658529</v>
      </c>
      <c r="GA178" s="2">
        <f t="shared" si="591"/>
        <v>0.80232910289078985</v>
      </c>
      <c r="GB178" s="2">
        <f t="shared" si="592"/>
        <v>0.79600422758636269</v>
      </c>
      <c r="GC178" s="2">
        <f t="shared" si="593"/>
        <v>0.81024951684890112</v>
      </c>
      <c r="GD178" s="2">
        <f t="shared" si="594"/>
        <v>0.83652895277853689</v>
      </c>
      <c r="GE178" s="2">
        <f t="shared" si="595"/>
        <v>0.81470749435154755</v>
      </c>
      <c r="GF178" s="2">
        <f t="shared" si="596"/>
        <v>0.78934558262350807</v>
      </c>
      <c r="GG178" s="2">
        <f t="shared" si="597"/>
        <v>0.79324667132137328</v>
      </c>
      <c r="GH178" s="2">
        <f t="shared" si="598"/>
        <v>0.77844416238006542</v>
      </c>
      <c r="GI178" s="2">
        <f t="shared" si="599"/>
        <v>0.75761103148020748</v>
      </c>
      <c r="GJ178" s="2">
        <f t="shared" si="600"/>
        <v>0.72274753111081813</v>
      </c>
      <c r="GK178" s="2">
        <f t="shared" si="601"/>
        <v>0.65801177537963695</v>
      </c>
      <c r="GL178" s="5"/>
      <c r="GM178" s="86">
        <f t="shared" si="537"/>
        <v>2.1057078184736403E-198</v>
      </c>
      <c r="GN178" s="86">
        <f t="shared" si="602"/>
        <v>6.4268809846475294E-301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8.8547919211774137E-280</v>
      </c>
      <c r="HA178" s="86">
        <f t="shared" si="615"/>
        <v>0</v>
      </c>
      <c r="HC178" s="86">
        <f t="shared" si="538"/>
        <v>2.4139955488717E-246</v>
      </c>
      <c r="HD178" s="86">
        <f t="shared" si="616"/>
        <v>8.7337854773544108E-252</v>
      </c>
      <c r="HE178" s="86">
        <f t="shared" si="617"/>
        <v>4.2028852700137065E-262</v>
      </c>
      <c r="HF178" s="86">
        <f t="shared" si="618"/>
        <v>6.8455238771585574E-249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2.6888751662649982E-272</v>
      </c>
      <c r="HO178" s="86">
        <f t="shared" si="627"/>
        <v>4.4280816894950677E-239</v>
      </c>
      <c r="HP178" s="86">
        <f t="shared" si="628"/>
        <v>1.578991103529007E-211</v>
      </c>
      <c r="HQ178" s="86">
        <f t="shared" si="629"/>
        <v>2.7214338502040567E-214</v>
      </c>
      <c r="HS178" s="86">
        <f t="shared" si="539"/>
        <v>2.1700268470877455E-16</v>
      </c>
      <c r="HT178" s="86">
        <f t="shared" si="630"/>
        <v>4.3165210148311655E-26</v>
      </c>
      <c r="HU178" s="86">
        <f t="shared" si="631"/>
        <v>3.3892873360727741E-23</v>
      </c>
      <c r="HV178" s="86">
        <f t="shared" si="632"/>
        <v>1.4961871380473087E-25</v>
      </c>
      <c r="HW178" s="86">
        <f t="shared" si="633"/>
        <v>1.4626791170035574E-24</v>
      </c>
      <c r="HX178" s="86">
        <f t="shared" si="634"/>
        <v>1.2462123058858529E-23</v>
      </c>
      <c r="HY178" s="86">
        <f t="shared" si="635"/>
        <v>1.0607557755664653E-21</v>
      </c>
      <c r="HZ178" s="86">
        <f t="shared" si="636"/>
        <v>3.3556461712393168E-27</v>
      </c>
      <c r="IA178" s="86">
        <f t="shared" si="637"/>
        <v>6.6105236982579106E-26</v>
      </c>
      <c r="IB178" s="86">
        <f t="shared" si="638"/>
        <v>4.352952417981571E-24</v>
      </c>
      <c r="IC178" s="86">
        <f t="shared" si="639"/>
        <v>6.2435374811554841E-27</v>
      </c>
      <c r="ID178" s="86">
        <f t="shared" si="640"/>
        <v>6.3470503670131138E-27</v>
      </c>
      <c r="IE178" s="86">
        <f t="shared" si="641"/>
        <v>1.571232952726193E-21</v>
      </c>
      <c r="IF178" s="86">
        <f t="shared" si="642"/>
        <v>2.1543474389027167E-31</v>
      </c>
      <c r="IG178" s="86">
        <f t="shared" si="643"/>
        <v>3.6887537944239996E-31</v>
      </c>
      <c r="II178" s="86">
        <f t="shared" si="540"/>
        <v>7.129709239448942E-2</v>
      </c>
      <c r="IJ178" s="86">
        <f t="shared" si="541"/>
        <v>2.3983888166271072E-2</v>
      </c>
      <c r="IK178" s="86">
        <f t="shared" si="542"/>
        <v>3.3735563431204307E-3</v>
      </c>
      <c r="IL178" s="86">
        <f t="shared" si="543"/>
        <v>5.1485257937265248E-3</v>
      </c>
      <c r="IM178" s="86">
        <f t="shared" si="544"/>
        <v>5.9450748618948895E-3</v>
      </c>
      <c r="IN178" s="86">
        <f t="shared" si="545"/>
        <v>8.1251100142293378E-3</v>
      </c>
      <c r="IO178" s="86">
        <f t="shared" si="546"/>
        <v>7.7306497100007327E-3</v>
      </c>
      <c r="IP178" s="86">
        <f t="shared" si="547"/>
        <v>1.020492006226714E-3</v>
      </c>
      <c r="IQ178" s="86">
        <f t="shared" si="548"/>
        <v>3.2265128861609653E-3</v>
      </c>
      <c r="IR178" s="86">
        <f t="shared" si="549"/>
        <v>8.4786657809828962E-3</v>
      </c>
      <c r="IS178" s="86">
        <f t="shared" si="550"/>
        <v>4.6072168186303856E-3</v>
      </c>
      <c r="IT178" s="86">
        <f t="shared" si="551"/>
        <v>7.3570755815851145E-3</v>
      </c>
      <c r="IU178" s="86">
        <f t="shared" si="552"/>
        <v>2.6584771010186144E-2</v>
      </c>
      <c r="IV178" s="86">
        <f t="shared" si="553"/>
        <v>3.9300991829677709E-2</v>
      </c>
      <c r="IW178" s="86">
        <f t="shared" si="554"/>
        <v>5.8940242734129032E-2</v>
      </c>
      <c r="IY178" s="86">
        <f t="shared" si="555"/>
        <v>7.1297092394489642E-2</v>
      </c>
      <c r="IZ178" s="86">
        <f t="shared" si="556"/>
        <v>2.3983888166271072E-2</v>
      </c>
      <c r="JA178" s="86">
        <f t="shared" si="557"/>
        <v>3.3735563431204307E-3</v>
      </c>
      <c r="JB178" s="86">
        <f t="shared" si="558"/>
        <v>5.1485257937265248E-3</v>
      </c>
      <c r="JC178" s="86">
        <f t="shared" si="559"/>
        <v>5.9450748618948895E-3</v>
      </c>
      <c r="JD178" s="86">
        <f t="shared" si="560"/>
        <v>8.1251100142293378E-3</v>
      </c>
      <c r="JE178" s="86">
        <f t="shared" si="561"/>
        <v>7.7306497100007327E-3</v>
      </c>
      <c r="JF178" s="86">
        <f t="shared" si="562"/>
        <v>1.020492006226714E-3</v>
      </c>
      <c r="JG178" s="86">
        <f t="shared" si="563"/>
        <v>3.2265128861609653E-3</v>
      </c>
      <c r="JH178" s="86">
        <f t="shared" si="564"/>
        <v>8.4786657809828962E-3</v>
      </c>
      <c r="JI178" s="86">
        <f t="shared" si="565"/>
        <v>4.6072168186303856E-3</v>
      </c>
      <c r="JJ178" s="86">
        <f t="shared" si="566"/>
        <v>7.3570755815851145E-3</v>
      </c>
      <c r="JK178" s="86">
        <f t="shared" si="567"/>
        <v>2.6584771010186144E-2</v>
      </c>
      <c r="JL178" s="86">
        <f t="shared" si="568"/>
        <v>3.9300991829677709E-2</v>
      </c>
      <c r="JM178" s="86">
        <f t="shared" si="569"/>
        <v>5.8940242734129032E-2</v>
      </c>
    </row>
    <row r="179" spans="2:273" x14ac:dyDescent="0.25">
      <c r="B179" s="2">
        <v>152</v>
      </c>
      <c r="C179" s="37">
        <v>106.967</v>
      </c>
      <c r="D179" s="37">
        <v>106.617</v>
      </c>
      <c r="E179" s="37">
        <v>106.45</v>
      </c>
      <c r="F179" s="37">
        <v>102.25</v>
      </c>
      <c r="G179" s="37">
        <v>102.717</v>
      </c>
      <c r="H179" s="37">
        <v>103.833</v>
      </c>
      <c r="I179" s="37">
        <v>102.56699999999999</v>
      </c>
      <c r="J179" s="37">
        <v>105.133</v>
      </c>
      <c r="K179" s="37">
        <v>103.65</v>
      </c>
      <c r="L179" s="37">
        <v>102.4</v>
      </c>
      <c r="M179" s="37">
        <v>104.3</v>
      </c>
      <c r="N179" s="37">
        <v>107.18300000000001</v>
      </c>
      <c r="O179" s="37">
        <v>107.93300000000001</v>
      </c>
      <c r="P179" s="37">
        <v>109.5</v>
      </c>
      <c r="Q179" s="37">
        <v>109.39700000000001</v>
      </c>
      <c r="S179" s="4">
        <f t="shared" si="441"/>
        <v>104.09826190798664</v>
      </c>
      <c r="T179" s="4">
        <f t="shared" si="442"/>
        <v>106.1777501171272</v>
      </c>
      <c r="U179" s="4">
        <f t="shared" si="443"/>
        <v>105.97589725247148</v>
      </c>
      <c r="V179" s="4">
        <f t="shared" si="444"/>
        <v>102.46736127307828</v>
      </c>
      <c r="W179" s="4">
        <f t="shared" si="445"/>
        <v>102.82667500363702</v>
      </c>
      <c r="X179" s="4">
        <f t="shared" si="446"/>
        <v>102.98755308686906</v>
      </c>
      <c r="Y179" s="4">
        <f t="shared" si="447"/>
        <v>101.94898289928238</v>
      </c>
      <c r="Z179" s="4" t="e">
        <f t="shared" si="448"/>
        <v>#N/A</v>
      </c>
      <c r="AA179" s="4">
        <f t="shared" si="449"/>
        <v>103.57269701502968</v>
      </c>
      <c r="AB179" s="4">
        <f t="shared" si="450"/>
        <v>104.11819656522309</v>
      </c>
      <c r="AC179" s="4">
        <f t="shared" si="451"/>
        <v>104.91079187439347</v>
      </c>
      <c r="AD179" s="4">
        <f t="shared" si="452"/>
        <v>107.44931695878954</v>
      </c>
      <c r="AE179" s="4">
        <f t="shared" si="453"/>
        <v>109.43772836104021</v>
      </c>
      <c r="AF179" s="4">
        <f t="shared" si="454"/>
        <v>109.31233022838079</v>
      </c>
      <c r="AG179" s="4">
        <f t="shared" si="455"/>
        <v>110.94946766738501</v>
      </c>
      <c r="AI179" s="4">
        <f t="shared" si="456"/>
        <v>2.8687380920133592</v>
      </c>
      <c r="AJ179" s="4">
        <f t="shared" si="457"/>
        <v>0.43924988287280087</v>
      </c>
      <c r="AK179" s="4">
        <f t="shared" si="458"/>
        <v>0.47410274752851933</v>
      </c>
      <c r="AL179" s="4">
        <f t="shared" si="459"/>
        <v>-0.21736127307828212</v>
      </c>
      <c r="AM179" s="4">
        <f t="shared" si="460"/>
        <v>-0.10967500363702243</v>
      </c>
      <c r="AN179" s="4">
        <f t="shared" si="461"/>
        <v>0.84544691313094233</v>
      </c>
      <c r="AO179" s="4">
        <f t="shared" si="462"/>
        <v>0.61801710071760851</v>
      </c>
      <c r="AP179" s="4">
        <f t="shared" si="463"/>
        <v>0</v>
      </c>
      <c r="AQ179" s="4">
        <f t="shared" si="464"/>
        <v>7.7302984970330613E-2</v>
      </c>
      <c r="AR179" s="4">
        <f t="shared" si="465"/>
        <v>-1.7181965652230815</v>
      </c>
      <c r="AS179" s="4">
        <f t="shared" si="466"/>
        <v>-0.61079187439347038</v>
      </c>
      <c r="AT179" s="4">
        <f t="shared" si="467"/>
        <v>-0.2663169587895311</v>
      </c>
      <c r="AU179" s="4">
        <f t="shared" si="468"/>
        <v>-1.5047283610402076</v>
      </c>
      <c r="AV179" s="4">
        <f t="shared" si="570"/>
        <v>0.18766977161921261</v>
      </c>
      <c r="AW179" s="4">
        <f t="shared" si="570"/>
        <v>-1.5524676673850024</v>
      </c>
      <c r="AY179" s="2">
        <f t="shared" si="520"/>
        <v>104.09826190798664</v>
      </c>
      <c r="AZ179" s="2">
        <f t="shared" si="571"/>
        <v>106.17775011687861</v>
      </c>
      <c r="BA179" s="2">
        <f t="shared" si="572"/>
        <v>105.97589725247148</v>
      </c>
      <c r="BB179" s="2">
        <f t="shared" si="573"/>
        <v>102.46736127307818</v>
      </c>
      <c r="BC179" s="2">
        <f t="shared" si="574"/>
        <v>102.82667500363662</v>
      </c>
      <c r="BD179" s="2">
        <f t="shared" si="575"/>
        <v>102.98755308686466</v>
      </c>
      <c r="BE179" s="2">
        <f t="shared" si="576"/>
        <v>101.94898289927954</v>
      </c>
      <c r="BF179" s="2" t="e">
        <f t="shared" si="577"/>
        <v>#N/A</v>
      </c>
      <c r="BG179" s="2">
        <f t="shared" si="578"/>
        <v>103.57269701502966</v>
      </c>
      <c r="BH179" s="2">
        <f t="shared" si="579"/>
        <v>104.11819656521665</v>
      </c>
      <c r="BI179" s="2">
        <f t="shared" si="580"/>
        <v>104.91079187439337</v>
      </c>
      <c r="BJ179" s="2">
        <f t="shared" si="581"/>
        <v>107.44931695878687</v>
      </c>
      <c r="BK179" s="2">
        <f t="shared" si="582"/>
        <v>109.4377283465428</v>
      </c>
      <c r="BL179" s="2">
        <f t="shared" si="583"/>
        <v>109.30732396292488</v>
      </c>
      <c r="BM179" s="2">
        <f t="shared" si="584"/>
        <v>110.63280273623754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>
        <f t="shared" si="487"/>
        <v>106.45</v>
      </c>
      <c r="CX179" s="2">
        <f t="shared" si="488"/>
        <v>102.25</v>
      </c>
      <c r="CY179" s="2">
        <f t="shared" si="489"/>
        <v>102.717</v>
      </c>
      <c r="CZ179" s="2">
        <f t="shared" si="490"/>
        <v>103.833</v>
      </c>
      <c r="DA179" s="2">
        <f t="shared" si="491"/>
        <v>102.56699999999999</v>
      </c>
      <c r="DB179" s="2" t="str">
        <f t="shared" si="492"/>
        <v/>
      </c>
      <c r="DC179" s="2">
        <f t="shared" si="493"/>
        <v>103.65</v>
      </c>
      <c r="DD179" s="2">
        <f t="shared" si="494"/>
        <v>102.4</v>
      </c>
      <c r="DE179" s="2">
        <f t="shared" si="495"/>
        <v>104.3</v>
      </c>
      <c r="DF179" s="2">
        <f t="shared" si="496"/>
        <v>107.18300000000001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130.06526163227014</v>
      </c>
      <c r="DL179" s="2">
        <f t="shared" si="585"/>
        <v>137.95004284750334</v>
      </c>
      <c r="DM179" s="2">
        <f t="shared" si="585"/>
        <v>138.83918874296435</v>
      </c>
      <c r="DN179" s="2">
        <f t="shared" si="585"/>
        <v>135.99554907539115</v>
      </c>
      <c r="DO179" s="2">
        <f t="shared" si="585"/>
        <v>130.76806072874493</v>
      </c>
      <c r="DP179" s="2">
        <f t="shared" si="585"/>
        <v>137.60905714285715</v>
      </c>
      <c r="DQ179" s="2">
        <f t="shared" si="585"/>
        <v>131.18381305704102</v>
      </c>
      <c r="DR179" s="2">
        <f t="shared" si="585"/>
        <v>136.1738285714286</v>
      </c>
      <c r="DS179" s="2">
        <f t="shared" si="585"/>
        <v>137.81758655462187</v>
      </c>
      <c r="DT179" s="2">
        <f t="shared" si="585"/>
        <v>134.77015401115403</v>
      </c>
      <c r="DU179" s="2">
        <f t="shared" si="585"/>
        <v>140.81645378151262</v>
      </c>
      <c r="DV179" s="2">
        <f t="shared" si="585"/>
        <v>144.57647731092436</v>
      </c>
      <c r="DW179" s="2">
        <f t="shared" si="585"/>
        <v>140.17944129554655</v>
      </c>
      <c r="DX179" s="2">
        <f t="shared" si="585"/>
        <v>148.22530588235293</v>
      </c>
      <c r="DY179" s="2">
        <f t="shared" si="585"/>
        <v>136.70122262922266</v>
      </c>
      <c r="EA179" s="2">
        <f t="shared" si="440"/>
        <v>104.27173400880642</v>
      </c>
      <c r="EB179" s="2">
        <f t="shared" si="502"/>
        <v>106.10317260907715</v>
      </c>
      <c r="EC179" s="2">
        <f t="shared" si="503"/>
        <v>105.90750368973434</v>
      </c>
      <c r="ED179" s="2">
        <f t="shared" si="504"/>
        <v>102.81639636425416</v>
      </c>
      <c r="EE179" s="2">
        <f t="shared" si="505"/>
        <v>103.09069672689772</v>
      </c>
      <c r="EF179" s="2">
        <f t="shared" si="506"/>
        <v>102.70880060305838</v>
      </c>
      <c r="EG179" s="2">
        <f t="shared" si="507"/>
        <v>101.77518506700706</v>
      </c>
      <c r="EH179" s="2">
        <f t="shared" si="508"/>
        <v>103.81138574473124</v>
      </c>
      <c r="EI179" s="2">
        <f t="shared" si="509"/>
        <v>103.76847166056433</v>
      </c>
      <c r="EJ179" s="2">
        <f t="shared" si="510"/>
        <v>105.00346495371801</v>
      </c>
      <c r="EK179" s="2">
        <f t="shared" si="511"/>
        <v>105.1543824747632</v>
      </c>
      <c r="EL179" s="2">
        <f t="shared" si="512"/>
        <v>107.4154848058604</v>
      </c>
      <c r="EM179" s="2">
        <f t="shared" si="513"/>
        <v>109.76933424362332</v>
      </c>
      <c r="EN179" s="2">
        <f t="shared" si="514"/>
        <v>109.98654325102096</v>
      </c>
      <c r="EO179" s="2">
        <f t="shared" si="515"/>
        <v>110.7032863334108</v>
      </c>
      <c r="EQ179" s="2">
        <f t="shared" si="516"/>
        <v>104.04145501713049</v>
      </c>
      <c r="ER179" s="2">
        <f t="shared" si="586"/>
        <v>106.19587882695382</v>
      </c>
      <c r="ES179" s="2">
        <f t="shared" si="586"/>
        <v>105.98701334873573</v>
      </c>
      <c r="ET179" s="2">
        <f t="shared" si="586"/>
        <v>102.38684415320452</v>
      </c>
      <c r="EU179" s="2">
        <f t="shared" si="586"/>
        <v>102.76603033212342</v>
      </c>
      <c r="EV179" s="2">
        <f t="shared" si="586"/>
        <v>103.05081720342858</v>
      </c>
      <c r="EW179" s="2">
        <f t="shared" si="586"/>
        <v>101.98455782030602</v>
      </c>
      <c r="EX179" s="2">
        <f t="shared" si="586"/>
        <v>104.2579308713145</v>
      </c>
      <c r="EY179" s="2">
        <f t="shared" si="586"/>
        <v>103.53030675434232</v>
      </c>
      <c r="EZ179" s="2">
        <f t="shared" si="586"/>
        <v>103.90118774594264</v>
      </c>
      <c r="FA179" s="2">
        <f t="shared" si="586"/>
        <v>104.85087421502809</v>
      </c>
      <c r="FB179" s="2">
        <f t="shared" si="586"/>
        <v>107.4559624906077</v>
      </c>
      <c r="FC179" s="2">
        <f t="shared" si="586"/>
        <v>109.3393823839523</v>
      </c>
      <c r="FD179" s="2">
        <f t="shared" si="586"/>
        <v>109.06750358880235</v>
      </c>
      <c r="FE179" s="2">
        <f t="shared" si="586"/>
        <v>110.5971105501301</v>
      </c>
      <c r="FG179" s="2">
        <f t="shared" si="518"/>
        <v>0.9999626550721612</v>
      </c>
      <c r="FH179" s="2">
        <f t="shared" si="587"/>
        <v>0.99996360031873566</v>
      </c>
      <c r="FI179" s="2">
        <f t="shared" si="587"/>
        <v>0.99996514338779519</v>
      </c>
      <c r="FJ179" s="2">
        <f t="shared" si="587"/>
        <v>0.99995810847134547</v>
      </c>
      <c r="FK179" s="2">
        <f t="shared" si="587"/>
        <v>0.99996103554013982</v>
      </c>
      <c r="FL179" s="2">
        <f t="shared" si="587"/>
        <v>0.99995616538767063</v>
      </c>
      <c r="FM179" s="2">
        <f t="shared" si="587"/>
        <v>0.99995670688473104</v>
      </c>
      <c r="FN179" s="2">
        <f t="shared" si="587"/>
        <v>0.99995706680312291</v>
      </c>
      <c r="FO179" s="2">
        <f t="shared" si="587"/>
        <v>0.99995665055320859</v>
      </c>
      <c r="FP179" s="2">
        <f t="shared" si="587"/>
        <v>0.99995830983739609</v>
      </c>
      <c r="FQ179" s="2">
        <f t="shared" si="587"/>
        <v>0.99995436794060699</v>
      </c>
      <c r="FR179" s="2">
        <f t="shared" si="587"/>
        <v>0.99995435918363873</v>
      </c>
      <c r="FS179" s="2">
        <f t="shared" si="587"/>
        <v>0.99995958765318849</v>
      </c>
      <c r="FT179" s="2">
        <f t="shared" si="587"/>
        <v>0.9999575387146834</v>
      </c>
      <c r="FU179" s="2">
        <f t="shared" si="587"/>
        <v>0.99994042350851875</v>
      </c>
      <c r="FW179" s="2">
        <f t="shared" si="536"/>
        <v>0.75749575320820262</v>
      </c>
      <c r="FX179" s="2">
        <f t="shared" si="588"/>
        <v>0.79194571364332511</v>
      </c>
      <c r="FY179" s="2">
        <f t="shared" si="589"/>
        <v>0.84575480019115568</v>
      </c>
      <c r="FZ179" s="2">
        <f t="shared" si="590"/>
        <v>0.81579143952309541</v>
      </c>
      <c r="GA179" s="2">
        <f t="shared" si="591"/>
        <v>0.81653094088805755</v>
      </c>
      <c r="GB179" s="2">
        <f t="shared" si="592"/>
        <v>0.81055318452556491</v>
      </c>
      <c r="GC179" s="2">
        <f t="shared" si="593"/>
        <v>0.82400712811305843</v>
      </c>
      <c r="GD179" s="2">
        <f t="shared" si="594"/>
        <v>0.84873691314047384</v>
      </c>
      <c r="GE179" s="2">
        <f t="shared" si="595"/>
        <v>0.82821041503570436</v>
      </c>
      <c r="GF179" s="2">
        <f t="shared" si="596"/>
        <v>0.80425265110715716</v>
      </c>
      <c r="GG179" s="2">
        <f t="shared" si="597"/>
        <v>0.8079448458496602</v>
      </c>
      <c r="GH179" s="2">
        <f t="shared" si="598"/>
        <v>0.7939212702594316</v>
      </c>
      <c r="GI179" s="2">
        <f t="shared" si="599"/>
        <v>0.77412117981754214</v>
      </c>
      <c r="GJ179" s="2">
        <f t="shared" si="600"/>
        <v>0.74081999188450365</v>
      </c>
      <c r="GK179" s="2">
        <f t="shared" si="601"/>
        <v>0.67842648085848123</v>
      </c>
      <c r="GM179" s="86">
        <f t="shared" si="537"/>
        <v>9.6256961856459521E-203</v>
      </c>
      <c r="GN179" s="86">
        <f t="shared" si="602"/>
        <v>1.9424902707474599E-307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8.5768987994173826E-286</v>
      </c>
      <c r="HA179" s="86">
        <f t="shared" si="615"/>
        <v>0</v>
      </c>
      <c r="HC179" s="86">
        <f t="shared" si="538"/>
        <v>2.4870540133504592E-253</v>
      </c>
      <c r="HD179" s="86">
        <f t="shared" si="616"/>
        <v>1.0201268258525896E-258</v>
      </c>
      <c r="HE179" s="86">
        <f t="shared" si="617"/>
        <v>2.6394855272826202E-269</v>
      </c>
      <c r="HF179" s="86">
        <f t="shared" si="618"/>
        <v>9.3560733149565858E-256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7.8638079841674426E-280</v>
      </c>
      <c r="HO179" s="86">
        <f t="shared" si="627"/>
        <v>9.2281915375677482E-246</v>
      </c>
      <c r="HP179" s="86">
        <f t="shared" si="628"/>
        <v>2.2376946325457259E-217</v>
      </c>
      <c r="HQ179" s="86">
        <f t="shared" si="629"/>
        <v>3.0712544399227151E-220</v>
      </c>
      <c r="HS179" s="86">
        <f t="shared" si="539"/>
        <v>3.3922800384344446E-17</v>
      </c>
      <c r="HT179" s="86">
        <f t="shared" si="630"/>
        <v>3.5639448624165708E-27</v>
      </c>
      <c r="HU179" s="86">
        <f t="shared" si="631"/>
        <v>3.2128861667381367E-24</v>
      </c>
      <c r="HV179" s="86">
        <f t="shared" si="632"/>
        <v>9.7663987605847715E-27</v>
      </c>
      <c r="HW179" s="86">
        <f t="shared" si="633"/>
        <v>1.0658149661828123E-25</v>
      </c>
      <c r="HX179" s="86">
        <f t="shared" si="634"/>
        <v>9.8164277142057878E-25</v>
      </c>
      <c r="HY179" s="86">
        <f t="shared" si="635"/>
        <v>1.0712197135096299E-22</v>
      </c>
      <c r="HZ179" s="86">
        <f t="shared" si="636"/>
        <v>1.9795540953483281E-28</v>
      </c>
      <c r="IA179" s="86">
        <f t="shared" si="637"/>
        <v>4.3213373057518365E-27</v>
      </c>
      <c r="IB179" s="86">
        <f t="shared" si="638"/>
        <v>3.1320881838332141E-25</v>
      </c>
      <c r="IC179" s="86">
        <f t="shared" si="639"/>
        <v>3.2658845032962838E-28</v>
      </c>
      <c r="ID179" s="86">
        <f t="shared" si="640"/>
        <v>3.2023872575163512E-28</v>
      </c>
      <c r="IE179" s="86">
        <f t="shared" si="641"/>
        <v>1.3927745195536295E-22</v>
      </c>
      <c r="IF179" s="86">
        <f t="shared" si="642"/>
        <v>5.0492927110416896E-33</v>
      </c>
      <c r="IG179" s="86">
        <f t="shared" si="643"/>
        <v>6.5199272352492624E-33</v>
      </c>
      <c r="II179" s="86">
        <f t="shared" si="540"/>
        <v>4.9733149668419498E-2</v>
      </c>
      <c r="IJ179" s="86">
        <f t="shared" si="541"/>
        <v>1.5331990346283157E-2</v>
      </c>
      <c r="IK179" s="86">
        <f t="shared" si="542"/>
        <v>1.9403056257558059E-3</v>
      </c>
      <c r="IL179" s="86">
        <f t="shared" si="543"/>
        <v>2.8621445873056096E-3</v>
      </c>
      <c r="IM179" s="86">
        <f t="shared" si="544"/>
        <v>3.3716979414833573E-3</v>
      </c>
      <c r="IN179" s="86">
        <f t="shared" si="545"/>
        <v>4.7151030707560165E-3</v>
      </c>
      <c r="IO179" s="86">
        <f t="shared" si="546"/>
        <v>4.6169085202285576E-3</v>
      </c>
      <c r="IP179" s="86">
        <f t="shared" si="547"/>
        <v>5.2021431722796511E-4</v>
      </c>
      <c r="IQ179" s="86">
        <f t="shared" si="548"/>
        <v>1.7571798712720228E-3</v>
      </c>
      <c r="IR179" s="86">
        <f t="shared" si="549"/>
        <v>4.8636560407716387E-3</v>
      </c>
      <c r="IS179" s="86">
        <f t="shared" si="550"/>
        <v>2.4669896614046417E-3</v>
      </c>
      <c r="IT179" s="86">
        <f t="shared" si="551"/>
        <v>4.0188300486845669E-3</v>
      </c>
      <c r="IU179" s="86">
        <f t="shared" si="552"/>
        <v>1.6539758033162887E-2</v>
      </c>
      <c r="IV179" s="86">
        <f t="shared" si="553"/>
        <v>2.3916914699025103E-2</v>
      </c>
      <c r="IW179" s="86">
        <f t="shared" si="554"/>
        <v>3.2578641780670568E-2</v>
      </c>
      <c r="IY179" s="86">
        <f t="shared" si="555"/>
        <v>4.9733149668419532E-2</v>
      </c>
      <c r="IZ179" s="86">
        <f t="shared" si="556"/>
        <v>1.5331990346283157E-2</v>
      </c>
      <c r="JA179" s="86">
        <f t="shared" si="557"/>
        <v>1.9403056257558059E-3</v>
      </c>
      <c r="JB179" s="86">
        <f t="shared" si="558"/>
        <v>2.8621445873056096E-3</v>
      </c>
      <c r="JC179" s="86">
        <f t="shared" si="559"/>
        <v>3.3716979414833573E-3</v>
      </c>
      <c r="JD179" s="86">
        <f t="shared" si="560"/>
        <v>4.7151030707560165E-3</v>
      </c>
      <c r="JE179" s="86">
        <f t="shared" si="561"/>
        <v>4.6169085202285576E-3</v>
      </c>
      <c r="JF179" s="86">
        <f t="shared" si="562"/>
        <v>5.2021431722796511E-4</v>
      </c>
      <c r="JG179" s="86">
        <f t="shared" si="563"/>
        <v>1.7571798712720228E-3</v>
      </c>
      <c r="JH179" s="86">
        <f t="shared" si="564"/>
        <v>4.8636560407716387E-3</v>
      </c>
      <c r="JI179" s="86">
        <f t="shared" si="565"/>
        <v>2.4669896614046417E-3</v>
      </c>
      <c r="JJ179" s="86">
        <f t="shared" si="566"/>
        <v>4.0188300486845669E-3</v>
      </c>
      <c r="JK179" s="86">
        <f t="shared" si="567"/>
        <v>1.6539758033162887E-2</v>
      </c>
      <c r="JL179" s="86">
        <f t="shared" si="568"/>
        <v>2.3916914699025103E-2</v>
      </c>
      <c r="JM179" s="86">
        <f t="shared" si="569"/>
        <v>3.2578641780670568E-2</v>
      </c>
    </row>
    <row r="180" spans="2:273" x14ac:dyDescent="0.25">
      <c r="B180" s="2">
        <v>153</v>
      </c>
      <c r="C180" s="37">
        <v>103.8</v>
      </c>
      <c r="D180" s="37">
        <v>107.883</v>
      </c>
      <c r="E180" s="37">
        <v>105.633</v>
      </c>
      <c r="F180" s="37">
        <v>102.617</v>
      </c>
      <c r="G180" s="37">
        <v>101.367</v>
      </c>
      <c r="H180" s="37">
        <v>101.667</v>
      </c>
      <c r="I180" s="37">
        <v>102.533</v>
      </c>
      <c r="J180" s="37">
        <v>104.85</v>
      </c>
      <c r="K180" s="37">
        <v>104.783</v>
      </c>
      <c r="L180" s="37">
        <v>103.917</v>
      </c>
      <c r="M180" s="37">
        <v>105.6</v>
      </c>
      <c r="N180" s="37">
        <v>107.2</v>
      </c>
      <c r="O180" s="37">
        <v>108.383</v>
      </c>
      <c r="P180" s="37">
        <v>108.05</v>
      </c>
      <c r="Q180" s="37">
        <v>108.31</v>
      </c>
      <c r="S180" s="4">
        <f t="shared" si="441"/>
        <v>104.02308434827896</v>
      </c>
      <c r="T180" s="4">
        <f t="shared" si="442"/>
        <v>106.09466079126503</v>
      </c>
      <c r="U180" s="4">
        <f t="shared" si="443"/>
        <v>105.91054821736509</v>
      </c>
      <c r="V180" s="4">
        <f t="shared" si="444"/>
        <v>102.37812158067268</v>
      </c>
      <c r="W180" s="4">
        <f t="shared" si="445"/>
        <v>102.73792029976059</v>
      </c>
      <c r="X180" s="4">
        <f t="shared" si="446"/>
        <v>102.92844998381149</v>
      </c>
      <c r="Y180" s="4">
        <f t="shared" si="447"/>
        <v>101.88705205975394</v>
      </c>
      <c r="Z180" s="4" t="e">
        <f t="shared" si="448"/>
        <v>#N/A</v>
      </c>
      <c r="AA180" s="4">
        <f t="shared" si="449"/>
        <v>103.46287354133773</v>
      </c>
      <c r="AB180" s="4">
        <f t="shared" si="450"/>
        <v>104.02634994764878</v>
      </c>
      <c r="AC180" s="4">
        <f t="shared" si="451"/>
        <v>104.81084300679963</v>
      </c>
      <c r="AD180" s="4">
        <f t="shared" si="452"/>
        <v>107.35452261847165</v>
      </c>
      <c r="AE180" s="4">
        <f t="shared" si="453"/>
        <v>109.37155604440026</v>
      </c>
      <c r="AF180" s="4">
        <f t="shared" si="454"/>
        <v>109.23137904529807</v>
      </c>
      <c r="AG180" s="4">
        <f t="shared" si="455"/>
        <v>110.67022129428089</v>
      </c>
      <c r="AI180" s="4">
        <f t="shared" si="456"/>
        <v>-0.22308434827895951</v>
      </c>
      <c r="AJ180" s="4">
        <f t="shared" si="457"/>
        <v>1.7883392087349677</v>
      </c>
      <c r="AK180" s="4">
        <f t="shared" si="458"/>
        <v>-0.27754821736509427</v>
      </c>
      <c r="AL180" s="4">
        <f t="shared" si="459"/>
        <v>0.23887841932732101</v>
      </c>
      <c r="AM180" s="4">
        <f t="shared" si="460"/>
        <v>-1.3709202997605843</v>
      </c>
      <c r="AN180" s="4">
        <f t="shared" si="461"/>
        <v>-1.2614499838114881</v>
      </c>
      <c r="AO180" s="4">
        <f t="shared" si="462"/>
        <v>0.64594794024606017</v>
      </c>
      <c r="AP180" s="4">
        <f t="shared" si="463"/>
        <v>0</v>
      </c>
      <c r="AQ180" s="4">
        <f t="shared" si="464"/>
        <v>1.3201264586622727</v>
      </c>
      <c r="AR180" s="4">
        <f t="shared" si="465"/>
        <v>-0.1093499476487807</v>
      </c>
      <c r="AS180" s="4">
        <f t="shared" si="466"/>
        <v>0.78915699320036481</v>
      </c>
      <c r="AT180" s="4">
        <f t="shared" si="467"/>
        <v>-0.1545226184716455</v>
      </c>
      <c r="AU180" s="4">
        <f t="shared" si="468"/>
        <v>-0.98855604440026923</v>
      </c>
      <c r="AV180" s="4">
        <f t="shared" si="570"/>
        <v>-1.1813790452980726</v>
      </c>
      <c r="AW180" s="4">
        <f t="shared" si="570"/>
        <v>-2.3602212942808904</v>
      </c>
      <c r="AY180" s="2">
        <f t="shared" si="520"/>
        <v>104.02308434827896</v>
      </c>
      <c r="AZ180" s="2">
        <f t="shared" si="571"/>
        <v>106.09466079125103</v>
      </c>
      <c r="BA180" s="2">
        <f t="shared" si="572"/>
        <v>105.91054821736509</v>
      </c>
      <c r="BB180" s="2">
        <f t="shared" si="573"/>
        <v>102.37812158067268</v>
      </c>
      <c r="BC180" s="2">
        <f t="shared" si="574"/>
        <v>102.73792029976057</v>
      </c>
      <c r="BD180" s="2">
        <f t="shared" si="575"/>
        <v>102.92844998381136</v>
      </c>
      <c r="BE180" s="2">
        <f t="shared" si="576"/>
        <v>101.88705205975384</v>
      </c>
      <c r="BF180" s="2" t="e">
        <f t="shared" si="577"/>
        <v>#N/A</v>
      </c>
      <c r="BG180" s="2">
        <f t="shared" si="578"/>
        <v>103.46287354133773</v>
      </c>
      <c r="BH180" s="2">
        <f t="shared" si="579"/>
        <v>104.02634994764861</v>
      </c>
      <c r="BI180" s="2">
        <f t="shared" si="580"/>
        <v>104.81084300679963</v>
      </c>
      <c r="BJ180" s="2">
        <f t="shared" si="581"/>
        <v>107.35452261847161</v>
      </c>
      <c r="BK180" s="2">
        <f t="shared" si="582"/>
        <v>109.37155604372104</v>
      </c>
      <c r="BL180" s="2">
        <f t="shared" si="583"/>
        <v>109.2301622474712</v>
      </c>
      <c r="BM180" s="2">
        <f t="shared" si="584"/>
        <v>110.56029386115529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>
        <f t="shared" si="486"/>
        <v>107.883</v>
      </c>
      <c r="CW180" s="2">
        <f t="shared" si="487"/>
        <v>105.633</v>
      </c>
      <c r="CX180" s="2">
        <f t="shared" si="488"/>
        <v>102.617</v>
      </c>
      <c r="CY180" s="2">
        <f t="shared" si="489"/>
        <v>101.367</v>
      </c>
      <c r="CZ180" s="2">
        <f t="shared" si="490"/>
        <v>101.667</v>
      </c>
      <c r="DA180" s="2">
        <f t="shared" si="491"/>
        <v>102.533</v>
      </c>
      <c r="DB180" s="2" t="str">
        <f t="shared" si="492"/>
        <v/>
      </c>
      <c r="DC180" s="2">
        <f t="shared" si="493"/>
        <v>104.783</v>
      </c>
      <c r="DD180" s="2">
        <f t="shared" si="494"/>
        <v>103.917</v>
      </c>
      <c r="DE180" s="2">
        <f t="shared" si="495"/>
        <v>105.6</v>
      </c>
      <c r="DF180" s="2">
        <f t="shared" si="496"/>
        <v>107.2</v>
      </c>
      <c r="DG180" s="2">
        <f t="shared" si="497"/>
        <v>108.383</v>
      </c>
      <c r="DH180" s="2" t="str">
        <f t="shared" si="498"/>
        <v/>
      </c>
      <c r="DI180" s="2" t="str">
        <f t="shared" si="499"/>
        <v/>
      </c>
      <c r="DK180" s="2">
        <f t="shared" si="500"/>
        <v>130.17594784240148</v>
      </c>
      <c r="DL180" s="2">
        <f t="shared" si="585"/>
        <v>138.10762078272603</v>
      </c>
      <c r="DM180" s="2">
        <f t="shared" si="585"/>
        <v>138.99615375234524</v>
      </c>
      <c r="DN180" s="2">
        <f t="shared" si="585"/>
        <v>136.14705547652915</v>
      </c>
      <c r="DO180" s="2">
        <f t="shared" si="585"/>
        <v>130.87422234380128</v>
      </c>
      <c r="DP180" s="2">
        <f t="shared" si="585"/>
        <v>137.76937142857145</v>
      </c>
      <c r="DQ180" s="2">
        <f t="shared" si="585"/>
        <v>131.31349387254903</v>
      </c>
      <c r="DR180" s="2">
        <f t="shared" si="585"/>
        <v>136.3350450725745</v>
      </c>
      <c r="DS180" s="2">
        <f t="shared" si="585"/>
        <v>137.98241634835753</v>
      </c>
      <c r="DT180" s="2">
        <f t="shared" si="585"/>
        <v>134.91298811668813</v>
      </c>
      <c r="DU180" s="2">
        <f t="shared" si="585"/>
        <v>140.99169824293352</v>
      </c>
      <c r="DV180" s="2">
        <f t="shared" si="585"/>
        <v>144.76544155844155</v>
      </c>
      <c r="DW180" s="2">
        <f t="shared" si="585"/>
        <v>140.34363267315896</v>
      </c>
      <c r="DX180" s="2">
        <f t="shared" si="585"/>
        <v>148.45451871657752</v>
      </c>
      <c r="DY180" s="2">
        <f t="shared" si="585"/>
        <v>136.84630565730569</v>
      </c>
      <c r="EA180" s="2">
        <f t="shared" si="440"/>
        <v>104.20389951022943</v>
      </c>
      <c r="EB180" s="2">
        <f t="shared" si="502"/>
        <v>106.01739112227808</v>
      </c>
      <c r="EC180" s="2">
        <f t="shared" si="503"/>
        <v>105.84002738602821</v>
      </c>
      <c r="ED180" s="2">
        <f t="shared" si="504"/>
        <v>102.73968161739722</v>
      </c>
      <c r="EE180" s="2">
        <f t="shared" si="505"/>
        <v>103.01123850603058</v>
      </c>
      <c r="EF180" s="2">
        <f t="shared" si="506"/>
        <v>102.63988403187595</v>
      </c>
      <c r="EG180" s="2">
        <f t="shared" si="507"/>
        <v>101.70754392682412</v>
      </c>
      <c r="EH180" s="2">
        <f t="shared" si="508"/>
        <v>103.76151598389771</v>
      </c>
      <c r="EI180" s="2">
        <f t="shared" si="509"/>
        <v>103.66538217531772</v>
      </c>
      <c r="EJ180" s="2">
        <f t="shared" si="510"/>
        <v>104.94401699704207</v>
      </c>
      <c r="EK180" s="2">
        <f t="shared" si="511"/>
        <v>105.06336080757619</v>
      </c>
      <c r="EL180" s="2">
        <f t="shared" si="512"/>
        <v>107.31961591276253</v>
      </c>
      <c r="EM180" s="2">
        <f t="shared" si="513"/>
        <v>109.7165075052481</v>
      </c>
      <c r="EN180" s="2">
        <f t="shared" si="514"/>
        <v>109.93840084428362</v>
      </c>
      <c r="EO180" s="2">
        <f t="shared" si="515"/>
        <v>110.63380538939546</v>
      </c>
      <c r="EQ180" s="2">
        <f t="shared" si="516"/>
        <v>103.96914877707231</v>
      </c>
      <c r="ER180" s="2">
        <f t="shared" si="586"/>
        <v>106.11185382475686</v>
      </c>
      <c r="ES180" s="2">
        <f t="shared" si="586"/>
        <v>105.92104851752022</v>
      </c>
      <c r="ET180" s="2">
        <f t="shared" si="586"/>
        <v>102.30212443190598</v>
      </c>
      <c r="EU180" s="2">
        <f t="shared" si="586"/>
        <v>102.68071813430127</v>
      </c>
      <c r="EV180" s="2">
        <f t="shared" si="586"/>
        <v>102.98825695233317</v>
      </c>
      <c r="EW180" s="2">
        <f t="shared" si="586"/>
        <v>101.92062158395065</v>
      </c>
      <c r="EX180" s="2">
        <f t="shared" si="586"/>
        <v>104.21595400172981</v>
      </c>
      <c r="EY180" s="2">
        <f t="shared" si="586"/>
        <v>103.42295125027536</v>
      </c>
      <c r="EZ180" s="2">
        <f t="shared" si="586"/>
        <v>103.82125870519627</v>
      </c>
      <c r="FA180" s="2">
        <f t="shared" si="586"/>
        <v>104.75427965312757</v>
      </c>
      <c r="FB180" s="2">
        <f t="shared" si="586"/>
        <v>107.3608584537433</v>
      </c>
      <c r="FC180" s="2">
        <f t="shared" si="586"/>
        <v>109.27833067149675</v>
      </c>
      <c r="FD180" s="2">
        <f t="shared" si="586"/>
        <v>109.00221562479651</v>
      </c>
      <c r="FE180" s="2">
        <f t="shared" si="586"/>
        <v>110.52647545491115</v>
      </c>
      <c r="FG180" s="2">
        <f t="shared" si="518"/>
        <v>0.99996594090909963</v>
      </c>
      <c r="FH180" s="2">
        <f t="shared" si="587"/>
        <v>0.99996680298981522</v>
      </c>
      <c r="FI180" s="2">
        <f t="shared" si="587"/>
        <v>0.99996821029434679</v>
      </c>
      <c r="FJ180" s="2">
        <f t="shared" si="587"/>
        <v>0.99996179433096377</v>
      </c>
      <c r="FK180" s="2">
        <f t="shared" si="587"/>
        <v>0.99996446386842397</v>
      </c>
      <c r="FL180" s="2">
        <f t="shared" si="587"/>
        <v>0.99996002220422342</v>
      </c>
      <c r="FM180" s="2">
        <f t="shared" si="587"/>
        <v>0.999960516059198</v>
      </c>
      <c r="FN180" s="2">
        <f t="shared" si="587"/>
        <v>0.99996084431116317</v>
      </c>
      <c r="FO180" s="2">
        <f t="shared" si="587"/>
        <v>0.99996046468384736</v>
      </c>
      <c r="FP180" s="2">
        <f t="shared" si="587"/>
        <v>0.99996197798033515</v>
      </c>
      <c r="FQ180" s="2">
        <f t="shared" si="587"/>
        <v>0.99995838290011352</v>
      </c>
      <c r="FR180" s="2">
        <f t="shared" si="587"/>
        <v>0.9999583749135994</v>
      </c>
      <c r="FS180" s="2">
        <f t="shared" si="587"/>
        <v>0.99996314337060754</v>
      </c>
      <c r="FT180" s="2">
        <f t="shared" si="587"/>
        <v>0.99996127470285545</v>
      </c>
      <c r="FU180" s="2">
        <f t="shared" si="587"/>
        <v>0.99994566530917128</v>
      </c>
      <c r="FW180" s="2">
        <f t="shared" si="536"/>
        <v>0.77401141143136287</v>
      </c>
      <c r="FX180" s="2">
        <f t="shared" si="588"/>
        <v>0.80671383829182941</v>
      </c>
      <c r="FY180" s="2">
        <f t="shared" si="589"/>
        <v>0.85739123312474574</v>
      </c>
      <c r="FZ180" s="2">
        <f t="shared" si="590"/>
        <v>0.82923192630518938</v>
      </c>
      <c r="GA180" s="2">
        <f t="shared" si="591"/>
        <v>0.82992871965670956</v>
      </c>
      <c r="GB180" s="2">
        <f t="shared" si="592"/>
        <v>0.82429355325794917</v>
      </c>
      <c r="GC180" s="2">
        <f t="shared" si="593"/>
        <v>0.83696796632589365</v>
      </c>
      <c r="GD180" s="2">
        <f t="shared" si="594"/>
        <v>0.86018556325922368</v>
      </c>
      <c r="GE180" s="2">
        <f t="shared" si="595"/>
        <v>0.84092146552597768</v>
      </c>
      <c r="GF180" s="2">
        <f t="shared" si="596"/>
        <v>0.81834757923915924</v>
      </c>
      <c r="GG180" s="2">
        <f t="shared" si="597"/>
        <v>0.82183281098941208</v>
      </c>
      <c r="GH180" s="2">
        <f t="shared" si="598"/>
        <v>0.80858305982593515</v>
      </c>
      <c r="GI180" s="2">
        <f t="shared" si="599"/>
        <v>0.78981873862623109</v>
      </c>
      <c r="GJ180" s="2">
        <f t="shared" si="600"/>
        <v>0.75810868420963051</v>
      </c>
      <c r="GK180" s="2">
        <f t="shared" si="601"/>
        <v>0.69818151569844134</v>
      </c>
      <c r="GM180" s="86">
        <f t="shared" si="537"/>
        <v>3.9456612427355955E-207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7.1637391782282531E-292</v>
      </c>
      <c r="HA180" s="86">
        <f t="shared" si="615"/>
        <v>0</v>
      </c>
      <c r="HC180" s="86">
        <f t="shared" si="538"/>
        <v>2.0429418235291513E-260</v>
      </c>
      <c r="HD180" s="86">
        <f t="shared" si="616"/>
        <v>9.5790704147237543E-266</v>
      </c>
      <c r="HE180" s="86">
        <f t="shared" si="617"/>
        <v>1.3220370156592158E-276</v>
      </c>
      <c r="HF180" s="86">
        <f t="shared" si="618"/>
        <v>1.0298402639388983E-262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1.8123421849070815E-287</v>
      </c>
      <c r="HO180" s="86">
        <f t="shared" si="627"/>
        <v>1.5534521618407428E-252</v>
      </c>
      <c r="HP180" s="86">
        <f t="shared" si="628"/>
        <v>2.6353575543068001E-223</v>
      </c>
      <c r="HQ180" s="86">
        <f t="shared" si="629"/>
        <v>2.8694143421865544E-226</v>
      </c>
      <c r="HS180" s="86">
        <f t="shared" si="539"/>
        <v>5.0557956928281709E-18</v>
      </c>
      <c r="HT180" s="86">
        <f t="shared" si="630"/>
        <v>2.7902285148040074E-28</v>
      </c>
      <c r="HU180" s="86">
        <f t="shared" si="631"/>
        <v>2.8868634877662117E-25</v>
      </c>
      <c r="HV180" s="86">
        <f t="shared" si="632"/>
        <v>5.9744852859622104E-28</v>
      </c>
      <c r="HW180" s="86">
        <f t="shared" si="633"/>
        <v>7.2973921051496612E-27</v>
      </c>
      <c r="HX180" s="86">
        <f t="shared" si="634"/>
        <v>7.2746552128840641E-26</v>
      </c>
      <c r="HY180" s="86">
        <f t="shared" si="635"/>
        <v>1.0245916863235652E-23</v>
      </c>
      <c r="HZ180" s="86">
        <f t="shared" si="636"/>
        <v>1.0937987305161328E-29</v>
      </c>
      <c r="IA180" s="86">
        <f t="shared" si="637"/>
        <v>2.6499627121465432E-28</v>
      </c>
      <c r="IB180" s="86">
        <f t="shared" si="638"/>
        <v>2.1136446742511819E-26</v>
      </c>
      <c r="IC180" s="86">
        <f t="shared" si="639"/>
        <v>1.5900089059351015E-29</v>
      </c>
      <c r="ID180" s="86">
        <f t="shared" si="640"/>
        <v>1.5011984452301207E-29</v>
      </c>
      <c r="IE180" s="86">
        <f t="shared" si="641"/>
        <v>1.1614276144858317E-23</v>
      </c>
      <c r="IF180" s="86">
        <f t="shared" si="642"/>
        <v>1.0720244802791997E-34</v>
      </c>
      <c r="IG180" s="86">
        <f t="shared" si="643"/>
        <v>1.0272772304087766E-34</v>
      </c>
      <c r="II180" s="86">
        <f t="shared" si="540"/>
        <v>3.3928027210079453E-2</v>
      </c>
      <c r="IJ180" s="86">
        <f t="shared" si="541"/>
        <v>9.5560204465366307E-3</v>
      </c>
      <c r="IK180" s="86">
        <f t="shared" si="542"/>
        <v>1.0870705580988921E-3</v>
      </c>
      <c r="IL180" s="86">
        <f t="shared" si="543"/>
        <v>1.5415495230500461E-3</v>
      </c>
      <c r="IM180" s="86">
        <f t="shared" si="544"/>
        <v>1.8551098850471512E-3</v>
      </c>
      <c r="IN180" s="86">
        <f t="shared" si="545"/>
        <v>2.6563992013188321E-3</v>
      </c>
      <c r="IO180" s="86">
        <f t="shared" si="546"/>
        <v>2.6855119083559848E-3</v>
      </c>
      <c r="IP180" s="86">
        <f t="shared" si="547"/>
        <v>2.5674473225178535E-4</v>
      </c>
      <c r="IQ180" s="86">
        <f t="shared" si="548"/>
        <v>9.2746692396603655E-4</v>
      </c>
      <c r="IR180" s="86">
        <f t="shared" si="549"/>
        <v>2.7045259508002061E-3</v>
      </c>
      <c r="IS180" s="86">
        <f t="shared" si="550"/>
        <v>1.2754968016821773E-3</v>
      </c>
      <c r="IT180" s="86">
        <f t="shared" si="551"/>
        <v>2.1182898227531202E-3</v>
      </c>
      <c r="IU180" s="86">
        <f t="shared" si="552"/>
        <v>9.9949774509578374E-3</v>
      </c>
      <c r="IV180" s="86">
        <f t="shared" si="553"/>
        <v>1.4039329697964094E-2</v>
      </c>
      <c r="IW180" s="86">
        <f t="shared" si="554"/>
        <v>1.6810394232378078E-2</v>
      </c>
      <c r="IY180" s="86">
        <f t="shared" si="555"/>
        <v>3.392802721007946E-2</v>
      </c>
      <c r="IZ180" s="86">
        <f t="shared" si="556"/>
        <v>9.5560204465366307E-3</v>
      </c>
      <c r="JA180" s="86">
        <f t="shared" si="557"/>
        <v>1.0870705580988921E-3</v>
      </c>
      <c r="JB180" s="86">
        <f t="shared" si="558"/>
        <v>1.5415495230500461E-3</v>
      </c>
      <c r="JC180" s="86">
        <f t="shared" si="559"/>
        <v>1.8551098850471512E-3</v>
      </c>
      <c r="JD180" s="86">
        <f t="shared" si="560"/>
        <v>2.6563992013188321E-3</v>
      </c>
      <c r="JE180" s="86">
        <f t="shared" si="561"/>
        <v>2.6855119083559848E-3</v>
      </c>
      <c r="JF180" s="86">
        <f t="shared" si="562"/>
        <v>2.5674473225178535E-4</v>
      </c>
      <c r="JG180" s="86">
        <f t="shared" si="563"/>
        <v>9.2746692396603655E-4</v>
      </c>
      <c r="JH180" s="86">
        <f t="shared" si="564"/>
        <v>2.7045259508002061E-3</v>
      </c>
      <c r="JI180" s="86">
        <f t="shared" si="565"/>
        <v>1.2754968016821773E-3</v>
      </c>
      <c r="JJ180" s="86">
        <f t="shared" si="566"/>
        <v>2.1182898227531202E-3</v>
      </c>
      <c r="JK180" s="86">
        <f t="shared" si="567"/>
        <v>9.9949774509578374E-3</v>
      </c>
      <c r="JL180" s="86">
        <f t="shared" si="568"/>
        <v>1.4039329697964094E-2</v>
      </c>
      <c r="JM180" s="86">
        <f t="shared" si="569"/>
        <v>1.6810394232378078E-2</v>
      </c>
    </row>
    <row r="181" spans="2:273" x14ac:dyDescent="0.25">
      <c r="B181" s="2">
        <v>154</v>
      </c>
      <c r="C181" s="37">
        <v>103.25</v>
      </c>
      <c r="D181" s="37">
        <v>106.06699999999999</v>
      </c>
      <c r="E181" s="37">
        <v>103.667</v>
      </c>
      <c r="F181" s="37">
        <v>103.633</v>
      </c>
      <c r="G181" s="37">
        <v>103.367</v>
      </c>
      <c r="H181" s="37">
        <v>104.883</v>
      </c>
      <c r="I181" s="37">
        <v>100.767</v>
      </c>
      <c r="J181" s="37">
        <v>102.367</v>
      </c>
      <c r="K181" s="37">
        <v>104.55</v>
      </c>
      <c r="L181" s="37">
        <v>103.633</v>
      </c>
      <c r="M181" s="37">
        <v>104.033</v>
      </c>
      <c r="N181" s="37">
        <v>107.25</v>
      </c>
      <c r="O181" s="37">
        <v>111.367</v>
      </c>
      <c r="P181" s="37">
        <v>107.7</v>
      </c>
      <c r="Q181" s="37">
        <v>110.431</v>
      </c>
      <c r="S181" s="4">
        <f t="shared" si="441"/>
        <v>103.94795984659183</v>
      </c>
      <c r="T181" s="4">
        <f t="shared" si="442"/>
        <v>106.01155287365351</v>
      </c>
      <c r="U181" s="4" t="e">
        <f t="shared" si="443"/>
        <v>#N/A</v>
      </c>
      <c r="V181" s="4" t="e">
        <f t="shared" si="444"/>
        <v>#N/A</v>
      </c>
      <c r="W181" s="4">
        <f t="shared" si="445"/>
        <v>102.64928155664983</v>
      </c>
      <c r="X181" s="4">
        <f t="shared" si="446"/>
        <v>102.8692492604919</v>
      </c>
      <c r="Y181" s="4">
        <f t="shared" si="447"/>
        <v>101.82505670613972</v>
      </c>
      <c r="Z181" s="4" t="e">
        <f t="shared" si="448"/>
        <v>#N/A</v>
      </c>
      <c r="AA181" s="4" t="e">
        <f t="shared" si="449"/>
        <v>#N/A</v>
      </c>
      <c r="AB181" s="4">
        <f t="shared" si="450"/>
        <v>103.93485162373469</v>
      </c>
      <c r="AC181" s="4" t="e">
        <f t="shared" si="451"/>
        <v>#N/A</v>
      </c>
      <c r="AD181" s="4">
        <f t="shared" si="452"/>
        <v>107.2597277306149</v>
      </c>
      <c r="AE181" s="4">
        <f t="shared" si="453"/>
        <v>109.30549774802579</v>
      </c>
      <c r="AF181" s="4">
        <f t="shared" si="454"/>
        <v>109.15344830067353</v>
      </c>
      <c r="AG181" s="4">
        <f t="shared" si="455"/>
        <v>110.52214976918395</v>
      </c>
      <c r="AI181" s="4">
        <f t="shared" si="456"/>
        <v>-0.69795984659182864</v>
      </c>
      <c r="AJ181" s="4">
        <f t="shared" si="457"/>
        <v>5.5447126346479081E-2</v>
      </c>
      <c r="AK181" s="4">
        <f t="shared" si="458"/>
        <v>0</v>
      </c>
      <c r="AL181" s="4">
        <f t="shared" si="459"/>
        <v>0</v>
      </c>
      <c r="AM181" s="4">
        <f t="shared" si="460"/>
        <v>0.71771844335017931</v>
      </c>
      <c r="AN181" s="4">
        <f t="shared" si="461"/>
        <v>2.0137507395080974</v>
      </c>
      <c r="AO181" s="4">
        <f t="shared" si="462"/>
        <v>-1.0580567061397232</v>
      </c>
      <c r="AP181" s="4">
        <f t="shared" si="463"/>
        <v>0</v>
      </c>
      <c r="AQ181" s="4">
        <f t="shared" si="464"/>
        <v>0</v>
      </c>
      <c r="AR181" s="4">
        <f t="shared" si="465"/>
        <v>-0.30185162373469154</v>
      </c>
      <c r="AS181" s="4">
        <f t="shared" si="466"/>
        <v>0</v>
      </c>
      <c r="AT181" s="4">
        <f t="shared" si="467"/>
        <v>-9.7277306148981779E-3</v>
      </c>
      <c r="AU181" s="4">
        <f t="shared" si="468"/>
        <v>2.0615022519742183</v>
      </c>
      <c r="AV181" s="4">
        <f t="shared" si="570"/>
        <v>-1.4534483006735286</v>
      </c>
      <c r="AW181" s="4">
        <f t="shared" si="570"/>
        <v>-9.1149769183957119E-2</v>
      </c>
      <c r="AY181" s="2">
        <f t="shared" si="520"/>
        <v>103.94795984659183</v>
      </c>
      <c r="AZ181" s="2">
        <f t="shared" si="571"/>
        <v>106.01155287365286</v>
      </c>
      <c r="BA181" s="2" t="e">
        <f t="shared" si="572"/>
        <v>#N/A</v>
      </c>
      <c r="BB181" s="2" t="e">
        <f t="shared" si="573"/>
        <v>#N/A</v>
      </c>
      <c r="BC181" s="2">
        <f t="shared" si="574"/>
        <v>102.64928155664983</v>
      </c>
      <c r="BD181" s="2">
        <f t="shared" si="575"/>
        <v>102.8692492604919</v>
      </c>
      <c r="BE181" s="2">
        <f t="shared" si="576"/>
        <v>101.82505670613972</v>
      </c>
      <c r="BF181" s="2" t="e">
        <f t="shared" si="577"/>
        <v>#N/A</v>
      </c>
      <c r="BG181" s="2" t="e">
        <f t="shared" si="578"/>
        <v>#N/A</v>
      </c>
      <c r="BH181" s="2">
        <f t="shared" si="579"/>
        <v>103.93485162373469</v>
      </c>
      <c r="BI181" s="2" t="e">
        <f t="shared" si="580"/>
        <v>#N/A</v>
      </c>
      <c r="BJ181" s="2">
        <f t="shared" si="581"/>
        <v>107.2597277306149</v>
      </c>
      <c r="BK181" s="2">
        <f t="shared" si="582"/>
        <v>109.30549774800009</v>
      </c>
      <c r="BL181" s="2">
        <f t="shared" si="583"/>
        <v>109.15318327336398</v>
      </c>
      <c r="BM181" s="2">
        <f t="shared" si="584"/>
        <v>110.48782610485235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106.06699999999999</v>
      </c>
      <c r="CW181" s="2" t="str">
        <f t="shared" si="487"/>
        <v/>
      </c>
      <c r="CX181" s="2" t="str">
        <f t="shared" si="488"/>
        <v/>
      </c>
      <c r="CY181" s="2">
        <f t="shared" si="489"/>
        <v>103.367</v>
      </c>
      <c r="CZ181" s="2">
        <f t="shared" si="490"/>
        <v>104.883</v>
      </c>
      <c r="DA181" s="2">
        <f t="shared" si="491"/>
        <v>100.767</v>
      </c>
      <c r="DB181" s="2" t="str">
        <f t="shared" si="492"/>
        <v/>
      </c>
      <c r="DC181" s="2" t="str">
        <f t="shared" si="493"/>
        <v/>
      </c>
      <c r="DD181" s="2">
        <f t="shared" si="494"/>
        <v>103.633</v>
      </c>
      <c r="DE181" s="2" t="str">
        <f t="shared" si="495"/>
        <v/>
      </c>
      <c r="DF181" s="2">
        <f t="shared" si="496"/>
        <v>107.25</v>
      </c>
      <c r="DG181" s="2">
        <f t="shared" si="497"/>
        <v>111.367</v>
      </c>
      <c r="DH181" s="2">
        <f t="shared" si="498"/>
        <v>107.7</v>
      </c>
      <c r="DI181" s="2">
        <f t="shared" si="499"/>
        <v>110.431</v>
      </c>
      <c r="DK181" s="2">
        <f t="shared" si="500"/>
        <v>130.2866340525328</v>
      </c>
      <c r="DL181" s="2">
        <f t="shared" si="585"/>
        <v>138.26519871794869</v>
      </c>
      <c r="DM181" s="2">
        <f t="shared" si="585"/>
        <v>139.15311876172609</v>
      </c>
      <c r="DN181" s="2">
        <f t="shared" si="585"/>
        <v>136.29856187766711</v>
      </c>
      <c r="DO181" s="2">
        <f t="shared" si="585"/>
        <v>130.98038395885763</v>
      </c>
      <c r="DP181" s="2">
        <f t="shared" si="585"/>
        <v>137.92968571428574</v>
      </c>
      <c r="DQ181" s="2">
        <f t="shared" si="585"/>
        <v>131.44317468805707</v>
      </c>
      <c r="DR181" s="2">
        <f t="shared" si="585"/>
        <v>136.4962615737204</v>
      </c>
      <c r="DS181" s="2">
        <f t="shared" si="585"/>
        <v>138.14724614209322</v>
      </c>
      <c r="DT181" s="2">
        <f t="shared" si="585"/>
        <v>135.05582222222222</v>
      </c>
      <c r="DU181" s="2">
        <f t="shared" si="585"/>
        <v>141.16694270435448</v>
      </c>
      <c r="DV181" s="2">
        <f t="shared" si="585"/>
        <v>144.95440580595874</v>
      </c>
      <c r="DW181" s="2">
        <f t="shared" si="585"/>
        <v>140.5078240507714</v>
      </c>
      <c r="DX181" s="2">
        <f t="shared" si="585"/>
        <v>148.68373155080212</v>
      </c>
      <c r="DY181" s="2">
        <f t="shared" si="585"/>
        <v>136.9913886853887</v>
      </c>
      <c r="EA181" s="2">
        <f t="shared" si="440"/>
        <v>104.13606501165245</v>
      </c>
      <c r="EB181" s="2">
        <f t="shared" si="502"/>
        <v>105.93160963547901</v>
      </c>
      <c r="EC181" s="2">
        <f t="shared" si="503"/>
        <v>105.77255108232208</v>
      </c>
      <c r="ED181" s="2">
        <f t="shared" si="504"/>
        <v>102.66296687054027</v>
      </c>
      <c r="EE181" s="2">
        <f t="shared" si="505"/>
        <v>102.93178028516343</v>
      </c>
      <c r="EF181" s="2">
        <f t="shared" si="506"/>
        <v>102.57096746069352</v>
      </c>
      <c r="EG181" s="2">
        <f t="shared" si="507"/>
        <v>101.63990278664117</v>
      </c>
      <c r="EH181" s="2">
        <f t="shared" si="508"/>
        <v>103.71164622306418</v>
      </c>
      <c r="EI181" s="2">
        <f t="shared" si="509"/>
        <v>103.56229269007112</v>
      </c>
      <c r="EJ181" s="2">
        <f t="shared" si="510"/>
        <v>104.88456904036615</v>
      </c>
      <c r="EK181" s="2">
        <f t="shared" si="511"/>
        <v>104.97233914038918</v>
      </c>
      <c r="EL181" s="2">
        <f t="shared" si="512"/>
        <v>107.22374701966464</v>
      </c>
      <c r="EM181" s="2">
        <f t="shared" si="513"/>
        <v>109.66368076687287</v>
      </c>
      <c r="EN181" s="2">
        <f t="shared" si="514"/>
        <v>109.89025843754628</v>
      </c>
      <c r="EO181" s="2">
        <f t="shared" si="515"/>
        <v>110.56432444538012</v>
      </c>
      <c r="EQ181" s="2">
        <f t="shared" si="516"/>
        <v>103.89684253701412</v>
      </c>
      <c r="ER181" s="2">
        <f t="shared" si="586"/>
        <v>106.02782882255991</v>
      </c>
      <c r="ES181" s="2">
        <f t="shared" si="586"/>
        <v>105.85508368630471</v>
      </c>
      <c r="ET181" s="2">
        <f t="shared" si="586"/>
        <v>102.21740471060743</v>
      </c>
      <c r="EU181" s="2">
        <f t="shared" si="586"/>
        <v>102.59540593647912</v>
      </c>
      <c r="EV181" s="2">
        <f t="shared" si="586"/>
        <v>102.92569670123777</v>
      </c>
      <c r="EW181" s="2">
        <f t="shared" si="586"/>
        <v>101.85668534759526</v>
      </c>
      <c r="EX181" s="2">
        <f t="shared" si="586"/>
        <v>104.17397713214511</v>
      </c>
      <c r="EY181" s="2">
        <f t="shared" si="586"/>
        <v>103.3155957462084</v>
      </c>
      <c r="EZ181" s="2">
        <f t="shared" si="586"/>
        <v>103.74132966444991</v>
      </c>
      <c r="FA181" s="2">
        <f t="shared" si="586"/>
        <v>104.65768509122707</v>
      </c>
      <c r="FB181" s="2">
        <f t="shared" si="586"/>
        <v>107.26575441687891</v>
      </c>
      <c r="FC181" s="2">
        <f t="shared" si="586"/>
        <v>109.21727895904121</v>
      </c>
      <c r="FD181" s="2">
        <f t="shared" si="586"/>
        <v>108.93692766079064</v>
      </c>
      <c r="FE181" s="2">
        <f t="shared" si="586"/>
        <v>110.45584035969222</v>
      </c>
      <c r="FG181" s="2">
        <f t="shared" si="518"/>
        <v>0.99996893764683159</v>
      </c>
      <c r="FH181" s="2">
        <f t="shared" si="587"/>
        <v>0.99996972387844141</v>
      </c>
      <c r="FI181" s="2">
        <f t="shared" si="587"/>
        <v>0.99997100736276767</v>
      </c>
      <c r="FJ181" s="2">
        <f t="shared" si="587"/>
        <v>0.99996515589857926</v>
      </c>
      <c r="FK181" s="2">
        <f t="shared" si="587"/>
        <v>0.99996759056147633</v>
      </c>
      <c r="FL181" s="2">
        <f t="shared" si="587"/>
        <v>0.99996353968866503</v>
      </c>
      <c r="FM181" s="2">
        <f t="shared" si="587"/>
        <v>0.99996399009290393</v>
      </c>
      <c r="FN181" s="2">
        <f t="shared" si="587"/>
        <v>0.9999642894643257</v>
      </c>
      <c r="FO181" s="2">
        <f t="shared" si="587"/>
        <v>0.99996394323770144</v>
      </c>
      <c r="FP181" s="2">
        <f t="shared" si="587"/>
        <v>0.99996532338991995</v>
      </c>
      <c r="FQ181" s="2">
        <f t="shared" si="587"/>
        <v>0.99996204461481386</v>
      </c>
      <c r="FR181" s="2">
        <f t="shared" si="587"/>
        <v>0.99996203733097311</v>
      </c>
      <c r="FS181" s="2">
        <f t="shared" si="587"/>
        <v>0.99996638624548306</v>
      </c>
      <c r="FT181" s="2">
        <f t="shared" si="587"/>
        <v>0.99996468198890409</v>
      </c>
      <c r="FU181" s="2">
        <f t="shared" si="587"/>
        <v>0.99995044593609994</v>
      </c>
      <c r="FW181" s="2">
        <f t="shared" si="536"/>
        <v>0.78971452643547824</v>
      </c>
      <c r="FX181" s="2">
        <f t="shared" si="588"/>
        <v>0.82067106256017419</v>
      </c>
      <c r="FY181" s="2">
        <f t="shared" si="589"/>
        <v>0.86828651462332918</v>
      </c>
      <c r="FZ181" s="2">
        <f t="shared" si="590"/>
        <v>0.84188182324513816</v>
      </c>
      <c r="GA181" s="2">
        <f t="shared" si="591"/>
        <v>0.84253680198435721</v>
      </c>
      <c r="GB181" s="2">
        <f t="shared" si="592"/>
        <v>0.83723746445817948</v>
      </c>
      <c r="GC181" s="2">
        <f t="shared" si="593"/>
        <v>0.84914905348497682</v>
      </c>
      <c r="GD181" s="2">
        <f t="shared" si="594"/>
        <v>0.87089950388865633</v>
      </c>
      <c r="GE181" s="2">
        <f t="shared" si="595"/>
        <v>0.85285909350780231</v>
      </c>
      <c r="GF181" s="2">
        <f t="shared" si="596"/>
        <v>0.83164005145613984</v>
      </c>
      <c r="GG181" s="2">
        <f t="shared" si="597"/>
        <v>0.83492169591521537</v>
      </c>
      <c r="GH181" s="2">
        <f t="shared" si="598"/>
        <v>0.82243501691774867</v>
      </c>
      <c r="GI181" s="2">
        <f t="shared" si="599"/>
        <v>0.80470060835611079</v>
      </c>
      <c r="GJ181" s="2">
        <f t="shared" si="600"/>
        <v>0.77459502042852479</v>
      </c>
      <c r="GK181" s="2">
        <f t="shared" si="601"/>
        <v>0.71722878488983699</v>
      </c>
      <c r="GM181" s="86">
        <f t="shared" si="537"/>
        <v>1.4503070644530513E-211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5.1594780971919128E-298</v>
      </c>
      <c r="HA181" s="86">
        <f t="shared" si="615"/>
        <v>0</v>
      </c>
      <c r="HC181" s="86">
        <f t="shared" si="538"/>
        <v>1.3379703754851904E-267</v>
      </c>
      <c r="HD181" s="86">
        <f t="shared" si="616"/>
        <v>7.2311603450576155E-273</v>
      </c>
      <c r="HE181" s="86">
        <f t="shared" si="617"/>
        <v>5.2810273580554518E-284</v>
      </c>
      <c r="HF181" s="86">
        <f t="shared" si="618"/>
        <v>9.1292123974276959E-270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3.2914736843119684E-295</v>
      </c>
      <c r="HO181" s="86">
        <f t="shared" si="627"/>
        <v>2.1123080731505054E-259</v>
      </c>
      <c r="HP181" s="86">
        <f t="shared" si="628"/>
        <v>2.5792516119950054E-229</v>
      </c>
      <c r="HQ181" s="86">
        <f t="shared" si="629"/>
        <v>2.2193612991700711E-232</v>
      </c>
      <c r="HS181" s="86">
        <f t="shared" si="539"/>
        <v>7.1836608245870078E-19</v>
      </c>
      <c r="HT181" s="86">
        <f t="shared" si="630"/>
        <v>2.0713462692841967E-29</v>
      </c>
      <c r="HU181" s="86">
        <f t="shared" si="631"/>
        <v>2.458623675311132E-26</v>
      </c>
      <c r="HV181" s="86">
        <f t="shared" si="632"/>
        <v>3.4251031689238345E-29</v>
      </c>
      <c r="HW181" s="86">
        <f t="shared" si="633"/>
        <v>4.6945751414293573E-28</v>
      </c>
      <c r="HX181" s="86">
        <f t="shared" si="634"/>
        <v>5.0717542925042407E-27</v>
      </c>
      <c r="HY181" s="86">
        <f t="shared" si="635"/>
        <v>9.2815823866930432E-25</v>
      </c>
      <c r="HZ181" s="86">
        <f t="shared" si="636"/>
        <v>5.6607853363950852E-31</v>
      </c>
      <c r="IA181" s="86">
        <f t="shared" si="637"/>
        <v>1.5243710529456234E-29</v>
      </c>
      <c r="IB181" s="86">
        <f t="shared" si="638"/>
        <v>1.3377248094462536E-27</v>
      </c>
      <c r="IC181" s="86">
        <f t="shared" si="639"/>
        <v>7.2046982015626625E-31</v>
      </c>
      <c r="ID181" s="86">
        <f t="shared" si="640"/>
        <v>6.5381243711776433E-31</v>
      </c>
      <c r="IE181" s="86">
        <f t="shared" si="641"/>
        <v>9.1109225987985896E-25</v>
      </c>
      <c r="IF181" s="86">
        <f t="shared" si="642"/>
        <v>2.0616932927314624E-36</v>
      </c>
      <c r="IG181" s="86">
        <f t="shared" si="643"/>
        <v>1.4427684328447882E-36</v>
      </c>
      <c r="II181" s="86">
        <f t="shared" si="540"/>
        <v>2.2631395665629037E-2</v>
      </c>
      <c r="IJ181" s="86">
        <f t="shared" si="541"/>
        <v>5.8058883921450408E-3</v>
      </c>
      <c r="IK181" s="86">
        <f t="shared" si="542"/>
        <v>5.931886105250239E-4</v>
      </c>
      <c r="IL181" s="86">
        <f t="shared" si="543"/>
        <v>8.0426335645683957E-4</v>
      </c>
      <c r="IM181" s="86">
        <f t="shared" si="544"/>
        <v>9.9001173654193883E-4</v>
      </c>
      <c r="IN181" s="86">
        <f t="shared" si="545"/>
        <v>1.4526232191706112E-3</v>
      </c>
      <c r="IO181" s="86">
        <f t="shared" si="546"/>
        <v>1.5211567334542499E-3</v>
      </c>
      <c r="IP181" s="86">
        <f t="shared" si="547"/>
        <v>1.2266044598494016E-4</v>
      </c>
      <c r="IQ181" s="86">
        <f t="shared" si="548"/>
        <v>4.7435795661664409E-4</v>
      </c>
      <c r="IR181" s="86">
        <f t="shared" si="549"/>
        <v>1.457548094239811E-3</v>
      </c>
      <c r="IS181" s="86">
        <f t="shared" si="550"/>
        <v>6.3662229653999177E-4</v>
      </c>
      <c r="IT181" s="86">
        <f t="shared" si="551"/>
        <v>1.0771024682784504E-3</v>
      </c>
      <c r="IU181" s="86">
        <f t="shared" si="552"/>
        <v>5.865197058202579E-3</v>
      </c>
      <c r="IV181" s="86">
        <f t="shared" si="553"/>
        <v>7.9497282907484475E-3</v>
      </c>
      <c r="IW181" s="86">
        <f t="shared" si="554"/>
        <v>8.1065155659672868E-3</v>
      </c>
      <c r="IY181" s="86">
        <f t="shared" si="555"/>
        <v>2.2631395665629037E-2</v>
      </c>
      <c r="IZ181" s="86">
        <f t="shared" si="556"/>
        <v>5.8058883921450408E-3</v>
      </c>
      <c r="JA181" s="86">
        <f t="shared" si="557"/>
        <v>5.931886105250239E-4</v>
      </c>
      <c r="JB181" s="86">
        <f t="shared" si="558"/>
        <v>8.0426335645683957E-4</v>
      </c>
      <c r="JC181" s="86">
        <f t="shared" si="559"/>
        <v>9.9001173654193883E-4</v>
      </c>
      <c r="JD181" s="86">
        <f t="shared" si="560"/>
        <v>1.4526232191706112E-3</v>
      </c>
      <c r="JE181" s="86">
        <f t="shared" si="561"/>
        <v>1.5211567334542499E-3</v>
      </c>
      <c r="JF181" s="86">
        <f t="shared" si="562"/>
        <v>1.2266044598494016E-4</v>
      </c>
      <c r="JG181" s="86">
        <f t="shared" si="563"/>
        <v>4.7435795661664409E-4</v>
      </c>
      <c r="JH181" s="86">
        <f t="shared" si="564"/>
        <v>1.457548094239811E-3</v>
      </c>
      <c r="JI181" s="86">
        <f t="shared" si="565"/>
        <v>6.3662229653999177E-4</v>
      </c>
      <c r="JJ181" s="86">
        <f t="shared" si="566"/>
        <v>1.0771024682784504E-3</v>
      </c>
      <c r="JK181" s="86">
        <f t="shared" si="567"/>
        <v>5.865197058202579E-3</v>
      </c>
      <c r="JL181" s="86">
        <f t="shared" si="568"/>
        <v>7.9497282907484475E-3</v>
      </c>
      <c r="JM181" s="86">
        <f t="shared" si="569"/>
        <v>8.1065155659672868E-3</v>
      </c>
    </row>
    <row r="182" spans="2:273" x14ac:dyDescent="0.25">
      <c r="B182" s="2">
        <v>155</v>
      </c>
      <c r="C182" s="37">
        <v>102</v>
      </c>
      <c r="D182" s="37">
        <v>105.867</v>
      </c>
      <c r="E182" s="37">
        <v>103.417</v>
      </c>
      <c r="F182" s="37">
        <v>100.56699999999999</v>
      </c>
      <c r="G182" s="37">
        <v>102.81699999999999</v>
      </c>
      <c r="H182" s="37">
        <v>102.133</v>
      </c>
      <c r="I182" s="37">
        <v>102.983</v>
      </c>
      <c r="J182" s="37">
        <v>103.15</v>
      </c>
      <c r="K182" s="37">
        <v>104.5</v>
      </c>
      <c r="L182" s="37">
        <v>104.68300000000001</v>
      </c>
      <c r="M182" s="37">
        <v>106.25</v>
      </c>
      <c r="N182" s="37">
        <v>106.9</v>
      </c>
      <c r="O182" s="37">
        <v>108.4</v>
      </c>
      <c r="P182" s="37">
        <v>107</v>
      </c>
      <c r="Q182" s="37">
        <v>109.483</v>
      </c>
      <c r="S182" s="4">
        <f t="shared" si="441"/>
        <v>103.8728995558817</v>
      </c>
      <c r="T182" s="4">
        <f t="shared" si="442"/>
        <v>105.92842253273113</v>
      </c>
      <c r="U182" s="4" t="e">
        <f t="shared" si="443"/>
        <v>#N/A</v>
      </c>
      <c r="V182" s="4" t="e">
        <f t="shared" si="444"/>
        <v>#N/A</v>
      </c>
      <c r="W182" s="4" t="e">
        <f t="shared" si="445"/>
        <v>#N/A</v>
      </c>
      <c r="X182" s="4" t="e">
        <f t="shared" si="446"/>
        <v>#N/A</v>
      </c>
      <c r="Y182" s="4" t="e">
        <f t="shared" si="447"/>
        <v>#N/A</v>
      </c>
      <c r="Z182" s="4" t="e">
        <f t="shared" si="448"/>
        <v>#N/A</v>
      </c>
      <c r="AA182" s="4" t="e">
        <f t="shared" si="449"/>
        <v>#N/A</v>
      </c>
      <c r="AB182" s="4" t="e">
        <f t="shared" si="450"/>
        <v>#N/A</v>
      </c>
      <c r="AC182" s="4" t="e">
        <f t="shared" si="451"/>
        <v>#N/A</v>
      </c>
      <c r="AD182" s="4" t="e">
        <f t="shared" si="452"/>
        <v>#N/A</v>
      </c>
      <c r="AE182" s="4">
        <f t="shared" si="453"/>
        <v>109.23957122563976</v>
      </c>
      <c r="AF182" s="4">
        <f t="shared" si="454"/>
        <v>109.07648928823693</v>
      </c>
      <c r="AG182" s="4">
        <f t="shared" si="455"/>
        <v>110.42503772503099</v>
      </c>
      <c r="AI182" s="4">
        <f t="shared" si="456"/>
        <v>-1.8728995558817019</v>
      </c>
      <c r="AJ182" s="4">
        <f t="shared" si="457"/>
        <v>-6.1422532731128854E-2</v>
      </c>
      <c r="AK182" s="4">
        <f t="shared" si="458"/>
        <v>0</v>
      </c>
      <c r="AL182" s="4">
        <f t="shared" si="459"/>
        <v>0</v>
      </c>
      <c r="AM182" s="4">
        <f t="shared" si="460"/>
        <v>0</v>
      </c>
      <c r="AN182" s="4">
        <f t="shared" si="461"/>
        <v>0</v>
      </c>
      <c r="AO182" s="4">
        <f t="shared" si="462"/>
        <v>0</v>
      </c>
      <c r="AP182" s="4">
        <f t="shared" si="463"/>
        <v>0</v>
      </c>
      <c r="AQ182" s="4">
        <f t="shared" si="464"/>
        <v>0</v>
      </c>
      <c r="AR182" s="4">
        <f t="shared" si="465"/>
        <v>0</v>
      </c>
      <c r="AS182" s="4">
        <f t="shared" si="466"/>
        <v>0</v>
      </c>
      <c r="AT182" s="4">
        <f t="shared" si="467"/>
        <v>0</v>
      </c>
      <c r="AU182" s="4">
        <f t="shared" si="468"/>
        <v>-0.83957122563975872</v>
      </c>
      <c r="AV182" s="4">
        <f t="shared" si="570"/>
        <v>-2.0764892882369281</v>
      </c>
      <c r="AW182" s="4">
        <f t="shared" si="570"/>
        <v>-0.94203772503098548</v>
      </c>
      <c r="AY182" s="2">
        <f t="shared" si="520"/>
        <v>103.8728995558817</v>
      </c>
      <c r="AZ182" s="2">
        <f t="shared" si="571"/>
        <v>105.9284225327311</v>
      </c>
      <c r="BA182" s="2" t="e">
        <f t="shared" si="572"/>
        <v>#N/A</v>
      </c>
      <c r="BB182" s="2" t="e">
        <f t="shared" si="573"/>
        <v>#N/A</v>
      </c>
      <c r="BC182" s="2" t="e">
        <f t="shared" si="574"/>
        <v>#N/A</v>
      </c>
      <c r="BD182" s="2" t="e">
        <f t="shared" si="575"/>
        <v>#N/A</v>
      </c>
      <c r="BE182" s="2" t="e">
        <f t="shared" si="576"/>
        <v>#N/A</v>
      </c>
      <c r="BF182" s="2" t="e">
        <f t="shared" si="577"/>
        <v>#N/A</v>
      </c>
      <c r="BG182" s="2" t="e">
        <f t="shared" si="578"/>
        <v>#N/A</v>
      </c>
      <c r="BH182" s="2" t="e">
        <f t="shared" si="579"/>
        <v>#N/A</v>
      </c>
      <c r="BI182" s="2" t="e">
        <f t="shared" si="580"/>
        <v>#N/A</v>
      </c>
      <c r="BJ182" s="2" t="e">
        <f t="shared" si="581"/>
        <v>#N/A</v>
      </c>
      <c r="BK182" s="2">
        <f t="shared" si="582"/>
        <v>109.23957122563898</v>
      </c>
      <c r="BL182" s="2">
        <f t="shared" si="583"/>
        <v>109.07643757633502</v>
      </c>
      <c r="BM182" s="2">
        <f t="shared" si="584"/>
        <v>110.41540540364373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105.867</v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>
        <f t="shared" si="497"/>
        <v>108.4</v>
      </c>
      <c r="DH182" s="2">
        <f t="shared" si="498"/>
        <v>107</v>
      </c>
      <c r="DI182" s="2">
        <f t="shared" si="499"/>
        <v>109.483</v>
      </c>
      <c r="DK182" s="2">
        <f t="shared" si="500"/>
        <v>130.39732026266415</v>
      </c>
      <c r="DL182" s="2">
        <f t="shared" si="585"/>
        <v>138.42277665317135</v>
      </c>
      <c r="DM182" s="2">
        <f t="shared" si="585"/>
        <v>139.31008377110695</v>
      </c>
      <c r="DN182" s="2">
        <f t="shared" si="585"/>
        <v>136.45006827880511</v>
      </c>
      <c r="DO182" s="2">
        <f t="shared" si="585"/>
        <v>131.08654557391398</v>
      </c>
      <c r="DP182" s="2">
        <f t="shared" si="585"/>
        <v>138.09</v>
      </c>
      <c r="DQ182" s="2">
        <f t="shared" si="585"/>
        <v>131.57285550356508</v>
      </c>
      <c r="DR182" s="2">
        <f t="shared" si="585"/>
        <v>136.65747807486633</v>
      </c>
      <c r="DS182" s="2">
        <f t="shared" si="585"/>
        <v>138.31207593582889</v>
      </c>
      <c r="DT182" s="2">
        <f t="shared" si="585"/>
        <v>135.19865632775634</v>
      </c>
      <c r="DU182" s="2">
        <f t="shared" si="585"/>
        <v>141.34218716577541</v>
      </c>
      <c r="DV182" s="2">
        <f t="shared" si="585"/>
        <v>145.14337005347593</v>
      </c>
      <c r="DW182" s="2">
        <f t="shared" si="585"/>
        <v>140.67201542838384</v>
      </c>
      <c r="DX182" s="2">
        <f t="shared" si="585"/>
        <v>148.91294438502672</v>
      </c>
      <c r="DY182" s="2">
        <f t="shared" si="585"/>
        <v>137.13647171347174</v>
      </c>
      <c r="EA182" s="2">
        <f t="shared" si="440"/>
        <v>104.06823051307548</v>
      </c>
      <c r="EB182" s="2">
        <f t="shared" si="502"/>
        <v>105.84582814867993</v>
      </c>
      <c r="EC182" s="2">
        <f t="shared" si="503"/>
        <v>105.70507477861594</v>
      </c>
      <c r="ED182" s="2">
        <f t="shared" si="504"/>
        <v>102.58625212368332</v>
      </c>
      <c r="EE182" s="2">
        <f t="shared" si="505"/>
        <v>102.85232206429627</v>
      </c>
      <c r="EF182" s="2">
        <f t="shared" si="506"/>
        <v>102.5020508895111</v>
      </c>
      <c r="EG182" s="2">
        <f t="shared" si="507"/>
        <v>101.57226164645823</v>
      </c>
      <c r="EH182" s="2">
        <f t="shared" si="508"/>
        <v>103.66177646223065</v>
      </c>
      <c r="EI182" s="2">
        <f t="shared" si="509"/>
        <v>103.4592032048245</v>
      </c>
      <c r="EJ182" s="2">
        <f t="shared" si="510"/>
        <v>104.82512108369021</v>
      </c>
      <c r="EK182" s="2">
        <f t="shared" si="511"/>
        <v>104.88131747320216</v>
      </c>
      <c r="EL182" s="2">
        <f t="shared" si="512"/>
        <v>107.12787812656677</v>
      </c>
      <c r="EM182" s="2">
        <f t="shared" si="513"/>
        <v>109.61085402849764</v>
      </c>
      <c r="EN182" s="2">
        <f t="shared" si="514"/>
        <v>109.84211603080894</v>
      </c>
      <c r="EO182" s="2">
        <f t="shared" si="515"/>
        <v>110.4948435013648</v>
      </c>
      <c r="EQ182" s="2">
        <f t="shared" si="516"/>
        <v>103.82453629695593</v>
      </c>
      <c r="ER182" s="2">
        <f t="shared" si="586"/>
        <v>105.94380382036297</v>
      </c>
      <c r="ES182" s="2">
        <f t="shared" si="586"/>
        <v>105.78911885508921</v>
      </c>
      <c r="ET182" s="2">
        <f t="shared" si="586"/>
        <v>102.13268498930888</v>
      </c>
      <c r="EU182" s="2">
        <f t="shared" si="586"/>
        <v>102.51009373865699</v>
      </c>
      <c r="EV182" s="2">
        <f t="shared" si="586"/>
        <v>102.86313645014236</v>
      </c>
      <c r="EW182" s="2">
        <f t="shared" si="586"/>
        <v>101.79274911123989</v>
      </c>
      <c r="EX182" s="2">
        <f t="shared" si="586"/>
        <v>104.13200026256042</v>
      </c>
      <c r="EY182" s="2">
        <f t="shared" si="586"/>
        <v>103.20824024214143</v>
      </c>
      <c r="EZ182" s="2">
        <f t="shared" si="586"/>
        <v>103.66140062370354</v>
      </c>
      <c r="FA182" s="2">
        <f t="shared" si="586"/>
        <v>104.56109052932655</v>
      </c>
      <c r="FB182" s="2">
        <f t="shared" si="586"/>
        <v>107.17065038001451</v>
      </c>
      <c r="FC182" s="2">
        <f t="shared" si="586"/>
        <v>109.15622724658566</v>
      </c>
      <c r="FD182" s="2">
        <f t="shared" si="586"/>
        <v>108.87163969678478</v>
      </c>
      <c r="FE182" s="2">
        <f t="shared" si="586"/>
        <v>110.38520526447327</v>
      </c>
      <c r="FG182" s="2">
        <f t="shared" si="518"/>
        <v>0.99997167071978632</v>
      </c>
      <c r="FH182" s="2">
        <f t="shared" si="587"/>
        <v>0.99997238777540676</v>
      </c>
      <c r="FI182" s="2">
        <f t="shared" si="587"/>
        <v>0.99997355833312884</v>
      </c>
      <c r="FJ182" s="2">
        <f t="shared" si="587"/>
        <v>0.99996822170438748</v>
      </c>
      <c r="FK182" s="2">
        <f t="shared" si="587"/>
        <v>0.99997044215647946</v>
      </c>
      <c r="FL182" s="2">
        <f t="shared" si="587"/>
        <v>0.99996674769417904</v>
      </c>
      <c r="FM182" s="2">
        <f t="shared" si="587"/>
        <v>0.99996715847034645</v>
      </c>
      <c r="FN182" s="2">
        <f t="shared" si="587"/>
        <v>0.99996743150205103</v>
      </c>
      <c r="FO182" s="2">
        <f t="shared" si="587"/>
        <v>0.99996711573762298</v>
      </c>
      <c r="FP182" s="2">
        <f t="shared" si="587"/>
        <v>0.99996837445924014</v>
      </c>
      <c r="FQ182" s="2">
        <f t="shared" si="587"/>
        <v>0.99996538416169312</v>
      </c>
      <c r="FR182" s="2">
        <f t="shared" si="587"/>
        <v>0.99996537751870695</v>
      </c>
      <c r="FS182" s="2">
        <f t="shared" si="587"/>
        <v>0.99996934380085889</v>
      </c>
      <c r="FT182" s="2">
        <f t="shared" si="587"/>
        <v>0.99996778949095855</v>
      </c>
      <c r="FU182" s="2">
        <f t="shared" si="587"/>
        <v>0.99995480595953301</v>
      </c>
      <c r="FW182" s="2">
        <f t="shared" si="536"/>
        <v>0.80460194943182484</v>
      </c>
      <c r="FX182" s="2">
        <f t="shared" si="588"/>
        <v>0.8338280374007544</v>
      </c>
      <c r="FY182" s="2">
        <f t="shared" si="589"/>
        <v>0.87846738858028695</v>
      </c>
      <c r="FZ182" s="2">
        <f t="shared" si="590"/>
        <v>0.85375991658968942</v>
      </c>
      <c r="GA182" s="2">
        <f t="shared" si="591"/>
        <v>0.85437420324107749</v>
      </c>
      <c r="GB182" s="2">
        <f t="shared" si="592"/>
        <v>0.84940203890837984</v>
      </c>
      <c r="GC182" s="2">
        <f t="shared" si="593"/>
        <v>0.86057163435255069</v>
      </c>
      <c r="GD182" s="2">
        <f t="shared" si="594"/>
        <v>0.88090610774569977</v>
      </c>
      <c r="GE182" s="2">
        <f t="shared" si="595"/>
        <v>0.86404572489700238</v>
      </c>
      <c r="GF182" s="2">
        <f t="shared" si="596"/>
        <v>0.84414509067911492</v>
      </c>
      <c r="GG182" s="2">
        <f t="shared" si="597"/>
        <v>0.8472277651269573</v>
      </c>
      <c r="GH182" s="2">
        <f t="shared" si="598"/>
        <v>0.8354885172512535</v>
      </c>
      <c r="GI182" s="2">
        <f t="shared" si="599"/>
        <v>0.8187705494221047</v>
      </c>
      <c r="GJ182" s="2">
        <f t="shared" si="600"/>
        <v>0.79026857106728121</v>
      </c>
      <c r="GK182" s="2">
        <f t="shared" si="601"/>
        <v>0.73552934478845211</v>
      </c>
      <c r="GM182" s="86">
        <f t="shared" si="537"/>
        <v>4.7802608823966123E-216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3.2042568015978535E-304</v>
      </c>
      <c r="HA182" s="86">
        <f t="shared" si="615"/>
        <v>0</v>
      </c>
      <c r="HC182" s="86">
        <f t="shared" si="538"/>
        <v>6.9864167961649355E-275</v>
      </c>
      <c r="HD182" s="86">
        <f t="shared" si="616"/>
        <v>4.388397997495626E-280</v>
      </c>
      <c r="HE182" s="86">
        <f t="shared" si="617"/>
        <v>1.6824480629274902E-291</v>
      </c>
      <c r="HF182" s="86">
        <f t="shared" si="618"/>
        <v>6.51751290125521E-277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4.7106560901363204E-303</v>
      </c>
      <c r="HO182" s="86">
        <f t="shared" si="627"/>
        <v>2.3200246370632889E-266</v>
      </c>
      <c r="HP182" s="86">
        <f t="shared" si="628"/>
        <v>2.0977862959270679E-235</v>
      </c>
      <c r="HQ182" s="86">
        <f t="shared" si="629"/>
        <v>1.4210780751905206E-238</v>
      </c>
      <c r="HS182" s="86">
        <f t="shared" si="539"/>
        <v>9.7308038026037512E-20</v>
      </c>
      <c r="HT182" s="86">
        <f t="shared" si="630"/>
        <v>1.4580172758106005E-30</v>
      </c>
      <c r="HU182" s="86">
        <f t="shared" si="631"/>
        <v>1.9846515492047217E-27</v>
      </c>
      <c r="HV182" s="86">
        <f t="shared" si="632"/>
        <v>1.8401117985014674E-30</v>
      </c>
      <c r="HW182" s="86">
        <f t="shared" si="633"/>
        <v>2.8376441992943365E-29</v>
      </c>
      <c r="HX182" s="86">
        <f t="shared" si="634"/>
        <v>3.3264490342847223E-28</v>
      </c>
      <c r="HY182" s="86">
        <f t="shared" si="635"/>
        <v>7.9631077599490732E-26</v>
      </c>
      <c r="HZ182" s="86">
        <f t="shared" si="636"/>
        <v>2.7439499645452829E-32</v>
      </c>
      <c r="IA182" s="86">
        <f t="shared" si="637"/>
        <v>8.2254870338841481E-31</v>
      </c>
      <c r="IB182" s="86">
        <f t="shared" si="638"/>
        <v>7.9401366513028062E-29</v>
      </c>
      <c r="IC182" s="86">
        <f t="shared" si="639"/>
        <v>3.0383592530087177E-32</v>
      </c>
      <c r="ID182" s="86">
        <f t="shared" si="640"/>
        <v>2.6455031785613476E-32</v>
      </c>
      <c r="IE182" s="86">
        <f t="shared" si="641"/>
        <v>6.7232619280483942E-26</v>
      </c>
      <c r="IF182" s="86">
        <f t="shared" si="642"/>
        <v>3.5914966198287047E-38</v>
      </c>
      <c r="IG182" s="86">
        <f t="shared" si="643"/>
        <v>1.8061475676493128E-38</v>
      </c>
      <c r="II182" s="86">
        <f t="shared" si="540"/>
        <v>1.4757544873457441E-2</v>
      </c>
      <c r="IJ182" s="86">
        <f t="shared" si="541"/>
        <v>3.4379178602869285E-3</v>
      </c>
      <c r="IK182" s="86">
        <f t="shared" si="542"/>
        <v>3.1522656978049513E-4</v>
      </c>
      <c r="IL182" s="86">
        <f t="shared" si="543"/>
        <v>4.063872973451121E-4</v>
      </c>
      <c r="IM182" s="86">
        <f t="shared" si="544"/>
        <v>5.1237625027168764E-4</v>
      </c>
      <c r="IN182" s="86">
        <f t="shared" si="545"/>
        <v>7.7089608456421346E-4</v>
      </c>
      <c r="IO182" s="86">
        <f t="shared" si="546"/>
        <v>8.3893663852121277E-4</v>
      </c>
      <c r="IP182" s="86">
        <f t="shared" si="547"/>
        <v>5.6719794848837868E-5</v>
      </c>
      <c r="IQ182" s="86">
        <f t="shared" si="548"/>
        <v>2.3505694909390983E-4</v>
      </c>
      <c r="IR182" s="86">
        <f t="shared" si="549"/>
        <v>7.6116343934838279E-4</v>
      </c>
      <c r="IS182" s="86">
        <f t="shared" si="550"/>
        <v>3.0668448141844433E-4</v>
      </c>
      <c r="IT182" s="86">
        <f t="shared" si="551"/>
        <v>5.2822726468356113E-4</v>
      </c>
      <c r="IU182" s="86">
        <f t="shared" si="552"/>
        <v>3.3414484431419341E-3</v>
      </c>
      <c r="IV182" s="86">
        <f t="shared" si="553"/>
        <v>4.3418206037131807E-3</v>
      </c>
      <c r="IW182" s="86">
        <f t="shared" si="554"/>
        <v>3.6567746345831328E-3</v>
      </c>
      <c r="IY182" s="86">
        <f t="shared" si="555"/>
        <v>1.4757544873457441E-2</v>
      </c>
      <c r="IZ182" s="86">
        <f t="shared" si="556"/>
        <v>3.4379178602869285E-3</v>
      </c>
      <c r="JA182" s="86">
        <f t="shared" si="557"/>
        <v>3.1522656978049513E-4</v>
      </c>
      <c r="JB182" s="86">
        <f t="shared" si="558"/>
        <v>4.063872973451121E-4</v>
      </c>
      <c r="JC182" s="86">
        <f t="shared" si="559"/>
        <v>5.1237625027168764E-4</v>
      </c>
      <c r="JD182" s="86">
        <f t="shared" si="560"/>
        <v>7.7089608456421346E-4</v>
      </c>
      <c r="JE182" s="86">
        <f t="shared" si="561"/>
        <v>8.3893663852121277E-4</v>
      </c>
      <c r="JF182" s="86">
        <f t="shared" si="562"/>
        <v>5.6719794848837868E-5</v>
      </c>
      <c r="JG182" s="86">
        <f t="shared" si="563"/>
        <v>2.3505694909390983E-4</v>
      </c>
      <c r="JH182" s="86">
        <f t="shared" si="564"/>
        <v>7.6116343934838279E-4</v>
      </c>
      <c r="JI182" s="86">
        <f t="shared" si="565"/>
        <v>3.0668448141844433E-4</v>
      </c>
      <c r="JJ182" s="86">
        <f t="shared" si="566"/>
        <v>5.2822726468356113E-4</v>
      </c>
      <c r="JK182" s="86">
        <f t="shared" si="567"/>
        <v>3.3414484431419341E-3</v>
      </c>
      <c r="JL182" s="86">
        <f t="shared" si="568"/>
        <v>4.3418206037131807E-3</v>
      </c>
      <c r="JM182" s="86">
        <f t="shared" si="569"/>
        <v>3.6567746345831328E-3</v>
      </c>
    </row>
    <row r="183" spans="2:273" x14ac:dyDescent="0.25">
      <c r="B183" s="2">
        <v>156</v>
      </c>
      <c r="C183" s="37">
        <v>104.633</v>
      </c>
      <c r="D183" s="37">
        <v>105.783</v>
      </c>
      <c r="E183" s="37">
        <v>103.5</v>
      </c>
      <c r="F183" s="37">
        <v>101.05</v>
      </c>
      <c r="G183" s="37">
        <v>102.55</v>
      </c>
      <c r="H183" s="37">
        <v>101.483</v>
      </c>
      <c r="I183" s="37">
        <v>99.783000000000001</v>
      </c>
      <c r="J183" s="37">
        <v>103.56699999999999</v>
      </c>
      <c r="K183" s="37">
        <v>105.18300000000001</v>
      </c>
      <c r="L183" s="37">
        <v>104.95</v>
      </c>
      <c r="M183" s="37">
        <v>103.8</v>
      </c>
      <c r="N183" s="37">
        <v>109.05</v>
      </c>
      <c r="O183" s="37">
        <v>108.6</v>
      </c>
      <c r="P183" s="37">
        <v>107.533</v>
      </c>
      <c r="Q183" s="37">
        <v>109.46599999999999</v>
      </c>
      <c r="S183" s="4">
        <f t="shared" si="441"/>
        <v>103.79791302292033</v>
      </c>
      <c r="T183" s="4">
        <f t="shared" si="442"/>
        <v>105.84526657835303</v>
      </c>
      <c r="U183" s="4" t="e">
        <f t="shared" si="443"/>
        <v>#N/A</v>
      </c>
      <c r="V183" s="4" t="e">
        <f t="shared" si="444"/>
        <v>#N/A</v>
      </c>
      <c r="W183" s="4" t="e">
        <f t="shared" si="445"/>
        <v>#N/A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>
        <f t="shared" si="453"/>
        <v>109.17379134717906</v>
      </c>
      <c r="AF183" s="4">
        <f t="shared" si="454"/>
        <v>108.99997806285003</v>
      </c>
      <c r="AG183" s="4">
        <f t="shared" si="455"/>
        <v>110.3454648627733</v>
      </c>
      <c r="AI183" s="4">
        <f t="shared" si="456"/>
        <v>0.83508697707966917</v>
      </c>
      <c r="AJ183" s="4">
        <f t="shared" si="457"/>
        <v>-6.2266578353032287E-2</v>
      </c>
      <c r="AK183" s="4">
        <f t="shared" si="458"/>
        <v>0</v>
      </c>
      <c r="AL183" s="4">
        <f t="shared" si="459"/>
        <v>0</v>
      </c>
      <c r="AM183" s="4">
        <f t="shared" si="460"/>
        <v>0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-0.57379134717906766</v>
      </c>
      <c r="AV183" s="4">
        <f t="shared" si="570"/>
        <v>-1.466978062850032</v>
      </c>
      <c r="AW183" s="4">
        <f t="shared" si="570"/>
        <v>-0.87946486277330393</v>
      </c>
      <c r="AY183" s="2">
        <f t="shared" si="520"/>
        <v>103.79791302292033</v>
      </c>
      <c r="AZ183" s="2">
        <f t="shared" si="571"/>
        <v>105.84526657835303</v>
      </c>
      <c r="BA183" s="2" t="e">
        <f t="shared" si="572"/>
        <v>#N/A</v>
      </c>
      <c r="BB183" s="2" t="e">
        <f t="shared" si="573"/>
        <v>#N/A</v>
      </c>
      <c r="BC183" s="2" t="e">
        <f t="shared" si="574"/>
        <v>#N/A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>
        <f t="shared" si="582"/>
        <v>109.17379134717905</v>
      </c>
      <c r="BL183" s="2">
        <f t="shared" si="583"/>
        <v>108.99996902647158</v>
      </c>
      <c r="BM183" s="2">
        <f t="shared" si="584"/>
        <v>110.34303693103548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104.633</v>
      </c>
      <c r="CV183" s="2">
        <f t="shared" si="486"/>
        <v>105.783</v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>
        <f t="shared" si="497"/>
        <v>108.6</v>
      </c>
      <c r="DH183" s="2">
        <f t="shared" si="498"/>
        <v>107.533</v>
      </c>
      <c r="DI183" s="2">
        <f t="shared" si="499"/>
        <v>109.46599999999999</v>
      </c>
      <c r="DK183" s="2">
        <f t="shared" si="500"/>
        <v>130.50800647279547</v>
      </c>
      <c r="DL183" s="2">
        <f t="shared" si="585"/>
        <v>138.58035458839404</v>
      </c>
      <c r="DM183" s="2">
        <f t="shared" si="585"/>
        <v>139.4670487804878</v>
      </c>
      <c r="DN183" s="2">
        <f t="shared" si="585"/>
        <v>136.6015746799431</v>
      </c>
      <c r="DO183" s="2">
        <f t="shared" si="585"/>
        <v>131.19270718897036</v>
      </c>
      <c r="DP183" s="2">
        <f t="shared" si="585"/>
        <v>138.2503142857143</v>
      </c>
      <c r="DQ183" s="2">
        <f t="shared" si="585"/>
        <v>131.70253631907312</v>
      </c>
      <c r="DR183" s="2">
        <f t="shared" si="585"/>
        <v>136.81869457601223</v>
      </c>
      <c r="DS183" s="2">
        <f t="shared" si="585"/>
        <v>138.47690572956458</v>
      </c>
      <c r="DT183" s="2">
        <f t="shared" si="585"/>
        <v>135.34149043329043</v>
      </c>
      <c r="DU183" s="2">
        <f t="shared" si="585"/>
        <v>141.51743162719634</v>
      </c>
      <c r="DV183" s="2">
        <f t="shared" si="585"/>
        <v>145.33233430099312</v>
      </c>
      <c r="DW183" s="2">
        <f t="shared" si="585"/>
        <v>140.83620680599626</v>
      </c>
      <c r="DX183" s="2">
        <f t="shared" si="585"/>
        <v>149.14215721925132</v>
      </c>
      <c r="DY183" s="2">
        <f t="shared" si="585"/>
        <v>137.28155474155477</v>
      </c>
      <c r="EA183" s="2">
        <f t="shared" si="440"/>
        <v>104.00039601449849</v>
      </c>
      <c r="EB183" s="2">
        <f t="shared" si="502"/>
        <v>105.76004666188086</v>
      </c>
      <c r="EC183" s="2">
        <f t="shared" si="503"/>
        <v>105.63759847490981</v>
      </c>
      <c r="ED183" s="2">
        <f t="shared" si="504"/>
        <v>102.50953737682637</v>
      </c>
      <c r="EE183" s="2">
        <f t="shared" si="505"/>
        <v>102.77286384342914</v>
      </c>
      <c r="EF183" s="2">
        <f t="shared" si="506"/>
        <v>102.43313431832868</v>
      </c>
      <c r="EG183" s="2">
        <f t="shared" si="507"/>
        <v>101.5046205062753</v>
      </c>
      <c r="EH183" s="2">
        <f t="shared" si="508"/>
        <v>103.61190670139712</v>
      </c>
      <c r="EI183" s="2">
        <f t="shared" si="509"/>
        <v>103.35611371957791</v>
      </c>
      <c r="EJ183" s="2">
        <f t="shared" si="510"/>
        <v>104.76567312701427</v>
      </c>
      <c r="EK183" s="2">
        <f t="shared" si="511"/>
        <v>104.79029580601515</v>
      </c>
      <c r="EL183" s="2">
        <f t="shared" si="512"/>
        <v>107.0320092334689</v>
      </c>
      <c r="EM183" s="2">
        <f t="shared" si="513"/>
        <v>109.55802729012242</v>
      </c>
      <c r="EN183" s="2">
        <f t="shared" si="514"/>
        <v>109.7939736240716</v>
      </c>
      <c r="EO183" s="2">
        <f t="shared" si="515"/>
        <v>110.42536255734947</v>
      </c>
      <c r="EQ183" s="2">
        <f t="shared" si="516"/>
        <v>103.75223005689773</v>
      </c>
      <c r="ER183" s="2">
        <f t="shared" si="586"/>
        <v>105.85977881816602</v>
      </c>
      <c r="ES183" s="2">
        <f t="shared" si="586"/>
        <v>105.7231540238737</v>
      </c>
      <c r="ET183" s="2">
        <f t="shared" si="586"/>
        <v>102.04796526801033</v>
      </c>
      <c r="EU183" s="2">
        <f t="shared" si="586"/>
        <v>102.42478154083484</v>
      </c>
      <c r="EV183" s="2">
        <f t="shared" si="586"/>
        <v>102.80057619904696</v>
      </c>
      <c r="EW183" s="2">
        <f t="shared" si="586"/>
        <v>101.72881287488451</v>
      </c>
      <c r="EX183" s="2">
        <f t="shared" si="586"/>
        <v>104.09002339297574</v>
      </c>
      <c r="EY183" s="2">
        <f t="shared" si="586"/>
        <v>103.10088473807447</v>
      </c>
      <c r="EZ183" s="2">
        <f t="shared" si="586"/>
        <v>103.58147158295716</v>
      </c>
      <c r="FA183" s="2">
        <f t="shared" si="586"/>
        <v>104.46449596742605</v>
      </c>
      <c r="FB183" s="2">
        <f t="shared" si="586"/>
        <v>107.07554634315011</v>
      </c>
      <c r="FC183" s="2">
        <f t="shared" si="586"/>
        <v>109.09517553413012</v>
      </c>
      <c r="FD183" s="2">
        <f t="shared" si="586"/>
        <v>108.80635173277894</v>
      </c>
      <c r="FE183" s="2">
        <f t="shared" si="586"/>
        <v>110.31457016925432</v>
      </c>
      <c r="FG183" s="2">
        <f t="shared" si="518"/>
        <v>0.99997416332497169</v>
      </c>
      <c r="FH183" s="2">
        <f t="shared" si="587"/>
        <v>0.99997481729068893</v>
      </c>
      <c r="FI183" s="2">
        <f t="shared" si="587"/>
        <v>0.9999758848570971</v>
      </c>
      <c r="FJ183" s="2">
        <f t="shared" si="587"/>
        <v>0.99997101776890662</v>
      </c>
      <c r="FK183" s="2">
        <f t="shared" si="587"/>
        <v>0.99997304285621191</v>
      </c>
      <c r="FL183" s="2">
        <f t="shared" si="587"/>
        <v>0.99996967344792698</v>
      </c>
      <c r="FM183" s="2">
        <f t="shared" si="587"/>
        <v>0.99997004808242296</v>
      </c>
      <c r="FN183" s="2">
        <f t="shared" si="587"/>
        <v>0.99997029709173013</v>
      </c>
      <c r="FO183" s="2">
        <f t="shared" si="587"/>
        <v>0.99997000910949052</v>
      </c>
      <c r="FP183" s="2">
        <f t="shared" si="587"/>
        <v>0.99997115708376516</v>
      </c>
      <c r="FQ183" s="2">
        <f t="shared" si="587"/>
        <v>0.99996842988409396</v>
      </c>
      <c r="FR183" s="2">
        <f t="shared" si="587"/>
        <v>0.9999684238255816</v>
      </c>
      <c r="FS183" s="2">
        <f t="shared" si="587"/>
        <v>0.99997204113867333</v>
      </c>
      <c r="FT183" s="2">
        <f t="shared" si="587"/>
        <v>0.99997062358335509</v>
      </c>
      <c r="FU183" s="2">
        <f t="shared" si="587"/>
        <v>0.99995878238131441</v>
      </c>
      <c r="FW183" s="2">
        <f t="shared" si="536"/>
        <v>0.81867739660814109</v>
      </c>
      <c r="FX183" s="2">
        <f t="shared" si="588"/>
        <v>0.8462006171494928</v>
      </c>
      <c r="FY183" s="2">
        <f t="shared" si="589"/>
        <v>0.88796286607986163</v>
      </c>
      <c r="FZ183" s="2">
        <f t="shared" si="590"/>
        <v>0.86488891114506417</v>
      </c>
      <c r="GA183" s="2">
        <f t="shared" si="591"/>
        <v>0.86546381660686189</v>
      </c>
      <c r="GB183" s="2">
        <f t="shared" si="592"/>
        <v>0.86080860354885724</v>
      </c>
      <c r="GC183" s="2">
        <f t="shared" si="593"/>
        <v>0.87126041822743783</v>
      </c>
      <c r="GD183" s="2">
        <f t="shared" si="594"/>
        <v>0.8902348535083392</v>
      </c>
      <c r="GE183" s="2">
        <f t="shared" si="595"/>
        <v>0.87450701732373171</v>
      </c>
      <c r="GF183" s="2">
        <f t="shared" si="596"/>
        <v>0.85588226867690909</v>
      </c>
      <c r="GG183" s="2">
        <f t="shared" si="597"/>
        <v>0.8587716316460865</v>
      </c>
      <c r="GH183" s="2">
        <f t="shared" si="598"/>
        <v>0.84776003646078735</v>
      </c>
      <c r="GI183" s="2">
        <f t="shared" si="599"/>
        <v>0.83203842319100141</v>
      </c>
      <c r="GJ183" s="2">
        <f t="shared" si="600"/>
        <v>0.80512644894371421</v>
      </c>
      <c r="GK183" s="2">
        <f t="shared" si="601"/>
        <v>0.7530533102249527</v>
      </c>
      <c r="GM183" s="86">
        <f t="shared" si="537"/>
        <v>1.4128422937984436E-220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2.9085588004349823E-282</v>
      </c>
      <c r="HD183" s="86">
        <f t="shared" si="616"/>
        <v>2.1409940278376865E-287</v>
      </c>
      <c r="HE183" s="86">
        <f t="shared" si="617"/>
        <v>4.274756836150673E-299</v>
      </c>
      <c r="HF183" s="86">
        <f t="shared" si="618"/>
        <v>3.7472585848174676E-284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2.0582676710111291E-273</v>
      </c>
      <c r="HP183" s="86">
        <f t="shared" si="628"/>
        <v>1.4178822298657896E-241</v>
      </c>
      <c r="HQ183" s="86">
        <f t="shared" si="629"/>
        <v>7.5328799748890777E-245</v>
      </c>
      <c r="HS183" s="86">
        <f t="shared" si="539"/>
        <v>1.2565711851002038E-20</v>
      </c>
      <c r="HT183" s="86">
        <f t="shared" si="630"/>
        <v>9.7311228821844807E-32</v>
      </c>
      <c r="HU183" s="86">
        <f t="shared" si="631"/>
        <v>1.5184303426688948E-28</v>
      </c>
      <c r="HV183" s="86">
        <f t="shared" si="632"/>
        <v>9.2640957054812055E-32</v>
      </c>
      <c r="HW183" s="86">
        <f t="shared" si="633"/>
        <v>1.6115489927255661E-30</v>
      </c>
      <c r="HX183" s="86">
        <f t="shared" si="634"/>
        <v>2.0524428553378726E-29</v>
      </c>
      <c r="HY183" s="86">
        <f t="shared" si="635"/>
        <v>6.4702874019914518E-27</v>
      </c>
      <c r="HZ183" s="86">
        <f t="shared" si="636"/>
        <v>1.2457401698390911E-33</v>
      </c>
      <c r="IA183" s="86">
        <f t="shared" si="637"/>
        <v>4.1633583223117092E-32</v>
      </c>
      <c r="IB183" s="86">
        <f t="shared" si="638"/>
        <v>4.4198325782169459E-30</v>
      </c>
      <c r="IC183" s="86">
        <f t="shared" si="639"/>
        <v>1.1925038879039341E-33</v>
      </c>
      <c r="ID183" s="86">
        <f t="shared" si="640"/>
        <v>9.9447382324910045E-34</v>
      </c>
      <c r="IE183" s="86">
        <f t="shared" si="641"/>
        <v>4.6669645900389012E-27</v>
      </c>
      <c r="IF183" s="86">
        <f t="shared" si="642"/>
        <v>5.6669146621005691E-40</v>
      </c>
      <c r="IG183" s="86">
        <f t="shared" si="643"/>
        <v>2.0153118155346113E-40</v>
      </c>
      <c r="II183" s="86">
        <f t="shared" si="540"/>
        <v>9.4055769962500327E-3</v>
      </c>
      <c r="IJ183" s="86">
        <f t="shared" si="541"/>
        <v>1.9837515251415944E-3</v>
      </c>
      <c r="IK183" s="86">
        <f t="shared" si="542"/>
        <v>1.6311730410912631E-4</v>
      </c>
      <c r="IL183" s="86">
        <f t="shared" si="543"/>
        <v>1.9884589316673064E-4</v>
      </c>
      <c r="IM183" s="86">
        <f t="shared" si="544"/>
        <v>2.5712894407171888E-4</v>
      </c>
      <c r="IN183" s="86">
        <f t="shared" si="545"/>
        <v>3.969676131931741E-4</v>
      </c>
      <c r="IO183" s="86">
        <f t="shared" si="546"/>
        <v>4.5043888619219775E-4</v>
      </c>
      <c r="IP183" s="86">
        <f t="shared" si="547"/>
        <v>2.5382866283647035E-5</v>
      </c>
      <c r="IQ183" s="86">
        <f t="shared" si="548"/>
        <v>1.1283382166256917E-4</v>
      </c>
      <c r="IR183" s="86">
        <f t="shared" si="549"/>
        <v>3.8510954969792798E-4</v>
      </c>
      <c r="IS183" s="86">
        <f t="shared" si="550"/>
        <v>1.4257225761967276E-4</v>
      </c>
      <c r="IT183" s="86">
        <f t="shared" si="551"/>
        <v>2.4980041315807676E-4</v>
      </c>
      <c r="IU183" s="86">
        <f t="shared" si="552"/>
        <v>1.8477860589664547E-3</v>
      </c>
      <c r="IV183" s="86">
        <f t="shared" si="553"/>
        <v>2.2867617234528055E-3</v>
      </c>
      <c r="IW183" s="86">
        <f t="shared" si="554"/>
        <v>1.5440441852968814E-3</v>
      </c>
      <c r="IY183" s="86">
        <f t="shared" si="555"/>
        <v>9.4055769962500327E-3</v>
      </c>
      <c r="IZ183" s="86">
        <f t="shared" si="556"/>
        <v>1.9837515251415944E-3</v>
      </c>
      <c r="JA183" s="86">
        <f t="shared" si="557"/>
        <v>1.6311730410912631E-4</v>
      </c>
      <c r="JB183" s="86">
        <f t="shared" si="558"/>
        <v>1.9884589316673064E-4</v>
      </c>
      <c r="JC183" s="86">
        <f t="shared" si="559"/>
        <v>2.5712894407171888E-4</v>
      </c>
      <c r="JD183" s="86">
        <f t="shared" si="560"/>
        <v>3.969676131931741E-4</v>
      </c>
      <c r="JE183" s="86">
        <f t="shared" si="561"/>
        <v>4.5043888619219775E-4</v>
      </c>
      <c r="JF183" s="86">
        <f t="shared" si="562"/>
        <v>2.5382866283647035E-5</v>
      </c>
      <c r="JG183" s="86">
        <f t="shared" si="563"/>
        <v>1.1283382166256917E-4</v>
      </c>
      <c r="JH183" s="86">
        <f t="shared" si="564"/>
        <v>3.8510954969792798E-4</v>
      </c>
      <c r="JI183" s="86">
        <f t="shared" si="565"/>
        <v>1.4257225761967276E-4</v>
      </c>
      <c r="JJ183" s="86">
        <f t="shared" si="566"/>
        <v>2.4980041315807676E-4</v>
      </c>
      <c r="JK183" s="86">
        <f t="shared" si="567"/>
        <v>1.8477860589664547E-3</v>
      </c>
      <c r="JL183" s="86">
        <f t="shared" si="568"/>
        <v>2.2867617234528055E-3</v>
      </c>
      <c r="JM183" s="86">
        <f t="shared" si="569"/>
        <v>1.5440441852968814E-3</v>
      </c>
    </row>
    <row r="184" spans="2:273" x14ac:dyDescent="0.25">
      <c r="B184" s="2">
        <v>157</v>
      </c>
      <c r="C184" s="37">
        <v>103.017</v>
      </c>
      <c r="D184" s="37">
        <v>104.56699999999999</v>
      </c>
      <c r="E184" s="37">
        <v>107.05</v>
      </c>
      <c r="F184" s="37">
        <v>100.56699999999999</v>
      </c>
      <c r="G184" s="37">
        <v>103.18300000000001</v>
      </c>
      <c r="H184" s="37">
        <v>101.667</v>
      </c>
      <c r="I184" s="37">
        <v>101.917</v>
      </c>
      <c r="J184" s="37">
        <v>106.05</v>
      </c>
      <c r="K184" s="37">
        <v>105.083</v>
      </c>
      <c r="L184" s="37">
        <v>104.233</v>
      </c>
      <c r="M184" s="37">
        <v>107.267</v>
      </c>
      <c r="N184" s="37">
        <v>107</v>
      </c>
      <c r="O184" s="37">
        <v>107.833</v>
      </c>
      <c r="P184" s="37">
        <v>109.417</v>
      </c>
      <c r="Q184" s="37">
        <v>107.914</v>
      </c>
      <c r="S184" s="4">
        <f t="shared" si="441"/>
        <v>103.72300822323132</v>
      </c>
      <c r="T184" s="4">
        <f t="shared" si="442"/>
        <v>105.762082423653</v>
      </c>
      <c r="U184" s="4" t="e">
        <f t="shared" si="443"/>
        <v>#N/A</v>
      </c>
      <c r="V184" s="4" t="e">
        <f t="shared" si="444"/>
        <v>#N/A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>
        <f t="shared" si="453"/>
        <v>109.10817020318152</v>
      </c>
      <c r="AF184" s="4">
        <f t="shared" si="454"/>
        <v>108.92381629747678</v>
      </c>
      <c r="AG184" s="4">
        <f t="shared" si="455"/>
        <v>110.27127444939867</v>
      </c>
      <c r="AI184" s="4">
        <f t="shared" si="456"/>
        <v>-0.70600822323132206</v>
      </c>
      <c r="AJ184" s="4">
        <f t="shared" si="457"/>
        <v>-1.1950824236530053</v>
      </c>
      <c r="AK184" s="4">
        <f t="shared" si="458"/>
        <v>0</v>
      </c>
      <c r="AL184" s="4">
        <f t="shared" si="459"/>
        <v>0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-1.2751702031815171</v>
      </c>
      <c r="AV184" s="4">
        <f t="shared" si="570"/>
        <v>0.49318370252322552</v>
      </c>
      <c r="AW184" s="4">
        <f t="shared" si="570"/>
        <v>-2.3572744493986733</v>
      </c>
      <c r="AY184" s="2">
        <f t="shared" si="520"/>
        <v>103.72300822323132</v>
      </c>
      <c r="AZ184" s="2">
        <f t="shared" si="571"/>
        <v>105.762082423653</v>
      </c>
      <c r="BA184" s="2" t="e">
        <f t="shared" si="572"/>
        <v>#N/A</v>
      </c>
      <c r="BB184" s="2" t="e">
        <f t="shared" si="573"/>
        <v>#N/A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>
        <f t="shared" si="582"/>
        <v>109.10817020318152</v>
      </c>
      <c r="BL184" s="2">
        <f t="shared" si="583"/>
        <v>108.92381488366112</v>
      </c>
      <c r="BM184" s="2">
        <f t="shared" si="584"/>
        <v>110.270725072956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103.017</v>
      </c>
      <c r="CV184" s="2">
        <f t="shared" si="486"/>
        <v>104.56699999999999</v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>
        <f t="shared" si="497"/>
        <v>107.833</v>
      </c>
      <c r="DH184" s="2">
        <f t="shared" si="498"/>
        <v>109.417</v>
      </c>
      <c r="DI184" s="2">
        <f t="shared" si="499"/>
        <v>107.914</v>
      </c>
      <c r="DK184" s="2">
        <f t="shared" si="500"/>
        <v>130.61869268292682</v>
      </c>
      <c r="DL184" s="2">
        <f t="shared" si="585"/>
        <v>138.73793252361671</v>
      </c>
      <c r="DM184" s="2">
        <f t="shared" si="585"/>
        <v>139.62401378986868</v>
      </c>
      <c r="DN184" s="2">
        <f t="shared" si="585"/>
        <v>136.75308108108106</v>
      </c>
      <c r="DO184" s="2">
        <f t="shared" si="585"/>
        <v>131.29886880402671</v>
      </c>
      <c r="DP184" s="2">
        <f t="shared" si="585"/>
        <v>138.41062857142859</v>
      </c>
      <c r="DQ184" s="2">
        <f t="shared" si="585"/>
        <v>131.83221713458113</v>
      </c>
      <c r="DR184" s="2">
        <f t="shared" si="585"/>
        <v>136.97991107715814</v>
      </c>
      <c r="DS184" s="2">
        <f t="shared" si="585"/>
        <v>138.64173552330024</v>
      </c>
      <c r="DT184" s="2">
        <f t="shared" si="585"/>
        <v>135.48432453882455</v>
      </c>
      <c r="DU184" s="2">
        <f t="shared" si="585"/>
        <v>141.69267608861728</v>
      </c>
      <c r="DV184" s="2">
        <f t="shared" si="585"/>
        <v>145.52129854851032</v>
      </c>
      <c r="DW184" s="2">
        <f t="shared" si="585"/>
        <v>141.0003981836087</v>
      </c>
      <c r="DX184" s="2">
        <f t="shared" si="585"/>
        <v>149.37137005347591</v>
      </c>
      <c r="DY184" s="2">
        <f t="shared" si="585"/>
        <v>137.42663776963781</v>
      </c>
      <c r="EA184" s="2">
        <f t="shared" si="440"/>
        <v>103.93256151592151</v>
      </c>
      <c r="EB184" s="2">
        <f t="shared" si="502"/>
        <v>105.67426517508179</v>
      </c>
      <c r="EC184" s="2">
        <f t="shared" si="503"/>
        <v>105.57012217120368</v>
      </c>
      <c r="ED184" s="2">
        <f t="shared" si="504"/>
        <v>102.43282262996942</v>
      </c>
      <c r="EE184" s="2">
        <f t="shared" si="505"/>
        <v>102.69340562256198</v>
      </c>
      <c r="EF184" s="2">
        <f t="shared" si="506"/>
        <v>102.36421774714626</v>
      </c>
      <c r="EG184" s="2">
        <f t="shared" si="507"/>
        <v>101.43697936609236</v>
      </c>
      <c r="EH184" s="2">
        <f t="shared" si="508"/>
        <v>103.56203694056357</v>
      </c>
      <c r="EI184" s="2">
        <f t="shared" si="509"/>
        <v>103.25302423433129</v>
      </c>
      <c r="EJ184" s="2">
        <f t="shared" si="510"/>
        <v>104.70622517033833</v>
      </c>
      <c r="EK184" s="2">
        <f t="shared" si="511"/>
        <v>104.69927413882814</v>
      </c>
      <c r="EL184" s="2">
        <f t="shared" si="512"/>
        <v>106.93614034037101</v>
      </c>
      <c r="EM184" s="2">
        <f t="shared" si="513"/>
        <v>109.50520055174719</v>
      </c>
      <c r="EN184" s="2">
        <f t="shared" si="514"/>
        <v>109.74583121733426</v>
      </c>
      <c r="EO184" s="2">
        <f t="shared" si="515"/>
        <v>110.35588161333413</v>
      </c>
      <c r="EQ184" s="2">
        <f t="shared" si="516"/>
        <v>103.67992381683955</v>
      </c>
      <c r="ER184" s="2">
        <f t="shared" si="586"/>
        <v>105.77575381596907</v>
      </c>
      <c r="ES184" s="2">
        <f t="shared" si="586"/>
        <v>105.65718919265819</v>
      </c>
      <c r="ET184" s="2">
        <f t="shared" si="586"/>
        <v>101.96324554671179</v>
      </c>
      <c r="EU184" s="2">
        <f t="shared" si="586"/>
        <v>102.33946934301271</v>
      </c>
      <c r="EV184" s="2">
        <f t="shared" si="586"/>
        <v>102.73801594795154</v>
      </c>
      <c r="EW184" s="2">
        <f t="shared" si="586"/>
        <v>101.66487663852914</v>
      </c>
      <c r="EX184" s="2">
        <f t="shared" si="586"/>
        <v>104.04804652339104</v>
      </c>
      <c r="EY184" s="2">
        <f t="shared" si="586"/>
        <v>102.9935292340075</v>
      </c>
      <c r="EZ184" s="2">
        <f t="shared" si="586"/>
        <v>103.5015425422108</v>
      </c>
      <c r="FA184" s="2">
        <f t="shared" si="586"/>
        <v>104.36790140552553</v>
      </c>
      <c r="FB184" s="2">
        <f t="shared" si="586"/>
        <v>106.98044230628571</v>
      </c>
      <c r="FC184" s="2">
        <f t="shared" si="586"/>
        <v>109.03412382167457</v>
      </c>
      <c r="FD184" s="2">
        <f t="shared" si="586"/>
        <v>108.74106376877307</v>
      </c>
      <c r="FE184" s="2">
        <f t="shared" si="586"/>
        <v>110.24393507403539</v>
      </c>
      <c r="FG184" s="2">
        <f t="shared" si="518"/>
        <v>0.99997643661875357</v>
      </c>
      <c r="FH184" s="2">
        <f t="shared" si="587"/>
        <v>0.99997703304525365</v>
      </c>
      <c r="FI184" s="2">
        <f t="shared" si="587"/>
        <v>0.99997800668161296</v>
      </c>
      <c r="FJ184" s="2">
        <f t="shared" si="587"/>
        <v>0.99997356782368885</v>
      </c>
      <c r="FK184" s="2">
        <f t="shared" si="587"/>
        <v>0.99997541473435247</v>
      </c>
      <c r="FL184" s="2">
        <f t="shared" si="587"/>
        <v>0.99997234178198569</v>
      </c>
      <c r="FM184" s="2">
        <f t="shared" si="587"/>
        <v>0.99997268345451895</v>
      </c>
      <c r="FN184" s="2">
        <f t="shared" si="587"/>
        <v>0.99997291055489823</v>
      </c>
      <c r="FO184" s="2">
        <f t="shared" si="587"/>
        <v>0.9999726479105947</v>
      </c>
      <c r="FP184" s="2">
        <f t="shared" si="587"/>
        <v>0.99997369488099641</v>
      </c>
      <c r="FQ184" s="2">
        <f t="shared" si="587"/>
        <v>0.99997120763211367</v>
      </c>
      <c r="FR184" s="2">
        <f t="shared" si="587"/>
        <v>0.99997120210665413</v>
      </c>
      <c r="FS184" s="2">
        <f t="shared" si="587"/>
        <v>0.99997450115268482</v>
      </c>
      <c r="FT184" s="2">
        <f t="shared" si="587"/>
        <v>0.99997320832034708</v>
      </c>
      <c r="FU184" s="2">
        <f t="shared" si="587"/>
        <v>0.99996240894865474</v>
      </c>
      <c r="FW184" s="2">
        <f t="shared" si="536"/>
        <v>0.83195069040223169</v>
      </c>
      <c r="FX184" s="2">
        <f t="shared" si="588"/>
        <v>0.85780907161983011</v>
      </c>
      <c r="FY184" s="2">
        <f t="shared" si="589"/>
        <v>0.89680360387338121</v>
      </c>
      <c r="FZ184" s="2">
        <f t="shared" si="590"/>
        <v>0.87529468686353251</v>
      </c>
      <c r="GA184" s="2">
        <f t="shared" si="591"/>
        <v>0.87583167183139565</v>
      </c>
      <c r="GB184" s="2">
        <f t="shared" si="592"/>
        <v>0.87148193399373064</v>
      </c>
      <c r="GC184" s="2">
        <f t="shared" si="593"/>
        <v>0.8812428621951085</v>
      </c>
      <c r="GD184" s="2">
        <f t="shared" si="594"/>
        <v>0.89891671983043486</v>
      </c>
      <c r="GE184" s="2">
        <f t="shared" si="595"/>
        <v>0.88427115910435383</v>
      </c>
      <c r="GF184" s="2">
        <f t="shared" si="596"/>
        <v>0.86687493480107181</v>
      </c>
      <c r="GG184" s="2">
        <f t="shared" si="597"/>
        <v>0.86957749340397639</v>
      </c>
      <c r="GH184" s="2">
        <f t="shared" si="598"/>
        <v>0.85927036392829248</v>
      </c>
      <c r="GI184" s="2">
        <f t="shared" si="599"/>
        <v>0.84451940502332257</v>
      </c>
      <c r="GJ184" s="2">
        <f t="shared" si="600"/>
        <v>0.81917260515789925</v>
      </c>
      <c r="GK184" s="2">
        <f t="shared" si="601"/>
        <v>0.76977956712718809</v>
      </c>
      <c r="GM184" s="86">
        <f t="shared" si="537"/>
        <v>3.7444259012600324E-225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9.6541606120675793E-290</v>
      </c>
      <c r="HD184" s="86">
        <f t="shared" si="616"/>
        <v>8.3971990971033386E-295</v>
      </c>
      <c r="HE184" s="86">
        <f t="shared" si="617"/>
        <v>8.6621518298188981E-307</v>
      </c>
      <c r="HF184" s="86">
        <f t="shared" si="618"/>
        <v>1.7351087865372853E-291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1.4749695710173834E-280</v>
      </c>
      <c r="HP184" s="86">
        <f t="shared" si="628"/>
        <v>7.9639503972130154E-248</v>
      </c>
      <c r="HQ184" s="86">
        <f t="shared" si="629"/>
        <v>3.3056388446006238E-251</v>
      </c>
      <c r="HS184" s="86">
        <f t="shared" si="539"/>
        <v>1.5468584148957098E-21</v>
      </c>
      <c r="HT184" s="86">
        <f t="shared" si="630"/>
        <v>6.1581070342558107E-33</v>
      </c>
      <c r="HU184" s="86">
        <f t="shared" si="631"/>
        <v>1.1010735945420315E-29</v>
      </c>
      <c r="HV184" s="86">
        <f t="shared" si="632"/>
        <v>4.3706050723226853E-33</v>
      </c>
      <c r="HW184" s="86">
        <f t="shared" si="633"/>
        <v>8.5989310192127385E-32</v>
      </c>
      <c r="HX184" s="86">
        <f t="shared" si="634"/>
        <v>1.1912969690763943E-30</v>
      </c>
      <c r="HY184" s="86">
        <f t="shared" si="635"/>
        <v>4.9789359844797381E-28</v>
      </c>
      <c r="HZ184" s="86">
        <f t="shared" si="636"/>
        <v>5.2969098839480099E-35</v>
      </c>
      <c r="IA184" s="86">
        <f t="shared" si="637"/>
        <v>1.9766463199559256E-33</v>
      </c>
      <c r="IB184" s="86">
        <f t="shared" si="638"/>
        <v>2.307231486364451E-31</v>
      </c>
      <c r="IC184" s="86">
        <f t="shared" si="639"/>
        <v>4.3558077409822109E-35</v>
      </c>
      <c r="ID184" s="86">
        <f t="shared" si="640"/>
        <v>3.4729532825014137E-35</v>
      </c>
      <c r="IE184" s="86">
        <f t="shared" si="641"/>
        <v>3.0473041360124337E-28</v>
      </c>
      <c r="IF184" s="86">
        <f t="shared" si="642"/>
        <v>8.0989044649279978E-42</v>
      </c>
      <c r="IG184" s="86">
        <f t="shared" si="643"/>
        <v>2.0042393638287418E-42</v>
      </c>
      <c r="II184" s="86">
        <f t="shared" si="540"/>
        <v>5.8580309216221781E-3</v>
      </c>
      <c r="IJ184" s="86">
        <f t="shared" si="541"/>
        <v>1.115271365082918E-3</v>
      </c>
      <c r="IK184" s="86">
        <f t="shared" si="542"/>
        <v>8.2182813168357784E-5</v>
      </c>
      <c r="IL184" s="86">
        <f t="shared" si="543"/>
        <v>9.4203702092348593E-5</v>
      </c>
      <c r="IM184" s="86">
        <f t="shared" si="544"/>
        <v>1.2510307007159558E-4</v>
      </c>
      <c r="IN184" s="86">
        <f t="shared" si="545"/>
        <v>1.983217773739373E-4</v>
      </c>
      <c r="IO184" s="86">
        <f t="shared" si="546"/>
        <v>2.3541958776489687E-4</v>
      </c>
      <c r="IP184" s="86">
        <f t="shared" si="547"/>
        <v>1.0991985708151948E-5</v>
      </c>
      <c r="IQ184" s="86">
        <f t="shared" si="548"/>
        <v>5.246271125417999E-5</v>
      </c>
      <c r="IR184" s="86">
        <f t="shared" si="549"/>
        <v>1.8874579126655026E-4</v>
      </c>
      <c r="IS184" s="86">
        <f t="shared" si="550"/>
        <v>6.3950646974891408E-5</v>
      </c>
      <c r="IT184" s="86">
        <f t="shared" si="551"/>
        <v>1.1389358892666536E-4</v>
      </c>
      <c r="IU184" s="86">
        <f t="shared" si="552"/>
        <v>9.9164377293241594E-4</v>
      </c>
      <c r="IV184" s="86">
        <f t="shared" si="553"/>
        <v>1.1611970208301983E-3</v>
      </c>
      <c r="IW184" s="86">
        <f t="shared" si="554"/>
        <v>6.1052540220999556E-4</v>
      </c>
      <c r="IY184" s="86">
        <f t="shared" si="555"/>
        <v>5.8580309216221781E-3</v>
      </c>
      <c r="IZ184" s="86">
        <f t="shared" si="556"/>
        <v>1.115271365082918E-3</v>
      </c>
      <c r="JA184" s="86">
        <f t="shared" si="557"/>
        <v>8.2182813168357784E-5</v>
      </c>
      <c r="JB184" s="86">
        <f t="shared" si="558"/>
        <v>9.4203702092348593E-5</v>
      </c>
      <c r="JC184" s="86">
        <f t="shared" si="559"/>
        <v>1.2510307007159558E-4</v>
      </c>
      <c r="JD184" s="86">
        <f t="shared" si="560"/>
        <v>1.983217773739373E-4</v>
      </c>
      <c r="JE184" s="86">
        <f t="shared" si="561"/>
        <v>2.3541958776489687E-4</v>
      </c>
      <c r="JF184" s="86">
        <f t="shared" si="562"/>
        <v>1.0991985708151948E-5</v>
      </c>
      <c r="JG184" s="86">
        <f t="shared" si="563"/>
        <v>5.246271125417999E-5</v>
      </c>
      <c r="JH184" s="86">
        <f t="shared" si="564"/>
        <v>1.8874579126655026E-4</v>
      </c>
      <c r="JI184" s="86">
        <f t="shared" si="565"/>
        <v>6.3950646974891408E-5</v>
      </c>
      <c r="JJ184" s="86">
        <f t="shared" si="566"/>
        <v>1.1389358892666536E-4</v>
      </c>
      <c r="JK184" s="86">
        <f t="shared" si="567"/>
        <v>9.9164377293241594E-4</v>
      </c>
      <c r="JL184" s="86">
        <f t="shared" si="568"/>
        <v>1.1611970208301983E-3</v>
      </c>
      <c r="JM184" s="86">
        <f t="shared" si="569"/>
        <v>6.1052540220999556E-4</v>
      </c>
    </row>
    <row r="185" spans="2:273" x14ac:dyDescent="0.25">
      <c r="B185" s="2">
        <v>158</v>
      </c>
      <c r="C185" s="37">
        <v>105.517</v>
      </c>
      <c r="D185" s="37">
        <v>105.533</v>
      </c>
      <c r="E185" s="37">
        <v>102.483</v>
      </c>
      <c r="F185" s="37">
        <v>103.233</v>
      </c>
      <c r="G185" s="37">
        <v>103.483</v>
      </c>
      <c r="H185" s="37">
        <v>104.05</v>
      </c>
      <c r="I185" s="37">
        <v>101.667</v>
      </c>
      <c r="J185" s="37">
        <v>107.467</v>
      </c>
      <c r="K185" s="37">
        <v>102.55</v>
      </c>
      <c r="L185" s="37">
        <v>103.81699999999999</v>
      </c>
      <c r="M185" s="37">
        <v>106.217</v>
      </c>
      <c r="N185" s="37">
        <v>106.017</v>
      </c>
      <c r="O185" s="37">
        <v>108.55</v>
      </c>
      <c r="P185" s="37">
        <v>109.65</v>
      </c>
      <c r="Q185" s="37">
        <v>109.776</v>
      </c>
      <c r="S185" s="4">
        <f t="shared" si="441"/>
        <v>103.64819162387107</v>
      </c>
      <c r="T185" s="4" t="e">
        <f t="shared" si="442"/>
        <v>#N/A</v>
      </c>
      <c r="U185" s="4" t="e">
        <f t="shared" si="443"/>
        <v>#N/A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108.84800618134254</v>
      </c>
      <c r="AG185" s="4">
        <f t="shared" si="455"/>
        <v>110.19858496269373</v>
      </c>
      <c r="AI185" s="4">
        <f t="shared" si="456"/>
        <v>1.8688083761289249</v>
      </c>
      <c r="AJ185" s="4">
        <f t="shared" si="457"/>
        <v>0</v>
      </c>
      <c r="AK185" s="4">
        <f t="shared" si="458"/>
        <v>0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0.80199381865746489</v>
      </c>
      <c r="AW185" s="4">
        <f t="shared" si="570"/>
        <v>-0.42258496269373325</v>
      </c>
      <c r="AY185" s="2">
        <f t="shared" si="520"/>
        <v>103.64819162387107</v>
      </c>
      <c r="AZ185" s="2" t="e">
        <f t="shared" si="571"/>
        <v>#N/A</v>
      </c>
      <c r="BA185" s="2" t="e">
        <f t="shared" si="572"/>
        <v>#N/A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108.84800598333199</v>
      </c>
      <c r="BM185" s="2">
        <f t="shared" si="584"/>
        <v>110.1984734239183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105.517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109.65</v>
      </c>
      <c r="DI185" s="2">
        <f t="shared" si="499"/>
        <v>109.776</v>
      </c>
      <c r="DK185" s="2">
        <f t="shared" si="500"/>
        <v>130.72937889305814</v>
      </c>
      <c r="DL185" s="2">
        <f t="shared" si="585"/>
        <v>138.89551045883937</v>
      </c>
      <c r="DM185" s="2">
        <f t="shared" si="585"/>
        <v>139.78097879924954</v>
      </c>
      <c r="DN185" s="2">
        <f t="shared" si="585"/>
        <v>136.90458748221906</v>
      </c>
      <c r="DO185" s="2">
        <f t="shared" si="585"/>
        <v>131.40503041908306</v>
      </c>
      <c r="DP185" s="2">
        <f t="shared" si="585"/>
        <v>138.57094285714288</v>
      </c>
      <c r="DQ185" s="2">
        <f t="shared" si="585"/>
        <v>131.96189795008914</v>
      </c>
      <c r="DR185" s="2">
        <f t="shared" si="585"/>
        <v>137.14112757830407</v>
      </c>
      <c r="DS185" s="2">
        <f t="shared" si="585"/>
        <v>138.80656531703593</v>
      </c>
      <c r="DT185" s="2">
        <f t="shared" si="585"/>
        <v>135.62715864435864</v>
      </c>
      <c r="DU185" s="2">
        <f t="shared" si="585"/>
        <v>141.86792055003821</v>
      </c>
      <c r="DV185" s="2">
        <f t="shared" si="585"/>
        <v>145.71026279602751</v>
      </c>
      <c r="DW185" s="2">
        <f t="shared" si="585"/>
        <v>141.16458956122113</v>
      </c>
      <c r="DX185" s="2">
        <f t="shared" si="585"/>
        <v>149.60058288770051</v>
      </c>
      <c r="DY185" s="2">
        <f t="shared" si="585"/>
        <v>137.57172079772081</v>
      </c>
      <c r="EA185" s="2">
        <f t="shared" si="440"/>
        <v>103.86472701734452</v>
      </c>
      <c r="EB185" s="2">
        <f t="shared" si="502"/>
        <v>105.58848368828271</v>
      </c>
      <c r="EC185" s="2">
        <f t="shared" si="503"/>
        <v>105.50264586749755</v>
      </c>
      <c r="ED185" s="2">
        <f t="shared" si="504"/>
        <v>102.35610788311247</v>
      </c>
      <c r="EE185" s="2">
        <f t="shared" si="505"/>
        <v>102.61394740169483</v>
      </c>
      <c r="EF185" s="2">
        <f t="shared" si="506"/>
        <v>102.29530117596383</v>
      </c>
      <c r="EG185" s="2">
        <f t="shared" si="507"/>
        <v>101.36933822590942</v>
      </c>
      <c r="EH185" s="2">
        <f t="shared" si="508"/>
        <v>103.51216717973004</v>
      </c>
      <c r="EI185" s="2">
        <f t="shared" si="509"/>
        <v>103.14993474908468</v>
      </c>
      <c r="EJ185" s="2">
        <f t="shared" si="510"/>
        <v>104.64677721366239</v>
      </c>
      <c r="EK185" s="2">
        <f t="shared" si="511"/>
        <v>104.60825247164112</v>
      </c>
      <c r="EL185" s="2">
        <f t="shared" si="512"/>
        <v>106.84027144727314</v>
      </c>
      <c r="EM185" s="2">
        <f t="shared" si="513"/>
        <v>109.45237381337196</v>
      </c>
      <c r="EN185" s="2">
        <f t="shared" si="514"/>
        <v>109.69768881059692</v>
      </c>
      <c r="EO185" s="2">
        <f t="shared" si="515"/>
        <v>110.28640066931881</v>
      </c>
      <c r="EQ185" s="2">
        <f t="shared" si="516"/>
        <v>103.60761757678137</v>
      </c>
      <c r="ER185" s="2">
        <f t="shared" si="586"/>
        <v>105.69172881377212</v>
      </c>
      <c r="ES185" s="2">
        <f t="shared" si="586"/>
        <v>105.5912243614427</v>
      </c>
      <c r="ET185" s="2">
        <f t="shared" si="586"/>
        <v>101.87852582541323</v>
      </c>
      <c r="EU185" s="2">
        <f t="shared" si="586"/>
        <v>102.25415714519056</v>
      </c>
      <c r="EV185" s="2">
        <f t="shared" si="586"/>
        <v>102.67545569685613</v>
      </c>
      <c r="EW185" s="2">
        <f t="shared" si="586"/>
        <v>101.60094040217375</v>
      </c>
      <c r="EX185" s="2">
        <f t="shared" si="586"/>
        <v>104.00606965380635</v>
      </c>
      <c r="EY185" s="2">
        <f t="shared" si="586"/>
        <v>102.88617372994054</v>
      </c>
      <c r="EZ185" s="2">
        <f t="shared" si="586"/>
        <v>103.42161350146444</v>
      </c>
      <c r="FA185" s="2">
        <f t="shared" si="586"/>
        <v>104.27130684362501</v>
      </c>
      <c r="FB185" s="2">
        <f t="shared" si="586"/>
        <v>106.88533826942131</v>
      </c>
      <c r="FC185" s="2">
        <f t="shared" si="586"/>
        <v>108.97307210921903</v>
      </c>
      <c r="FD185" s="2">
        <f t="shared" si="586"/>
        <v>108.67577580476723</v>
      </c>
      <c r="FE185" s="2">
        <f t="shared" si="586"/>
        <v>110.17329997881644</v>
      </c>
      <c r="FG185" s="2">
        <f t="shared" si="518"/>
        <v>0.99997850989633541</v>
      </c>
      <c r="FH185" s="2">
        <f t="shared" si="587"/>
        <v>0.99997905384599539</v>
      </c>
      <c r="FI185" s="2">
        <f t="shared" si="587"/>
        <v>0.99997994181642147</v>
      </c>
      <c r="FJ185" s="2">
        <f t="shared" si="587"/>
        <v>0.99997589351263083</v>
      </c>
      <c r="FK185" s="2">
        <f t="shared" si="587"/>
        <v>0.99997757792273678</v>
      </c>
      <c r="FL185" s="2">
        <f t="shared" si="587"/>
        <v>0.99997477534398638</v>
      </c>
      <c r="FM185" s="2">
        <f t="shared" si="587"/>
        <v>0.99997508695454751</v>
      </c>
      <c r="FN185" s="2">
        <f t="shared" si="587"/>
        <v>0.99997529407354657</v>
      </c>
      <c r="FO185" s="2">
        <f t="shared" si="587"/>
        <v>0.99997505453794744</v>
      </c>
      <c r="FP185" s="2">
        <f t="shared" si="587"/>
        <v>0.99997600939081033</v>
      </c>
      <c r="FQ185" s="2">
        <f t="shared" si="587"/>
        <v>0.99997374098187197</v>
      </c>
      <c r="FR185" s="2">
        <f t="shared" si="587"/>
        <v>0.99997373594256733</v>
      </c>
      <c r="FS185" s="2">
        <f t="shared" si="587"/>
        <v>0.9999767447226815</v>
      </c>
      <c r="FT185" s="2">
        <f t="shared" si="587"/>
        <v>0.999975565640151</v>
      </c>
      <c r="FU185" s="2">
        <f t="shared" si="587"/>
        <v>0.99996571644031385</v>
      </c>
      <c r="FW185" s="2">
        <f t="shared" si="536"/>
        <v>0.84443697264334372</v>
      </c>
      <c r="FX185" s="2">
        <f t="shared" si="588"/>
        <v>0.86867731980569762</v>
      </c>
      <c r="FY185" s="2">
        <f t="shared" si="589"/>
        <v>0.90502134637234077</v>
      </c>
      <c r="FZ185" s="2">
        <f t="shared" si="590"/>
        <v>0.88500560184114507</v>
      </c>
      <c r="GA185" s="2">
        <f t="shared" si="591"/>
        <v>0.88550624102308417</v>
      </c>
      <c r="GB185" s="2">
        <f t="shared" si="592"/>
        <v>0.88144953880861743</v>
      </c>
      <c r="GC185" s="2">
        <f t="shared" si="593"/>
        <v>0.89054850711249256</v>
      </c>
      <c r="GD185" s="2">
        <f t="shared" si="594"/>
        <v>0.90698364366375495</v>
      </c>
      <c r="GE185" s="2">
        <f t="shared" si="595"/>
        <v>0.8933682237140026</v>
      </c>
      <c r="GF185" s="2">
        <f t="shared" si="596"/>
        <v>0.8771494802772748</v>
      </c>
      <c r="GG185" s="2">
        <f t="shared" si="597"/>
        <v>0.87967240890326137</v>
      </c>
      <c r="GH185" s="2">
        <f t="shared" si="598"/>
        <v>0.87004384061618278</v>
      </c>
      <c r="GI185" s="2">
        <f t="shared" si="599"/>
        <v>0.85623319490464467</v>
      </c>
      <c r="GJ185" s="2">
        <f t="shared" si="600"/>
        <v>0.83241706885527111</v>
      </c>
      <c r="GK185" s="2">
        <f t="shared" si="601"/>
        <v>0.7856953207535079</v>
      </c>
      <c r="GM185" s="86">
        <f t="shared" si="537"/>
        <v>8.898674128749088E-230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2.5548331177087045E-297</v>
      </c>
      <c r="HD185" s="86">
        <f t="shared" si="616"/>
        <v>2.6476536862073189E-302</v>
      </c>
      <c r="HE185" s="86">
        <f t="shared" si="617"/>
        <v>0</v>
      </c>
      <c r="HF185" s="86">
        <f t="shared" si="618"/>
        <v>6.4702224931546929E-299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8.5375710462077845E-288</v>
      </c>
      <c r="HP185" s="86">
        <f t="shared" si="628"/>
        <v>3.7172739292145061E-254</v>
      </c>
      <c r="HQ185" s="86">
        <f t="shared" si="629"/>
        <v>1.2008787178155746E-257</v>
      </c>
      <c r="HS185" s="86">
        <f t="shared" si="539"/>
        <v>1.8152204655396684E-22</v>
      </c>
      <c r="HT185" s="86">
        <f t="shared" si="630"/>
        <v>3.6949580382442368E-34</v>
      </c>
      <c r="HU185" s="86">
        <f t="shared" si="631"/>
        <v>7.5673111715045845E-31</v>
      </c>
      <c r="HV185" s="86">
        <f t="shared" si="632"/>
        <v>1.9321985882094952E-34</v>
      </c>
      <c r="HW185" s="86">
        <f t="shared" si="633"/>
        <v>4.3107492427470093E-33</v>
      </c>
      <c r="HX185" s="86">
        <f t="shared" si="634"/>
        <v>6.5045839336215776E-32</v>
      </c>
      <c r="HY185" s="86">
        <f t="shared" si="635"/>
        <v>3.6283868697787414E-29</v>
      </c>
      <c r="HZ185" s="86">
        <f t="shared" si="636"/>
        <v>2.1093762720069726E-36</v>
      </c>
      <c r="IA185" s="86">
        <f t="shared" si="637"/>
        <v>8.802568526136705E-35</v>
      </c>
      <c r="IB185" s="86">
        <f t="shared" si="638"/>
        <v>1.1294719565858064E-32</v>
      </c>
      <c r="IC185" s="86">
        <f t="shared" si="639"/>
        <v>1.480666491640724E-36</v>
      </c>
      <c r="ID185" s="86">
        <f t="shared" si="640"/>
        <v>1.1267204800860614E-36</v>
      </c>
      <c r="IE185" s="86">
        <f t="shared" si="641"/>
        <v>1.8716065835388065E-29</v>
      </c>
      <c r="IF185" s="86">
        <f t="shared" si="642"/>
        <v>1.0483435176267453E-43</v>
      </c>
      <c r="IG185" s="86">
        <f t="shared" si="643"/>
        <v>1.7764874085256643E-44</v>
      </c>
      <c r="II185" s="86">
        <f t="shared" si="540"/>
        <v>3.5648896196986504E-3</v>
      </c>
      <c r="IJ185" s="86">
        <f t="shared" si="541"/>
        <v>6.1082650623583523E-4</v>
      </c>
      <c r="IK185" s="86">
        <f t="shared" si="542"/>
        <v>4.0311232939049723E-5</v>
      </c>
      <c r="IL185" s="86">
        <f t="shared" si="543"/>
        <v>4.3205609277269516E-5</v>
      </c>
      <c r="IM185" s="86">
        <f t="shared" si="544"/>
        <v>5.9004790406135616E-5</v>
      </c>
      <c r="IN185" s="86">
        <f t="shared" si="545"/>
        <v>9.6114151279442242E-5</v>
      </c>
      <c r="IO185" s="86">
        <f t="shared" si="546"/>
        <v>1.1975744097249296E-4</v>
      </c>
      <c r="IP185" s="86">
        <f t="shared" si="547"/>
        <v>4.6057352431749579E-6</v>
      </c>
      <c r="IQ185" s="86">
        <f t="shared" si="548"/>
        <v>2.3624272194018941E-5</v>
      </c>
      <c r="IR185" s="86">
        <f t="shared" si="549"/>
        <v>8.9598042314114701E-5</v>
      </c>
      <c r="IS185" s="86">
        <f t="shared" si="550"/>
        <v>2.7673345323212853E-5</v>
      </c>
      <c r="IT185" s="86">
        <f t="shared" si="551"/>
        <v>5.0057846766382359E-5</v>
      </c>
      <c r="IU185" s="86">
        <f t="shared" si="552"/>
        <v>5.1638894171083063E-4</v>
      </c>
      <c r="IV185" s="86">
        <f t="shared" si="553"/>
        <v>5.6837580398674174E-4</v>
      </c>
      <c r="IW185" s="86">
        <f t="shared" si="554"/>
        <v>2.261120869709217E-4</v>
      </c>
      <c r="IY185" s="86">
        <f t="shared" si="555"/>
        <v>3.5648896196986504E-3</v>
      </c>
      <c r="IZ185" s="86">
        <f t="shared" si="556"/>
        <v>6.1082650623583523E-4</v>
      </c>
      <c r="JA185" s="86">
        <f t="shared" si="557"/>
        <v>4.0311232939049723E-5</v>
      </c>
      <c r="JB185" s="86">
        <f t="shared" si="558"/>
        <v>4.3205609277269516E-5</v>
      </c>
      <c r="JC185" s="86">
        <f t="shared" si="559"/>
        <v>5.9004790406135616E-5</v>
      </c>
      <c r="JD185" s="86">
        <f t="shared" si="560"/>
        <v>9.6114151279442242E-5</v>
      </c>
      <c r="JE185" s="86">
        <f t="shared" si="561"/>
        <v>1.1975744097249296E-4</v>
      </c>
      <c r="JF185" s="86">
        <f t="shared" si="562"/>
        <v>4.6057352431749579E-6</v>
      </c>
      <c r="JG185" s="86">
        <f t="shared" si="563"/>
        <v>2.3624272194018941E-5</v>
      </c>
      <c r="JH185" s="86">
        <f t="shared" si="564"/>
        <v>8.9598042314114701E-5</v>
      </c>
      <c r="JI185" s="86">
        <f t="shared" si="565"/>
        <v>2.7673345323212853E-5</v>
      </c>
      <c r="JJ185" s="86">
        <f t="shared" si="566"/>
        <v>5.0057846766382359E-5</v>
      </c>
      <c r="JK185" s="86">
        <f t="shared" si="567"/>
        <v>5.1638894171083063E-4</v>
      </c>
      <c r="JL185" s="86">
        <f t="shared" si="568"/>
        <v>5.6837580398674174E-4</v>
      </c>
      <c r="JM185" s="86">
        <f t="shared" si="569"/>
        <v>2.261120869709217E-4</v>
      </c>
    </row>
    <row r="186" spans="2:273" x14ac:dyDescent="0.25">
      <c r="B186" s="2">
        <v>159</v>
      </c>
      <c r="C186" s="37">
        <v>100.55</v>
      </c>
      <c r="D186" s="37">
        <v>105.5</v>
      </c>
      <c r="E186" s="37">
        <v>103.233</v>
      </c>
      <c r="F186" s="37">
        <v>99.783000000000001</v>
      </c>
      <c r="G186" s="37">
        <v>101.65</v>
      </c>
      <c r="H186" s="37">
        <v>100.75</v>
      </c>
      <c r="I186" s="37">
        <v>102.9</v>
      </c>
      <c r="J186" s="37">
        <v>105.8</v>
      </c>
      <c r="K186" s="37">
        <v>103.833</v>
      </c>
      <c r="L186" s="37">
        <v>104.217</v>
      </c>
      <c r="M186" s="37">
        <v>104.417</v>
      </c>
      <c r="N186" s="37">
        <v>106.017</v>
      </c>
      <c r="O186" s="37">
        <v>109.15</v>
      </c>
      <c r="P186" s="37">
        <v>107.883</v>
      </c>
      <c r="Q186" s="37">
        <v>110.155</v>
      </c>
      <c r="S186" s="4">
        <f t="shared" si="441"/>
        <v>103.57346826822811</v>
      </c>
      <c r="T186" s="4" t="e">
        <f t="shared" si="442"/>
        <v>#N/A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108.77256705380032</v>
      </c>
      <c r="AG186" s="4">
        <f t="shared" si="455"/>
        <v>110.12630511245113</v>
      </c>
      <c r="AI186" s="4">
        <f t="shared" si="456"/>
        <v>-3.0234682682281147</v>
      </c>
      <c r="AJ186" s="4">
        <f t="shared" si="457"/>
        <v>0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-0.8895670538003202</v>
      </c>
      <c r="AW186" s="4">
        <f t="shared" si="570"/>
        <v>2.8694887548866177E-2</v>
      </c>
      <c r="AY186" s="2">
        <f t="shared" si="520"/>
        <v>103.57346826822811</v>
      </c>
      <c r="AZ186" s="2" t="e">
        <f t="shared" si="571"/>
        <v>#N/A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108.77256702898075</v>
      </c>
      <c r="BM186" s="2">
        <f t="shared" si="584"/>
        <v>110.12628480166117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100.55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107.883</v>
      </c>
      <c r="DI186" s="2">
        <f t="shared" si="499"/>
        <v>110.155</v>
      </c>
      <c r="DK186" s="2">
        <f t="shared" si="500"/>
        <v>130.84006510318949</v>
      </c>
      <c r="DL186" s="2">
        <f t="shared" si="585"/>
        <v>139.05308839406206</v>
      </c>
      <c r="DM186" s="2">
        <f t="shared" si="585"/>
        <v>139.93794380863039</v>
      </c>
      <c r="DN186" s="2">
        <f t="shared" si="585"/>
        <v>137.05609388335702</v>
      </c>
      <c r="DO186" s="2">
        <f t="shared" si="585"/>
        <v>131.51119203413941</v>
      </c>
      <c r="DP186" s="2">
        <f t="shared" si="585"/>
        <v>138.73125714285715</v>
      </c>
      <c r="DQ186" s="2">
        <f t="shared" si="585"/>
        <v>132.09157876559718</v>
      </c>
      <c r="DR186" s="2">
        <f t="shared" si="585"/>
        <v>137.30234407944997</v>
      </c>
      <c r="DS186" s="2">
        <f t="shared" si="585"/>
        <v>138.9713951107716</v>
      </c>
      <c r="DT186" s="2">
        <f t="shared" si="585"/>
        <v>135.76999274989277</v>
      </c>
      <c r="DU186" s="2">
        <f t="shared" si="585"/>
        <v>142.04316501145914</v>
      </c>
      <c r="DV186" s="2">
        <f t="shared" si="585"/>
        <v>145.89922704354467</v>
      </c>
      <c r="DW186" s="2">
        <f t="shared" si="585"/>
        <v>141.32878093883355</v>
      </c>
      <c r="DX186" s="2">
        <f t="shared" si="585"/>
        <v>149.82979572192511</v>
      </c>
      <c r="DY186" s="2">
        <f t="shared" si="585"/>
        <v>137.71680382580385</v>
      </c>
      <c r="EA186" s="2">
        <f t="shared" si="440"/>
        <v>103.79689251876755</v>
      </c>
      <c r="EB186" s="2">
        <f t="shared" si="502"/>
        <v>105.50270220148363</v>
      </c>
      <c r="EC186" s="2">
        <f t="shared" si="503"/>
        <v>105.4351695637914</v>
      </c>
      <c r="ED186" s="2">
        <f t="shared" si="504"/>
        <v>102.27939313625552</v>
      </c>
      <c r="EE186" s="2">
        <f t="shared" si="505"/>
        <v>102.53448918082769</v>
      </c>
      <c r="EF186" s="2">
        <f t="shared" si="506"/>
        <v>102.2263846047814</v>
      </c>
      <c r="EG186" s="2">
        <f t="shared" si="507"/>
        <v>101.30169708572647</v>
      </c>
      <c r="EH186" s="2">
        <f t="shared" si="508"/>
        <v>103.46229741889651</v>
      </c>
      <c r="EI186" s="2">
        <f t="shared" si="509"/>
        <v>103.04684526383807</v>
      </c>
      <c r="EJ186" s="2">
        <f t="shared" si="510"/>
        <v>104.58732925698645</v>
      </c>
      <c r="EK186" s="2">
        <f t="shared" si="511"/>
        <v>104.51723080445412</v>
      </c>
      <c r="EL186" s="2">
        <f t="shared" si="512"/>
        <v>106.74440255417527</v>
      </c>
      <c r="EM186" s="2">
        <f t="shared" si="513"/>
        <v>109.39954707499675</v>
      </c>
      <c r="EN186" s="2">
        <f t="shared" si="514"/>
        <v>109.64954640385957</v>
      </c>
      <c r="EO186" s="2">
        <f t="shared" si="515"/>
        <v>110.21691972530347</v>
      </c>
      <c r="EQ186" s="2">
        <f t="shared" si="516"/>
        <v>103.53531133672317</v>
      </c>
      <c r="ER186" s="2">
        <f t="shared" si="586"/>
        <v>105.60770381157516</v>
      </c>
      <c r="ES186" s="2">
        <f t="shared" si="586"/>
        <v>105.52525953022719</v>
      </c>
      <c r="ET186" s="2">
        <f t="shared" si="586"/>
        <v>101.79380610411469</v>
      </c>
      <c r="EU186" s="2">
        <f t="shared" si="586"/>
        <v>102.16884494736843</v>
      </c>
      <c r="EV186" s="2">
        <f t="shared" si="586"/>
        <v>102.61289544576073</v>
      </c>
      <c r="EW186" s="2">
        <f t="shared" si="586"/>
        <v>101.53700416581837</v>
      </c>
      <c r="EX186" s="2">
        <f t="shared" si="586"/>
        <v>103.96409278422166</v>
      </c>
      <c r="EY186" s="2">
        <f t="shared" si="586"/>
        <v>102.77881822587358</v>
      </c>
      <c r="EZ186" s="2">
        <f t="shared" si="586"/>
        <v>103.34168446071806</v>
      </c>
      <c r="FA186" s="2">
        <f t="shared" si="586"/>
        <v>104.17471228172451</v>
      </c>
      <c r="FB186" s="2">
        <f t="shared" si="586"/>
        <v>106.79023423255691</v>
      </c>
      <c r="FC186" s="2">
        <f t="shared" si="586"/>
        <v>108.91202039676348</v>
      </c>
      <c r="FD186" s="2">
        <f t="shared" si="586"/>
        <v>108.61048784076137</v>
      </c>
      <c r="FE186" s="2">
        <f t="shared" si="586"/>
        <v>110.10266488359751</v>
      </c>
      <c r="FG186" s="2">
        <f t="shared" si="518"/>
        <v>0.99998040075545891</v>
      </c>
      <c r="FH186" s="2">
        <f t="shared" si="587"/>
        <v>0.99998089684529723</v>
      </c>
      <c r="FI186" s="2">
        <f t="shared" si="587"/>
        <v>0.9999817066868727</v>
      </c>
      <c r="FJ186" s="2">
        <f t="shared" si="587"/>
        <v>0.9999780145755871</v>
      </c>
      <c r="FK186" s="2">
        <f t="shared" si="587"/>
        <v>0.99997955078215084</v>
      </c>
      <c r="FL186" s="2">
        <f t="shared" si="587"/>
        <v>0.99997699478923663</v>
      </c>
      <c r="FM186" s="2">
        <f t="shared" si="587"/>
        <v>0.99997727898269972</v>
      </c>
      <c r="FN186" s="2">
        <f t="shared" si="587"/>
        <v>0.99997746787829667</v>
      </c>
      <c r="FO186" s="2">
        <f t="shared" si="587"/>
        <v>0.99997724941827937</v>
      </c>
      <c r="FP186" s="2">
        <f t="shared" si="587"/>
        <v>0.99997812025819</v>
      </c>
      <c r="FQ186" s="2">
        <f t="shared" si="587"/>
        <v>0.99997605143550294</v>
      </c>
      <c r="FR186" s="2">
        <f t="shared" si="587"/>
        <v>0.9999760468395813</v>
      </c>
      <c r="FS186" s="2">
        <f t="shared" si="587"/>
        <v>0.9999787908916149</v>
      </c>
      <c r="FT186" s="2">
        <f t="shared" si="587"/>
        <v>0.99997771555105441</v>
      </c>
      <c r="FU186" s="2">
        <f t="shared" si="587"/>
        <v>0.99996873292763477</v>
      </c>
      <c r="FW186" s="2">
        <f t="shared" si="536"/>
        <v>0.85615591512268396</v>
      </c>
      <c r="FX186" s="2">
        <f t="shared" si="588"/>
        <v>0.87883220164328202</v>
      </c>
      <c r="FY186" s="2">
        <f t="shared" si="589"/>
        <v>0.91264843330388978</v>
      </c>
      <c r="FZ186" s="2">
        <f t="shared" si="590"/>
        <v>0.89405185143957822</v>
      </c>
      <c r="GA186" s="2">
        <f t="shared" si="591"/>
        <v>0.89451780097645117</v>
      </c>
      <c r="GB186" s="2">
        <f t="shared" si="592"/>
        <v>0.89074099672173945</v>
      </c>
      <c r="GC186" s="2">
        <f t="shared" si="593"/>
        <v>0.89920837381224872</v>
      </c>
      <c r="GD186" s="2">
        <f t="shared" si="594"/>
        <v>0.91446804438464302</v>
      </c>
      <c r="GE186" s="2">
        <f t="shared" si="595"/>
        <v>0.90182958614115338</v>
      </c>
      <c r="GF186" s="2">
        <f t="shared" si="596"/>
        <v>0.88673465100364046</v>
      </c>
      <c r="GG186" s="2">
        <f t="shared" si="597"/>
        <v>0.88908562405746516</v>
      </c>
      <c r="GH186" s="2">
        <f t="shared" si="598"/>
        <v>0.88010763679275661</v>
      </c>
      <c r="GI186" s="2">
        <f t="shared" si="599"/>
        <v>0.86720324704475393</v>
      </c>
      <c r="GJ186" s="2">
        <f t="shared" si="600"/>
        <v>0.84487515985218475</v>
      </c>
      <c r="GK186" s="2">
        <f t="shared" si="601"/>
        <v>0.80079551240347313</v>
      </c>
      <c r="GM186" s="86">
        <f t="shared" si="537"/>
        <v>1.8963257694250746E-234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5.390387752569598E-305</v>
      </c>
      <c r="HD186" s="86">
        <f t="shared" si="616"/>
        <v>0</v>
      </c>
      <c r="HE186" s="86">
        <f t="shared" si="617"/>
        <v>0</v>
      </c>
      <c r="HF186" s="86">
        <f t="shared" si="618"/>
        <v>1.943074389308359E-306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3.9916627700072018E-295</v>
      </c>
      <c r="HP186" s="86">
        <f t="shared" si="628"/>
        <v>1.4418711361526324E-260</v>
      </c>
      <c r="HQ186" s="86">
        <f t="shared" si="629"/>
        <v>3.6115239121639891E-264</v>
      </c>
      <c r="HS186" s="86">
        <f t="shared" si="539"/>
        <v>2.0305533509983465E-23</v>
      </c>
      <c r="HT186" s="86">
        <f t="shared" si="630"/>
        <v>2.1020552289652636E-35</v>
      </c>
      <c r="HU186" s="86">
        <f t="shared" si="631"/>
        <v>4.9290578207101246E-32</v>
      </c>
      <c r="HV186" s="86">
        <f t="shared" si="632"/>
        <v>8.004349547513227E-36</v>
      </c>
      <c r="HW186" s="86">
        <f t="shared" si="633"/>
        <v>2.0303029112857619E-34</v>
      </c>
      <c r="HX186" s="86">
        <f t="shared" si="634"/>
        <v>3.3408869420249187E-33</v>
      </c>
      <c r="HY186" s="86">
        <f t="shared" si="635"/>
        <v>2.5040745206956949E-30</v>
      </c>
      <c r="HZ186" s="86">
        <f t="shared" si="636"/>
        <v>7.8671030376108876E-38</v>
      </c>
      <c r="IA186" s="86">
        <f t="shared" si="637"/>
        <v>3.6768663117675285E-36</v>
      </c>
      <c r="IB186" s="86">
        <f t="shared" si="638"/>
        <v>5.1850220120834997E-34</v>
      </c>
      <c r="IC186" s="86">
        <f t="shared" si="639"/>
        <v>4.6840053914386282E-38</v>
      </c>
      <c r="ID186" s="86">
        <f t="shared" si="640"/>
        <v>3.3957583840551133E-38</v>
      </c>
      <c r="IE186" s="86">
        <f t="shared" si="641"/>
        <v>1.0812397872603196E-30</v>
      </c>
      <c r="IF186" s="86">
        <f t="shared" si="642"/>
        <v>1.2290476478467493E-45</v>
      </c>
      <c r="IG186" s="86">
        <f t="shared" si="643"/>
        <v>1.4033554678885919E-46</v>
      </c>
      <c r="II186" s="86">
        <f t="shared" si="540"/>
        <v>2.119377321378027E-3</v>
      </c>
      <c r="IJ186" s="86">
        <f t="shared" si="541"/>
        <v>3.2587205853195798E-4</v>
      </c>
      <c r="IK186" s="86">
        <f t="shared" si="542"/>
        <v>1.9248595391308554E-5</v>
      </c>
      <c r="IL186" s="86">
        <f t="shared" si="543"/>
        <v>1.9181572549279165E-5</v>
      </c>
      <c r="IM186" s="86">
        <f t="shared" si="544"/>
        <v>2.6974977752259707E-5</v>
      </c>
      <c r="IN186" s="86">
        <f t="shared" si="545"/>
        <v>4.518106823663022E-5</v>
      </c>
      <c r="IO186" s="86">
        <f t="shared" si="546"/>
        <v>5.9288844950946293E-5</v>
      </c>
      <c r="IP186" s="86">
        <f t="shared" si="547"/>
        <v>1.8671135176099892E-6</v>
      </c>
      <c r="IQ186" s="86">
        <f t="shared" si="548"/>
        <v>1.0301915646813007E-5</v>
      </c>
      <c r="IR186" s="86">
        <f t="shared" si="549"/>
        <v>4.1190329718710888E-5</v>
      </c>
      <c r="IS186" s="86">
        <f t="shared" si="550"/>
        <v>1.1551308566678976E-5</v>
      </c>
      <c r="IT186" s="86">
        <f t="shared" si="551"/>
        <v>2.1205648430964984E-5</v>
      </c>
      <c r="IU186" s="86">
        <f t="shared" si="552"/>
        <v>2.6088703076948642E-4</v>
      </c>
      <c r="IV186" s="86">
        <f t="shared" si="553"/>
        <v>2.6811760291816267E-4</v>
      </c>
      <c r="IW186" s="86">
        <f t="shared" si="554"/>
        <v>7.8440827130498141E-5</v>
      </c>
      <c r="IY186" s="86">
        <f t="shared" si="555"/>
        <v>2.119377321378027E-3</v>
      </c>
      <c r="IZ186" s="86">
        <f t="shared" si="556"/>
        <v>3.2587205853195798E-4</v>
      </c>
      <c r="JA186" s="86">
        <f t="shared" si="557"/>
        <v>1.9248595391308554E-5</v>
      </c>
      <c r="JB186" s="86">
        <f t="shared" si="558"/>
        <v>1.9181572549279165E-5</v>
      </c>
      <c r="JC186" s="86">
        <f t="shared" si="559"/>
        <v>2.6974977752259707E-5</v>
      </c>
      <c r="JD186" s="86">
        <f t="shared" si="560"/>
        <v>4.518106823663022E-5</v>
      </c>
      <c r="JE186" s="86">
        <f t="shared" si="561"/>
        <v>5.9288844950946293E-5</v>
      </c>
      <c r="JF186" s="86">
        <f t="shared" si="562"/>
        <v>1.8671135176099892E-6</v>
      </c>
      <c r="JG186" s="86">
        <f t="shared" si="563"/>
        <v>1.0301915646813007E-5</v>
      </c>
      <c r="JH186" s="86">
        <f t="shared" si="564"/>
        <v>4.1190329718710888E-5</v>
      </c>
      <c r="JI186" s="86">
        <f t="shared" si="565"/>
        <v>1.1551308566678976E-5</v>
      </c>
      <c r="JJ186" s="86">
        <f t="shared" si="566"/>
        <v>2.1205648430964984E-5</v>
      </c>
      <c r="JK186" s="86">
        <f t="shared" si="567"/>
        <v>2.6088703076948642E-4</v>
      </c>
      <c r="JL186" s="86">
        <f t="shared" si="568"/>
        <v>2.6811760291816267E-4</v>
      </c>
      <c r="JM186" s="86">
        <f t="shared" si="569"/>
        <v>7.8440827130498141E-5</v>
      </c>
    </row>
    <row r="187" spans="2:273" x14ac:dyDescent="0.25">
      <c r="B187" s="2">
        <v>160</v>
      </c>
      <c r="C187" s="37">
        <v>103.767</v>
      </c>
      <c r="D187" s="37">
        <v>105.117</v>
      </c>
      <c r="E187" s="37">
        <v>105.783</v>
      </c>
      <c r="F187" s="37">
        <v>100.633</v>
      </c>
      <c r="G187" s="37">
        <v>101.267</v>
      </c>
      <c r="H187" s="37">
        <v>102.783</v>
      </c>
      <c r="I187" s="37">
        <v>101.68300000000001</v>
      </c>
      <c r="J187" s="37">
        <v>106.217</v>
      </c>
      <c r="K187" s="37">
        <v>103.533</v>
      </c>
      <c r="L187" s="37">
        <v>103.233</v>
      </c>
      <c r="M187" s="37">
        <v>104.85</v>
      </c>
      <c r="N187" s="37">
        <v>105.383</v>
      </c>
      <c r="O187" s="37">
        <v>106.733</v>
      </c>
      <c r="P187" s="37">
        <v>107.85</v>
      </c>
      <c r="Q187" s="37">
        <v>109.89700000000001</v>
      </c>
      <c r="S187" s="4">
        <f t="shared" si="441"/>
        <v>103.49884187720838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108.69751697065226</v>
      </c>
      <c r="AG187" s="4">
        <f t="shared" si="455"/>
        <v>110.05416459347298</v>
      </c>
      <c r="AI187" s="4">
        <f t="shared" si="456"/>
        <v>0.26815812279161833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-0.84751697065226494</v>
      </c>
      <c r="AW187" s="4">
        <f t="shared" si="644"/>
        <v>-0.15716459347297018</v>
      </c>
      <c r="AY187" s="2">
        <f t="shared" si="520"/>
        <v>103.49884187720838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108.69751696786849</v>
      </c>
      <c r="BM187" s="2">
        <f t="shared" si="584"/>
        <v>110.0541612774343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103.767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107.85</v>
      </c>
      <c r="DI187" s="2">
        <f t="shared" si="499"/>
        <v>109.89700000000001</v>
      </c>
      <c r="DK187" s="2">
        <f t="shared" si="500"/>
        <v>130.95075131332081</v>
      </c>
      <c r="DL187" s="2">
        <f t="shared" ref="DL187:DY202" si="645">BP$228*$B187+BP$229</f>
        <v>139.21066632928472</v>
      </c>
      <c r="DM187" s="2">
        <f t="shared" si="645"/>
        <v>140.09490881801128</v>
      </c>
      <c r="DN187" s="2">
        <f t="shared" si="645"/>
        <v>137.20760028449502</v>
      </c>
      <c r="DO187" s="2">
        <f t="shared" si="645"/>
        <v>131.61735364919576</v>
      </c>
      <c r="DP187" s="2">
        <f t="shared" si="645"/>
        <v>138.89157142857144</v>
      </c>
      <c r="DQ187" s="2">
        <f t="shared" si="645"/>
        <v>132.22125958110519</v>
      </c>
      <c r="DR187" s="2">
        <f t="shared" si="645"/>
        <v>137.4635605805959</v>
      </c>
      <c r="DS187" s="2">
        <f t="shared" si="645"/>
        <v>139.13622490450729</v>
      </c>
      <c r="DT187" s="2">
        <f t="shared" si="645"/>
        <v>135.91282685542686</v>
      </c>
      <c r="DU187" s="2">
        <f t="shared" si="645"/>
        <v>142.21840947288007</v>
      </c>
      <c r="DV187" s="2">
        <f t="shared" si="645"/>
        <v>146.08819129106186</v>
      </c>
      <c r="DW187" s="2">
        <f t="shared" si="645"/>
        <v>141.49297231644599</v>
      </c>
      <c r="DX187" s="2">
        <f t="shared" si="645"/>
        <v>150.05900855614971</v>
      </c>
      <c r="DY187" s="2">
        <f t="shared" si="645"/>
        <v>137.86188685388689</v>
      </c>
      <c r="EA187" s="2">
        <f t="shared" si="440"/>
        <v>103.72905802019056</v>
      </c>
      <c r="EB187" s="2">
        <f t="shared" si="502"/>
        <v>105.41692071468455</v>
      </c>
      <c r="EC187" s="2">
        <f t="shared" si="503"/>
        <v>105.36769326008528</v>
      </c>
      <c r="ED187" s="2">
        <f t="shared" si="504"/>
        <v>102.20267838939859</v>
      </c>
      <c r="EE187" s="2">
        <f t="shared" si="505"/>
        <v>102.45503095996054</v>
      </c>
      <c r="EF187" s="2">
        <f t="shared" si="506"/>
        <v>102.15746803359897</v>
      </c>
      <c r="EG187" s="2">
        <f t="shared" si="507"/>
        <v>101.23405594554353</v>
      </c>
      <c r="EH187" s="2">
        <f t="shared" si="508"/>
        <v>103.41242765806298</v>
      </c>
      <c r="EI187" s="2">
        <f t="shared" si="509"/>
        <v>102.94375577859147</v>
      </c>
      <c r="EJ187" s="2">
        <f t="shared" si="510"/>
        <v>104.52788130031051</v>
      </c>
      <c r="EK187" s="2">
        <f t="shared" si="511"/>
        <v>104.42620913726711</v>
      </c>
      <c r="EL187" s="2">
        <f t="shared" si="512"/>
        <v>106.64853366107738</v>
      </c>
      <c r="EM187" s="2">
        <f t="shared" si="513"/>
        <v>109.34672033662152</v>
      </c>
      <c r="EN187" s="2">
        <f t="shared" si="514"/>
        <v>109.60140399712223</v>
      </c>
      <c r="EO187" s="2">
        <f t="shared" si="515"/>
        <v>110.14743878128814</v>
      </c>
      <c r="EQ187" s="2">
        <f t="shared" si="516"/>
        <v>103.46300509666497</v>
      </c>
      <c r="ER187" s="2">
        <f t="shared" ref="ER187:FE202" si="646">CV$228*$B187+CV$229</f>
        <v>105.52367880937821</v>
      </c>
      <c r="ES187" s="2">
        <f t="shared" si="646"/>
        <v>105.45929469901168</v>
      </c>
      <c r="ET187" s="2">
        <f t="shared" si="646"/>
        <v>101.70908638281614</v>
      </c>
      <c r="EU187" s="2">
        <f t="shared" si="646"/>
        <v>102.08353274954628</v>
      </c>
      <c r="EV187" s="2">
        <f t="shared" si="646"/>
        <v>102.55033519466532</v>
      </c>
      <c r="EW187" s="2">
        <f t="shared" si="646"/>
        <v>101.473067929463</v>
      </c>
      <c r="EX187" s="2">
        <f t="shared" si="646"/>
        <v>103.92211591463698</v>
      </c>
      <c r="EY187" s="2">
        <f t="shared" si="646"/>
        <v>102.67146272180661</v>
      </c>
      <c r="EZ187" s="2">
        <f t="shared" si="646"/>
        <v>103.26175541997169</v>
      </c>
      <c r="FA187" s="2">
        <f t="shared" si="646"/>
        <v>104.07811771982399</v>
      </c>
      <c r="FB187" s="2">
        <f t="shared" si="646"/>
        <v>106.69513019569251</v>
      </c>
      <c r="FC187" s="2">
        <f t="shared" si="646"/>
        <v>108.85096868430794</v>
      </c>
      <c r="FD187" s="2">
        <f t="shared" si="646"/>
        <v>108.5451998767555</v>
      </c>
      <c r="FE187" s="2">
        <f t="shared" si="646"/>
        <v>110.03202978837857</v>
      </c>
      <c r="FG187" s="2">
        <f t="shared" si="518"/>
        <v>0.99998212524570995</v>
      </c>
      <c r="FH187" s="2">
        <f t="shared" ref="FH187:FU202" si="647">POWER(10,($B187-D$231)/D$229)/(1+POWER(10,($B187-D$231)/D$229))</f>
        <v>0.99998257768656051</v>
      </c>
      <c r="FI187" s="2">
        <f t="shared" si="647"/>
        <v>0.99998331627328585</v>
      </c>
      <c r="FJ187" s="2">
        <f t="shared" si="647"/>
        <v>0.99997994901583931</v>
      </c>
      <c r="FK187" s="2">
        <f t="shared" si="647"/>
        <v>0.99998135005810818</v>
      </c>
      <c r="FL187" s="2">
        <f t="shared" si="647"/>
        <v>0.99997901895595209</v>
      </c>
      <c r="FM187" s="2">
        <f t="shared" si="647"/>
        <v>0.99997927814451382</v>
      </c>
      <c r="FN187" s="2">
        <f t="shared" si="647"/>
        <v>0.99997945042003156</v>
      </c>
      <c r="FO187" s="2">
        <f t="shared" si="647"/>
        <v>0.99997925118133402</v>
      </c>
      <c r="FP187" s="2">
        <f t="shared" si="647"/>
        <v>0.99998004539989083</v>
      </c>
      <c r="FQ187" s="2">
        <f t="shared" si="647"/>
        <v>0.9999781586035672</v>
      </c>
      <c r="FR187" s="2">
        <f t="shared" si="647"/>
        <v>0.9999781544120192</v>
      </c>
      <c r="FS187" s="2">
        <f t="shared" si="647"/>
        <v>0.99998065702716243</v>
      </c>
      <c r="FT187" s="2">
        <f t="shared" si="647"/>
        <v>0.99997967630116202</v>
      </c>
      <c r="FU187" s="2">
        <f t="shared" si="647"/>
        <v>0.99997148401263591</v>
      </c>
      <c r="FW187" s="2">
        <f t="shared" si="536"/>
        <v>0.86713094900069831</v>
      </c>
      <c r="FX187" s="2">
        <f t="shared" si="588"/>
        <v>0.88830280008467111</v>
      </c>
      <c r="FY187" s="2">
        <f t="shared" si="589"/>
        <v>0.91971737278542642</v>
      </c>
      <c r="FZ187" s="2">
        <f t="shared" si="590"/>
        <v>0.90246488964968063</v>
      </c>
      <c r="GA187" s="2">
        <f t="shared" si="591"/>
        <v>0.90289785797663769</v>
      </c>
      <c r="GB187" s="2">
        <f t="shared" si="592"/>
        <v>0.89938735417709825</v>
      </c>
      <c r="GC187" s="2">
        <f t="shared" si="593"/>
        <v>0.90725442371039311</v>
      </c>
      <c r="GD187" s="2">
        <f t="shared" si="594"/>
        <v>0.92140241296755065</v>
      </c>
      <c r="GE187" s="2">
        <f t="shared" si="595"/>
        <v>0.90968740436837114</v>
      </c>
      <c r="GF187" s="2">
        <f t="shared" si="596"/>
        <v>0.8956609178668703</v>
      </c>
      <c r="GG187" s="2">
        <f t="shared" si="597"/>
        <v>0.89784795827491393</v>
      </c>
      <c r="GH187" s="2">
        <f t="shared" si="598"/>
        <v>0.88949108137550181</v>
      </c>
      <c r="GI187" s="2">
        <f t="shared" si="599"/>
        <v>0.87745603549608731</v>
      </c>
      <c r="GJ187" s="2">
        <f t="shared" si="600"/>
        <v>0.85656669954135789</v>
      </c>
      <c r="GK187" s="2">
        <f t="shared" si="601"/>
        <v>0.81508213817085928</v>
      </c>
      <c r="GM187" s="86">
        <f t="shared" si="537"/>
        <v>3.6236585808243767E-239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1.507439349427056E-302</v>
      </c>
      <c r="HP187" s="86">
        <f t="shared" si="628"/>
        <v>4.6476400852033482E-267</v>
      </c>
      <c r="HQ187" s="86">
        <f t="shared" si="629"/>
        <v>8.991408333342971E-271</v>
      </c>
      <c r="HS187" s="86">
        <f t="shared" si="539"/>
        <v>2.165195212148293E-24</v>
      </c>
      <c r="HT187" s="86">
        <f t="shared" si="630"/>
        <v>1.1338241422033675E-36</v>
      </c>
      <c r="HU187" s="86">
        <f t="shared" si="631"/>
        <v>3.0428250526285273E-33</v>
      </c>
      <c r="HV187" s="86">
        <f t="shared" si="632"/>
        <v>3.1071147166118251E-37</v>
      </c>
      <c r="HW187" s="86">
        <f t="shared" si="633"/>
        <v>8.983830933303156E-36</v>
      </c>
      <c r="HX187" s="86">
        <f t="shared" si="634"/>
        <v>1.6141337120942195E-34</v>
      </c>
      <c r="HY187" s="86">
        <f t="shared" si="635"/>
        <v>1.6365546128854346E-31</v>
      </c>
      <c r="HZ187" s="86">
        <f t="shared" si="636"/>
        <v>2.7478832863544216E-39</v>
      </c>
      <c r="IA187" s="86">
        <f t="shared" si="637"/>
        <v>1.4405467926916925E-37</v>
      </c>
      <c r="IB187" s="86">
        <f t="shared" si="638"/>
        <v>2.2320763177398438E-35</v>
      </c>
      <c r="IC187" s="86">
        <f t="shared" si="639"/>
        <v>1.3789278351978129E-39</v>
      </c>
      <c r="ID187" s="86">
        <f t="shared" si="640"/>
        <v>9.5072059497902789E-40</v>
      </c>
      <c r="IE187" s="86">
        <f t="shared" si="641"/>
        <v>5.8752982511734551E-32</v>
      </c>
      <c r="IF187" s="86">
        <f t="shared" si="642"/>
        <v>1.305005253585475E-47</v>
      </c>
      <c r="IG187" s="86">
        <f t="shared" si="643"/>
        <v>9.8799532267771406E-49</v>
      </c>
      <c r="II187" s="86">
        <f t="shared" si="540"/>
        <v>1.2307883022626479E-3</v>
      </c>
      <c r="IJ187" s="86">
        <f t="shared" si="541"/>
        <v>1.6932494027860679E-4</v>
      </c>
      <c r="IK187" s="86">
        <f t="shared" si="542"/>
        <v>8.9467792457120858E-6</v>
      </c>
      <c r="IL187" s="86">
        <f t="shared" si="543"/>
        <v>8.2424404689616042E-6</v>
      </c>
      <c r="IM187" s="86">
        <f t="shared" si="544"/>
        <v>1.1952149935450194E-5</v>
      </c>
      <c r="IN187" s="86">
        <f t="shared" si="545"/>
        <v>2.0598379762018011E-5</v>
      </c>
      <c r="IO187" s="86">
        <f t="shared" si="546"/>
        <v>2.8563745574138741E-5</v>
      </c>
      <c r="IP187" s="86">
        <f t="shared" si="547"/>
        <v>7.3224497669184142E-7</v>
      </c>
      <c r="IQ187" s="86">
        <f t="shared" si="548"/>
        <v>4.349997197883489E-6</v>
      </c>
      <c r="IR187" s="86">
        <f t="shared" si="549"/>
        <v>1.8336638785521937E-5</v>
      </c>
      <c r="IS187" s="86">
        <f t="shared" si="550"/>
        <v>4.6505540259915838E-6</v>
      </c>
      <c r="IT187" s="86">
        <f t="shared" si="551"/>
        <v>8.6573136045705266E-6</v>
      </c>
      <c r="IU187" s="86">
        <f t="shared" si="552"/>
        <v>1.2785729987375153E-4</v>
      </c>
      <c r="IV187" s="86">
        <f t="shared" si="553"/>
        <v>1.218704478562621E-4</v>
      </c>
      <c r="IW187" s="86">
        <f t="shared" si="554"/>
        <v>2.5487751200200753E-5</v>
      </c>
      <c r="IY187" s="86">
        <f t="shared" si="555"/>
        <v>1.2307883022626479E-3</v>
      </c>
      <c r="IZ187" s="86">
        <f t="shared" si="556"/>
        <v>1.6932494027860679E-4</v>
      </c>
      <c r="JA187" s="86">
        <f t="shared" si="557"/>
        <v>8.9467792457120858E-6</v>
      </c>
      <c r="JB187" s="86">
        <f t="shared" si="558"/>
        <v>8.2424404689616042E-6</v>
      </c>
      <c r="JC187" s="86">
        <f t="shared" si="559"/>
        <v>1.1952149935450194E-5</v>
      </c>
      <c r="JD187" s="86">
        <f t="shared" si="560"/>
        <v>2.0598379762018011E-5</v>
      </c>
      <c r="JE187" s="86">
        <f t="shared" si="561"/>
        <v>2.8563745574138741E-5</v>
      </c>
      <c r="JF187" s="86">
        <f t="shared" si="562"/>
        <v>7.3224497669184142E-7</v>
      </c>
      <c r="JG187" s="86">
        <f t="shared" si="563"/>
        <v>4.349997197883489E-6</v>
      </c>
      <c r="JH187" s="86">
        <f t="shared" si="564"/>
        <v>1.8336638785521937E-5</v>
      </c>
      <c r="JI187" s="86">
        <f t="shared" si="565"/>
        <v>4.6505540259915838E-6</v>
      </c>
      <c r="JJ187" s="86">
        <f t="shared" si="566"/>
        <v>8.6573136045705266E-6</v>
      </c>
      <c r="JK187" s="86">
        <f t="shared" si="567"/>
        <v>1.2785729987375153E-4</v>
      </c>
      <c r="JL187" s="86">
        <f t="shared" si="568"/>
        <v>1.218704478562621E-4</v>
      </c>
      <c r="JM187" s="86">
        <f t="shared" si="569"/>
        <v>2.5487751200200753E-5</v>
      </c>
    </row>
    <row r="188" spans="2:273" x14ac:dyDescent="0.25">
      <c r="B188" s="2">
        <v>161</v>
      </c>
      <c r="C188" s="37">
        <v>103.75</v>
      </c>
      <c r="D188" s="37">
        <v>105.7</v>
      </c>
      <c r="E188" s="37">
        <v>103.633</v>
      </c>
      <c r="F188" s="37">
        <v>103.283</v>
      </c>
      <c r="G188" s="37">
        <v>98.233000000000004</v>
      </c>
      <c r="H188" s="37">
        <v>100.883</v>
      </c>
      <c r="I188" s="37">
        <v>100.867</v>
      </c>
      <c r="J188" s="37">
        <v>104.733</v>
      </c>
      <c r="K188" s="37">
        <v>102.167</v>
      </c>
      <c r="L188" s="37">
        <v>103.56699999999999</v>
      </c>
      <c r="M188" s="37">
        <v>104.9</v>
      </c>
      <c r="N188" s="37">
        <v>105.93300000000001</v>
      </c>
      <c r="O188" s="37">
        <v>110.083</v>
      </c>
      <c r="P188" s="37">
        <v>109.417</v>
      </c>
      <c r="Q188" s="37">
        <v>108.431</v>
      </c>
      <c r="S188" s="4" t="e">
        <f t="shared" si="441"/>
        <v>#N/A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108.62286942753421</v>
      </c>
      <c r="AG188" s="4">
        <f t="shared" si="455"/>
        <v>109.98210470416566</v>
      </c>
      <c r="AI188" s="4">
        <f t="shared" si="456"/>
        <v>0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0.79413057246578944</v>
      </c>
      <c r="AW188" s="4">
        <f t="shared" si="644"/>
        <v>-1.5511047041656667</v>
      </c>
      <c r="AY188" s="2" t="e">
        <f t="shared" si="520"/>
        <v>#N/A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108.62286942725487</v>
      </c>
      <c r="BM188" s="2">
        <f t="shared" si="584"/>
        <v>109.9821042189096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109.417</v>
      </c>
      <c r="DI188" s="2">
        <f t="shared" si="499"/>
        <v>108.431</v>
      </c>
      <c r="DK188" s="2">
        <f t="shared" si="500"/>
        <v>131.06143752345213</v>
      </c>
      <c r="DL188" s="2">
        <f t="shared" si="645"/>
        <v>139.36824426450738</v>
      </c>
      <c r="DM188" s="2">
        <f t="shared" si="645"/>
        <v>140.25187382739213</v>
      </c>
      <c r="DN188" s="2">
        <f t="shared" si="645"/>
        <v>137.35910668563298</v>
      </c>
      <c r="DO188" s="2">
        <f t="shared" si="645"/>
        <v>131.72351526425211</v>
      </c>
      <c r="DP188" s="2">
        <f t="shared" si="645"/>
        <v>139.05188571428573</v>
      </c>
      <c r="DQ188" s="2">
        <f t="shared" si="645"/>
        <v>132.35094039661323</v>
      </c>
      <c r="DR188" s="2">
        <f t="shared" si="645"/>
        <v>137.6247770817418</v>
      </c>
      <c r="DS188" s="2">
        <f t="shared" si="645"/>
        <v>139.30105469824295</v>
      </c>
      <c r="DT188" s="2">
        <f t="shared" si="645"/>
        <v>136.05566096096098</v>
      </c>
      <c r="DU188" s="2">
        <f t="shared" si="645"/>
        <v>142.393653934301</v>
      </c>
      <c r="DV188" s="2">
        <f t="shared" si="645"/>
        <v>146.27715553857905</v>
      </c>
      <c r="DW188" s="2">
        <f t="shared" si="645"/>
        <v>141.65716369405843</v>
      </c>
      <c r="DX188" s="2">
        <f t="shared" si="645"/>
        <v>150.2882213903743</v>
      </c>
      <c r="DY188" s="2">
        <f t="shared" si="645"/>
        <v>138.00696988196989</v>
      </c>
      <c r="EA188" s="2">
        <f t="shared" si="440"/>
        <v>103.66122352161358</v>
      </c>
      <c r="EB188" s="2">
        <f t="shared" si="502"/>
        <v>105.33113922788549</v>
      </c>
      <c r="EC188" s="2">
        <f t="shared" si="503"/>
        <v>105.30021695637915</v>
      </c>
      <c r="ED188" s="2">
        <f t="shared" si="504"/>
        <v>102.12596364254163</v>
      </c>
      <c r="EE188" s="2">
        <f t="shared" si="505"/>
        <v>102.37557273909339</v>
      </c>
      <c r="EF188" s="2">
        <f t="shared" si="506"/>
        <v>102.08855146241655</v>
      </c>
      <c r="EG188" s="2">
        <f t="shared" si="507"/>
        <v>101.1664148053606</v>
      </c>
      <c r="EH188" s="2">
        <f t="shared" si="508"/>
        <v>103.36255789722945</v>
      </c>
      <c r="EI188" s="2">
        <f t="shared" si="509"/>
        <v>102.84066629334485</v>
      </c>
      <c r="EJ188" s="2">
        <f t="shared" si="510"/>
        <v>104.46843334363457</v>
      </c>
      <c r="EK188" s="2">
        <f t="shared" si="511"/>
        <v>104.33518747008009</v>
      </c>
      <c r="EL188" s="2">
        <f t="shared" si="512"/>
        <v>106.55266476797951</v>
      </c>
      <c r="EM188" s="2">
        <f t="shared" si="513"/>
        <v>109.2938935982463</v>
      </c>
      <c r="EN188" s="2">
        <f t="shared" si="514"/>
        <v>109.55326159038489</v>
      </c>
      <c r="EO188" s="2">
        <f t="shared" si="515"/>
        <v>110.07795783727281</v>
      </c>
      <c r="EQ188" s="2">
        <f t="shared" si="516"/>
        <v>103.39069885660679</v>
      </c>
      <c r="ER188" s="2">
        <f t="shared" si="646"/>
        <v>105.43965380718126</v>
      </c>
      <c r="ES188" s="2">
        <f t="shared" si="646"/>
        <v>105.39332986779618</v>
      </c>
      <c r="ET188" s="2">
        <f t="shared" si="646"/>
        <v>101.6243666615176</v>
      </c>
      <c r="EU188" s="2">
        <f t="shared" si="646"/>
        <v>101.99822055172415</v>
      </c>
      <c r="EV188" s="2">
        <f t="shared" si="646"/>
        <v>102.48777494356992</v>
      </c>
      <c r="EW188" s="2">
        <f t="shared" si="646"/>
        <v>101.40913169310761</v>
      </c>
      <c r="EX188" s="2">
        <f t="shared" si="646"/>
        <v>103.88013904505227</v>
      </c>
      <c r="EY188" s="2">
        <f t="shared" si="646"/>
        <v>102.56410721773965</v>
      </c>
      <c r="EZ188" s="2">
        <f t="shared" si="646"/>
        <v>103.18182637922533</v>
      </c>
      <c r="FA188" s="2">
        <f t="shared" si="646"/>
        <v>103.98152315792348</v>
      </c>
      <c r="FB188" s="2">
        <f t="shared" si="646"/>
        <v>106.60002615882811</v>
      </c>
      <c r="FC188" s="2">
        <f t="shared" si="646"/>
        <v>108.78991697185239</v>
      </c>
      <c r="FD188" s="2">
        <f t="shared" si="646"/>
        <v>108.47991191274966</v>
      </c>
      <c r="FE188" s="2">
        <f t="shared" si="646"/>
        <v>109.96139469315963</v>
      </c>
      <c r="FG188" s="2">
        <f t="shared" si="518"/>
        <v>0.99998369800469711</v>
      </c>
      <c r="FH188" s="2">
        <f t="shared" si="647"/>
        <v>0.99998411063693859</v>
      </c>
      <c r="FI188" s="2">
        <f t="shared" si="647"/>
        <v>0.99998478423805925</v>
      </c>
      <c r="FJ188" s="2">
        <f t="shared" si="647"/>
        <v>0.99998171325284302</v>
      </c>
      <c r="FK188" s="2">
        <f t="shared" si="647"/>
        <v>0.99998299102292965</v>
      </c>
      <c r="FL188" s="2">
        <f t="shared" si="647"/>
        <v>0.9999808650250821</v>
      </c>
      <c r="FM188" s="2">
        <f t="shared" si="647"/>
        <v>0.9999811014087272</v>
      </c>
      <c r="FN188" s="2">
        <f t="shared" si="647"/>
        <v>0.99998125852643738</v>
      </c>
      <c r="FO188" s="2">
        <f t="shared" si="647"/>
        <v>0.99998107681792525</v>
      </c>
      <c r="FP188" s="2">
        <f t="shared" si="647"/>
        <v>0.99998180115645208</v>
      </c>
      <c r="FQ188" s="2">
        <f t="shared" si="647"/>
        <v>0.99998008037142494</v>
      </c>
      <c r="FR188" s="2">
        <f t="shared" si="647"/>
        <v>0.99998007654867305</v>
      </c>
      <c r="FS188" s="2">
        <f t="shared" si="647"/>
        <v>0.99998235896908227</v>
      </c>
      <c r="FT188" s="2">
        <f t="shared" si="647"/>
        <v>0.99998146453321757</v>
      </c>
      <c r="FU188" s="2">
        <f t="shared" si="647"/>
        <v>0.99997399304517498</v>
      </c>
      <c r="FW188" s="2">
        <f t="shared" si="536"/>
        <v>0.87738853013199036</v>
      </c>
      <c r="FX188" s="2">
        <f t="shared" si="588"/>
        <v>0.8971198218626153</v>
      </c>
      <c r="FY188" s="2">
        <f t="shared" si="589"/>
        <v>0.92626047771040598</v>
      </c>
      <c r="FZ188" s="2">
        <f t="shared" si="590"/>
        <v>0.91027691571804936</v>
      </c>
      <c r="GA188" s="2">
        <f t="shared" si="591"/>
        <v>0.9106786379516203</v>
      </c>
      <c r="GB188" s="2">
        <f t="shared" si="592"/>
        <v>0.90742058734845477</v>
      </c>
      <c r="GC188" s="2">
        <f t="shared" si="593"/>
        <v>0.91471908522700152</v>
      </c>
      <c r="GD188" s="2">
        <f t="shared" si="594"/>
        <v>0.92781896370880479</v>
      </c>
      <c r="GE188" s="2">
        <f t="shared" si="595"/>
        <v>0.91697416662060327</v>
      </c>
      <c r="GF188" s="2">
        <f t="shared" si="596"/>
        <v>0.90395991007938403</v>
      </c>
      <c r="GG188" s="2">
        <f t="shared" si="597"/>
        <v>0.9059912544706944</v>
      </c>
      <c r="GH188" s="2">
        <f t="shared" si="598"/>
        <v>0.89822505079662385</v>
      </c>
      <c r="GI188" s="2">
        <f t="shared" si="599"/>
        <v>0.88702036861480849</v>
      </c>
      <c r="GJ188" s="2">
        <f t="shared" si="600"/>
        <v>0.8675152413291346</v>
      </c>
      <c r="GK188" s="2">
        <f t="shared" si="601"/>
        <v>0.82856350223362973</v>
      </c>
      <c r="GM188" s="86">
        <f t="shared" si="537"/>
        <v>6.2090821447894526E-244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1.244918858428699E-273</v>
      </c>
      <c r="HQ188" s="86">
        <f t="shared" si="629"/>
        <v>1.8531440040710628E-277</v>
      </c>
      <c r="HS188" s="86">
        <f t="shared" si="539"/>
        <v>2.2007426944831504E-25</v>
      </c>
      <c r="HT188" s="86">
        <f t="shared" si="630"/>
        <v>5.7984131152660312E-38</v>
      </c>
      <c r="HU188" s="86">
        <f t="shared" si="631"/>
        <v>1.7802247111403368E-34</v>
      </c>
      <c r="HV188" s="86">
        <f t="shared" si="632"/>
        <v>1.1301569458611622E-38</v>
      </c>
      <c r="HW188" s="86">
        <f t="shared" si="633"/>
        <v>3.7346356537989956E-37</v>
      </c>
      <c r="HX188" s="86">
        <f t="shared" si="634"/>
        <v>7.3357720364888798E-36</v>
      </c>
      <c r="HY188" s="86">
        <f t="shared" si="635"/>
        <v>1.0128770131223548E-32</v>
      </c>
      <c r="HZ188" s="86">
        <f t="shared" si="636"/>
        <v>8.9887253678804958E-41</v>
      </c>
      <c r="IA188" s="86">
        <f t="shared" si="637"/>
        <v>5.2936048416306475E-39</v>
      </c>
      <c r="IB188" s="86">
        <f t="shared" si="638"/>
        <v>9.0103904534561446E-37</v>
      </c>
      <c r="IC188" s="86">
        <f t="shared" si="639"/>
        <v>3.7776573764187588E-41</v>
      </c>
      <c r="ID188" s="86">
        <f t="shared" si="640"/>
        <v>2.4726189239989592E-41</v>
      </c>
      <c r="IE188" s="86">
        <f t="shared" si="641"/>
        <v>3.0028283387915137E-33</v>
      </c>
      <c r="IF188" s="86">
        <f t="shared" si="642"/>
        <v>1.2549472802581381E-49</v>
      </c>
      <c r="IG188" s="86">
        <f t="shared" si="643"/>
        <v>6.1988782819184349E-51</v>
      </c>
      <c r="II188" s="86">
        <f t="shared" si="540"/>
        <v>6.981060317039281E-4</v>
      </c>
      <c r="IJ188" s="86">
        <f t="shared" si="541"/>
        <v>8.5683295070670913E-5</v>
      </c>
      <c r="IK188" s="86">
        <f t="shared" si="542"/>
        <v>4.0476102841076177E-6</v>
      </c>
      <c r="IL188" s="86">
        <f t="shared" si="543"/>
        <v>3.4277931847944422E-6</v>
      </c>
      <c r="IM188" s="86">
        <f t="shared" si="544"/>
        <v>5.1321881947383255E-6</v>
      </c>
      <c r="IN188" s="86">
        <f t="shared" si="545"/>
        <v>9.1070191183720138E-6</v>
      </c>
      <c r="IO188" s="86">
        <f t="shared" si="546"/>
        <v>1.3390397269135053E-5</v>
      </c>
      <c r="IP188" s="86">
        <f t="shared" si="547"/>
        <v>2.77794722557406E-7</v>
      </c>
      <c r="IQ188" s="86">
        <f t="shared" si="548"/>
        <v>1.7784209636472332E-6</v>
      </c>
      <c r="IR188" s="86">
        <f t="shared" si="549"/>
        <v>7.903664805476691E-6</v>
      </c>
      <c r="IS188" s="86">
        <f t="shared" si="550"/>
        <v>1.8056682098756062E-6</v>
      </c>
      <c r="IT188" s="86">
        <f t="shared" si="551"/>
        <v>3.4057900654181034E-6</v>
      </c>
      <c r="IU188" s="86">
        <f t="shared" si="552"/>
        <v>6.0777749258276398E-5</v>
      </c>
      <c r="IV188" s="86">
        <f t="shared" si="553"/>
        <v>5.3368585338062662E-5</v>
      </c>
      <c r="IW188" s="86">
        <f t="shared" si="554"/>
        <v>7.7559304177085027E-6</v>
      </c>
      <c r="IY188" s="86">
        <f t="shared" si="555"/>
        <v>6.981060317039281E-4</v>
      </c>
      <c r="IZ188" s="86">
        <f t="shared" si="556"/>
        <v>8.5683295070670913E-5</v>
      </c>
      <c r="JA188" s="86">
        <f t="shared" si="557"/>
        <v>4.0476102841076177E-6</v>
      </c>
      <c r="JB188" s="86">
        <f t="shared" si="558"/>
        <v>3.4277931847944422E-6</v>
      </c>
      <c r="JC188" s="86">
        <f t="shared" si="559"/>
        <v>5.1321881947383255E-6</v>
      </c>
      <c r="JD188" s="86">
        <f t="shared" si="560"/>
        <v>9.1070191183720138E-6</v>
      </c>
      <c r="JE188" s="86">
        <f t="shared" si="561"/>
        <v>1.3390397269135053E-5</v>
      </c>
      <c r="JF188" s="86">
        <f t="shared" si="562"/>
        <v>2.77794722557406E-7</v>
      </c>
      <c r="JG188" s="86">
        <f t="shared" si="563"/>
        <v>1.7784209636472332E-6</v>
      </c>
      <c r="JH188" s="86">
        <f t="shared" si="564"/>
        <v>7.903664805476691E-6</v>
      </c>
      <c r="JI188" s="86">
        <f t="shared" si="565"/>
        <v>1.8056682098756062E-6</v>
      </c>
      <c r="JJ188" s="86">
        <f t="shared" si="566"/>
        <v>3.4057900654181034E-6</v>
      </c>
      <c r="JK188" s="86">
        <f t="shared" si="567"/>
        <v>6.0777749258276398E-5</v>
      </c>
      <c r="JL188" s="86">
        <f t="shared" si="568"/>
        <v>5.3368585338062662E-5</v>
      </c>
      <c r="JM188" s="86">
        <f t="shared" si="569"/>
        <v>7.7559304177085027E-6</v>
      </c>
    </row>
    <row r="189" spans="2:273" x14ac:dyDescent="0.25">
      <c r="B189" s="2">
        <v>162</v>
      </c>
      <c r="C189" s="37">
        <v>103.217</v>
      </c>
      <c r="D189" s="37">
        <v>106.017</v>
      </c>
      <c r="E189" s="37">
        <v>106.033</v>
      </c>
      <c r="F189" s="37">
        <v>100.633</v>
      </c>
      <c r="G189" s="37">
        <v>101.217</v>
      </c>
      <c r="H189" s="37">
        <v>101.583</v>
      </c>
      <c r="I189" s="37">
        <v>102</v>
      </c>
      <c r="J189" s="37">
        <v>106</v>
      </c>
      <c r="K189" s="37">
        <v>103.25</v>
      </c>
      <c r="L189" s="37">
        <v>104</v>
      </c>
      <c r="M189" s="37">
        <v>105.267</v>
      </c>
      <c r="N189" s="37">
        <v>106.733</v>
      </c>
      <c r="O189" s="37">
        <v>107.233</v>
      </c>
      <c r="P189" s="37">
        <v>108.333</v>
      </c>
      <c r="Q189" s="37">
        <v>110.05200000000001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108.54863319037005</v>
      </c>
      <c r="AG189" s="4">
        <f t="shared" si="455"/>
        <v>109.91011440632235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-0.21563319037005613</v>
      </c>
      <c r="AW189" s="4">
        <f t="shared" si="644"/>
        <v>0.14188559367765663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108.54863319034499</v>
      </c>
      <c r="BM189" s="2">
        <f t="shared" si="584"/>
        <v>109.91011434269195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108.333</v>
      </c>
      <c r="DI189" s="2">
        <f t="shared" si="499"/>
        <v>110.05200000000001</v>
      </c>
      <c r="DK189" s="2">
        <f t="shared" si="500"/>
        <v>131.17212373358348</v>
      </c>
      <c r="DL189" s="2">
        <f t="shared" si="645"/>
        <v>139.52582219973007</v>
      </c>
      <c r="DM189" s="2">
        <f t="shared" si="645"/>
        <v>140.40883883677299</v>
      </c>
      <c r="DN189" s="2">
        <f t="shared" si="645"/>
        <v>137.51061308677097</v>
      </c>
      <c r="DO189" s="2">
        <f t="shared" si="645"/>
        <v>131.82967687930847</v>
      </c>
      <c r="DP189" s="2">
        <f t="shared" si="645"/>
        <v>139.21220000000002</v>
      </c>
      <c r="DQ189" s="2">
        <f t="shared" si="645"/>
        <v>132.48062121212124</v>
      </c>
      <c r="DR189" s="2">
        <f t="shared" si="645"/>
        <v>137.78599358288773</v>
      </c>
      <c r="DS189" s="2">
        <f t="shared" si="645"/>
        <v>139.46588449197861</v>
      </c>
      <c r="DT189" s="2">
        <f t="shared" si="645"/>
        <v>136.19849506649507</v>
      </c>
      <c r="DU189" s="2">
        <f t="shared" si="645"/>
        <v>142.56889839572193</v>
      </c>
      <c r="DV189" s="2">
        <f t="shared" si="645"/>
        <v>146.46611978609624</v>
      </c>
      <c r="DW189" s="2">
        <f t="shared" si="645"/>
        <v>141.82135507167084</v>
      </c>
      <c r="DX189" s="2">
        <f t="shared" si="645"/>
        <v>150.5174342245989</v>
      </c>
      <c r="DY189" s="2">
        <f t="shared" si="645"/>
        <v>138.15205291005293</v>
      </c>
      <c r="EA189" s="2">
        <f t="shared" si="440"/>
        <v>103.59338902303659</v>
      </c>
      <c r="EB189" s="2">
        <f t="shared" si="502"/>
        <v>105.24535774108641</v>
      </c>
      <c r="EC189" s="2">
        <f t="shared" si="503"/>
        <v>105.23274065267302</v>
      </c>
      <c r="ED189" s="2">
        <f t="shared" si="504"/>
        <v>102.04924889568468</v>
      </c>
      <c r="EE189" s="2">
        <f t="shared" si="505"/>
        <v>102.29611451822625</v>
      </c>
      <c r="EF189" s="2">
        <f t="shared" si="506"/>
        <v>102.01963489123412</v>
      </c>
      <c r="EG189" s="2">
        <f t="shared" si="507"/>
        <v>101.09877366517766</v>
      </c>
      <c r="EH189" s="2">
        <f t="shared" si="508"/>
        <v>103.31268813639592</v>
      </c>
      <c r="EI189" s="2">
        <f t="shared" si="509"/>
        <v>102.73757680809825</v>
      </c>
      <c r="EJ189" s="2">
        <f t="shared" si="510"/>
        <v>104.40898538695863</v>
      </c>
      <c r="EK189" s="2">
        <f t="shared" si="511"/>
        <v>104.24416580289308</v>
      </c>
      <c r="EL189" s="2">
        <f t="shared" si="512"/>
        <v>106.45679587488164</v>
      </c>
      <c r="EM189" s="2">
        <f t="shared" si="513"/>
        <v>109.24106685987107</v>
      </c>
      <c r="EN189" s="2">
        <f t="shared" si="514"/>
        <v>109.50511918364755</v>
      </c>
      <c r="EO189" s="2">
        <f t="shared" si="515"/>
        <v>110.00847689325748</v>
      </c>
      <c r="EQ189" s="2">
        <f t="shared" si="516"/>
        <v>103.31839261654861</v>
      </c>
      <c r="ER189" s="2">
        <f t="shared" si="646"/>
        <v>105.35562880498431</v>
      </c>
      <c r="ES189" s="2">
        <f t="shared" si="646"/>
        <v>105.32736503658067</v>
      </c>
      <c r="ET189" s="2">
        <f t="shared" si="646"/>
        <v>101.53964694021904</v>
      </c>
      <c r="EU189" s="2">
        <f t="shared" si="646"/>
        <v>101.912908353902</v>
      </c>
      <c r="EV189" s="2">
        <f t="shared" si="646"/>
        <v>102.42521469247451</v>
      </c>
      <c r="EW189" s="2">
        <f t="shared" si="646"/>
        <v>101.34519545675224</v>
      </c>
      <c r="EX189" s="2">
        <f t="shared" si="646"/>
        <v>103.83816217546759</v>
      </c>
      <c r="EY189" s="2">
        <f t="shared" si="646"/>
        <v>102.45675171367267</v>
      </c>
      <c r="EZ189" s="2">
        <f t="shared" si="646"/>
        <v>103.10189733847896</v>
      </c>
      <c r="FA189" s="2">
        <f t="shared" si="646"/>
        <v>103.88492859602297</v>
      </c>
      <c r="FB189" s="2">
        <f t="shared" si="646"/>
        <v>106.50492212196372</v>
      </c>
      <c r="FC189" s="2">
        <f t="shared" si="646"/>
        <v>108.72886525939685</v>
      </c>
      <c r="FD189" s="2">
        <f t="shared" si="646"/>
        <v>108.4146239487438</v>
      </c>
      <c r="FE189" s="2">
        <f t="shared" si="646"/>
        <v>109.89075959794069</v>
      </c>
      <c r="FG189" s="2">
        <f t="shared" si="518"/>
        <v>0.9999851323822545</v>
      </c>
      <c r="FH189" s="2">
        <f t="shared" si="647"/>
        <v>0.99998550870839731</v>
      </c>
      <c r="FI189" s="2">
        <f t="shared" si="647"/>
        <v>0.99998612304160228</v>
      </c>
      <c r="FJ189" s="2">
        <f t="shared" si="647"/>
        <v>0.99998332226154119</v>
      </c>
      <c r="FK189" s="2">
        <f t="shared" si="647"/>
        <v>0.99998448760532954</v>
      </c>
      <c r="FL189" s="2">
        <f t="shared" si="647"/>
        <v>0.99998254866608183</v>
      </c>
      <c r="FM189" s="2">
        <f t="shared" si="647"/>
        <v>0.99998276425124988</v>
      </c>
      <c r="FN189" s="2">
        <f t="shared" si="647"/>
        <v>0.99998290754477914</v>
      </c>
      <c r="FO189" s="2">
        <f t="shared" si="647"/>
        <v>0.9999827418240973</v>
      </c>
      <c r="FP189" s="2">
        <f t="shared" si="647"/>
        <v>0.99998340243084283</v>
      </c>
      <c r="FQ189" s="2">
        <f t="shared" si="647"/>
        <v>0.99998183305098221</v>
      </c>
      <c r="FR189" s="2">
        <f t="shared" si="647"/>
        <v>0.99998182956457882</v>
      </c>
      <c r="FS189" s="2">
        <f t="shared" si="647"/>
        <v>0.99998391116361218</v>
      </c>
      <c r="FT189" s="2">
        <f t="shared" si="647"/>
        <v>0.99998309542581187</v>
      </c>
      <c r="FU189" s="2">
        <f t="shared" si="647"/>
        <v>0.99997628132102478</v>
      </c>
      <c r="FW189" s="2">
        <f t="shared" si="536"/>
        <v>0.88695745315921026</v>
      </c>
      <c r="FX189" s="2">
        <f t="shared" si="588"/>
        <v>0.90531504190088741</v>
      </c>
      <c r="FY189" s="2">
        <f t="shared" si="589"/>
        <v>0.93230956195747616</v>
      </c>
      <c r="FZ189" s="2">
        <f t="shared" si="590"/>
        <v>0.91752042649734544</v>
      </c>
      <c r="GA189" s="2">
        <f t="shared" si="591"/>
        <v>0.91789264231101941</v>
      </c>
      <c r="GB189" s="2">
        <f t="shared" si="592"/>
        <v>0.91487312997022019</v>
      </c>
      <c r="GC189" s="2">
        <f t="shared" si="593"/>
        <v>0.92163484519305072</v>
      </c>
      <c r="GD189" s="2">
        <f t="shared" si="594"/>
        <v>0.93374934473696813</v>
      </c>
      <c r="GE189" s="2">
        <f t="shared" si="595"/>
        <v>0.92372230295311242</v>
      </c>
      <c r="GF189" s="2">
        <f t="shared" si="596"/>
        <v>0.91166391404247438</v>
      </c>
      <c r="GG189" s="2">
        <f t="shared" si="597"/>
        <v>0.91354789482913779</v>
      </c>
      <c r="GH189" s="2">
        <f t="shared" si="598"/>
        <v>0.90634142193521572</v>
      </c>
      <c r="GI189" s="2">
        <f t="shared" si="599"/>
        <v>0.89592676125991688</v>
      </c>
      <c r="GJ189" s="2">
        <f t="shared" si="600"/>
        <v>0.87774733752896528</v>
      </c>
      <c r="GK189" s="2">
        <f t="shared" si="601"/>
        <v>0.84125343471212577</v>
      </c>
      <c r="GM189" s="86">
        <f t="shared" si="537"/>
        <v>9.540090619484921E-249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2.771089395299682E-280</v>
      </c>
      <c r="HQ189" s="86">
        <f t="shared" si="629"/>
        <v>3.1617915863050806E-284</v>
      </c>
      <c r="HS189" s="86">
        <f t="shared" si="539"/>
        <v>2.1321779058140708E-26</v>
      </c>
      <c r="HT189" s="86">
        <f t="shared" si="630"/>
        <v>2.8114454035194714E-39</v>
      </c>
      <c r="HU189" s="86">
        <f t="shared" si="631"/>
        <v>9.8707869803119451E-36</v>
      </c>
      <c r="HV189" s="86">
        <f t="shared" si="632"/>
        <v>3.851803336707467E-40</v>
      </c>
      <c r="HW189" s="86">
        <f t="shared" si="633"/>
        <v>1.458527082529307E-38</v>
      </c>
      <c r="HX189" s="86">
        <f t="shared" si="634"/>
        <v>3.1359868988696501E-37</v>
      </c>
      <c r="HY189" s="86">
        <f t="shared" si="635"/>
        <v>5.9363516929281586E-34</v>
      </c>
      <c r="HZ189" s="86">
        <f t="shared" si="636"/>
        <v>2.7536477961739404E-42</v>
      </c>
      <c r="IA189" s="86">
        <f t="shared" si="637"/>
        <v>1.8245012186647895E-40</v>
      </c>
      <c r="IB189" s="86">
        <f t="shared" si="638"/>
        <v>3.4107318590143914E-38</v>
      </c>
      <c r="IC189" s="86">
        <f t="shared" si="639"/>
        <v>9.630608698475434E-43</v>
      </c>
      <c r="ID189" s="86">
        <f t="shared" si="640"/>
        <v>5.9736903272651345E-43</v>
      </c>
      <c r="IE189" s="86">
        <f t="shared" si="641"/>
        <v>1.4434989667528008E-34</v>
      </c>
      <c r="IF189" s="86">
        <f t="shared" si="642"/>
        <v>1.0929496786938061E-51</v>
      </c>
      <c r="IG189" s="86">
        <f t="shared" si="643"/>
        <v>3.4660308536645089E-53</v>
      </c>
      <c r="II189" s="86">
        <f t="shared" si="540"/>
        <v>3.8670240758446878E-4</v>
      </c>
      <c r="IJ189" s="86">
        <f t="shared" si="541"/>
        <v>4.2221479961890647E-5</v>
      </c>
      <c r="IK189" s="86">
        <f t="shared" si="542"/>
        <v>1.782243308004484E-6</v>
      </c>
      <c r="IL189" s="86">
        <f t="shared" si="543"/>
        <v>1.37950668008218E-6</v>
      </c>
      <c r="IM189" s="86">
        <f t="shared" si="544"/>
        <v>2.135475902237559E-6</v>
      </c>
      <c r="IN189" s="86">
        <f t="shared" si="545"/>
        <v>3.9043511515219771E-6</v>
      </c>
      <c r="IO189" s="86">
        <f t="shared" si="546"/>
        <v>6.1076670744082502E-6</v>
      </c>
      <c r="IP189" s="86">
        <f t="shared" si="547"/>
        <v>1.0193989158739038E-7</v>
      </c>
      <c r="IQ189" s="86">
        <f t="shared" si="548"/>
        <v>7.039164642460752E-7</v>
      </c>
      <c r="IR189" s="86">
        <f t="shared" si="549"/>
        <v>3.2982390914503416E-6</v>
      </c>
      <c r="IS189" s="86">
        <f t="shared" si="550"/>
        <v>6.760686189963917E-7</v>
      </c>
      <c r="IT189" s="86">
        <f t="shared" si="551"/>
        <v>1.2909555363240128E-6</v>
      </c>
      <c r="IU189" s="86">
        <f t="shared" si="552"/>
        <v>2.8019674526014495E-5</v>
      </c>
      <c r="IV189" s="86">
        <f t="shared" si="553"/>
        <v>2.2512565144565982E-5</v>
      </c>
      <c r="IW189" s="86">
        <f t="shared" si="554"/>
        <v>2.209915637087358E-6</v>
      </c>
      <c r="IY189" s="86">
        <f t="shared" si="555"/>
        <v>3.8670240758446878E-4</v>
      </c>
      <c r="IZ189" s="86">
        <f t="shared" si="556"/>
        <v>4.2221479961890647E-5</v>
      </c>
      <c r="JA189" s="86">
        <f t="shared" si="557"/>
        <v>1.782243308004484E-6</v>
      </c>
      <c r="JB189" s="86">
        <f t="shared" si="558"/>
        <v>1.37950668008218E-6</v>
      </c>
      <c r="JC189" s="86">
        <f t="shared" si="559"/>
        <v>2.135475902237559E-6</v>
      </c>
      <c r="JD189" s="86">
        <f t="shared" si="560"/>
        <v>3.9043511515219771E-6</v>
      </c>
      <c r="JE189" s="86">
        <f t="shared" si="561"/>
        <v>6.1076670744082502E-6</v>
      </c>
      <c r="JF189" s="86">
        <f t="shared" si="562"/>
        <v>1.0193989158739038E-7</v>
      </c>
      <c r="JG189" s="86">
        <f t="shared" si="563"/>
        <v>7.039164642460752E-7</v>
      </c>
      <c r="JH189" s="86">
        <f t="shared" si="564"/>
        <v>3.2982390914503416E-6</v>
      </c>
      <c r="JI189" s="86">
        <f t="shared" si="565"/>
        <v>6.760686189963917E-7</v>
      </c>
      <c r="JJ189" s="86">
        <f t="shared" si="566"/>
        <v>1.2909555363240128E-6</v>
      </c>
      <c r="JK189" s="86">
        <f t="shared" si="567"/>
        <v>2.8019674526014495E-5</v>
      </c>
      <c r="JL189" s="86">
        <f t="shared" si="568"/>
        <v>2.2512565144565982E-5</v>
      </c>
      <c r="JM189" s="86">
        <f t="shared" si="569"/>
        <v>2.209915637087358E-6</v>
      </c>
    </row>
    <row r="190" spans="2:273" x14ac:dyDescent="0.25">
      <c r="B190" s="2">
        <v>163</v>
      </c>
      <c r="C190" s="37">
        <v>104.533</v>
      </c>
      <c r="D190" s="37">
        <v>104.967</v>
      </c>
      <c r="E190" s="37">
        <v>103.733</v>
      </c>
      <c r="F190" s="37">
        <v>103.333</v>
      </c>
      <c r="G190" s="37">
        <v>103.4</v>
      </c>
      <c r="H190" s="37">
        <v>100.917</v>
      </c>
      <c r="I190" s="37">
        <v>101.217</v>
      </c>
      <c r="J190" s="37">
        <v>105.417</v>
      </c>
      <c r="K190" s="37">
        <v>103.9</v>
      </c>
      <c r="L190" s="37">
        <v>102.017</v>
      </c>
      <c r="M190" s="37">
        <v>104.65</v>
      </c>
      <c r="N190" s="37">
        <v>108.05</v>
      </c>
      <c r="O190" s="37">
        <v>108.95</v>
      </c>
      <c r="P190" s="37">
        <v>108.167</v>
      </c>
      <c r="Q190" s="37">
        <v>111.172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108.47481269348292</v>
      </c>
      <c r="AG190" s="4">
        <f t="shared" si="455"/>
        <v>109.83819178101272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-0.30781269348291573</v>
      </c>
      <c r="AW190" s="4">
        <f t="shared" si="644"/>
        <v>1.3338082189872722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108.4748126934809</v>
      </c>
      <c r="BM190" s="2">
        <f t="shared" si="584"/>
        <v>109.83819177353794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108.167</v>
      </c>
      <c r="DI190" s="2">
        <f t="shared" si="499"/>
        <v>111.172</v>
      </c>
      <c r="DK190" s="2">
        <f t="shared" si="500"/>
        <v>131.2828099437148</v>
      </c>
      <c r="DL190" s="2">
        <f t="shared" si="645"/>
        <v>139.68340013495273</v>
      </c>
      <c r="DM190" s="2">
        <f t="shared" si="645"/>
        <v>140.56580384615387</v>
      </c>
      <c r="DN190" s="2">
        <f t="shared" si="645"/>
        <v>137.66211948790894</v>
      </c>
      <c r="DO190" s="2">
        <f t="shared" si="645"/>
        <v>131.93583849436482</v>
      </c>
      <c r="DP190" s="2">
        <f t="shared" si="645"/>
        <v>139.37251428571429</v>
      </c>
      <c r="DQ190" s="2">
        <f t="shared" si="645"/>
        <v>132.61030202762925</v>
      </c>
      <c r="DR190" s="2">
        <f t="shared" si="645"/>
        <v>137.94721008403363</v>
      </c>
      <c r="DS190" s="2">
        <f t="shared" si="645"/>
        <v>139.6307142857143</v>
      </c>
      <c r="DT190" s="2">
        <f t="shared" si="645"/>
        <v>136.34132917202919</v>
      </c>
      <c r="DU190" s="2">
        <f t="shared" si="645"/>
        <v>142.74414285714286</v>
      </c>
      <c r="DV190" s="2">
        <f t="shared" si="645"/>
        <v>146.65508403361343</v>
      </c>
      <c r="DW190" s="2">
        <f t="shared" si="645"/>
        <v>141.98554644928328</v>
      </c>
      <c r="DX190" s="2">
        <f t="shared" si="645"/>
        <v>150.7466470588235</v>
      </c>
      <c r="DY190" s="2">
        <f t="shared" si="645"/>
        <v>138.29713593813597</v>
      </c>
      <c r="EA190" s="2">
        <f t="shared" si="440"/>
        <v>103.52555452445961</v>
      </c>
      <c r="EB190" s="2">
        <f t="shared" si="502"/>
        <v>105.15957625428733</v>
      </c>
      <c r="EC190" s="2">
        <f t="shared" si="503"/>
        <v>105.16526434896687</v>
      </c>
      <c r="ED190" s="2">
        <f t="shared" si="504"/>
        <v>101.97253414882773</v>
      </c>
      <c r="EE190" s="2">
        <f t="shared" si="505"/>
        <v>102.21665629735909</v>
      </c>
      <c r="EF190" s="2">
        <f t="shared" si="506"/>
        <v>101.95071832005169</v>
      </c>
      <c r="EG190" s="2">
        <f t="shared" si="507"/>
        <v>101.03113252499472</v>
      </c>
      <c r="EH190" s="2">
        <f t="shared" si="508"/>
        <v>103.26281837556239</v>
      </c>
      <c r="EI190" s="2">
        <f t="shared" si="509"/>
        <v>102.63448732285164</v>
      </c>
      <c r="EJ190" s="2">
        <f t="shared" si="510"/>
        <v>104.34953743028269</v>
      </c>
      <c r="EK190" s="2">
        <f t="shared" si="511"/>
        <v>104.15314413570607</v>
      </c>
      <c r="EL190" s="2">
        <f t="shared" si="512"/>
        <v>106.36092698178375</v>
      </c>
      <c r="EM190" s="2">
        <f t="shared" si="513"/>
        <v>109.18824012149584</v>
      </c>
      <c r="EN190" s="2">
        <f t="shared" si="514"/>
        <v>109.45697677691021</v>
      </c>
      <c r="EO190" s="2">
        <f t="shared" si="515"/>
        <v>109.93899594924214</v>
      </c>
      <c r="EQ190" s="2">
        <f t="shared" si="516"/>
        <v>103.24608637649041</v>
      </c>
      <c r="ER190" s="2">
        <f t="shared" si="646"/>
        <v>105.27160380278735</v>
      </c>
      <c r="ES190" s="2">
        <f t="shared" si="646"/>
        <v>105.26140020536516</v>
      </c>
      <c r="ET190" s="2">
        <f t="shared" si="646"/>
        <v>101.4549272189205</v>
      </c>
      <c r="EU190" s="2">
        <f t="shared" si="646"/>
        <v>101.82759615607986</v>
      </c>
      <c r="EV190" s="2">
        <f t="shared" si="646"/>
        <v>102.36265444137911</v>
      </c>
      <c r="EW190" s="2">
        <f t="shared" si="646"/>
        <v>101.28125922039686</v>
      </c>
      <c r="EX190" s="2">
        <f t="shared" si="646"/>
        <v>103.7961853058829</v>
      </c>
      <c r="EY190" s="2">
        <f t="shared" si="646"/>
        <v>102.34939620960571</v>
      </c>
      <c r="EZ190" s="2">
        <f t="shared" si="646"/>
        <v>103.0219682977326</v>
      </c>
      <c r="FA190" s="2">
        <f t="shared" si="646"/>
        <v>103.78833403412246</v>
      </c>
      <c r="FB190" s="2">
        <f t="shared" si="646"/>
        <v>106.40981808509932</v>
      </c>
      <c r="FC190" s="2">
        <f t="shared" si="646"/>
        <v>108.6678135469413</v>
      </c>
      <c r="FD190" s="2">
        <f t="shared" si="646"/>
        <v>108.34933598473793</v>
      </c>
      <c r="FE190" s="2">
        <f t="shared" si="646"/>
        <v>109.82012450272174</v>
      </c>
      <c r="FG190" s="2">
        <f t="shared" si="518"/>
        <v>0.99998644055372243</v>
      </c>
      <c r="FH190" s="2">
        <f t="shared" si="647"/>
        <v>0.99998678376813044</v>
      </c>
      <c r="FI190" s="2">
        <f t="shared" si="647"/>
        <v>0.99998734404807077</v>
      </c>
      <c r="FJ190" s="2">
        <f t="shared" si="647"/>
        <v>0.99998478969942906</v>
      </c>
      <c r="FK190" s="2">
        <f t="shared" si="647"/>
        <v>0.99998585250860594</v>
      </c>
      <c r="FL190" s="2">
        <f t="shared" si="647"/>
        <v>0.99998408416986617</v>
      </c>
      <c r="FM190" s="2">
        <f t="shared" si="647"/>
        <v>0.99998428078647639</v>
      </c>
      <c r="FN190" s="2">
        <f t="shared" si="647"/>
        <v>0.99998441147212302</v>
      </c>
      <c r="FO190" s="2">
        <f t="shared" si="647"/>
        <v>0.99998426033260801</v>
      </c>
      <c r="FP190" s="2">
        <f t="shared" si="647"/>
        <v>0.99998486281491528</v>
      </c>
      <c r="FQ190" s="2">
        <f t="shared" si="647"/>
        <v>0.99998343151909308</v>
      </c>
      <c r="FR190" s="2">
        <f t="shared" si="647"/>
        <v>0.9999834283394452</v>
      </c>
      <c r="FS190" s="2">
        <f t="shared" si="647"/>
        <v>0.99998532678604968</v>
      </c>
      <c r="FT190" s="2">
        <f t="shared" si="647"/>
        <v>0.99998458282217395</v>
      </c>
      <c r="FU190" s="2">
        <f t="shared" si="647"/>
        <v>0.99997836826253428</v>
      </c>
      <c r="FW190" s="2">
        <f t="shared" si="536"/>
        <v>0.89586822329672988</v>
      </c>
      <c r="FX190" s="2">
        <f t="shared" si="588"/>
        <v>0.9129208134174116</v>
      </c>
      <c r="FY190" s="2">
        <f t="shared" si="589"/>
        <v>0.93789569198406264</v>
      </c>
      <c r="FZ190" s="2">
        <f t="shared" si="590"/>
        <v>0.92422783295248478</v>
      </c>
      <c r="GA190" s="2">
        <f t="shared" si="591"/>
        <v>0.92457226780954671</v>
      </c>
      <c r="GB190" s="2">
        <f t="shared" si="592"/>
        <v>0.92177746611610056</v>
      </c>
      <c r="GC190" s="2">
        <f t="shared" si="593"/>
        <v>0.92803390269491992</v>
      </c>
      <c r="GD190" s="2">
        <f t="shared" si="594"/>
        <v>0.93922440269270324</v>
      </c>
      <c r="GE190" s="2">
        <f t="shared" si="595"/>
        <v>0.9299638581846118</v>
      </c>
      <c r="GF190" s="2">
        <f t="shared" si="596"/>
        <v>0.91880543777993928</v>
      </c>
      <c r="GG190" s="2">
        <f t="shared" si="597"/>
        <v>0.92055038181635718</v>
      </c>
      <c r="GH190" s="2">
        <f t="shared" si="598"/>
        <v>0.91387259082320627</v>
      </c>
      <c r="GI190" s="2">
        <f t="shared" si="599"/>
        <v>0.90420687013300227</v>
      </c>
      <c r="GJ190" s="2">
        <f t="shared" si="600"/>
        <v>0.88729185541369071</v>
      </c>
      <c r="GK190" s="2">
        <f t="shared" si="601"/>
        <v>0.85317050067229572</v>
      </c>
      <c r="GM190" s="86">
        <f t="shared" si="537"/>
        <v>1.3143823923783028E-253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5.1257737648585982E-287</v>
      </c>
      <c r="HQ190" s="86">
        <f t="shared" si="629"/>
        <v>4.4657909756562577E-291</v>
      </c>
      <c r="HS190" s="86">
        <f t="shared" si="539"/>
        <v>1.9690303318934723E-27</v>
      </c>
      <c r="HT190" s="86">
        <f t="shared" si="630"/>
        <v>1.2924168553998121E-40</v>
      </c>
      <c r="HU190" s="86">
        <f t="shared" si="631"/>
        <v>5.1868356395732238E-37</v>
      </c>
      <c r="HV190" s="86">
        <f t="shared" si="632"/>
        <v>1.2300629105206821E-41</v>
      </c>
      <c r="HW190" s="86">
        <f t="shared" si="633"/>
        <v>5.3512390041645614E-40</v>
      </c>
      <c r="HX190" s="86">
        <f t="shared" si="634"/>
        <v>1.2610102274368799E-38</v>
      </c>
      <c r="HY190" s="86">
        <f t="shared" si="635"/>
        <v>3.2946804645797735E-35</v>
      </c>
      <c r="HZ190" s="86">
        <f t="shared" si="636"/>
        <v>7.8999347822897566E-44</v>
      </c>
      <c r="IA190" s="86">
        <f t="shared" si="637"/>
        <v>5.8979283245504704E-42</v>
      </c>
      <c r="IB190" s="86">
        <f t="shared" si="638"/>
        <v>1.2106387659716384E-39</v>
      </c>
      <c r="IC190" s="86">
        <f t="shared" si="639"/>
        <v>2.2846974534084277E-44</v>
      </c>
      <c r="ID190" s="86">
        <f t="shared" si="640"/>
        <v>1.3406113952263695E-44</v>
      </c>
      <c r="IE190" s="86">
        <f t="shared" si="641"/>
        <v>6.5265090605792673E-36</v>
      </c>
      <c r="IF190" s="86">
        <f t="shared" si="642"/>
        <v>8.6204232365911185E-54</v>
      </c>
      <c r="IG190" s="86">
        <f t="shared" si="643"/>
        <v>1.7270445444148823E-55</v>
      </c>
      <c r="II190" s="86">
        <f t="shared" si="540"/>
        <v>2.0917427990499796E-4</v>
      </c>
      <c r="IJ190" s="86">
        <f t="shared" si="541"/>
        <v>2.0258012376988203E-5</v>
      </c>
      <c r="IK190" s="86">
        <f t="shared" si="542"/>
        <v>7.6374062265772592E-7</v>
      </c>
      <c r="IL190" s="86">
        <f t="shared" si="543"/>
        <v>5.3721709335528784E-7</v>
      </c>
      <c r="IM190" s="86">
        <f t="shared" si="544"/>
        <v>8.6097272051723329E-7</v>
      </c>
      <c r="IN190" s="86">
        <f t="shared" si="545"/>
        <v>1.6229941377738279E-6</v>
      </c>
      <c r="IO190" s="86">
        <f t="shared" si="546"/>
        <v>2.7103849196832294E-6</v>
      </c>
      <c r="IP190" s="86">
        <f t="shared" si="547"/>
        <v>3.6181787038634398E-8</v>
      </c>
      <c r="IQ190" s="86">
        <f t="shared" si="548"/>
        <v>2.6972291743182989E-7</v>
      </c>
      <c r="IR190" s="86">
        <f t="shared" si="549"/>
        <v>1.3324305658026558E-6</v>
      </c>
      <c r="IS190" s="86">
        <f t="shared" si="550"/>
        <v>2.4407684982895092E-7</v>
      </c>
      <c r="IT190" s="86">
        <f t="shared" si="551"/>
        <v>4.7143630485257903E-7</v>
      </c>
      <c r="IU190" s="86">
        <f t="shared" si="552"/>
        <v>1.2526753587457578E-5</v>
      </c>
      <c r="IV190" s="86">
        <f t="shared" si="553"/>
        <v>9.1466118367782801E-6</v>
      </c>
      <c r="IW190" s="86">
        <f t="shared" si="554"/>
        <v>5.8949193909593549E-7</v>
      </c>
      <c r="IY190" s="86">
        <f t="shared" si="555"/>
        <v>2.0917427990499796E-4</v>
      </c>
      <c r="IZ190" s="86">
        <f t="shared" si="556"/>
        <v>2.0258012376988203E-5</v>
      </c>
      <c r="JA190" s="86">
        <f t="shared" si="557"/>
        <v>7.6374062265772592E-7</v>
      </c>
      <c r="JB190" s="86">
        <f t="shared" si="558"/>
        <v>5.3721709335528784E-7</v>
      </c>
      <c r="JC190" s="86">
        <f t="shared" si="559"/>
        <v>8.6097272051723329E-7</v>
      </c>
      <c r="JD190" s="86">
        <f t="shared" si="560"/>
        <v>1.6229941377738279E-6</v>
      </c>
      <c r="JE190" s="86">
        <f t="shared" si="561"/>
        <v>2.7103849196832294E-6</v>
      </c>
      <c r="JF190" s="86">
        <f t="shared" si="562"/>
        <v>3.6181787038634398E-8</v>
      </c>
      <c r="JG190" s="86">
        <f t="shared" si="563"/>
        <v>2.6972291743182989E-7</v>
      </c>
      <c r="JH190" s="86">
        <f t="shared" si="564"/>
        <v>1.3324305658026558E-6</v>
      </c>
      <c r="JI190" s="86">
        <f t="shared" si="565"/>
        <v>2.4407684982895092E-7</v>
      </c>
      <c r="JJ190" s="86">
        <f t="shared" si="566"/>
        <v>4.7143630485257903E-7</v>
      </c>
      <c r="JK190" s="86">
        <f t="shared" si="567"/>
        <v>1.2526753587457578E-5</v>
      </c>
      <c r="JL190" s="86">
        <f t="shared" si="568"/>
        <v>9.1466118367782801E-6</v>
      </c>
      <c r="JM190" s="86">
        <f t="shared" si="569"/>
        <v>5.8949193909593549E-7</v>
      </c>
    </row>
    <row r="191" spans="2:273" x14ac:dyDescent="0.25">
      <c r="B191" s="2">
        <v>164</v>
      </c>
      <c r="C191" s="37">
        <v>105.25</v>
      </c>
      <c r="D191" s="37">
        <v>103.7</v>
      </c>
      <c r="E191" s="37">
        <v>103.15</v>
      </c>
      <c r="F191" s="37">
        <v>100.9</v>
      </c>
      <c r="G191" s="37">
        <v>100.93300000000001</v>
      </c>
      <c r="H191" s="37">
        <v>100.917</v>
      </c>
      <c r="I191" s="37">
        <v>103.967</v>
      </c>
      <c r="J191" s="37">
        <v>103.333</v>
      </c>
      <c r="K191" s="37">
        <v>104</v>
      </c>
      <c r="L191" s="37">
        <v>102.367</v>
      </c>
      <c r="M191" s="37">
        <v>102.4</v>
      </c>
      <c r="N191" s="37">
        <v>107.15</v>
      </c>
      <c r="O191" s="37">
        <v>106.833</v>
      </c>
      <c r="P191" s="37">
        <v>106.283</v>
      </c>
      <c r="Q191" s="37">
        <v>108.914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108.4014085287742</v>
      </c>
      <c r="AG191" s="4">
        <f t="shared" si="455"/>
        <v>109.76633610841917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-2.1184085287741965</v>
      </c>
      <c r="AW191" s="4">
        <f t="shared" si="644"/>
        <v>-0.85233610841916629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108.40140852877406</v>
      </c>
      <c r="BM191" s="2">
        <f t="shared" si="584"/>
        <v>109.7663361076327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106.283</v>
      </c>
      <c r="DI191" s="2">
        <f t="shared" si="499"/>
        <v>108.914</v>
      </c>
      <c r="DK191" s="2">
        <f t="shared" si="500"/>
        <v>131.39349615384614</v>
      </c>
      <c r="DL191" s="2">
        <f t="shared" si="645"/>
        <v>139.84097807017542</v>
      </c>
      <c r="DM191" s="2">
        <f t="shared" si="645"/>
        <v>140.72276885553472</v>
      </c>
      <c r="DN191" s="2">
        <f t="shared" si="645"/>
        <v>137.81362588904693</v>
      </c>
      <c r="DO191" s="2">
        <f t="shared" si="645"/>
        <v>132.04200010942117</v>
      </c>
      <c r="DP191" s="2">
        <f t="shared" si="645"/>
        <v>139.53282857142858</v>
      </c>
      <c r="DQ191" s="2">
        <f t="shared" si="645"/>
        <v>132.73998284313728</v>
      </c>
      <c r="DR191" s="2">
        <f t="shared" si="645"/>
        <v>138.10842658517953</v>
      </c>
      <c r="DS191" s="2">
        <f t="shared" si="645"/>
        <v>139.79554407945</v>
      </c>
      <c r="DT191" s="2">
        <f t="shared" si="645"/>
        <v>136.48416327756328</v>
      </c>
      <c r="DU191" s="2">
        <f t="shared" si="645"/>
        <v>142.91938731856379</v>
      </c>
      <c r="DV191" s="2">
        <f t="shared" si="645"/>
        <v>146.84404828113063</v>
      </c>
      <c r="DW191" s="2">
        <f t="shared" si="645"/>
        <v>142.14973782689572</v>
      </c>
      <c r="DX191" s="2">
        <f t="shared" si="645"/>
        <v>150.9758598930481</v>
      </c>
      <c r="DY191" s="2">
        <f t="shared" si="645"/>
        <v>138.442218966219</v>
      </c>
      <c r="EA191" s="2">
        <f t="shared" si="440"/>
        <v>103.45772002588262</v>
      </c>
      <c r="EB191" s="2">
        <f t="shared" si="502"/>
        <v>105.07379476748827</v>
      </c>
      <c r="EC191" s="2">
        <f t="shared" si="503"/>
        <v>105.09778804526074</v>
      </c>
      <c r="ED191" s="2">
        <f t="shared" si="504"/>
        <v>101.89581940197078</v>
      </c>
      <c r="EE191" s="2">
        <f t="shared" si="505"/>
        <v>102.13719807649194</v>
      </c>
      <c r="EF191" s="2">
        <f t="shared" si="506"/>
        <v>101.88180174886928</v>
      </c>
      <c r="EG191" s="2">
        <f t="shared" si="507"/>
        <v>100.96349138481177</v>
      </c>
      <c r="EH191" s="2">
        <f t="shared" si="508"/>
        <v>103.21294861472886</v>
      </c>
      <c r="EI191" s="2">
        <f t="shared" si="509"/>
        <v>102.53139783760503</v>
      </c>
      <c r="EJ191" s="2">
        <f t="shared" si="510"/>
        <v>104.29008947360677</v>
      </c>
      <c r="EK191" s="2">
        <f t="shared" si="511"/>
        <v>104.06212246851905</v>
      </c>
      <c r="EL191" s="2">
        <f t="shared" si="512"/>
        <v>106.26505808868588</v>
      </c>
      <c r="EM191" s="2">
        <f t="shared" si="513"/>
        <v>109.13541338312062</v>
      </c>
      <c r="EN191" s="2">
        <f t="shared" si="514"/>
        <v>109.40883437017287</v>
      </c>
      <c r="EO191" s="2">
        <f t="shared" si="515"/>
        <v>109.86951500522682</v>
      </c>
      <c r="EQ191" s="2">
        <f t="shared" si="516"/>
        <v>103.17378013643223</v>
      </c>
      <c r="ER191" s="2">
        <f t="shared" si="646"/>
        <v>105.18757880059042</v>
      </c>
      <c r="ES191" s="2">
        <f t="shared" si="646"/>
        <v>105.19543537414967</v>
      </c>
      <c r="ET191" s="2">
        <f t="shared" si="646"/>
        <v>101.37020749762195</v>
      </c>
      <c r="EU191" s="2">
        <f t="shared" si="646"/>
        <v>101.74228395825772</v>
      </c>
      <c r="EV191" s="2">
        <f t="shared" si="646"/>
        <v>102.30009419028369</v>
      </c>
      <c r="EW191" s="2">
        <f t="shared" si="646"/>
        <v>101.21732298404147</v>
      </c>
      <c r="EX191" s="2">
        <f t="shared" si="646"/>
        <v>103.7542084362982</v>
      </c>
      <c r="EY191" s="2">
        <f t="shared" si="646"/>
        <v>102.24204070553876</v>
      </c>
      <c r="EZ191" s="2">
        <f t="shared" si="646"/>
        <v>102.94203925698622</v>
      </c>
      <c r="FA191" s="2">
        <f t="shared" si="646"/>
        <v>103.69173947222195</v>
      </c>
      <c r="FB191" s="2">
        <f t="shared" si="646"/>
        <v>106.31471404823492</v>
      </c>
      <c r="FC191" s="2">
        <f t="shared" si="646"/>
        <v>108.60676183448577</v>
      </c>
      <c r="FD191" s="2">
        <f t="shared" si="646"/>
        <v>108.28404802073209</v>
      </c>
      <c r="FE191" s="2">
        <f t="shared" si="646"/>
        <v>109.74948940750281</v>
      </c>
      <c r="FG191" s="2">
        <f t="shared" si="518"/>
        <v>0.99998763362326504</v>
      </c>
      <c r="FH191" s="2">
        <f t="shared" si="647"/>
        <v>0.99998794663926283</v>
      </c>
      <c r="FI191" s="2">
        <f t="shared" si="647"/>
        <v>0.99998845762180477</v>
      </c>
      <c r="FJ191" s="2">
        <f t="shared" si="647"/>
        <v>0.99998612802244402</v>
      </c>
      <c r="FK191" s="2">
        <f t="shared" si="647"/>
        <v>0.99998709731843738</v>
      </c>
      <c r="FL191" s="2">
        <f t="shared" si="647"/>
        <v>0.99998548457007286</v>
      </c>
      <c r="FM191" s="2">
        <f t="shared" si="647"/>
        <v>0.99998566388705168</v>
      </c>
      <c r="FN191" s="2">
        <f t="shared" si="647"/>
        <v>0.99998578307410635</v>
      </c>
      <c r="FO191" s="2">
        <f t="shared" si="647"/>
        <v>0.9999856452328505</v>
      </c>
      <c r="FP191" s="2">
        <f t="shared" si="647"/>
        <v>0.99998619470473804</v>
      </c>
      <c r="FQ191" s="2">
        <f t="shared" si="647"/>
        <v>0.99998488934379226</v>
      </c>
      <c r="FR191" s="2">
        <f t="shared" si="647"/>
        <v>0.99998488644391048</v>
      </c>
      <c r="FS191" s="2">
        <f t="shared" si="647"/>
        <v>0.99998661785255161</v>
      </c>
      <c r="FT191" s="2">
        <f t="shared" si="647"/>
        <v>0.99998593934763647</v>
      </c>
      <c r="FU191" s="2">
        <f t="shared" si="647"/>
        <v>0.99998027158340685</v>
      </c>
      <c r="FW191" s="2">
        <f t="shared" si="536"/>
        <v>0.90415249122884056</v>
      </c>
      <c r="FX191" s="2">
        <f t="shared" si="588"/>
        <v>0.91996964339839959</v>
      </c>
      <c r="FY191" s="2">
        <f t="shared" si="589"/>
        <v>0.94304898877996757</v>
      </c>
      <c r="FZ191" s="2">
        <f t="shared" si="590"/>
        <v>0.93043113772566788</v>
      </c>
      <c r="GA191" s="2">
        <f t="shared" si="591"/>
        <v>0.93074948726937234</v>
      </c>
      <c r="GB191" s="2">
        <f t="shared" si="592"/>
        <v>0.92816578534542205</v>
      </c>
      <c r="GC191" s="2">
        <f t="shared" si="593"/>
        <v>0.93394788155653241</v>
      </c>
      <c r="GD191" s="2">
        <f t="shared" si="594"/>
        <v>0.94427399645666299</v>
      </c>
      <c r="GE191" s="2">
        <f t="shared" si="595"/>
        <v>0.93573022206709178</v>
      </c>
      <c r="GF191" s="2">
        <f t="shared" si="596"/>
        <v>0.92541683905396876</v>
      </c>
      <c r="GG191" s="2">
        <f t="shared" si="597"/>
        <v>0.92703098213996138</v>
      </c>
      <c r="GH191" s="2">
        <f t="shared" si="598"/>
        <v>0.92085105653314714</v>
      </c>
      <c r="GI191" s="2">
        <f t="shared" si="599"/>
        <v>0.91189299467947826</v>
      </c>
      <c r="GJ191" s="2">
        <f t="shared" si="600"/>
        <v>0.8961793512124625</v>
      </c>
      <c r="GK191" s="2">
        <f t="shared" si="601"/>
        <v>0.86433722279469671</v>
      </c>
      <c r="GM191" s="86">
        <f t="shared" si="537"/>
        <v>1.6238066071203508E-258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7.8789122912924894E-294</v>
      </c>
      <c r="HQ191" s="86">
        <f t="shared" si="629"/>
        <v>5.2215944606709111E-298</v>
      </c>
      <c r="HS191" s="86">
        <f t="shared" si="539"/>
        <v>1.7332029289130931E-28</v>
      </c>
      <c r="HT191" s="86">
        <f t="shared" si="630"/>
        <v>5.6327914328105711E-42</v>
      </c>
      <c r="HU191" s="86">
        <f t="shared" si="631"/>
        <v>2.5829848742059137E-38</v>
      </c>
      <c r="HV191" s="86">
        <f t="shared" si="632"/>
        <v>3.6806348515092713E-43</v>
      </c>
      <c r="HW191" s="86">
        <f t="shared" si="633"/>
        <v>1.8444297405809199E-41</v>
      </c>
      <c r="HX191" s="86">
        <f t="shared" si="634"/>
        <v>4.7695030408697538E-40</v>
      </c>
      <c r="HY191" s="86">
        <f t="shared" si="635"/>
        <v>1.7315384658321019E-36</v>
      </c>
      <c r="HZ191" s="86">
        <f t="shared" si="636"/>
        <v>2.1224532695277863E-45</v>
      </c>
      <c r="IA191" s="86">
        <f t="shared" si="637"/>
        <v>1.7881832791950203E-43</v>
      </c>
      <c r="IB191" s="86">
        <f t="shared" si="638"/>
        <v>4.0293833888961485E-41</v>
      </c>
      <c r="IC191" s="86">
        <f t="shared" si="639"/>
        <v>5.0436093501471465E-46</v>
      </c>
      <c r="ID191" s="86">
        <f t="shared" si="640"/>
        <v>2.7946769384363191E-46</v>
      </c>
      <c r="IE191" s="86">
        <f t="shared" si="641"/>
        <v>2.7753477589705529E-37</v>
      </c>
      <c r="IF191" s="86">
        <f t="shared" si="642"/>
        <v>6.1574866039871603E-56</v>
      </c>
      <c r="IG191" s="86">
        <f t="shared" si="643"/>
        <v>7.6686291618546897E-58</v>
      </c>
      <c r="II191" s="86">
        <f t="shared" si="540"/>
        <v>1.1047846411636313E-4</v>
      </c>
      <c r="IJ191" s="86">
        <f t="shared" si="541"/>
        <v>9.4635340788168373E-6</v>
      </c>
      <c r="IK191" s="86">
        <f t="shared" si="542"/>
        <v>3.1850162550609405E-7</v>
      </c>
      <c r="IL191" s="86">
        <f t="shared" si="543"/>
        <v>2.0242396082291956E-7</v>
      </c>
      <c r="IM191" s="86">
        <f t="shared" si="544"/>
        <v>3.3632298268602024E-7</v>
      </c>
      <c r="IN191" s="86">
        <f t="shared" si="545"/>
        <v>6.5410788610451278E-7</v>
      </c>
      <c r="IO191" s="86">
        <f t="shared" si="546"/>
        <v>1.1701266227215239E-6</v>
      </c>
      <c r="IP191" s="86">
        <f t="shared" si="547"/>
        <v>1.2420434068596805E-8</v>
      </c>
      <c r="IQ191" s="86">
        <f t="shared" si="548"/>
        <v>1.0004525767506598E-7</v>
      </c>
      <c r="IR191" s="86">
        <f t="shared" si="549"/>
        <v>5.210542780964305E-7</v>
      </c>
      <c r="IS191" s="86">
        <f t="shared" si="550"/>
        <v>8.4959511807106144E-8</v>
      </c>
      <c r="IT191" s="86">
        <f t="shared" si="551"/>
        <v>1.6585034003012561E-7</v>
      </c>
      <c r="IU191" s="86">
        <f t="shared" si="552"/>
        <v>5.4304062464505569E-6</v>
      </c>
      <c r="IV191" s="86">
        <f t="shared" si="553"/>
        <v>3.5788286217370299E-6</v>
      </c>
      <c r="IW191" s="86">
        <f t="shared" si="554"/>
        <v>1.4718459615853327E-7</v>
      </c>
      <c r="IY191" s="86">
        <f t="shared" si="555"/>
        <v>1.1047846411636313E-4</v>
      </c>
      <c r="IZ191" s="86">
        <f t="shared" si="556"/>
        <v>9.4635340788168373E-6</v>
      </c>
      <c r="JA191" s="86">
        <f t="shared" si="557"/>
        <v>3.1850162550609405E-7</v>
      </c>
      <c r="JB191" s="86">
        <f t="shared" si="558"/>
        <v>2.0242396082291956E-7</v>
      </c>
      <c r="JC191" s="86">
        <f t="shared" si="559"/>
        <v>3.3632298268602024E-7</v>
      </c>
      <c r="JD191" s="86">
        <f t="shared" si="560"/>
        <v>6.5410788610451278E-7</v>
      </c>
      <c r="JE191" s="86">
        <f t="shared" si="561"/>
        <v>1.1701266227215239E-6</v>
      </c>
      <c r="JF191" s="86">
        <f t="shared" si="562"/>
        <v>1.2420434068596805E-8</v>
      </c>
      <c r="JG191" s="86">
        <f t="shared" si="563"/>
        <v>1.0004525767506598E-7</v>
      </c>
      <c r="JH191" s="86">
        <f t="shared" si="564"/>
        <v>5.210542780964305E-7</v>
      </c>
      <c r="JI191" s="86">
        <f t="shared" si="565"/>
        <v>8.4959511807106144E-8</v>
      </c>
      <c r="JJ191" s="86">
        <f t="shared" si="566"/>
        <v>1.6585034003012561E-7</v>
      </c>
      <c r="JK191" s="86">
        <f t="shared" si="567"/>
        <v>5.4304062464505569E-6</v>
      </c>
      <c r="JL191" s="86">
        <f t="shared" si="568"/>
        <v>3.5788286217370299E-6</v>
      </c>
      <c r="JM191" s="86">
        <f t="shared" si="569"/>
        <v>1.4718459615853327E-7</v>
      </c>
    </row>
    <row r="192" spans="2:273" x14ac:dyDescent="0.25">
      <c r="B192" s="2">
        <v>165</v>
      </c>
      <c r="C192" s="37">
        <v>104.333</v>
      </c>
      <c r="D192" s="37">
        <v>106.283</v>
      </c>
      <c r="E192" s="37">
        <v>104.333</v>
      </c>
      <c r="F192" s="37">
        <v>99.766999999999996</v>
      </c>
      <c r="G192" s="37">
        <v>101.8</v>
      </c>
      <c r="H192" s="37">
        <v>102.083</v>
      </c>
      <c r="I192" s="37">
        <v>100.733</v>
      </c>
      <c r="J192" s="37">
        <v>104.5</v>
      </c>
      <c r="K192" s="37">
        <v>106.367</v>
      </c>
      <c r="L192" s="37">
        <v>102.417</v>
      </c>
      <c r="M192" s="37">
        <v>106.167</v>
      </c>
      <c r="N192" s="37">
        <v>108.733</v>
      </c>
      <c r="O192" s="37">
        <v>106.917</v>
      </c>
      <c r="P192" s="37">
        <v>106.583</v>
      </c>
      <c r="Q192" s="37">
        <v>110.155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108.32841793914433</v>
      </c>
      <c r="AG192" s="4">
        <f t="shared" si="455"/>
        <v>109.69454647766635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-1.7454179391443319</v>
      </c>
      <c r="AW192" s="4">
        <f t="shared" si="644"/>
        <v>0.46045352233365122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108.32841793914432</v>
      </c>
      <c r="BM192" s="2">
        <f t="shared" si="584"/>
        <v>109.69454647759224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106.583</v>
      </c>
      <c r="DI192" s="2">
        <f t="shared" si="499"/>
        <v>110.155</v>
      </c>
      <c r="DK192" s="2">
        <f t="shared" si="500"/>
        <v>131.50418236397746</v>
      </c>
      <c r="DL192" s="2">
        <f t="shared" si="645"/>
        <v>139.99855600539809</v>
      </c>
      <c r="DM192" s="2">
        <f t="shared" si="645"/>
        <v>140.87973386491558</v>
      </c>
      <c r="DN192" s="2">
        <f t="shared" si="645"/>
        <v>137.9651322901849</v>
      </c>
      <c r="DO192" s="2">
        <f t="shared" si="645"/>
        <v>132.14816172447752</v>
      </c>
      <c r="DP192" s="2">
        <f t="shared" si="645"/>
        <v>139.69314285714287</v>
      </c>
      <c r="DQ192" s="2">
        <f t="shared" si="645"/>
        <v>132.86966365864529</v>
      </c>
      <c r="DR192" s="2">
        <f t="shared" si="645"/>
        <v>138.26964308632546</v>
      </c>
      <c r="DS192" s="2">
        <f t="shared" si="645"/>
        <v>139.96037387318566</v>
      </c>
      <c r="DT192" s="2">
        <f t="shared" si="645"/>
        <v>136.62699738309738</v>
      </c>
      <c r="DU192" s="2">
        <f t="shared" si="645"/>
        <v>143.09463177998472</v>
      </c>
      <c r="DV192" s="2">
        <f t="shared" si="645"/>
        <v>147.03301252864782</v>
      </c>
      <c r="DW192" s="2">
        <f t="shared" si="645"/>
        <v>142.31392920450813</v>
      </c>
      <c r="DX192" s="2">
        <f t="shared" si="645"/>
        <v>151.20507272727269</v>
      </c>
      <c r="DY192" s="2">
        <f t="shared" si="645"/>
        <v>138.58730199430201</v>
      </c>
      <c r="EA192" s="2">
        <f t="shared" si="440"/>
        <v>103.38988552730565</v>
      </c>
      <c r="EB192" s="2">
        <f t="shared" si="502"/>
        <v>104.98801328068919</v>
      </c>
      <c r="EC192" s="2">
        <f t="shared" si="503"/>
        <v>105.03031174155461</v>
      </c>
      <c r="ED192" s="2">
        <f t="shared" si="504"/>
        <v>101.81910465511383</v>
      </c>
      <c r="EE192" s="2">
        <f t="shared" si="505"/>
        <v>102.0577398556248</v>
      </c>
      <c r="EF192" s="2">
        <f t="shared" si="506"/>
        <v>101.81288517768685</v>
      </c>
      <c r="EG192" s="2">
        <f t="shared" si="507"/>
        <v>100.89585024462883</v>
      </c>
      <c r="EH192" s="2">
        <f t="shared" si="508"/>
        <v>103.16307885389533</v>
      </c>
      <c r="EI192" s="2">
        <f t="shared" si="509"/>
        <v>102.42830835235843</v>
      </c>
      <c r="EJ192" s="2">
        <f t="shared" si="510"/>
        <v>104.23064151693083</v>
      </c>
      <c r="EK192" s="2">
        <f t="shared" si="511"/>
        <v>103.97110080133204</v>
      </c>
      <c r="EL192" s="2">
        <f t="shared" si="512"/>
        <v>106.16918919558799</v>
      </c>
      <c r="EM192" s="2">
        <f t="shared" si="513"/>
        <v>109.08258664474539</v>
      </c>
      <c r="EN192" s="2">
        <f t="shared" si="514"/>
        <v>109.36069196343553</v>
      </c>
      <c r="EO192" s="2">
        <f t="shared" si="515"/>
        <v>109.80003406121148</v>
      </c>
      <c r="EQ192" s="2">
        <f t="shared" si="516"/>
        <v>103.10147389637403</v>
      </c>
      <c r="ER192" s="2">
        <f t="shared" si="646"/>
        <v>105.10355379839346</v>
      </c>
      <c r="ES192" s="2">
        <f t="shared" si="646"/>
        <v>105.12947054293416</v>
      </c>
      <c r="ET192" s="2">
        <f t="shared" si="646"/>
        <v>101.28548777632341</v>
      </c>
      <c r="EU192" s="2">
        <f t="shared" si="646"/>
        <v>101.65697176043557</v>
      </c>
      <c r="EV192" s="2">
        <f t="shared" si="646"/>
        <v>102.23753393918828</v>
      </c>
      <c r="EW192" s="2">
        <f t="shared" si="646"/>
        <v>101.1533867476861</v>
      </c>
      <c r="EX192" s="2">
        <f t="shared" si="646"/>
        <v>103.71223156671351</v>
      </c>
      <c r="EY192" s="2">
        <f t="shared" si="646"/>
        <v>102.1346852014718</v>
      </c>
      <c r="EZ192" s="2">
        <f t="shared" si="646"/>
        <v>102.86211021623986</v>
      </c>
      <c r="FA192" s="2">
        <f t="shared" si="646"/>
        <v>103.59514491032144</v>
      </c>
      <c r="FB192" s="2">
        <f t="shared" si="646"/>
        <v>106.21961001137052</v>
      </c>
      <c r="FC192" s="2">
        <f t="shared" si="646"/>
        <v>108.54571012203021</v>
      </c>
      <c r="FD192" s="2">
        <f t="shared" si="646"/>
        <v>108.21876005672623</v>
      </c>
      <c r="FE192" s="2">
        <f t="shared" si="646"/>
        <v>109.67885431228386</v>
      </c>
      <c r="FG192" s="2">
        <f t="shared" si="518"/>
        <v>0.99998872171810216</v>
      </c>
      <c r="FH192" s="2">
        <f t="shared" si="647"/>
        <v>0.99998900719269845</v>
      </c>
      <c r="FI192" s="2">
        <f t="shared" si="647"/>
        <v>0.99998947321528286</v>
      </c>
      <c r="FJ192" s="2">
        <f t="shared" si="647"/>
        <v>0.99998734859066352</v>
      </c>
      <c r="FK192" s="2">
        <f t="shared" si="647"/>
        <v>0.99998823260119862</v>
      </c>
      <c r="FL192" s="2">
        <f t="shared" si="647"/>
        <v>0.99998676175366064</v>
      </c>
      <c r="FM192" s="2">
        <f t="shared" si="647"/>
        <v>0.99998692529310418</v>
      </c>
      <c r="FN192" s="2">
        <f t="shared" si="647"/>
        <v>0.99998703399326305</v>
      </c>
      <c r="FO192" s="2">
        <f t="shared" si="647"/>
        <v>0.99998690828022752</v>
      </c>
      <c r="FP192" s="2">
        <f t="shared" si="647"/>
        <v>0.99998740940578656</v>
      </c>
      <c r="FQ192" s="2">
        <f t="shared" si="647"/>
        <v>0.99998621889942574</v>
      </c>
      <c r="FR192" s="2">
        <f t="shared" si="647"/>
        <v>0.99998621625469508</v>
      </c>
      <c r="FS192" s="2">
        <f t="shared" si="647"/>
        <v>0.99998779532210236</v>
      </c>
      <c r="FT192" s="2">
        <f t="shared" si="647"/>
        <v>0.99998717651677105</v>
      </c>
      <c r="FU192" s="2">
        <f t="shared" si="647"/>
        <v>0.99998200743899068</v>
      </c>
      <c r="FW192" s="2">
        <f t="shared" si="536"/>
        <v>0.91184255356181598</v>
      </c>
      <c r="FX192" s="2">
        <f t="shared" si="588"/>
        <v>0.92649383127597518</v>
      </c>
      <c r="FY192" s="2">
        <f t="shared" si="589"/>
        <v>0.94779847487108082</v>
      </c>
      <c r="FZ192" s="2">
        <f t="shared" si="590"/>
        <v>0.93616166958199742</v>
      </c>
      <c r="GA192" s="2">
        <f t="shared" si="591"/>
        <v>0.93645558693676656</v>
      </c>
      <c r="GB192" s="2">
        <f t="shared" si="592"/>
        <v>0.93406969639499093</v>
      </c>
      <c r="GC192" s="2">
        <f t="shared" si="593"/>
        <v>0.93940759681895225</v>
      </c>
      <c r="GD192" s="2">
        <f t="shared" si="594"/>
        <v>0.94892685458355108</v>
      </c>
      <c r="GE192" s="2">
        <f t="shared" si="595"/>
        <v>0.94105191186094772</v>
      </c>
      <c r="GF192" s="2">
        <f t="shared" si="596"/>
        <v>0.93153001383337375</v>
      </c>
      <c r="GG192" s="2">
        <f t="shared" si="597"/>
        <v>0.93302143002910609</v>
      </c>
      <c r="GH192" s="2">
        <f t="shared" si="598"/>
        <v>0.92730906787592871</v>
      </c>
      <c r="GI192" s="2">
        <f t="shared" si="599"/>
        <v>0.91901764352822135</v>
      </c>
      <c r="GJ192" s="2">
        <f t="shared" si="600"/>
        <v>0.90444150735958173</v>
      </c>
      <c r="GK192" s="2">
        <f t="shared" si="601"/>
        <v>0.87477933591963231</v>
      </c>
      <c r="GM192" s="86">
        <f t="shared" si="537"/>
        <v>1.7988271688625143E-263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1.0063976430237752E-300</v>
      </c>
      <c r="HQ192" s="86">
        <f t="shared" si="629"/>
        <v>5.0541257844715151E-305</v>
      </c>
      <c r="HS192" s="86">
        <f t="shared" si="539"/>
        <v>1.4541462263491231E-29</v>
      </c>
      <c r="HT192" s="86">
        <f t="shared" si="630"/>
        <v>2.3274945783434399E-43</v>
      </c>
      <c r="HU192" s="86">
        <f t="shared" si="631"/>
        <v>1.2190038763634186E-39</v>
      </c>
      <c r="HV192" s="86">
        <f t="shared" si="632"/>
        <v>1.0319174518965708E-44</v>
      </c>
      <c r="HW192" s="86">
        <f t="shared" si="633"/>
        <v>5.9721736523148968E-43</v>
      </c>
      <c r="HX192" s="86">
        <f t="shared" si="634"/>
        <v>1.6968064548134788E-41</v>
      </c>
      <c r="HY192" s="86">
        <f t="shared" si="635"/>
        <v>8.617292595910494E-38</v>
      </c>
      <c r="HZ192" s="86">
        <f t="shared" si="636"/>
        <v>5.3400735913532001E-47</v>
      </c>
      <c r="IA192" s="86">
        <f t="shared" si="637"/>
        <v>5.0848316160590334E-45</v>
      </c>
      <c r="IB192" s="86">
        <f t="shared" si="638"/>
        <v>1.2575171991204575E-42</v>
      </c>
      <c r="IC192" s="86">
        <f t="shared" si="639"/>
        <v>1.0360632925609327E-47</v>
      </c>
      <c r="ID192" s="86">
        <f t="shared" si="640"/>
        <v>5.4115661880276198E-48</v>
      </c>
      <c r="IE192" s="86">
        <f t="shared" si="641"/>
        <v>1.1099916902139528E-38</v>
      </c>
      <c r="IF192" s="86">
        <f t="shared" si="642"/>
        <v>3.983070319954249E-58</v>
      </c>
      <c r="IG192" s="86">
        <f t="shared" si="643"/>
        <v>3.0343581038818035E-60</v>
      </c>
      <c r="II192" s="86">
        <f t="shared" si="540"/>
        <v>5.6970511387654674E-5</v>
      </c>
      <c r="IJ192" s="86">
        <f t="shared" si="541"/>
        <v>4.3040050945037481E-6</v>
      </c>
      <c r="IK192" s="86">
        <f t="shared" si="542"/>
        <v>1.2925351395069806E-7</v>
      </c>
      <c r="IL192" s="86">
        <f t="shared" si="543"/>
        <v>7.3795844885178372E-8</v>
      </c>
      <c r="IM192" s="86">
        <f t="shared" si="544"/>
        <v>1.2728242646459352E-7</v>
      </c>
      <c r="IN192" s="86">
        <f t="shared" si="545"/>
        <v>2.5557457116488048E-7</v>
      </c>
      <c r="IO192" s="86">
        <f t="shared" si="546"/>
        <v>4.9142330137010554E-7</v>
      </c>
      <c r="IP192" s="86">
        <f t="shared" si="547"/>
        <v>4.1234586360792705E-9</v>
      </c>
      <c r="IQ192" s="86">
        <f t="shared" si="548"/>
        <v>3.5919571975132644E-8</v>
      </c>
      <c r="IR192" s="86">
        <f t="shared" si="549"/>
        <v>1.972273516270321E-7</v>
      </c>
      <c r="IS192" s="86">
        <f t="shared" si="550"/>
        <v>2.8511266669390771E-8</v>
      </c>
      <c r="IT192" s="86">
        <f t="shared" si="551"/>
        <v>5.6202781635633095E-8</v>
      </c>
      <c r="IU192" s="86">
        <f t="shared" si="552"/>
        <v>2.2824915165819568E-6</v>
      </c>
      <c r="IV192" s="86">
        <f t="shared" si="553"/>
        <v>1.3484075031399043E-6</v>
      </c>
      <c r="IW192" s="86">
        <f t="shared" si="554"/>
        <v>3.4391843820007588E-8</v>
      </c>
      <c r="IY192" s="86">
        <f t="shared" si="555"/>
        <v>5.6970511387654674E-5</v>
      </c>
      <c r="IZ192" s="86">
        <f t="shared" si="556"/>
        <v>4.3040050945037481E-6</v>
      </c>
      <c r="JA192" s="86">
        <f t="shared" si="557"/>
        <v>1.2925351395069806E-7</v>
      </c>
      <c r="JB192" s="86">
        <f t="shared" si="558"/>
        <v>7.3795844885178372E-8</v>
      </c>
      <c r="JC192" s="86">
        <f t="shared" si="559"/>
        <v>1.2728242646459352E-7</v>
      </c>
      <c r="JD192" s="86">
        <f t="shared" si="560"/>
        <v>2.5557457116488048E-7</v>
      </c>
      <c r="JE192" s="86">
        <f t="shared" si="561"/>
        <v>4.9142330137010554E-7</v>
      </c>
      <c r="JF192" s="86">
        <f t="shared" si="562"/>
        <v>4.1234586360792705E-9</v>
      </c>
      <c r="JG192" s="86">
        <f t="shared" si="563"/>
        <v>3.5919571975132644E-8</v>
      </c>
      <c r="JH192" s="86">
        <f t="shared" si="564"/>
        <v>1.972273516270321E-7</v>
      </c>
      <c r="JI192" s="86">
        <f t="shared" si="565"/>
        <v>2.8511266669390771E-8</v>
      </c>
      <c r="JJ192" s="86">
        <f t="shared" si="566"/>
        <v>5.6202781635633095E-8</v>
      </c>
      <c r="JK192" s="86">
        <f t="shared" si="567"/>
        <v>2.2824915165819568E-6</v>
      </c>
      <c r="JL192" s="86">
        <f t="shared" si="568"/>
        <v>1.3484075031399043E-6</v>
      </c>
      <c r="JM192" s="86">
        <f t="shared" si="569"/>
        <v>3.4391843820007588E-8</v>
      </c>
    </row>
    <row r="193" spans="2:273" x14ac:dyDescent="0.25">
      <c r="B193" s="2">
        <v>166</v>
      </c>
      <c r="C193" s="37">
        <v>104.517</v>
      </c>
      <c r="D193" s="37">
        <v>107.1</v>
      </c>
      <c r="E193" s="37">
        <v>103.333</v>
      </c>
      <c r="F193" s="37">
        <v>99.266999999999996</v>
      </c>
      <c r="G193" s="37">
        <v>101.85</v>
      </c>
      <c r="H193" s="37">
        <v>100.56699999999999</v>
      </c>
      <c r="I193" s="37">
        <v>103.3</v>
      </c>
      <c r="J193" s="37">
        <v>102.867</v>
      </c>
      <c r="K193" s="37">
        <v>105.283</v>
      </c>
      <c r="L193" s="37">
        <v>102.18300000000001</v>
      </c>
      <c r="M193" s="37">
        <v>103.967</v>
      </c>
      <c r="N193" s="37">
        <v>106.617</v>
      </c>
      <c r="O193" s="37">
        <v>107.68300000000001</v>
      </c>
      <c r="P193" s="37">
        <v>110.033</v>
      </c>
      <c r="Q193" s="37">
        <v>108.55200000000001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108.25583529544217</v>
      </c>
      <c r="AG193" s="4">
        <f t="shared" si="455"/>
        <v>109.62282161721994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1.7771647045578334</v>
      </c>
      <c r="AW193" s="4">
        <f t="shared" si="644"/>
        <v>-1.0708216172199343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108.25583529544217</v>
      </c>
      <c r="BM193" s="2">
        <f t="shared" si="584"/>
        <v>109.62282161721369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110.033</v>
      </c>
      <c r="DI193" s="2">
        <f t="shared" si="499"/>
        <v>108.55200000000001</v>
      </c>
      <c r="DK193" s="2">
        <f t="shared" si="500"/>
        <v>131.61486857410881</v>
      </c>
      <c r="DL193" s="2">
        <f t="shared" si="645"/>
        <v>140.15613394062075</v>
      </c>
      <c r="DM193" s="2">
        <f t="shared" si="645"/>
        <v>141.03669887429646</v>
      </c>
      <c r="DN193" s="2">
        <f t="shared" si="645"/>
        <v>138.11663869132289</v>
      </c>
      <c r="DO193" s="2">
        <f t="shared" si="645"/>
        <v>132.25432333953387</v>
      </c>
      <c r="DP193" s="2">
        <f t="shared" si="645"/>
        <v>139.85345714285717</v>
      </c>
      <c r="DQ193" s="2">
        <f t="shared" si="645"/>
        <v>132.99934447415333</v>
      </c>
      <c r="DR193" s="2">
        <f t="shared" si="645"/>
        <v>138.43085958747136</v>
      </c>
      <c r="DS193" s="2">
        <f t="shared" si="645"/>
        <v>140.12520366692132</v>
      </c>
      <c r="DT193" s="2">
        <f t="shared" si="645"/>
        <v>136.7698314886315</v>
      </c>
      <c r="DU193" s="2">
        <f t="shared" si="645"/>
        <v>143.26987624140565</v>
      </c>
      <c r="DV193" s="2">
        <f t="shared" si="645"/>
        <v>147.22197677616501</v>
      </c>
      <c r="DW193" s="2">
        <f t="shared" si="645"/>
        <v>142.47812058212057</v>
      </c>
      <c r="DX193" s="2">
        <f t="shared" si="645"/>
        <v>151.43428556149729</v>
      </c>
      <c r="DY193" s="2">
        <f t="shared" si="645"/>
        <v>138.73238502238505</v>
      </c>
      <c r="EA193" s="2">
        <f t="shared" si="440"/>
        <v>103.32205102872867</v>
      </c>
      <c r="EB193" s="2">
        <f t="shared" si="502"/>
        <v>104.90223179389011</v>
      </c>
      <c r="EC193" s="2">
        <f t="shared" si="503"/>
        <v>104.96283543784848</v>
      </c>
      <c r="ED193" s="2">
        <f t="shared" si="504"/>
        <v>101.74238990825688</v>
      </c>
      <c r="EE193" s="2">
        <f t="shared" si="505"/>
        <v>101.97828163475765</v>
      </c>
      <c r="EF193" s="2">
        <f t="shared" si="506"/>
        <v>101.74396860650442</v>
      </c>
      <c r="EG193" s="2">
        <f t="shared" si="507"/>
        <v>100.8282091044459</v>
      </c>
      <c r="EH193" s="2">
        <f t="shared" si="508"/>
        <v>103.1132090930618</v>
      </c>
      <c r="EI193" s="2">
        <f t="shared" si="509"/>
        <v>102.32521886711181</v>
      </c>
      <c r="EJ193" s="2">
        <f t="shared" si="510"/>
        <v>104.17119356025489</v>
      </c>
      <c r="EK193" s="2">
        <f t="shared" si="511"/>
        <v>103.88007913414503</v>
      </c>
      <c r="EL193" s="2">
        <f t="shared" si="512"/>
        <v>106.07332030249012</v>
      </c>
      <c r="EM193" s="2">
        <f t="shared" si="513"/>
        <v>109.02975990637017</v>
      </c>
      <c r="EN193" s="2">
        <f t="shared" si="514"/>
        <v>109.31254955669819</v>
      </c>
      <c r="EO193" s="2">
        <f t="shared" si="515"/>
        <v>109.73055311719615</v>
      </c>
      <c r="EQ193" s="2">
        <f t="shared" si="516"/>
        <v>103.02916765631585</v>
      </c>
      <c r="ER193" s="2">
        <f t="shared" si="646"/>
        <v>105.01952879619651</v>
      </c>
      <c r="ES193" s="2">
        <f t="shared" si="646"/>
        <v>105.06350571171865</v>
      </c>
      <c r="ET193" s="2">
        <f t="shared" si="646"/>
        <v>101.20076805502487</v>
      </c>
      <c r="EU193" s="2">
        <f t="shared" si="646"/>
        <v>101.57165956261343</v>
      </c>
      <c r="EV193" s="2">
        <f t="shared" si="646"/>
        <v>102.17497368809288</v>
      </c>
      <c r="EW193" s="2">
        <f t="shared" si="646"/>
        <v>101.08945051133072</v>
      </c>
      <c r="EX193" s="2">
        <f t="shared" si="646"/>
        <v>103.67025469712883</v>
      </c>
      <c r="EY193" s="2">
        <f t="shared" si="646"/>
        <v>102.02732969740482</v>
      </c>
      <c r="EZ193" s="2">
        <f t="shared" si="646"/>
        <v>102.78218117549349</v>
      </c>
      <c r="FA193" s="2">
        <f t="shared" si="646"/>
        <v>103.49855034842093</v>
      </c>
      <c r="FB193" s="2">
        <f t="shared" si="646"/>
        <v>106.12450597450612</v>
      </c>
      <c r="FC193" s="2">
        <f t="shared" si="646"/>
        <v>108.48465840957468</v>
      </c>
      <c r="FD193" s="2">
        <f t="shared" si="646"/>
        <v>108.15347209272038</v>
      </c>
      <c r="FE193" s="2">
        <f t="shared" si="646"/>
        <v>109.60821921706493</v>
      </c>
      <c r="FG193" s="2">
        <f t="shared" si="518"/>
        <v>0.99998971407445247</v>
      </c>
      <c r="FH193" s="2">
        <f t="shared" si="647"/>
        <v>0.99998997443088877</v>
      </c>
      <c r="FI193" s="2">
        <f t="shared" si="647"/>
        <v>0.99999039944934198</v>
      </c>
      <c r="FJ193" s="2">
        <f t="shared" si="647"/>
        <v>0.99998846176470779</v>
      </c>
      <c r="FK193" s="2">
        <f t="shared" si="647"/>
        <v>0.99998926799363019</v>
      </c>
      <c r="FL193" s="2">
        <f t="shared" si="647"/>
        <v>0.99998792656178104</v>
      </c>
      <c r="FM193" s="2">
        <f t="shared" si="647"/>
        <v>0.99998807571187154</v>
      </c>
      <c r="FN193" s="2">
        <f t="shared" si="647"/>
        <v>0.99998817484782176</v>
      </c>
      <c r="FO193" s="2">
        <f t="shared" si="647"/>
        <v>0.99998806019590791</v>
      </c>
      <c r="FP193" s="2">
        <f t="shared" si="647"/>
        <v>0.99998851722888238</v>
      </c>
      <c r="FQ193" s="2">
        <f t="shared" si="647"/>
        <v>0.99998743147165758</v>
      </c>
      <c r="FR193" s="2">
        <f t="shared" si="647"/>
        <v>0.99998742905962867</v>
      </c>
      <c r="FS193" s="2">
        <f t="shared" si="647"/>
        <v>0.99998886918951335</v>
      </c>
      <c r="FT193" s="2">
        <f t="shared" si="647"/>
        <v>0.9999883048311009</v>
      </c>
      <c r="FU193" s="2">
        <f t="shared" si="647"/>
        <v>0.99998359056335318</v>
      </c>
      <c r="FW193" s="2">
        <f t="shared" si="536"/>
        <v>0.91897091882160731</v>
      </c>
      <c r="FX193" s="2">
        <f t="shared" si="588"/>
        <v>0.9325251672787811</v>
      </c>
      <c r="FY193" s="2">
        <f t="shared" si="589"/>
        <v>0.95217196101515233</v>
      </c>
      <c r="FZ193" s="2">
        <f t="shared" si="590"/>
        <v>0.94144986986239021</v>
      </c>
      <c r="GA193" s="2">
        <f t="shared" si="591"/>
        <v>0.94172095557215096</v>
      </c>
      <c r="GB193" s="2">
        <f t="shared" si="592"/>
        <v>0.93951999476231218</v>
      </c>
      <c r="GC193" s="2">
        <f t="shared" si="593"/>
        <v>0.94444287008385785</v>
      </c>
      <c r="GD193" s="2">
        <f t="shared" si="594"/>
        <v>0.95321047110250656</v>
      </c>
      <c r="GE193" s="2">
        <f t="shared" si="595"/>
        <v>0.9459584020870877</v>
      </c>
      <c r="GF193" s="2">
        <f t="shared" si="596"/>
        <v>0.93717614077959133</v>
      </c>
      <c r="GG193" s="2">
        <f t="shared" si="597"/>
        <v>0.93855268530554004</v>
      </c>
      <c r="GH193" s="2">
        <f t="shared" si="598"/>
        <v>0.93327832923268994</v>
      </c>
      <c r="GI193" s="2">
        <f t="shared" si="599"/>
        <v>0.92561316452969977</v>
      </c>
      <c r="GJ193" s="2">
        <f t="shared" si="600"/>
        <v>0.91211063533641124</v>
      </c>
      <c r="GK193" s="2">
        <f t="shared" si="601"/>
        <v>0.8845250874016316</v>
      </c>
      <c r="GM193" s="86">
        <f t="shared" si="537"/>
        <v>1.7868429410752069E-268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1.068238181748497E-307</v>
      </c>
      <c r="HQ193" s="86">
        <f t="shared" si="629"/>
        <v>0</v>
      </c>
      <c r="HS193" s="86">
        <f t="shared" si="539"/>
        <v>1.1628464494552075E-30</v>
      </c>
      <c r="HT193" s="86">
        <f t="shared" si="630"/>
        <v>9.1178760784143902E-45</v>
      </c>
      <c r="HU193" s="86">
        <f t="shared" si="631"/>
        <v>5.4518961730313103E-41</v>
      </c>
      <c r="HV193" s="86">
        <f t="shared" si="632"/>
        <v>2.7107464314609404E-46</v>
      </c>
      <c r="HW193" s="86">
        <f t="shared" si="633"/>
        <v>1.81660366575908E-44</v>
      </c>
      <c r="HX193" s="86">
        <f t="shared" si="634"/>
        <v>5.6779417713612163E-43</v>
      </c>
      <c r="HY193" s="86">
        <f t="shared" si="635"/>
        <v>4.0609192228986521E-39</v>
      </c>
      <c r="HZ193" s="86">
        <f t="shared" si="636"/>
        <v>1.2581894411079283E-48</v>
      </c>
      <c r="IA193" s="86">
        <f t="shared" si="637"/>
        <v>1.3560890146267829E-46</v>
      </c>
      <c r="IB193" s="86">
        <f t="shared" si="638"/>
        <v>3.6798931918867335E-44</v>
      </c>
      <c r="IC193" s="86">
        <f t="shared" si="639"/>
        <v>1.9804225187765027E-49</v>
      </c>
      <c r="ID193" s="86">
        <f t="shared" si="640"/>
        <v>9.7335545196219288E-50</v>
      </c>
      <c r="IE193" s="86">
        <f t="shared" si="641"/>
        <v>4.1752462213746856E-40</v>
      </c>
      <c r="IF193" s="86">
        <f t="shared" si="642"/>
        <v>2.3332733347883525E-60</v>
      </c>
      <c r="IG193" s="86">
        <f t="shared" si="643"/>
        <v>1.0698998718865691E-62</v>
      </c>
      <c r="II193" s="86">
        <f t="shared" si="540"/>
        <v>2.8680969205162592E-5</v>
      </c>
      <c r="IJ193" s="86">
        <f t="shared" si="541"/>
        <v>1.9055806116359831E-6</v>
      </c>
      <c r="IK193" s="86">
        <f t="shared" si="542"/>
        <v>5.1040830042038238E-8</v>
      </c>
      <c r="IL193" s="86">
        <f t="shared" si="543"/>
        <v>2.6027586570065681E-8</v>
      </c>
      <c r="IM193" s="86">
        <f t="shared" si="544"/>
        <v>4.6665898198676352E-8</v>
      </c>
      <c r="IN193" s="86">
        <f t="shared" si="545"/>
        <v>9.6804489091420529E-8</v>
      </c>
      <c r="IO193" s="86">
        <f t="shared" si="546"/>
        <v>2.0075959633356472E-7</v>
      </c>
      <c r="IP193" s="86">
        <f t="shared" si="547"/>
        <v>1.3238645957347007E-9</v>
      </c>
      <c r="IQ193" s="86">
        <f t="shared" si="548"/>
        <v>1.2482394407731501E-8</v>
      </c>
      <c r="IR193" s="86">
        <f t="shared" si="549"/>
        <v>7.2255261082895807E-8</v>
      </c>
      <c r="IS193" s="86">
        <f t="shared" si="550"/>
        <v>9.2238479110866437E-9</v>
      </c>
      <c r="IT193" s="86">
        <f t="shared" si="551"/>
        <v>1.8344958486009383E-8</v>
      </c>
      <c r="IU193" s="86">
        <f t="shared" si="552"/>
        <v>9.3011538284034498E-7</v>
      </c>
      <c r="IV193" s="86">
        <f t="shared" si="553"/>
        <v>4.8916963838454585E-7</v>
      </c>
      <c r="IW193" s="86">
        <f t="shared" si="554"/>
        <v>7.519506182605866E-9</v>
      </c>
      <c r="IY193" s="86">
        <f t="shared" si="555"/>
        <v>2.8680969205162592E-5</v>
      </c>
      <c r="IZ193" s="86">
        <f t="shared" si="556"/>
        <v>1.9055806116359831E-6</v>
      </c>
      <c r="JA193" s="86">
        <f t="shared" si="557"/>
        <v>5.1040830042038238E-8</v>
      </c>
      <c r="JB193" s="86">
        <f t="shared" si="558"/>
        <v>2.6027586570065681E-8</v>
      </c>
      <c r="JC193" s="86">
        <f t="shared" si="559"/>
        <v>4.6665898198676352E-8</v>
      </c>
      <c r="JD193" s="86">
        <f t="shared" si="560"/>
        <v>9.6804489091420529E-8</v>
      </c>
      <c r="JE193" s="86">
        <f t="shared" si="561"/>
        <v>2.0075959633356472E-7</v>
      </c>
      <c r="JF193" s="86">
        <f t="shared" si="562"/>
        <v>1.3238645957347007E-9</v>
      </c>
      <c r="JG193" s="86">
        <f t="shared" si="563"/>
        <v>1.2482394407731501E-8</v>
      </c>
      <c r="JH193" s="86">
        <f t="shared" si="564"/>
        <v>7.2255261082895807E-8</v>
      </c>
      <c r="JI193" s="86">
        <f t="shared" si="565"/>
        <v>9.2238479110866437E-9</v>
      </c>
      <c r="JJ193" s="86">
        <f t="shared" si="566"/>
        <v>1.8344958486009383E-8</v>
      </c>
      <c r="JK193" s="86">
        <f t="shared" si="567"/>
        <v>9.3011538284034498E-7</v>
      </c>
      <c r="JL193" s="86">
        <f t="shared" si="568"/>
        <v>4.8916963838454585E-7</v>
      </c>
      <c r="JM193" s="86">
        <f t="shared" si="569"/>
        <v>7.519506182605866E-9</v>
      </c>
    </row>
    <row r="194" spans="2:273" x14ac:dyDescent="0.25">
      <c r="B194" s="2">
        <v>167</v>
      </c>
      <c r="C194" s="37">
        <v>103.733</v>
      </c>
      <c r="D194" s="37">
        <v>106.2</v>
      </c>
      <c r="E194" s="37">
        <v>100.917</v>
      </c>
      <c r="F194" s="37">
        <v>99.55</v>
      </c>
      <c r="G194" s="37">
        <v>100.733</v>
      </c>
      <c r="H194" s="37">
        <v>102.733</v>
      </c>
      <c r="I194" s="37">
        <v>101.8</v>
      </c>
      <c r="J194" s="37">
        <v>101.917</v>
      </c>
      <c r="K194" s="37">
        <v>100.833</v>
      </c>
      <c r="L194" s="37">
        <v>104.68300000000001</v>
      </c>
      <c r="M194" s="37">
        <v>103.35</v>
      </c>
      <c r="N194" s="37">
        <v>106.217</v>
      </c>
      <c r="O194" s="37">
        <v>107.417</v>
      </c>
      <c r="P194" s="37">
        <v>109.35</v>
      </c>
      <c r="Q194" s="37">
        <v>111.483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108.1836525478671</v>
      </c>
      <c r="AG194" s="4">
        <f t="shared" si="455"/>
        <v>109.55115992436596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1.1663474521328965</v>
      </c>
      <c r="AW194" s="4">
        <f t="shared" si="644"/>
        <v>1.9318400756340424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108.1836525478671</v>
      </c>
      <c r="BM194" s="2">
        <f t="shared" si="584"/>
        <v>109.55115992436549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109.35</v>
      </c>
      <c r="DI194" s="2">
        <f t="shared" si="499"/>
        <v>111.483</v>
      </c>
      <c r="DK194" s="2">
        <f t="shared" si="500"/>
        <v>131.72555478424013</v>
      </c>
      <c r="DL194" s="2">
        <f t="shared" si="645"/>
        <v>140.31371187584344</v>
      </c>
      <c r="DM194" s="2">
        <f t="shared" si="645"/>
        <v>141.19366388367732</v>
      </c>
      <c r="DN194" s="2">
        <f t="shared" si="645"/>
        <v>138.26814509246086</v>
      </c>
      <c r="DO194" s="2">
        <f t="shared" si="645"/>
        <v>132.36048495459022</v>
      </c>
      <c r="DP194" s="2">
        <f t="shared" si="645"/>
        <v>140.01377142857143</v>
      </c>
      <c r="DQ194" s="2">
        <f t="shared" si="645"/>
        <v>133.12902528966134</v>
      </c>
      <c r="DR194" s="2">
        <f t="shared" si="645"/>
        <v>138.59207608861729</v>
      </c>
      <c r="DS194" s="2">
        <f t="shared" si="645"/>
        <v>140.29003346065701</v>
      </c>
      <c r="DT194" s="2">
        <f t="shared" si="645"/>
        <v>136.91266559416562</v>
      </c>
      <c r="DU194" s="2">
        <f t="shared" si="645"/>
        <v>143.44512070282659</v>
      </c>
      <c r="DV194" s="2">
        <f t="shared" si="645"/>
        <v>147.4109410236822</v>
      </c>
      <c r="DW194" s="2">
        <f t="shared" si="645"/>
        <v>142.64231195973298</v>
      </c>
      <c r="DX194" s="2">
        <f t="shared" si="645"/>
        <v>151.66349839572189</v>
      </c>
      <c r="DY194" s="2">
        <f t="shared" si="645"/>
        <v>138.87746805046808</v>
      </c>
      <c r="EA194" s="2">
        <f t="shared" si="440"/>
        <v>103.25421653015168</v>
      </c>
      <c r="EB194" s="2">
        <f t="shared" si="502"/>
        <v>104.81645030709103</v>
      </c>
      <c r="EC194" s="2">
        <f t="shared" si="503"/>
        <v>104.89535913414234</v>
      </c>
      <c r="ED194" s="2">
        <f t="shared" si="504"/>
        <v>101.66567516139993</v>
      </c>
      <c r="EE194" s="2">
        <f t="shared" si="505"/>
        <v>101.8988234138905</v>
      </c>
      <c r="EF194" s="2">
        <f t="shared" si="506"/>
        <v>101.675052035322</v>
      </c>
      <c r="EG194" s="2">
        <f t="shared" si="507"/>
        <v>100.76056796426296</v>
      </c>
      <c r="EH194" s="2">
        <f t="shared" si="508"/>
        <v>103.06333933222827</v>
      </c>
      <c r="EI194" s="2">
        <f t="shared" si="509"/>
        <v>102.22212938186522</v>
      </c>
      <c r="EJ194" s="2">
        <f t="shared" si="510"/>
        <v>104.11174560357895</v>
      </c>
      <c r="EK194" s="2">
        <f t="shared" si="511"/>
        <v>103.78905746695801</v>
      </c>
      <c r="EL194" s="2">
        <f t="shared" si="512"/>
        <v>105.97745140939224</v>
      </c>
      <c r="EM194" s="2">
        <f t="shared" si="513"/>
        <v>108.97693316799494</v>
      </c>
      <c r="EN194" s="2">
        <f t="shared" si="514"/>
        <v>109.26440714996085</v>
      </c>
      <c r="EO194" s="2">
        <f t="shared" si="515"/>
        <v>109.66107217318081</v>
      </c>
      <c r="EQ194" s="2">
        <f t="shared" si="516"/>
        <v>102.95686141625765</v>
      </c>
      <c r="ER194" s="2">
        <f t="shared" si="646"/>
        <v>104.93550379399956</v>
      </c>
      <c r="ES194" s="2">
        <f t="shared" si="646"/>
        <v>104.99754088050315</v>
      </c>
      <c r="ET194" s="2">
        <f t="shared" si="646"/>
        <v>101.11604833372631</v>
      </c>
      <c r="EU194" s="2">
        <f t="shared" si="646"/>
        <v>101.48634736479129</v>
      </c>
      <c r="EV194" s="2">
        <f t="shared" si="646"/>
        <v>102.11241343699747</v>
      </c>
      <c r="EW194" s="2">
        <f t="shared" si="646"/>
        <v>101.02551427497534</v>
      </c>
      <c r="EX194" s="2">
        <f t="shared" si="646"/>
        <v>103.62827782754412</v>
      </c>
      <c r="EY194" s="2">
        <f t="shared" si="646"/>
        <v>101.91997419333786</v>
      </c>
      <c r="EZ194" s="2">
        <f t="shared" si="646"/>
        <v>102.70225213474711</v>
      </c>
      <c r="FA194" s="2">
        <f t="shared" si="646"/>
        <v>103.40195578652042</v>
      </c>
      <c r="FB194" s="2">
        <f t="shared" si="646"/>
        <v>106.02940193764172</v>
      </c>
      <c r="FC194" s="2">
        <f t="shared" si="646"/>
        <v>108.42360669711913</v>
      </c>
      <c r="FD194" s="2">
        <f t="shared" si="646"/>
        <v>108.08818412871452</v>
      </c>
      <c r="FE194" s="2">
        <f t="shared" si="646"/>
        <v>109.53758412184598</v>
      </c>
      <c r="FG194" s="2">
        <f t="shared" si="518"/>
        <v>0.99999061911591769</v>
      </c>
      <c r="FH194" s="2">
        <f t="shared" si="647"/>
        <v>0.99999085656423403</v>
      </c>
      <c r="FI194" s="2">
        <f t="shared" si="647"/>
        <v>0.99999124418633967</v>
      </c>
      <c r="FJ194" s="2">
        <f t="shared" si="647"/>
        <v>0.99998947699366314</v>
      </c>
      <c r="FK194" s="2">
        <f t="shared" si="647"/>
        <v>0.99999021228462015</v>
      </c>
      <c r="FL194" s="2">
        <f t="shared" si="647"/>
        <v>0.99998898888177856</v>
      </c>
      <c r="FM194" s="2">
        <f t="shared" si="647"/>
        <v>0.99998912490856495</v>
      </c>
      <c r="FN194" s="2">
        <f t="shared" si="647"/>
        <v>0.99998921532181517</v>
      </c>
      <c r="FO194" s="2">
        <f t="shared" si="647"/>
        <v>0.99998911075780827</v>
      </c>
      <c r="FP194" s="2">
        <f t="shared" si="647"/>
        <v>0.99998952757769399</v>
      </c>
      <c r="FQ194" s="2">
        <f t="shared" si="647"/>
        <v>0.99998853735324045</v>
      </c>
      <c r="FR194" s="2">
        <f t="shared" si="647"/>
        <v>0.99998853515343911</v>
      </c>
      <c r="FS194" s="2">
        <f t="shared" si="647"/>
        <v>0.9999898485702432</v>
      </c>
      <c r="FT194" s="2">
        <f t="shared" si="647"/>
        <v>0.99998933386821998</v>
      </c>
      <c r="FU194" s="2">
        <f t="shared" si="647"/>
        <v>0.9999850343943022</v>
      </c>
      <c r="FW194" s="2">
        <f t="shared" si="536"/>
        <v>0.92556993706860569</v>
      </c>
      <c r="FX194" s="2">
        <f t="shared" si="588"/>
        <v>0.93809468598880441</v>
      </c>
      <c r="FY194" s="2">
        <f t="shared" si="589"/>
        <v>0.95619596736349788</v>
      </c>
      <c r="FZ194" s="2">
        <f t="shared" si="590"/>
        <v>0.9463251256962758</v>
      </c>
      <c r="GA194" s="2">
        <f t="shared" si="591"/>
        <v>0.94657492001382371</v>
      </c>
      <c r="GB194" s="2">
        <f t="shared" si="592"/>
        <v>0.9445464790393181</v>
      </c>
      <c r="GC194" s="2">
        <f t="shared" si="593"/>
        <v>0.94908238837570336</v>
      </c>
      <c r="GD194" s="2">
        <f t="shared" si="594"/>
        <v>0.95715103451278627</v>
      </c>
      <c r="GE194" s="2">
        <f t="shared" si="595"/>
        <v>0.95047799609249228</v>
      </c>
      <c r="GF194" s="2">
        <f t="shared" si="596"/>
        <v>0.94238547678538642</v>
      </c>
      <c r="GG194" s="2">
        <f t="shared" si="597"/>
        <v>0.94365474117118975</v>
      </c>
      <c r="GH194" s="2">
        <f t="shared" si="598"/>
        <v>0.93878976096006272</v>
      </c>
      <c r="GI194" s="2">
        <f t="shared" si="599"/>
        <v>0.93171143502537945</v>
      </c>
      <c r="GJ194" s="2">
        <f t="shared" si="600"/>
        <v>0.91921924401945398</v>
      </c>
      <c r="GK194" s="2">
        <f t="shared" si="601"/>
        <v>0.89360459318226493</v>
      </c>
      <c r="GM194" s="86">
        <f t="shared" si="537"/>
        <v>1.5915650665073558E-273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8.8631189001131817E-32</v>
      </c>
      <c r="HT194" s="86">
        <f t="shared" si="630"/>
        <v>3.3863740667055508E-46</v>
      </c>
      <c r="HU194" s="86">
        <f t="shared" si="631"/>
        <v>2.3107075208884394E-42</v>
      </c>
      <c r="HV194" s="86">
        <f t="shared" si="632"/>
        <v>6.6719027737306938E-48</v>
      </c>
      <c r="HW194" s="86">
        <f t="shared" si="633"/>
        <v>5.1908748691784054E-46</v>
      </c>
      <c r="HX194" s="86">
        <f t="shared" si="634"/>
        <v>1.7870803172108465E-44</v>
      </c>
      <c r="HY194" s="86">
        <f t="shared" si="635"/>
        <v>1.8121239382423455E-40</v>
      </c>
      <c r="HZ194" s="86">
        <f t="shared" si="636"/>
        <v>2.7760672028928468E-50</v>
      </c>
      <c r="IA194" s="86">
        <f t="shared" si="637"/>
        <v>3.391893552797379E-48</v>
      </c>
      <c r="IB194" s="86">
        <f t="shared" si="638"/>
        <v>1.0097115494369783E-45</v>
      </c>
      <c r="IC194" s="86">
        <f t="shared" si="639"/>
        <v>3.5225003863518907E-51</v>
      </c>
      <c r="ID194" s="86">
        <f t="shared" si="640"/>
        <v>1.6261920930101383E-51</v>
      </c>
      <c r="IE194" s="86">
        <f t="shared" si="641"/>
        <v>1.4770629435732933E-41</v>
      </c>
      <c r="IF194" s="86">
        <f t="shared" si="642"/>
        <v>1.2377709951079106E-62</v>
      </c>
      <c r="IG194" s="86">
        <f t="shared" si="643"/>
        <v>3.3615486594601084E-65</v>
      </c>
      <c r="II194" s="86">
        <f t="shared" si="540"/>
        <v>1.4095464592307222E-5</v>
      </c>
      <c r="IJ194" s="86">
        <f t="shared" si="541"/>
        <v>8.2128031443429193E-7</v>
      </c>
      <c r="IK194" s="86">
        <f t="shared" si="542"/>
        <v>1.9611868399585776E-8</v>
      </c>
      <c r="IL194" s="86">
        <f t="shared" si="543"/>
        <v>8.8806356562422861E-9</v>
      </c>
      <c r="IM194" s="86">
        <f t="shared" si="544"/>
        <v>1.6573973578831986E-8</v>
      </c>
      <c r="IN194" s="86">
        <f t="shared" si="545"/>
        <v>3.554338724330325E-8</v>
      </c>
      <c r="IO194" s="86">
        <f t="shared" si="546"/>
        <v>7.9776141753462033E-8</v>
      </c>
      <c r="IP194" s="86">
        <f t="shared" si="547"/>
        <v>4.1102012513009729E-10</v>
      </c>
      <c r="IQ194" s="86">
        <f t="shared" si="548"/>
        <v>4.1983121327135572E-9</v>
      </c>
      <c r="IR194" s="86">
        <f t="shared" si="549"/>
        <v>2.5619140167479885E-8</v>
      </c>
      <c r="IS194" s="86">
        <f t="shared" si="550"/>
        <v>2.8765583827975654E-9</v>
      </c>
      <c r="IT194" s="86">
        <f t="shared" si="551"/>
        <v>5.767200912448045E-9</v>
      </c>
      <c r="IU194" s="86">
        <f t="shared" si="552"/>
        <v>3.6743939356896069E-7</v>
      </c>
      <c r="IV194" s="86">
        <f t="shared" si="553"/>
        <v>1.7085124077108236E-7</v>
      </c>
      <c r="IW194" s="86">
        <f t="shared" si="554"/>
        <v>1.538162812088768E-9</v>
      </c>
      <c r="IY194" s="86">
        <f t="shared" si="555"/>
        <v>1.4095464592307222E-5</v>
      </c>
      <c r="IZ194" s="86">
        <f t="shared" si="556"/>
        <v>8.2128031443429193E-7</v>
      </c>
      <c r="JA194" s="86">
        <f t="shared" si="557"/>
        <v>1.9611868399585776E-8</v>
      </c>
      <c r="JB194" s="86">
        <f t="shared" si="558"/>
        <v>8.8806356562422861E-9</v>
      </c>
      <c r="JC194" s="86">
        <f t="shared" si="559"/>
        <v>1.6573973578831986E-8</v>
      </c>
      <c r="JD194" s="86">
        <f t="shared" si="560"/>
        <v>3.554338724330325E-8</v>
      </c>
      <c r="JE194" s="86">
        <f t="shared" si="561"/>
        <v>7.9776141753462033E-8</v>
      </c>
      <c r="JF194" s="86">
        <f t="shared" si="562"/>
        <v>4.1102012513009729E-10</v>
      </c>
      <c r="JG194" s="86">
        <f t="shared" si="563"/>
        <v>4.1983121327135572E-9</v>
      </c>
      <c r="JH194" s="86">
        <f t="shared" si="564"/>
        <v>2.5619140167479885E-8</v>
      </c>
      <c r="JI194" s="86">
        <f t="shared" si="565"/>
        <v>2.8765583827975654E-9</v>
      </c>
      <c r="JJ194" s="86">
        <f t="shared" si="566"/>
        <v>5.767200912448045E-9</v>
      </c>
      <c r="JK194" s="86">
        <f t="shared" si="567"/>
        <v>3.6743939356896069E-7</v>
      </c>
      <c r="JL194" s="86">
        <f t="shared" si="568"/>
        <v>1.7085124077108236E-7</v>
      </c>
      <c r="JM194" s="86">
        <f t="shared" si="569"/>
        <v>1.538162812088768E-9</v>
      </c>
    </row>
    <row r="195" spans="2:273" x14ac:dyDescent="0.25">
      <c r="B195" s="2">
        <v>168</v>
      </c>
      <c r="C195" s="37">
        <v>102.75</v>
      </c>
      <c r="D195" s="37">
        <v>107.767</v>
      </c>
      <c r="E195" s="37">
        <v>103.083</v>
      </c>
      <c r="F195" s="37">
        <v>101.5</v>
      </c>
      <c r="G195" s="37">
        <v>103.117</v>
      </c>
      <c r="H195" s="37">
        <v>102.633</v>
      </c>
      <c r="I195" s="37">
        <v>102.25</v>
      </c>
      <c r="J195" s="37">
        <v>101.81699999999999</v>
      </c>
      <c r="K195" s="37">
        <v>104.967</v>
      </c>
      <c r="L195" s="37">
        <v>102.017</v>
      </c>
      <c r="M195" s="37">
        <v>105.367</v>
      </c>
      <c r="N195" s="37">
        <v>108.267</v>
      </c>
      <c r="O195" s="37">
        <v>108.667</v>
      </c>
      <c r="P195" s="37">
        <v>108.81699999999999</v>
      </c>
      <c r="Q195" s="37">
        <v>109.431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108.11185964617803</v>
      </c>
      <c r="AG195" s="4">
        <f t="shared" si="455"/>
        <v>109.47955952077081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0.70514035382196028</v>
      </c>
      <c r="AW195" s="4">
        <f t="shared" si="644"/>
        <v>-4.8559520770808717E-2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108.11185964617803</v>
      </c>
      <c r="BM195" s="2">
        <f t="shared" si="584"/>
        <v>109.47955952077078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108.81699999999999</v>
      </c>
      <c r="DI195" s="2">
        <f t="shared" si="499"/>
        <v>109.431</v>
      </c>
      <c r="DK195" s="2">
        <f t="shared" si="500"/>
        <v>131.83624099437145</v>
      </c>
      <c r="DL195" s="2">
        <f t="shared" si="645"/>
        <v>140.4712898110661</v>
      </c>
      <c r="DM195" s="2">
        <f t="shared" si="645"/>
        <v>141.35062889305817</v>
      </c>
      <c r="DN195" s="2">
        <f t="shared" si="645"/>
        <v>138.41965149359885</v>
      </c>
      <c r="DO195" s="2">
        <f t="shared" si="645"/>
        <v>132.46664656964657</v>
      </c>
      <c r="DP195" s="2">
        <f t="shared" si="645"/>
        <v>140.17408571428572</v>
      </c>
      <c r="DQ195" s="2">
        <f t="shared" si="645"/>
        <v>133.25870610516935</v>
      </c>
      <c r="DR195" s="2">
        <f t="shared" si="645"/>
        <v>138.75329258976319</v>
      </c>
      <c r="DS195" s="2">
        <f t="shared" si="645"/>
        <v>140.45486325439268</v>
      </c>
      <c r="DT195" s="2">
        <f t="shared" si="645"/>
        <v>137.05549969969971</v>
      </c>
      <c r="DU195" s="2">
        <f t="shared" si="645"/>
        <v>143.62036516424752</v>
      </c>
      <c r="DV195" s="2">
        <f t="shared" si="645"/>
        <v>147.59990527119939</v>
      </c>
      <c r="DW195" s="2">
        <f t="shared" si="645"/>
        <v>142.80650333734542</v>
      </c>
      <c r="DX195" s="2">
        <f t="shared" si="645"/>
        <v>151.89271122994649</v>
      </c>
      <c r="DY195" s="2">
        <f t="shared" si="645"/>
        <v>139.02255107855112</v>
      </c>
      <c r="EA195" s="2">
        <f t="shared" si="440"/>
        <v>103.18638203157469</v>
      </c>
      <c r="EB195" s="2">
        <f t="shared" si="502"/>
        <v>104.73066882029195</v>
      </c>
      <c r="EC195" s="2">
        <f t="shared" si="503"/>
        <v>104.82788283043621</v>
      </c>
      <c r="ED195" s="2">
        <f t="shared" si="504"/>
        <v>101.58896041454298</v>
      </c>
      <c r="EE195" s="2">
        <f t="shared" si="505"/>
        <v>101.81936519302336</v>
      </c>
      <c r="EF195" s="2">
        <f t="shared" si="506"/>
        <v>101.60613546413957</v>
      </c>
      <c r="EG195" s="2">
        <f t="shared" si="507"/>
        <v>100.69292682408002</v>
      </c>
      <c r="EH195" s="2">
        <f t="shared" si="508"/>
        <v>103.01346957139474</v>
      </c>
      <c r="EI195" s="2">
        <f t="shared" si="509"/>
        <v>102.1190398966186</v>
      </c>
      <c r="EJ195" s="2">
        <f t="shared" si="510"/>
        <v>104.05229764690301</v>
      </c>
      <c r="EK195" s="2">
        <f t="shared" si="511"/>
        <v>103.69803579977101</v>
      </c>
      <c r="EL195" s="2">
        <f t="shared" si="512"/>
        <v>105.88158251629436</v>
      </c>
      <c r="EM195" s="2">
        <f t="shared" si="513"/>
        <v>108.92410642961971</v>
      </c>
      <c r="EN195" s="2">
        <f t="shared" si="514"/>
        <v>109.2162647432235</v>
      </c>
      <c r="EO195" s="2">
        <f t="shared" si="515"/>
        <v>109.59159122916549</v>
      </c>
      <c r="EQ195" s="2">
        <f t="shared" si="516"/>
        <v>102.88455517619947</v>
      </c>
      <c r="ER195" s="2">
        <f t="shared" si="646"/>
        <v>104.85147879180261</v>
      </c>
      <c r="ES195" s="2">
        <f t="shared" si="646"/>
        <v>104.93157604928764</v>
      </c>
      <c r="ET195" s="2">
        <f t="shared" si="646"/>
        <v>101.03132861242777</v>
      </c>
      <c r="EU195" s="2">
        <f t="shared" si="646"/>
        <v>101.40103516696915</v>
      </c>
      <c r="EV195" s="2">
        <f t="shared" si="646"/>
        <v>102.04985318590207</v>
      </c>
      <c r="EW195" s="2">
        <f t="shared" si="646"/>
        <v>100.96157803861996</v>
      </c>
      <c r="EX195" s="2">
        <f t="shared" si="646"/>
        <v>103.58630095795944</v>
      </c>
      <c r="EY195" s="2">
        <f t="shared" si="646"/>
        <v>101.81261868927089</v>
      </c>
      <c r="EZ195" s="2">
        <f t="shared" si="646"/>
        <v>102.62232309400075</v>
      </c>
      <c r="FA195" s="2">
        <f t="shared" si="646"/>
        <v>103.3053612246199</v>
      </c>
      <c r="FB195" s="2">
        <f t="shared" si="646"/>
        <v>105.93429790077732</v>
      </c>
      <c r="FC195" s="2">
        <f t="shared" si="646"/>
        <v>108.36255498466359</v>
      </c>
      <c r="FD195" s="2">
        <f t="shared" si="646"/>
        <v>108.02289616470867</v>
      </c>
      <c r="FE195" s="2">
        <f t="shared" si="646"/>
        <v>109.46694902662705</v>
      </c>
      <c r="FG195" s="2">
        <f t="shared" si="518"/>
        <v>0.99999144452497235</v>
      </c>
      <c r="FH195" s="2">
        <f t="shared" si="647"/>
        <v>0.99999166108076365</v>
      </c>
      <c r="FI195" s="2">
        <f t="shared" si="647"/>
        <v>0.99999201459688236</v>
      </c>
      <c r="FJ195" s="2">
        <f t="shared" si="647"/>
        <v>0.99999040289527208</v>
      </c>
      <c r="FK195" s="2">
        <f t="shared" si="647"/>
        <v>0.99999107348979344</v>
      </c>
      <c r="FL195" s="2">
        <f t="shared" si="647"/>
        <v>0.99998995773109911</v>
      </c>
      <c r="FM195" s="2">
        <f t="shared" si="647"/>
        <v>0.99999008178924165</v>
      </c>
      <c r="FN195" s="2">
        <f t="shared" si="647"/>
        <v>0.99999016424726295</v>
      </c>
      <c r="FO195" s="2">
        <f t="shared" si="647"/>
        <v>0.99999006888357345</v>
      </c>
      <c r="FP195" s="2">
        <f t="shared" si="647"/>
        <v>0.99999044902854173</v>
      </c>
      <c r="FQ195" s="2">
        <f t="shared" si="647"/>
        <v>0.9999895459313638</v>
      </c>
      <c r="FR195" s="2">
        <f t="shared" si="647"/>
        <v>0.99998954392511707</v>
      </c>
      <c r="FS195" s="2">
        <f t="shared" si="647"/>
        <v>0.99999074177775726</v>
      </c>
      <c r="FT195" s="2">
        <f t="shared" si="647"/>
        <v>0.99999027236307314</v>
      </c>
      <c r="FU195" s="2">
        <f t="shared" si="647"/>
        <v>0.99998635118741319</v>
      </c>
      <c r="FW195" s="2">
        <f t="shared" si="536"/>
        <v>0.93167148977044478</v>
      </c>
      <c r="FX195" s="2">
        <f t="shared" si="588"/>
        <v>0.9432324700644158</v>
      </c>
      <c r="FY195" s="2">
        <f t="shared" si="589"/>
        <v>0.95989567412428656</v>
      </c>
      <c r="FZ195" s="2">
        <f t="shared" si="590"/>
        <v>0.95081564460923673</v>
      </c>
      <c r="GA195" s="2">
        <f t="shared" si="591"/>
        <v>0.95104562185029851</v>
      </c>
      <c r="GB195" s="2">
        <f t="shared" si="592"/>
        <v>0.9491778106494998</v>
      </c>
      <c r="GC195" s="2">
        <f t="shared" si="593"/>
        <v>0.95335360118610679</v>
      </c>
      <c r="GD195" s="2">
        <f t="shared" si="594"/>
        <v>0.96077338509105825</v>
      </c>
      <c r="GE195" s="2">
        <f t="shared" si="595"/>
        <v>0.95463773413252107</v>
      </c>
      <c r="GF195" s="2">
        <f t="shared" si="596"/>
        <v>0.94718719827938569</v>
      </c>
      <c r="GG195" s="2">
        <f t="shared" si="597"/>
        <v>0.94835647638486897</v>
      </c>
      <c r="GH195" s="2">
        <f t="shared" si="598"/>
        <v>0.94387330927722513</v>
      </c>
      <c r="GI195" s="2">
        <f t="shared" si="599"/>
        <v>0.93734360798907312</v>
      </c>
      <c r="GJ195" s="2">
        <f t="shared" si="600"/>
        <v>0.92579967154589371</v>
      </c>
      <c r="GK195" s="2">
        <f t="shared" si="601"/>
        <v>0.90204925587126039</v>
      </c>
      <c r="GM195" s="86">
        <f t="shared" si="537"/>
        <v>1.2711674908007539E-278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6.4386569127569274E-33</v>
      </c>
      <c r="HT195" s="86">
        <f t="shared" si="630"/>
        <v>1.1923639094110616E-47</v>
      </c>
      <c r="HU195" s="86">
        <f t="shared" si="631"/>
        <v>9.280965286678059E-44</v>
      </c>
      <c r="HV195" s="86">
        <f t="shared" si="632"/>
        <v>1.5385896500321797E-49</v>
      </c>
      <c r="HW195" s="86">
        <f t="shared" si="633"/>
        <v>1.3933780291040386E-47</v>
      </c>
      <c r="HX195" s="86">
        <f t="shared" si="634"/>
        <v>5.2903819817679846E-46</v>
      </c>
      <c r="HY195" s="86">
        <f t="shared" si="635"/>
        <v>7.6569698673771081E-42</v>
      </c>
      <c r="HZ195" s="86">
        <f t="shared" si="636"/>
        <v>5.7358097771852183E-52</v>
      </c>
      <c r="IA195" s="86">
        <f t="shared" si="637"/>
        <v>7.956721880451259E-50</v>
      </c>
      <c r="IB195" s="86">
        <f t="shared" si="638"/>
        <v>2.5977384290721642E-47</v>
      </c>
      <c r="IC195" s="86">
        <f t="shared" si="639"/>
        <v>5.8298990012617403E-53</v>
      </c>
      <c r="ID195" s="86">
        <f t="shared" si="640"/>
        <v>2.5235920134312082E-53</v>
      </c>
      <c r="IE195" s="86">
        <f t="shared" si="641"/>
        <v>4.9143405673568216E-43</v>
      </c>
      <c r="IF195" s="86">
        <f t="shared" si="642"/>
        <v>5.9461553597642807E-65</v>
      </c>
      <c r="IG195" s="86">
        <f t="shared" si="643"/>
        <v>9.411282500393687E-68</v>
      </c>
      <c r="II195" s="86">
        <f t="shared" si="540"/>
        <v>6.7620723126666712E-6</v>
      </c>
      <c r="IJ195" s="86">
        <f t="shared" si="541"/>
        <v>3.4454142410359458E-7</v>
      </c>
      <c r="IK195" s="86">
        <f t="shared" si="542"/>
        <v>7.3321044963074469E-9</v>
      </c>
      <c r="IL195" s="86">
        <f t="shared" si="543"/>
        <v>2.9311658172401457E-9</v>
      </c>
      <c r="IM195" s="86">
        <f t="shared" si="544"/>
        <v>5.7020082629201646E-9</v>
      </c>
      <c r="IN195" s="86">
        <f t="shared" si="545"/>
        <v>1.2649848446499088E-8</v>
      </c>
      <c r="IO195" s="86">
        <f t="shared" si="546"/>
        <v>3.0833722457359424E-8</v>
      </c>
      <c r="IP195" s="86">
        <f t="shared" si="547"/>
        <v>1.2339631033261683E-10</v>
      </c>
      <c r="IQ195" s="86">
        <f t="shared" si="548"/>
        <v>1.3665995477718458E-9</v>
      </c>
      <c r="IR195" s="86">
        <f t="shared" si="549"/>
        <v>8.7908114747262775E-9</v>
      </c>
      <c r="IS195" s="86">
        <f t="shared" si="550"/>
        <v>8.6472112120031239E-10</v>
      </c>
      <c r="IT195" s="86">
        <f t="shared" si="551"/>
        <v>1.7461321288984233E-9</v>
      </c>
      <c r="IU195" s="86">
        <f t="shared" si="552"/>
        <v>1.4071120583632907E-7</v>
      </c>
      <c r="IV195" s="86">
        <f t="shared" si="553"/>
        <v>5.7446380876739967E-8</v>
      </c>
      <c r="IW195" s="86">
        <f t="shared" si="554"/>
        <v>2.9433286740350153E-10</v>
      </c>
      <c r="IY195" s="86">
        <f t="shared" si="555"/>
        <v>6.7620723126666712E-6</v>
      </c>
      <c r="IZ195" s="86">
        <f t="shared" si="556"/>
        <v>3.4454142410359458E-7</v>
      </c>
      <c r="JA195" s="86">
        <f t="shared" si="557"/>
        <v>7.3321044963074469E-9</v>
      </c>
      <c r="JB195" s="86">
        <f t="shared" si="558"/>
        <v>2.9311658172401457E-9</v>
      </c>
      <c r="JC195" s="86">
        <f t="shared" si="559"/>
        <v>5.7020082629201646E-9</v>
      </c>
      <c r="JD195" s="86">
        <f t="shared" si="560"/>
        <v>1.2649848446499088E-8</v>
      </c>
      <c r="JE195" s="86">
        <f t="shared" si="561"/>
        <v>3.0833722457359424E-8</v>
      </c>
      <c r="JF195" s="86">
        <f t="shared" si="562"/>
        <v>1.2339631033261683E-10</v>
      </c>
      <c r="JG195" s="86">
        <f t="shared" si="563"/>
        <v>1.3665995477718458E-9</v>
      </c>
      <c r="JH195" s="86">
        <f t="shared" si="564"/>
        <v>8.7908114747262775E-9</v>
      </c>
      <c r="JI195" s="86">
        <f t="shared" si="565"/>
        <v>8.6472112120031239E-10</v>
      </c>
      <c r="JJ195" s="86">
        <f t="shared" si="566"/>
        <v>1.7461321288984233E-9</v>
      </c>
      <c r="JK195" s="86">
        <f t="shared" si="567"/>
        <v>1.4071120583632907E-7</v>
      </c>
      <c r="JL195" s="86">
        <f t="shared" si="568"/>
        <v>5.7446380876739967E-8</v>
      </c>
      <c r="JM195" s="86">
        <f t="shared" si="569"/>
        <v>2.9433286740350153E-10</v>
      </c>
    </row>
    <row r="196" spans="2:273" x14ac:dyDescent="0.25">
      <c r="B196" s="2">
        <v>169</v>
      </c>
      <c r="C196" s="37">
        <v>102.483</v>
      </c>
      <c r="D196" s="37">
        <v>107.18300000000001</v>
      </c>
      <c r="E196" s="37">
        <v>106.083</v>
      </c>
      <c r="F196" s="37">
        <v>101.767</v>
      </c>
      <c r="G196" s="37">
        <v>101.917</v>
      </c>
      <c r="H196" s="37">
        <v>102.117</v>
      </c>
      <c r="I196" s="37">
        <v>101.733</v>
      </c>
      <c r="J196" s="37">
        <v>103.85</v>
      </c>
      <c r="K196" s="37">
        <v>104.31699999999999</v>
      </c>
      <c r="L196" s="37">
        <v>104.5</v>
      </c>
      <c r="M196" s="37">
        <v>104.767</v>
      </c>
      <c r="N196" s="37">
        <v>107.65</v>
      </c>
      <c r="O196" s="37">
        <v>109.267</v>
      </c>
      <c r="P196" s="37">
        <v>108.3</v>
      </c>
      <c r="Q196" s="37">
        <v>110.03400000000001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108.04044492517647</v>
      </c>
      <c r="AG196" s="4">
        <f t="shared" si="455"/>
        <v>109.40801830777185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0.25955507482352402</v>
      </c>
      <c r="AW196" s="4">
        <f t="shared" si="644"/>
        <v>0.62598169222815159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108.04044492517647</v>
      </c>
      <c r="BM196" s="2">
        <f t="shared" si="584"/>
        <v>109.40801830777185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108.3</v>
      </c>
      <c r="DI196" s="2">
        <f t="shared" si="499"/>
        <v>110.03400000000001</v>
      </c>
      <c r="DK196" s="2">
        <f t="shared" si="500"/>
        <v>131.9469272045028</v>
      </c>
      <c r="DL196" s="2">
        <f t="shared" si="645"/>
        <v>140.62886774628876</v>
      </c>
      <c r="DM196" s="2">
        <f t="shared" si="645"/>
        <v>141.50759390243903</v>
      </c>
      <c r="DN196" s="2">
        <f t="shared" si="645"/>
        <v>138.57115789473681</v>
      </c>
      <c r="DO196" s="2">
        <f t="shared" si="645"/>
        <v>132.57280818470292</v>
      </c>
      <c r="DP196" s="2">
        <f t="shared" si="645"/>
        <v>140.33440000000002</v>
      </c>
      <c r="DQ196" s="2">
        <f t="shared" si="645"/>
        <v>133.38838692067739</v>
      </c>
      <c r="DR196" s="2">
        <f t="shared" si="645"/>
        <v>138.91450909090912</v>
      </c>
      <c r="DS196" s="2">
        <f t="shared" si="645"/>
        <v>140.61969304812837</v>
      </c>
      <c r="DT196" s="2">
        <f t="shared" si="645"/>
        <v>137.1983338052338</v>
      </c>
      <c r="DU196" s="2">
        <f t="shared" si="645"/>
        <v>143.79560962566845</v>
      </c>
      <c r="DV196" s="2">
        <f t="shared" si="645"/>
        <v>147.78886951871658</v>
      </c>
      <c r="DW196" s="2">
        <f t="shared" si="645"/>
        <v>142.97069471495786</v>
      </c>
      <c r="DX196" s="2">
        <f t="shared" si="645"/>
        <v>152.12192406417108</v>
      </c>
      <c r="DY196" s="2">
        <f t="shared" si="645"/>
        <v>139.16763410663413</v>
      </c>
      <c r="EA196" s="2">
        <f t="shared" si="440"/>
        <v>103.11854753299772</v>
      </c>
      <c r="EB196" s="2">
        <f t="shared" si="502"/>
        <v>104.64488733349289</v>
      </c>
      <c r="EC196" s="2">
        <f t="shared" si="503"/>
        <v>104.76040652673008</v>
      </c>
      <c r="ED196" s="2">
        <f t="shared" si="504"/>
        <v>101.51224566768605</v>
      </c>
      <c r="EE196" s="2">
        <f t="shared" si="505"/>
        <v>101.73990697215621</v>
      </c>
      <c r="EF196" s="2">
        <f t="shared" si="506"/>
        <v>101.53721889295714</v>
      </c>
      <c r="EG196" s="2">
        <f t="shared" si="507"/>
        <v>100.62528568389708</v>
      </c>
      <c r="EH196" s="2">
        <f t="shared" si="508"/>
        <v>102.96359981056121</v>
      </c>
      <c r="EI196" s="2">
        <f t="shared" si="509"/>
        <v>102.01595041137199</v>
      </c>
      <c r="EJ196" s="2">
        <f t="shared" si="510"/>
        <v>103.99284969022708</v>
      </c>
      <c r="EK196" s="2">
        <f t="shared" si="511"/>
        <v>103.607014132584</v>
      </c>
      <c r="EL196" s="2">
        <f t="shared" si="512"/>
        <v>105.78571362319649</v>
      </c>
      <c r="EM196" s="2">
        <f t="shared" si="513"/>
        <v>108.8712796912445</v>
      </c>
      <c r="EN196" s="2">
        <f t="shared" si="514"/>
        <v>109.16812233648616</v>
      </c>
      <c r="EO196" s="2">
        <f t="shared" si="515"/>
        <v>109.52211028515015</v>
      </c>
      <c r="EQ196" s="2">
        <f t="shared" si="516"/>
        <v>102.81224893614127</v>
      </c>
      <c r="ER196" s="2">
        <f t="shared" si="646"/>
        <v>104.76745378960565</v>
      </c>
      <c r="ES196" s="2">
        <f t="shared" si="646"/>
        <v>104.86561121807213</v>
      </c>
      <c r="ET196" s="2">
        <f t="shared" si="646"/>
        <v>100.94660889112922</v>
      </c>
      <c r="EU196" s="2">
        <f t="shared" si="646"/>
        <v>101.315722969147</v>
      </c>
      <c r="EV196" s="2">
        <f t="shared" si="646"/>
        <v>101.98729293480666</v>
      </c>
      <c r="EW196" s="2">
        <f t="shared" si="646"/>
        <v>100.89764180226459</v>
      </c>
      <c r="EX196" s="2">
        <f t="shared" si="646"/>
        <v>103.54432408837475</v>
      </c>
      <c r="EY196" s="2">
        <f t="shared" si="646"/>
        <v>101.70526318520393</v>
      </c>
      <c r="EZ196" s="2">
        <f t="shared" si="646"/>
        <v>102.54239405325438</v>
      </c>
      <c r="FA196" s="2">
        <f t="shared" si="646"/>
        <v>103.2087666627194</v>
      </c>
      <c r="FB196" s="2">
        <f t="shared" si="646"/>
        <v>105.83919386391293</v>
      </c>
      <c r="FC196" s="2">
        <f t="shared" si="646"/>
        <v>108.30150327220804</v>
      </c>
      <c r="FD196" s="2">
        <f t="shared" si="646"/>
        <v>107.95760820070281</v>
      </c>
      <c r="FE196" s="2">
        <f t="shared" si="646"/>
        <v>109.3963139314081</v>
      </c>
      <c r="FG196" s="2">
        <f t="shared" si="518"/>
        <v>0.99999219730816513</v>
      </c>
      <c r="FH196" s="2">
        <f t="shared" si="647"/>
        <v>0.99999239480968782</v>
      </c>
      <c r="FI196" s="2">
        <f t="shared" si="647"/>
        <v>0.99999271722068295</v>
      </c>
      <c r="FJ196" s="2">
        <f t="shared" si="647"/>
        <v>0.99999124732907063</v>
      </c>
      <c r="FK196" s="2">
        <f t="shared" si="647"/>
        <v>0.99999185891953968</v>
      </c>
      <c r="FL196" s="2">
        <f t="shared" si="647"/>
        <v>0.99999084133381799</v>
      </c>
      <c r="FM196" s="2">
        <f t="shared" si="647"/>
        <v>0.99999095447638742</v>
      </c>
      <c r="FN196" s="2">
        <f t="shared" si="647"/>
        <v>0.99999102967912734</v>
      </c>
      <c r="FO196" s="2">
        <f t="shared" si="647"/>
        <v>0.99999094270625744</v>
      </c>
      <c r="FP196" s="2">
        <f t="shared" si="647"/>
        <v>0.99999128940318349</v>
      </c>
      <c r="FQ196" s="2">
        <f t="shared" si="647"/>
        <v>0.99999046576731832</v>
      </c>
      <c r="FR196" s="2">
        <f t="shared" si="647"/>
        <v>0.99999046393759627</v>
      </c>
      <c r="FS196" s="2">
        <f t="shared" si="647"/>
        <v>0.9999915563940831</v>
      </c>
      <c r="FT196" s="2">
        <f t="shared" si="647"/>
        <v>0.99999112828208792</v>
      </c>
      <c r="FU196" s="2">
        <f t="shared" si="647"/>
        <v>0.99998755212002721</v>
      </c>
      <c r="FW196" s="2">
        <f t="shared" si="536"/>
        <v>0.93730673557893829</v>
      </c>
      <c r="FX196" s="2">
        <f t="shared" si="588"/>
        <v>0.94796749881405951</v>
      </c>
      <c r="FY196" s="2">
        <f t="shared" si="589"/>
        <v>0.96329489711232086</v>
      </c>
      <c r="FZ196" s="2">
        <f t="shared" si="590"/>
        <v>0.95494836524100846</v>
      </c>
      <c r="GA196" s="2">
        <f t="shared" si="591"/>
        <v>0.95515992992549825</v>
      </c>
      <c r="GB196" s="2">
        <f t="shared" si="592"/>
        <v>0.95344141165416429</v>
      </c>
      <c r="GC196" s="2">
        <f t="shared" si="593"/>
        <v>0.95728265053772787</v>
      </c>
      <c r="GD196" s="2">
        <f t="shared" si="594"/>
        <v>0.96410099599203347</v>
      </c>
      <c r="GE196" s="2">
        <f t="shared" si="595"/>
        <v>0.95846333288896701</v>
      </c>
      <c r="GF196" s="2">
        <f t="shared" si="596"/>
        <v>0.95160928293322844</v>
      </c>
      <c r="GG196" s="2">
        <f t="shared" si="597"/>
        <v>0.95268554647766424</v>
      </c>
      <c r="GH196" s="2">
        <f t="shared" si="598"/>
        <v>0.94855780030184766</v>
      </c>
      <c r="GI196" s="2">
        <f t="shared" si="599"/>
        <v>0.94253990906091389</v>
      </c>
      <c r="GJ196" s="2">
        <f t="shared" si="600"/>
        <v>0.93188377729425054</v>
      </c>
      <c r="GK196" s="2">
        <f t="shared" si="601"/>
        <v>0.90989124800280874</v>
      </c>
      <c r="GM196" s="86">
        <f t="shared" si="537"/>
        <v>9.1037605367324657E-284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4.4580339162936119E-34</v>
      </c>
      <c r="HT196" s="86">
        <f t="shared" si="630"/>
        <v>3.980264558066941E-49</v>
      </c>
      <c r="HU196" s="86">
        <f t="shared" si="631"/>
        <v>3.5325485834726751E-45</v>
      </c>
      <c r="HV196" s="86">
        <f t="shared" si="632"/>
        <v>3.3243276556954661E-51</v>
      </c>
      <c r="HW196" s="86">
        <f t="shared" si="633"/>
        <v>3.5135085827688814E-49</v>
      </c>
      <c r="HX196" s="86">
        <f t="shared" si="634"/>
        <v>1.4730427703361992E-47</v>
      </c>
      <c r="HY196" s="86">
        <f t="shared" si="635"/>
        <v>3.0635653950579512E-43</v>
      </c>
      <c r="HZ196" s="86">
        <f t="shared" si="636"/>
        <v>1.1097782807851376E-53</v>
      </c>
      <c r="IA196" s="86">
        <f t="shared" si="637"/>
        <v>1.7504909085433061E-51</v>
      </c>
      <c r="IB196" s="86">
        <f t="shared" si="638"/>
        <v>6.2664978911788509E-49</v>
      </c>
      <c r="IC196" s="86">
        <f t="shared" si="639"/>
        <v>8.978074574247942E-55</v>
      </c>
      <c r="ID196" s="86">
        <f t="shared" si="640"/>
        <v>3.6375472935866639E-55</v>
      </c>
      <c r="IE196" s="86">
        <f t="shared" si="641"/>
        <v>1.5377151450795184E-44</v>
      </c>
      <c r="IF196" s="86">
        <f t="shared" si="642"/>
        <v>2.5867115745566912E-67</v>
      </c>
      <c r="IG196" s="86">
        <f t="shared" si="643"/>
        <v>2.3478206694873234E-70</v>
      </c>
      <c r="II196" s="86">
        <f t="shared" si="540"/>
        <v>3.1664318821316168E-6</v>
      </c>
      <c r="IJ196" s="86">
        <f t="shared" si="541"/>
        <v>1.4068753519572316E-7</v>
      </c>
      <c r="IK196" s="86">
        <f t="shared" si="542"/>
        <v>2.6670462504781876E-9</v>
      </c>
      <c r="IL196" s="86">
        <f t="shared" si="543"/>
        <v>9.3584214123486357E-10</v>
      </c>
      <c r="IM196" s="86">
        <f t="shared" si="544"/>
        <v>1.9001296055209223E-9</v>
      </c>
      <c r="IN196" s="86">
        <f t="shared" si="545"/>
        <v>4.3636956474973766E-9</v>
      </c>
      <c r="IO196" s="86">
        <f t="shared" si="546"/>
        <v>1.1590885952667919E-8</v>
      </c>
      <c r="IP196" s="86">
        <f t="shared" si="547"/>
        <v>3.5821528007384269E-11</v>
      </c>
      <c r="IQ196" s="86">
        <f t="shared" si="548"/>
        <v>4.3050551106439952E-10</v>
      </c>
      <c r="IR196" s="86">
        <f t="shared" si="549"/>
        <v>2.9190473073551433E-9</v>
      </c>
      <c r="IS196" s="86">
        <f t="shared" si="550"/>
        <v>2.5055263921787354E-10</v>
      </c>
      <c r="IT196" s="86">
        <f t="shared" si="551"/>
        <v>5.0913050138829706E-10</v>
      </c>
      <c r="IU196" s="86">
        <f t="shared" si="552"/>
        <v>5.2232492942256979E-8</v>
      </c>
      <c r="IV196" s="86">
        <f t="shared" si="553"/>
        <v>1.8593522106117685E-8</v>
      </c>
      <c r="IW196" s="86">
        <f t="shared" si="554"/>
        <v>5.268033286861905E-11</v>
      </c>
      <c r="IY196" s="86">
        <f t="shared" si="555"/>
        <v>3.1664318821316168E-6</v>
      </c>
      <c r="IZ196" s="86">
        <f t="shared" si="556"/>
        <v>1.4068753519572316E-7</v>
      </c>
      <c r="JA196" s="86">
        <f t="shared" si="557"/>
        <v>2.6670462504781876E-9</v>
      </c>
      <c r="JB196" s="86">
        <f t="shared" si="558"/>
        <v>9.3584214123486357E-10</v>
      </c>
      <c r="JC196" s="86">
        <f t="shared" si="559"/>
        <v>1.9001296055209223E-9</v>
      </c>
      <c r="JD196" s="86">
        <f t="shared" si="560"/>
        <v>4.3636956474973766E-9</v>
      </c>
      <c r="JE196" s="86">
        <f t="shared" si="561"/>
        <v>1.1590885952667919E-8</v>
      </c>
      <c r="JF196" s="86">
        <f t="shared" si="562"/>
        <v>3.5821528007384269E-11</v>
      </c>
      <c r="JG196" s="86">
        <f t="shared" si="563"/>
        <v>4.3050551106439952E-10</v>
      </c>
      <c r="JH196" s="86">
        <f t="shared" si="564"/>
        <v>2.9190473073551433E-9</v>
      </c>
      <c r="JI196" s="86">
        <f t="shared" si="565"/>
        <v>2.5055263921787354E-10</v>
      </c>
      <c r="JJ196" s="86">
        <f t="shared" si="566"/>
        <v>5.0913050138829706E-10</v>
      </c>
      <c r="JK196" s="86">
        <f t="shared" si="567"/>
        <v>5.2232492942256979E-8</v>
      </c>
      <c r="JL196" s="86">
        <f t="shared" si="568"/>
        <v>1.8593522106117685E-8</v>
      </c>
      <c r="JM196" s="86">
        <f t="shared" si="569"/>
        <v>5.268033286861905E-11</v>
      </c>
    </row>
    <row r="197" spans="2:273" x14ac:dyDescent="0.25">
      <c r="B197" s="2">
        <v>170</v>
      </c>
      <c r="C197" s="37">
        <v>102.383</v>
      </c>
      <c r="D197" s="37">
        <v>107.133</v>
      </c>
      <c r="E197" s="37">
        <v>103.9</v>
      </c>
      <c r="F197" s="37">
        <v>100.65</v>
      </c>
      <c r="G197" s="37">
        <v>101.3</v>
      </c>
      <c r="H197" s="37">
        <v>103.383</v>
      </c>
      <c r="I197" s="37">
        <v>101.95</v>
      </c>
      <c r="J197" s="37">
        <v>105.3</v>
      </c>
      <c r="K197" s="37">
        <v>106.417</v>
      </c>
      <c r="L197" s="37">
        <v>102.517</v>
      </c>
      <c r="M197" s="37">
        <v>104.81699999999999</v>
      </c>
      <c r="N197" s="37">
        <v>107.25</v>
      </c>
      <c r="O197" s="37">
        <v>108.25</v>
      </c>
      <c r="P197" s="37">
        <v>109.45</v>
      </c>
      <c r="Q197" s="37">
        <v>108.10299999999999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109.33653401746518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-1.233534017465189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109.33653401746518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108.10299999999999</v>
      </c>
      <c r="DK197" s="2">
        <f t="shared" si="500"/>
        <v>132.05761341463412</v>
      </c>
      <c r="DL197" s="2">
        <f t="shared" si="645"/>
        <v>140.78644568151145</v>
      </c>
      <c r="DM197" s="2">
        <f t="shared" si="645"/>
        <v>141.66455891181991</v>
      </c>
      <c r="DN197" s="2">
        <f t="shared" si="645"/>
        <v>138.72266429587481</v>
      </c>
      <c r="DO197" s="2">
        <f t="shared" si="645"/>
        <v>132.67896979975927</v>
      </c>
      <c r="DP197" s="2">
        <f t="shared" si="645"/>
        <v>140.49471428571431</v>
      </c>
      <c r="DQ197" s="2">
        <f t="shared" si="645"/>
        <v>133.5180677361854</v>
      </c>
      <c r="DR197" s="2">
        <f t="shared" si="645"/>
        <v>139.07572559205502</v>
      </c>
      <c r="DS197" s="2">
        <f t="shared" si="645"/>
        <v>140.78452284186403</v>
      </c>
      <c r="DT197" s="2">
        <f t="shared" si="645"/>
        <v>137.34116791076792</v>
      </c>
      <c r="DU197" s="2">
        <f t="shared" si="645"/>
        <v>143.97085408708938</v>
      </c>
      <c r="DV197" s="2">
        <f t="shared" si="645"/>
        <v>147.97783376623374</v>
      </c>
      <c r="DW197" s="2">
        <f t="shared" si="645"/>
        <v>143.1348860925703</v>
      </c>
      <c r="DX197" s="2">
        <f t="shared" si="645"/>
        <v>152.35113689839571</v>
      </c>
      <c r="DY197" s="2">
        <f t="shared" si="645"/>
        <v>139.31271713471716</v>
      </c>
      <c r="EA197" s="2">
        <f t="shared" si="440"/>
        <v>103.05071303442074</v>
      </c>
      <c r="EB197" s="2">
        <f t="shared" si="502"/>
        <v>104.55910584669381</v>
      </c>
      <c r="EC197" s="2">
        <f t="shared" si="503"/>
        <v>104.69293022302395</v>
      </c>
      <c r="ED197" s="2">
        <f t="shared" si="504"/>
        <v>101.43553092082909</v>
      </c>
      <c r="EE197" s="2">
        <f t="shared" si="505"/>
        <v>101.66044875128907</v>
      </c>
      <c r="EF197" s="2">
        <f t="shared" si="506"/>
        <v>101.46830232177473</v>
      </c>
      <c r="EG197" s="2">
        <f t="shared" si="507"/>
        <v>100.55764454371413</v>
      </c>
      <c r="EH197" s="2">
        <f t="shared" si="508"/>
        <v>102.91373004972768</v>
      </c>
      <c r="EI197" s="2">
        <f t="shared" si="509"/>
        <v>101.91286092612539</v>
      </c>
      <c r="EJ197" s="2">
        <f t="shared" si="510"/>
        <v>103.93340173355114</v>
      </c>
      <c r="EK197" s="2">
        <f t="shared" si="511"/>
        <v>103.51599246539698</v>
      </c>
      <c r="EL197" s="2">
        <f t="shared" si="512"/>
        <v>105.6898447300986</v>
      </c>
      <c r="EM197" s="2">
        <f t="shared" si="513"/>
        <v>108.81845295286927</v>
      </c>
      <c r="EN197" s="2">
        <f t="shared" si="514"/>
        <v>109.11997992974882</v>
      </c>
      <c r="EO197" s="2">
        <f t="shared" si="515"/>
        <v>109.45262934113482</v>
      </c>
      <c r="EQ197" s="2">
        <f t="shared" si="516"/>
        <v>102.73994269608309</v>
      </c>
      <c r="ER197" s="2">
        <f t="shared" si="646"/>
        <v>104.6834287874087</v>
      </c>
      <c r="ES197" s="2">
        <f t="shared" si="646"/>
        <v>104.79964638685664</v>
      </c>
      <c r="ET197" s="2">
        <f t="shared" si="646"/>
        <v>100.86188916983068</v>
      </c>
      <c r="EU197" s="2">
        <f t="shared" si="646"/>
        <v>101.23041077132487</v>
      </c>
      <c r="EV197" s="2">
        <f t="shared" si="646"/>
        <v>101.92473268371126</v>
      </c>
      <c r="EW197" s="2">
        <f t="shared" si="646"/>
        <v>100.83370556590921</v>
      </c>
      <c r="EX197" s="2">
        <f t="shared" si="646"/>
        <v>103.50234721879005</v>
      </c>
      <c r="EY197" s="2">
        <f t="shared" si="646"/>
        <v>101.59790768113697</v>
      </c>
      <c r="EZ197" s="2">
        <f t="shared" si="646"/>
        <v>102.46246501250802</v>
      </c>
      <c r="FA197" s="2">
        <f t="shared" si="646"/>
        <v>103.11217210081888</v>
      </c>
      <c r="FB197" s="2">
        <f t="shared" si="646"/>
        <v>105.74408982704853</v>
      </c>
      <c r="FC197" s="2">
        <f t="shared" si="646"/>
        <v>108.2404515597525</v>
      </c>
      <c r="FD197" s="2">
        <f t="shared" si="646"/>
        <v>107.89232023669695</v>
      </c>
      <c r="FE197" s="2">
        <f t="shared" si="646"/>
        <v>109.32567883618916</v>
      </c>
      <c r="FG197" s="2">
        <f t="shared" si="518"/>
        <v>0.99999288385558494</v>
      </c>
      <c r="FH197" s="2">
        <f t="shared" si="647"/>
        <v>0.9999930639793585</v>
      </c>
      <c r="FI197" s="2">
        <f t="shared" si="647"/>
        <v>0.99999335802206601</v>
      </c>
      <c r="FJ197" s="2">
        <f t="shared" si="647"/>
        <v>0.99999201746309141</v>
      </c>
      <c r="FK197" s="2">
        <f t="shared" si="647"/>
        <v>0.99999257524105756</v>
      </c>
      <c r="FL197" s="2">
        <f t="shared" si="647"/>
        <v>0.99999164719043676</v>
      </c>
      <c r="FM197" s="2">
        <f t="shared" si="647"/>
        <v>0.99999175037785171</v>
      </c>
      <c r="FN197" s="2">
        <f t="shared" si="647"/>
        <v>0.99999181896367439</v>
      </c>
      <c r="FO197" s="2">
        <f t="shared" si="647"/>
        <v>0.99999173964334853</v>
      </c>
      <c r="FP197" s="2">
        <f t="shared" si="647"/>
        <v>0.99999205583519735</v>
      </c>
      <c r="FQ197" s="2">
        <f t="shared" si="647"/>
        <v>0.99999130466915487</v>
      </c>
      <c r="FR197" s="2">
        <f t="shared" si="647"/>
        <v>0.9999913030004256</v>
      </c>
      <c r="FS197" s="2">
        <f t="shared" si="647"/>
        <v>0.99999229933415934</v>
      </c>
      <c r="FT197" s="2">
        <f t="shared" si="647"/>
        <v>0.99999190889078438</v>
      </c>
      <c r="FU197" s="2">
        <f t="shared" si="647"/>
        <v>0.9999886473861036</v>
      </c>
      <c r="FW197" s="2">
        <f t="shared" si="536"/>
        <v>0.94250590703494541</v>
      </c>
      <c r="FX197" s="2">
        <f t="shared" si="588"/>
        <v>0.95232753626456046</v>
      </c>
      <c r="FY197" s="2">
        <f t="shared" si="589"/>
        <v>0.96641608397224976</v>
      </c>
      <c r="FZ197" s="2">
        <f t="shared" si="590"/>
        <v>0.95874889911459171</v>
      </c>
      <c r="GA197" s="2">
        <f t="shared" si="591"/>
        <v>0.95894338363279652</v>
      </c>
      <c r="GB197" s="2">
        <f t="shared" si="592"/>
        <v>0.95736339547024352</v>
      </c>
      <c r="GC197" s="2">
        <f t="shared" si="593"/>
        <v>0.96089432919559337</v>
      </c>
      <c r="GD197" s="2">
        <f t="shared" si="594"/>
        <v>0.9671559740348501</v>
      </c>
      <c r="GE197" s="2">
        <f t="shared" si="595"/>
        <v>0.96197915166195236</v>
      </c>
      <c r="GF197" s="2">
        <f t="shared" si="596"/>
        <v>0.95567842651907764</v>
      </c>
      <c r="GG197" s="2">
        <f t="shared" si="597"/>
        <v>0.95666830880701004</v>
      </c>
      <c r="GH197" s="2">
        <f t="shared" si="598"/>
        <v>0.95287083288790753</v>
      </c>
      <c r="GI197" s="2">
        <f t="shared" si="599"/>
        <v>0.94732947918136523</v>
      </c>
      <c r="GJ197" s="2">
        <f t="shared" si="600"/>
        <v>0.93750268959756666</v>
      </c>
      <c r="GK197" s="2">
        <f t="shared" si="601"/>
        <v>0.91716306104570955</v>
      </c>
      <c r="GM197" s="86">
        <f t="shared" si="537"/>
        <v>5.8462565281513321E-289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2.9418868213384643E-35</v>
      </c>
      <c r="HT197" s="86">
        <f t="shared" si="630"/>
        <v>1.2596242463914241E-50</v>
      </c>
      <c r="HU197" s="86">
        <f t="shared" si="631"/>
        <v>1.2741665664920305E-46</v>
      </c>
      <c r="HV197" s="86">
        <f t="shared" si="632"/>
        <v>6.7295899850316423E-53</v>
      </c>
      <c r="HW197" s="86">
        <f t="shared" si="633"/>
        <v>8.3224767762956056E-51</v>
      </c>
      <c r="HX197" s="86">
        <f t="shared" si="634"/>
        <v>3.8576677015572222E-49</v>
      </c>
      <c r="HY197" s="86">
        <f t="shared" si="635"/>
        <v>1.1606317353643499E-44</v>
      </c>
      <c r="HZ197" s="86">
        <f t="shared" si="636"/>
        <v>2.010714948910272E-55</v>
      </c>
      <c r="IA197" s="86">
        <f t="shared" si="637"/>
        <v>3.6117296505494481E-53</v>
      </c>
      <c r="IB197" s="86">
        <f t="shared" si="638"/>
        <v>1.4173639667689696E-50</v>
      </c>
      <c r="IC197" s="86">
        <f t="shared" si="639"/>
        <v>1.2865101527237424E-56</v>
      </c>
      <c r="ID197" s="86">
        <f t="shared" si="640"/>
        <v>4.8700775759325596E-57</v>
      </c>
      <c r="IE197" s="86">
        <f t="shared" si="641"/>
        <v>4.5250797376883045E-46</v>
      </c>
      <c r="IF197" s="86">
        <f t="shared" si="642"/>
        <v>1.0189910958939755E-69</v>
      </c>
      <c r="IG197" s="86">
        <f t="shared" si="643"/>
        <v>5.2189322421345615E-73</v>
      </c>
      <c r="II197" s="86">
        <f t="shared" si="540"/>
        <v>1.4471961303979003E-6</v>
      </c>
      <c r="IJ197" s="86">
        <f t="shared" si="541"/>
        <v>5.5913125857663418E-8</v>
      </c>
      <c r="IK197" s="86">
        <f t="shared" si="542"/>
        <v>9.4386436228277806E-10</v>
      </c>
      <c r="IL197" s="86">
        <f t="shared" si="543"/>
        <v>2.8900935033839552E-10</v>
      </c>
      <c r="IM197" s="86">
        <f t="shared" si="544"/>
        <v>6.1330183870949151E-10</v>
      </c>
      <c r="IN197" s="86">
        <f t="shared" si="545"/>
        <v>1.4589726955174454E-9</v>
      </c>
      <c r="IO197" s="86">
        <f t="shared" si="546"/>
        <v>4.2376775048545363E-9</v>
      </c>
      <c r="IP197" s="86">
        <f t="shared" si="547"/>
        <v>1.0054798014587843E-11</v>
      </c>
      <c r="IQ197" s="86">
        <f t="shared" si="548"/>
        <v>1.3124101997524579E-10</v>
      </c>
      <c r="IR197" s="86">
        <f t="shared" si="549"/>
        <v>9.379530420972771E-10</v>
      </c>
      <c r="IS197" s="86">
        <f t="shared" si="550"/>
        <v>6.9971604447649197E-11</v>
      </c>
      <c r="IT197" s="86">
        <f t="shared" si="551"/>
        <v>1.429549815866845E-10</v>
      </c>
      <c r="IU197" s="86">
        <f t="shared" si="552"/>
        <v>1.8793120621577705E-8</v>
      </c>
      <c r="IV197" s="86">
        <f t="shared" si="553"/>
        <v>5.792770638437718E-9</v>
      </c>
      <c r="IW197" s="86">
        <f t="shared" si="554"/>
        <v>8.818329031984919E-12</v>
      </c>
      <c r="IY197" s="86">
        <f t="shared" si="555"/>
        <v>1.4471961303979003E-6</v>
      </c>
      <c r="IZ197" s="86">
        <f t="shared" si="556"/>
        <v>5.5913125857663418E-8</v>
      </c>
      <c r="JA197" s="86">
        <f t="shared" si="557"/>
        <v>9.4386436228277806E-10</v>
      </c>
      <c r="JB197" s="86">
        <f t="shared" si="558"/>
        <v>2.8900935033839552E-10</v>
      </c>
      <c r="JC197" s="86">
        <f t="shared" si="559"/>
        <v>6.1330183870949151E-10</v>
      </c>
      <c r="JD197" s="86">
        <f t="shared" si="560"/>
        <v>1.4589726955174454E-9</v>
      </c>
      <c r="JE197" s="86">
        <f t="shared" si="561"/>
        <v>4.2376775048545363E-9</v>
      </c>
      <c r="JF197" s="86">
        <f t="shared" si="562"/>
        <v>1.0054798014587843E-11</v>
      </c>
      <c r="JG197" s="86">
        <f t="shared" si="563"/>
        <v>1.3124101997524579E-10</v>
      </c>
      <c r="JH197" s="86">
        <f t="shared" si="564"/>
        <v>9.379530420972771E-10</v>
      </c>
      <c r="JI197" s="86">
        <f t="shared" si="565"/>
        <v>6.9971604447649197E-11</v>
      </c>
      <c r="JJ197" s="86">
        <f t="shared" si="566"/>
        <v>1.429549815866845E-10</v>
      </c>
      <c r="JK197" s="86">
        <f t="shared" si="567"/>
        <v>1.8793120621577705E-8</v>
      </c>
      <c r="JL197" s="86">
        <f t="shared" si="568"/>
        <v>5.792770638437718E-9</v>
      </c>
      <c r="JM197" s="86">
        <f t="shared" si="569"/>
        <v>8.818329031984919E-12</v>
      </c>
    </row>
    <row r="198" spans="2:273" x14ac:dyDescent="0.25">
      <c r="B198" s="2">
        <v>171</v>
      </c>
      <c r="C198" s="37">
        <v>104.06699999999999</v>
      </c>
      <c r="D198" s="37">
        <v>106.93300000000001</v>
      </c>
      <c r="E198" s="37">
        <v>102.18300000000001</v>
      </c>
      <c r="F198" s="37">
        <v>99.55</v>
      </c>
      <c r="G198" s="37">
        <v>101.4</v>
      </c>
      <c r="H198" s="37">
        <v>102.6</v>
      </c>
      <c r="I198" s="37">
        <v>102.233</v>
      </c>
      <c r="J198" s="37">
        <v>102.233</v>
      </c>
      <c r="K198" s="37">
        <v>103.267</v>
      </c>
      <c r="L198" s="37">
        <v>102.9</v>
      </c>
      <c r="M198" s="37">
        <v>104.717</v>
      </c>
      <c r="N198" s="37">
        <v>107.133</v>
      </c>
      <c r="O198" s="37">
        <v>107.06699999999999</v>
      </c>
      <c r="P198" s="37">
        <v>108.65</v>
      </c>
      <c r="Q198" s="37">
        <v>111.121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109.26510425885371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1.8558957411462842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109.26510425885371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111.121</v>
      </c>
      <c r="DK198" s="2">
        <f t="shared" si="500"/>
        <v>132.16829962476547</v>
      </c>
      <c r="DL198" s="2">
        <f t="shared" si="645"/>
        <v>140.94402361673411</v>
      </c>
      <c r="DM198" s="2">
        <f t="shared" si="645"/>
        <v>141.82152392120076</v>
      </c>
      <c r="DN198" s="2">
        <f t="shared" si="645"/>
        <v>138.8741706970128</v>
      </c>
      <c r="DO198" s="2">
        <f t="shared" si="645"/>
        <v>132.78513141481562</v>
      </c>
      <c r="DP198" s="2">
        <f t="shared" si="645"/>
        <v>140.65502857142857</v>
      </c>
      <c r="DQ198" s="2">
        <f t="shared" si="645"/>
        <v>133.64774855169344</v>
      </c>
      <c r="DR198" s="2">
        <f t="shared" si="645"/>
        <v>139.23694209320092</v>
      </c>
      <c r="DS198" s="2">
        <f t="shared" si="645"/>
        <v>140.94935263559972</v>
      </c>
      <c r="DT198" s="2">
        <f t="shared" si="645"/>
        <v>137.48400201630201</v>
      </c>
      <c r="DU198" s="2">
        <f t="shared" si="645"/>
        <v>144.14609854851031</v>
      </c>
      <c r="DV198" s="2">
        <f t="shared" si="645"/>
        <v>148.16679801375096</v>
      </c>
      <c r="DW198" s="2">
        <f t="shared" si="645"/>
        <v>143.29907747018271</v>
      </c>
      <c r="DX198" s="2">
        <f t="shared" si="645"/>
        <v>152.58034973262031</v>
      </c>
      <c r="DY198" s="2">
        <f t="shared" si="645"/>
        <v>139.4578001628002</v>
      </c>
      <c r="EA198" s="2">
        <f t="shared" si="440"/>
        <v>102.98287853584375</v>
      </c>
      <c r="EB198" s="2">
        <f t="shared" si="502"/>
        <v>104.47332435989473</v>
      </c>
      <c r="EC198" s="2">
        <f t="shared" si="503"/>
        <v>104.62545391931781</v>
      </c>
      <c r="ED198" s="2">
        <f t="shared" si="504"/>
        <v>101.35881617397214</v>
      </c>
      <c r="EE198" s="2">
        <f t="shared" si="505"/>
        <v>101.58099053042191</v>
      </c>
      <c r="EF198" s="2">
        <f t="shared" si="506"/>
        <v>101.3993857505923</v>
      </c>
      <c r="EG198" s="2">
        <f t="shared" si="507"/>
        <v>100.4900034035312</v>
      </c>
      <c r="EH198" s="2">
        <f t="shared" si="508"/>
        <v>102.86386028889414</v>
      </c>
      <c r="EI198" s="2">
        <f t="shared" si="509"/>
        <v>101.80977144087878</v>
      </c>
      <c r="EJ198" s="2">
        <f t="shared" si="510"/>
        <v>103.8739537768752</v>
      </c>
      <c r="EK198" s="2">
        <f t="shared" si="511"/>
        <v>103.42497079820997</v>
      </c>
      <c r="EL198" s="2">
        <f t="shared" si="512"/>
        <v>105.59397583700073</v>
      </c>
      <c r="EM198" s="2">
        <f t="shared" si="513"/>
        <v>108.76562621449403</v>
      </c>
      <c r="EN198" s="2">
        <f t="shared" si="514"/>
        <v>109.07183752301148</v>
      </c>
      <c r="EO198" s="2">
        <f t="shared" si="515"/>
        <v>109.38314839711948</v>
      </c>
      <c r="EQ198" s="2">
        <f t="shared" si="516"/>
        <v>102.66763645602489</v>
      </c>
      <c r="ER198" s="2">
        <f t="shared" si="646"/>
        <v>104.59940378521175</v>
      </c>
      <c r="ES198" s="2">
        <f t="shared" si="646"/>
        <v>104.73368155564113</v>
      </c>
      <c r="ET198" s="2">
        <f t="shared" si="646"/>
        <v>100.77716944853212</v>
      </c>
      <c r="EU198" s="2">
        <f t="shared" si="646"/>
        <v>101.14509857350272</v>
      </c>
      <c r="EV198" s="2">
        <f t="shared" si="646"/>
        <v>101.86217243261584</v>
      </c>
      <c r="EW198" s="2">
        <f t="shared" si="646"/>
        <v>100.76976932955382</v>
      </c>
      <c r="EX198" s="2">
        <f t="shared" si="646"/>
        <v>103.46037034920536</v>
      </c>
      <c r="EY198" s="2">
        <f t="shared" si="646"/>
        <v>101.49055217707</v>
      </c>
      <c r="EZ198" s="2">
        <f t="shared" si="646"/>
        <v>102.38253597176165</v>
      </c>
      <c r="FA198" s="2">
        <f t="shared" si="646"/>
        <v>103.01557753891838</v>
      </c>
      <c r="FB198" s="2">
        <f t="shared" si="646"/>
        <v>105.64898579018413</v>
      </c>
      <c r="FC198" s="2">
        <f t="shared" si="646"/>
        <v>108.17939984729695</v>
      </c>
      <c r="FD198" s="2">
        <f t="shared" si="646"/>
        <v>107.8270322726911</v>
      </c>
      <c r="FE198" s="2">
        <f t="shared" si="646"/>
        <v>109.25504374097022</v>
      </c>
      <c r="FG198" s="2">
        <f t="shared" si="518"/>
        <v>0.99999350999509529</v>
      </c>
      <c r="FH198" s="2">
        <f t="shared" si="647"/>
        <v>0.99999367427013242</v>
      </c>
      <c r="FI198" s="2">
        <f t="shared" si="647"/>
        <v>0.99999394244058926</v>
      </c>
      <c r="FJ198" s="2">
        <f t="shared" si="647"/>
        <v>0.99999271983470039</v>
      </c>
      <c r="FK198" s="2">
        <f t="shared" si="647"/>
        <v>0.9999932285349411</v>
      </c>
      <c r="FL198" s="2">
        <f t="shared" si="647"/>
        <v>0.9999923821415404</v>
      </c>
      <c r="FM198" s="2">
        <f t="shared" si="647"/>
        <v>0.99999247624971888</v>
      </c>
      <c r="FN198" s="2">
        <f t="shared" si="647"/>
        <v>0.99999253880082295</v>
      </c>
      <c r="FO198" s="2">
        <f t="shared" si="647"/>
        <v>0.9999924664597214</v>
      </c>
      <c r="FP198" s="2">
        <f t="shared" si="647"/>
        <v>0.99999275483052597</v>
      </c>
      <c r="FQ198" s="2">
        <f t="shared" si="647"/>
        <v>0.99999206975795008</v>
      </c>
      <c r="FR198" s="2">
        <f t="shared" si="647"/>
        <v>0.99999206823604858</v>
      </c>
      <c r="FS198" s="2">
        <f t="shared" si="647"/>
        <v>0.99999297690452438</v>
      </c>
      <c r="FT198" s="2">
        <f t="shared" si="647"/>
        <v>0.99999262081543949</v>
      </c>
      <c r="FU198" s="2">
        <f t="shared" si="647"/>
        <v>0.99998964628272902</v>
      </c>
      <c r="FW198" s="2">
        <f t="shared" si="536"/>
        <v>0.947298152909818</v>
      </c>
      <c r="FX198" s="2">
        <f t="shared" si="588"/>
        <v>0.95633905350560278</v>
      </c>
      <c r="FY198" s="2">
        <f t="shared" si="589"/>
        <v>0.96928032728952829</v>
      </c>
      <c r="FZ198" s="2">
        <f t="shared" si="590"/>
        <v>0.96224149872270315</v>
      </c>
      <c r="GA198" s="2">
        <f t="shared" si="591"/>
        <v>0.96242016228362293</v>
      </c>
      <c r="GB198" s="2">
        <f t="shared" si="592"/>
        <v>0.96096852563482527</v>
      </c>
      <c r="GC198" s="2">
        <f t="shared" si="593"/>
        <v>0.96421206252133917</v>
      </c>
      <c r="GD198" s="2">
        <f t="shared" si="594"/>
        <v>0.9699590764978141</v>
      </c>
      <c r="GE198" s="2">
        <f t="shared" si="595"/>
        <v>0.9652081808584998</v>
      </c>
      <c r="GF198" s="2">
        <f t="shared" si="596"/>
        <v>0.95941998991232036</v>
      </c>
      <c r="GG198" s="2">
        <f t="shared" si="597"/>
        <v>0.96032977652414042</v>
      </c>
      <c r="GH198" s="2">
        <f t="shared" si="598"/>
        <v>0.95683870507534263</v>
      </c>
      <c r="GI198" s="2">
        <f t="shared" si="599"/>
        <v>0.95174025746295987</v>
      </c>
      <c r="GJ198" s="2">
        <f t="shared" si="600"/>
        <v>0.94268660419651573</v>
      </c>
      <c r="GK198" s="2">
        <f t="shared" si="601"/>
        <v>0.9238971186908026</v>
      </c>
      <c r="GM198" s="86">
        <f t="shared" si="537"/>
        <v>3.366458368169094E-294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1.8502841947601151E-36</v>
      </c>
      <c r="HT198" s="86">
        <f t="shared" si="630"/>
        <v>3.7791394277816867E-52</v>
      </c>
      <c r="HU198" s="86">
        <f t="shared" si="631"/>
        <v>4.3551563432364135E-48</v>
      </c>
      <c r="HV198" s="86">
        <f t="shared" si="632"/>
        <v>1.2763600449101137E-54</v>
      </c>
      <c r="HW198" s="86">
        <f t="shared" si="633"/>
        <v>1.8518240825168733E-52</v>
      </c>
      <c r="HX198" s="86">
        <f t="shared" si="634"/>
        <v>9.5019200862493787E-51</v>
      </c>
      <c r="HY198" s="86">
        <f t="shared" si="635"/>
        <v>4.16346468204596E-46</v>
      </c>
      <c r="HZ198" s="86">
        <f t="shared" si="636"/>
        <v>3.4114096185799662E-57</v>
      </c>
      <c r="IA198" s="86">
        <f t="shared" si="637"/>
        <v>6.9887011581491763E-55</v>
      </c>
      <c r="IB198" s="86">
        <f t="shared" si="638"/>
        <v>3.0058044935087692E-52</v>
      </c>
      <c r="IC198" s="86">
        <f t="shared" si="639"/>
        <v>1.7153269416260043E-58</v>
      </c>
      <c r="ID198" s="86">
        <f t="shared" si="640"/>
        <v>6.0561493788110251E-59</v>
      </c>
      <c r="IE198" s="86">
        <f t="shared" si="641"/>
        <v>1.2523099374422967E-47</v>
      </c>
      <c r="IF198" s="86">
        <f t="shared" si="642"/>
        <v>3.6349504350401881E-72</v>
      </c>
      <c r="IG198" s="86">
        <f t="shared" si="643"/>
        <v>1.0336970407203656E-75</v>
      </c>
      <c r="II198" s="86">
        <f t="shared" si="540"/>
        <v>6.4555053228838828E-7</v>
      </c>
      <c r="IJ198" s="86">
        <f t="shared" si="541"/>
        <v>2.1627046081142868E-8</v>
      </c>
      <c r="IK198" s="86">
        <f t="shared" si="542"/>
        <v>3.2497631541320812E-10</v>
      </c>
      <c r="IL198" s="86">
        <f t="shared" si="543"/>
        <v>8.6327836986995169E-11</v>
      </c>
      <c r="IM198" s="86">
        <f t="shared" si="544"/>
        <v>1.9172722704321458E-10</v>
      </c>
      <c r="IN198" s="86">
        <f t="shared" si="545"/>
        <v>4.7276553544717216E-10</v>
      </c>
      <c r="IO198" s="86">
        <f t="shared" si="546"/>
        <v>1.5067591235449041E-9</v>
      </c>
      <c r="IP198" s="86">
        <f t="shared" si="547"/>
        <v>2.7288235122100119E-12</v>
      </c>
      <c r="IQ198" s="86">
        <f t="shared" si="548"/>
        <v>3.8716644627727351E-11</v>
      </c>
      <c r="IR198" s="86">
        <f t="shared" si="549"/>
        <v>2.9162878057682799E-10</v>
      </c>
      <c r="IS198" s="86">
        <f t="shared" si="550"/>
        <v>1.8833282546336832E-11</v>
      </c>
      <c r="IT198" s="86">
        <f t="shared" si="551"/>
        <v>3.8651601177855461E-11</v>
      </c>
      <c r="IU198" s="86">
        <f t="shared" si="552"/>
        <v>6.5536292624691567E-9</v>
      </c>
      <c r="IV198" s="86">
        <f t="shared" si="553"/>
        <v>1.7370418537392298E-9</v>
      </c>
      <c r="IW198" s="86">
        <f t="shared" si="554"/>
        <v>1.3804199723967696E-12</v>
      </c>
      <c r="IY198" s="86">
        <f t="shared" si="555"/>
        <v>6.4555053228838828E-7</v>
      </c>
      <c r="IZ198" s="86">
        <f t="shared" si="556"/>
        <v>2.1627046081142868E-8</v>
      </c>
      <c r="JA198" s="86">
        <f t="shared" si="557"/>
        <v>3.2497631541320812E-10</v>
      </c>
      <c r="JB198" s="86">
        <f t="shared" si="558"/>
        <v>8.6327836986995169E-11</v>
      </c>
      <c r="JC198" s="86">
        <f t="shared" si="559"/>
        <v>1.9172722704321458E-10</v>
      </c>
      <c r="JD198" s="86">
        <f t="shared" si="560"/>
        <v>4.7276553544717216E-10</v>
      </c>
      <c r="JE198" s="86">
        <f t="shared" si="561"/>
        <v>1.5067591235449041E-9</v>
      </c>
      <c r="JF198" s="86">
        <f t="shared" si="562"/>
        <v>2.7288235122100119E-12</v>
      </c>
      <c r="JG198" s="86">
        <f t="shared" si="563"/>
        <v>3.8716644627727351E-11</v>
      </c>
      <c r="JH198" s="86">
        <f t="shared" si="564"/>
        <v>2.9162878057682799E-10</v>
      </c>
      <c r="JI198" s="86">
        <f t="shared" si="565"/>
        <v>1.8833282546336832E-11</v>
      </c>
      <c r="JJ198" s="86">
        <f t="shared" si="566"/>
        <v>3.8651601177855461E-11</v>
      </c>
      <c r="JK198" s="86">
        <f t="shared" si="567"/>
        <v>6.5536292624691567E-9</v>
      </c>
      <c r="JL198" s="86">
        <f t="shared" si="568"/>
        <v>1.7370418537392298E-9</v>
      </c>
      <c r="JM198" s="86">
        <f t="shared" si="569"/>
        <v>1.3804199723967696E-12</v>
      </c>
    </row>
    <row r="199" spans="2:273" x14ac:dyDescent="0.25">
      <c r="B199" s="2">
        <v>172</v>
      </c>
      <c r="C199" s="37">
        <v>104.983</v>
      </c>
      <c r="D199" s="37">
        <v>106.3</v>
      </c>
      <c r="E199" s="37">
        <v>101.883</v>
      </c>
      <c r="F199" s="37">
        <v>100.81699999999999</v>
      </c>
      <c r="G199" s="37">
        <v>102.65</v>
      </c>
      <c r="H199" s="37">
        <v>100.7</v>
      </c>
      <c r="I199" s="37">
        <v>102.15</v>
      </c>
      <c r="J199" s="37">
        <v>103.483</v>
      </c>
      <c r="K199" s="37">
        <v>103.93300000000001</v>
      </c>
      <c r="L199" s="37">
        <v>104.583</v>
      </c>
      <c r="M199" s="37">
        <v>105.81699999999999</v>
      </c>
      <c r="N199" s="37">
        <v>108.2</v>
      </c>
      <c r="O199" s="37">
        <v>108.533</v>
      </c>
      <c r="P199" s="37">
        <v>106.85</v>
      </c>
      <c r="Q199" s="37">
        <v>109.828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109.19372655887956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0.63427344112044182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109.19372655887956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109.828</v>
      </c>
      <c r="DK199" s="2">
        <f t="shared" si="500"/>
        <v>132.27898583489679</v>
      </c>
      <c r="DL199" s="2">
        <f t="shared" si="645"/>
        <v>141.10160155195678</v>
      </c>
      <c r="DM199" s="2">
        <f t="shared" si="645"/>
        <v>141.97848893058162</v>
      </c>
      <c r="DN199" s="2">
        <f t="shared" si="645"/>
        <v>139.02567709815077</v>
      </c>
      <c r="DO199" s="2">
        <f t="shared" si="645"/>
        <v>132.89129302987197</v>
      </c>
      <c r="DP199" s="2">
        <f t="shared" si="645"/>
        <v>140.81534285714287</v>
      </c>
      <c r="DQ199" s="2">
        <f t="shared" si="645"/>
        <v>133.77742936720145</v>
      </c>
      <c r="DR199" s="2">
        <f t="shared" si="645"/>
        <v>139.39815859434685</v>
      </c>
      <c r="DS199" s="2">
        <f t="shared" si="645"/>
        <v>141.11418242933539</v>
      </c>
      <c r="DT199" s="2">
        <f t="shared" si="645"/>
        <v>137.62683612183613</v>
      </c>
      <c r="DU199" s="2">
        <f t="shared" si="645"/>
        <v>144.32134300993124</v>
      </c>
      <c r="DV199" s="2">
        <f t="shared" si="645"/>
        <v>148.35576226126813</v>
      </c>
      <c r="DW199" s="2">
        <f t="shared" si="645"/>
        <v>143.46326884779515</v>
      </c>
      <c r="DX199" s="2">
        <f t="shared" si="645"/>
        <v>152.8095625668449</v>
      </c>
      <c r="DY199" s="2">
        <f t="shared" si="645"/>
        <v>139.60288319088323</v>
      </c>
      <c r="EA199" s="2">
        <f t="shared" si="440"/>
        <v>102.91504403726677</v>
      </c>
      <c r="EB199" s="2">
        <f t="shared" si="502"/>
        <v>104.38754287309567</v>
      </c>
      <c r="EC199" s="2">
        <f t="shared" si="503"/>
        <v>104.55797761561168</v>
      </c>
      <c r="ED199" s="2">
        <f t="shared" si="504"/>
        <v>101.28210142711519</v>
      </c>
      <c r="EE199" s="2">
        <f t="shared" si="505"/>
        <v>101.50153230955476</v>
      </c>
      <c r="EF199" s="2">
        <f t="shared" si="506"/>
        <v>101.33046917940987</v>
      </c>
      <c r="EG199" s="2">
        <f t="shared" si="507"/>
        <v>100.42236226334826</v>
      </c>
      <c r="EH199" s="2">
        <f t="shared" si="508"/>
        <v>102.81399052806061</v>
      </c>
      <c r="EI199" s="2">
        <f t="shared" si="509"/>
        <v>101.70668195563218</v>
      </c>
      <c r="EJ199" s="2">
        <f t="shared" si="510"/>
        <v>103.81450582019926</v>
      </c>
      <c r="EK199" s="2">
        <f t="shared" si="511"/>
        <v>103.33394913102296</v>
      </c>
      <c r="EL199" s="2">
        <f t="shared" si="512"/>
        <v>105.49810694390285</v>
      </c>
      <c r="EM199" s="2">
        <f t="shared" si="513"/>
        <v>108.71279947611882</v>
      </c>
      <c r="EN199" s="2">
        <f t="shared" si="514"/>
        <v>109.02369511627414</v>
      </c>
      <c r="EO199" s="2">
        <f t="shared" si="515"/>
        <v>109.31366745310416</v>
      </c>
      <c r="EQ199" s="2">
        <f t="shared" si="516"/>
        <v>102.59533021596671</v>
      </c>
      <c r="ER199" s="2">
        <f t="shared" si="646"/>
        <v>104.5153787830148</v>
      </c>
      <c r="ES199" s="2">
        <f t="shared" si="646"/>
        <v>104.66771672442562</v>
      </c>
      <c r="ET199" s="2">
        <f t="shared" si="646"/>
        <v>100.69244972723358</v>
      </c>
      <c r="EU199" s="2">
        <f t="shared" si="646"/>
        <v>101.05978637568059</v>
      </c>
      <c r="EV199" s="2">
        <f t="shared" si="646"/>
        <v>101.79961218152043</v>
      </c>
      <c r="EW199" s="2">
        <f t="shared" si="646"/>
        <v>100.70583309319845</v>
      </c>
      <c r="EX199" s="2">
        <f t="shared" si="646"/>
        <v>103.41839347962068</v>
      </c>
      <c r="EY199" s="2">
        <f t="shared" si="646"/>
        <v>101.38319667300304</v>
      </c>
      <c r="EZ199" s="2">
        <f t="shared" si="646"/>
        <v>102.30260693101528</v>
      </c>
      <c r="FA199" s="2">
        <f t="shared" si="646"/>
        <v>102.91898297701786</v>
      </c>
      <c r="FB199" s="2">
        <f t="shared" si="646"/>
        <v>105.55388175331973</v>
      </c>
      <c r="FC199" s="2">
        <f t="shared" si="646"/>
        <v>108.11834813484141</v>
      </c>
      <c r="FD199" s="2">
        <f t="shared" si="646"/>
        <v>107.76174430868524</v>
      </c>
      <c r="FE199" s="2">
        <f t="shared" si="646"/>
        <v>109.18440864575128</v>
      </c>
      <c r="FG199" s="2">
        <f t="shared" si="518"/>
        <v>0.99999408104179943</v>
      </c>
      <c r="FH199" s="2">
        <f t="shared" si="647"/>
        <v>0.99999423086258277</v>
      </c>
      <c r="FI199" s="2">
        <f t="shared" si="647"/>
        <v>0.99999447543721276</v>
      </c>
      <c r="FJ199" s="2">
        <f t="shared" si="647"/>
        <v>0.99999336040608133</v>
      </c>
      <c r="FK199" s="2">
        <f t="shared" si="647"/>
        <v>0.99999382434678841</v>
      </c>
      <c r="FL199" s="2">
        <f t="shared" si="647"/>
        <v>0.99999305242585523</v>
      </c>
      <c r="FM199" s="2">
        <f t="shared" si="647"/>
        <v>0.99999313825364844</v>
      </c>
      <c r="FN199" s="2">
        <f t="shared" si="647"/>
        <v>0.99999319530100861</v>
      </c>
      <c r="FO199" s="2">
        <f t="shared" si="647"/>
        <v>0.9999931293250528</v>
      </c>
      <c r="FP199" s="2">
        <f t="shared" si="647"/>
        <v>0.99999339232269435</v>
      </c>
      <c r="FQ199" s="2">
        <f t="shared" si="647"/>
        <v>0.99999276752824506</v>
      </c>
      <c r="FR199" s="2">
        <f t="shared" si="647"/>
        <v>0.99999276614025256</v>
      </c>
      <c r="FS199" s="2">
        <f t="shared" si="647"/>
        <v>0.99999359485684225</v>
      </c>
      <c r="FT199" s="2">
        <f t="shared" si="647"/>
        <v>0.99999327009932559</v>
      </c>
      <c r="FU199" s="2">
        <f t="shared" si="647"/>
        <v>0.99999055728901876</v>
      </c>
      <c r="FW199" s="2">
        <f t="shared" si="536"/>
        <v>0.95171142082090732</v>
      </c>
      <c r="FX199" s="2">
        <f t="shared" si="588"/>
        <v>0.96002718035768186</v>
      </c>
      <c r="FY199" s="2">
        <f t="shared" si="589"/>
        <v>0.97190739123518011</v>
      </c>
      <c r="FZ199" s="2">
        <f t="shared" si="590"/>
        <v>0.96544904758629602</v>
      </c>
      <c r="GA199" s="2">
        <f t="shared" si="591"/>
        <v>0.96561307622732517</v>
      </c>
      <c r="GB199" s="2">
        <f t="shared" si="592"/>
        <v>0.96428019812034793</v>
      </c>
      <c r="GC199" s="2">
        <f t="shared" si="593"/>
        <v>0.96725790987759053</v>
      </c>
      <c r="GD199" s="2">
        <f t="shared" si="594"/>
        <v>0.97252974067433673</v>
      </c>
      <c r="GE199" s="2">
        <f t="shared" si="595"/>
        <v>0.96817204882077301</v>
      </c>
      <c r="GF199" s="2">
        <f t="shared" si="596"/>
        <v>0.96285797157403841</v>
      </c>
      <c r="GG199" s="2">
        <f t="shared" si="597"/>
        <v>0.9636935968870779</v>
      </c>
      <c r="GH199" s="2">
        <f t="shared" si="598"/>
        <v>0.96048636924073194</v>
      </c>
      <c r="GI199" s="2">
        <f t="shared" si="599"/>
        <v>0.95579889905335447</v>
      </c>
      <c r="GJ199" s="2">
        <f t="shared" si="600"/>
        <v>0.94746462813461318</v>
      </c>
      <c r="GK199" s="2">
        <f t="shared" si="601"/>
        <v>0.93012545138552805</v>
      </c>
      <c r="GM199" s="86">
        <f t="shared" si="537"/>
        <v>1.7382263434383932E-299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1.1091145661370016E-37</v>
      </c>
      <c r="HT199" s="86">
        <f t="shared" si="630"/>
        <v>1.0748915842297952E-53</v>
      </c>
      <c r="HU199" s="86">
        <f t="shared" si="631"/>
        <v>1.4106437815490654E-49</v>
      </c>
      <c r="HV199" s="86">
        <f t="shared" si="632"/>
        <v>2.2680563748648047E-56</v>
      </c>
      <c r="HW199" s="86">
        <f t="shared" si="633"/>
        <v>3.8706033027179022E-54</v>
      </c>
      <c r="HX199" s="86">
        <f t="shared" si="634"/>
        <v>2.2012592494350187E-52</v>
      </c>
      <c r="HY199" s="86">
        <f t="shared" si="635"/>
        <v>1.4141802203702056E-47</v>
      </c>
      <c r="HZ199" s="86">
        <f t="shared" si="636"/>
        <v>5.419793699647821E-59</v>
      </c>
      <c r="IA199" s="86">
        <f t="shared" si="637"/>
        <v>1.2682355220741773E-56</v>
      </c>
      <c r="IB199" s="86">
        <f t="shared" si="638"/>
        <v>5.9766656941522818E-54</v>
      </c>
      <c r="IC199" s="86">
        <f t="shared" si="639"/>
        <v>2.1280426655341727E-60</v>
      </c>
      <c r="ID199" s="86">
        <f t="shared" si="640"/>
        <v>6.9949835339517759E-61</v>
      </c>
      <c r="IE199" s="86">
        <f t="shared" si="641"/>
        <v>3.2593306809017288E-49</v>
      </c>
      <c r="IF199" s="86">
        <f t="shared" si="642"/>
        <v>1.1741610304462E-74</v>
      </c>
      <c r="IG199" s="86">
        <f t="shared" si="643"/>
        <v>1.8242918868678099E-78</v>
      </c>
      <c r="II199" s="86">
        <f t="shared" si="540"/>
        <v>2.8103406873818515E-7</v>
      </c>
      <c r="IJ199" s="86">
        <f t="shared" si="541"/>
        <v>8.1412027359610088E-9</v>
      </c>
      <c r="IK199" s="86">
        <f t="shared" si="542"/>
        <v>1.0885384887968037E-10</v>
      </c>
      <c r="IL199" s="86">
        <f t="shared" si="543"/>
        <v>2.4940394955028305E-11</v>
      </c>
      <c r="IM199" s="86">
        <f t="shared" si="544"/>
        <v>5.8049147064781271E-11</v>
      </c>
      <c r="IN199" s="86">
        <f t="shared" si="545"/>
        <v>1.4846839083123919E-10</v>
      </c>
      <c r="IO199" s="86">
        <f t="shared" si="546"/>
        <v>5.2101421615760411E-10</v>
      </c>
      <c r="IP199" s="86">
        <f t="shared" si="547"/>
        <v>7.1603941518702161E-13</v>
      </c>
      <c r="IQ199" s="86">
        <f t="shared" si="548"/>
        <v>1.1052181119550193E-11</v>
      </c>
      <c r="IR199" s="86">
        <f t="shared" si="549"/>
        <v>8.7734793969061344E-11</v>
      </c>
      <c r="IS199" s="86">
        <f t="shared" si="550"/>
        <v>4.8853346610076176E-12</v>
      </c>
      <c r="IT199" s="86">
        <f t="shared" si="551"/>
        <v>1.0062712625212358E-11</v>
      </c>
      <c r="IU199" s="86">
        <f t="shared" si="552"/>
        <v>2.2149809833611288E-9</v>
      </c>
      <c r="IV199" s="86">
        <f t="shared" si="553"/>
        <v>5.0131332903482648E-10</v>
      </c>
      <c r="IW199" s="86">
        <f t="shared" si="554"/>
        <v>2.0206275755170491E-13</v>
      </c>
      <c r="IY199" s="86">
        <f t="shared" si="555"/>
        <v>2.8103406873818515E-7</v>
      </c>
      <c r="IZ199" s="86">
        <f t="shared" si="556"/>
        <v>8.1412027359610088E-9</v>
      </c>
      <c r="JA199" s="86">
        <f t="shared" si="557"/>
        <v>1.0885384887968037E-10</v>
      </c>
      <c r="JB199" s="86">
        <f t="shared" si="558"/>
        <v>2.4940394955028305E-11</v>
      </c>
      <c r="JC199" s="86">
        <f t="shared" si="559"/>
        <v>5.8049147064781271E-11</v>
      </c>
      <c r="JD199" s="86">
        <f t="shared" si="560"/>
        <v>1.4846839083123919E-10</v>
      </c>
      <c r="JE199" s="86">
        <f t="shared" si="561"/>
        <v>5.2101421615760411E-10</v>
      </c>
      <c r="JF199" s="86">
        <f t="shared" si="562"/>
        <v>7.1603941518702161E-13</v>
      </c>
      <c r="JG199" s="86">
        <f t="shared" si="563"/>
        <v>1.1052181119550193E-11</v>
      </c>
      <c r="JH199" s="86">
        <f t="shared" si="564"/>
        <v>8.7734793969061344E-11</v>
      </c>
      <c r="JI199" s="86">
        <f t="shared" si="565"/>
        <v>4.8853346610076176E-12</v>
      </c>
      <c r="JJ199" s="86">
        <f t="shared" si="566"/>
        <v>1.0062712625212358E-11</v>
      </c>
      <c r="JK199" s="86">
        <f t="shared" si="567"/>
        <v>2.2149809833611288E-9</v>
      </c>
      <c r="JL199" s="86">
        <f t="shared" si="568"/>
        <v>5.0131332903482648E-10</v>
      </c>
      <c r="JM199" s="86">
        <f t="shared" si="569"/>
        <v>2.0206275755170491E-13</v>
      </c>
    </row>
    <row r="200" spans="2:273" x14ac:dyDescent="0.25">
      <c r="B200" s="2">
        <v>173</v>
      </c>
      <c r="C200" s="37">
        <v>105.517</v>
      </c>
      <c r="D200" s="37">
        <v>102.55</v>
      </c>
      <c r="E200" s="37">
        <v>102.633</v>
      </c>
      <c r="F200" s="37">
        <v>100.2</v>
      </c>
      <c r="G200" s="37">
        <v>100.983</v>
      </c>
      <c r="H200" s="37">
        <v>100.083</v>
      </c>
      <c r="I200" s="37">
        <v>103.95</v>
      </c>
      <c r="J200" s="37">
        <v>102.43300000000001</v>
      </c>
      <c r="K200" s="37">
        <v>103</v>
      </c>
      <c r="L200" s="37">
        <v>101.18300000000001</v>
      </c>
      <c r="M200" s="37">
        <v>103.95</v>
      </c>
      <c r="N200" s="37">
        <v>109.31699999999999</v>
      </c>
      <c r="O200" s="37">
        <v>107.25</v>
      </c>
      <c r="P200" s="37">
        <v>108.233</v>
      </c>
      <c r="Q200" s="37">
        <v>109.276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109.12239839837243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0.15360160162757097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109.12239839837243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109.276</v>
      </c>
      <c r="DK200" s="2">
        <f t="shared" si="500"/>
        <v>132.38967204502814</v>
      </c>
      <c r="DL200" s="2">
        <f t="shared" si="645"/>
        <v>141.25917948717947</v>
      </c>
      <c r="DM200" s="2">
        <f t="shared" si="645"/>
        <v>142.13545393996247</v>
      </c>
      <c r="DN200" s="2">
        <f t="shared" si="645"/>
        <v>139.17718349928876</v>
      </c>
      <c r="DO200" s="2">
        <f t="shared" si="645"/>
        <v>132.99745464492833</v>
      </c>
      <c r="DP200" s="2">
        <f t="shared" si="645"/>
        <v>140.97565714285716</v>
      </c>
      <c r="DQ200" s="2">
        <f t="shared" si="645"/>
        <v>133.90711018270946</v>
      </c>
      <c r="DR200" s="2">
        <f t="shared" si="645"/>
        <v>139.55937509549275</v>
      </c>
      <c r="DS200" s="2">
        <f t="shared" si="645"/>
        <v>141.27901222307108</v>
      </c>
      <c r="DT200" s="2">
        <f t="shared" si="645"/>
        <v>137.76967022737023</v>
      </c>
      <c r="DU200" s="2">
        <f t="shared" si="645"/>
        <v>144.49658747135217</v>
      </c>
      <c r="DV200" s="2">
        <f t="shared" si="645"/>
        <v>148.54472650878532</v>
      </c>
      <c r="DW200" s="2">
        <f t="shared" si="645"/>
        <v>143.62746022540756</v>
      </c>
      <c r="DX200" s="2">
        <f t="shared" si="645"/>
        <v>153.0387754010695</v>
      </c>
      <c r="DY200" s="2">
        <f t="shared" si="645"/>
        <v>139.74796621896624</v>
      </c>
      <c r="EA200" s="2">
        <f t="shared" si="440"/>
        <v>102.84720953868978</v>
      </c>
      <c r="EB200" s="2">
        <f t="shared" si="502"/>
        <v>104.30176138629659</v>
      </c>
      <c r="EC200" s="2">
        <f t="shared" si="503"/>
        <v>104.49050131190555</v>
      </c>
      <c r="ED200" s="2">
        <f t="shared" si="504"/>
        <v>101.20538668025824</v>
      </c>
      <c r="EE200" s="2">
        <f t="shared" si="505"/>
        <v>101.42207408868762</v>
      </c>
      <c r="EF200" s="2">
        <f t="shared" si="506"/>
        <v>101.26155260822745</v>
      </c>
      <c r="EG200" s="2">
        <f t="shared" si="507"/>
        <v>100.35472112316532</v>
      </c>
      <c r="EH200" s="2">
        <f t="shared" si="508"/>
        <v>102.76412076722708</v>
      </c>
      <c r="EI200" s="2">
        <f t="shared" si="509"/>
        <v>101.60359247038556</v>
      </c>
      <c r="EJ200" s="2">
        <f t="shared" si="510"/>
        <v>103.75505786352332</v>
      </c>
      <c r="EK200" s="2">
        <f t="shared" si="511"/>
        <v>103.24292746383594</v>
      </c>
      <c r="EL200" s="2">
        <f t="shared" si="512"/>
        <v>105.40223805080498</v>
      </c>
      <c r="EM200" s="2">
        <f t="shared" si="513"/>
        <v>108.65997273774359</v>
      </c>
      <c r="EN200" s="2">
        <f t="shared" si="514"/>
        <v>108.9755527095368</v>
      </c>
      <c r="EO200" s="2">
        <f t="shared" si="515"/>
        <v>109.24418650908882</v>
      </c>
      <c r="EQ200" s="2">
        <f t="shared" si="516"/>
        <v>102.52302397590852</v>
      </c>
      <c r="ER200" s="2">
        <f t="shared" si="646"/>
        <v>104.43135378081786</v>
      </c>
      <c r="ES200" s="2">
        <f t="shared" si="646"/>
        <v>104.60175189321012</v>
      </c>
      <c r="ET200" s="2">
        <f t="shared" si="646"/>
        <v>100.60773000593503</v>
      </c>
      <c r="EU200" s="2">
        <f t="shared" si="646"/>
        <v>100.97447417785844</v>
      </c>
      <c r="EV200" s="2">
        <f t="shared" si="646"/>
        <v>101.73705193042503</v>
      </c>
      <c r="EW200" s="2">
        <f t="shared" si="646"/>
        <v>100.64189685684308</v>
      </c>
      <c r="EX200" s="2">
        <f t="shared" si="646"/>
        <v>103.37641661003599</v>
      </c>
      <c r="EY200" s="2">
        <f t="shared" si="646"/>
        <v>101.27584116893607</v>
      </c>
      <c r="EZ200" s="2">
        <f t="shared" si="646"/>
        <v>102.22267789026891</v>
      </c>
      <c r="FA200" s="2">
        <f t="shared" si="646"/>
        <v>102.82238841511736</v>
      </c>
      <c r="FB200" s="2">
        <f t="shared" si="646"/>
        <v>105.45877771645533</v>
      </c>
      <c r="FC200" s="2">
        <f t="shared" si="646"/>
        <v>108.05729642238586</v>
      </c>
      <c r="FD200" s="2">
        <f t="shared" si="646"/>
        <v>107.69645634467938</v>
      </c>
      <c r="FE200" s="2">
        <f t="shared" si="646"/>
        <v>109.11377355053234</v>
      </c>
      <c r="FG200" s="2">
        <f t="shared" si="518"/>
        <v>0.99999460184315203</v>
      </c>
      <c r="FH200" s="2">
        <f t="shared" si="647"/>
        <v>0.99999473848147091</v>
      </c>
      <c r="FI200" s="2">
        <f t="shared" si="647"/>
        <v>0.9999949615364061</v>
      </c>
      <c r="FJ200" s="2">
        <f t="shared" si="647"/>
        <v>0.99999394461483959</v>
      </c>
      <c r="FK200" s="2">
        <f t="shared" si="647"/>
        <v>0.99999436773427042</v>
      </c>
      <c r="FL200" s="2">
        <f t="shared" si="647"/>
        <v>0.99999366373319931</v>
      </c>
      <c r="FM200" s="2">
        <f t="shared" si="647"/>
        <v>0.99999374200917213</v>
      </c>
      <c r="FN200" s="2">
        <f t="shared" si="647"/>
        <v>0.99999379403704558</v>
      </c>
      <c r="FO200" s="2">
        <f t="shared" si="647"/>
        <v>0.99999373386618629</v>
      </c>
      <c r="FP200" s="2">
        <f t="shared" si="647"/>
        <v>0.99999397372317056</v>
      </c>
      <c r="FQ200" s="2">
        <f t="shared" si="647"/>
        <v>0.9999934039031666</v>
      </c>
      <c r="FR200" s="2">
        <f t="shared" si="647"/>
        <v>0.99999340263730063</v>
      </c>
      <c r="FS200" s="2">
        <f t="shared" si="647"/>
        <v>0.99999415843672035</v>
      </c>
      <c r="FT200" s="2">
        <f t="shared" si="647"/>
        <v>0.99999386225400266</v>
      </c>
      <c r="FU200" s="2">
        <f t="shared" si="647"/>
        <v>0.99999138813807698</v>
      </c>
      <c r="FW200" s="2">
        <f t="shared" si="536"/>
        <v>0.9557723748734176</v>
      </c>
      <c r="FX200" s="2">
        <f t="shared" si="588"/>
        <v>0.96341568176261816</v>
      </c>
      <c r="FY200" s="2">
        <f t="shared" si="589"/>
        <v>0.97431574881113669</v>
      </c>
      <c r="FZ200" s="2">
        <f t="shared" si="590"/>
        <v>0.96839306836173999</v>
      </c>
      <c r="GA200" s="2">
        <f t="shared" si="591"/>
        <v>0.96854357582192152</v>
      </c>
      <c r="GB200" s="2">
        <f t="shared" si="592"/>
        <v>0.96732044311680132</v>
      </c>
      <c r="GC200" s="2">
        <f t="shared" si="593"/>
        <v>0.97005258192019828</v>
      </c>
      <c r="GD200" s="2">
        <f t="shared" si="594"/>
        <v>0.97488612335903113</v>
      </c>
      <c r="GE200" s="2">
        <f t="shared" si="595"/>
        <v>0.9708910434691177</v>
      </c>
      <c r="GF200" s="2">
        <f t="shared" si="596"/>
        <v>0.96601500124456574</v>
      </c>
      <c r="GG200" s="2">
        <f t="shared" si="597"/>
        <v>0.96678204975781357</v>
      </c>
      <c r="GH200" s="2">
        <f t="shared" si="598"/>
        <v>0.96383741139851031</v>
      </c>
      <c r="GI200" s="2">
        <f t="shared" si="599"/>
        <v>0.95953072299384867</v>
      </c>
      <c r="GJ200" s="2">
        <f t="shared" si="600"/>
        <v>0.95186466373424983</v>
      </c>
      <c r="GK200" s="2">
        <f t="shared" si="601"/>
        <v>0.93587942798276591</v>
      </c>
      <c r="GM200" s="86">
        <f t="shared" si="537"/>
        <v>8.0477872047640758E-305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6.3362994003842223E-39</v>
      </c>
      <c r="HT200" s="86">
        <f t="shared" si="630"/>
        <v>2.8983671354763884E-55</v>
      </c>
      <c r="HU200" s="86">
        <f t="shared" si="631"/>
        <v>4.3297594223758605E-51</v>
      </c>
      <c r="HV200" s="86">
        <f t="shared" si="632"/>
        <v>3.775956208310651E-58</v>
      </c>
      <c r="HW200" s="86">
        <f t="shared" si="633"/>
        <v>7.5995138297719631E-56</v>
      </c>
      <c r="HX200" s="86">
        <f t="shared" si="634"/>
        <v>4.7962367969629652E-54</v>
      </c>
      <c r="HY200" s="86">
        <f t="shared" si="635"/>
        <v>4.5482099908462066E-49</v>
      </c>
      <c r="HZ200" s="86">
        <f t="shared" si="636"/>
        <v>8.0629464237982413E-61</v>
      </c>
      <c r="IA200" s="86">
        <f t="shared" si="637"/>
        <v>2.1583510325099431E-58</v>
      </c>
      <c r="IB200" s="86">
        <f t="shared" si="638"/>
        <v>1.1142235175771849E-55</v>
      </c>
      <c r="IC200" s="86">
        <f t="shared" si="639"/>
        <v>2.4564601377228169E-62</v>
      </c>
      <c r="ID200" s="86">
        <f t="shared" si="640"/>
        <v>7.5041650114151202E-63</v>
      </c>
      <c r="IE200" s="86">
        <f t="shared" si="641"/>
        <v>7.9775952261073473E-51</v>
      </c>
      <c r="IF200" s="86">
        <f t="shared" si="642"/>
        <v>3.4344205402892574E-77</v>
      </c>
      <c r="IG200" s="86">
        <f t="shared" si="643"/>
        <v>2.8686638973898732E-81</v>
      </c>
      <c r="II200" s="86">
        <f t="shared" si="540"/>
        <v>1.1939750893259668E-7</v>
      </c>
      <c r="IJ200" s="86">
        <f t="shared" si="541"/>
        <v>2.9824401483981713E-9</v>
      </c>
      <c r="IK200" s="86">
        <f t="shared" si="542"/>
        <v>3.5471010645687062E-11</v>
      </c>
      <c r="IL200" s="86">
        <f t="shared" si="543"/>
        <v>6.9687400170126124E-12</v>
      </c>
      <c r="IM200" s="86">
        <f t="shared" si="544"/>
        <v>1.7021411863283579E-11</v>
      </c>
      <c r="IN200" s="86">
        <f t="shared" si="545"/>
        <v>4.5185230906634717E-11</v>
      </c>
      <c r="IO200" s="86">
        <f t="shared" si="546"/>
        <v>1.7519886940874749E-10</v>
      </c>
      <c r="IP200" s="86">
        <f t="shared" si="547"/>
        <v>1.8165410737267179E-13</v>
      </c>
      <c r="IQ200" s="86">
        <f t="shared" si="548"/>
        <v>3.0528566332068196E-12</v>
      </c>
      <c r="IR200" s="86">
        <f t="shared" si="549"/>
        <v>2.5538161175947605E-11</v>
      </c>
      <c r="IS200" s="86">
        <f t="shared" si="550"/>
        <v>1.2212673149601896E-12</v>
      </c>
      <c r="IT200" s="86">
        <f t="shared" si="551"/>
        <v>2.5224628213508141E-12</v>
      </c>
      <c r="IU200" s="86">
        <f t="shared" si="552"/>
        <v>7.2551281478396455E-10</v>
      </c>
      <c r="IV200" s="86">
        <f t="shared" si="553"/>
        <v>1.3923900088093274E-10</v>
      </c>
      <c r="IW200" s="86">
        <f t="shared" si="554"/>
        <v>2.7655262769854968E-14</v>
      </c>
      <c r="IY200" s="86">
        <f t="shared" si="555"/>
        <v>1.1939750893259668E-7</v>
      </c>
      <c r="IZ200" s="86">
        <f t="shared" si="556"/>
        <v>2.9824401483981713E-9</v>
      </c>
      <c r="JA200" s="86">
        <f t="shared" si="557"/>
        <v>3.5471010645687062E-11</v>
      </c>
      <c r="JB200" s="86">
        <f t="shared" si="558"/>
        <v>6.9687400170126124E-12</v>
      </c>
      <c r="JC200" s="86">
        <f t="shared" si="559"/>
        <v>1.7021411863283579E-11</v>
      </c>
      <c r="JD200" s="86">
        <f t="shared" si="560"/>
        <v>4.5185230906634717E-11</v>
      </c>
      <c r="JE200" s="86">
        <f t="shared" si="561"/>
        <v>1.7519886940874749E-10</v>
      </c>
      <c r="JF200" s="86">
        <f t="shared" si="562"/>
        <v>1.8165410737267179E-13</v>
      </c>
      <c r="JG200" s="86">
        <f t="shared" si="563"/>
        <v>3.0528566332068196E-12</v>
      </c>
      <c r="JH200" s="86">
        <f t="shared" si="564"/>
        <v>2.5538161175947605E-11</v>
      </c>
      <c r="JI200" s="86">
        <f t="shared" si="565"/>
        <v>1.2212673149601896E-12</v>
      </c>
      <c r="JJ200" s="86">
        <f t="shared" si="566"/>
        <v>2.5224628213508141E-12</v>
      </c>
      <c r="JK200" s="86">
        <f t="shared" si="567"/>
        <v>7.2551281478396455E-10</v>
      </c>
      <c r="JL200" s="86">
        <f t="shared" si="568"/>
        <v>1.3923900088093274E-10</v>
      </c>
      <c r="JM200" s="86">
        <f t="shared" si="569"/>
        <v>2.7655262769854968E-14</v>
      </c>
    </row>
    <row r="201" spans="2:273" x14ac:dyDescent="0.25">
      <c r="B201" s="2">
        <v>174</v>
      </c>
      <c r="C201" s="37">
        <v>102.017</v>
      </c>
      <c r="D201" s="37">
        <v>104.167</v>
      </c>
      <c r="E201" s="37">
        <v>101.883</v>
      </c>
      <c r="F201" s="37">
        <v>100.06699999999999</v>
      </c>
      <c r="G201" s="37">
        <v>100.56699999999999</v>
      </c>
      <c r="H201" s="37">
        <v>101.65</v>
      </c>
      <c r="I201" s="37">
        <v>102.117</v>
      </c>
      <c r="J201" s="37">
        <v>102.467</v>
      </c>
      <c r="K201" s="37">
        <v>103.417</v>
      </c>
      <c r="L201" s="37">
        <v>103.2</v>
      </c>
      <c r="M201" s="37">
        <v>104.93300000000001</v>
      </c>
      <c r="N201" s="37">
        <v>107.1</v>
      </c>
      <c r="O201" s="37">
        <v>108.083</v>
      </c>
      <c r="P201" s="37">
        <v>108.017</v>
      </c>
      <c r="Q201" s="37">
        <v>110.086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109.05111724308104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1.0348827569189609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109.05111724308104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110.086</v>
      </c>
      <c r="DK201" s="2">
        <f t="shared" si="500"/>
        <v>132.50035825515945</v>
      </c>
      <c r="DL201" s="2">
        <f t="shared" si="645"/>
        <v>141.41675742240213</v>
      </c>
      <c r="DM201" s="2">
        <f t="shared" si="645"/>
        <v>142.29241894934336</v>
      </c>
      <c r="DN201" s="2">
        <f t="shared" si="645"/>
        <v>139.32868990042672</v>
      </c>
      <c r="DO201" s="2">
        <f t="shared" si="645"/>
        <v>133.10361625998468</v>
      </c>
      <c r="DP201" s="2">
        <f t="shared" si="645"/>
        <v>141.13597142857145</v>
      </c>
      <c r="DQ201" s="2">
        <f t="shared" si="645"/>
        <v>134.0367909982175</v>
      </c>
      <c r="DR201" s="2">
        <f t="shared" si="645"/>
        <v>139.72059159663866</v>
      </c>
      <c r="DS201" s="2">
        <f t="shared" si="645"/>
        <v>141.44384201680674</v>
      </c>
      <c r="DT201" s="2">
        <f t="shared" si="645"/>
        <v>137.91250433290435</v>
      </c>
      <c r="DU201" s="2">
        <f t="shared" si="645"/>
        <v>144.6718319327731</v>
      </c>
      <c r="DV201" s="2">
        <f t="shared" si="645"/>
        <v>148.73369075630251</v>
      </c>
      <c r="DW201" s="2">
        <f t="shared" si="645"/>
        <v>143.79165160302</v>
      </c>
      <c r="DX201" s="2">
        <f t="shared" si="645"/>
        <v>153.2679882352941</v>
      </c>
      <c r="DY201" s="2">
        <f t="shared" si="645"/>
        <v>139.89304924704928</v>
      </c>
      <c r="EA201" s="2">
        <f t="shared" si="440"/>
        <v>102.77937504011281</v>
      </c>
      <c r="EB201" s="2">
        <f t="shared" si="502"/>
        <v>104.21597989949751</v>
      </c>
      <c r="EC201" s="2">
        <f t="shared" si="503"/>
        <v>104.42302500819942</v>
      </c>
      <c r="ED201" s="2">
        <f t="shared" si="504"/>
        <v>101.12867193340129</v>
      </c>
      <c r="EE201" s="2">
        <f t="shared" si="505"/>
        <v>101.34261586782047</v>
      </c>
      <c r="EF201" s="2">
        <f t="shared" si="506"/>
        <v>101.19263603704502</v>
      </c>
      <c r="EG201" s="2">
        <f t="shared" si="507"/>
        <v>100.28707998298238</v>
      </c>
      <c r="EH201" s="2">
        <f t="shared" si="508"/>
        <v>102.71425100639355</v>
      </c>
      <c r="EI201" s="2">
        <f t="shared" si="509"/>
        <v>101.50050298513895</v>
      </c>
      <c r="EJ201" s="2">
        <f t="shared" si="510"/>
        <v>103.69560990684738</v>
      </c>
      <c r="EK201" s="2">
        <f t="shared" si="511"/>
        <v>103.15190579664893</v>
      </c>
      <c r="EL201" s="2">
        <f t="shared" si="512"/>
        <v>105.3063691577071</v>
      </c>
      <c r="EM201" s="2">
        <f t="shared" si="513"/>
        <v>108.60714599936837</v>
      </c>
      <c r="EN201" s="2">
        <f t="shared" si="514"/>
        <v>108.92741030279946</v>
      </c>
      <c r="EO201" s="2">
        <f t="shared" si="515"/>
        <v>109.17470556507349</v>
      </c>
      <c r="EQ201" s="2">
        <f t="shared" si="516"/>
        <v>102.45071773585033</v>
      </c>
      <c r="ER201" s="2">
        <f t="shared" si="646"/>
        <v>104.34732877862091</v>
      </c>
      <c r="ES201" s="2">
        <f t="shared" si="646"/>
        <v>104.53578706199461</v>
      </c>
      <c r="ET201" s="2">
        <f t="shared" si="646"/>
        <v>100.52301028463648</v>
      </c>
      <c r="EU201" s="2">
        <f t="shared" si="646"/>
        <v>100.88916198003631</v>
      </c>
      <c r="EV201" s="2">
        <f t="shared" si="646"/>
        <v>101.67449167932962</v>
      </c>
      <c r="EW201" s="2">
        <f t="shared" si="646"/>
        <v>100.57796062048769</v>
      </c>
      <c r="EX201" s="2">
        <f t="shared" si="646"/>
        <v>103.33443974045129</v>
      </c>
      <c r="EY201" s="2">
        <f t="shared" si="646"/>
        <v>101.16848566486911</v>
      </c>
      <c r="EZ201" s="2">
        <f t="shared" si="646"/>
        <v>102.14274884952255</v>
      </c>
      <c r="FA201" s="2">
        <f t="shared" si="646"/>
        <v>102.72579385321684</v>
      </c>
      <c r="FB201" s="2">
        <f t="shared" si="646"/>
        <v>105.36367367959093</v>
      </c>
      <c r="FC201" s="2">
        <f t="shared" si="646"/>
        <v>107.99624470993032</v>
      </c>
      <c r="FD201" s="2">
        <f t="shared" si="646"/>
        <v>107.63116838067353</v>
      </c>
      <c r="FE201" s="2">
        <f t="shared" si="646"/>
        <v>109.0431384553134</v>
      </c>
      <c r="FG201" s="2">
        <f t="shared" si="518"/>
        <v>0.99999507682010369</v>
      </c>
      <c r="FH201" s="2">
        <f t="shared" si="647"/>
        <v>0.99999520143584852</v>
      </c>
      <c r="FI201" s="2">
        <f t="shared" si="647"/>
        <v>0.99999540486455152</v>
      </c>
      <c r="FJ201" s="2">
        <f t="shared" si="647"/>
        <v>0.99999447742015479</v>
      </c>
      <c r="FK201" s="2">
        <f t="shared" si="647"/>
        <v>0.99999486331005882</v>
      </c>
      <c r="FL201" s="2">
        <f t="shared" si="647"/>
        <v>0.99999422125277504</v>
      </c>
      <c r="FM201" s="2">
        <f t="shared" si="647"/>
        <v>0.99999429264138973</v>
      </c>
      <c r="FN201" s="2">
        <f t="shared" si="647"/>
        <v>0.99999434009142629</v>
      </c>
      <c r="FO201" s="2">
        <f t="shared" si="647"/>
        <v>0.9999942852148902</v>
      </c>
      <c r="FP201" s="2">
        <f t="shared" si="647"/>
        <v>0.99999450396729639</v>
      </c>
      <c r="FQ201" s="2">
        <f t="shared" si="647"/>
        <v>0.99999398428469899</v>
      </c>
      <c r="FR201" s="2">
        <f t="shared" si="647"/>
        <v>0.99999398313021426</v>
      </c>
      <c r="FS201" s="2">
        <f t="shared" si="647"/>
        <v>0.99999467242823181</v>
      </c>
      <c r="FT201" s="2">
        <f t="shared" si="647"/>
        <v>0.99999440230609815</v>
      </c>
      <c r="FU201" s="2">
        <f t="shared" si="647"/>
        <v>0.99999214588262775</v>
      </c>
      <c r="FW201" s="2">
        <f t="shared" si="536"/>
        <v>0.95950634333069307</v>
      </c>
      <c r="FX201" s="2">
        <f t="shared" si="588"/>
        <v>0.96652695469914662</v>
      </c>
      <c r="FY201" s="2">
        <f t="shared" si="589"/>
        <v>0.97652262716190663</v>
      </c>
      <c r="FZ201" s="2">
        <f t="shared" si="590"/>
        <v>0.9710937455055173</v>
      </c>
      <c r="GA201" s="2">
        <f t="shared" si="591"/>
        <v>0.97123177478767009</v>
      </c>
      <c r="GB201" s="2">
        <f t="shared" si="592"/>
        <v>0.97010994262793915</v>
      </c>
      <c r="GC201" s="2">
        <f t="shared" si="593"/>
        <v>0.97261547054599151</v>
      </c>
      <c r="GD201" s="2">
        <f t="shared" si="594"/>
        <v>0.97704514782524599</v>
      </c>
      <c r="GE201" s="2">
        <f t="shared" si="595"/>
        <v>0.97338414566165887</v>
      </c>
      <c r="GF201" s="2">
        <f t="shared" si="596"/>
        <v>0.96891235100478279</v>
      </c>
      <c r="GG201" s="2">
        <f t="shared" si="597"/>
        <v>0.96961606255125177</v>
      </c>
      <c r="GH201" s="2">
        <f t="shared" si="598"/>
        <v>0.96691405051024581</v>
      </c>
      <c r="GI201" s="2">
        <f t="shared" si="599"/>
        <v>0.96295968541952937</v>
      </c>
      <c r="GJ201" s="2">
        <f t="shared" si="600"/>
        <v>0.95591332741281765</v>
      </c>
      <c r="GK201" s="2">
        <f t="shared" si="601"/>
        <v>0.94118953965788221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3.4499460427791593E-40</v>
      </c>
      <c r="HT201" s="86">
        <f t="shared" si="630"/>
        <v>7.4089451766458249E-57</v>
      </c>
      <c r="HU201" s="86">
        <f t="shared" si="631"/>
        <v>1.2593308778491924E-52</v>
      </c>
      <c r="HV201" s="86">
        <f t="shared" si="632"/>
        <v>5.8896445782341093E-60</v>
      </c>
      <c r="HW201" s="86">
        <f t="shared" si="633"/>
        <v>1.4015795272180244E-57</v>
      </c>
      <c r="HX201" s="86">
        <f t="shared" si="634"/>
        <v>9.8287016460713278E-56</v>
      </c>
      <c r="HY201" s="86">
        <f t="shared" si="635"/>
        <v>1.3850285971271468E-50</v>
      </c>
      <c r="HZ201" s="86">
        <f t="shared" si="636"/>
        <v>1.1232170478818948E-62</v>
      </c>
      <c r="IA201" s="86">
        <f t="shared" si="637"/>
        <v>3.4447653418213098E-60</v>
      </c>
      <c r="IB201" s="86">
        <f t="shared" si="638"/>
        <v>1.9475885100556548E-57</v>
      </c>
      <c r="IC201" s="86">
        <f t="shared" si="639"/>
        <v>2.6383444332718718E-64</v>
      </c>
      <c r="ID201" s="86">
        <f t="shared" si="640"/>
        <v>7.4772162257480074E-65</v>
      </c>
      <c r="IE201" s="86">
        <f t="shared" si="641"/>
        <v>1.836279145852484E-52</v>
      </c>
      <c r="IF201" s="86">
        <f t="shared" si="642"/>
        <v>9.0964454577215546E-80</v>
      </c>
      <c r="IG201" s="86">
        <f t="shared" si="643"/>
        <v>4.0192443642050045E-84</v>
      </c>
      <c r="II201" s="86">
        <f t="shared" si="540"/>
        <v>4.950192803016533E-8</v>
      </c>
      <c r="IJ201" s="86">
        <f t="shared" si="541"/>
        <v>1.0632409467618373E-9</v>
      </c>
      <c r="IK201" s="86">
        <f t="shared" si="542"/>
        <v>1.1244225694101722E-11</v>
      </c>
      <c r="IL201" s="86">
        <f t="shared" si="543"/>
        <v>1.88317061694754E-12</v>
      </c>
      <c r="IM201" s="86">
        <f t="shared" si="544"/>
        <v>4.8335829626801438E-12</v>
      </c>
      <c r="IN201" s="86">
        <f t="shared" si="545"/>
        <v>1.3326593023226301E-11</v>
      </c>
      <c r="IO201" s="86">
        <f t="shared" si="546"/>
        <v>5.7289639897896685E-11</v>
      </c>
      <c r="IP201" s="86">
        <f t="shared" si="547"/>
        <v>4.4554192838455902E-14</v>
      </c>
      <c r="IQ201" s="86">
        <f t="shared" si="548"/>
        <v>8.1594310521213302E-13</v>
      </c>
      <c r="IR201" s="86">
        <f t="shared" si="549"/>
        <v>7.1923178764212015E-12</v>
      </c>
      <c r="IS201" s="86">
        <f t="shared" si="550"/>
        <v>2.9421201281452666E-13</v>
      </c>
      <c r="IT201" s="86">
        <f t="shared" si="551"/>
        <v>6.0880832700728497E-13</v>
      </c>
      <c r="IU201" s="86">
        <f t="shared" si="552"/>
        <v>2.3029803477141275E-10</v>
      </c>
      <c r="IV201" s="86">
        <f t="shared" si="553"/>
        <v>3.7217278238801525E-11</v>
      </c>
      <c r="IW201" s="86">
        <f t="shared" si="554"/>
        <v>3.5387929711041401E-15</v>
      </c>
      <c r="IY201" s="86">
        <f t="shared" si="555"/>
        <v>4.950192803016533E-8</v>
      </c>
      <c r="IZ201" s="86">
        <f t="shared" si="556"/>
        <v>1.0632409467618373E-9</v>
      </c>
      <c r="JA201" s="86">
        <f t="shared" si="557"/>
        <v>1.1244225694101722E-11</v>
      </c>
      <c r="JB201" s="86">
        <f t="shared" si="558"/>
        <v>1.88317061694754E-12</v>
      </c>
      <c r="JC201" s="86">
        <f t="shared" si="559"/>
        <v>4.8335829626801438E-12</v>
      </c>
      <c r="JD201" s="86">
        <f t="shared" si="560"/>
        <v>1.3326593023226301E-11</v>
      </c>
      <c r="JE201" s="86">
        <f t="shared" si="561"/>
        <v>5.7289639897896685E-11</v>
      </c>
      <c r="JF201" s="86">
        <f t="shared" si="562"/>
        <v>4.4554192838455902E-14</v>
      </c>
      <c r="JG201" s="86">
        <f t="shared" si="563"/>
        <v>8.1594310521213302E-13</v>
      </c>
      <c r="JH201" s="86">
        <f t="shared" si="564"/>
        <v>7.1923178764212015E-12</v>
      </c>
      <c r="JI201" s="86">
        <f t="shared" si="565"/>
        <v>2.9421201281452666E-13</v>
      </c>
      <c r="JJ201" s="86">
        <f t="shared" si="566"/>
        <v>6.0880832700728497E-13</v>
      </c>
      <c r="JK201" s="86">
        <f t="shared" si="567"/>
        <v>2.3029803477141275E-10</v>
      </c>
      <c r="JL201" s="86">
        <f t="shared" si="568"/>
        <v>3.7217278238801525E-11</v>
      </c>
      <c r="JM201" s="86">
        <f t="shared" si="569"/>
        <v>3.5387929711041401E-15</v>
      </c>
    </row>
    <row r="202" spans="2:273" x14ac:dyDescent="0.25">
      <c r="B202" s="2">
        <v>175</v>
      </c>
      <c r="C202" s="37">
        <v>103.033</v>
      </c>
      <c r="D202" s="37">
        <v>105.517</v>
      </c>
      <c r="E202" s="37">
        <v>103.783</v>
      </c>
      <c r="F202" s="37">
        <v>100.233</v>
      </c>
      <c r="G202" s="37">
        <v>101.533</v>
      </c>
      <c r="H202" s="37">
        <v>103.767</v>
      </c>
      <c r="I202" s="37">
        <v>99.983000000000004</v>
      </c>
      <c r="J202" s="37">
        <v>102.667</v>
      </c>
      <c r="K202" s="37">
        <v>104.833</v>
      </c>
      <c r="L202" s="37">
        <v>104.517</v>
      </c>
      <c r="M202" s="37">
        <v>104.733</v>
      </c>
      <c r="N202" s="37">
        <v>106.967</v>
      </c>
      <c r="O202" s="37">
        <v>106.867</v>
      </c>
      <c r="P202" s="37">
        <v>108.383</v>
      </c>
      <c r="Q202" s="37">
        <v>108.224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108.97988057005288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-0.75588057005288078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108.97988057005288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108.224</v>
      </c>
      <c r="DK202" s="2">
        <f t="shared" si="500"/>
        <v>132.61104446529077</v>
      </c>
      <c r="DL202" s="2">
        <f t="shared" si="645"/>
        <v>141.57433535762482</v>
      </c>
      <c r="DM202" s="2">
        <f t="shared" si="645"/>
        <v>142.44938395872421</v>
      </c>
      <c r="DN202" s="2">
        <f t="shared" si="645"/>
        <v>139.48019630156472</v>
      </c>
      <c r="DO202" s="2">
        <f t="shared" si="645"/>
        <v>133.20977787504103</v>
      </c>
      <c r="DP202" s="2">
        <f t="shared" si="645"/>
        <v>141.29628571428572</v>
      </c>
      <c r="DQ202" s="2">
        <f t="shared" si="645"/>
        <v>134.16647181372551</v>
      </c>
      <c r="DR202" s="2">
        <f t="shared" si="645"/>
        <v>139.88180809778459</v>
      </c>
      <c r="DS202" s="2">
        <f t="shared" si="645"/>
        <v>141.60867181054243</v>
      </c>
      <c r="DT202" s="2">
        <f t="shared" si="645"/>
        <v>138.05533843843844</v>
      </c>
      <c r="DU202" s="2">
        <f t="shared" si="645"/>
        <v>144.84707639419403</v>
      </c>
      <c r="DV202" s="2">
        <f t="shared" si="645"/>
        <v>148.9226550038197</v>
      </c>
      <c r="DW202" s="2">
        <f t="shared" si="645"/>
        <v>143.95584298063244</v>
      </c>
      <c r="DX202" s="2">
        <f t="shared" si="645"/>
        <v>153.4972010695187</v>
      </c>
      <c r="DY202" s="2">
        <f t="shared" si="645"/>
        <v>140.03813227513231</v>
      </c>
      <c r="EA202" s="2">
        <f t="shared" si="440"/>
        <v>102.71154054153583</v>
      </c>
      <c r="EB202" s="2">
        <f t="shared" si="502"/>
        <v>104.13019841269843</v>
      </c>
      <c r="EC202" s="2">
        <f t="shared" si="503"/>
        <v>104.35554870449329</v>
      </c>
      <c r="ED202" s="2">
        <f t="shared" si="504"/>
        <v>101.05195718654434</v>
      </c>
      <c r="EE202" s="2">
        <f t="shared" si="505"/>
        <v>101.26315764695332</v>
      </c>
      <c r="EF202" s="2">
        <f t="shared" si="506"/>
        <v>101.12371946586259</v>
      </c>
      <c r="EG202" s="2">
        <f t="shared" si="507"/>
        <v>100.21943884279943</v>
      </c>
      <c r="EH202" s="2">
        <f t="shared" si="508"/>
        <v>102.66438124556002</v>
      </c>
      <c r="EI202" s="2">
        <f t="shared" si="509"/>
        <v>101.39741349989235</v>
      </c>
      <c r="EJ202" s="2">
        <f t="shared" si="510"/>
        <v>103.63616195017144</v>
      </c>
      <c r="EK202" s="2">
        <f t="shared" si="511"/>
        <v>103.06088412946193</v>
      </c>
      <c r="EL202" s="2">
        <f t="shared" si="512"/>
        <v>105.21050026460922</v>
      </c>
      <c r="EM202" s="2">
        <f t="shared" si="513"/>
        <v>108.55431926099314</v>
      </c>
      <c r="EN202" s="2">
        <f t="shared" si="514"/>
        <v>108.87926789606212</v>
      </c>
      <c r="EO202" s="2">
        <f t="shared" si="515"/>
        <v>109.10522462105816</v>
      </c>
      <c r="EQ202" s="2">
        <f t="shared" si="516"/>
        <v>102.37841149579214</v>
      </c>
      <c r="ER202" s="2">
        <f t="shared" si="646"/>
        <v>104.26330377642395</v>
      </c>
      <c r="ES202" s="2">
        <f t="shared" si="646"/>
        <v>104.4698222307791</v>
      </c>
      <c r="ET202" s="2">
        <f t="shared" si="646"/>
        <v>100.43829056333794</v>
      </c>
      <c r="EU202" s="2">
        <f t="shared" si="646"/>
        <v>100.80384978221416</v>
      </c>
      <c r="EV202" s="2">
        <f t="shared" si="646"/>
        <v>101.61193142823421</v>
      </c>
      <c r="EW202" s="2">
        <f t="shared" si="646"/>
        <v>100.51402438413231</v>
      </c>
      <c r="EX202" s="2">
        <f t="shared" si="646"/>
        <v>103.2924628708666</v>
      </c>
      <c r="EY202" s="2">
        <f t="shared" si="646"/>
        <v>101.06113016080215</v>
      </c>
      <c r="EZ202" s="2">
        <f t="shared" si="646"/>
        <v>102.06281980877618</v>
      </c>
      <c r="FA202" s="2">
        <f t="shared" si="646"/>
        <v>102.62919929131633</v>
      </c>
      <c r="FB202" s="2">
        <f t="shared" si="646"/>
        <v>105.26856964272653</v>
      </c>
      <c r="FC202" s="2">
        <f t="shared" si="646"/>
        <v>107.93519299747477</v>
      </c>
      <c r="FD202" s="2">
        <f t="shared" si="646"/>
        <v>107.56588041666767</v>
      </c>
      <c r="FE202" s="2">
        <f t="shared" si="646"/>
        <v>108.97250336009446</v>
      </c>
      <c r="FG202" s="2">
        <f t="shared" si="518"/>
        <v>0.9999955100046255</v>
      </c>
      <c r="FH202" s="2">
        <f t="shared" si="647"/>
        <v>0.99999562365563266</v>
      </c>
      <c r="FI202" s="2">
        <f t="shared" si="647"/>
        <v>0.99999580918496822</v>
      </c>
      <c r="FJ202" s="2">
        <f t="shared" si="647"/>
        <v>0.99999496334487248</v>
      </c>
      <c r="FK202" s="2">
        <f t="shared" si="647"/>
        <v>0.99999531528097785</v>
      </c>
      <c r="FL202" s="2">
        <f t="shared" si="647"/>
        <v>0.99999472971721315</v>
      </c>
      <c r="FM202" s="2">
        <f t="shared" si="647"/>
        <v>0.9999947948244694</v>
      </c>
      <c r="FN202" s="2">
        <f t="shared" si="647"/>
        <v>0.99999483809946033</v>
      </c>
      <c r="FO202" s="2">
        <f t="shared" si="647"/>
        <v>0.99999478805141451</v>
      </c>
      <c r="FP202" s="2">
        <f t="shared" si="647"/>
        <v>0.99999498755617688</v>
      </c>
      <c r="FQ202" s="2">
        <f t="shared" si="647"/>
        <v>0.99999451359953495</v>
      </c>
      <c r="FR202" s="2">
        <f t="shared" si="647"/>
        <v>0.9999945125466313</v>
      </c>
      <c r="FS202" s="2">
        <f t="shared" si="647"/>
        <v>0.99999514119452237</v>
      </c>
      <c r="FT202" s="2">
        <f t="shared" si="647"/>
        <v>0.99999489483997162</v>
      </c>
      <c r="FU202" s="2">
        <f t="shared" si="647"/>
        <v>0.99999283695487273</v>
      </c>
      <c r="FW202" s="2">
        <f t="shared" si="536"/>
        <v>0.96293729165654363</v>
      </c>
      <c r="FX202" s="2">
        <f t="shared" si="588"/>
        <v>0.96938204185396548</v>
      </c>
      <c r="FY202" s="2">
        <f t="shared" si="589"/>
        <v>0.97854405878859385</v>
      </c>
      <c r="FZ202" s="2">
        <f t="shared" si="590"/>
        <v>0.97356995943089741</v>
      </c>
      <c r="GA202" s="2">
        <f t="shared" si="591"/>
        <v>0.9736964849002514</v>
      </c>
      <c r="GB202" s="2">
        <f t="shared" si="592"/>
        <v>0.97266806065827605</v>
      </c>
      <c r="GC202" s="2">
        <f t="shared" si="593"/>
        <v>0.97496468867914865</v>
      </c>
      <c r="GD202" s="2">
        <f t="shared" si="594"/>
        <v>0.97902255621768108</v>
      </c>
      <c r="GE202" s="2">
        <f t="shared" si="595"/>
        <v>0.97566907158084515</v>
      </c>
      <c r="GF202" s="2">
        <f t="shared" si="596"/>
        <v>0.97156996029395659</v>
      </c>
      <c r="GG202" s="2">
        <f t="shared" si="597"/>
        <v>0.97221523833460599</v>
      </c>
      <c r="GH202" s="2">
        <f t="shared" si="598"/>
        <v>0.9697371540889097</v>
      </c>
      <c r="GI202" s="2">
        <f t="shared" si="599"/>
        <v>0.96610837384520509</v>
      </c>
      <c r="GJ202" s="2">
        <f t="shared" si="600"/>
        <v>0.95963589835203433</v>
      </c>
      <c r="GK202" s="2">
        <f t="shared" si="601"/>
        <v>0.94608523085885765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1.7902037173777352E-41</v>
      </c>
      <c r="HT202" s="86">
        <f t="shared" si="630"/>
        <v>1.7954404101752726E-58</v>
      </c>
      <c r="HU202" s="86">
        <f t="shared" si="631"/>
        <v>3.4709042557060959E-54</v>
      </c>
      <c r="HV202" s="86">
        <f t="shared" si="632"/>
        <v>8.6067064506791908E-62</v>
      </c>
      <c r="HW202" s="86">
        <f t="shared" si="633"/>
        <v>2.42812589856735E-59</v>
      </c>
      <c r="HX202" s="86">
        <f t="shared" si="634"/>
        <v>1.8943249042874688E-57</v>
      </c>
      <c r="HY202" s="86">
        <f t="shared" si="635"/>
        <v>3.9935232499763178E-52</v>
      </c>
      <c r="HZ202" s="86">
        <f t="shared" si="636"/>
        <v>1.4651746602155631E-64</v>
      </c>
      <c r="IA202" s="86">
        <f t="shared" si="637"/>
        <v>5.1559586710450954E-62</v>
      </c>
      <c r="IB202" s="86">
        <f t="shared" si="638"/>
        <v>3.1917596719078041E-59</v>
      </c>
      <c r="IC202" s="86">
        <f t="shared" si="639"/>
        <v>2.6365876929363143E-66</v>
      </c>
      <c r="ID202" s="86">
        <f t="shared" si="640"/>
        <v>6.919837322133593E-67</v>
      </c>
      <c r="IE202" s="86">
        <f t="shared" si="641"/>
        <v>3.9748878445768128E-54</v>
      </c>
      <c r="IF202" s="86">
        <f t="shared" si="642"/>
        <v>2.1816164637658354E-82</v>
      </c>
      <c r="IG202" s="86">
        <f t="shared" si="643"/>
        <v>5.0174600370410819E-87</v>
      </c>
      <c r="II202" s="86">
        <f t="shared" si="540"/>
        <v>2.0027359064484254E-8</v>
      </c>
      <c r="IJ202" s="86">
        <f t="shared" si="541"/>
        <v>3.6885395462184178E-10</v>
      </c>
      <c r="IK202" s="86">
        <f t="shared" si="542"/>
        <v>3.4673765916455386E-12</v>
      </c>
      <c r="IL202" s="86">
        <f t="shared" si="543"/>
        <v>4.9214887156445288E-13</v>
      </c>
      <c r="IM202" s="86">
        <f t="shared" si="544"/>
        <v>1.329241018429077E-12</v>
      </c>
      <c r="IN202" s="86">
        <f t="shared" si="545"/>
        <v>3.8088043022041267E-12</v>
      </c>
      <c r="IO202" s="86">
        <f t="shared" si="546"/>
        <v>1.8216791210336755E-11</v>
      </c>
      <c r="IP202" s="86">
        <f t="shared" si="547"/>
        <v>1.056467185050206E-14</v>
      </c>
      <c r="IQ202" s="86">
        <f t="shared" si="548"/>
        <v>2.1100666684209575E-13</v>
      </c>
      <c r="IR202" s="86">
        <f t="shared" si="549"/>
        <v>1.9597281300753721E-12</v>
      </c>
      <c r="IS202" s="86">
        <f t="shared" si="550"/>
        <v>6.8301380723829359E-14</v>
      </c>
      <c r="IT202" s="86">
        <f t="shared" si="551"/>
        <v>1.4147106213018409E-13</v>
      </c>
      <c r="IU202" s="86">
        <f t="shared" si="552"/>
        <v>7.0841823976092701E-11</v>
      </c>
      <c r="IV202" s="86">
        <f t="shared" si="553"/>
        <v>9.572851748642413E-12</v>
      </c>
      <c r="IW202" s="86">
        <f t="shared" si="554"/>
        <v>4.2334109654032856E-16</v>
      </c>
      <c r="IY202" s="86">
        <f t="shared" si="555"/>
        <v>2.0027359064484254E-8</v>
      </c>
      <c r="IZ202" s="86">
        <f t="shared" si="556"/>
        <v>3.6885395462184178E-10</v>
      </c>
      <c r="JA202" s="86">
        <f t="shared" si="557"/>
        <v>3.4673765916455386E-12</v>
      </c>
      <c r="JB202" s="86">
        <f t="shared" si="558"/>
        <v>4.9214887156445288E-13</v>
      </c>
      <c r="JC202" s="86">
        <f t="shared" si="559"/>
        <v>1.329241018429077E-12</v>
      </c>
      <c r="JD202" s="86">
        <f t="shared" si="560"/>
        <v>3.8088043022041267E-12</v>
      </c>
      <c r="JE202" s="86">
        <f t="shared" si="561"/>
        <v>1.8216791210336755E-11</v>
      </c>
      <c r="JF202" s="86">
        <f t="shared" si="562"/>
        <v>1.056467185050206E-14</v>
      </c>
      <c r="JG202" s="86">
        <f t="shared" si="563"/>
        <v>2.1100666684209575E-13</v>
      </c>
      <c r="JH202" s="86">
        <f t="shared" si="564"/>
        <v>1.9597281300753721E-12</v>
      </c>
      <c r="JI202" s="86">
        <f t="shared" si="565"/>
        <v>6.8301380723829359E-14</v>
      </c>
      <c r="JJ202" s="86">
        <f t="shared" si="566"/>
        <v>1.4147106213018409E-13</v>
      </c>
      <c r="JK202" s="86">
        <f t="shared" si="567"/>
        <v>7.0841823976092701E-11</v>
      </c>
      <c r="JL202" s="86">
        <f t="shared" si="568"/>
        <v>9.572851748642413E-12</v>
      </c>
      <c r="JM202" s="86">
        <f t="shared" si="569"/>
        <v>4.2334109654032856E-16</v>
      </c>
    </row>
    <row r="203" spans="2:273" x14ac:dyDescent="0.25">
      <c r="B203" s="2">
        <v>176</v>
      </c>
      <c r="C203" s="37">
        <v>104.2</v>
      </c>
      <c r="D203" s="37">
        <v>105.967</v>
      </c>
      <c r="E203" s="37">
        <v>102.4</v>
      </c>
      <c r="F203" s="37">
        <v>99.117000000000004</v>
      </c>
      <c r="G203" s="37">
        <v>101.65</v>
      </c>
      <c r="H203" s="37">
        <v>100.4</v>
      </c>
      <c r="I203" s="37">
        <v>100.65</v>
      </c>
      <c r="J203" s="37">
        <v>104.233</v>
      </c>
      <c r="K203" s="37">
        <v>103.8</v>
      </c>
      <c r="L203" s="37">
        <v>103.917</v>
      </c>
      <c r="M203" s="37">
        <v>103.667</v>
      </c>
      <c r="N203" s="37">
        <v>108.217</v>
      </c>
      <c r="O203" s="37">
        <v>107.767</v>
      </c>
      <c r="P203" s="37">
        <v>108.533</v>
      </c>
      <c r="Q203" s="37">
        <v>109.10299999999999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108.90868588969317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0.19431411030682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108.90868588969317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109.10299999999999</v>
      </c>
      <c r="DK203" s="2">
        <f t="shared" si="500"/>
        <v>132.72173067542212</v>
      </c>
      <c r="DL203" s="2">
        <f t="shared" ref="DL203:DY218" si="649">BP$228*$B203+BP$229</f>
        <v>141.73191329284748</v>
      </c>
      <c r="DM203" s="2">
        <f t="shared" si="649"/>
        <v>142.60634896810507</v>
      </c>
      <c r="DN203" s="2">
        <f t="shared" si="649"/>
        <v>139.63170270270268</v>
      </c>
      <c r="DO203" s="2">
        <f t="shared" si="649"/>
        <v>133.31593949009738</v>
      </c>
      <c r="DP203" s="2">
        <f t="shared" si="649"/>
        <v>141.45660000000001</v>
      </c>
      <c r="DQ203" s="2">
        <f t="shared" si="649"/>
        <v>134.29615262923355</v>
      </c>
      <c r="DR203" s="2">
        <f t="shared" si="649"/>
        <v>140.04302459893049</v>
      </c>
      <c r="DS203" s="2">
        <f t="shared" si="649"/>
        <v>141.7735016042781</v>
      </c>
      <c r="DT203" s="2">
        <f t="shared" si="649"/>
        <v>138.19817254397256</v>
      </c>
      <c r="DU203" s="2">
        <f t="shared" si="649"/>
        <v>145.02232085561496</v>
      </c>
      <c r="DV203" s="2">
        <f t="shared" si="649"/>
        <v>149.11161925133689</v>
      </c>
      <c r="DW203" s="2">
        <f t="shared" si="649"/>
        <v>144.12003435824488</v>
      </c>
      <c r="DX203" s="2">
        <f t="shared" si="649"/>
        <v>153.72641390374329</v>
      </c>
      <c r="DY203" s="2">
        <f t="shared" si="649"/>
        <v>140.18321530321532</v>
      </c>
      <c r="EA203" s="2">
        <f t="shared" si="440"/>
        <v>102.64370604295884</v>
      </c>
      <c r="EB203" s="2">
        <f t="shared" si="502"/>
        <v>104.04441692589936</v>
      </c>
      <c r="EC203" s="2">
        <f t="shared" si="503"/>
        <v>104.28807240078714</v>
      </c>
      <c r="ED203" s="2">
        <f t="shared" si="504"/>
        <v>100.97524243968741</v>
      </c>
      <c r="EE203" s="2">
        <f t="shared" si="505"/>
        <v>101.18369942608618</v>
      </c>
      <c r="EF203" s="2">
        <f t="shared" si="506"/>
        <v>101.05480289468017</v>
      </c>
      <c r="EG203" s="2">
        <f t="shared" si="507"/>
        <v>100.15179770261651</v>
      </c>
      <c r="EH203" s="2">
        <f t="shared" si="508"/>
        <v>102.61451148472649</v>
      </c>
      <c r="EI203" s="2">
        <f t="shared" si="509"/>
        <v>101.29432401464574</v>
      </c>
      <c r="EJ203" s="2">
        <f t="shared" si="510"/>
        <v>103.5767139934955</v>
      </c>
      <c r="EK203" s="2">
        <f t="shared" si="511"/>
        <v>102.9698624622749</v>
      </c>
      <c r="EL203" s="2">
        <f t="shared" si="512"/>
        <v>105.11463137151134</v>
      </c>
      <c r="EM203" s="2">
        <f t="shared" si="513"/>
        <v>108.50149252261791</v>
      </c>
      <c r="EN203" s="2">
        <f t="shared" si="514"/>
        <v>108.83112548932478</v>
      </c>
      <c r="EO203" s="2">
        <f t="shared" si="515"/>
        <v>109.03574367704283</v>
      </c>
      <c r="EQ203" s="2">
        <f t="shared" si="516"/>
        <v>102.30610525573395</v>
      </c>
      <c r="ER203" s="2">
        <f t="shared" ref="ER203:FE218" si="650">CV$228*$B203+CV$229</f>
        <v>104.179278774227</v>
      </c>
      <c r="ES203" s="2">
        <f t="shared" si="650"/>
        <v>104.40385739956361</v>
      </c>
      <c r="ET203" s="2">
        <f t="shared" si="650"/>
        <v>100.35357084203939</v>
      </c>
      <c r="EU203" s="2">
        <f t="shared" si="650"/>
        <v>100.71853758439201</v>
      </c>
      <c r="EV203" s="2">
        <f t="shared" si="650"/>
        <v>101.54937117713881</v>
      </c>
      <c r="EW203" s="2">
        <f t="shared" si="650"/>
        <v>100.45008814777694</v>
      </c>
      <c r="EX203" s="2">
        <f t="shared" si="650"/>
        <v>103.25048600128191</v>
      </c>
      <c r="EY203" s="2">
        <f t="shared" si="650"/>
        <v>100.95377465673519</v>
      </c>
      <c r="EZ203" s="2">
        <f t="shared" si="650"/>
        <v>101.9828907680298</v>
      </c>
      <c r="FA203" s="2">
        <f t="shared" si="650"/>
        <v>102.53260472941582</v>
      </c>
      <c r="FB203" s="2">
        <f t="shared" si="650"/>
        <v>105.17346560586213</v>
      </c>
      <c r="FC203" s="2">
        <f t="shared" si="650"/>
        <v>107.87414128501923</v>
      </c>
      <c r="FD203" s="2">
        <f t="shared" si="650"/>
        <v>107.50059245266182</v>
      </c>
      <c r="FE203" s="2">
        <f t="shared" si="650"/>
        <v>108.90186826487552</v>
      </c>
      <c r="FG203" s="2">
        <f t="shared" si="518"/>
        <v>0.99999590507393199</v>
      </c>
      <c r="FH203" s="2">
        <f t="shared" ref="FH203:FU218" si="651">POWER(10,($B203-D$231)/D$229)/(1+POWER(10,($B203-D$231)/D$229))</f>
        <v>0.9999960087249633</v>
      </c>
      <c r="FI203" s="2">
        <f t="shared" si="651"/>
        <v>0.99999617792985596</v>
      </c>
      <c r="FJ203" s="2">
        <f t="shared" si="651"/>
        <v>0.99999540651389385</v>
      </c>
      <c r="FK203" s="2">
        <f t="shared" si="651"/>
        <v>0.99999572748371135</v>
      </c>
      <c r="FL203" s="2">
        <f t="shared" si="651"/>
        <v>0.99999519344274301</v>
      </c>
      <c r="FM203" s="2">
        <f t="shared" si="651"/>
        <v>0.99999525282132118</v>
      </c>
      <c r="FN203" s="2">
        <f t="shared" si="651"/>
        <v>0.99999529228861794</v>
      </c>
      <c r="FO203" s="2">
        <f t="shared" si="651"/>
        <v>0.99999524664421602</v>
      </c>
      <c r="FP203" s="2">
        <f t="shared" si="651"/>
        <v>0.99999542859488544</v>
      </c>
      <c r="FQ203" s="2">
        <f t="shared" si="651"/>
        <v>0.9999949963408914</v>
      </c>
      <c r="FR203" s="2">
        <f t="shared" si="651"/>
        <v>0.99999499538063086</v>
      </c>
      <c r="FS203" s="2">
        <f t="shared" si="651"/>
        <v>0.99999556871484352</v>
      </c>
      <c r="FT203" s="2">
        <f t="shared" si="651"/>
        <v>0.99999534403662604</v>
      </c>
      <c r="FU203" s="2">
        <f t="shared" si="651"/>
        <v>0.99999346722108373</v>
      </c>
      <c r="FW203" s="2">
        <f t="shared" si="536"/>
        <v>0.9660878166709409</v>
      </c>
      <c r="FX203" s="2">
        <f t="shared" si="588"/>
        <v>0.97200065871020691</v>
      </c>
      <c r="FY203" s="2">
        <f t="shared" si="589"/>
        <v>0.98039493683886469</v>
      </c>
      <c r="FZ203" s="2">
        <f t="shared" si="590"/>
        <v>0.97583932949788621</v>
      </c>
      <c r="GA203" s="2">
        <f t="shared" si="591"/>
        <v>0.97595525938593197</v>
      </c>
      <c r="GB203" s="2">
        <f t="shared" si="592"/>
        <v>0.97501288318264467</v>
      </c>
      <c r="GC203" s="2">
        <f t="shared" si="593"/>
        <v>0.97711711747063734</v>
      </c>
      <c r="GD203" s="2">
        <f t="shared" si="594"/>
        <v>0.98083296561278688</v>
      </c>
      <c r="GE203" s="2">
        <f t="shared" si="595"/>
        <v>0.97776232183962974</v>
      </c>
      <c r="GF203" s="2">
        <f t="shared" si="596"/>
        <v>0.97400647189584455</v>
      </c>
      <c r="GG203" s="2">
        <f t="shared" si="597"/>
        <v>0.97459789419447163</v>
      </c>
      <c r="GH203" s="2">
        <f t="shared" si="598"/>
        <v>0.97232626681590006</v>
      </c>
      <c r="GI203" s="2">
        <f t="shared" si="599"/>
        <v>0.96899801870713886</v>
      </c>
      <c r="GJ203" s="2">
        <f t="shared" si="600"/>
        <v>0.96305629237769907</v>
      </c>
      <c r="GK203" s="2">
        <f t="shared" si="601"/>
        <v>0.95059477192538089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8.8532459624344531E-43</v>
      </c>
      <c r="HT203" s="86">
        <f t="shared" si="630"/>
        <v>4.1247224280866631E-60</v>
      </c>
      <c r="HU203" s="86">
        <f t="shared" si="631"/>
        <v>9.0650302454219212E-56</v>
      </c>
      <c r="HV203" s="86">
        <f t="shared" si="632"/>
        <v>1.1783316303545246E-63</v>
      </c>
      <c r="HW203" s="86">
        <f t="shared" si="633"/>
        <v>3.9513277584361516E-61</v>
      </c>
      <c r="HX203" s="86">
        <f t="shared" si="634"/>
        <v>3.4337793556894995E-59</v>
      </c>
      <c r="HY203" s="86">
        <f t="shared" si="635"/>
        <v>1.0902594064112706E-53</v>
      </c>
      <c r="HZ203" s="86">
        <f t="shared" si="636"/>
        <v>1.7896493774387381E-66</v>
      </c>
      <c r="IA203" s="86">
        <f t="shared" si="637"/>
        <v>7.2371637092725463E-64</v>
      </c>
      <c r="IB203" s="86">
        <f t="shared" si="638"/>
        <v>4.9041978675009166E-61</v>
      </c>
      <c r="IC203" s="86">
        <f t="shared" si="639"/>
        <v>2.4515380632561711E-68</v>
      </c>
      <c r="ID203" s="86">
        <f t="shared" si="640"/>
        <v>5.9479439267315916E-69</v>
      </c>
      <c r="IE203" s="86">
        <f t="shared" si="641"/>
        <v>8.0914626933443595E-56</v>
      </c>
      <c r="IF203" s="86">
        <f t="shared" si="642"/>
        <v>4.7377234981687025E-85</v>
      </c>
      <c r="IG203" s="86">
        <f t="shared" si="643"/>
        <v>5.5807657880126554E-90</v>
      </c>
      <c r="II203" s="86">
        <f t="shared" si="540"/>
        <v>7.906517241658322E-9</v>
      </c>
      <c r="IJ203" s="86">
        <f t="shared" si="541"/>
        <v>1.2451650581597533E-10</v>
      </c>
      <c r="IK203" s="86">
        <f t="shared" si="542"/>
        <v>1.040106604406945E-12</v>
      </c>
      <c r="IL203" s="86">
        <f t="shared" si="543"/>
        <v>1.2438343519411864E-13</v>
      </c>
      <c r="IM203" s="86">
        <f t="shared" si="544"/>
        <v>3.5398691009737018E-13</v>
      </c>
      <c r="IN203" s="86">
        <f t="shared" si="545"/>
        <v>1.0548548972578447E-12</v>
      </c>
      <c r="IO203" s="86">
        <f t="shared" si="546"/>
        <v>5.6325799545156506E-12</v>
      </c>
      <c r="IP203" s="86">
        <f t="shared" si="547"/>
        <v>2.42179411523854E-15</v>
      </c>
      <c r="IQ203" s="86">
        <f t="shared" si="548"/>
        <v>5.279634836939837E-14</v>
      </c>
      <c r="IR203" s="86">
        <f t="shared" si="549"/>
        <v>5.1660383357264988E-13</v>
      </c>
      <c r="IS203" s="86">
        <f t="shared" si="550"/>
        <v>1.5279357022729381E-14</v>
      </c>
      <c r="IT203" s="86">
        <f t="shared" si="551"/>
        <v>3.1649875683345666E-14</v>
      </c>
      <c r="IU203" s="86">
        <f t="shared" si="552"/>
        <v>2.1116842694879155E-11</v>
      </c>
      <c r="IV203" s="86">
        <f t="shared" si="553"/>
        <v>2.3693729769228146E-12</v>
      </c>
      <c r="IW203" s="86">
        <f t="shared" si="554"/>
        <v>4.7343247715930714E-17</v>
      </c>
      <c r="IY203" s="86">
        <f t="shared" si="555"/>
        <v>7.906517241658322E-9</v>
      </c>
      <c r="IZ203" s="86">
        <f t="shared" si="556"/>
        <v>1.2451650581597533E-10</v>
      </c>
      <c r="JA203" s="86">
        <f t="shared" si="557"/>
        <v>1.040106604406945E-12</v>
      </c>
      <c r="JB203" s="86">
        <f t="shared" si="558"/>
        <v>1.2438343519411864E-13</v>
      </c>
      <c r="JC203" s="86">
        <f t="shared" si="559"/>
        <v>3.5398691009737018E-13</v>
      </c>
      <c r="JD203" s="86">
        <f t="shared" si="560"/>
        <v>1.0548548972578447E-12</v>
      </c>
      <c r="JE203" s="86">
        <f t="shared" si="561"/>
        <v>5.6325799545156506E-12</v>
      </c>
      <c r="JF203" s="86">
        <f t="shared" si="562"/>
        <v>2.42179411523854E-15</v>
      </c>
      <c r="JG203" s="86">
        <f t="shared" si="563"/>
        <v>5.279634836939837E-14</v>
      </c>
      <c r="JH203" s="86">
        <f t="shared" si="564"/>
        <v>5.1660383357264988E-13</v>
      </c>
      <c r="JI203" s="86">
        <f t="shared" si="565"/>
        <v>1.5279357022729381E-14</v>
      </c>
      <c r="JJ203" s="86">
        <f t="shared" si="566"/>
        <v>3.1649875683345666E-14</v>
      </c>
      <c r="JK203" s="86">
        <f t="shared" si="567"/>
        <v>2.1116842694879155E-11</v>
      </c>
      <c r="JL203" s="86">
        <f t="shared" si="568"/>
        <v>2.3693729769228146E-12</v>
      </c>
      <c r="JM203" s="86">
        <f t="shared" si="569"/>
        <v>4.7343247715930714E-17</v>
      </c>
    </row>
    <row r="204" spans="2:273" x14ac:dyDescent="0.25">
      <c r="B204" s="2">
        <v>177</v>
      </c>
      <c r="C204" s="37">
        <v>103.25</v>
      </c>
      <c r="D204" s="37">
        <v>104.717</v>
      </c>
      <c r="E204" s="37">
        <v>101.917</v>
      </c>
      <c r="F204" s="37">
        <v>101.083</v>
      </c>
      <c r="G204" s="37">
        <v>100.417</v>
      </c>
      <c r="H204" s="37">
        <v>103.95</v>
      </c>
      <c r="I204" s="37">
        <v>100.31699999999999</v>
      </c>
      <c r="J204" s="37">
        <v>104.25</v>
      </c>
      <c r="K204" s="37">
        <v>103.867</v>
      </c>
      <c r="L204" s="37">
        <v>102.6</v>
      </c>
      <c r="M204" s="37">
        <v>105.417</v>
      </c>
      <c r="N204" s="37">
        <v>105.867</v>
      </c>
      <c r="O204" s="37">
        <v>106.55</v>
      </c>
      <c r="P204" s="37">
        <v>109.133</v>
      </c>
      <c r="Q204" s="37">
        <v>108.741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108.83753076387414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-9.6530763874142167E-2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108.83753076387414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108.741</v>
      </c>
      <c r="DK204" s="2">
        <f t="shared" si="500"/>
        <v>132.83241688555344</v>
      </c>
      <c r="DL204" s="2">
        <f t="shared" si="649"/>
        <v>141.88949122807014</v>
      </c>
      <c r="DM204" s="2">
        <f t="shared" si="649"/>
        <v>142.76331397748595</v>
      </c>
      <c r="DN204" s="2">
        <f t="shared" si="649"/>
        <v>139.78320910384068</v>
      </c>
      <c r="DO204" s="2">
        <f t="shared" si="649"/>
        <v>133.42210110515373</v>
      </c>
      <c r="DP204" s="2">
        <f t="shared" si="649"/>
        <v>141.6169142857143</v>
      </c>
      <c r="DQ204" s="2">
        <f t="shared" si="649"/>
        <v>134.42583344474156</v>
      </c>
      <c r="DR204" s="2">
        <f t="shared" si="649"/>
        <v>140.20424110007642</v>
      </c>
      <c r="DS204" s="2">
        <f t="shared" si="649"/>
        <v>141.93833139801376</v>
      </c>
      <c r="DT204" s="2">
        <f t="shared" si="649"/>
        <v>138.34100664950665</v>
      </c>
      <c r="DU204" s="2">
        <f t="shared" si="649"/>
        <v>145.1975653170359</v>
      </c>
      <c r="DV204" s="2">
        <f t="shared" si="649"/>
        <v>149.30058349885408</v>
      </c>
      <c r="DW204" s="2">
        <f t="shared" si="649"/>
        <v>144.28422573585729</v>
      </c>
      <c r="DX204" s="2">
        <f t="shared" si="649"/>
        <v>153.95562673796789</v>
      </c>
      <c r="DY204" s="2">
        <f t="shared" si="649"/>
        <v>140.32829833129836</v>
      </c>
      <c r="EA204" s="2">
        <f t="shared" si="440"/>
        <v>102.57587154438185</v>
      </c>
      <c r="EB204" s="2">
        <f t="shared" si="502"/>
        <v>103.95863543910029</v>
      </c>
      <c r="EC204" s="2">
        <f t="shared" si="503"/>
        <v>104.22059609708101</v>
      </c>
      <c r="ED204" s="2">
        <f t="shared" si="504"/>
        <v>100.89852769283046</v>
      </c>
      <c r="EE204" s="2">
        <f t="shared" si="505"/>
        <v>101.10424120521903</v>
      </c>
      <c r="EF204" s="2">
        <f t="shared" si="506"/>
        <v>100.98588632349775</v>
      </c>
      <c r="EG204" s="2">
        <f t="shared" si="507"/>
        <v>100.08415656243356</v>
      </c>
      <c r="EH204" s="2">
        <f t="shared" si="508"/>
        <v>102.56464172389296</v>
      </c>
      <c r="EI204" s="2">
        <f t="shared" si="509"/>
        <v>101.19123452939914</v>
      </c>
      <c r="EJ204" s="2">
        <f t="shared" si="510"/>
        <v>103.51726603681956</v>
      </c>
      <c r="EK204" s="2">
        <f t="shared" si="511"/>
        <v>102.8788407950879</v>
      </c>
      <c r="EL204" s="2">
        <f t="shared" si="512"/>
        <v>105.01876247841346</v>
      </c>
      <c r="EM204" s="2">
        <f t="shared" si="513"/>
        <v>108.44866578424269</v>
      </c>
      <c r="EN204" s="2">
        <f t="shared" si="514"/>
        <v>108.78298308258744</v>
      </c>
      <c r="EO204" s="2">
        <f t="shared" si="515"/>
        <v>108.96626273302749</v>
      </c>
      <c r="EQ204" s="2">
        <f t="shared" si="516"/>
        <v>102.23379901567576</v>
      </c>
      <c r="ER204" s="2">
        <f t="shared" si="650"/>
        <v>104.09525377203005</v>
      </c>
      <c r="ES204" s="2">
        <f t="shared" si="650"/>
        <v>104.3378925683481</v>
      </c>
      <c r="ET204" s="2">
        <f t="shared" si="650"/>
        <v>100.26885112074085</v>
      </c>
      <c r="EU204" s="2">
        <f t="shared" si="650"/>
        <v>100.63322538656988</v>
      </c>
      <c r="EV204" s="2">
        <f t="shared" si="650"/>
        <v>101.4868109260434</v>
      </c>
      <c r="EW204" s="2">
        <f t="shared" si="650"/>
        <v>100.38615191142155</v>
      </c>
      <c r="EX204" s="2">
        <f t="shared" si="650"/>
        <v>103.20850913169721</v>
      </c>
      <c r="EY204" s="2">
        <f t="shared" si="650"/>
        <v>100.84641915266822</v>
      </c>
      <c r="EZ204" s="2">
        <f t="shared" si="650"/>
        <v>101.90296172728344</v>
      </c>
      <c r="FA204" s="2">
        <f t="shared" si="650"/>
        <v>102.43601016751531</v>
      </c>
      <c r="FB204" s="2">
        <f t="shared" si="650"/>
        <v>105.07836156899774</v>
      </c>
      <c r="FC204" s="2">
        <f t="shared" si="650"/>
        <v>107.81308957256368</v>
      </c>
      <c r="FD204" s="2">
        <f t="shared" si="650"/>
        <v>107.43530448865596</v>
      </c>
      <c r="FE204" s="2">
        <f t="shared" si="650"/>
        <v>108.83123316965658</v>
      </c>
      <c r="FG204" s="2">
        <f t="shared" si="518"/>
        <v>0.99999626538169395</v>
      </c>
      <c r="FH204" s="2">
        <f t="shared" si="651"/>
        <v>0.99999635991262537</v>
      </c>
      <c r="FI204" s="2">
        <f t="shared" si="651"/>
        <v>0.99999651422942759</v>
      </c>
      <c r="FJ204" s="2">
        <f t="shared" si="651"/>
        <v>0.99999581068918753</v>
      </c>
      <c r="FK204" s="2">
        <f t="shared" si="651"/>
        <v>0.99999610341736855</v>
      </c>
      <c r="FL204" s="2">
        <f t="shared" si="651"/>
        <v>0.99999561636582768</v>
      </c>
      <c r="FM204" s="2">
        <f t="shared" si="651"/>
        <v>0.99999567051978011</v>
      </c>
      <c r="FN204" s="2">
        <f t="shared" si="651"/>
        <v>0.9999957065144125</v>
      </c>
      <c r="FO204" s="2">
        <f t="shared" si="651"/>
        <v>0.99999566488618852</v>
      </c>
      <c r="FP204" s="2">
        <f t="shared" si="651"/>
        <v>0.99999583082730747</v>
      </c>
      <c r="FQ204" s="2">
        <f t="shared" si="651"/>
        <v>0.99999543660664736</v>
      </c>
      <c r="FR204" s="2">
        <f t="shared" si="651"/>
        <v>0.99999543573087857</v>
      </c>
      <c r="FS204" s="2">
        <f t="shared" si="651"/>
        <v>0.99999595861832935</v>
      </c>
      <c r="FT204" s="2">
        <f t="shared" si="651"/>
        <v>0.99999575370919569</v>
      </c>
      <c r="FU204" s="2">
        <f t="shared" si="651"/>
        <v>0.99999404203139253</v>
      </c>
      <c r="FW204" s="2">
        <f t="shared" si="536"/>
        <v>0.96897915798614465</v>
      </c>
      <c r="FX204" s="2">
        <f t="shared" si="588"/>
        <v>0.97440123113536559</v>
      </c>
      <c r="FY204" s="2">
        <f t="shared" si="589"/>
        <v>0.98208907294963488</v>
      </c>
      <c r="FZ204" s="2">
        <f t="shared" si="590"/>
        <v>0.97791826355773559</v>
      </c>
      <c r="GA204" s="2">
        <f t="shared" si="591"/>
        <v>0.97802444275946177</v>
      </c>
      <c r="GB204" s="2">
        <f t="shared" si="592"/>
        <v>0.97716126548084925</v>
      </c>
      <c r="GC204" s="2">
        <f t="shared" si="593"/>
        <v>0.97908845884642637</v>
      </c>
      <c r="GD204" s="2">
        <f t="shared" si="594"/>
        <v>0.98248992629415133</v>
      </c>
      <c r="GE204" s="2">
        <f t="shared" si="595"/>
        <v>0.97967923535086099</v>
      </c>
      <c r="GF204" s="2">
        <f t="shared" si="596"/>
        <v>0.97623927630712581</v>
      </c>
      <c r="GG204" s="2">
        <f t="shared" si="597"/>
        <v>0.97678110738455193</v>
      </c>
      <c r="GH204" s="2">
        <f t="shared" si="598"/>
        <v>0.97469964930628705</v>
      </c>
      <c r="GI204" s="2">
        <f t="shared" si="599"/>
        <v>0.971648518762673</v>
      </c>
      <c r="GJ204" s="2">
        <f t="shared" si="600"/>
        <v>0.96619705680630863</v>
      </c>
      <c r="GK204" s="2">
        <f t="shared" si="601"/>
        <v>0.95474516808428245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4.1726223406132296E-44</v>
      </c>
      <c r="HT204" s="86">
        <f t="shared" si="630"/>
        <v>8.9830779783645056E-62</v>
      </c>
      <c r="HU204" s="86">
        <f t="shared" si="631"/>
        <v>2.2434530766983049E-57</v>
      </c>
      <c r="HV204" s="86">
        <f t="shared" si="632"/>
        <v>1.5113941475980556E-65</v>
      </c>
      <c r="HW204" s="86">
        <f t="shared" si="633"/>
        <v>6.0399079904273665E-63</v>
      </c>
      <c r="HX204" s="86">
        <f t="shared" si="634"/>
        <v>5.8539210394641165E-61</v>
      </c>
      <c r="HY204" s="86">
        <f t="shared" si="635"/>
        <v>2.8182314408196752E-55</v>
      </c>
      <c r="HZ204" s="86">
        <f t="shared" si="636"/>
        <v>2.0468995007140818E-68</v>
      </c>
      <c r="IA204" s="86">
        <f t="shared" si="637"/>
        <v>9.5265060384577776E-66</v>
      </c>
      <c r="IB204" s="86">
        <f t="shared" si="638"/>
        <v>7.0649237413883608E-63</v>
      </c>
      <c r="IC204" s="86">
        <f t="shared" si="639"/>
        <v>2.1208874910184963E-70</v>
      </c>
      <c r="ID204" s="86">
        <f t="shared" si="640"/>
        <v>4.7484261500957908E-71</v>
      </c>
      <c r="IE204" s="86">
        <f t="shared" si="641"/>
        <v>1.5489658395526223E-57</v>
      </c>
      <c r="IF204" s="86">
        <f t="shared" si="642"/>
        <v>9.316268897644219E-88</v>
      </c>
      <c r="IG204" s="86">
        <f t="shared" si="643"/>
        <v>5.5305694314745866E-93</v>
      </c>
      <c r="II204" s="86">
        <f t="shared" si="540"/>
        <v>3.0457409553728154E-9</v>
      </c>
      <c r="IJ204" s="86">
        <f t="shared" si="541"/>
        <v>4.090128252636188E-11</v>
      </c>
      <c r="IK204" s="86">
        <f t="shared" si="542"/>
        <v>3.0349434745768027E-13</v>
      </c>
      <c r="IL204" s="86">
        <f t="shared" si="543"/>
        <v>3.0400199368663659E-14</v>
      </c>
      <c r="IM204" s="86">
        <f t="shared" si="544"/>
        <v>9.1286868743652313E-14</v>
      </c>
      <c r="IN204" s="86">
        <f t="shared" si="545"/>
        <v>2.830869027354532E-13</v>
      </c>
      <c r="IO204" s="86">
        <f t="shared" si="546"/>
        <v>1.6934483600107683E-12</v>
      </c>
      <c r="IP204" s="86">
        <f t="shared" si="547"/>
        <v>5.3668881359571149E-16</v>
      </c>
      <c r="IQ204" s="86">
        <f t="shared" si="548"/>
        <v>1.2781219877322824E-14</v>
      </c>
      <c r="IR204" s="86">
        <f t="shared" si="549"/>
        <v>1.3174746173397205E-13</v>
      </c>
      <c r="IS204" s="86">
        <f t="shared" si="550"/>
        <v>3.2936325337853074E-15</v>
      </c>
      <c r="IT204" s="86">
        <f t="shared" si="551"/>
        <v>6.8168046824950509E-15</v>
      </c>
      <c r="IU204" s="86">
        <f t="shared" si="552"/>
        <v>6.099501831096777E-12</v>
      </c>
      <c r="IV204" s="86">
        <f t="shared" si="553"/>
        <v>5.6429284531622513E-13</v>
      </c>
      <c r="IW204" s="86">
        <f t="shared" si="554"/>
        <v>4.949194972391788E-18</v>
      </c>
      <c r="IY204" s="86">
        <f t="shared" si="555"/>
        <v>3.0457409553728154E-9</v>
      </c>
      <c r="IZ204" s="86">
        <f t="shared" si="556"/>
        <v>4.090128252636188E-11</v>
      </c>
      <c r="JA204" s="86">
        <f t="shared" si="557"/>
        <v>3.0349434745768027E-13</v>
      </c>
      <c r="JB204" s="86">
        <f t="shared" si="558"/>
        <v>3.0400199368663659E-14</v>
      </c>
      <c r="JC204" s="86">
        <f t="shared" si="559"/>
        <v>9.1286868743652313E-14</v>
      </c>
      <c r="JD204" s="86">
        <f t="shared" si="560"/>
        <v>2.830869027354532E-13</v>
      </c>
      <c r="JE204" s="86">
        <f t="shared" si="561"/>
        <v>1.6934483600107683E-12</v>
      </c>
      <c r="JF204" s="86">
        <f t="shared" si="562"/>
        <v>5.3668881359571149E-16</v>
      </c>
      <c r="JG204" s="86">
        <f t="shared" si="563"/>
        <v>1.2781219877322824E-14</v>
      </c>
      <c r="JH204" s="86">
        <f t="shared" si="564"/>
        <v>1.3174746173397205E-13</v>
      </c>
      <c r="JI204" s="86">
        <f t="shared" si="565"/>
        <v>3.2936325337853074E-15</v>
      </c>
      <c r="JJ204" s="86">
        <f t="shared" si="566"/>
        <v>6.8168046824950509E-15</v>
      </c>
      <c r="JK204" s="86">
        <f t="shared" si="567"/>
        <v>6.099501831096777E-12</v>
      </c>
      <c r="JL204" s="86">
        <f t="shared" si="568"/>
        <v>5.6429284531622513E-13</v>
      </c>
      <c r="JM204" s="86">
        <f t="shared" si="569"/>
        <v>4.949194972391788E-18</v>
      </c>
    </row>
    <row r="205" spans="2:273" x14ac:dyDescent="0.25">
      <c r="B205" s="2">
        <v>178</v>
      </c>
      <c r="C205" s="37">
        <v>102.717</v>
      </c>
      <c r="D205" s="37">
        <v>105.517</v>
      </c>
      <c r="E205" s="37">
        <v>101.75</v>
      </c>
      <c r="F205" s="37">
        <v>102.2</v>
      </c>
      <c r="G205" s="37">
        <v>102.5</v>
      </c>
      <c r="H205" s="37">
        <v>102.68300000000001</v>
      </c>
      <c r="I205" s="37">
        <v>101.783</v>
      </c>
      <c r="J205" s="37">
        <v>103.1</v>
      </c>
      <c r="K205" s="37">
        <v>104.667</v>
      </c>
      <c r="L205" s="37">
        <v>102.217</v>
      </c>
      <c r="M205" s="37">
        <v>104.233</v>
      </c>
      <c r="N205" s="37">
        <v>107.267</v>
      </c>
      <c r="O205" s="37">
        <v>106.733</v>
      </c>
      <c r="P205" s="37">
        <v>106.8</v>
      </c>
      <c r="Q205" s="37">
        <v>108.89700000000001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108.76641282048608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0.13058717951392396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108.76641282048608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108.89700000000001</v>
      </c>
      <c r="DK205" s="2">
        <f t="shared" si="500"/>
        <v>132.94310309568479</v>
      </c>
      <c r="DL205" s="2">
        <f t="shared" si="649"/>
        <v>142.04706916329283</v>
      </c>
      <c r="DM205" s="2">
        <f t="shared" si="649"/>
        <v>142.9202789868668</v>
      </c>
      <c r="DN205" s="2">
        <f t="shared" si="649"/>
        <v>139.93471550497864</v>
      </c>
      <c r="DO205" s="2">
        <f t="shared" si="649"/>
        <v>133.52826272021008</v>
      </c>
      <c r="DP205" s="2">
        <f t="shared" si="649"/>
        <v>141.77722857142859</v>
      </c>
      <c r="DQ205" s="2">
        <f t="shared" si="649"/>
        <v>134.55551426024959</v>
      </c>
      <c r="DR205" s="2">
        <f t="shared" si="649"/>
        <v>140.36545760122232</v>
      </c>
      <c r="DS205" s="2">
        <f t="shared" si="649"/>
        <v>142.10316119174945</v>
      </c>
      <c r="DT205" s="2">
        <f t="shared" si="649"/>
        <v>138.48384075504077</v>
      </c>
      <c r="DU205" s="2">
        <f t="shared" si="649"/>
        <v>145.37280977845683</v>
      </c>
      <c r="DV205" s="2">
        <f t="shared" si="649"/>
        <v>149.48954774637127</v>
      </c>
      <c r="DW205" s="2">
        <f t="shared" si="649"/>
        <v>144.44841711346973</v>
      </c>
      <c r="DX205" s="2">
        <f t="shared" si="649"/>
        <v>154.18483957219249</v>
      </c>
      <c r="DY205" s="2">
        <f t="shared" si="649"/>
        <v>140.47338135938139</v>
      </c>
      <c r="EA205" s="2">
        <f t="shared" si="440"/>
        <v>102.50803704580488</v>
      </c>
      <c r="EB205" s="2">
        <f t="shared" si="502"/>
        <v>103.87285395230121</v>
      </c>
      <c r="EC205" s="2">
        <f t="shared" si="503"/>
        <v>104.15311979337488</v>
      </c>
      <c r="ED205" s="2">
        <f t="shared" si="504"/>
        <v>100.82181294597351</v>
      </c>
      <c r="EE205" s="2">
        <f t="shared" si="505"/>
        <v>101.02478298435187</v>
      </c>
      <c r="EF205" s="2">
        <f t="shared" si="506"/>
        <v>100.91696975231532</v>
      </c>
      <c r="EG205" s="2">
        <f t="shared" si="507"/>
        <v>100.01651542225062</v>
      </c>
      <c r="EH205" s="2">
        <f t="shared" si="508"/>
        <v>102.51477196305943</v>
      </c>
      <c r="EI205" s="2">
        <f t="shared" si="509"/>
        <v>101.08814504415253</v>
      </c>
      <c r="EJ205" s="2">
        <f t="shared" si="510"/>
        <v>103.45781808014364</v>
      </c>
      <c r="EK205" s="2">
        <f t="shared" si="511"/>
        <v>102.78781912790089</v>
      </c>
      <c r="EL205" s="2">
        <f t="shared" si="512"/>
        <v>104.92289358531559</v>
      </c>
      <c r="EM205" s="2">
        <f t="shared" si="513"/>
        <v>108.39583904586746</v>
      </c>
      <c r="EN205" s="2">
        <f t="shared" si="514"/>
        <v>108.73484067585009</v>
      </c>
      <c r="EO205" s="2">
        <f t="shared" si="515"/>
        <v>108.89678178901217</v>
      </c>
      <c r="EQ205" s="2">
        <f t="shared" si="516"/>
        <v>102.16149277561757</v>
      </c>
      <c r="ER205" s="2">
        <f t="shared" si="650"/>
        <v>104.0112287698331</v>
      </c>
      <c r="ES205" s="2">
        <f t="shared" si="650"/>
        <v>104.27192773713259</v>
      </c>
      <c r="ET205" s="2">
        <f t="shared" si="650"/>
        <v>100.18413139944229</v>
      </c>
      <c r="EU205" s="2">
        <f t="shared" si="650"/>
        <v>100.54791318874773</v>
      </c>
      <c r="EV205" s="2">
        <f t="shared" si="650"/>
        <v>101.42425067494798</v>
      </c>
      <c r="EW205" s="2">
        <f t="shared" si="650"/>
        <v>100.32221567506618</v>
      </c>
      <c r="EX205" s="2">
        <f t="shared" si="650"/>
        <v>103.16653226211253</v>
      </c>
      <c r="EY205" s="2">
        <f t="shared" si="650"/>
        <v>100.73906364860126</v>
      </c>
      <c r="EZ205" s="2">
        <f t="shared" si="650"/>
        <v>101.82303268653708</v>
      </c>
      <c r="FA205" s="2">
        <f t="shared" si="650"/>
        <v>102.33941560561479</v>
      </c>
      <c r="FB205" s="2">
        <f t="shared" si="650"/>
        <v>104.98325753213334</v>
      </c>
      <c r="FC205" s="2">
        <f t="shared" si="650"/>
        <v>107.75203786010815</v>
      </c>
      <c r="FD205" s="2">
        <f t="shared" si="650"/>
        <v>107.3700165246501</v>
      </c>
      <c r="FE205" s="2">
        <f t="shared" si="650"/>
        <v>108.76059807443764</v>
      </c>
      <c r="FG205" s="2">
        <f t="shared" si="518"/>
        <v>0.99999659398650476</v>
      </c>
      <c r="FH205" s="2">
        <f t="shared" si="651"/>
        <v>0.99999668019979482</v>
      </c>
      <c r="FI205" s="2">
        <f t="shared" si="651"/>
        <v>0.99999682093847941</v>
      </c>
      <c r="FJ205" s="2">
        <f t="shared" si="651"/>
        <v>0.99999617930172124</v>
      </c>
      <c r="FK205" s="2">
        <f t="shared" si="651"/>
        <v>0.99999644627318529</v>
      </c>
      <c r="FL205" s="2">
        <f t="shared" si="651"/>
        <v>0.99999600207657702</v>
      </c>
      <c r="FM205" s="2">
        <f t="shared" si="651"/>
        <v>0.99999605146560644</v>
      </c>
      <c r="FN205" s="2">
        <f t="shared" si="651"/>
        <v>0.99999608429312636</v>
      </c>
      <c r="FO205" s="2">
        <f t="shared" si="651"/>
        <v>0.999996046327706</v>
      </c>
      <c r="FP205" s="2">
        <f t="shared" si="651"/>
        <v>0.99999619766791836</v>
      </c>
      <c r="FQ205" s="2">
        <f t="shared" si="651"/>
        <v>0.99999583813412707</v>
      </c>
      <c r="FR205" s="2">
        <f t="shared" si="651"/>
        <v>0.99999583733541575</v>
      </c>
      <c r="FS205" s="2">
        <f t="shared" si="651"/>
        <v>0.99999631421479973</v>
      </c>
      <c r="FT205" s="2">
        <f t="shared" si="651"/>
        <v>0.99999612733531251</v>
      </c>
      <c r="FU205" s="2">
        <f t="shared" si="651"/>
        <v>0.99999456626520089</v>
      </c>
      <c r="FW205" s="2">
        <f t="shared" si="536"/>
        <v>0.97163122332243212</v>
      </c>
      <c r="FX205" s="2">
        <f t="shared" si="588"/>
        <v>0.97660094094874261</v>
      </c>
      <c r="FY205" s="2">
        <f t="shared" si="589"/>
        <v>0.9836392563879679</v>
      </c>
      <c r="FZ205" s="2">
        <f t="shared" si="590"/>
        <v>0.97982201212158881</v>
      </c>
      <c r="GA205" s="2">
        <f t="shared" si="591"/>
        <v>0.97991922519197316</v>
      </c>
      <c r="GB205" s="2">
        <f t="shared" si="592"/>
        <v>0.97912888478051052</v>
      </c>
      <c r="GC205" s="2">
        <f t="shared" si="593"/>
        <v>0.98089329166802786</v>
      </c>
      <c r="GD205" s="2">
        <f t="shared" si="594"/>
        <v>0.98400598105031845</v>
      </c>
      <c r="GE205" s="2">
        <f t="shared" si="595"/>
        <v>0.98143404632037756</v>
      </c>
      <c r="GF205" s="2">
        <f t="shared" si="596"/>
        <v>0.9782845622766152</v>
      </c>
      <c r="GG205" s="2">
        <f t="shared" si="597"/>
        <v>0.97878076713342188</v>
      </c>
      <c r="GH205" s="2">
        <f t="shared" si="598"/>
        <v>0.97687432455230239</v>
      </c>
      <c r="GI205" s="2">
        <f t="shared" si="599"/>
        <v>0.97407847737225839</v>
      </c>
      <c r="GJ205" s="2">
        <f t="shared" si="600"/>
        <v>0.96907938244126268</v>
      </c>
      <c r="GK205" s="2">
        <f t="shared" si="601"/>
        <v>0.95856209974774753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1.8742124014518249E-45</v>
      </c>
      <c r="HT205" s="86">
        <f t="shared" si="630"/>
        <v>1.8546416494857995E-63</v>
      </c>
      <c r="HU205" s="86">
        <f t="shared" si="631"/>
        <v>5.2611806646627614E-59</v>
      </c>
      <c r="HV205" s="86">
        <f t="shared" si="632"/>
        <v>1.8162044502261888E-67</v>
      </c>
      <c r="HW205" s="86">
        <f t="shared" si="633"/>
        <v>8.6722172226286498E-65</v>
      </c>
      <c r="HX205" s="86">
        <f t="shared" si="634"/>
        <v>9.385879732799412E-63</v>
      </c>
      <c r="HY205" s="86">
        <f t="shared" si="635"/>
        <v>6.8975336018325341E-57</v>
      </c>
      <c r="HZ205" s="86">
        <f t="shared" si="636"/>
        <v>2.1921607050234886E-70</v>
      </c>
      <c r="IA205" s="86">
        <f t="shared" si="637"/>
        <v>1.1759866715471449E-67</v>
      </c>
      <c r="IB205" s="86">
        <f t="shared" si="638"/>
        <v>9.5421376060812644E-65</v>
      </c>
      <c r="IC205" s="86">
        <f t="shared" si="639"/>
        <v>1.7071677853852951E-72</v>
      </c>
      <c r="ID205" s="86">
        <f t="shared" si="640"/>
        <v>3.520799545427901E-73</v>
      </c>
      <c r="IE205" s="86">
        <f t="shared" si="641"/>
        <v>2.7884708415241481E-59</v>
      </c>
      <c r="IF205" s="86">
        <f t="shared" si="642"/>
        <v>1.6587916979536888E-90</v>
      </c>
      <c r="IG205" s="86">
        <f t="shared" si="643"/>
        <v>4.8832403047348195E-96</v>
      </c>
      <c r="II205" s="86">
        <f t="shared" si="540"/>
        <v>1.1448116651903789E-9</v>
      </c>
      <c r="IJ205" s="86">
        <f t="shared" si="541"/>
        <v>1.3072932565579252E-11</v>
      </c>
      <c r="IK205" s="86">
        <f t="shared" si="542"/>
        <v>8.6141090853562234E-14</v>
      </c>
      <c r="IL205" s="86">
        <f t="shared" si="543"/>
        <v>7.1850116650897567E-15</v>
      </c>
      <c r="IM205" s="86">
        <f t="shared" si="544"/>
        <v>2.279588727238375E-14</v>
      </c>
      <c r="IN205" s="86">
        <f t="shared" si="545"/>
        <v>7.3613760492522662E-14</v>
      </c>
      <c r="IO205" s="86">
        <f t="shared" si="546"/>
        <v>4.9505759126436137E-13</v>
      </c>
      <c r="IP205" s="86">
        <f t="shared" si="547"/>
        <v>1.1497486566416518E-16</v>
      </c>
      <c r="IQ205" s="86">
        <f t="shared" si="548"/>
        <v>2.9935837358728562E-15</v>
      </c>
      <c r="IR205" s="86">
        <f t="shared" si="549"/>
        <v>3.2504125676258448E-14</v>
      </c>
      <c r="IS205" s="86">
        <f t="shared" si="550"/>
        <v>6.8411390447120304E-16</v>
      </c>
      <c r="IT205" s="86">
        <f t="shared" si="551"/>
        <v>1.4134553134564303E-15</v>
      </c>
      <c r="IU205" s="86">
        <f t="shared" si="552"/>
        <v>1.7071558488652314E-12</v>
      </c>
      <c r="IV205" s="86">
        <f t="shared" si="553"/>
        <v>1.2931219282996946E-13</v>
      </c>
      <c r="IW205" s="86">
        <f t="shared" si="554"/>
        <v>4.8361352218642371E-19</v>
      </c>
      <c r="IY205" s="86">
        <f t="shared" si="555"/>
        <v>1.1448116651903789E-9</v>
      </c>
      <c r="IZ205" s="86">
        <f t="shared" si="556"/>
        <v>1.3072932565579252E-11</v>
      </c>
      <c r="JA205" s="86">
        <f t="shared" si="557"/>
        <v>8.6141090853562234E-14</v>
      </c>
      <c r="JB205" s="86">
        <f t="shared" si="558"/>
        <v>7.1850116650897567E-15</v>
      </c>
      <c r="JC205" s="86">
        <f t="shared" si="559"/>
        <v>2.279588727238375E-14</v>
      </c>
      <c r="JD205" s="86">
        <f t="shared" si="560"/>
        <v>7.3613760492522662E-14</v>
      </c>
      <c r="JE205" s="86">
        <f t="shared" si="561"/>
        <v>4.9505759126436137E-13</v>
      </c>
      <c r="JF205" s="86">
        <f t="shared" si="562"/>
        <v>1.1497486566416518E-16</v>
      </c>
      <c r="JG205" s="86">
        <f t="shared" si="563"/>
        <v>2.9935837358728562E-15</v>
      </c>
      <c r="JH205" s="86">
        <f t="shared" si="564"/>
        <v>3.2504125676258448E-14</v>
      </c>
      <c r="JI205" s="86">
        <f t="shared" si="565"/>
        <v>6.8411390447120304E-16</v>
      </c>
      <c r="JJ205" s="86">
        <f t="shared" si="566"/>
        <v>1.4134553134564303E-15</v>
      </c>
      <c r="JK205" s="86">
        <f t="shared" si="567"/>
        <v>1.7071558488652314E-12</v>
      </c>
      <c r="JL205" s="86">
        <f t="shared" si="568"/>
        <v>1.2931219282996946E-13</v>
      </c>
      <c r="JM205" s="86">
        <f t="shared" si="569"/>
        <v>4.8361352218642371E-19</v>
      </c>
    </row>
    <row r="206" spans="2:273" x14ac:dyDescent="0.25">
      <c r="B206" s="2">
        <v>179</v>
      </c>
      <c r="C206" s="37">
        <v>101.43300000000001</v>
      </c>
      <c r="D206" s="37">
        <v>104.3</v>
      </c>
      <c r="E206" s="37">
        <v>101.9</v>
      </c>
      <c r="F206" s="37">
        <v>100.56699999999999</v>
      </c>
      <c r="G206" s="37">
        <v>101.867</v>
      </c>
      <c r="H206" s="37">
        <v>101.05</v>
      </c>
      <c r="I206" s="37">
        <v>102.85</v>
      </c>
      <c r="J206" s="37">
        <v>106.31699999999999</v>
      </c>
      <c r="K206" s="37">
        <v>102.56699999999999</v>
      </c>
      <c r="L206" s="37">
        <v>102.083</v>
      </c>
      <c r="M206" s="37">
        <v>106.93300000000001</v>
      </c>
      <c r="N206" s="37">
        <v>107.633</v>
      </c>
      <c r="O206" s="37">
        <v>107.633</v>
      </c>
      <c r="P206" s="37">
        <v>109.167</v>
      </c>
      <c r="Q206" s="37">
        <v>108.379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108.69532976482373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-0.31632976482372044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108.69532976482373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108.379</v>
      </c>
      <c r="DK206" s="2">
        <f t="shared" si="500"/>
        <v>133.05378930581611</v>
      </c>
      <c r="DL206" s="2">
        <f t="shared" si="649"/>
        <v>142.20464709851549</v>
      </c>
      <c r="DM206" s="2">
        <f t="shared" si="649"/>
        <v>143.07724399624766</v>
      </c>
      <c r="DN206" s="2">
        <f t="shared" si="649"/>
        <v>140.08622190611663</v>
      </c>
      <c r="DO206" s="2">
        <f t="shared" si="649"/>
        <v>133.63442433526643</v>
      </c>
      <c r="DP206" s="2">
        <f t="shared" si="649"/>
        <v>141.93754285714289</v>
      </c>
      <c r="DQ206" s="2">
        <f t="shared" si="649"/>
        <v>134.6851950757576</v>
      </c>
      <c r="DR206" s="2">
        <f t="shared" si="649"/>
        <v>140.52667410236825</v>
      </c>
      <c r="DS206" s="2">
        <f t="shared" si="649"/>
        <v>142.26799098548511</v>
      </c>
      <c r="DT206" s="2">
        <f t="shared" si="649"/>
        <v>138.62667486057487</v>
      </c>
      <c r="DU206" s="2">
        <f t="shared" si="649"/>
        <v>145.54805423987779</v>
      </c>
      <c r="DV206" s="2">
        <f t="shared" si="649"/>
        <v>149.67851199388846</v>
      </c>
      <c r="DW206" s="2">
        <f t="shared" si="649"/>
        <v>144.61260849108214</v>
      </c>
      <c r="DX206" s="2">
        <f t="shared" si="649"/>
        <v>154.41405240641708</v>
      </c>
      <c r="DY206" s="2">
        <f t="shared" si="649"/>
        <v>140.61846438746443</v>
      </c>
      <c r="EA206" s="2">
        <f t="shared" si="440"/>
        <v>102.4402025472279</v>
      </c>
      <c r="EB206" s="2">
        <f t="shared" si="502"/>
        <v>103.78707246550213</v>
      </c>
      <c r="EC206" s="2">
        <f t="shared" si="503"/>
        <v>104.08564348966874</v>
      </c>
      <c r="ED206" s="2">
        <f t="shared" si="504"/>
        <v>100.74509819911655</v>
      </c>
      <c r="EE206" s="2">
        <f t="shared" si="505"/>
        <v>100.94532476348473</v>
      </c>
      <c r="EF206" s="2">
        <f t="shared" si="506"/>
        <v>100.8480531811329</v>
      </c>
      <c r="EG206" s="2">
        <f t="shared" si="507"/>
        <v>99.948874282067678</v>
      </c>
      <c r="EH206" s="2">
        <f t="shared" si="508"/>
        <v>102.4649022022259</v>
      </c>
      <c r="EI206" s="2">
        <f t="shared" si="509"/>
        <v>100.98505555890591</v>
      </c>
      <c r="EJ206" s="2">
        <f t="shared" si="510"/>
        <v>103.3983701234677</v>
      </c>
      <c r="EK206" s="2">
        <f t="shared" si="511"/>
        <v>102.69679746071387</v>
      </c>
      <c r="EL206" s="2">
        <f t="shared" si="512"/>
        <v>104.82702469221771</v>
      </c>
      <c r="EM206" s="2">
        <f t="shared" si="513"/>
        <v>108.34301230749224</v>
      </c>
      <c r="EN206" s="2">
        <f t="shared" si="514"/>
        <v>108.68669826911275</v>
      </c>
      <c r="EO206" s="2">
        <f t="shared" si="515"/>
        <v>108.82730084499684</v>
      </c>
      <c r="EQ206" s="2">
        <f t="shared" si="516"/>
        <v>102.08918653555938</v>
      </c>
      <c r="ER206" s="2">
        <f t="shared" si="650"/>
        <v>103.92720376763614</v>
      </c>
      <c r="ES206" s="2">
        <f t="shared" si="650"/>
        <v>104.20596290591709</v>
      </c>
      <c r="ET206" s="2">
        <f t="shared" si="650"/>
        <v>100.09941167814375</v>
      </c>
      <c r="EU206" s="2">
        <f t="shared" si="650"/>
        <v>100.46260099092559</v>
      </c>
      <c r="EV206" s="2">
        <f t="shared" si="650"/>
        <v>101.36169042385258</v>
      </c>
      <c r="EW206" s="2">
        <f t="shared" si="650"/>
        <v>100.2582794387108</v>
      </c>
      <c r="EX206" s="2">
        <f t="shared" si="650"/>
        <v>103.12455539252784</v>
      </c>
      <c r="EY206" s="2">
        <f t="shared" si="650"/>
        <v>100.63170814453429</v>
      </c>
      <c r="EZ206" s="2">
        <f t="shared" si="650"/>
        <v>101.74310364579071</v>
      </c>
      <c r="FA206" s="2">
        <f t="shared" si="650"/>
        <v>102.24282104371429</v>
      </c>
      <c r="FB206" s="2">
        <f t="shared" si="650"/>
        <v>104.88815349526894</v>
      </c>
      <c r="FC206" s="2">
        <f t="shared" si="650"/>
        <v>107.69098614765259</v>
      </c>
      <c r="FD206" s="2">
        <f t="shared" si="650"/>
        <v>107.30472856064425</v>
      </c>
      <c r="FE206" s="2">
        <f t="shared" si="650"/>
        <v>108.68996297921871</v>
      </c>
      <c r="FG206" s="2">
        <f t="shared" si="518"/>
        <v>0.9999968936778425</v>
      </c>
      <c r="FH206" s="2">
        <f t="shared" si="651"/>
        <v>0.99999697230534401</v>
      </c>
      <c r="FI206" s="2">
        <f t="shared" si="651"/>
        <v>0.99999710066062319</v>
      </c>
      <c r="FJ206" s="2">
        <f t="shared" si="651"/>
        <v>0.99999651548058444</v>
      </c>
      <c r="FK206" s="2">
        <f t="shared" si="651"/>
        <v>0.99999675896161144</v>
      </c>
      <c r="FL206" s="2">
        <f t="shared" si="651"/>
        <v>0.9999963538492207</v>
      </c>
      <c r="FM206" s="2">
        <f t="shared" si="651"/>
        <v>0.99999639889258241</v>
      </c>
      <c r="FN206" s="2">
        <f t="shared" si="651"/>
        <v>0.99999642883165707</v>
      </c>
      <c r="FO206" s="2">
        <f t="shared" si="651"/>
        <v>0.99999639420675823</v>
      </c>
      <c r="FP206" s="2">
        <f t="shared" si="651"/>
        <v>0.99999653223076657</v>
      </c>
      <c r="FQ206" s="2">
        <f t="shared" si="651"/>
        <v>0.9999962043318219</v>
      </c>
      <c r="FR206" s="2">
        <f t="shared" si="651"/>
        <v>0.99999620360338815</v>
      </c>
      <c r="FS206" s="2">
        <f t="shared" si="651"/>
        <v>0.99999663852285559</v>
      </c>
      <c r="FT206" s="2">
        <f t="shared" si="651"/>
        <v>0.99999646808662424</v>
      </c>
      <c r="FU206" s="2">
        <f t="shared" si="651"/>
        <v>0.99999504437259568</v>
      </c>
      <c r="FW206" s="2">
        <f t="shared" si="536"/>
        <v>0.97406262472511862</v>
      </c>
      <c r="FX206" s="2">
        <f t="shared" si="588"/>
        <v>0.97861577731756078</v>
      </c>
      <c r="FY206" s="2">
        <f t="shared" si="589"/>
        <v>0.98505731347107928</v>
      </c>
      <c r="FZ206" s="2">
        <f t="shared" si="590"/>
        <v>0.98156472553706442</v>
      </c>
      <c r="GA206" s="2">
        <f t="shared" si="591"/>
        <v>0.98165369980852102</v>
      </c>
      <c r="GB206" s="2">
        <f t="shared" si="592"/>
        <v>0.98093029647832053</v>
      </c>
      <c r="GC206" s="2">
        <f t="shared" si="593"/>
        <v>0.98254513006222932</v>
      </c>
      <c r="GD206" s="2">
        <f t="shared" si="594"/>
        <v>0.98539272452983573</v>
      </c>
      <c r="GE206" s="2">
        <f t="shared" si="595"/>
        <v>0.98303994300663322</v>
      </c>
      <c r="GF206" s="2">
        <f t="shared" si="596"/>
        <v>0.98015737164579375</v>
      </c>
      <c r="GG206" s="2">
        <f t="shared" si="597"/>
        <v>0.98061163032511212</v>
      </c>
      <c r="GH206" s="2">
        <f t="shared" si="598"/>
        <v>0.97886612994008937</v>
      </c>
      <c r="GI206" s="2">
        <f t="shared" si="599"/>
        <v>0.97630524708997979</v>
      </c>
      <c r="GJ206" s="2">
        <f t="shared" si="600"/>
        <v>0.97172312933339655</v>
      </c>
      <c r="GK206" s="2">
        <f t="shared" si="601"/>
        <v>0.96206988936206783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8.0228480557043324E-47</v>
      </c>
      <c r="HT206" s="86">
        <f t="shared" si="630"/>
        <v>3.6299197624501379E-65</v>
      </c>
      <c r="HU206" s="86">
        <f t="shared" si="631"/>
        <v>1.1691370501321656E-60</v>
      </c>
      <c r="HV206" s="86">
        <f t="shared" si="632"/>
        <v>2.0446821194294559E-69</v>
      </c>
      <c r="HW206" s="86">
        <f t="shared" si="633"/>
        <v>1.1696065619155308E-66</v>
      </c>
      <c r="HX206" s="86">
        <f t="shared" si="634"/>
        <v>1.4153178248839561E-64</v>
      </c>
      <c r="HY206" s="86">
        <f t="shared" si="635"/>
        <v>1.5983748518332516E-58</v>
      </c>
      <c r="HZ206" s="86">
        <f t="shared" si="636"/>
        <v>2.1983303910885615E-72</v>
      </c>
      <c r="IA206" s="86">
        <f t="shared" si="637"/>
        <v>1.3613568879177243E-69</v>
      </c>
      <c r="IB206" s="86">
        <f t="shared" si="638"/>
        <v>1.2083137382092437E-66</v>
      </c>
      <c r="IC206" s="86">
        <f t="shared" si="639"/>
        <v>1.2785317437682073E-74</v>
      </c>
      <c r="ID206" s="86">
        <f t="shared" si="640"/>
        <v>2.4245926317816178E-75</v>
      </c>
      <c r="IE206" s="86">
        <f t="shared" si="641"/>
        <v>4.7205955842655639E-61</v>
      </c>
      <c r="IF206" s="86">
        <f t="shared" si="642"/>
        <v>2.674335693575097E-93</v>
      </c>
      <c r="IG206" s="86">
        <f t="shared" si="643"/>
        <v>3.8415345818468465E-99</v>
      </c>
      <c r="II206" s="86">
        <f t="shared" si="540"/>
        <v>4.1985220693887305E-10</v>
      </c>
      <c r="IJ206" s="86">
        <f t="shared" si="541"/>
        <v>4.0655986385905556E-12</v>
      </c>
      <c r="IK206" s="86">
        <f t="shared" si="542"/>
        <v>2.3782020805235575E-14</v>
      </c>
      <c r="IL206" s="86">
        <f t="shared" si="543"/>
        <v>1.6421229888663315E-15</v>
      </c>
      <c r="IM206" s="86">
        <f t="shared" si="544"/>
        <v>5.5121607383411067E-15</v>
      </c>
      <c r="IN206" s="86">
        <f t="shared" si="545"/>
        <v>1.8548135769715805E-14</v>
      </c>
      <c r="IO206" s="86">
        <f t="shared" si="546"/>
        <v>1.4071789633158657E-13</v>
      </c>
      <c r="IP206" s="86">
        <f t="shared" si="547"/>
        <v>2.3810570010389071E-17</v>
      </c>
      <c r="IQ206" s="86">
        <f t="shared" si="548"/>
        <v>6.7834681093510561E-16</v>
      </c>
      <c r="IR206" s="86">
        <f t="shared" si="549"/>
        <v>7.7577503214352924E-15</v>
      </c>
      <c r="IS206" s="86">
        <f t="shared" si="550"/>
        <v>1.3691604898768077E-16</v>
      </c>
      <c r="IT206" s="86">
        <f t="shared" si="551"/>
        <v>2.8213985151244304E-16</v>
      </c>
      <c r="IU206" s="86">
        <f t="shared" si="552"/>
        <v>4.629707160474822E-13</v>
      </c>
      <c r="IV206" s="86">
        <f t="shared" si="553"/>
        <v>2.8511764245079192E-14</v>
      </c>
      <c r="IW206" s="86">
        <f t="shared" si="554"/>
        <v>4.417024668731676E-20</v>
      </c>
      <c r="IY206" s="86">
        <f t="shared" si="555"/>
        <v>4.1985220693887305E-10</v>
      </c>
      <c r="IZ206" s="86">
        <f t="shared" si="556"/>
        <v>4.0655986385905556E-12</v>
      </c>
      <c r="JA206" s="86">
        <f t="shared" si="557"/>
        <v>2.3782020805235575E-14</v>
      </c>
      <c r="JB206" s="86">
        <f t="shared" si="558"/>
        <v>1.6421229888663315E-15</v>
      </c>
      <c r="JC206" s="86">
        <f t="shared" si="559"/>
        <v>5.5121607383411067E-15</v>
      </c>
      <c r="JD206" s="86">
        <f t="shared" si="560"/>
        <v>1.8548135769715805E-14</v>
      </c>
      <c r="JE206" s="86">
        <f t="shared" si="561"/>
        <v>1.4071789633158657E-13</v>
      </c>
      <c r="JF206" s="86">
        <f t="shared" si="562"/>
        <v>2.3810570010389071E-17</v>
      </c>
      <c r="JG206" s="86">
        <f t="shared" si="563"/>
        <v>6.7834681093510561E-16</v>
      </c>
      <c r="JH206" s="86">
        <f t="shared" si="564"/>
        <v>7.7577503214352924E-15</v>
      </c>
      <c r="JI206" s="86">
        <f t="shared" si="565"/>
        <v>1.3691604898768077E-16</v>
      </c>
      <c r="JJ206" s="86">
        <f t="shared" si="566"/>
        <v>2.8213985151244304E-16</v>
      </c>
      <c r="JK206" s="86">
        <f t="shared" si="567"/>
        <v>4.629707160474822E-13</v>
      </c>
      <c r="JL206" s="86">
        <f t="shared" si="568"/>
        <v>2.8511764245079192E-14</v>
      </c>
      <c r="JM206" s="86">
        <f t="shared" si="569"/>
        <v>4.417024668731676E-20</v>
      </c>
    </row>
    <row r="207" spans="2:273" x14ac:dyDescent="0.25">
      <c r="B207" s="2">
        <v>180</v>
      </c>
      <c r="C207" s="37">
        <v>102.68300000000001</v>
      </c>
      <c r="D207" s="37">
        <v>104.25</v>
      </c>
      <c r="E207" s="37">
        <v>102.4</v>
      </c>
      <c r="F207" s="37">
        <v>99.55</v>
      </c>
      <c r="G207" s="37">
        <v>101.133</v>
      </c>
      <c r="H207" s="37">
        <v>101.733</v>
      </c>
      <c r="I207" s="37">
        <v>101.167</v>
      </c>
      <c r="J207" s="37">
        <v>100.483</v>
      </c>
      <c r="K207" s="37">
        <v>103.18300000000001</v>
      </c>
      <c r="L207" s="37">
        <v>103.867</v>
      </c>
      <c r="M207" s="37">
        <v>105.233</v>
      </c>
      <c r="N207" s="37">
        <v>106.617</v>
      </c>
      <c r="O207" s="37">
        <v>107.717</v>
      </c>
      <c r="P207" s="37">
        <v>108.35</v>
      </c>
      <c r="Q207" s="37">
        <v>108.414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108.6242793881932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-0.21027938819320013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108.6242793881932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108.414</v>
      </c>
      <c r="DK207" s="2">
        <f t="shared" si="500"/>
        <v>133.16447551594746</v>
      </c>
      <c r="DL207" s="2">
        <f t="shared" si="649"/>
        <v>142.36222503373816</v>
      </c>
      <c r="DM207" s="2">
        <f t="shared" si="649"/>
        <v>143.23420900562854</v>
      </c>
      <c r="DN207" s="2">
        <f t="shared" si="649"/>
        <v>140.2377283072546</v>
      </c>
      <c r="DO207" s="2">
        <f t="shared" si="649"/>
        <v>133.74058595032278</v>
      </c>
      <c r="DP207" s="2">
        <f t="shared" si="649"/>
        <v>142.09785714285715</v>
      </c>
      <c r="DQ207" s="2">
        <f t="shared" si="649"/>
        <v>134.81487589126561</v>
      </c>
      <c r="DR207" s="2">
        <f t="shared" si="649"/>
        <v>140.68789060351415</v>
      </c>
      <c r="DS207" s="2">
        <f t="shared" si="649"/>
        <v>142.4328207792208</v>
      </c>
      <c r="DT207" s="2">
        <f t="shared" si="649"/>
        <v>138.76950896610896</v>
      </c>
      <c r="DU207" s="2">
        <f t="shared" si="649"/>
        <v>145.72329870129869</v>
      </c>
      <c r="DV207" s="2">
        <f t="shared" si="649"/>
        <v>149.86747624140565</v>
      </c>
      <c r="DW207" s="2">
        <f t="shared" si="649"/>
        <v>144.77679986869458</v>
      </c>
      <c r="DX207" s="2">
        <f t="shared" si="649"/>
        <v>154.64326524064168</v>
      </c>
      <c r="DY207" s="2">
        <f t="shared" si="649"/>
        <v>140.76354741554744</v>
      </c>
      <c r="EA207" s="2">
        <f t="shared" si="440"/>
        <v>102.37236804865091</v>
      </c>
      <c r="EB207" s="2">
        <f t="shared" si="502"/>
        <v>103.70129097870307</v>
      </c>
      <c r="EC207" s="2">
        <f t="shared" si="503"/>
        <v>104.01816718596261</v>
      </c>
      <c r="ED207" s="2">
        <f t="shared" si="504"/>
        <v>100.6683834522596</v>
      </c>
      <c r="EE207" s="2">
        <f t="shared" si="505"/>
        <v>100.86586654261758</v>
      </c>
      <c r="EF207" s="2">
        <f t="shared" si="506"/>
        <v>100.77913660995047</v>
      </c>
      <c r="EG207" s="2">
        <f t="shared" si="507"/>
        <v>99.881233141884735</v>
      </c>
      <c r="EH207" s="2">
        <f t="shared" si="508"/>
        <v>102.41503244139237</v>
      </c>
      <c r="EI207" s="2">
        <f t="shared" si="509"/>
        <v>100.88196607365931</v>
      </c>
      <c r="EJ207" s="2">
        <f t="shared" si="510"/>
        <v>103.33892216679176</v>
      </c>
      <c r="EK207" s="2">
        <f t="shared" si="511"/>
        <v>102.60577579352686</v>
      </c>
      <c r="EL207" s="2">
        <f t="shared" si="512"/>
        <v>104.73115579911983</v>
      </c>
      <c r="EM207" s="2">
        <f t="shared" si="513"/>
        <v>108.29018556911701</v>
      </c>
      <c r="EN207" s="2">
        <f t="shared" si="514"/>
        <v>108.63855586237541</v>
      </c>
      <c r="EO207" s="2">
        <f t="shared" si="515"/>
        <v>108.7578199009815</v>
      </c>
      <c r="EQ207" s="2">
        <f t="shared" si="516"/>
        <v>102.0168802955012</v>
      </c>
      <c r="ER207" s="2">
        <f t="shared" si="650"/>
        <v>103.84317876543919</v>
      </c>
      <c r="ES207" s="2">
        <f t="shared" si="650"/>
        <v>104.13999807470158</v>
      </c>
      <c r="ET207" s="2">
        <f t="shared" si="650"/>
        <v>100.0146919568452</v>
      </c>
      <c r="EU207" s="2">
        <f t="shared" si="650"/>
        <v>100.37728879310345</v>
      </c>
      <c r="EV207" s="2">
        <f t="shared" si="650"/>
        <v>101.29913017275717</v>
      </c>
      <c r="EW207" s="2">
        <f t="shared" si="650"/>
        <v>100.19434320235541</v>
      </c>
      <c r="EX207" s="2">
        <f t="shared" si="650"/>
        <v>103.08257852294315</v>
      </c>
      <c r="EY207" s="2">
        <f t="shared" si="650"/>
        <v>100.52435264046733</v>
      </c>
      <c r="EZ207" s="2">
        <f t="shared" si="650"/>
        <v>101.66317460504433</v>
      </c>
      <c r="FA207" s="2">
        <f t="shared" si="650"/>
        <v>102.14622648181377</v>
      </c>
      <c r="FB207" s="2">
        <f t="shared" si="650"/>
        <v>104.79304945840454</v>
      </c>
      <c r="FC207" s="2">
        <f t="shared" si="650"/>
        <v>107.62993443519706</v>
      </c>
      <c r="FD207" s="2">
        <f t="shared" si="650"/>
        <v>107.23944059663839</v>
      </c>
      <c r="FE207" s="2">
        <f t="shared" si="650"/>
        <v>108.61932788399976</v>
      </c>
      <c r="FG207" s="2">
        <f t="shared" si="518"/>
        <v>0.9999971669997475</v>
      </c>
      <c r="FH207" s="2">
        <f t="shared" si="651"/>
        <v>0.99999723870891988</v>
      </c>
      <c r="FI207" s="2">
        <f t="shared" si="651"/>
        <v>0.99999735577038684</v>
      </c>
      <c r="FJ207" s="2">
        <f t="shared" si="651"/>
        <v>0.99999682207954876</v>
      </c>
      <c r="FK207" s="2">
        <f t="shared" si="651"/>
        <v>0.99999704413701596</v>
      </c>
      <c r="FL207" s="2">
        <f t="shared" si="651"/>
        <v>0.9999966746699005</v>
      </c>
      <c r="FM207" s="2">
        <f t="shared" si="651"/>
        <v>0.99999671574996085</v>
      </c>
      <c r="FN207" s="2">
        <f t="shared" si="651"/>
        <v>0.99999674305473862</v>
      </c>
      <c r="FO207" s="2">
        <f t="shared" si="651"/>
        <v>0.99999671147643565</v>
      </c>
      <c r="FP207" s="2">
        <f t="shared" si="651"/>
        <v>0.99999683735590572</v>
      </c>
      <c r="FQ207" s="2">
        <f t="shared" si="651"/>
        <v>0.99999653830832291</v>
      </c>
      <c r="FR207" s="2">
        <f t="shared" si="651"/>
        <v>0.99999653764398289</v>
      </c>
      <c r="FS207" s="2">
        <f t="shared" si="651"/>
        <v>0.99999693429550129</v>
      </c>
      <c r="FT207" s="2">
        <f t="shared" si="651"/>
        <v>0.99999677885571658</v>
      </c>
      <c r="FU207" s="2">
        <f t="shared" si="651"/>
        <v>0.99999548041212072</v>
      </c>
      <c r="FW207" s="2">
        <f t="shared" si="536"/>
        <v>0.97629072310631626</v>
      </c>
      <c r="FX207" s="2">
        <f t="shared" si="588"/>
        <v>0.98046059216723802</v>
      </c>
      <c r="FY207" s="2">
        <f t="shared" si="589"/>
        <v>0.98635416645037222</v>
      </c>
      <c r="FZ207" s="2">
        <f t="shared" si="590"/>
        <v>0.98315951283621728</v>
      </c>
      <c r="GA207" s="2">
        <f t="shared" si="591"/>
        <v>0.98324092159270027</v>
      </c>
      <c r="GB207" s="2">
        <f t="shared" si="592"/>
        <v>0.98257899250247827</v>
      </c>
      <c r="GC207" s="2">
        <f t="shared" si="593"/>
        <v>0.9840564827359346</v>
      </c>
      <c r="GD207" s="2">
        <f t="shared" si="594"/>
        <v>0.9866608618848659</v>
      </c>
      <c r="GE207" s="2">
        <f t="shared" si="595"/>
        <v>0.984509127138115</v>
      </c>
      <c r="GF207" s="2">
        <f t="shared" si="596"/>
        <v>0.98187165692898803</v>
      </c>
      <c r="GG207" s="2">
        <f t="shared" si="597"/>
        <v>0.98228737956420487</v>
      </c>
      <c r="GH207" s="2">
        <f t="shared" si="598"/>
        <v>0.98068977306659977</v>
      </c>
      <c r="GI207" s="2">
        <f t="shared" si="599"/>
        <v>0.97834498036210393</v>
      </c>
      <c r="GJ207" s="2">
        <f t="shared" si="600"/>
        <v>0.97414686334251832</v>
      </c>
      <c r="GK207" s="2">
        <f t="shared" si="601"/>
        <v>0.96529149044074902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3.2729196947032821E-48</v>
      </c>
      <c r="HT207" s="86">
        <f t="shared" si="630"/>
        <v>6.7349455378045675E-67</v>
      </c>
      <c r="HU207" s="86">
        <f t="shared" si="631"/>
        <v>2.4618478522206732E-62</v>
      </c>
      <c r="HV207" s="86">
        <f t="shared" si="632"/>
        <v>2.156543923478053E-71</v>
      </c>
      <c r="HW207" s="86">
        <f t="shared" si="633"/>
        <v>1.4816876130444099E-68</v>
      </c>
      <c r="HX207" s="86">
        <f t="shared" si="634"/>
        <v>2.0071561873342951E-66</v>
      </c>
      <c r="HY207" s="86">
        <f t="shared" si="635"/>
        <v>3.506941301686631E-60</v>
      </c>
      <c r="HZ207" s="86">
        <f t="shared" si="636"/>
        <v>2.0642189372313084E-74</v>
      </c>
      <c r="IA207" s="86">
        <f t="shared" si="637"/>
        <v>1.4778824020090998E-71</v>
      </c>
      <c r="IB207" s="86">
        <f t="shared" si="638"/>
        <v>1.4345208150208474E-68</v>
      </c>
      <c r="IC207" s="86">
        <f t="shared" si="639"/>
        <v>8.9088331184370921E-77</v>
      </c>
      <c r="ID207" s="86">
        <f t="shared" si="640"/>
        <v>1.5507412508424156E-77</v>
      </c>
      <c r="IE207" s="86">
        <f t="shared" si="641"/>
        <v>7.5150347800700393E-63</v>
      </c>
      <c r="IF207" s="86">
        <f t="shared" si="642"/>
        <v>3.9040112716613854E-96</v>
      </c>
      <c r="IG207" s="86">
        <f t="shared" si="643"/>
        <v>2.6925029448393144E-102</v>
      </c>
      <c r="II207" s="86">
        <f t="shared" si="540"/>
        <v>1.502342241457968E-10</v>
      </c>
      <c r="IJ207" s="86">
        <f t="shared" si="541"/>
        <v>1.2302158719022731E-12</v>
      </c>
      <c r="IK207" s="86">
        <f t="shared" si="542"/>
        <v>6.386425839125505E-15</v>
      </c>
      <c r="IL207" s="86">
        <f t="shared" si="543"/>
        <v>3.6291227127673129E-16</v>
      </c>
      <c r="IM207" s="86">
        <f t="shared" si="544"/>
        <v>1.2906103203846218E-15</v>
      </c>
      <c r="IN207" s="86">
        <f t="shared" si="545"/>
        <v>4.528288087150309E-15</v>
      </c>
      <c r="IO207" s="86">
        <f t="shared" si="546"/>
        <v>3.889054345168608E-14</v>
      </c>
      <c r="IP207" s="86">
        <f t="shared" si="547"/>
        <v>4.7666707871193979E-18</v>
      </c>
      <c r="IQ207" s="86">
        <f t="shared" si="548"/>
        <v>1.4871151329127879E-16</v>
      </c>
      <c r="IR207" s="86">
        <f t="shared" si="549"/>
        <v>1.7911184957840935E-15</v>
      </c>
      <c r="IS207" s="86">
        <f t="shared" si="550"/>
        <v>2.6402380459282573E-17</v>
      </c>
      <c r="IT207" s="86">
        <f t="shared" si="551"/>
        <v>5.4214736581397503E-17</v>
      </c>
      <c r="IU207" s="86">
        <f t="shared" si="552"/>
        <v>1.2165341576959714E-13</v>
      </c>
      <c r="IV207" s="86">
        <f t="shared" si="553"/>
        <v>6.0484656218256484E-15</v>
      </c>
      <c r="IW207" s="86">
        <f t="shared" si="554"/>
        <v>3.7705996534898781E-21</v>
      </c>
      <c r="IY207" s="86">
        <f t="shared" si="555"/>
        <v>1.502342241457968E-10</v>
      </c>
      <c r="IZ207" s="86">
        <f t="shared" si="556"/>
        <v>1.2302158719022731E-12</v>
      </c>
      <c r="JA207" s="86">
        <f t="shared" si="557"/>
        <v>6.386425839125505E-15</v>
      </c>
      <c r="JB207" s="86">
        <f t="shared" si="558"/>
        <v>3.6291227127673129E-16</v>
      </c>
      <c r="JC207" s="86">
        <f t="shared" si="559"/>
        <v>1.2906103203846218E-15</v>
      </c>
      <c r="JD207" s="86">
        <f t="shared" si="560"/>
        <v>4.528288087150309E-15</v>
      </c>
      <c r="JE207" s="86">
        <f t="shared" si="561"/>
        <v>3.889054345168608E-14</v>
      </c>
      <c r="JF207" s="86">
        <f t="shared" si="562"/>
        <v>4.7666707871193979E-18</v>
      </c>
      <c r="JG207" s="86">
        <f t="shared" si="563"/>
        <v>1.4871151329127879E-16</v>
      </c>
      <c r="JH207" s="86">
        <f t="shared" si="564"/>
        <v>1.7911184957840935E-15</v>
      </c>
      <c r="JI207" s="86">
        <f t="shared" si="565"/>
        <v>2.6402380459282573E-17</v>
      </c>
      <c r="JJ207" s="86">
        <f t="shared" si="566"/>
        <v>5.4214736581397503E-17</v>
      </c>
      <c r="JK207" s="86">
        <f t="shared" si="567"/>
        <v>1.2165341576959714E-13</v>
      </c>
      <c r="JL207" s="86">
        <f t="shared" si="568"/>
        <v>6.0484656218256484E-15</v>
      </c>
      <c r="JM207" s="86">
        <f t="shared" si="569"/>
        <v>3.7705996534898781E-21</v>
      </c>
    </row>
    <row r="208" spans="2:273" x14ac:dyDescent="0.25">
      <c r="B208" s="2">
        <v>181</v>
      </c>
      <c r="C208" s="37">
        <v>106.033</v>
      </c>
      <c r="D208" s="37">
        <v>105.35</v>
      </c>
      <c r="E208" s="37">
        <v>102.383</v>
      </c>
      <c r="F208" s="37">
        <v>101.56699999999999</v>
      </c>
      <c r="G208" s="37">
        <v>101.833</v>
      </c>
      <c r="H208" s="37">
        <v>101.533</v>
      </c>
      <c r="I208" s="37">
        <v>101.217</v>
      </c>
      <c r="J208" s="37">
        <v>102.583</v>
      </c>
      <c r="K208" s="37">
        <v>104.483</v>
      </c>
      <c r="L208" s="37">
        <v>101.4</v>
      </c>
      <c r="M208" s="37">
        <v>105.15</v>
      </c>
      <c r="N208" s="37">
        <v>105.65</v>
      </c>
      <c r="O208" s="37">
        <v>105.31699999999999</v>
      </c>
      <c r="P208" s="37">
        <v>109.56699999999999</v>
      </c>
      <c r="Q208" s="37">
        <v>109.328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108.55325957410652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0.77474042589348358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108.55325957410652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109.328</v>
      </c>
      <c r="DK208" s="2">
        <f t="shared" si="500"/>
        <v>133.27516172607878</v>
      </c>
      <c r="DL208" s="2">
        <f t="shared" si="649"/>
        <v>142.51980296896085</v>
      </c>
      <c r="DM208" s="2">
        <f t="shared" si="649"/>
        <v>143.3911740150094</v>
      </c>
      <c r="DN208" s="2">
        <f t="shared" si="649"/>
        <v>140.38923470839259</v>
      </c>
      <c r="DO208" s="2">
        <f t="shared" si="649"/>
        <v>133.84674756537913</v>
      </c>
      <c r="DP208" s="2">
        <f t="shared" si="649"/>
        <v>142.25817142857144</v>
      </c>
      <c r="DQ208" s="2">
        <f t="shared" si="649"/>
        <v>134.94455670677365</v>
      </c>
      <c r="DR208" s="2">
        <f t="shared" si="649"/>
        <v>140.84910710466005</v>
      </c>
      <c r="DS208" s="2">
        <f t="shared" si="649"/>
        <v>142.59765057295647</v>
      </c>
      <c r="DT208" s="2">
        <f t="shared" si="649"/>
        <v>138.91234307164308</v>
      </c>
      <c r="DU208" s="2">
        <f t="shared" si="649"/>
        <v>145.89854316271965</v>
      </c>
      <c r="DV208" s="2">
        <f t="shared" si="649"/>
        <v>150.05644048892282</v>
      </c>
      <c r="DW208" s="2">
        <f t="shared" si="649"/>
        <v>144.94099124630702</v>
      </c>
      <c r="DX208" s="2">
        <f t="shared" si="649"/>
        <v>154.87247807486628</v>
      </c>
      <c r="DY208" s="2">
        <f t="shared" si="649"/>
        <v>140.90863044363047</v>
      </c>
      <c r="EA208" s="2">
        <f t="shared" si="440"/>
        <v>102.30453355007393</v>
      </c>
      <c r="EB208" s="2">
        <f t="shared" si="502"/>
        <v>103.61550949190399</v>
      </c>
      <c r="EC208" s="2">
        <f t="shared" si="503"/>
        <v>103.95069088225648</v>
      </c>
      <c r="ED208" s="2">
        <f t="shared" si="504"/>
        <v>100.59166870540265</v>
      </c>
      <c r="EE208" s="2">
        <f t="shared" si="505"/>
        <v>100.78640832175043</v>
      </c>
      <c r="EF208" s="2">
        <f t="shared" si="506"/>
        <v>100.71022003876804</v>
      </c>
      <c r="EG208" s="2">
        <f t="shared" si="507"/>
        <v>99.813592001701807</v>
      </c>
      <c r="EH208" s="2">
        <f t="shared" si="508"/>
        <v>102.36516268055884</v>
      </c>
      <c r="EI208" s="2">
        <f t="shared" si="509"/>
        <v>100.7788765884127</v>
      </c>
      <c r="EJ208" s="2">
        <f t="shared" si="510"/>
        <v>103.27947421011582</v>
      </c>
      <c r="EK208" s="2">
        <f t="shared" si="511"/>
        <v>102.51475412633985</v>
      </c>
      <c r="EL208" s="2">
        <f t="shared" si="512"/>
        <v>104.63528690602195</v>
      </c>
      <c r="EM208" s="2">
        <f t="shared" si="513"/>
        <v>108.23735883074178</v>
      </c>
      <c r="EN208" s="2">
        <f t="shared" si="514"/>
        <v>108.59041345563807</v>
      </c>
      <c r="EO208" s="2">
        <f t="shared" si="515"/>
        <v>108.68833895696616</v>
      </c>
      <c r="EQ208" s="2">
        <f t="shared" si="516"/>
        <v>101.944574055443</v>
      </c>
      <c r="ER208" s="2">
        <f t="shared" si="650"/>
        <v>103.75915376324224</v>
      </c>
      <c r="ES208" s="2">
        <f t="shared" si="650"/>
        <v>104.07403324348607</v>
      </c>
      <c r="ET208" s="2">
        <f t="shared" si="650"/>
        <v>99.929972235546657</v>
      </c>
      <c r="EU208" s="2">
        <f t="shared" si="650"/>
        <v>100.29197659528131</v>
      </c>
      <c r="EV208" s="2">
        <f t="shared" si="650"/>
        <v>101.23656992166177</v>
      </c>
      <c r="EW208" s="2">
        <f t="shared" si="650"/>
        <v>100.13040696600004</v>
      </c>
      <c r="EX208" s="2">
        <f t="shared" si="650"/>
        <v>103.04060165335845</v>
      </c>
      <c r="EY208" s="2">
        <f t="shared" si="650"/>
        <v>100.41699713640037</v>
      </c>
      <c r="EZ208" s="2">
        <f t="shared" si="650"/>
        <v>101.58324556429797</v>
      </c>
      <c r="FA208" s="2">
        <f t="shared" si="650"/>
        <v>102.04963191991327</v>
      </c>
      <c r="FB208" s="2">
        <f t="shared" si="650"/>
        <v>104.69794542154014</v>
      </c>
      <c r="FC208" s="2">
        <f t="shared" si="650"/>
        <v>107.56888272274151</v>
      </c>
      <c r="FD208" s="2">
        <f t="shared" si="650"/>
        <v>107.17415263263254</v>
      </c>
      <c r="FE208" s="2">
        <f t="shared" si="650"/>
        <v>108.54869278878081</v>
      </c>
      <c r="FG208" s="2">
        <f t="shared" si="518"/>
        <v>0.99999741627241778</v>
      </c>
      <c r="FH208" s="2">
        <f t="shared" si="651"/>
        <v>0.99999748167199243</v>
      </c>
      <c r="FI208" s="2">
        <f t="shared" si="651"/>
        <v>0.99999758843336994</v>
      </c>
      <c r="FJ208" s="2">
        <f t="shared" si="651"/>
        <v>0.99999710170129141</v>
      </c>
      <c r="FK208" s="2">
        <f t="shared" si="651"/>
        <v>0.99999730422021771</v>
      </c>
      <c r="FL208" s="2">
        <f t="shared" si="651"/>
        <v>0.99999696726201748</v>
      </c>
      <c r="FM208" s="2">
        <f t="shared" si="651"/>
        <v>0.99999700472749953</v>
      </c>
      <c r="FN208" s="2">
        <f t="shared" si="651"/>
        <v>0.99999702962976722</v>
      </c>
      <c r="FO208" s="2">
        <f t="shared" si="651"/>
        <v>0.9999970008299961</v>
      </c>
      <c r="FP208" s="2">
        <f t="shared" si="651"/>
        <v>0.99999711563350235</v>
      </c>
      <c r="FQ208" s="2">
        <f t="shared" si="651"/>
        <v>0.99999684289870638</v>
      </c>
      <c r="FR208" s="2">
        <f t="shared" si="651"/>
        <v>0.99999684229282071</v>
      </c>
      <c r="FS208" s="2">
        <f t="shared" si="651"/>
        <v>0.99999720404351278</v>
      </c>
      <c r="FT208" s="2">
        <f t="shared" si="651"/>
        <v>0.99999706228066576</v>
      </c>
      <c r="FU208" s="2">
        <f t="shared" si="651"/>
        <v>0.9999958780852255</v>
      </c>
      <c r="FW208" s="2">
        <f t="shared" si="536"/>
        <v>0.97833167890852002</v>
      </c>
      <c r="FX208" s="2">
        <f t="shared" si="588"/>
        <v>0.98214915809318171</v>
      </c>
      <c r="FY208" s="2">
        <f t="shared" si="589"/>
        <v>0.98753989121949537</v>
      </c>
      <c r="FZ208" s="2">
        <f t="shared" si="590"/>
        <v>0.98461850116416938</v>
      </c>
      <c r="GA208" s="2">
        <f t="shared" si="591"/>
        <v>0.9846929668198724</v>
      </c>
      <c r="GB208" s="2">
        <f t="shared" si="592"/>
        <v>0.9840874606374207</v>
      </c>
      <c r="GC208" s="2">
        <f t="shared" si="593"/>
        <v>0.98543891231827474</v>
      </c>
      <c r="GD208" s="2">
        <f t="shared" si="594"/>
        <v>0.98782026610293749</v>
      </c>
      <c r="GE208" s="2">
        <f t="shared" si="595"/>
        <v>0.98585287309604375</v>
      </c>
      <c r="GF208" s="2">
        <f t="shared" si="596"/>
        <v>0.98344034034479999</v>
      </c>
      <c r="GG208" s="2">
        <f t="shared" si="597"/>
        <v>0.98382068240166531</v>
      </c>
      <c r="GH208" s="2">
        <f t="shared" si="598"/>
        <v>0.98235888988088615</v>
      </c>
      <c r="GI208" s="2">
        <f t="shared" si="599"/>
        <v>0.98021268447422671</v>
      </c>
      <c r="GJ208" s="2">
        <f t="shared" si="600"/>
        <v>0.97636790093746417</v>
      </c>
      <c r="GK208" s="2">
        <f t="shared" si="601"/>
        <v>0.96824849483655628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1.2724369583580267E-49</v>
      </c>
      <c r="HT208" s="86">
        <f t="shared" si="630"/>
        <v>1.1845929619925414E-68</v>
      </c>
      <c r="HU208" s="86">
        <f t="shared" si="631"/>
        <v>4.9121120277443081E-64</v>
      </c>
      <c r="HV208" s="86">
        <f t="shared" si="632"/>
        <v>2.1308837241589404E-73</v>
      </c>
      <c r="HW208" s="86">
        <f t="shared" si="633"/>
        <v>1.7631050937529507E-70</v>
      </c>
      <c r="HX208" s="86">
        <f t="shared" si="634"/>
        <v>2.677034743048938E-68</v>
      </c>
      <c r="HY208" s="86">
        <f t="shared" si="635"/>
        <v>7.2851904747471264E-62</v>
      </c>
      <c r="HZ208" s="86">
        <f t="shared" si="636"/>
        <v>1.8149237544062931E-76</v>
      </c>
      <c r="IA208" s="86">
        <f t="shared" si="637"/>
        <v>1.5045395518076405E-73</v>
      </c>
      <c r="IB208" s="86">
        <f t="shared" si="638"/>
        <v>1.5967042269379181E-70</v>
      </c>
      <c r="IC208" s="86">
        <f t="shared" si="639"/>
        <v>5.7756586206954702E-79</v>
      </c>
      <c r="ID208" s="86">
        <f t="shared" si="640"/>
        <v>9.2117109267699191E-80</v>
      </c>
      <c r="IE208" s="86">
        <f t="shared" si="641"/>
        <v>1.1250347051153378E-64</v>
      </c>
      <c r="IF208" s="86">
        <f t="shared" si="642"/>
        <v>5.1602918431604686E-99</v>
      </c>
      <c r="IG208" s="86">
        <f t="shared" si="643"/>
        <v>1.6813532581931862E-105</v>
      </c>
      <c r="II208" s="86">
        <f t="shared" si="540"/>
        <v>5.244943265705643E-11</v>
      </c>
      <c r="IJ208" s="86">
        <f t="shared" si="541"/>
        <v>3.6218800070659804E-13</v>
      </c>
      <c r="IK208" s="86">
        <f t="shared" si="542"/>
        <v>1.6681314716477276E-15</v>
      </c>
      <c r="IL208" s="86">
        <f t="shared" si="543"/>
        <v>7.7554423193808753E-17</v>
      </c>
      <c r="IM208" s="86">
        <f t="shared" si="544"/>
        <v>2.9259543373479569E-16</v>
      </c>
      <c r="IN208" s="86">
        <f t="shared" si="545"/>
        <v>1.0711527574744095E-15</v>
      </c>
      <c r="IO208" s="86">
        <f t="shared" si="546"/>
        <v>1.045036593218011E-14</v>
      </c>
      <c r="IP208" s="86">
        <f t="shared" si="547"/>
        <v>9.2242580130044217E-19</v>
      </c>
      <c r="IQ208" s="86">
        <f t="shared" si="548"/>
        <v>3.153998676827335E-17</v>
      </c>
      <c r="IR208" s="86">
        <f t="shared" si="549"/>
        <v>4.0003204934422751E-16</v>
      </c>
      <c r="IS208" s="86">
        <f t="shared" si="550"/>
        <v>4.9055230962139805E-18</v>
      </c>
      <c r="IT208" s="86">
        <f t="shared" si="551"/>
        <v>1.0028383872351417E-17</v>
      </c>
      <c r="IU208" s="86">
        <f t="shared" si="552"/>
        <v>3.0972418270019262E-14</v>
      </c>
      <c r="IV208" s="86">
        <f t="shared" si="553"/>
        <v>1.2344984850076262E-15</v>
      </c>
      <c r="IW208" s="86">
        <f t="shared" si="554"/>
        <v>3.008314970187679E-22</v>
      </c>
      <c r="IY208" s="86">
        <f t="shared" si="555"/>
        <v>5.244943265705643E-11</v>
      </c>
      <c r="IZ208" s="86">
        <f t="shared" si="556"/>
        <v>3.6218800070659804E-13</v>
      </c>
      <c r="JA208" s="86">
        <f t="shared" si="557"/>
        <v>1.6681314716477276E-15</v>
      </c>
      <c r="JB208" s="86">
        <f t="shared" si="558"/>
        <v>7.7554423193808753E-17</v>
      </c>
      <c r="JC208" s="86">
        <f t="shared" si="559"/>
        <v>2.9259543373479569E-16</v>
      </c>
      <c r="JD208" s="86">
        <f t="shared" si="560"/>
        <v>1.0711527574744095E-15</v>
      </c>
      <c r="JE208" s="86">
        <f t="shared" si="561"/>
        <v>1.045036593218011E-14</v>
      </c>
      <c r="JF208" s="86">
        <f t="shared" si="562"/>
        <v>9.2242580130044217E-19</v>
      </c>
      <c r="JG208" s="86">
        <f t="shared" si="563"/>
        <v>3.153998676827335E-17</v>
      </c>
      <c r="JH208" s="86">
        <f t="shared" si="564"/>
        <v>4.0003204934422751E-16</v>
      </c>
      <c r="JI208" s="86">
        <f t="shared" si="565"/>
        <v>4.9055230962139805E-18</v>
      </c>
      <c r="JJ208" s="86">
        <f t="shared" si="566"/>
        <v>1.0028383872351417E-17</v>
      </c>
      <c r="JK208" s="86">
        <f t="shared" si="567"/>
        <v>3.0972418270019262E-14</v>
      </c>
      <c r="JL208" s="86">
        <f t="shared" si="568"/>
        <v>1.2344984850076262E-15</v>
      </c>
      <c r="JM208" s="86">
        <f t="shared" si="569"/>
        <v>3.008314970187679E-22</v>
      </c>
    </row>
    <row r="209" spans="2:273" x14ac:dyDescent="0.25">
      <c r="B209" s="2">
        <v>182</v>
      </c>
      <c r="C209" s="37">
        <v>102.883</v>
      </c>
      <c r="D209" s="37">
        <v>106.3</v>
      </c>
      <c r="E209" s="37">
        <v>102.167</v>
      </c>
      <c r="F209" s="37">
        <v>99.966999999999999</v>
      </c>
      <c r="G209" s="37">
        <v>101.833</v>
      </c>
      <c r="H209" s="37">
        <v>102.233</v>
      </c>
      <c r="I209" s="37">
        <v>101.583</v>
      </c>
      <c r="J209" s="37">
        <v>101.85</v>
      </c>
      <c r="K209" s="37">
        <v>103.617</v>
      </c>
      <c r="L209" s="37">
        <v>103.31699999999999</v>
      </c>
      <c r="M209" s="37">
        <v>104.033</v>
      </c>
      <c r="N209" s="37">
        <v>105.517</v>
      </c>
      <c r="O209" s="37">
        <v>107.583</v>
      </c>
      <c r="P209" s="37">
        <v>109.133</v>
      </c>
      <c r="Q209" s="37">
        <v>105.914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133.3858479362101</v>
      </c>
      <c r="DL209" s="2">
        <f t="shared" si="649"/>
        <v>142.67738090418351</v>
      </c>
      <c r="DM209" s="2">
        <f t="shared" si="649"/>
        <v>143.54813902439025</v>
      </c>
      <c r="DN209" s="2">
        <f t="shared" si="649"/>
        <v>140.54074110953056</v>
      </c>
      <c r="DO209" s="2">
        <f t="shared" si="649"/>
        <v>133.95290918043548</v>
      </c>
      <c r="DP209" s="2">
        <f t="shared" si="649"/>
        <v>142.41848571428574</v>
      </c>
      <c r="DQ209" s="2">
        <f t="shared" si="649"/>
        <v>135.07423752228166</v>
      </c>
      <c r="DR209" s="2">
        <f t="shared" si="649"/>
        <v>141.01032360580598</v>
      </c>
      <c r="DS209" s="2">
        <f t="shared" si="649"/>
        <v>142.76248036669216</v>
      </c>
      <c r="DT209" s="2">
        <f t="shared" si="649"/>
        <v>139.0551771771772</v>
      </c>
      <c r="DU209" s="2">
        <f t="shared" si="649"/>
        <v>146.07378762414058</v>
      </c>
      <c r="DV209" s="2">
        <f t="shared" si="649"/>
        <v>150.24540473644004</v>
      </c>
      <c r="DW209" s="2">
        <f t="shared" si="649"/>
        <v>145.10518262391946</v>
      </c>
      <c r="DX209" s="2">
        <f t="shared" si="649"/>
        <v>155.10169090909088</v>
      </c>
      <c r="DY209" s="2">
        <f t="shared" si="649"/>
        <v>141.05371347171351</v>
      </c>
      <c r="EA209" s="2">
        <f t="shared" si="440"/>
        <v>102.23669905149694</v>
      </c>
      <c r="EB209" s="2">
        <f t="shared" si="502"/>
        <v>103.52972800510491</v>
      </c>
      <c r="EC209" s="2">
        <f t="shared" si="503"/>
        <v>103.88321457855035</v>
      </c>
      <c r="ED209" s="2">
        <f t="shared" si="504"/>
        <v>100.5149539585457</v>
      </c>
      <c r="EE209" s="2">
        <f t="shared" si="505"/>
        <v>100.70695010088329</v>
      </c>
      <c r="EF209" s="2">
        <f t="shared" si="506"/>
        <v>100.64130346758562</v>
      </c>
      <c r="EG209" s="2">
        <f t="shared" si="507"/>
        <v>99.745950861518864</v>
      </c>
      <c r="EH209" s="2">
        <f t="shared" si="508"/>
        <v>102.31529291972531</v>
      </c>
      <c r="EI209" s="2">
        <f t="shared" si="509"/>
        <v>100.6757871031661</v>
      </c>
      <c r="EJ209" s="2">
        <f t="shared" si="510"/>
        <v>103.22002625343988</v>
      </c>
      <c r="EK209" s="2">
        <f t="shared" si="511"/>
        <v>102.42373245915283</v>
      </c>
      <c r="EL209" s="2">
        <f t="shared" si="512"/>
        <v>104.53941801292407</v>
      </c>
      <c r="EM209" s="2">
        <f t="shared" si="513"/>
        <v>108.18453209236657</v>
      </c>
      <c r="EN209" s="2">
        <f t="shared" si="514"/>
        <v>108.54227104890073</v>
      </c>
      <c r="EO209" s="2">
        <f t="shared" si="515"/>
        <v>108.61885801295084</v>
      </c>
      <c r="EQ209" s="2">
        <f t="shared" si="516"/>
        <v>101.87226781538482</v>
      </c>
      <c r="ER209" s="2">
        <f t="shared" si="650"/>
        <v>103.6751287610453</v>
      </c>
      <c r="ES209" s="2">
        <f t="shared" si="650"/>
        <v>104.00806841227057</v>
      </c>
      <c r="ET209" s="2">
        <f t="shared" si="650"/>
        <v>99.845252514248102</v>
      </c>
      <c r="EU209" s="2">
        <f t="shared" si="650"/>
        <v>100.20666439745916</v>
      </c>
      <c r="EV209" s="2">
        <f t="shared" si="650"/>
        <v>101.17400967056636</v>
      </c>
      <c r="EW209" s="2">
        <f t="shared" si="650"/>
        <v>100.06647072964466</v>
      </c>
      <c r="EX209" s="2">
        <f t="shared" si="650"/>
        <v>102.99862478377376</v>
      </c>
      <c r="EY209" s="2">
        <f t="shared" si="650"/>
        <v>100.3096416323334</v>
      </c>
      <c r="EZ209" s="2">
        <f t="shared" si="650"/>
        <v>101.5033165235516</v>
      </c>
      <c r="FA209" s="2">
        <f t="shared" si="650"/>
        <v>101.95303735801275</v>
      </c>
      <c r="FB209" s="2">
        <f t="shared" si="650"/>
        <v>104.60284138467574</v>
      </c>
      <c r="FC209" s="2">
        <f t="shared" si="650"/>
        <v>107.50783101028597</v>
      </c>
      <c r="FD209" s="2">
        <f t="shared" si="650"/>
        <v>107.10886466862668</v>
      </c>
      <c r="FE209" s="2">
        <f t="shared" si="650"/>
        <v>108.47805769356188</v>
      </c>
      <c r="FG209" s="2">
        <f t="shared" si="518"/>
        <v>0.99999764361190335</v>
      </c>
      <c r="FH209" s="2">
        <f t="shared" si="651"/>
        <v>0.99999770325705106</v>
      </c>
      <c r="FI209" s="2">
        <f t="shared" si="651"/>
        <v>0.99999780062462684</v>
      </c>
      <c r="FJ209" s="2">
        <f t="shared" si="651"/>
        <v>0.99999735671948797</v>
      </c>
      <c r="FK209" s="2">
        <f t="shared" si="651"/>
        <v>0.99999754141903485</v>
      </c>
      <c r="FL209" s="2">
        <f t="shared" si="651"/>
        <v>0.99999723410934893</v>
      </c>
      <c r="FM209" s="2">
        <f t="shared" si="651"/>
        <v>0.99999726827829283</v>
      </c>
      <c r="FN209" s="2">
        <f t="shared" si="651"/>
        <v>0.99999729098944279</v>
      </c>
      <c r="FO209" s="2">
        <f t="shared" si="651"/>
        <v>0.99999726472372552</v>
      </c>
      <c r="FP209" s="2">
        <f t="shared" si="651"/>
        <v>0.99999736942582185</v>
      </c>
      <c r="FQ209" s="2">
        <f t="shared" si="651"/>
        <v>0.99999712068859936</v>
      </c>
      <c r="FR209" s="2">
        <f t="shared" si="651"/>
        <v>0.99999712013602482</v>
      </c>
      <c r="FS209" s="2">
        <f t="shared" si="651"/>
        <v>0.99999745005674989</v>
      </c>
      <c r="FT209" s="2">
        <f t="shared" si="651"/>
        <v>0.99999732076743164</v>
      </c>
      <c r="FU209" s="2">
        <f t="shared" si="651"/>
        <v>0.99999624076768334</v>
      </c>
      <c r="FW209" s="2">
        <f t="shared" si="536"/>
        <v>0.98020050702838379</v>
      </c>
      <c r="FX209" s="2">
        <f t="shared" si="588"/>
        <v>0.9836942275289271</v>
      </c>
      <c r="FY209" s="2">
        <f t="shared" si="589"/>
        <v>0.98862377335520157</v>
      </c>
      <c r="FZ209" s="2">
        <f t="shared" si="590"/>
        <v>0.98595289491150362</v>
      </c>
      <c r="GA209" s="2">
        <f t="shared" si="591"/>
        <v>0.98602099215266625</v>
      </c>
      <c r="GB209" s="2">
        <f t="shared" si="592"/>
        <v>0.98546724385751783</v>
      </c>
      <c r="GC209" s="2">
        <f t="shared" si="593"/>
        <v>0.98670309396765521</v>
      </c>
      <c r="GD209" s="2">
        <f t="shared" si="594"/>
        <v>0.98888003356904908</v>
      </c>
      <c r="GE209" s="2">
        <f t="shared" si="595"/>
        <v>0.98708158615610786</v>
      </c>
      <c r="GF209" s="2">
        <f t="shared" si="596"/>
        <v>0.98487537325014118</v>
      </c>
      <c r="GG209" s="2">
        <f t="shared" si="597"/>
        <v>0.98522325072906725</v>
      </c>
      <c r="GH209" s="2">
        <f t="shared" si="598"/>
        <v>0.98388610393705755</v>
      </c>
      <c r="GI209" s="2">
        <f t="shared" si="599"/>
        <v>0.98192227919431052</v>
      </c>
      <c r="GJ209" s="2">
        <f t="shared" si="600"/>
        <v>0.97840236004472481</v>
      </c>
      <c r="GK209" s="2">
        <f t="shared" si="601"/>
        <v>0.97096115473927269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4.7144234365328831E-51</v>
      </c>
      <c r="HT209" s="86">
        <f t="shared" si="630"/>
        <v>1.9751506893148906E-70</v>
      </c>
      <c r="HU209" s="86">
        <f t="shared" si="631"/>
        <v>9.2871908146932974E-66</v>
      </c>
      <c r="HV209" s="86">
        <f t="shared" si="632"/>
        <v>1.9725486560428847E-75</v>
      </c>
      <c r="HW209" s="86">
        <f t="shared" si="633"/>
        <v>1.970616158587409E-72</v>
      </c>
      <c r="HX209" s="86">
        <f t="shared" si="634"/>
        <v>3.3579176772487159E-70</v>
      </c>
      <c r="HY209" s="86">
        <f t="shared" si="635"/>
        <v>1.432892112322685E-63</v>
      </c>
      <c r="HZ209" s="86">
        <f t="shared" si="636"/>
        <v>1.4941649863574933E-78</v>
      </c>
      <c r="IA209" s="86">
        <f t="shared" si="637"/>
        <v>1.4363518626393498E-75</v>
      </c>
      <c r="IB209" s="86">
        <f t="shared" si="638"/>
        <v>1.6662112469488793E-72</v>
      </c>
      <c r="IC209" s="86">
        <f t="shared" si="639"/>
        <v>3.4837829024818295E-81</v>
      </c>
      <c r="ID209" s="86">
        <f t="shared" si="640"/>
        <v>5.0820519807044473E-82</v>
      </c>
      <c r="IE209" s="86">
        <f t="shared" si="641"/>
        <v>1.5837947670509892E-66</v>
      </c>
      <c r="IF209" s="86">
        <f t="shared" si="642"/>
        <v>6.1759339225776622E-102</v>
      </c>
      <c r="IG209" s="86">
        <f t="shared" si="643"/>
        <v>9.3542679661485548E-109</v>
      </c>
      <c r="II209" s="86">
        <f t="shared" si="540"/>
        <v>1.7864969149402919E-11</v>
      </c>
      <c r="IJ209" s="86">
        <f t="shared" si="541"/>
        <v>1.0374658943718831E-13</v>
      </c>
      <c r="IK209" s="86">
        <f t="shared" si="542"/>
        <v>4.237980280379891E-16</v>
      </c>
      <c r="IL209" s="86">
        <f t="shared" si="543"/>
        <v>1.6025520258333415E-17</v>
      </c>
      <c r="IM209" s="86">
        <f t="shared" si="544"/>
        <v>6.4228959001868114E-17</v>
      </c>
      <c r="IN209" s="86">
        <f t="shared" si="545"/>
        <v>2.4549572844260583E-16</v>
      </c>
      <c r="IO209" s="86">
        <f t="shared" si="546"/>
        <v>2.7302600092304144E-15</v>
      </c>
      <c r="IP209" s="86">
        <f t="shared" si="547"/>
        <v>1.7254862659243086E-19</v>
      </c>
      <c r="IQ209" s="86">
        <f t="shared" si="548"/>
        <v>6.4713470802334624E-18</v>
      </c>
      <c r="IR209" s="86">
        <f t="shared" si="549"/>
        <v>8.6424822513755566E-17</v>
      </c>
      <c r="IS209" s="86">
        <f t="shared" si="550"/>
        <v>8.7815739817631074E-19</v>
      </c>
      <c r="IT209" s="86">
        <f t="shared" si="551"/>
        <v>1.7856483934909235E-18</v>
      </c>
      <c r="IU209" s="86">
        <f t="shared" si="552"/>
        <v>7.6400496146022303E-15</v>
      </c>
      <c r="IV209" s="86">
        <f t="shared" si="553"/>
        <v>2.424089448420357E-16</v>
      </c>
      <c r="IW209" s="86">
        <f t="shared" si="554"/>
        <v>2.2431214660569909E-23</v>
      </c>
      <c r="IY209" s="86">
        <f t="shared" si="555"/>
        <v>1.7864969149402919E-11</v>
      </c>
      <c r="IZ209" s="86">
        <f t="shared" si="556"/>
        <v>1.0374658943718831E-13</v>
      </c>
      <c r="JA209" s="86">
        <f t="shared" si="557"/>
        <v>4.237980280379891E-16</v>
      </c>
      <c r="JB209" s="86">
        <f t="shared" si="558"/>
        <v>1.6025520258333415E-17</v>
      </c>
      <c r="JC209" s="86">
        <f t="shared" si="559"/>
        <v>6.4228959001868114E-17</v>
      </c>
      <c r="JD209" s="86">
        <f t="shared" si="560"/>
        <v>2.4549572844260583E-16</v>
      </c>
      <c r="JE209" s="86">
        <f t="shared" si="561"/>
        <v>2.7302600092304144E-15</v>
      </c>
      <c r="JF209" s="86">
        <f t="shared" si="562"/>
        <v>1.7254862659243086E-19</v>
      </c>
      <c r="JG209" s="86">
        <f t="shared" si="563"/>
        <v>6.4713470802334624E-18</v>
      </c>
      <c r="JH209" s="86">
        <f t="shared" si="564"/>
        <v>8.6424822513755566E-17</v>
      </c>
      <c r="JI209" s="86">
        <f t="shared" si="565"/>
        <v>8.7815739817631074E-19</v>
      </c>
      <c r="JJ209" s="86">
        <f t="shared" si="566"/>
        <v>1.7856483934909235E-18</v>
      </c>
      <c r="JK209" s="86">
        <f t="shared" si="567"/>
        <v>7.6400496146022303E-15</v>
      </c>
      <c r="JL209" s="86">
        <f t="shared" si="568"/>
        <v>2.424089448420357E-16</v>
      </c>
      <c r="JM209" s="86">
        <f t="shared" si="569"/>
        <v>2.2431214660569909E-23</v>
      </c>
    </row>
    <row r="210" spans="2:273" x14ac:dyDescent="0.25">
      <c r="B210" s="2">
        <v>183</v>
      </c>
      <c r="C210" s="37">
        <v>106.06699999999999</v>
      </c>
      <c r="D210" s="37">
        <v>105.383</v>
      </c>
      <c r="E210" s="37">
        <v>102.867</v>
      </c>
      <c r="F210" s="37">
        <v>101.15</v>
      </c>
      <c r="G210" s="37">
        <v>102</v>
      </c>
      <c r="H210" s="37">
        <v>100.367</v>
      </c>
      <c r="I210" s="37">
        <v>101.133</v>
      </c>
      <c r="J210" s="37">
        <v>101.967</v>
      </c>
      <c r="K210" s="37">
        <v>103.217</v>
      </c>
      <c r="L210" s="37">
        <v>101.417</v>
      </c>
      <c r="M210" s="37">
        <v>102.18300000000001</v>
      </c>
      <c r="N210" s="37">
        <v>106.65</v>
      </c>
      <c r="O210" s="37">
        <v>106.7</v>
      </c>
      <c r="P210" s="37">
        <v>107.5</v>
      </c>
      <c r="Q210" s="37">
        <v>106.55200000000001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133.49653414634145</v>
      </c>
      <c r="DL210" s="2">
        <f t="shared" si="649"/>
        <v>142.83495883940617</v>
      </c>
      <c r="DM210" s="2">
        <f t="shared" si="649"/>
        <v>143.70510403377111</v>
      </c>
      <c r="DN210" s="2">
        <f t="shared" si="649"/>
        <v>140.69224751066855</v>
      </c>
      <c r="DO210" s="2">
        <f t="shared" si="649"/>
        <v>134.05907079549183</v>
      </c>
      <c r="DP210" s="2">
        <f t="shared" si="649"/>
        <v>142.5788</v>
      </c>
      <c r="DQ210" s="2">
        <f t="shared" si="649"/>
        <v>135.20391833778967</v>
      </c>
      <c r="DR210" s="2">
        <f t="shared" si="649"/>
        <v>141.17154010695188</v>
      </c>
      <c r="DS210" s="2">
        <f t="shared" si="649"/>
        <v>142.92731016042782</v>
      </c>
      <c r="DT210" s="2">
        <f t="shared" si="649"/>
        <v>139.19801128271129</v>
      </c>
      <c r="DU210" s="2">
        <f t="shared" si="649"/>
        <v>146.24903208556151</v>
      </c>
      <c r="DV210" s="2">
        <f t="shared" si="649"/>
        <v>150.4343689839572</v>
      </c>
      <c r="DW210" s="2">
        <f t="shared" si="649"/>
        <v>145.26937400153187</v>
      </c>
      <c r="DX210" s="2">
        <f t="shared" si="649"/>
        <v>155.33090374331547</v>
      </c>
      <c r="DY210" s="2">
        <f t="shared" si="649"/>
        <v>141.19879649979652</v>
      </c>
      <c r="EA210" s="2">
        <f t="shared" si="440"/>
        <v>102.16886455291997</v>
      </c>
      <c r="EB210" s="2">
        <f t="shared" si="502"/>
        <v>103.44394651830584</v>
      </c>
      <c r="EC210" s="2">
        <f t="shared" si="503"/>
        <v>103.81573827484422</v>
      </c>
      <c r="ED210" s="2">
        <f t="shared" si="504"/>
        <v>100.43823921168875</v>
      </c>
      <c r="EE210" s="2">
        <f t="shared" si="505"/>
        <v>100.62749188001614</v>
      </c>
      <c r="EF210" s="2">
        <f t="shared" si="506"/>
        <v>100.5723868964032</v>
      </c>
      <c r="EG210" s="2">
        <f t="shared" si="507"/>
        <v>99.678309721335921</v>
      </c>
      <c r="EH210" s="2">
        <f t="shared" si="508"/>
        <v>102.26542315889178</v>
      </c>
      <c r="EI210" s="2">
        <f t="shared" si="509"/>
        <v>100.57269761791949</v>
      </c>
      <c r="EJ210" s="2">
        <f t="shared" si="510"/>
        <v>103.16057829676394</v>
      </c>
      <c r="EK210" s="2">
        <f t="shared" si="511"/>
        <v>102.33271079196582</v>
      </c>
      <c r="EL210" s="2">
        <f t="shared" si="512"/>
        <v>104.4435491198262</v>
      </c>
      <c r="EM210" s="2">
        <f t="shared" si="513"/>
        <v>108.13170535399134</v>
      </c>
      <c r="EN210" s="2">
        <f t="shared" si="514"/>
        <v>108.49412864216339</v>
      </c>
      <c r="EO210" s="2">
        <f t="shared" si="515"/>
        <v>108.54937706893551</v>
      </c>
      <c r="EQ210" s="2">
        <f t="shared" si="516"/>
        <v>101.79996157532662</v>
      </c>
      <c r="ER210" s="2">
        <f t="shared" si="650"/>
        <v>103.59110375884835</v>
      </c>
      <c r="ES210" s="2">
        <f t="shared" si="650"/>
        <v>103.94210358105506</v>
      </c>
      <c r="ET210" s="2">
        <f t="shared" si="650"/>
        <v>99.760532792949562</v>
      </c>
      <c r="EU210" s="2">
        <f t="shared" si="650"/>
        <v>100.12135219963703</v>
      </c>
      <c r="EV210" s="2">
        <f t="shared" si="650"/>
        <v>101.11144941947096</v>
      </c>
      <c r="EW210" s="2">
        <f t="shared" si="650"/>
        <v>100.00253449328929</v>
      </c>
      <c r="EX210" s="2">
        <f t="shared" si="650"/>
        <v>102.95664791418908</v>
      </c>
      <c r="EY210" s="2">
        <f t="shared" si="650"/>
        <v>100.20228612826644</v>
      </c>
      <c r="EZ210" s="2">
        <f t="shared" si="650"/>
        <v>101.42338748280524</v>
      </c>
      <c r="FA210" s="2">
        <f t="shared" si="650"/>
        <v>101.85644279611225</v>
      </c>
      <c r="FB210" s="2">
        <f t="shared" si="650"/>
        <v>104.50773734781134</v>
      </c>
      <c r="FC210" s="2">
        <f t="shared" si="650"/>
        <v>107.44677929783042</v>
      </c>
      <c r="FD210" s="2">
        <f t="shared" si="650"/>
        <v>107.04357670462082</v>
      </c>
      <c r="FE210" s="2">
        <f t="shared" si="650"/>
        <v>108.40742259834293</v>
      </c>
      <c r="FG210" s="2">
        <f t="shared" si="518"/>
        <v>0.99999785094806848</v>
      </c>
      <c r="FH210" s="2">
        <f t="shared" si="651"/>
        <v>0.99999790534511213</v>
      </c>
      <c r="FI210" s="2">
        <f t="shared" si="651"/>
        <v>0.99999799414543178</v>
      </c>
      <c r="FJ210" s="2">
        <f t="shared" si="651"/>
        <v>0.99999758929896088</v>
      </c>
      <c r="FK210" s="2">
        <f t="shared" si="651"/>
        <v>0.99999775774702526</v>
      </c>
      <c r="FL210" s="2">
        <f t="shared" si="651"/>
        <v>0.99999747747713186</v>
      </c>
      <c r="FM210" s="2">
        <f t="shared" si="651"/>
        <v>0.99999750863959413</v>
      </c>
      <c r="FN210" s="2">
        <f t="shared" si="651"/>
        <v>0.99999752935241903</v>
      </c>
      <c r="FO210" s="2">
        <f t="shared" si="651"/>
        <v>0.99999750539778864</v>
      </c>
      <c r="FP210" s="2">
        <f t="shared" si="651"/>
        <v>0.99999760088728051</v>
      </c>
      <c r="FQ210" s="2">
        <f t="shared" si="651"/>
        <v>0.99999737403612743</v>
      </c>
      <c r="FR210" s="2">
        <f t="shared" si="651"/>
        <v>0.99999737353217322</v>
      </c>
      <c r="FS210" s="2">
        <f t="shared" si="651"/>
        <v>0.99999767442359444</v>
      </c>
      <c r="FT210" s="2">
        <f t="shared" si="651"/>
        <v>0.99999755651028055</v>
      </c>
      <c r="FU210" s="2">
        <f t="shared" si="651"/>
        <v>0.9999965715382455</v>
      </c>
      <c r="FW210" s="2">
        <f t="shared" si="536"/>
        <v>0.98191113444601086</v>
      </c>
      <c r="FX210" s="2">
        <f t="shared" si="588"/>
        <v>0.9851075921596415</v>
      </c>
      <c r="FY210" s="2">
        <f t="shared" si="589"/>
        <v>0.98961436212504961</v>
      </c>
      <c r="FZ210" s="2">
        <f t="shared" si="590"/>
        <v>0.98717303385753319</v>
      </c>
      <c r="GA210" s="2">
        <f t="shared" si="591"/>
        <v>0.98723529271493171</v>
      </c>
      <c r="GB210" s="2">
        <f t="shared" si="592"/>
        <v>0.98672899891127619</v>
      </c>
      <c r="GC210" s="2">
        <f t="shared" si="593"/>
        <v>0.98785887264870653</v>
      </c>
      <c r="GD210" s="2">
        <f t="shared" si="594"/>
        <v>0.98984853752015189</v>
      </c>
      <c r="GE210" s="2">
        <f t="shared" si="595"/>
        <v>0.9882048592418764</v>
      </c>
      <c r="GF210" s="2">
        <f t="shared" si="596"/>
        <v>0.98618779513630828</v>
      </c>
      <c r="GG210" s="2">
        <f t="shared" si="597"/>
        <v>0.98650589954918899</v>
      </c>
      <c r="GH210" s="2">
        <f t="shared" si="598"/>
        <v>0.98528308577615786</v>
      </c>
      <c r="GI210" s="2">
        <f t="shared" si="599"/>
        <v>0.98348665583112527</v>
      </c>
      <c r="GJ210" s="2">
        <f t="shared" si="600"/>
        <v>0.98026521509573661</v>
      </c>
      <c r="GK210" s="2">
        <f t="shared" si="601"/>
        <v>0.97344841631222534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1.6645990633960048E-52</v>
      </c>
      <c r="HT210" s="86">
        <f t="shared" si="630"/>
        <v>3.1219464717187421E-72</v>
      </c>
      <c r="HU210" s="86">
        <f t="shared" si="631"/>
        <v>1.6638240469516919E-67</v>
      </c>
      <c r="HV210" s="86">
        <f t="shared" si="632"/>
        <v>1.710645091708918E-77</v>
      </c>
      <c r="HW210" s="86">
        <f t="shared" si="633"/>
        <v>2.0688350217554337E-74</v>
      </c>
      <c r="HX210" s="86">
        <f t="shared" si="634"/>
        <v>3.9612014657448437E-72</v>
      </c>
      <c r="HY210" s="86">
        <f t="shared" si="635"/>
        <v>2.6683570846087774E-65</v>
      </c>
      <c r="HZ210" s="86">
        <f t="shared" si="636"/>
        <v>1.1517920336572089E-80</v>
      </c>
      <c r="IA210" s="86">
        <f t="shared" si="637"/>
        <v>1.2859063038519738E-77</v>
      </c>
      <c r="IB210" s="86">
        <f t="shared" si="638"/>
        <v>1.6301261099031855E-74</v>
      </c>
      <c r="IC210" s="86">
        <f t="shared" si="639"/>
        <v>1.9550916568476019E-83</v>
      </c>
      <c r="ID210" s="86">
        <f t="shared" si="640"/>
        <v>2.6039538884383051E-84</v>
      </c>
      <c r="IE210" s="86">
        <f t="shared" si="641"/>
        <v>2.0966570138723487E-68</v>
      </c>
      <c r="IF210" s="86">
        <f t="shared" si="642"/>
        <v>6.6925778781919305E-105</v>
      </c>
      <c r="IG210" s="86">
        <f t="shared" si="643"/>
        <v>4.6366632658313561E-112</v>
      </c>
      <c r="II210" s="86">
        <f t="shared" si="540"/>
        <v>5.9366846989602719E-12</v>
      </c>
      <c r="IJ210" s="86">
        <f t="shared" si="541"/>
        <v>2.8912942221117207E-14</v>
      </c>
      <c r="IK210" s="86">
        <f t="shared" si="542"/>
        <v>1.0472182344044629E-16</v>
      </c>
      <c r="IL210" s="86">
        <f t="shared" si="543"/>
        <v>3.2019204124840954E-18</v>
      </c>
      <c r="IM210" s="86">
        <f t="shared" si="544"/>
        <v>1.3651406691483909E-17</v>
      </c>
      <c r="IN210" s="86">
        <f t="shared" si="545"/>
        <v>5.4513456158851761E-17</v>
      </c>
      <c r="IO210" s="86">
        <f t="shared" si="546"/>
        <v>6.9351234813043601E-16</v>
      </c>
      <c r="IP210" s="86">
        <f t="shared" si="547"/>
        <v>3.1199570289154635E-20</v>
      </c>
      <c r="IQ210" s="86">
        <f t="shared" si="548"/>
        <v>1.2845078553424656E-18</v>
      </c>
      <c r="IR210" s="86">
        <f t="shared" si="549"/>
        <v>1.8061227080596567E-17</v>
      </c>
      <c r="IS210" s="86">
        <f t="shared" si="550"/>
        <v>1.514593216893948E-19</v>
      </c>
      <c r="IT210" s="86">
        <f t="shared" si="551"/>
        <v>3.0605792277539113E-19</v>
      </c>
      <c r="IU210" s="86">
        <f t="shared" si="552"/>
        <v>1.8259056152287639E-15</v>
      </c>
      <c r="IV210" s="86">
        <f t="shared" si="553"/>
        <v>4.579401381541224E-17</v>
      </c>
      <c r="IW210" s="86">
        <f t="shared" si="554"/>
        <v>1.5630912622946224E-24</v>
      </c>
      <c r="IY210" s="86">
        <f t="shared" si="555"/>
        <v>5.9366846989602719E-12</v>
      </c>
      <c r="IZ210" s="86">
        <f t="shared" si="556"/>
        <v>2.8912942221117207E-14</v>
      </c>
      <c r="JA210" s="86">
        <f t="shared" si="557"/>
        <v>1.0472182344044629E-16</v>
      </c>
      <c r="JB210" s="86">
        <f t="shared" si="558"/>
        <v>3.2019204124840954E-18</v>
      </c>
      <c r="JC210" s="86">
        <f t="shared" si="559"/>
        <v>1.3651406691483909E-17</v>
      </c>
      <c r="JD210" s="86">
        <f t="shared" si="560"/>
        <v>5.4513456158851761E-17</v>
      </c>
      <c r="JE210" s="86">
        <f t="shared" si="561"/>
        <v>6.9351234813043601E-16</v>
      </c>
      <c r="JF210" s="86">
        <f t="shared" si="562"/>
        <v>3.1199570289154635E-20</v>
      </c>
      <c r="JG210" s="86">
        <f t="shared" si="563"/>
        <v>1.2845078553424656E-18</v>
      </c>
      <c r="JH210" s="86">
        <f t="shared" si="564"/>
        <v>1.8061227080596567E-17</v>
      </c>
      <c r="JI210" s="86">
        <f t="shared" si="565"/>
        <v>1.514593216893948E-19</v>
      </c>
      <c r="JJ210" s="86">
        <f t="shared" si="566"/>
        <v>3.0605792277539113E-19</v>
      </c>
      <c r="JK210" s="86">
        <f t="shared" si="567"/>
        <v>1.8259056152287639E-15</v>
      </c>
      <c r="JL210" s="86">
        <f t="shared" si="568"/>
        <v>4.579401381541224E-17</v>
      </c>
      <c r="JM210" s="86">
        <f t="shared" si="569"/>
        <v>1.5630912622946224E-24</v>
      </c>
    </row>
    <row r="211" spans="2:273" x14ac:dyDescent="0.25">
      <c r="B211" s="2">
        <v>184</v>
      </c>
      <c r="C211" s="37">
        <v>106.383</v>
      </c>
      <c r="D211" s="37">
        <v>104.583</v>
      </c>
      <c r="E211" s="37">
        <v>101.233</v>
      </c>
      <c r="F211" s="37">
        <v>98.65</v>
      </c>
      <c r="G211" s="37">
        <v>99.667000000000002</v>
      </c>
      <c r="H211" s="37">
        <v>100.917</v>
      </c>
      <c r="I211" s="37">
        <v>102.56699999999999</v>
      </c>
      <c r="J211" s="37">
        <v>103.167</v>
      </c>
      <c r="K211" s="37">
        <v>101.35</v>
      </c>
      <c r="L211" s="37">
        <v>101.35</v>
      </c>
      <c r="M211" s="37">
        <v>103.56699999999999</v>
      </c>
      <c r="N211" s="37">
        <v>107.667</v>
      </c>
      <c r="O211" s="37">
        <v>106.117</v>
      </c>
      <c r="P211" s="37">
        <v>107.417</v>
      </c>
      <c r="Q211" s="37">
        <v>109.121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133.60722035647277</v>
      </c>
      <c r="DL211" s="2">
        <f t="shared" si="649"/>
        <v>142.99253677462886</v>
      </c>
      <c r="DM211" s="2">
        <f t="shared" si="649"/>
        <v>143.86206904315199</v>
      </c>
      <c r="DN211" s="2">
        <f t="shared" si="649"/>
        <v>140.84375391180652</v>
      </c>
      <c r="DO211" s="2">
        <f t="shared" si="649"/>
        <v>134.16523241054819</v>
      </c>
      <c r="DP211" s="2">
        <f t="shared" si="649"/>
        <v>142.73911428571429</v>
      </c>
      <c r="DQ211" s="2">
        <f t="shared" si="649"/>
        <v>135.33359915329771</v>
      </c>
      <c r="DR211" s="2">
        <f t="shared" si="649"/>
        <v>141.33275660809781</v>
      </c>
      <c r="DS211" s="2">
        <f t="shared" si="649"/>
        <v>143.09213995416351</v>
      </c>
      <c r="DT211" s="2">
        <f t="shared" si="649"/>
        <v>139.34084538824538</v>
      </c>
      <c r="DU211" s="2">
        <f t="shared" si="649"/>
        <v>146.42427654698244</v>
      </c>
      <c r="DV211" s="2">
        <f t="shared" si="649"/>
        <v>150.62333323147439</v>
      </c>
      <c r="DW211" s="2">
        <f t="shared" si="649"/>
        <v>145.43356537914431</v>
      </c>
      <c r="DX211" s="2">
        <f t="shared" si="649"/>
        <v>155.5601165775401</v>
      </c>
      <c r="DY211" s="2">
        <f t="shared" si="649"/>
        <v>141.34387952787955</v>
      </c>
      <c r="EA211" s="2">
        <f t="shared" si="440"/>
        <v>102.10103005434298</v>
      </c>
      <c r="EB211" s="2">
        <f t="shared" si="502"/>
        <v>103.35816503150676</v>
      </c>
      <c r="EC211" s="2">
        <f t="shared" si="503"/>
        <v>103.74826197113808</v>
      </c>
      <c r="ED211" s="2">
        <f t="shared" si="504"/>
        <v>100.3615244648318</v>
      </c>
      <c r="EE211" s="2">
        <f t="shared" si="505"/>
        <v>100.54803365914898</v>
      </c>
      <c r="EF211" s="2">
        <f t="shared" si="506"/>
        <v>100.50347032522077</v>
      </c>
      <c r="EG211" s="2">
        <f t="shared" si="507"/>
        <v>99.610668581152979</v>
      </c>
      <c r="EH211" s="2">
        <f t="shared" si="508"/>
        <v>102.21555339805825</v>
      </c>
      <c r="EI211" s="2">
        <f t="shared" si="509"/>
        <v>100.46960813267287</v>
      </c>
      <c r="EJ211" s="2">
        <f t="shared" si="510"/>
        <v>103.10113034008801</v>
      </c>
      <c r="EK211" s="2">
        <f t="shared" si="511"/>
        <v>102.24168912477882</v>
      </c>
      <c r="EL211" s="2">
        <f t="shared" si="512"/>
        <v>104.34768022672833</v>
      </c>
      <c r="EM211" s="2">
        <f t="shared" si="513"/>
        <v>108.07887861561611</v>
      </c>
      <c r="EN211" s="2">
        <f t="shared" si="514"/>
        <v>108.44598623542605</v>
      </c>
      <c r="EO211" s="2">
        <f t="shared" si="515"/>
        <v>108.47989612492017</v>
      </c>
      <c r="EQ211" s="2">
        <f t="shared" si="516"/>
        <v>101.72765533526844</v>
      </c>
      <c r="ER211" s="2">
        <f t="shared" si="650"/>
        <v>103.5070787566514</v>
      </c>
      <c r="ES211" s="2">
        <f t="shared" si="650"/>
        <v>103.87613874983955</v>
      </c>
      <c r="ET211" s="2">
        <f t="shared" si="650"/>
        <v>99.675813071651021</v>
      </c>
      <c r="EU211" s="2">
        <f t="shared" si="650"/>
        <v>100.03604000181488</v>
      </c>
      <c r="EV211" s="2">
        <f t="shared" si="650"/>
        <v>101.04888916837555</v>
      </c>
      <c r="EW211" s="2">
        <f t="shared" si="650"/>
        <v>99.938598256933901</v>
      </c>
      <c r="EX211" s="2">
        <f t="shared" si="650"/>
        <v>102.91467104460438</v>
      </c>
      <c r="EY211" s="2">
        <f t="shared" si="650"/>
        <v>100.09493062419946</v>
      </c>
      <c r="EZ211" s="2">
        <f t="shared" si="650"/>
        <v>101.34345844205887</v>
      </c>
      <c r="FA211" s="2">
        <f t="shared" si="650"/>
        <v>101.75984823421173</v>
      </c>
      <c r="FB211" s="2">
        <f t="shared" si="650"/>
        <v>104.41263331094694</v>
      </c>
      <c r="FC211" s="2">
        <f t="shared" si="650"/>
        <v>107.38572758537488</v>
      </c>
      <c r="FD211" s="2">
        <f t="shared" si="650"/>
        <v>106.97828874061497</v>
      </c>
      <c r="FE211" s="2">
        <f t="shared" si="650"/>
        <v>108.336787503124</v>
      </c>
      <c r="FG211" s="2">
        <f t="shared" si="518"/>
        <v>0.99999804004097359</v>
      </c>
      <c r="FH211" s="2">
        <f t="shared" si="651"/>
        <v>0.99999808965168546</v>
      </c>
      <c r="FI211" s="2">
        <f t="shared" si="651"/>
        <v>0.99999817063856866</v>
      </c>
      <c r="FJ211" s="2">
        <f t="shared" si="651"/>
        <v>0.99999780141405559</v>
      </c>
      <c r="FK211" s="2">
        <f t="shared" si="651"/>
        <v>0.99999795504057909</v>
      </c>
      <c r="FL211" s="2">
        <f t="shared" si="651"/>
        <v>0.99999769943129113</v>
      </c>
      <c r="FM211" s="2">
        <f t="shared" si="651"/>
        <v>0.99999772785180696</v>
      </c>
      <c r="FN211" s="2">
        <f t="shared" si="651"/>
        <v>0.99999774674213604</v>
      </c>
      <c r="FO211" s="2">
        <f t="shared" si="651"/>
        <v>0.99999772489524397</v>
      </c>
      <c r="FP211" s="2">
        <f t="shared" si="651"/>
        <v>0.99999781198273308</v>
      </c>
      <c r="FQ211" s="2">
        <f t="shared" si="651"/>
        <v>0.99999760509193114</v>
      </c>
      <c r="FR211" s="2">
        <f t="shared" si="651"/>
        <v>0.99999760463231913</v>
      </c>
      <c r="FS211" s="2">
        <f t="shared" si="651"/>
        <v>0.99999787904867632</v>
      </c>
      <c r="FT211" s="2">
        <f t="shared" si="651"/>
        <v>0.9999977715104108</v>
      </c>
      <c r="FU211" s="2">
        <f t="shared" si="651"/>
        <v>0.99999687320477437</v>
      </c>
      <c r="FW211" s="2">
        <f t="shared" si="536"/>
        <v>0.98347645927752692</v>
      </c>
      <c r="FX211" s="2">
        <f t="shared" si="588"/>
        <v>0.98640014177292368</v>
      </c>
      <c r="FY211" s="2">
        <f t="shared" si="589"/>
        <v>0.99051952220045258</v>
      </c>
      <c r="FZ211" s="2">
        <f t="shared" si="590"/>
        <v>0.98828844978843922</v>
      </c>
      <c r="GA211" s="2">
        <f t="shared" si="591"/>
        <v>0.98834535861581374</v>
      </c>
      <c r="GB211" s="2">
        <f t="shared" si="592"/>
        <v>0.98788255356431764</v>
      </c>
      <c r="GC211" s="2">
        <f t="shared" si="593"/>
        <v>0.98891531862590343</v>
      </c>
      <c r="GD211" s="2">
        <f t="shared" si="594"/>
        <v>0.99073347915370347</v>
      </c>
      <c r="GE211" s="2">
        <f t="shared" si="595"/>
        <v>0.98923152777681556</v>
      </c>
      <c r="GF211" s="2">
        <f t="shared" si="596"/>
        <v>0.98738779152531397</v>
      </c>
      <c r="GG211" s="2">
        <f t="shared" si="597"/>
        <v>0.98767860450264977</v>
      </c>
      <c r="GH211" s="2">
        <f t="shared" si="598"/>
        <v>0.9865606116532154</v>
      </c>
      <c r="GI211" s="2">
        <f t="shared" si="599"/>
        <v>0.98491773666634219</v>
      </c>
      <c r="GJ211" s="2">
        <f t="shared" si="600"/>
        <v>0.98197035472864125</v>
      </c>
      <c r="GK211" s="2">
        <f t="shared" si="601"/>
        <v>0.97572796228865677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5.6011463576793989E-54</v>
      </c>
      <c r="HT211" s="86">
        <f t="shared" si="630"/>
        <v>4.6778142971503471E-74</v>
      </c>
      <c r="HU211" s="86">
        <f t="shared" si="631"/>
        <v>2.8244591684834183E-69</v>
      </c>
      <c r="HV211" s="86">
        <f t="shared" si="632"/>
        <v>1.3898057630826792E-79</v>
      </c>
      <c r="HW211" s="86">
        <f t="shared" si="633"/>
        <v>2.0400811496851182E-76</v>
      </c>
      <c r="HX211" s="86">
        <f t="shared" si="634"/>
        <v>4.3946309692192203E-74</v>
      </c>
      <c r="HY211" s="86">
        <f t="shared" si="635"/>
        <v>4.7046798538182474E-67</v>
      </c>
      <c r="HZ211" s="86">
        <f t="shared" si="636"/>
        <v>8.3134792875954588E-83</v>
      </c>
      <c r="IA211" s="86">
        <f t="shared" si="637"/>
        <v>1.0795602812673126E-79</v>
      </c>
      <c r="IB211" s="86">
        <f t="shared" si="638"/>
        <v>1.4951872605014264E-76</v>
      </c>
      <c r="IC211" s="86">
        <f t="shared" si="639"/>
        <v>1.0208156641204159E-85</v>
      </c>
      <c r="ID211" s="86">
        <f t="shared" si="640"/>
        <v>1.2391403659711274E-86</v>
      </c>
      <c r="IE211" s="86">
        <f t="shared" si="641"/>
        <v>2.6100506345651436E-70</v>
      </c>
      <c r="IF211" s="86">
        <f t="shared" si="642"/>
        <v>6.5666519837984141E-108</v>
      </c>
      <c r="IG211" s="86">
        <f t="shared" si="643"/>
        <v>2.0475910288585931E-115</v>
      </c>
      <c r="II211" s="86">
        <f t="shared" si="540"/>
        <v>1.9246739325036946E-12</v>
      </c>
      <c r="IJ211" s="86">
        <f t="shared" si="541"/>
        <v>7.8393773480665489E-15</v>
      </c>
      <c r="IK211" s="86">
        <f t="shared" si="542"/>
        <v>2.5168584034325898E-17</v>
      </c>
      <c r="IL211" s="86">
        <f t="shared" si="543"/>
        <v>6.1857788389154433E-19</v>
      </c>
      <c r="IM211" s="86">
        <f t="shared" si="544"/>
        <v>2.8093109057374086E-18</v>
      </c>
      <c r="IN211" s="86">
        <f t="shared" si="545"/>
        <v>1.1727981570334472E-17</v>
      </c>
      <c r="IO211" s="86">
        <f t="shared" si="546"/>
        <v>1.7126756949710659E-16</v>
      </c>
      <c r="IP211" s="86">
        <f t="shared" si="547"/>
        <v>5.4530111887564631E-21</v>
      </c>
      <c r="IQ211" s="86">
        <f t="shared" si="548"/>
        <v>2.4664978933656038E-19</v>
      </c>
      <c r="IR211" s="86">
        <f t="shared" si="549"/>
        <v>3.6510126566516197E-18</v>
      </c>
      <c r="IS211" s="86">
        <f t="shared" si="550"/>
        <v>2.5167990130170177E-20</v>
      </c>
      <c r="IT211" s="86">
        <f t="shared" si="551"/>
        <v>5.0494698795109459E-20</v>
      </c>
      <c r="IU211" s="86">
        <f t="shared" si="552"/>
        <v>4.2277853191111702E-16</v>
      </c>
      <c r="IV211" s="86">
        <f t="shared" si="553"/>
        <v>8.3226322173431684E-18</v>
      </c>
      <c r="IW211" s="86">
        <f t="shared" si="554"/>
        <v>1.0178983607976403E-25</v>
      </c>
      <c r="IY211" s="86">
        <f t="shared" si="555"/>
        <v>1.9246739325036946E-12</v>
      </c>
      <c r="IZ211" s="86">
        <f t="shared" si="556"/>
        <v>7.8393773480665489E-15</v>
      </c>
      <c r="JA211" s="86">
        <f t="shared" si="557"/>
        <v>2.5168584034325898E-17</v>
      </c>
      <c r="JB211" s="86">
        <f t="shared" si="558"/>
        <v>6.1857788389154433E-19</v>
      </c>
      <c r="JC211" s="86">
        <f t="shared" si="559"/>
        <v>2.8093109057374086E-18</v>
      </c>
      <c r="JD211" s="86">
        <f t="shared" si="560"/>
        <v>1.1727981570334472E-17</v>
      </c>
      <c r="JE211" s="86">
        <f t="shared" si="561"/>
        <v>1.7126756949710659E-16</v>
      </c>
      <c r="JF211" s="86">
        <f t="shared" si="562"/>
        <v>5.4530111887564631E-21</v>
      </c>
      <c r="JG211" s="86">
        <f t="shared" si="563"/>
        <v>2.4664978933656038E-19</v>
      </c>
      <c r="JH211" s="86">
        <f t="shared" si="564"/>
        <v>3.6510126566516197E-18</v>
      </c>
      <c r="JI211" s="86">
        <f t="shared" si="565"/>
        <v>2.5167990130170177E-20</v>
      </c>
      <c r="JJ211" s="86">
        <f t="shared" si="566"/>
        <v>5.0494698795109459E-20</v>
      </c>
      <c r="JK211" s="86">
        <f t="shared" si="567"/>
        <v>4.2277853191111702E-16</v>
      </c>
      <c r="JL211" s="86">
        <f t="shared" si="568"/>
        <v>8.3226322173431684E-18</v>
      </c>
      <c r="JM211" s="86">
        <f t="shared" si="569"/>
        <v>1.0178983607976403E-25</v>
      </c>
    </row>
    <row r="212" spans="2:273" x14ac:dyDescent="0.25">
      <c r="B212" s="2">
        <v>185</v>
      </c>
      <c r="C212" s="37">
        <v>101.283</v>
      </c>
      <c r="D212" s="37">
        <v>104.883</v>
      </c>
      <c r="E212" s="37">
        <v>101.483</v>
      </c>
      <c r="F212" s="37">
        <v>98.966999999999999</v>
      </c>
      <c r="G212" s="37">
        <v>102.117</v>
      </c>
      <c r="H212" s="37">
        <v>103.017</v>
      </c>
      <c r="I212" s="37">
        <v>103.467</v>
      </c>
      <c r="J212" s="37">
        <v>103.68300000000001</v>
      </c>
      <c r="K212" s="37">
        <v>101.25</v>
      </c>
      <c r="L212" s="37">
        <v>103.6</v>
      </c>
      <c r="M212" s="37">
        <v>105.55</v>
      </c>
      <c r="N212" s="37">
        <v>104.93300000000001</v>
      </c>
      <c r="O212" s="37">
        <v>106.167</v>
      </c>
      <c r="P212" s="37">
        <v>105.85</v>
      </c>
      <c r="Q212" s="37">
        <v>109.414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133.71790656660411</v>
      </c>
      <c r="DL212" s="2">
        <f t="shared" si="649"/>
        <v>143.15011470985152</v>
      </c>
      <c r="DM212" s="2">
        <f t="shared" si="649"/>
        <v>144.01903405253285</v>
      </c>
      <c r="DN212" s="2">
        <f t="shared" si="649"/>
        <v>140.99526031294451</v>
      </c>
      <c r="DO212" s="2">
        <f t="shared" si="649"/>
        <v>134.27139402560454</v>
      </c>
      <c r="DP212" s="2">
        <f t="shared" si="649"/>
        <v>142.89942857142859</v>
      </c>
      <c r="DQ212" s="2">
        <f t="shared" si="649"/>
        <v>135.46327996880572</v>
      </c>
      <c r="DR212" s="2">
        <f t="shared" si="649"/>
        <v>141.49397310924371</v>
      </c>
      <c r="DS212" s="2">
        <f t="shared" si="649"/>
        <v>143.25696974789918</v>
      </c>
      <c r="DT212" s="2">
        <f t="shared" si="649"/>
        <v>139.4836794937795</v>
      </c>
      <c r="DU212" s="2">
        <f t="shared" si="649"/>
        <v>146.59952100840337</v>
      </c>
      <c r="DV212" s="2">
        <f t="shared" si="649"/>
        <v>150.81229747899158</v>
      </c>
      <c r="DW212" s="2">
        <f t="shared" si="649"/>
        <v>145.59775675675672</v>
      </c>
      <c r="DX212" s="2">
        <f t="shared" si="649"/>
        <v>155.7893294117647</v>
      </c>
      <c r="DY212" s="2">
        <f t="shared" si="649"/>
        <v>141.48896255596259</v>
      </c>
      <c r="EA212" s="2">
        <f t="shared" si="440"/>
        <v>102.033195555766</v>
      </c>
      <c r="EB212" s="2">
        <f t="shared" si="502"/>
        <v>103.27238354470769</v>
      </c>
      <c r="EC212" s="2">
        <f t="shared" si="503"/>
        <v>103.68078566743195</v>
      </c>
      <c r="ED212" s="2">
        <f t="shared" si="504"/>
        <v>100.28480971797487</v>
      </c>
      <c r="EE212" s="2">
        <f t="shared" si="505"/>
        <v>100.46857543828185</v>
      </c>
      <c r="EF212" s="2">
        <f t="shared" si="506"/>
        <v>100.43455375403835</v>
      </c>
      <c r="EG212" s="2">
        <f t="shared" si="507"/>
        <v>99.543027440970036</v>
      </c>
      <c r="EH212" s="2">
        <f t="shared" si="508"/>
        <v>102.16568363722472</v>
      </c>
      <c r="EI212" s="2">
        <f t="shared" si="509"/>
        <v>100.36651864742628</v>
      </c>
      <c r="EJ212" s="2">
        <f t="shared" si="510"/>
        <v>103.04168238341207</v>
      </c>
      <c r="EK212" s="2">
        <f t="shared" si="511"/>
        <v>102.15066745759179</v>
      </c>
      <c r="EL212" s="2">
        <f t="shared" si="512"/>
        <v>104.25181133363044</v>
      </c>
      <c r="EM212" s="2">
        <f t="shared" si="513"/>
        <v>108.02605187724089</v>
      </c>
      <c r="EN212" s="2">
        <f t="shared" si="514"/>
        <v>108.39784382868871</v>
      </c>
      <c r="EO212" s="2">
        <f t="shared" si="515"/>
        <v>108.41041518090485</v>
      </c>
      <c r="EQ212" s="2">
        <f t="shared" si="516"/>
        <v>101.65534909521024</v>
      </c>
      <c r="ER212" s="2">
        <f t="shared" si="650"/>
        <v>103.42305375445444</v>
      </c>
      <c r="ES212" s="2">
        <f t="shared" si="650"/>
        <v>103.81017391862406</v>
      </c>
      <c r="ET212" s="2">
        <f t="shared" si="650"/>
        <v>99.591093350352466</v>
      </c>
      <c r="EU212" s="2">
        <f t="shared" si="650"/>
        <v>99.950727803992748</v>
      </c>
      <c r="EV212" s="2">
        <f t="shared" si="650"/>
        <v>100.98632891728013</v>
      </c>
      <c r="EW212" s="2">
        <f t="shared" si="650"/>
        <v>99.874662020578526</v>
      </c>
      <c r="EX212" s="2">
        <f t="shared" si="650"/>
        <v>102.87269417501969</v>
      </c>
      <c r="EY212" s="2">
        <f t="shared" si="650"/>
        <v>99.987575120132504</v>
      </c>
      <c r="EZ212" s="2">
        <f t="shared" si="650"/>
        <v>101.2635294013125</v>
      </c>
      <c r="FA212" s="2">
        <f t="shared" si="650"/>
        <v>101.66325367231121</v>
      </c>
      <c r="FB212" s="2">
        <f t="shared" si="650"/>
        <v>104.31752927408255</v>
      </c>
      <c r="FC212" s="2">
        <f t="shared" si="650"/>
        <v>107.32467587291933</v>
      </c>
      <c r="FD212" s="2">
        <f t="shared" si="650"/>
        <v>106.91300077660911</v>
      </c>
      <c r="FE212" s="2">
        <f t="shared" si="650"/>
        <v>108.26615240790505</v>
      </c>
      <c r="FG212" s="2">
        <f t="shared" si="518"/>
        <v>0.99999821249581489</v>
      </c>
      <c r="FH212" s="2">
        <f t="shared" si="651"/>
        <v>0.99999825774133733</v>
      </c>
      <c r="FI212" s="2">
        <f t="shared" si="651"/>
        <v>0.99999833160227702</v>
      </c>
      <c r="FJ212" s="2">
        <f t="shared" si="651"/>
        <v>0.99999799486539953</v>
      </c>
      <c r="FK212" s="2">
        <f t="shared" si="651"/>
        <v>0.99999813497450651</v>
      </c>
      <c r="FL212" s="2">
        <f t="shared" si="651"/>
        <v>0.99999790185597603</v>
      </c>
      <c r="FM212" s="2">
        <f t="shared" si="651"/>
        <v>0.9999979277758051</v>
      </c>
      <c r="FN212" s="2">
        <f t="shared" si="651"/>
        <v>0.99999794500399675</v>
      </c>
      <c r="FO212" s="2">
        <f t="shared" si="651"/>
        <v>0.99999792507938645</v>
      </c>
      <c r="FP212" s="2">
        <f t="shared" si="651"/>
        <v>0.99999800450415166</v>
      </c>
      <c r="FQ212" s="2">
        <f t="shared" si="651"/>
        <v>0.99999781581742164</v>
      </c>
      <c r="FR212" s="2">
        <f t="shared" si="651"/>
        <v>0.99999781539825039</v>
      </c>
      <c r="FS212" s="2">
        <f t="shared" si="651"/>
        <v>0.99999806566904215</v>
      </c>
      <c r="FT212" s="2">
        <f t="shared" si="651"/>
        <v>0.9999979675929408</v>
      </c>
      <c r="FU212" s="2">
        <f t="shared" si="651"/>
        <v>0.99999714832807718</v>
      </c>
      <c r="FW212" s="2">
        <f t="shared" si="536"/>
        <v>0.98490841020766995</v>
      </c>
      <c r="FX212" s="2">
        <f t="shared" si="588"/>
        <v>0.98758192191287109</v>
      </c>
      <c r="FY212" s="2">
        <f t="shared" si="589"/>
        <v>0.99134648289984029</v>
      </c>
      <c r="FZ212" s="2">
        <f t="shared" si="590"/>
        <v>0.9893079211867345</v>
      </c>
      <c r="GA212" s="2">
        <f t="shared" si="591"/>
        <v>0.98935992952686491</v>
      </c>
      <c r="GB212" s="2">
        <f t="shared" si="592"/>
        <v>0.98893696205068171</v>
      </c>
      <c r="GC212" s="2">
        <f t="shared" si="593"/>
        <v>0.98988078083967679</v>
      </c>
      <c r="GD212" s="2">
        <f t="shared" si="594"/>
        <v>0.99154193623408426</v>
      </c>
      <c r="GE212" s="2">
        <f t="shared" si="595"/>
        <v>0.99016972233424017</v>
      </c>
      <c r="GF212" s="2">
        <f t="shared" si="596"/>
        <v>0.98848475025682392</v>
      </c>
      <c r="GG212" s="2">
        <f t="shared" si="597"/>
        <v>0.98875055767599196</v>
      </c>
      <c r="GH212" s="2">
        <f t="shared" si="598"/>
        <v>0.98772862099618108</v>
      </c>
      <c r="GI212" s="2">
        <f t="shared" si="599"/>
        <v>0.98622653392567117</v>
      </c>
      <c r="GJ212" s="2">
        <f t="shared" si="600"/>
        <v>0.98353064087152331</v>
      </c>
      <c r="GK212" s="2">
        <f t="shared" si="601"/>
        <v>0.97781626123052034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1.7960895464950175E-55</v>
      </c>
      <c r="HT212" s="86">
        <f t="shared" si="630"/>
        <v>6.6443278108195117E-76</v>
      </c>
      <c r="HU212" s="86">
        <f t="shared" si="631"/>
        <v>4.5432445331197834E-71</v>
      </c>
      <c r="HV212" s="86">
        <f t="shared" si="632"/>
        <v>1.057811228792271E-81</v>
      </c>
      <c r="HW212" s="86">
        <f t="shared" si="633"/>
        <v>1.8895772910744945E-78</v>
      </c>
      <c r="HX212" s="86">
        <f t="shared" si="634"/>
        <v>4.5851581726925307E-76</v>
      </c>
      <c r="HY212" s="86">
        <f t="shared" si="635"/>
        <v>7.8536178090420991E-69</v>
      </c>
      <c r="HZ212" s="86">
        <f t="shared" si="636"/>
        <v>5.6185308731924831E-85</v>
      </c>
      <c r="IA212" s="86">
        <f t="shared" si="637"/>
        <v>8.499071488985559E-82</v>
      </c>
      <c r="IB212" s="86">
        <f t="shared" si="638"/>
        <v>1.2857336033819774E-78</v>
      </c>
      <c r="IC212" s="86">
        <f t="shared" si="639"/>
        <v>4.9589471301229137E-88</v>
      </c>
      <c r="ID212" s="86">
        <f t="shared" si="640"/>
        <v>5.4764419433297196E-89</v>
      </c>
      <c r="IE212" s="86">
        <f t="shared" si="641"/>
        <v>3.0553514807691456E-72</v>
      </c>
      <c r="IF212" s="86">
        <f t="shared" si="642"/>
        <v>5.8338036761910723E-111</v>
      </c>
      <c r="IG212" s="86">
        <f t="shared" si="643"/>
        <v>8.0560085832203849E-119</v>
      </c>
      <c r="II212" s="86">
        <f t="shared" si="540"/>
        <v>6.0874239913165419E-13</v>
      </c>
      <c r="IJ212" s="86">
        <f t="shared" si="541"/>
        <v>2.0679224677150745E-15</v>
      </c>
      <c r="IK212" s="86">
        <f t="shared" si="542"/>
        <v>5.8832559614635909E-18</v>
      </c>
      <c r="IL212" s="86">
        <f t="shared" si="543"/>
        <v>1.155464879547138E-19</v>
      </c>
      <c r="IM212" s="86">
        <f t="shared" si="544"/>
        <v>5.5974624396499582E-19</v>
      </c>
      <c r="IN212" s="86">
        <f t="shared" si="545"/>
        <v>2.444531094937913E-18</v>
      </c>
      <c r="IO212" s="86">
        <f t="shared" si="546"/>
        <v>4.1120677633833653E-17</v>
      </c>
      <c r="IP212" s="86">
        <f t="shared" si="547"/>
        <v>9.2123156154193151E-22</v>
      </c>
      <c r="IQ212" s="86">
        <f t="shared" si="548"/>
        <v>4.5816304826396582E-20</v>
      </c>
      <c r="IR212" s="86">
        <f t="shared" si="549"/>
        <v>7.1388700100561171E-19</v>
      </c>
      <c r="IS212" s="86">
        <f t="shared" si="550"/>
        <v>4.0292356671494607E-21</v>
      </c>
      <c r="IT212" s="86">
        <f t="shared" si="551"/>
        <v>8.0188982656046659E-21</v>
      </c>
      <c r="IU212" s="86">
        <f t="shared" si="552"/>
        <v>9.4840070101757427E-17</v>
      </c>
      <c r="IV212" s="86">
        <f t="shared" si="553"/>
        <v>1.4551078221312606E-18</v>
      </c>
      <c r="IW212" s="86">
        <f t="shared" si="554"/>
        <v>6.1944170536757445E-27</v>
      </c>
      <c r="IY212" s="86">
        <f t="shared" si="555"/>
        <v>6.0874239913165419E-13</v>
      </c>
      <c r="IZ212" s="86">
        <f t="shared" si="556"/>
        <v>2.0679224677150745E-15</v>
      </c>
      <c r="JA212" s="86">
        <f t="shared" si="557"/>
        <v>5.8832559614635909E-18</v>
      </c>
      <c r="JB212" s="86">
        <f t="shared" si="558"/>
        <v>1.155464879547138E-19</v>
      </c>
      <c r="JC212" s="86">
        <f t="shared" si="559"/>
        <v>5.5974624396499582E-19</v>
      </c>
      <c r="JD212" s="86">
        <f t="shared" si="560"/>
        <v>2.444531094937913E-18</v>
      </c>
      <c r="JE212" s="86">
        <f t="shared" si="561"/>
        <v>4.1120677633833653E-17</v>
      </c>
      <c r="JF212" s="86">
        <f t="shared" si="562"/>
        <v>9.2123156154193151E-22</v>
      </c>
      <c r="JG212" s="86">
        <f t="shared" si="563"/>
        <v>4.5816304826396582E-20</v>
      </c>
      <c r="JH212" s="86">
        <f t="shared" si="564"/>
        <v>7.1388700100561171E-19</v>
      </c>
      <c r="JI212" s="86">
        <f t="shared" si="565"/>
        <v>4.0292356671494607E-21</v>
      </c>
      <c r="JJ212" s="86">
        <f t="shared" si="566"/>
        <v>8.0188982656046659E-21</v>
      </c>
      <c r="JK212" s="86">
        <f t="shared" si="567"/>
        <v>9.4840070101757427E-17</v>
      </c>
      <c r="JL212" s="86">
        <f t="shared" si="568"/>
        <v>1.4551078221312606E-18</v>
      </c>
      <c r="JM212" s="86">
        <f t="shared" si="569"/>
        <v>6.1944170536757445E-27</v>
      </c>
    </row>
    <row r="213" spans="2:273" x14ac:dyDescent="0.25">
      <c r="B213" s="2">
        <v>186</v>
      </c>
      <c r="C213" s="37">
        <v>103.06699999999999</v>
      </c>
      <c r="D213" s="37">
        <v>102.3</v>
      </c>
      <c r="E213" s="37">
        <v>103.9</v>
      </c>
      <c r="F213" s="37">
        <v>101.733</v>
      </c>
      <c r="G213" s="37">
        <v>102.583</v>
      </c>
      <c r="H213" s="37">
        <v>101.617</v>
      </c>
      <c r="I213" s="37">
        <v>100.05</v>
      </c>
      <c r="J213" s="37">
        <v>104.133</v>
      </c>
      <c r="K213" s="37">
        <v>101.75</v>
      </c>
      <c r="L213" s="37">
        <v>103.05</v>
      </c>
      <c r="M213" s="37">
        <v>104.35</v>
      </c>
      <c r="N213" s="37">
        <v>104.93300000000001</v>
      </c>
      <c r="O213" s="37">
        <v>106.43300000000001</v>
      </c>
      <c r="P213" s="37">
        <v>106.05</v>
      </c>
      <c r="Q213" s="37">
        <v>104.86199999999999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133.82859277673543</v>
      </c>
      <c r="DL213" s="2">
        <f t="shared" si="649"/>
        <v>143.30769264507421</v>
      </c>
      <c r="DM213" s="2">
        <f t="shared" si="649"/>
        <v>144.1759990619137</v>
      </c>
      <c r="DN213" s="2">
        <f t="shared" si="649"/>
        <v>141.1467667140825</v>
      </c>
      <c r="DO213" s="2">
        <f t="shared" si="649"/>
        <v>134.37755564066092</v>
      </c>
      <c r="DP213" s="2">
        <f t="shared" si="649"/>
        <v>143.05974285714288</v>
      </c>
      <c r="DQ213" s="2">
        <f t="shared" si="649"/>
        <v>135.59296078431376</v>
      </c>
      <c r="DR213" s="2">
        <f t="shared" si="649"/>
        <v>141.65518961038964</v>
      </c>
      <c r="DS213" s="2">
        <f t="shared" si="649"/>
        <v>143.42179954163487</v>
      </c>
      <c r="DT213" s="2">
        <f t="shared" si="649"/>
        <v>139.6265135993136</v>
      </c>
      <c r="DU213" s="2">
        <f t="shared" si="649"/>
        <v>146.7747654698243</v>
      </c>
      <c r="DV213" s="2">
        <f t="shared" si="649"/>
        <v>151.00126172650877</v>
      </c>
      <c r="DW213" s="2">
        <f t="shared" si="649"/>
        <v>145.76194813436916</v>
      </c>
      <c r="DX213" s="2">
        <f t="shared" si="649"/>
        <v>156.01854224598929</v>
      </c>
      <c r="DY213" s="2">
        <f t="shared" si="649"/>
        <v>141.63404558404562</v>
      </c>
      <c r="EA213" s="2">
        <f t="shared" ref="EA213:EA227" si="652">CE$228*$B213+CE$229</f>
        <v>101.96536105718901</v>
      </c>
      <c r="EB213" s="2">
        <f t="shared" si="502"/>
        <v>103.18660205790862</v>
      </c>
      <c r="EC213" s="2">
        <f t="shared" si="503"/>
        <v>103.61330936372582</v>
      </c>
      <c r="ED213" s="2">
        <f t="shared" si="504"/>
        <v>100.20809497111792</v>
      </c>
      <c r="EE213" s="2">
        <f t="shared" si="505"/>
        <v>100.38911721741469</v>
      </c>
      <c r="EF213" s="2">
        <f t="shared" si="506"/>
        <v>100.36563718285592</v>
      </c>
      <c r="EG213" s="2">
        <f t="shared" si="507"/>
        <v>99.475386300787108</v>
      </c>
      <c r="EH213" s="2">
        <f t="shared" si="508"/>
        <v>102.11581387639119</v>
      </c>
      <c r="EI213" s="2">
        <f t="shared" si="509"/>
        <v>100.26342916217966</v>
      </c>
      <c r="EJ213" s="2">
        <f t="shared" si="510"/>
        <v>102.98223442673613</v>
      </c>
      <c r="EK213" s="2">
        <f t="shared" si="511"/>
        <v>102.05964579040479</v>
      </c>
      <c r="EL213" s="2">
        <f t="shared" si="512"/>
        <v>104.15594244053257</v>
      </c>
      <c r="EM213" s="2">
        <f t="shared" si="513"/>
        <v>107.97322513886566</v>
      </c>
      <c r="EN213" s="2">
        <f t="shared" si="514"/>
        <v>108.34970142195137</v>
      </c>
      <c r="EO213" s="2">
        <f t="shared" si="515"/>
        <v>108.34093423688951</v>
      </c>
      <c r="EQ213" s="2">
        <f t="shared" si="516"/>
        <v>101.58304285515206</v>
      </c>
      <c r="ER213" s="2">
        <f t="shared" si="650"/>
        <v>103.33902875225749</v>
      </c>
      <c r="ES213" s="2">
        <f t="shared" si="650"/>
        <v>103.74420908740855</v>
      </c>
      <c r="ET213" s="2">
        <f t="shared" si="650"/>
        <v>99.506373629053911</v>
      </c>
      <c r="EU213" s="2">
        <f t="shared" si="650"/>
        <v>99.8654156061706</v>
      </c>
      <c r="EV213" s="2">
        <f t="shared" si="650"/>
        <v>100.92376866618473</v>
      </c>
      <c r="EW213" s="2">
        <f t="shared" si="650"/>
        <v>99.810725784223152</v>
      </c>
      <c r="EX213" s="2">
        <f t="shared" si="650"/>
        <v>102.830717305435</v>
      </c>
      <c r="EY213" s="2">
        <f t="shared" si="650"/>
        <v>99.880219616065546</v>
      </c>
      <c r="EZ213" s="2">
        <f t="shared" si="650"/>
        <v>101.18360036056613</v>
      </c>
      <c r="FA213" s="2">
        <f t="shared" si="650"/>
        <v>101.56665911041071</v>
      </c>
      <c r="FB213" s="2">
        <f t="shared" si="650"/>
        <v>104.22242523721815</v>
      </c>
      <c r="FC213" s="2">
        <f t="shared" si="650"/>
        <v>107.26362416046379</v>
      </c>
      <c r="FD213" s="2">
        <f t="shared" si="650"/>
        <v>106.84771281260325</v>
      </c>
      <c r="FE213" s="2">
        <f t="shared" si="650"/>
        <v>108.19551731268612</v>
      </c>
      <c r="FG213" s="2">
        <f t="shared" si="518"/>
        <v>0.99999836977655143</v>
      </c>
      <c r="FH213" s="2">
        <f t="shared" si="651"/>
        <v>0.99999841104097109</v>
      </c>
      <c r="FI213" s="2">
        <f t="shared" si="651"/>
        <v>0.99999847840296885</v>
      </c>
      <c r="FJ213" s="2">
        <f t="shared" si="651"/>
        <v>0.99999817129518731</v>
      </c>
      <c r="FK213" s="2">
        <f t="shared" si="651"/>
        <v>0.99999829907625515</v>
      </c>
      <c r="FL213" s="2">
        <f t="shared" si="651"/>
        <v>0.99999808646955435</v>
      </c>
      <c r="FM213" s="2">
        <f t="shared" si="651"/>
        <v>0.99999811010872808</v>
      </c>
      <c r="FN213" s="2">
        <f t="shared" si="651"/>
        <v>0.99999812582103131</v>
      </c>
      <c r="FO213" s="2">
        <f t="shared" si="651"/>
        <v>0.99999810764956421</v>
      </c>
      <c r="FP213" s="2">
        <f t="shared" si="651"/>
        <v>0.99999818008583696</v>
      </c>
      <c r="FQ213" s="2">
        <f t="shared" si="651"/>
        <v>0.99999800800143057</v>
      </c>
      <c r="FR213" s="2">
        <f t="shared" si="651"/>
        <v>0.9999980076191417</v>
      </c>
      <c r="FS213" s="2">
        <f t="shared" si="651"/>
        <v>0.99999823586889924</v>
      </c>
      <c r="FT213" s="2">
        <f t="shared" si="651"/>
        <v>0.99999814642240048</v>
      </c>
      <c r="FU213" s="2">
        <f t="shared" si="651"/>
        <v>0.9999973992436435</v>
      </c>
      <c r="FW213" s="2">
        <f t="shared" si="536"/>
        <v>0.98621800546647787</v>
      </c>
      <c r="FX213" s="2">
        <f t="shared" si="588"/>
        <v>0.98866218985124932</v>
      </c>
      <c r="FY213" s="2">
        <f t="shared" si="589"/>
        <v>0.99210188485718298</v>
      </c>
      <c r="FZ213" s="2">
        <f t="shared" si="590"/>
        <v>0.99023952569932472</v>
      </c>
      <c r="GA213" s="2">
        <f t="shared" si="591"/>
        <v>0.99028704702483372</v>
      </c>
      <c r="GB213" s="2">
        <f t="shared" si="592"/>
        <v>0.98990055840060276</v>
      </c>
      <c r="GC213" s="2">
        <f t="shared" si="593"/>
        <v>0.99076293792985926</v>
      </c>
      <c r="GD213" s="2">
        <f t="shared" si="594"/>
        <v>0.99228040910755588</v>
      </c>
      <c r="GE213" s="2">
        <f t="shared" si="595"/>
        <v>0.99102691887771777</v>
      </c>
      <c r="GF213" s="2">
        <f t="shared" si="596"/>
        <v>0.98948731578429328</v>
      </c>
      <c r="GG213" s="2">
        <f t="shared" si="597"/>
        <v>0.98973022133917876</v>
      </c>
      <c r="GH213" s="2">
        <f t="shared" si="598"/>
        <v>0.98879627212811805</v>
      </c>
      <c r="GI213" s="2">
        <f t="shared" si="599"/>
        <v>0.9874232076323457</v>
      </c>
      <c r="GJ213" s="2">
        <f t="shared" si="600"/>
        <v>0.98495796817191672</v>
      </c>
      <c r="GK213" s="2">
        <f t="shared" si="601"/>
        <v>0.97972862150227047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5.4885864644994075E-57</v>
      </c>
      <c r="HT213" s="86">
        <f t="shared" si="630"/>
        <v>8.946393209252176E-78</v>
      </c>
      <c r="HU213" s="86">
        <f t="shared" si="631"/>
        <v>6.9246517834899563E-73</v>
      </c>
      <c r="HV213" s="86">
        <f t="shared" si="632"/>
        <v>7.5425823883239954E-84</v>
      </c>
      <c r="HW213" s="86">
        <f t="shared" si="633"/>
        <v>1.6439002707485406E-80</v>
      </c>
      <c r="HX213" s="86">
        <f t="shared" si="634"/>
        <v>4.49904752625592E-78</v>
      </c>
      <c r="HY213" s="86">
        <f t="shared" si="635"/>
        <v>1.2412549002982632E-70</v>
      </c>
      <c r="HZ213" s="86">
        <f t="shared" si="636"/>
        <v>3.5554287198470176E-87</v>
      </c>
      <c r="IA213" s="86">
        <f t="shared" si="637"/>
        <v>6.2745282951950512E-84</v>
      </c>
      <c r="IB213" s="86">
        <f t="shared" si="638"/>
        <v>1.0365381488683927E-80</v>
      </c>
      <c r="IC213" s="86">
        <f t="shared" si="639"/>
        <v>2.2412559356014446E-90</v>
      </c>
      <c r="ID213" s="86">
        <f t="shared" si="640"/>
        <v>2.2478383085378672E-91</v>
      </c>
      <c r="IE213" s="86">
        <f t="shared" si="641"/>
        <v>3.3632710632876347E-74</v>
      </c>
      <c r="IF213" s="86">
        <f t="shared" si="642"/>
        <v>4.692609712047763E-114</v>
      </c>
      <c r="IG213" s="86">
        <f t="shared" si="643"/>
        <v>2.8237933835641044E-122</v>
      </c>
      <c r="II213" s="86">
        <f t="shared" si="540"/>
        <v>1.8783017267582462E-13</v>
      </c>
      <c r="IJ213" s="86">
        <f t="shared" si="541"/>
        <v>5.3069296172008183E-16</v>
      </c>
      <c r="IK213" s="86">
        <f t="shared" si="542"/>
        <v>1.3375451100918621E-18</v>
      </c>
      <c r="IL213" s="86">
        <f t="shared" si="543"/>
        <v>2.0868490951126522E-20</v>
      </c>
      <c r="IM213" s="86">
        <f t="shared" si="544"/>
        <v>1.0798042632325718E-19</v>
      </c>
      <c r="IN213" s="86">
        <f t="shared" si="545"/>
        <v>4.9364408075524252E-19</v>
      </c>
      <c r="IO213" s="86">
        <f t="shared" si="546"/>
        <v>9.5985002836722863E-18</v>
      </c>
      <c r="IP213" s="86">
        <f t="shared" si="547"/>
        <v>1.504319773842049E-22</v>
      </c>
      <c r="IQ213" s="86">
        <f t="shared" si="548"/>
        <v>8.2328171175422386E-21</v>
      </c>
      <c r="IR213" s="86">
        <f t="shared" si="549"/>
        <v>1.3501710400400136E-19</v>
      </c>
      <c r="IS213" s="86">
        <f t="shared" si="550"/>
        <v>6.2145765787084547E-22</v>
      </c>
      <c r="IT213" s="86">
        <f t="shared" si="551"/>
        <v>1.2257533804684696E-21</v>
      </c>
      <c r="IU213" s="86">
        <f t="shared" si="552"/>
        <v>2.0611400088071403E-17</v>
      </c>
      <c r="IV213" s="86">
        <f t="shared" si="553"/>
        <v>2.4473904328160869E-19</v>
      </c>
      <c r="IW213" s="86">
        <f t="shared" si="554"/>
        <v>3.5225784856787833E-28</v>
      </c>
      <c r="IY213" s="86">
        <f t="shared" si="555"/>
        <v>1.8783017267582462E-13</v>
      </c>
      <c r="IZ213" s="86">
        <f t="shared" si="556"/>
        <v>5.3069296172008183E-16</v>
      </c>
      <c r="JA213" s="86">
        <f t="shared" si="557"/>
        <v>1.3375451100918621E-18</v>
      </c>
      <c r="JB213" s="86">
        <f t="shared" si="558"/>
        <v>2.0868490951126522E-20</v>
      </c>
      <c r="JC213" s="86">
        <f t="shared" si="559"/>
        <v>1.0798042632325718E-19</v>
      </c>
      <c r="JD213" s="86">
        <f t="shared" si="560"/>
        <v>4.9364408075524252E-19</v>
      </c>
      <c r="JE213" s="86">
        <f t="shared" si="561"/>
        <v>9.5985002836722863E-18</v>
      </c>
      <c r="JF213" s="86">
        <f t="shared" si="562"/>
        <v>1.504319773842049E-22</v>
      </c>
      <c r="JG213" s="86">
        <f t="shared" si="563"/>
        <v>8.2328171175422386E-21</v>
      </c>
      <c r="JH213" s="86">
        <f t="shared" si="564"/>
        <v>1.3501710400400136E-19</v>
      </c>
      <c r="JI213" s="86">
        <f t="shared" si="565"/>
        <v>6.2145765787084547E-22</v>
      </c>
      <c r="JJ213" s="86">
        <f t="shared" si="566"/>
        <v>1.2257533804684696E-21</v>
      </c>
      <c r="JK213" s="86">
        <f t="shared" si="567"/>
        <v>2.0611400088071403E-17</v>
      </c>
      <c r="JL213" s="86">
        <f t="shared" si="568"/>
        <v>2.4473904328160869E-19</v>
      </c>
      <c r="JM213" s="86">
        <f t="shared" si="569"/>
        <v>3.5225784856787833E-28</v>
      </c>
    </row>
    <row r="214" spans="2:273" x14ac:dyDescent="0.25">
      <c r="B214" s="2">
        <v>187</v>
      </c>
      <c r="C214" s="37">
        <v>102.467</v>
      </c>
      <c r="D214" s="37">
        <v>103.667</v>
      </c>
      <c r="E214" s="37">
        <v>101.833</v>
      </c>
      <c r="F214" s="37">
        <v>100.833</v>
      </c>
      <c r="G214" s="37">
        <v>102.017</v>
      </c>
      <c r="H214" s="37">
        <v>101.15</v>
      </c>
      <c r="I214" s="37">
        <v>100.783</v>
      </c>
      <c r="J214" s="37">
        <v>101.65</v>
      </c>
      <c r="K214" s="37">
        <v>101.517</v>
      </c>
      <c r="L214" s="37">
        <v>101.467</v>
      </c>
      <c r="M214" s="37">
        <v>105.05</v>
      </c>
      <c r="N214" s="37">
        <v>107.05</v>
      </c>
      <c r="O214" s="37">
        <v>105.05</v>
      </c>
      <c r="P214" s="37">
        <v>107.35</v>
      </c>
      <c r="Q214" s="37">
        <v>106.414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133.93927898686678</v>
      </c>
      <c r="DL214" s="2">
        <f t="shared" si="649"/>
        <v>143.46527058029687</v>
      </c>
      <c r="DM214" s="2">
        <f t="shared" si="649"/>
        <v>144.33296407129458</v>
      </c>
      <c r="DN214" s="2">
        <f t="shared" si="649"/>
        <v>141.29827311522047</v>
      </c>
      <c r="DO214" s="2">
        <f t="shared" si="649"/>
        <v>134.48371725571727</v>
      </c>
      <c r="DP214" s="2">
        <f t="shared" si="649"/>
        <v>143.22005714285717</v>
      </c>
      <c r="DQ214" s="2">
        <f t="shared" si="649"/>
        <v>135.72264159982177</v>
      </c>
      <c r="DR214" s="2">
        <f t="shared" si="649"/>
        <v>141.81640611153554</v>
      </c>
      <c r="DS214" s="2">
        <f t="shared" si="649"/>
        <v>143.58662933537053</v>
      </c>
      <c r="DT214" s="2">
        <f t="shared" si="649"/>
        <v>139.76934770484772</v>
      </c>
      <c r="DU214" s="2">
        <f t="shared" si="649"/>
        <v>146.95000993124523</v>
      </c>
      <c r="DV214" s="2">
        <f t="shared" si="649"/>
        <v>151.19022597402596</v>
      </c>
      <c r="DW214" s="2">
        <f t="shared" si="649"/>
        <v>145.9261395119816</v>
      </c>
      <c r="DX214" s="2">
        <f t="shared" si="649"/>
        <v>156.24775508021389</v>
      </c>
      <c r="DY214" s="2">
        <f t="shared" si="649"/>
        <v>141.77912861212863</v>
      </c>
      <c r="EA214" s="2">
        <f t="shared" si="652"/>
        <v>101.89752655861204</v>
      </c>
      <c r="EB214" s="2">
        <f t="shared" si="502"/>
        <v>103.10082057110954</v>
      </c>
      <c r="EC214" s="2">
        <f t="shared" si="503"/>
        <v>103.54583306001967</v>
      </c>
      <c r="ED214" s="2">
        <f t="shared" si="504"/>
        <v>100.13138022426097</v>
      </c>
      <c r="EE214" s="2">
        <f t="shared" si="505"/>
        <v>100.30965899654754</v>
      </c>
      <c r="EF214" s="2">
        <f t="shared" si="506"/>
        <v>100.29672061167349</v>
      </c>
      <c r="EG214" s="2">
        <f t="shared" si="507"/>
        <v>99.407745160604165</v>
      </c>
      <c r="EH214" s="2">
        <f t="shared" si="508"/>
        <v>102.06594411555766</v>
      </c>
      <c r="EI214" s="2">
        <f t="shared" si="509"/>
        <v>100.16033967693306</v>
      </c>
      <c r="EJ214" s="2">
        <f t="shared" si="510"/>
        <v>102.92278647006019</v>
      </c>
      <c r="EK214" s="2">
        <f t="shared" si="511"/>
        <v>101.96862412321778</v>
      </c>
      <c r="EL214" s="2">
        <f t="shared" si="512"/>
        <v>104.06007354743468</v>
      </c>
      <c r="EM214" s="2">
        <f t="shared" si="513"/>
        <v>107.92039840049044</v>
      </c>
      <c r="EN214" s="2">
        <f t="shared" si="514"/>
        <v>108.30155901521402</v>
      </c>
      <c r="EO214" s="2">
        <f t="shared" si="515"/>
        <v>108.27145329287418</v>
      </c>
      <c r="EQ214" s="2">
        <f t="shared" si="516"/>
        <v>101.51073661509386</v>
      </c>
      <c r="ER214" s="2">
        <f t="shared" si="650"/>
        <v>103.25500375006054</v>
      </c>
      <c r="ES214" s="2">
        <f t="shared" si="650"/>
        <v>103.67824425619304</v>
      </c>
      <c r="ET214" s="2">
        <f t="shared" si="650"/>
        <v>99.42165390775537</v>
      </c>
      <c r="EU214" s="2">
        <f t="shared" si="650"/>
        <v>99.780103408348452</v>
      </c>
      <c r="EV214" s="2">
        <f t="shared" si="650"/>
        <v>100.86120841508932</v>
      </c>
      <c r="EW214" s="2">
        <f t="shared" si="650"/>
        <v>99.746789547867763</v>
      </c>
      <c r="EX214" s="2">
        <f t="shared" si="650"/>
        <v>102.78874043585031</v>
      </c>
      <c r="EY214" s="2">
        <f t="shared" si="650"/>
        <v>99.772864111998572</v>
      </c>
      <c r="EZ214" s="2">
        <f t="shared" si="650"/>
        <v>101.10367131981977</v>
      </c>
      <c r="FA214" s="2">
        <f t="shared" si="650"/>
        <v>101.47006454851019</v>
      </c>
      <c r="FB214" s="2">
        <f t="shared" si="650"/>
        <v>104.12732120035375</v>
      </c>
      <c r="FC214" s="2">
        <f t="shared" si="650"/>
        <v>107.20257244800824</v>
      </c>
      <c r="FD214" s="2">
        <f t="shared" si="650"/>
        <v>106.7824248485974</v>
      </c>
      <c r="FE214" s="2">
        <f t="shared" si="650"/>
        <v>108.12488221746717</v>
      </c>
      <c r="FG214" s="2">
        <f t="shared" si="518"/>
        <v>0.999998513218331</v>
      </c>
      <c r="FH214" s="2">
        <f t="shared" si="651"/>
        <v>0.99999855085193967</v>
      </c>
      <c r="FI214" s="2">
        <f t="shared" si="651"/>
        <v>0.99999861228682874</v>
      </c>
      <c r="FJ214" s="2">
        <f t="shared" si="651"/>
        <v>0.99999833220112055</v>
      </c>
      <c r="FK214" s="2">
        <f t="shared" si="651"/>
        <v>0.99999844873887556</v>
      </c>
      <c r="FL214" s="2">
        <f t="shared" si="651"/>
        <v>0.99999825483919835</v>
      </c>
      <c r="FM214" s="2">
        <f t="shared" si="651"/>
        <v>0.99999827639838823</v>
      </c>
      <c r="FN214" s="2">
        <f t="shared" si="651"/>
        <v>0.9999982907281838</v>
      </c>
      <c r="FO214" s="2">
        <f t="shared" si="651"/>
        <v>0.99999827415560327</v>
      </c>
      <c r="FP214" s="2">
        <f t="shared" si="651"/>
        <v>0.99999834021829082</v>
      </c>
      <c r="FQ214" s="2">
        <f t="shared" si="651"/>
        <v>0.99999818327539436</v>
      </c>
      <c r="FR214" s="2">
        <f t="shared" si="651"/>
        <v>0.99999818292674258</v>
      </c>
      <c r="FS214" s="2">
        <f t="shared" si="651"/>
        <v>0.99999839109306432</v>
      </c>
      <c r="FT214" s="2">
        <f t="shared" si="651"/>
        <v>0.99999830951686197</v>
      </c>
      <c r="FU214" s="2">
        <f t="shared" si="651"/>
        <v>0.99999762808146964</v>
      </c>
      <c r="FW214" s="2">
        <f t="shared" si="536"/>
        <v>0.98741541069225769</v>
      </c>
      <c r="FX214" s="2">
        <f t="shared" si="588"/>
        <v>0.98964946851404245</v>
      </c>
      <c r="FY214" s="2">
        <f t="shared" si="589"/>
        <v>0.99279182406805899</v>
      </c>
      <c r="FZ214" s="2">
        <f t="shared" si="590"/>
        <v>0.99109069018323359</v>
      </c>
      <c r="GA214" s="2">
        <f t="shared" si="591"/>
        <v>0.99113410450362327</v>
      </c>
      <c r="GB214" s="2">
        <f t="shared" si="592"/>
        <v>0.99078100741152597</v>
      </c>
      <c r="GC214" s="2">
        <f t="shared" si="593"/>
        <v>0.99156884675283108</v>
      </c>
      <c r="GD214" s="2">
        <f t="shared" si="594"/>
        <v>0.99295486409030587</v>
      </c>
      <c r="GE214" s="2">
        <f t="shared" si="595"/>
        <v>0.99180998646092189</v>
      </c>
      <c r="GF214" s="2">
        <f t="shared" si="596"/>
        <v>0.99040344120597446</v>
      </c>
      <c r="GG214" s="2">
        <f t="shared" si="597"/>
        <v>0.99062537936255712</v>
      </c>
      <c r="GH214" s="2">
        <f t="shared" si="598"/>
        <v>0.98977199590559073</v>
      </c>
      <c r="GI214" s="2">
        <f t="shared" si="599"/>
        <v>0.98851712183761631</v>
      </c>
      <c r="GJ214" s="2">
        <f t="shared" si="600"/>
        <v>0.9862633229436133</v>
      </c>
      <c r="GK214" s="2">
        <f t="shared" si="601"/>
        <v>0.9814792483282111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1.5983513803796017E-58</v>
      </c>
      <c r="HT214" s="86">
        <f t="shared" si="630"/>
        <v>1.1419106908357454E-79</v>
      </c>
      <c r="HU214" s="86">
        <f t="shared" si="631"/>
        <v>1.0000666799751975E-74</v>
      </c>
      <c r="HV214" s="86">
        <f t="shared" si="632"/>
        <v>5.0383439291794867E-86</v>
      </c>
      <c r="HW214" s="86">
        <f t="shared" si="633"/>
        <v>1.3433150903282631E-82</v>
      </c>
      <c r="HX214" s="86">
        <f t="shared" si="634"/>
        <v>4.1516352305279256E-80</v>
      </c>
      <c r="HY214" s="86">
        <f t="shared" si="635"/>
        <v>1.8573842595801732E-72</v>
      </c>
      <c r="HZ214" s="86">
        <f t="shared" si="636"/>
        <v>2.1066314099676822E-89</v>
      </c>
      <c r="IA214" s="86">
        <f t="shared" si="637"/>
        <v>4.3438395665933867E-86</v>
      </c>
      <c r="IB214" s="86">
        <f t="shared" si="638"/>
        <v>7.8342319634343479E-83</v>
      </c>
      <c r="IC214" s="86">
        <f t="shared" si="639"/>
        <v>9.424345631633033E-93</v>
      </c>
      <c r="ID214" s="86">
        <f t="shared" si="640"/>
        <v>8.5687635732400448E-94</v>
      </c>
      <c r="IE214" s="86">
        <f t="shared" si="641"/>
        <v>3.4813592824348589E-76</v>
      </c>
      <c r="IF214" s="86">
        <f t="shared" si="642"/>
        <v>3.4176654534737202E-117</v>
      </c>
      <c r="IG214" s="86">
        <f t="shared" si="643"/>
        <v>8.8181925157557175E-126</v>
      </c>
      <c r="II214" s="86">
        <f t="shared" si="540"/>
        <v>5.6538623799502632E-14</v>
      </c>
      <c r="IJ214" s="86">
        <f t="shared" si="541"/>
        <v>1.3249581955011043E-16</v>
      </c>
      <c r="IK214" s="86">
        <f t="shared" si="542"/>
        <v>2.9575052097446625E-19</v>
      </c>
      <c r="IL214" s="86">
        <f t="shared" si="543"/>
        <v>3.6441065135027132E-21</v>
      </c>
      <c r="IM214" s="86">
        <f t="shared" si="544"/>
        <v>2.0167645147876172E-20</v>
      </c>
      <c r="IN214" s="86">
        <f t="shared" si="545"/>
        <v>9.6576638266980918E-20</v>
      </c>
      <c r="IO214" s="86">
        <f t="shared" si="546"/>
        <v>2.1782043461601902E-18</v>
      </c>
      <c r="IP214" s="86">
        <f t="shared" si="547"/>
        <v>2.3743516828519736E-23</v>
      </c>
      <c r="IQ214" s="86">
        <f t="shared" si="548"/>
        <v>1.4310673696779361E-21</v>
      </c>
      <c r="IR214" s="86">
        <f t="shared" si="549"/>
        <v>2.4699308181654171E-20</v>
      </c>
      <c r="IS214" s="86">
        <f t="shared" si="550"/>
        <v>9.2343997245291509E-23</v>
      </c>
      <c r="IT214" s="86">
        <f t="shared" si="551"/>
        <v>1.8034499902262102E-22</v>
      </c>
      <c r="IU214" s="86">
        <f t="shared" si="552"/>
        <v>4.339628881583082E-18</v>
      </c>
      <c r="IV214" s="86">
        <f t="shared" si="553"/>
        <v>3.959830641572957E-20</v>
      </c>
      <c r="IW214" s="86">
        <f t="shared" si="554"/>
        <v>1.8718634443805766E-29</v>
      </c>
      <c r="IY214" s="86">
        <f t="shared" si="555"/>
        <v>5.6538623799502632E-14</v>
      </c>
      <c r="IZ214" s="86">
        <f t="shared" si="556"/>
        <v>1.3249581955011043E-16</v>
      </c>
      <c r="JA214" s="86">
        <f t="shared" si="557"/>
        <v>2.9575052097446625E-19</v>
      </c>
      <c r="JB214" s="86">
        <f t="shared" si="558"/>
        <v>3.6441065135027132E-21</v>
      </c>
      <c r="JC214" s="86">
        <f t="shared" si="559"/>
        <v>2.0167645147876172E-20</v>
      </c>
      <c r="JD214" s="86">
        <f t="shared" si="560"/>
        <v>9.6576638266980918E-20</v>
      </c>
      <c r="JE214" s="86">
        <f t="shared" si="561"/>
        <v>2.1782043461601902E-18</v>
      </c>
      <c r="JF214" s="86">
        <f t="shared" si="562"/>
        <v>2.3743516828519736E-23</v>
      </c>
      <c r="JG214" s="86">
        <f t="shared" si="563"/>
        <v>1.4310673696779361E-21</v>
      </c>
      <c r="JH214" s="86">
        <f t="shared" si="564"/>
        <v>2.4699308181654171E-20</v>
      </c>
      <c r="JI214" s="86">
        <f t="shared" si="565"/>
        <v>9.2343997245291509E-23</v>
      </c>
      <c r="JJ214" s="86">
        <f t="shared" si="566"/>
        <v>1.8034499902262102E-22</v>
      </c>
      <c r="JK214" s="86">
        <f t="shared" si="567"/>
        <v>4.339628881583082E-18</v>
      </c>
      <c r="JL214" s="86">
        <f t="shared" si="568"/>
        <v>3.959830641572957E-20</v>
      </c>
      <c r="JM214" s="86">
        <f t="shared" si="569"/>
        <v>1.8718634443805766E-29</v>
      </c>
    </row>
    <row r="215" spans="2:273" x14ac:dyDescent="0.25">
      <c r="B215" s="2">
        <v>188</v>
      </c>
      <c r="C215" s="37">
        <v>102.033</v>
      </c>
      <c r="D215" s="37">
        <v>103.867</v>
      </c>
      <c r="E215" s="37">
        <v>100.25</v>
      </c>
      <c r="F215" s="37">
        <v>99.75</v>
      </c>
      <c r="G215" s="37">
        <v>100.43300000000001</v>
      </c>
      <c r="H215" s="37">
        <v>100.717</v>
      </c>
      <c r="I215" s="37">
        <v>101.483</v>
      </c>
      <c r="J215" s="37">
        <v>101.667</v>
      </c>
      <c r="K215" s="37">
        <v>103.333</v>
      </c>
      <c r="L215" s="37">
        <v>103.283</v>
      </c>
      <c r="M215" s="37">
        <v>106.85</v>
      </c>
      <c r="N215" s="37">
        <v>105.717</v>
      </c>
      <c r="O215" s="37">
        <v>108.117</v>
      </c>
      <c r="P215" s="37">
        <v>107.667</v>
      </c>
      <c r="Q215" s="37">
        <v>106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134.0499651969981</v>
      </c>
      <c r="DL215" s="2">
        <f t="shared" si="649"/>
        <v>143.62284851551954</v>
      </c>
      <c r="DM215" s="2">
        <f t="shared" si="649"/>
        <v>144.48992908067544</v>
      </c>
      <c r="DN215" s="2">
        <f t="shared" si="649"/>
        <v>141.44977951635843</v>
      </c>
      <c r="DO215" s="2">
        <f t="shared" si="649"/>
        <v>134.58987887077362</v>
      </c>
      <c r="DP215" s="2">
        <f t="shared" si="649"/>
        <v>143.38037142857144</v>
      </c>
      <c r="DQ215" s="2">
        <f t="shared" si="649"/>
        <v>135.85232241532981</v>
      </c>
      <c r="DR215" s="2">
        <f t="shared" si="649"/>
        <v>141.97762261268144</v>
      </c>
      <c r="DS215" s="2">
        <f t="shared" si="649"/>
        <v>143.75145912910619</v>
      </c>
      <c r="DT215" s="2">
        <f t="shared" si="649"/>
        <v>139.91218181038181</v>
      </c>
      <c r="DU215" s="2">
        <f t="shared" si="649"/>
        <v>147.12525439266616</v>
      </c>
      <c r="DV215" s="2">
        <f t="shared" si="649"/>
        <v>151.37919022154315</v>
      </c>
      <c r="DW215" s="2">
        <f t="shared" si="649"/>
        <v>146.09033088959404</v>
      </c>
      <c r="DX215" s="2">
        <f t="shared" si="649"/>
        <v>156.47696791443849</v>
      </c>
      <c r="DY215" s="2">
        <f t="shared" si="649"/>
        <v>141.92421164021167</v>
      </c>
      <c r="EA215" s="2">
        <f t="shared" si="652"/>
        <v>101.82969206003506</v>
      </c>
      <c r="EB215" s="2">
        <f t="shared" si="502"/>
        <v>103.01503908431047</v>
      </c>
      <c r="EC215" s="2">
        <f t="shared" si="503"/>
        <v>103.47835675631354</v>
      </c>
      <c r="ED215" s="2">
        <f t="shared" si="504"/>
        <v>100.05466547740401</v>
      </c>
      <c r="EE215" s="2">
        <f t="shared" si="505"/>
        <v>100.2302007756804</v>
      </c>
      <c r="EF215" s="2">
        <f t="shared" si="506"/>
        <v>100.22780404049107</v>
      </c>
      <c r="EG215" s="2">
        <f t="shared" si="507"/>
        <v>99.340104020421222</v>
      </c>
      <c r="EH215" s="2">
        <f t="shared" si="508"/>
        <v>102.01607435472413</v>
      </c>
      <c r="EI215" s="2">
        <f t="shared" si="509"/>
        <v>100.05725019168645</v>
      </c>
      <c r="EJ215" s="2">
        <f t="shared" si="510"/>
        <v>102.86333851338425</v>
      </c>
      <c r="EK215" s="2">
        <f t="shared" si="511"/>
        <v>101.87760245603076</v>
      </c>
      <c r="EL215" s="2">
        <f t="shared" si="512"/>
        <v>103.96420465433681</v>
      </c>
      <c r="EM215" s="2">
        <f t="shared" si="513"/>
        <v>107.86757166211521</v>
      </c>
      <c r="EN215" s="2">
        <f t="shared" si="514"/>
        <v>108.25341660847668</v>
      </c>
      <c r="EO215" s="2">
        <f t="shared" si="515"/>
        <v>108.20197234885885</v>
      </c>
      <c r="EQ215" s="2">
        <f t="shared" si="516"/>
        <v>101.43843037503568</v>
      </c>
      <c r="ER215" s="2">
        <f t="shared" si="650"/>
        <v>103.17097874786359</v>
      </c>
      <c r="ES215" s="2">
        <f t="shared" si="650"/>
        <v>103.61227942497754</v>
      </c>
      <c r="ET215" s="2">
        <f t="shared" si="650"/>
        <v>99.33693418645683</v>
      </c>
      <c r="EU215" s="2">
        <f t="shared" si="650"/>
        <v>99.694791210526319</v>
      </c>
      <c r="EV215" s="2">
        <f t="shared" si="650"/>
        <v>100.79864816399392</v>
      </c>
      <c r="EW215" s="2">
        <f t="shared" si="650"/>
        <v>99.682853311512389</v>
      </c>
      <c r="EX215" s="2">
        <f t="shared" si="650"/>
        <v>102.74676356626561</v>
      </c>
      <c r="EY215" s="2">
        <f t="shared" si="650"/>
        <v>99.665508607931613</v>
      </c>
      <c r="EZ215" s="2">
        <f t="shared" si="650"/>
        <v>101.02374227907339</v>
      </c>
      <c r="FA215" s="2">
        <f t="shared" si="650"/>
        <v>101.37346998660969</v>
      </c>
      <c r="FB215" s="2">
        <f t="shared" si="650"/>
        <v>104.03221716348935</v>
      </c>
      <c r="FC215" s="2">
        <f t="shared" si="650"/>
        <v>107.1415207355527</v>
      </c>
      <c r="FD215" s="2">
        <f t="shared" si="650"/>
        <v>106.71713688459154</v>
      </c>
      <c r="FE215" s="2">
        <f t="shared" si="650"/>
        <v>108.05424712224823</v>
      </c>
      <c r="FG215" s="2">
        <f t="shared" si="518"/>
        <v>0.99999864403882477</v>
      </c>
      <c r="FH215" s="2">
        <f t="shared" si="651"/>
        <v>0.99999867836109269</v>
      </c>
      <c r="FI215" s="2">
        <f t="shared" si="651"/>
        <v>0.99999873439039133</v>
      </c>
      <c r="FJ215" s="2">
        <f t="shared" si="651"/>
        <v>0.99999847894912086</v>
      </c>
      <c r="FK215" s="2">
        <f t="shared" si="651"/>
        <v>0.99999858523284668</v>
      </c>
      <c r="FL215" s="2">
        <f t="shared" si="651"/>
        <v>0.99999840839418808</v>
      </c>
      <c r="FM215" s="2">
        <f t="shared" si="651"/>
        <v>0.99999842805640893</v>
      </c>
      <c r="FN215" s="2">
        <f t="shared" si="651"/>
        <v>0.99999844112534175</v>
      </c>
      <c r="FO215" s="2">
        <f t="shared" si="651"/>
        <v>0.99999842601096411</v>
      </c>
      <c r="FP215" s="2">
        <f t="shared" si="651"/>
        <v>0.99999848626086918</v>
      </c>
      <c r="FQ215" s="2">
        <f t="shared" si="651"/>
        <v>0.99999834312720259</v>
      </c>
      <c r="FR215" s="2">
        <f t="shared" si="651"/>
        <v>0.99999834280922839</v>
      </c>
      <c r="FS215" s="2">
        <f t="shared" si="651"/>
        <v>0.99999853265922745</v>
      </c>
      <c r="FT215" s="2">
        <f t="shared" si="651"/>
        <v>0.99999845826082501</v>
      </c>
      <c r="FU215" s="2">
        <f t="shared" si="651"/>
        <v>0.99999783678413867</v>
      </c>
      <c r="FW215" s="2">
        <f t="shared" si="536"/>
        <v>0.98850999517455007</v>
      </c>
      <c r="FX215" s="2">
        <f t="shared" si="588"/>
        <v>0.99055159810540294</v>
      </c>
      <c r="FY215" s="2">
        <f t="shared" si="589"/>
        <v>0.99342189331081832</v>
      </c>
      <c r="FZ215" s="2">
        <f t="shared" si="590"/>
        <v>0.99186823820332504</v>
      </c>
      <c r="GA215" s="2">
        <f t="shared" si="591"/>
        <v>0.99190789453335948</v>
      </c>
      <c r="GB215" s="2">
        <f t="shared" si="592"/>
        <v>0.99158535311030482</v>
      </c>
      <c r="GC215" s="2">
        <f t="shared" si="593"/>
        <v>0.99230498830513525</v>
      </c>
      <c r="GD215" s="2">
        <f t="shared" si="594"/>
        <v>0.99357077423689155</v>
      </c>
      <c r="GE215" s="2">
        <f t="shared" si="595"/>
        <v>0.99252523231798817</v>
      </c>
      <c r="GF215" s="2">
        <f t="shared" si="596"/>
        <v>0.99124043784502236</v>
      </c>
      <c r="GG215" s="2">
        <f t="shared" si="597"/>
        <v>0.99144318614753346</v>
      </c>
      <c r="GH215" s="2">
        <f t="shared" si="598"/>
        <v>0.99066354702743542</v>
      </c>
      <c r="GI215" s="2">
        <f t="shared" si="599"/>
        <v>0.98951689885045579</v>
      </c>
      <c r="GJ215" s="2">
        <f t="shared" si="600"/>
        <v>0.98745684097890196</v>
      </c>
      <c r="GK215" s="2">
        <f t="shared" si="601"/>
        <v>0.98308130258336412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4.4356889953598139E-60</v>
      </c>
      <c r="HT215" s="86">
        <f t="shared" si="630"/>
        <v>1.3816624284684435E-81</v>
      </c>
      <c r="HU215" s="86">
        <f t="shared" si="631"/>
        <v>1.368539741866993E-76</v>
      </c>
      <c r="HV215" s="86">
        <f t="shared" si="632"/>
        <v>3.1528951031970464E-88</v>
      </c>
      <c r="HW215" s="86">
        <f t="shared" si="633"/>
        <v>1.0310270215468467E-84</v>
      </c>
      <c r="HX215" s="86">
        <f t="shared" si="634"/>
        <v>3.6028669274149292E-82</v>
      </c>
      <c r="HY215" s="86">
        <f t="shared" si="635"/>
        <v>2.6314203952937974E-74</v>
      </c>
      <c r="HZ215" s="86">
        <f t="shared" si="636"/>
        <v>1.168720606163146E-91</v>
      </c>
      <c r="IA215" s="86">
        <f t="shared" si="637"/>
        <v>2.819990975162282E-88</v>
      </c>
      <c r="IB215" s="86">
        <f t="shared" si="638"/>
        <v>5.5511432101957913E-85</v>
      </c>
      <c r="IC215" s="86">
        <f t="shared" si="639"/>
        <v>3.6869459409392854E-95</v>
      </c>
      <c r="ID215" s="86">
        <f t="shared" si="640"/>
        <v>3.0335821366485044E-96</v>
      </c>
      <c r="IE215" s="86">
        <f t="shared" si="641"/>
        <v>3.3885977704532436E-78</v>
      </c>
      <c r="IF215" s="86">
        <f t="shared" si="642"/>
        <v>2.2536938306706363E-120</v>
      </c>
      <c r="IG215" s="86">
        <f t="shared" si="643"/>
        <v>2.4533379631762165E-129</v>
      </c>
      <c r="II215" s="86">
        <f t="shared" si="540"/>
        <v>1.6602222689823868E-14</v>
      </c>
      <c r="IJ215" s="86">
        <f t="shared" si="541"/>
        <v>3.2181370195819256E-17</v>
      </c>
      <c r="IK215" s="86">
        <f t="shared" si="542"/>
        <v>6.3600994714915587E-20</v>
      </c>
      <c r="IL215" s="86">
        <f t="shared" si="543"/>
        <v>6.1524900473205965E-22</v>
      </c>
      <c r="IM215" s="86">
        <f t="shared" si="544"/>
        <v>3.6468324755359718E-21</v>
      </c>
      <c r="IN215" s="86">
        <f t="shared" si="545"/>
        <v>1.830476084960283E-20</v>
      </c>
      <c r="IO215" s="86">
        <f t="shared" si="546"/>
        <v>4.8055202544214345E-19</v>
      </c>
      <c r="IP215" s="86">
        <f t="shared" si="547"/>
        <v>3.6222491707040747E-24</v>
      </c>
      <c r="IQ215" s="86">
        <f t="shared" si="548"/>
        <v>2.4062974337254086E-22</v>
      </c>
      <c r="IR215" s="86">
        <f t="shared" si="549"/>
        <v>4.3703008458333181E-21</v>
      </c>
      <c r="IS215" s="86">
        <f t="shared" si="550"/>
        <v>1.3219283352959401E-23</v>
      </c>
      <c r="IT215" s="86">
        <f t="shared" si="551"/>
        <v>2.5539431540182174E-23</v>
      </c>
      <c r="IU215" s="86">
        <f t="shared" si="552"/>
        <v>8.8515707298148968E-19</v>
      </c>
      <c r="IV215" s="86">
        <f t="shared" si="553"/>
        <v>6.1632159768331211E-21</v>
      </c>
      <c r="IW215" s="86">
        <f t="shared" si="554"/>
        <v>9.2945987426924273E-31</v>
      </c>
      <c r="IY215" s="86">
        <f t="shared" si="555"/>
        <v>1.6602222689823868E-14</v>
      </c>
      <c r="IZ215" s="86">
        <f t="shared" si="556"/>
        <v>3.2181370195819256E-17</v>
      </c>
      <c r="JA215" s="86">
        <f t="shared" si="557"/>
        <v>6.3600994714915587E-20</v>
      </c>
      <c r="JB215" s="86">
        <f t="shared" si="558"/>
        <v>6.1524900473205965E-22</v>
      </c>
      <c r="JC215" s="86">
        <f t="shared" si="559"/>
        <v>3.6468324755359718E-21</v>
      </c>
      <c r="JD215" s="86">
        <f t="shared" si="560"/>
        <v>1.830476084960283E-20</v>
      </c>
      <c r="JE215" s="86">
        <f t="shared" si="561"/>
        <v>4.8055202544214345E-19</v>
      </c>
      <c r="JF215" s="86">
        <f t="shared" si="562"/>
        <v>3.6222491707040747E-24</v>
      </c>
      <c r="JG215" s="86">
        <f t="shared" si="563"/>
        <v>2.4062974337254086E-22</v>
      </c>
      <c r="JH215" s="86">
        <f t="shared" si="564"/>
        <v>4.3703008458333181E-21</v>
      </c>
      <c r="JI215" s="86">
        <f t="shared" si="565"/>
        <v>1.3219283352959401E-23</v>
      </c>
      <c r="JJ215" s="86">
        <f t="shared" si="566"/>
        <v>2.5539431540182174E-23</v>
      </c>
      <c r="JK215" s="86">
        <f t="shared" si="567"/>
        <v>8.8515707298148968E-19</v>
      </c>
      <c r="JL215" s="86">
        <f t="shared" si="568"/>
        <v>6.1632159768331211E-21</v>
      </c>
      <c r="JM215" s="86">
        <f t="shared" si="569"/>
        <v>9.2945987426924273E-31</v>
      </c>
    </row>
    <row r="216" spans="2:273" x14ac:dyDescent="0.25">
      <c r="B216" s="2">
        <v>189</v>
      </c>
      <c r="C216" s="37">
        <v>105.25</v>
      </c>
      <c r="D216" s="37">
        <v>103.667</v>
      </c>
      <c r="E216" s="37">
        <v>101.983</v>
      </c>
      <c r="F216" s="37">
        <v>101.9</v>
      </c>
      <c r="G216" s="37">
        <v>102.18300000000001</v>
      </c>
      <c r="H216" s="37">
        <v>101</v>
      </c>
      <c r="I216" s="37">
        <v>101.233</v>
      </c>
      <c r="J216" s="37">
        <v>103.3</v>
      </c>
      <c r="K216" s="37">
        <v>100.56699999999999</v>
      </c>
      <c r="L216" s="37">
        <v>103.533</v>
      </c>
      <c r="M216" s="37">
        <v>105</v>
      </c>
      <c r="N216" s="37">
        <v>107</v>
      </c>
      <c r="O216" s="37">
        <v>107.85</v>
      </c>
      <c r="P216" s="37">
        <v>107.083</v>
      </c>
      <c r="Q216" s="37">
        <v>109.19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134.16065140712945</v>
      </c>
      <c r="DL216" s="2">
        <f t="shared" si="649"/>
        <v>143.78042645074223</v>
      </c>
      <c r="DM216" s="2">
        <f t="shared" si="649"/>
        <v>144.64689409005629</v>
      </c>
      <c r="DN216" s="2">
        <f t="shared" si="649"/>
        <v>141.60128591749643</v>
      </c>
      <c r="DO216" s="2">
        <f t="shared" si="649"/>
        <v>134.69604048582997</v>
      </c>
      <c r="DP216" s="2">
        <f t="shared" si="649"/>
        <v>143.54068571428573</v>
      </c>
      <c r="DQ216" s="2">
        <f t="shared" si="649"/>
        <v>135.98200323083782</v>
      </c>
      <c r="DR216" s="2">
        <f t="shared" si="649"/>
        <v>142.13883911382737</v>
      </c>
      <c r="DS216" s="2">
        <f t="shared" si="649"/>
        <v>143.91628892284189</v>
      </c>
      <c r="DT216" s="2">
        <f t="shared" si="649"/>
        <v>140.05501591591593</v>
      </c>
      <c r="DU216" s="2">
        <f t="shared" si="649"/>
        <v>147.3004988540871</v>
      </c>
      <c r="DV216" s="2">
        <f t="shared" si="649"/>
        <v>151.56815446906035</v>
      </c>
      <c r="DW216" s="2">
        <f t="shared" si="649"/>
        <v>146.25452226720645</v>
      </c>
      <c r="DX216" s="2">
        <f t="shared" si="649"/>
        <v>156.70618074866309</v>
      </c>
      <c r="DY216" s="2">
        <f t="shared" si="649"/>
        <v>142.0692946682947</v>
      </c>
      <c r="EA216" s="2">
        <f t="shared" si="652"/>
        <v>101.76185756145807</v>
      </c>
      <c r="EB216" s="2">
        <f t="shared" si="502"/>
        <v>102.92925759751139</v>
      </c>
      <c r="EC216" s="2">
        <f t="shared" si="503"/>
        <v>103.41088045260742</v>
      </c>
      <c r="ED216" s="2">
        <f t="shared" si="504"/>
        <v>99.977950730547064</v>
      </c>
      <c r="EE216" s="2">
        <f t="shared" si="505"/>
        <v>100.15074255481325</v>
      </c>
      <c r="EF216" s="2">
        <f t="shared" si="506"/>
        <v>100.15888746930864</v>
      </c>
      <c r="EG216" s="2">
        <f t="shared" si="507"/>
        <v>99.27246288023828</v>
      </c>
      <c r="EH216" s="2">
        <f t="shared" si="508"/>
        <v>101.96620459389059</v>
      </c>
      <c r="EI216" s="2">
        <f t="shared" si="509"/>
        <v>99.954160706439836</v>
      </c>
      <c r="EJ216" s="2">
        <f t="shared" si="510"/>
        <v>102.80389055670832</v>
      </c>
      <c r="EK216" s="2">
        <f t="shared" si="511"/>
        <v>101.78658078884375</v>
      </c>
      <c r="EL216" s="2">
        <f t="shared" si="512"/>
        <v>103.86833576123894</v>
      </c>
      <c r="EM216" s="2">
        <f t="shared" si="513"/>
        <v>107.81474492373999</v>
      </c>
      <c r="EN216" s="2">
        <f t="shared" si="514"/>
        <v>108.20527420173934</v>
      </c>
      <c r="EO216" s="2">
        <f t="shared" si="515"/>
        <v>108.13249140484352</v>
      </c>
      <c r="EQ216" s="2">
        <f t="shared" si="516"/>
        <v>101.36612413497748</v>
      </c>
      <c r="ER216" s="2">
        <f t="shared" si="650"/>
        <v>103.08695374566663</v>
      </c>
      <c r="ES216" s="2">
        <f t="shared" si="650"/>
        <v>103.54631459376203</v>
      </c>
      <c r="ET216" s="2">
        <f t="shared" si="650"/>
        <v>99.252214465158275</v>
      </c>
      <c r="EU216" s="2">
        <f t="shared" si="650"/>
        <v>99.609479012704185</v>
      </c>
      <c r="EV216" s="2">
        <f t="shared" si="650"/>
        <v>100.73608791289851</v>
      </c>
      <c r="EW216" s="2">
        <f t="shared" si="650"/>
        <v>99.618917075157015</v>
      </c>
      <c r="EX216" s="2">
        <f t="shared" si="650"/>
        <v>102.70478669668093</v>
      </c>
      <c r="EY216" s="2">
        <f t="shared" si="650"/>
        <v>99.55815310386464</v>
      </c>
      <c r="EZ216" s="2">
        <f t="shared" si="650"/>
        <v>100.94381323832702</v>
      </c>
      <c r="FA216" s="2">
        <f t="shared" si="650"/>
        <v>101.27687542470917</v>
      </c>
      <c r="FB216" s="2">
        <f t="shared" si="650"/>
        <v>103.93711312662495</v>
      </c>
      <c r="FC216" s="2">
        <f t="shared" si="650"/>
        <v>107.08046902309715</v>
      </c>
      <c r="FD216" s="2">
        <f t="shared" si="650"/>
        <v>106.65184892058569</v>
      </c>
      <c r="FE216" s="2">
        <f t="shared" si="650"/>
        <v>107.9836120270293</v>
      </c>
      <c r="FG216" s="2">
        <f t="shared" si="518"/>
        <v>0.99999876334856286</v>
      </c>
      <c r="FH216" s="2">
        <f t="shared" si="651"/>
        <v>0.99999879465085062</v>
      </c>
      <c r="FI216" s="2">
        <f t="shared" si="651"/>
        <v>0.99999884575018994</v>
      </c>
      <c r="FJ216" s="2">
        <f t="shared" si="651"/>
        <v>0.9999986127849253</v>
      </c>
      <c r="FK216" s="2">
        <f t="shared" si="651"/>
        <v>0.99999870971686045</v>
      </c>
      <c r="FL216" s="2">
        <f t="shared" si="651"/>
        <v>0.99999854843804425</v>
      </c>
      <c r="FM216" s="2">
        <f t="shared" si="651"/>
        <v>0.99999856637020779</v>
      </c>
      <c r="FN216" s="2">
        <f t="shared" si="651"/>
        <v>0.99999857828921956</v>
      </c>
      <c r="FO216" s="2">
        <f t="shared" si="651"/>
        <v>0.99999856450473945</v>
      </c>
      <c r="FP216" s="2">
        <f t="shared" si="651"/>
        <v>0.9999986194533208</v>
      </c>
      <c r="FQ216" s="2">
        <f t="shared" si="651"/>
        <v>0.99999848891382903</v>
      </c>
      <c r="FR216" s="2">
        <f t="shared" si="651"/>
        <v>0.999998488623833</v>
      </c>
      <c r="FS216" s="2">
        <f t="shared" si="651"/>
        <v>0.99999866176913765</v>
      </c>
      <c r="FT216" s="2">
        <f t="shared" si="651"/>
        <v>0.99999859391697021</v>
      </c>
      <c r="FU216" s="2">
        <f t="shared" si="651"/>
        <v>0.9999980271233111</v>
      </c>
      <c r="FW216" s="2">
        <f t="shared" si="536"/>
        <v>0.98951038609849673</v>
      </c>
      <c r="FX216" s="2">
        <f t="shared" si="588"/>
        <v>0.99137578525665304</v>
      </c>
      <c r="FY216" s="2">
        <f t="shared" si="589"/>
        <v>0.99399722097600451</v>
      </c>
      <c r="FZ216" s="2">
        <f t="shared" si="590"/>
        <v>0.99257843491738351</v>
      </c>
      <c r="GA216" s="2">
        <f t="shared" si="591"/>
        <v>0.99261465360483458</v>
      </c>
      <c r="GB216" s="2">
        <f t="shared" si="592"/>
        <v>0.99232006462062439</v>
      </c>
      <c r="GC216" s="2">
        <f t="shared" si="593"/>
        <v>0.99297731101977094</v>
      </c>
      <c r="GD216" s="2">
        <f t="shared" si="594"/>
        <v>0.99413315752981257</v>
      </c>
      <c r="GE216" s="2">
        <f t="shared" si="595"/>
        <v>0.99317844432516866</v>
      </c>
      <c r="GF216" s="2">
        <f t="shared" si="596"/>
        <v>0.99200502226536913</v>
      </c>
      <c r="GG216" s="2">
        <f t="shared" si="597"/>
        <v>0.99219021297390497</v>
      </c>
      <c r="GH216" s="2">
        <f t="shared" si="598"/>
        <v>0.991478052851542</v>
      </c>
      <c r="GI216" s="2">
        <f t="shared" si="599"/>
        <v>0.99043047119515693</v>
      </c>
      <c r="GJ216" s="2">
        <f t="shared" si="600"/>
        <v>0.98854786372497772</v>
      </c>
      <c r="GK216" s="2">
        <f t="shared" si="601"/>
        <v>0.98454696021536714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1.1730727059574362E-61</v>
      </c>
      <c r="HT216" s="86">
        <f t="shared" si="630"/>
        <v>1.5847322341435676E-83</v>
      </c>
      <c r="HU216" s="86">
        <f t="shared" si="631"/>
        <v>1.7745229320104583E-78</v>
      </c>
      <c r="HV216" s="86">
        <f t="shared" si="632"/>
        <v>1.8483464442461518E-90</v>
      </c>
      <c r="HW216" s="86">
        <f t="shared" si="633"/>
        <v>7.4327599583873473E-87</v>
      </c>
      <c r="HX216" s="86">
        <f t="shared" si="634"/>
        <v>2.9403960369765866E-84</v>
      </c>
      <c r="HY216" s="86">
        <f t="shared" si="635"/>
        <v>3.5295927011682833E-76</v>
      </c>
      <c r="HZ216" s="86">
        <f t="shared" si="636"/>
        <v>6.0709502496235108E-94</v>
      </c>
      <c r="IA216" s="86">
        <f t="shared" si="637"/>
        <v>1.7167265656501709E-90</v>
      </c>
      <c r="IB216" s="86">
        <f t="shared" si="638"/>
        <v>3.6875796552373908E-87</v>
      </c>
      <c r="IC216" s="86">
        <f t="shared" si="639"/>
        <v>1.3419497569793907E-97</v>
      </c>
      <c r="ID216" s="86">
        <f t="shared" si="640"/>
        <v>9.9741509125943718E-99</v>
      </c>
      <c r="IE216" s="86">
        <f t="shared" si="641"/>
        <v>3.101511497481565E-80</v>
      </c>
      <c r="IF216" s="86">
        <f t="shared" si="642"/>
        <v>1.3455764940456913E-123</v>
      </c>
      <c r="IG216" s="86">
        <f t="shared" si="643"/>
        <v>6.0808446730722342E-133</v>
      </c>
      <c r="II216" s="86">
        <f t="shared" si="540"/>
        <v>4.7557804584226687E-15</v>
      </c>
      <c r="IJ216" s="86">
        <f t="shared" si="541"/>
        <v>7.6040412244358215E-18</v>
      </c>
      <c r="IK216" s="86">
        <f t="shared" si="542"/>
        <v>1.3302056383133738E-20</v>
      </c>
      <c r="IL216" s="86">
        <f t="shared" si="543"/>
        <v>1.0043036608945809E-22</v>
      </c>
      <c r="IM216" s="86">
        <f t="shared" si="544"/>
        <v>6.3844189166542133E-22</v>
      </c>
      <c r="IN216" s="86">
        <f t="shared" si="545"/>
        <v>3.3611215325569526E-21</v>
      </c>
      <c r="IO216" s="86">
        <f t="shared" si="546"/>
        <v>1.030679120484917E-19</v>
      </c>
      <c r="IP216" s="86">
        <f t="shared" si="547"/>
        <v>5.3411542277377977E-25</v>
      </c>
      <c r="IQ216" s="86">
        <f t="shared" si="548"/>
        <v>3.9139102084644191E-23</v>
      </c>
      <c r="IR216" s="86">
        <f t="shared" si="549"/>
        <v>7.4793285328259008E-22</v>
      </c>
      <c r="IS216" s="86">
        <f t="shared" si="550"/>
        <v>1.8230704968579492E-24</v>
      </c>
      <c r="IT216" s="86">
        <f t="shared" si="551"/>
        <v>3.4811146829679784E-24</v>
      </c>
      <c r="IU216" s="86">
        <f t="shared" si="552"/>
        <v>1.7490584047907311E-19</v>
      </c>
      <c r="IV216" s="86">
        <f t="shared" si="553"/>
        <v>9.2275877752640847E-22</v>
      </c>
      <c r="IW216" s="86">
        <f t="shared" si="554"/>
        <v>4.3124147877627234E-32</v>
      </c>
      <c r="IY216" s="86">
        <f t="shared" si="555"/>
        <v>4.7557804584226687E-15</v>
      </c>
      <c r="IZ216" s="86">
        <f t="shared" si="556"/>
        <v>7.6040412244358215E-18</v>
      </c>
      <c r="JA216" s="86">
        <f t="shared" si="557"/>
        <v>1.3302056383133738E-20</v>
      </c>
      <c r="JB216" s="86">
        <f t="shared" si="558"/>
        <v>1.0043036608945809E-22</v>
      </c>
      <c r="JC216" s="86">
        <f t="shared" si="559"/>
        <v>6.3844189166542133E-22</v>
      </c>
      <c r="JD216" s="86">
        <f t="shared" si="560"/>
        <v>3.3611215325569526E-21</v>
      </c>
      <c r="JE216" s="86">
        <f t="shared" si="561"/>
        <v>1.030679120484917E-19</v>
      </c>
      <c r="JF216" s="86">
        <f t="shared" si="562"/>
        <v>5.3411542277377977E-25</v>
      </c>
      <c r="JG216" s="86">
        <f t="shared" si="563"/>
        <v>3.9139102084644191E-23</v>
      </c>
      <c r="JH216" s="86">
        <f t="shared" si="564"/>
        <v>7.4793285328259008E-22</v>
      </c>
      <c r="JI216" s="86">
        <f t="shared" si="565"/>
        <v>1.8230704968579492E-24</v>
      </c>
      <c r="JJ216" s="86">
        <f t="shared" si="566"/>
        <v>3.4811146829679784E-24</v>
      </c>
      <c r="JK216" s="86">
        <f t="shared" si="567"/>
        <v>1.7490584047907311E-19</v>
      </c>
      <c r="JL216" s="86">
        <f t="shared" si="568"/>
        <v>9.2275877752640847E-22</v>
      </c>
      <c r="JM216" s="86">
        <f t="shared" si="569"/>
        <v>4.3124147877627234E-32</v>
      </c>
    </row>
    <row r="217" spans="2:273" x14ac:dyDescent="0.25">
      <c r="B217" s="2">
        <v>190</v>
      </c>
      <c r="C217" s="37">
        <v>101.867</v>
      </c>
      <c r="D217" s="37">
        <v>102.483</v>
      </c>
      <c r="E217" s="37">
        <v>103.333</v>
      </c>
      <c r="F217" s="37">
        <v>98.55</v>
      </c>
      <c r="G217" s="37">
        <v>100.45</v>
      </c>
      <c r="H217" s="37">
        <v>102.3</v>
      </c>
      <c r="I217" s="37">
        <v>102.05</v>
      </c>
      <c r="J217" s="37">
        <v>101.8</v>
      </c>
      <c r="K217" s="37">
        <v>102.95</v>
      </c>
      <c r="L217" s="37">
        <v>102.517</v>
      </c>
      <c r="M217" s="37">
        <v>105.4</v>
      </c>
      <c r="N217" s="37">
        <v>106.133</v>
      </c>
      <c r="O217" s="37">
        <v>107.467</v>
      </c>
      <c r="P217" s="37">
        <v>108.583</v>
      </c>
      <c r="Q217" s="37">
        <v>107.724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134.27133761726077</v>
      </c>
      <c r="DL217" s="2">
        <f t="shared" si="649"/>
        <v>143.93800438596489</v>
      </c>
      <c r="DM217" s="2">
        <f t="shared" si="649"/>
        <v>144.80385909943715</v>
      </c>
      <c r="DN217" s="2">
        <f t="shared" si="649"/>
        <v>141.75279231863442</v>
      </c>
      <c r="DO217" s="2">
        <f t="shared" si="649"/>
        <v>134.80220210088632</v>
      </c>
      <c r="DP217" s="2">
        <f t="shared" si="649"/>
        <v>143.70100000000002</v>
      </c>
      <c r="DQ217" s="2">
        <f t="shared" si="649"/>
        <v>136.11168404634583</v>
      </c>
      <c r="DR217" s="2">
        <f t="shared" si="649"/>
        <v>142.30005561497327</v>
      </c>
      <c r="DS217" s="2">
        <f t="shared" si="649"/>
        <v>144.08111871657755</v>
      </c>
      <c r="DT217" s="2">
        <f t="shared" si="649"/>
        <v>140.19785002145002</v>
      </c>
      <c r="DU217" s="2">
        <f t="shared" si="649"/>
        <v>147.47574331550803</v>
      </c>
      <c r="DV217" s="2">
        <f t="shared" si="649"/>
        <v>151.75711871657754</v>
      </c>
      <c r="DW217" s="2">
        <f t="shared" si="649"/>
        <v>146.41871364481889</v>
      </c>
      <c r="DX217" s="2">
        <f t="shared" si="649"/>
        <v>156.93539358288768</v>
      </c>
      <c r="DY217" s="2">
        <f t="shared" si="649"/>
        <v>142.21437769637771</v>
      </c>
      <c r="EA217" s="2">
        <f t="shared" si="652"/>
        <v>101.69402306288109</v>
      </c>
      <c r="EB217" s="2">
        <f t="shared" si="502"/>
        <v>102.84347611071232</v>
      </c>
      <c r="EC217" s="2">
        <f t="shared" si="503"/>
        <v>103.34340414890129</v>
      </c>
      <c r="ED217" s="2">
        <f t="shared" si="504"/>
        <v>99.901235983690114</v>
      </c>
      <c r="EE217" s="2">
        <f t="shared" si="505"/>
        <v>100.0712843339461</v>
      </c>
      <c r="EF217" s="2">
        <f t="shared" si="506"/>
        <v>100.08997089812623</v>
      </c>
      <c r="EG217" s="2">
        <f t="shared" si="507"/>
        <v>99.204821740055337</v>
      </c>
      <c r="EH217" s="2">
        <f t="shared" si="508"/>
        <v>101.91633483305706</v>
      </c>
      <c r="EI217" s="2">
        <f t="shared" si="509"/>
        <v>99.851071221193237</v>
      </c>
      <c r="EJ217" s="2">
        <f t="shared" si="510"/>
        <v>102.74444260003239</v>
      </c>
      <c r="EK217" s="2">
        <f t="shared" si="511"/>
        <v>101.69555912165674</v>
      </c>
      <c r="EL217" s="2">
        <f t="shared" si="512"/>
        <v>103.77246686814105</v>
      </c>
      <c r="EM217" s="2">
        <f t="shared" si="513"/>
        <v>107.76191818536476</v>
      </c>
      <c r="EN217" s="2">
        <f t="shared" si="514"/>
        <v>108.157131795002</v>
      </c>
      <c r="EO217" s="2">
        <f t="shared" si="515"/>
        <v>108.06301046082818</v>
      </c>
      <c r="EQ217" s="2">
        <f t="shared" si="516"/>
        <v>101.2938178949193</v>
      </c>
      <c r="ER217" s="2">
        <f t="shared" si="650"/>
        <v>103.00292874346968</v>
      </c>
      <c r="ES217" s="2">
        <f t="shared" si="650"/>
        <v>103.48034976254652</v>
      </c>
      <c r="ET217" s="2">
        <f t="shared" si="650"/>
        <v>99.167494743859734</v>
      </c>
      <c r="EU217" s="2">
        <f t="shared" si="650"/>
        <v>99.524166814882037</v>
      </c>
      <c r="EV217" s="2">
        <f t="shared" si="650"/>
        <v>100.67352766180311</v>
      </c>
      <c r="EW217" s="2">
        <f t="shared" si="650"/>
        <v>99.554980838801626</v>
      </c>
      <c r="EX217" s="2">
        <f t="shared" si="650"/>
        <v>102.66280982709624</v>
      </c>
      <c r="EY217" s="2">
        <f t="shared" si="650"/>
        <v>99.450797599797681</v>
      </c>
      <c r="EZ217" s="2">
        <f t="shared" si="650"/>
        <v>100.86388419758066</v>
      </c>
      <c r="FA217" s="2">
        <f t="shared" si="650"/>
        <v>101.18028086280867</v>
      </c>
      <c r="FB217" s="2">
        <f t="shared" si="650"/>
        <v>103.84200908976055</v>
      </c>
      <c r="FC217" s="2">
        <f t="shared" si="650"/>
        <v>107.01941731064161</v>
      </c>
      <c r="FD217" s="2">
        <f t="shared" si="650"/>
        <v>106.58656095657983</v>
      </c>
      <c r="FE217" s="2">
        <f t="shared" si="650"/>
        <v>107.91297693181035</v>
      </c>
      <c r="FG217" s="2">
        <f t="shared" si="518"/>
        <v>0.9999988721603621</v>
      </c>
      <c r="FH217" s="2">
        <f t="shared" si="651"/>
        <v>0.99999890070839392</v>
      </c>
      <c r="FI217" s="2">
        <f t="shared" si="651"/>
        <v>0.99999894731155503</v>
      </c>
      <c r="FJ217" s="2">
        <f t="shared" si="651"/>
        <v>0.99999873484466095</v>
      </c>
      <c r="FK217" s="2">
        <f t="shared" si="651"/>
        <v>0.99999882324765732</v>
      </c>
      <c r="FL217" s="2">
        <f t="shared" si="651"/>
        <v>0.99999867615959326</v>
      </c>
      <c r="FM217" s="2">
        <f t="shared" si="651"/>
        <v>0.99999869251392492</v>
      </c>
      <c r="FN217" s="2">
        <f t="shared" si="651"/>
        <v>0.99999870338419561</v>
      </c>
      <c r="FO217" s="2">
        <f t="shared" si="651"/>
        <v>0.99999869081259718</v>
      </c>
      <c r="FP217" s="2">
        <f t="shared" si="651"/>
        <v>0.99999874092631147</v>
      </c>
      <c r="FQ217" s="2">
        <f t="shared" si="651"/>
        <v>0.99999862187284971</v>
      </c>
      <c r="FR217" s="2">
        <f t="shared" si="651"/>
        <v>0.99999862160837005</v>
      </c>
      <c r="FS217" s="2">
        <f t="shared" si="651"/>
        <v>0.99999877951880423</v>
      </c>
      <c r="FT217" s="2">
        <f t="shared" si="651"/>
        <v>0.9999987176368772</v>
      </c>
      <c r="FU217" s="2">
        <f t="shared" si="651"/>
        <v>0.99999820071476264</v>
      </c>
      <c r="FW217" s="2">
        <f t="shared" si="536"/>
        <v>0.99042452051863294</v>
      </c>
      <c r="FX217" s="2">
        <f t="shared" si="588"/>
        <v>0.99212864959793112</v>
      </c>
      <c r="FY217" s="2">
        <f t="shared" si="589"/>
        <v>0.9945225073646029</v>
      </c>
      <c r="FZ217" s="2">
        <f t="shared" si="590"/>
        <v>0.99322702933277029</v>
      </c>
      <c r="GA217" s="2">
        <f t="shared" si="591"/>
        <v>0.99326010424585243</v>
      </c>
      <c r="GB217" s="2">
        <f t="shared" si="592"/>
        <v>0.99299107940287867</v>
      </c>
      <c r="GC217" s="2">
        <f t="shared" si="593"/>
        <v>0.99359127144379533</v>
      </c>
      <c r="GD217" s="2">
        <f t="shared" si="594"/>
        <v>0.99464661255652087</v>
      </c>
      <c r="GE217" s="2">
        <f t="shared" si="595"/>
        <v>0.99377493085386659</v>
      </c>
      <c r="GF217" s="2">
        <f t="shared" si="596"/>
        <v>0.99270336066866605</v>
      </c>
      <c r="GG217" s="2">
        <f t="shared" si="597"/>
        <v>0.99287249172219805</v>
      </c>
      <c r="GH217" s="2">
        <f t="shared" si="598"/>
        <v>0.99222205962533716</v>
      </c>
      <c r="GI217" s="2">
        <f t="shared" si="599"/>
        <v>0.99126513111351233</v>
      </c>
      <c r="GJ217" s="2">
        <f t="shared" si="600"/>
        <v>0.98954499245015115</v>
      </c>
      <c r="GK217" s="2">
        <f t="shared" si="601"/>
        <v>0.98588747141029254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2.9563905219195428E-63</v>
      </c>
      <c r="HT217" s="86">
        <f t="shared" si="630"/>
        <v>1.723028676941222E-85</v>
      </c>
      <c r="HU217" s="86">
        <f t="shared" si="631"/>
        <v>2.1802180725582376E-80</v>
      </c>
      <c r="HV217" s="86">
        <f t="shared" si="632"/>
        <v>1.0150971741610968E-92</v>
      </c>
      <c r="HW217" s="86">
        <f t="shared" si="633"/>
        <v>5.0328770245190235E-89</v>
      </c>
      <c r="HX217" s="86">
        <f t="shared" si="634"/>
        <v>2.2567852141194363E-86</v>
      </c>
      <c r="HY217" s="86">
        <f t="shared" si="635"/>
        <v>4.4823223512078281E-78</v>
      </c>
      <c r="HZ217" s="86">
        <f t="shared" si="636"/>
        <v>2.9527372041630803E-96</v>
      </c>
      <c r="IA217" s="86">
        <f t="shared" si="637"/>
        <v>9.8001402506719641E-93</v>
      </c>
      <c r="IB217" s="86">
        <f t="shared" si="638"/>
        <v>2.2965269064886315E-89</v>
      </c>
      <c r="IC217" s="86">
        <f t="shared" si="639"/>
        <v>4.5442042520808253E-100</v>
      </c>
      <c r="ID217" s="86">
        <f t="shared" si="640"/>
        <v>3.0456278480913067E-101</v>
      </c>
      <c r="IE217" s="86">
        <f t="shared" si="641"/>
        <v>2.6693593658762734E-82</v>
      </c>
      <c r="IF217" s="86">
        <f t="shared" si="642"/>
        <v>7.2739098641023992E-127</v>
      </c>
      <c r="IG217" s="86">
        <f t="shared" si="643"/>
        <v>1.3427552256043849E-136</v>
      </c>
      <c r="II217" s="86">
        <f t="shared" si="540"/>
        <v>1.328941028626299E-15</v>
      </c>
      <c r="IJ217" s="86">
        <f t="shared" si="541"/>
        <v>1.7478990606153743E-18</v>
      </c>
      <c r="IK217" s="86">
        <f t="shared" si="542"/>
        <v>2.7057368843975406E-21</v>
      </c>
      <c r="IL217" s="86">
        <f t="shared" si="543"/>
        <v>1.5849959511570355E-23</v>
      </c>
      <c r="IM217" s="86">
        <f t="shared" si="544"/>
        <v>1.0820980982014829E-22</v>
      </c>
      <c r="IN217" s="86">
        <f t="shared" si="545"/>
        <v>5.9789814208312304E-22</v>
      </c>
      <c r="IO217" s="86">
        <f t="shared" si="546"/>
        <v>2.1490316245454371E-20</v>
      </c>
      <c r="IP217" s="86">
        <f t="shared" si="547"/>
        <v>7.6122107982916071E-26</v>
      </c>
      <c r="IQ217" s="86">
        <f t="shared" si="548"/>
        <v>6.158000271250564E-24</v>
      </c>
      <c r="IR217" s="86">
        <f t="shared" si="549"/>
        <v>1.2380355270399523E-22</v>
      </c>
      <c r="IS217" s="86">
        <f t="shared" si="550"/>
        <v>2.4220874613871505E-25</v>
      </c>
      <c r="IT217" s="86">
        <f t="shared" si="551"/>
        <v>4.5668800985281269E-25</v>
      </c>
      <c r="IU217" s="86">
        <f t="shared" si="552"/>
        <v>3.3480998418353902E-20</v>
      </c>
      <c r="IV217" s="86">
        <f t="shared" si="553"/>
        <v>1.3289603599985612E-22</v>
      </c>
      <c r="IW217" s="86">
        <f t="shared" si="554"/>
        <v>1.8695401858664088E-33</v>
      </c>
      <c r="IY217" s="86">
        <f t="shared" si="555"/>
        <v>1.328941028626299E-15</v>
      </c>
      <c r="IZ217" s="86">
        <f t="shared" si="556"/>
        <v>1.7478990606153743E-18</v>
      </c>
      <c r="JA217" s="86">
        <f t="shared" si="557"/>
        <v>2.7057368843975406E-21</v>
      </c>
      <c r="JB217" s="86">
        <f t="shared" si="558"/>
        <v>1.5849959511570355E-23</v>
      </c>
      <c r="JC217" s="86">
        <f t="shared" si="559"/>
        <v>1.0820980982014829E-22</v>
      </c>
      <c r="JD217" s="86">
        <f t="shared" si="560"/>
        <v>5.9789814208312304E-22</v>
      </c>
      <c r="JE217" s="86">
        <f t="shared" si="561"/>
        <v>2.1490316245454371E-20</v>
      </c>
      <c r="JF217" s="86">
        <f t="shared" si="562"/>
        <v>7.6122107982916071E-26</v>
      </c>
      <c r="JG217" s="86">
        <f t="shared" si="563"/>
        <v>6.158000271250564E-24</v>
      </c>
      <c r="JH217" s="86">
        <f t="shared" si="564"/>
        <v>1.2380355270399523E-22</v>
      </c>
      <c r="JI217" s="86">
        <f t="shared" si="565"/>
        <v>2.4220874613871505E-25</v>
      </c>
      <c r="JJ217" s="86">
        <f t="shared" si="566"/>
        <v>4.5668800985281269E-25</v>
      </c>
      <c r="JK217" s="86">
        <f t="shared" si="567"/>
        <v>3.3480998418353902E-20</v>
      </c>
      <c r="JL217" s="86">
        <f t="shared" si="568"/>
        <v>1.3289603599985612E-22</v>
      </c>
      <c r="JM217" s="86">
        <f t="shared" si="569"/>
        <v>1.8695401858664088E-33</v>
      </c>
    </row>
    <row r="218" spans="2:273" x14ac:dyDescent="0.25">
      <c r="B218" s="2">
        <v>191</v>
      </c>
      <c r="C218" s="37">
        <v>105.417</v>
      </c>
      <c r="D218" s="37">
        <v>104.7</v>
      </c>
      <c r="E218" s="37">
        <v>103.217</v>
      </c>
      <c r="F218" s="37">
        <v>100.333</v>
      </c>
      <c r="G218" s="37">
        <v>102.15</v>
      </c>
      <c r="H218" s="37">
        <v>101.05</v>
      </c>
      <c r="I218" s="37">
        <v>100.5</v>
      </c>
      <c r="J218" s="37">
        <v>101.583</v>
      </c>
      <c r="K218" s="37">
        <v>101.783</v>
      </c>
      <c r="L218" s="37">
        <v>101.583</v>
      </c>
      <c r="M218" s="37">
        <v>104.2</v>
      </c>
      <c r="N218" s="37">
        <v>105.783</v>
      </c>
      <c r="O218" s="37">
        <v>107.75</v>
      </c>
      <c r="P218" s="37">
        <v>109.1</v>
      </c>
      <c r="Q218" s="37">
        <v>106.914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134.38202382739212</v>
      </c>
      <c r="DL218" s="2">
        <f t="shared" si="649"/>
        <v>144.09558232118755</v>
      </c>
      <c r="DM218" s="2">
        <f t="shared" si="649"/>
        <v>144.96082410881803</v>
      </c>
      <c r="DN218" s="2">
        <f t="shared" si="649"/>
        <v>141.90429871977238</v>
      </c>
      <c r="DO218" s="2">
        <f t="shared" si="649"/>
        <v>134.90836371594267</v>
      </c>
      <c r="DP218" s="2">
        <f t="shared" si="649"/>
        <v>143.86131428571429</v>
      </c>
      <c r="DQ218" s="2">
        <f t="shared" si="649"/>
        <v>136.24136486185387</v>
      </c>
      <c r="DR218" s="2">
        <f t="shared" si="649"/>
        <v>142.4612721161192</v>
      </c>
      <c r="DS218" s="2">
        <f t="shared" si="649"/>
        <v>144.24594851031324</v>
      </c>
      <c r="DT218" s="2">
        <f t="shared" si="649"/>
        <v>140.34068412698414</v>
      </c>
      <c r="DU218" s="2">
        <f t="shared" si="649"/>
        <v>147.65098777692896</v>
      </c>
      <c r="DV218" s="2">
        <f t="shared" si="649"/>
        <v>151.94608296409473</v>
      </c>
      <c r="DW218" s="2">
        <f t="shared" si="649"/>
        <v>146.58290502243131</v>
      </c>
      <c r="DX218" s="2">
        <f t="shared" si="649"/>
        <v>157.16460641711228</v>
      </c>
      <c r="DY218" s="2">
        <f t="shared" si="649"/>
        <v>142.35946072446075</v>
      </c>
      <c r="EA218" s="2">
        <f t="shared" si="652"/>
        <v>101.6261885643041</v>
      </c>
      <c r="EB218" s="2">
        <f t="shared" si="502"/>
        <v>102.75769462391324</v>
      </c>
      <c r="EC218" s="2">
        <f t="shared" si="503"/>
        <v>103.27592784519516</v>
      </c>
      <c r="ED218" s="2">
        <f t="shared" si="504"/>
        <v>99.824521236833164</v>
      </c>
      <c r="EE218" s="2">
        <f t="shared" si="505"/>
        <v>99.991826113078957</v>
      </c>
      <c r="EF218" s="2">
        <f t="shared" si="506"/>
        <v>100.0210543269438</v>
      </c>
      <c r="EG218" s="2">
        <f t="shared" si="507"/>
        <v>99.137180599872408</v>
      </c>
      <c r="EH218" s="2">
        <f t="shared" si="508"/>
        <v>101.86646507222353</v>
      </c>
      <c r="EI218" s="2">
        <f t="shared" si="509"/>
        <v>99.747981735946624</v>
      </c>
      <c r="EJ218" s="2">
        <f t="shared" si="510"/>
        <v>102.68499464335645</v>
      </c>
      <c r="EK218" s="2">
        <f t="shared" si="511"/>
        <v>101.60453745446972</v>
      </c>
      <c r="EL218" s="2">
        <f t="shared" si="512"/>
        <v>103.67659797504318</v>
      </c>
      <c r="EM218" s="2">
        <f t="shared" si="513"/>
        <v>107.70909144698953</v>
      </c>
      <c r="EN218" s="2">
        <f t="shared" si="514"/>
        <v>108.10898938826466</v>
      </c>
      <c r="EO218" s="2">
        <f t="shared" si="515"/>
        <v>107.99352951681286</v>
      </c>
      <c r="EQ218" s="2">
        <f t="shared" si="516"/>
        <v>101.2215116548611</v>
      </c>
      <c r="ER218" s="2">
        <f t="shared" si="650"/>
        <v>102.91890374127274</v>
      </c>
      <c r="ES218" s="2">
        <f t="shared" si="650"/>
        <v>103.41438493133103</v>
      </c>
      <c r="ET218" s="2">
        <f t="shared" si="650"/>
        <v>99.082775022561179</v>
      </c>
      <c r="EU218" s="2">
        <f t="shared" si="650"/>
        <v>99.438854617059889</v>
      </c>
      <c r="EV218" s="2">
        <f t="shared" si="650"/>
        <v>100.6109674107077</v>
      </c>
      <c r="EW218" s="2">
        <f t="shared" si="650"/>
        <v>99.491044602446252</v>
      </c>
      <c r="EX218" s="2">
        <f t="shared" si="650"/>
        <v>102.62083295751154</v>
      </c>
      <c r="EY218" s="2">
        <f t="shared" si="650"/>
        <v>99.343442095730722</v>
      </c>
      <c r="EZ218" s="2">
        <f t="shared" si="650"/>
        <v>100.7839551568343</v>
      </c>
      <c r="FA218" s="2">
        <f t="shared" si="650"/>
        <v>101.08368630090816</v>
      </c>
      <c r="FB218" s="2">
        <f t="shared" si="650"/>
        <v>103.74690505289615</v>
      </c>
      <c r="FC218" s="2">
        <f t="shared" si="650"/>
        <v>106.95836559818606</v>
      </c>
      <c r="FD218" s="2">
        <f t="shared" si="650"/>
        <v>106.52127299257397</v>
      </c>
      <c r="FE218" s="2">
        <f t="shared" si="650"/>
        <v>107.84234183659142</v>
      </c>
      <c r="FG218" s="2">
        <f t="shared" si="518"/>
        <v>0.99999897139792315</v>
      </c>
      <c r="FH218" s="2">
        <f t="shared" si="651"/>
        <v>0.99999899743404275</v>
      </c>
      <c r="FI218" s="2">
        <f t="shared" si="651"/>
        <v>0.99999903993663875</v>
      </c>
      <c r="FJ218" s="2">
        <f t="shared" si="651"/>
        <v>0.99999884616448886</v>
      </c>
      <c r="FK218" s="2">
        <f t="shared" si="651"/>
        <v>0.99999892678899704</v>
      </c>
      <c r="FL218" s="2">
        <f t="shared" si="651"/>
        <v>0.9999987926430588</v>
      </c>
      <c r="FM218" s="2">
        <f t="shared" si="651"/>
        <v>0.99999880755838999</v>
      </c>
      <c r="FN218" s="2">
        <f t="shared" si="651"/>
        <v>0.99999881747219699</v>
      </c>
      <c r="FO218" s="2">
        <f t="shared" si="651"/>
        <v>0.99999880600676039</v>
      </c>
      <c r="FP218" s="2">
        <f t="shared" si="651"/>
        <v>0.99999885171102121</v>
      </c>
      <c r="FQ218" s="2">
        <f t="shared" si="651"/>
        <v>0.99999874313294845</v>
      </c>
      <c r="FR218" s="2">
        <f t="shared" si="651"/>
        <v>0.99999874289174018</v>
      </c>
      <c r="FS218" s="2">
        <f t="shared" si="651"/>
        <v>0.9999988869078007</v>
      </c>
      <c r="FT218" s="2">
        <f t="shared" si="651"/>
        <v>0.99999883047080007</v>
      </c>
      <c r="FU218" s="2">
        <f t="shared" si="651"/>
        <v>0.99999835903210066</v>
      </c>
      <c r="FW218" s="2">
        <f t="shared" si="536"/>
        <v>0.99125969487824994</v>
      </c>
      <c r="FX218" s="2">
        <f t="shared" si="588"/>
        <v>0.99281626770654463</v>
      </c>
      <c r="FY218" s="2">
        <f t="shared" si="589"/>
        <v>0.99500205853626067</v>
      </c>
      <c r="FZ218" s="2">
        <f t="shared" si="590"/>
        <v>0.99381929395741697</v>
      </c>
      <c r="GA218" s="2">
        <f t="shared" si="591"/>
        <v>0.99384949453404114</v>
      </c>
      <c r="GB218" s="2">
        <f t="shared" si="592"/>
        <v>0.99360384387593514</v>
      </c>
      <c r="GC218" s="2">
        <f t="shared" si="593"/>
        <v>0.99415187233897928</v>
      </c>
      <c r="GD218" s="2">
        <f t="shared" si="594"/>
        <v>0.99511535175923693</v>
      </c>
      <c r="GE218" s="2">
        <f t="shared" si="595"/>
        <v>0.994319558065622</v>
      </c>
      <c r="GF218" s="2">
        <f t="shared" si="596"/>
        <v>0.99334111066439312</v>
      </c>
      <c r="GG218" s="2">
        <f t="shared" si="597"/>
        <v>0.99349555597344286</v>
      </c>
      <c r="GH218" s="2">
        <f t="shared" si="598"/>
        <v>0.99290157609051932</v>
      </c>
      <c r="GI218" s="2">
        <f t="shared" si="599"/>
        <v>0.99202757750026094</v>
      </c>
      <c r="GJ218" s="2">
        <f t="shared" si="600"/>
        <v>0.99045614013137884</v>
      </c>
      <c r="GK218" s="2">
        <f t="shared" si="601"/>
        <v>0.98711321880077374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7.1001870927206994E-65</v>
      </c>
      <c r="HT218" s="86">
        <f t="shared" si="630"/>
        <v>1.7758667483846775E-87</v>
      </c>
      <c r="HU218" s="86">
        <f t="shared" si="631"/>
        <v>2.5381121030080644E-82</v>
      </c>
      <c r="HV218" s="86">
        <f t="shared" si="632"/>
        <v>5.2225253791980753E-95</v>
      </c>
      <c r="HW218" s="86">
        <f t="shared" si="633"/>
        <v>3.2008623015481137E-91</v>
      </c>
      <c r="HX218" s="86">
        <f t="shared" si="634"/>
        <v>1.6289197995861639E-88</v>
      </c>
      <c r="HY218" s="86">
        <f t="shared" si="635"/>
        <v>5.3891967212610588E-80</v>
      </c>
      <c r="HZ218" s="86">
        <f t="shared" si="636"/>
        <v>1.344662989994823E-98</v>
      </c>
      <c r="IA218" s="86">
        <f t="shared" si="637"/>
        <v>5.2461361422641298E-95</v>
      </c>
      <c r="IB218" s="86">
        <f t="shared" si="638"/>
        <v>1.3408217866855865E-91</v>
      </c>
      <c r="IC218" s="86">
        <f t="shared" si="639"/>
        <v>1.4316266714535687E-102</v>
      </c>
      <c r="ID218" s="86">
        <f t="shared" si="640"/>
        <v>8.6368757529521095E-104</v>
      </c>
      <c r="IE218" s="86">
        <f t="shared" si="641"/>
        <v>2.16032513186077E-84</v>
      </c>
      <c r="IF218" s="86">
        <f t="shared" si="642"/>
        <v>3.5601762962592089E-130</v>
      </c>
      <c r="IG218" s="86">
        <f t="shared" si="643"/>
        <v>2.641520456529913E-140</v>
      </c>
      <c r="II218" s="86">
        <f t="shared" si="540"/>
        <v>3.6225307826969135E-16</v>
      </c>
      <c r="IJ218" s="86">
        <f t="shared" si="541"/>
        <v>3.9085426775965789E-19</v>
      </c>
      <c r="IK218" s="86">
        <f t="shared" si="542"/>
        <v>5.3525394646177013E-22</v>
      </c>
      <c r="IL218" s="86">
        <f t="shared" si="543"/>
        <v>2.4184395696143577E-24</v>
      </c>
      <c r="IM218" s="86">
        <f t="shared" si="544"/>
        <v>1.7756060254629801E-23</v>
      </c>
      <c r="IN218" s="86">
        <f t="shared" si="545"/>
        <v>1.0303575194605281E-22</v>
      </c>
      <c r="IO218" s="86">
        <f t="shared" si="546"/>
        <v>4.3560578092048942E-21</v>
      </c>
      <c r="IP218" s="86">
        <f t="shared" si="547"/>
        <v>1.0485785791372657E-26</v>
      </c>
      <c r="IQ218" s="86">
        <f t="shared" si="548"/>
        <v>9.3719739160188053E-25</v>
      </c>
      <c r="IR218" s="86">
        <f t="shared" si="549"/>
        <v>1.982063668649136E-23</v>
      </c>
      <c r="IS218" s="86">
        <f t="shared" si="550"/>
        <v>3.1000005476801599E-26</v>
      </c>
      <c r="IT218" s="86">
        <f t="shared" si="551"/>
        <v>5.7664636620417281E-26</v>
      </c>
      <c r="IU218" s="86">
        <f t="shared" si="552"/>
        <v>6.208645158670024E-21</v>
      </c>
      <c r="IV218" s="86">
        <f t="shared" si="553"/>
        <v>1.8410785677760385E-23</v>
      </c>
      <c r="IW218" s="86">
        <f t="shared" si="554"/>
        <v>7.5729489382115842E-35</v>
      </c>
      <c r="IY218" s="86">
        <f t="shared" si="555"/>
        <v>3.6225307826969135E-16</v>
      </c>
      <c r="IZ218" s="86">
        <f t="shared" si="556"/>
        <v>3.9085426775965789E-19</v>
      </c>
      <c r="JA218" s="86">
        <f t="shared" si="557"/>
        <v>5.3525394646177013E-22</v>
      </c>
      <c r="JB218" s="86">
        <f t="shared" si="558"/>
        <v>2.4184395696143577E-24</v>
      </c>
      <c r="JC218" s="86">
        <f t="shared" si="559"/>
        <v>1.7756060254629801E-23</v>
      </c>
      <c r="JD218" s="86">
        <f t="shared" si="560"/>
        <v>1.0303575194605281E-22</v>
      </c>
      <c r="JE218" s="86">
        <f t="shared" si="561"/>
        <v>4.3560578092048942E-21</v>
      </c>
      <c r="JF218" s="86">
        <f t="shared" si="562"/>
        <v>1.0485785791372657E-26</v>
      </c>
      <c r="JG218" s="86">
        <f t="shared" si="563"/>
        <v>9.3719739160188053E-25</v>
      </c>
      <c r="JH218" s="86">
        <f t="shared" si="564"/>
        <v>1.982063668649136E-23</v>
      </c>
      <c r="JI218" s="86">
        <f t="shared" si="565"/>
        <v>3.1000005476801599E-26</v>
      </c>
      <c r="JJ218" s="86">
        <f t="shared" si="566"/>
        <v>5.7664636620417281E-26</v>
      </c>
      <c r="JK218" s="86">
        <f t="shared" si="567"/>
        <v>6.208645158670024E-21</v>
      </c>
      <c r="JL218" s="86">
        <f t="shared" si="568"/>
        <v>1.8410785677760385E-23</v>
      </c>
      <c r="JM218" s="86">
        <f t="shared" si="569"/>
        <v>7.5729489382115842E-35</v>
      </c>
    </row>
    <row r="219" spans="2:273" x14ac:dyDescent="0.25">
      <c r="B219" s="2">
        <v>192</v>
      </c>
      <c r="C219" s="37">
        <v>102.833</v>
      </c>
      <c r="D219" s="37">
        <v>105.833</v>
      </c>
      <c r="E219" s="37">
        <v>101.35</v>
      </c>
      <c r="F219" s="37">
        <v>102.45</v>
      </c>
      <c r="G219" s="37">
        <v>100.7</v>
      </c>
      <c r="H219" s="37">
        <v>103.483</v>
      </c>
      <c r="I219" s="37">
        <v>101.15</v>
      </c>
      <c r="J219" s="37">
        <v>104.1</v>
      </c>
      <c r="K219" s="37">
        <v>102.45</v>
      </c>
      <c r="L219" s="37">
        <v>101.867</v>
      </c>
      <c r="M219" s="37">
        <v>104.56699999999999</v>
      </c>
      <c r="N219" s="37">
        <v>104.833</v>
      </c>
      <c r="O219" s="37">
        <v>105.75</v>
      </c>
      <c r="P219" s="37">
        <v>105.267</v>
      </c>
      <c r="Q219" s="37">
        <v>109.483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134.49271003752344</v>
      </c>
      <c r="DL219" s="2">
        <f t="shared" ref="DL219:DY227" si="713">BP$228*$B219+BP$229</f>
        <v>144.25316025641024</v>
      </c>
      <c r="DM219" s="2">
        <f t="shared" si="713"/>
        <v>145.11778911819889</v>
      </c>
      <c r="DN219" s="2">
        <f t="shared" si="713"/>
        <v>142.05580512091038</v>
      </c>
      <c r="DO219" s="2">
        <f t="shared" si="713"/>
        <v>135.01452533099902</v>
      </c>
      <c r="DP219" s="2">
        <f t="shared" si="713"/>
        <v>144.02162857142858</v>
      </c>
      <c r="DQ219" s="2">
        <f t="shared" si="713"/>
        <v>136.37104567736188</v>
      </c>
      <c r="DR219" s="2">
        <f t="shared" si="713"/>
        <v>142.62248861726511</v>
      </c>
      <c r="DS219" s="2">
        <f t="shared" si="713"/>
        <v>144.4107783040489</v>
      </c>
      <c r="DT219" s="2">
        <f t="shared" si="713"/>
        <v>140.48351823251824</v>
      </c>
      <c r="DU219" s="2">
        <f t="shared" si="713"/>
        <v>147.82623223834989</v>
      </c>
      <c r="DV219" s="2">
        <f t="shared" si="713"/>
        <v>152.13504721161192</v>
      </c>
      <c r="DW219" s="2">
        <f t="shared" si="713"/>
        <v>146.74709640004374</v>
      </c>
      <c r="DX219" s="2">
        <f t="shared" si="713"/>
        <v>157.39381925133688</v>
      </c>
      <c r="DY219" s="2">
        <f t="shared" si="713"/>
        <v>142.50454375254378</v>
      </c>
      <c r="EA219" s="2">
        <f t="shared" si="652"/>
        <v>101.55835406572713</v>
      </c>
      <c r="EB219" s="2">
        <f t="shared" ref="EB219:EB227" si="714">CF$228*$B219+CF$229</f>
        <v>102.67191313711416</v>
      </c>
      <c r="EC219" s="2">
        <f t="shared" ref="EC219:EC227" si="715">CG$228*$B219+CG$229</f>
        <v>103.20845154148901</v>
      </c>
      <c r="ED219" s="2">
        <f t="shared" ref="ED219:ED227" si="716">CH$228*$B219+CH$229</f>
        <v>99.747806489976227</v>
      </c>
      <c r="EE219" s="2">
        <f t="shared" ref="EE219:EE227" si="717">CI$228*$B219+CI$229</f>
        <v>99.912367892211805</v>
      </c>
      <c r="EF219" s="2">
        <f t="shared" ref="EF219:EF227" si="718">CJ$228*$B219+CJ$229</f>
        <v>99.95213775576137</v>
      </c>
      <c r="EG219" s="2">
        <f t="shared" ref="EG219:EG227" si="719">CK$228*$B219+CK$229</f>
        <v>99.069539459689466</v>
      </c>
      <c r="EH219" s="2">
        <f t="shared" ref="EH219:EH227" si="720">CL$228*$B219+CL$229</f>
        <v>101.81659531139</v>
      </c>
      <c r="EI219" s="2">
        <f t="shared" ref="EI219:EI227" si="721">CM$228*$B219+CM$229</f>
        <v>99.644892250700025</v>
      </c>
      <c r="EJ219" s="2">
        <f t="shared" ref="EJ219:EJ227" si="722">CN$228*$B219+CN$229</f>
        <v>102.62554668668051</v>
      </c>
      <c r="EK219" s="2">
        <f t="shared" ref="EK219:EK227" si="723">CO$228*$B219+CO$229</f>
        <v>101.51351578728271</v>
      </c>
      <c r="EL219" s="2">
        <f t="shared" ref="EL219:EL227" si="724">CP$228*$B219+CP$229</f>
        <v>103.58072908194529</v>
      </c>
      <c r="EM219" s="2">
        <f t="shared" ref="EM219:EM227" si="725">CQ$228*$B219+CQ$229</f>
        <v>107.65626470861432</v>
      </c>
      <c r="EN219" s="2">
        <f t="shared" ref="EN219:EN227" si="726">CR$228*$B219+CR$229</f>
        <v>108.06084698152732</v>
      </c>
      <c r="EO219" s="2">
        <f t="shared" ref="EO219:EO227" si="727">CS$228*$B219+CS$229</f>
        <v>107.92404857279752</v>
      </c>
      <c r="EQ219" s="2">
        <f t="shared" ref="EQ219:EQ227" si="728">CU$228*$B219+CU$229</f>
        <v>101.14920541480292</v>
      </c>
      <c r="ER219" s="2">
        <f t="shared" ref="ER219:FE227" si="729">CV$228*$B219+CV$229</f>
        <v>102.83487873907579</v>
      </c>
      <c r="ES219" s="2">
        <f t="shared" si="729"/>
        <v>103.34842010011552</v>
      </c>
      <c r="ET219" s="2">
        <f t="shared" si="729"/>
        <v>98.998055301262639</v>
      </c>
      <c r="EU219" s="2">
        <f t="shared" si="729"/>
        <v>99.353542419237755</v>
      </c>
      <c r="EV219" s="2">
        <f t="shared" si="729"/>
        <v>100.54840715961228</v>
      </c>
      <c r="EW219" s="2">
        <f t="shared" si="729"/>
        <v>99.427108366090877</v>
      </c>
      <c r="EX219" s="2">
        <f t="shared" si="729"/>
        <v>102.57885608792685</v>
      </c>
      <c r="EY219" s="2">
        <f t="shared" si="729"/>
        <v>99.236086591663764</v>
      </c>
      <c r="EZ219" s="2">
        <f t="shared" si="729"/>
        <v>100.70402611608793</v>
      </c>
      <c r="FA219" s="2">
        <f t="shared" si="729"/>
        <v>100.98709173900764</v>
      </c>
      <c r="FB219" s="2">
        <f t="shared" si="729"/>
        <v>103.65180101603175</v>
      </c>
      <c r="FC219" s="2">
        <f t="shared" si="729"/>
        <v>106.89731388573053</v>
      </c>
      <c r="FD219" s="2">
        <f t="shared" si="729"/>
        <v>106.45598502856812</v>
      </c>
      <c r="FE219" s="2">
        <f t="shared" si="729"/>
        <v>107.77170674137247</v>
      </c>
      <c r="FG219" s="2">
        <f t="shared" ref="FG219:FG227" si="730">POWER(10,($B219-C$231)/C$229)/(1+POWER(10,($B219-C$231)/C$229))</f>
        <v>0.9999990619036716</v>
      </c>
      <c r="FH219" s="2">
        <f t="shared" ref="FH219:FU227" si="731">POWER(10,($B219-D$231)/D$229)/(1+POWER(10,($B219-D$231)/D$229))</f>
        <v>0.99999908564889917</v>
      </c>
      <c r="FI219" s="2">
        <f t="shared" si="731"/>
        <v>0.99999912441173411</v>
      </c>
      <c r="FJ219" s="2">
        <f t="shared" si="731"/>
        <v>0.99999894768940023</v>
      </c>
      <c r="FK219" s="2">
        <f t="shared" si="731"/>
        <v>0.99999902121983997</v>
      </c>
      <c r="FL219" s="2">
        <f t="shared" si="731"/>
        <v>0.99999889887726567</v>
      </c>
      <c r="FM219" s="2">
        <f t="shared" si="731"/>
        <v>0.99999891248021233</v>
      </c>
      <c r="FN219" s="2">
        <f t="shared" si="731"/>
        <v>0.99999892152171355</v>
      </c>
      <c r="FO219" s="2">
        <f t="shared" si="731"/>
        <v>0.99999891106510896</v>
      </c>
      <c r="FP219" s="2">
        <f t="shared" si="731"/>
        <v>0.99999895274789885</v>
      </c>
      <c r="FQ219" s="2">
        <f t="shared" si="731"/>
        <v>0.99999885372349862</v>
      </c>
      <c r="FR219" s="2">
        <f t="shared" si="731"/>
        <v>0.99999885350351392</v>
      </c>
      <c r="FS219" s="2">
        <f t="shared" si="731"/>
        <v>0.99999898484774963</v>
      </c>
      <c r="FT219" s="2">
        <f t="shared" si="731"/>
        <v>0.99999893337658297</v>
      </c>
      <c r="FU219" s="2">
        <f t="shared" si="731"/>
        <v>0.99999850341927266</v>
      </c>
      <c r="FW219" s="2">
        <f t="shared" si="536"/>
        <v>0.99202261196257202</v>
      </c>
      <c r="FX219" s="2">
        <f t="shared" si="588"/>
        <v>0.99344421443106923</v>
      </c>
      <c r="FY219" s="2">
        <f t="shared" si="589"/>
        <v>0.99543981780356483</v>
      </c>
      <c r="FZ219" s="2">
        <f t="shared" si="590"/>
        <v>0.99436006189778192</v>
      </c>
      <c r="GA219" s="2">
        <f t="shared" si="591"/>
        <v>0.99438763506014116</v>
      </c>
      <c r="GB219" s="2">
        <f t="shared" si="592"/>
        <v>0.99416335146315138</v>
      </c>
      <c r="GC219" s="2">
        <f t="shared" si="593"/>
        <v>0.99466369827259071</v>
      </c>
      <c r="GD219" s="2">
        <f t="shared" si="594"/>
        <v>0.99554323235663711</v>
      </c>
      <c r="GE219" s="2">
        <f t="shared" si="595"/>
        <v>0.99481678472275747</v>
      </c>
      <c r="GF219" s="2">
        <f t="shared" si="596"/>
        <v>0.99392346044205548</v>
      </c>
      <c r="GG219" s="2">
        <f t="shared" si="597"/>
        <v>0.99406447952333155</v>
      </c>
      <c r="GH219" s="2">
        <f t="shared" si="598"/>
        <v>0.99352211446620931</v>
      </c>
      <c r="GI219" s="2">
        <f t="shared" si="599"/>
        <v>0.99272396021871179</v>
      </c>
      <c r="GJ219" s="2">
        <f t="shared" si="600"/>
        <v>0.99128858088214178</v>
      </c>
      <c r="GK219" s="2">
        <f t="shared" si="601"/>
        <v>0.98823377417301195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1.6249764333333154E-66</v>
      </c>
      <c r="HT219" s="86">
        <f t="shared" si="630"/>
        <v>1.735034583056087E-89</v>
      </c>
      <c r="HU219" s="86">
        <f t="shared" si="631"/>
        <v>2.799707716347631E-84</v>
      </c>
      <c r="HV219" s="86">
        <f t="shared" si="632"/>
        <v>2.5171005729366754E-97</v>
      </c>
      <c r="HW219" s="86">
        <f t="shared" si="633"/>
        <v>1.9120555122218141E-93</v>
      </c>
      <c r="HX219" s="86">
        <f t="shared" si="634"/>
        <v>1.1056880042620733E-90</v>
      </c>
      <c r="HY219" s="86">
        <f t="shared" si="635"/>
        <v>6.1345940052755824E-82</v>
      </c>
      <c r="HZ219" s="86">
        <f t="shared" si="636"/>
        <v>5.7335167009780333E-101</v>
      </c>
      <c r="IA219" s="86">
        <f t="shared" si="637"/>
        <v>2.6334272975543614E-97</v>
      </c>
      <c r="IB219" s="86">
        <f t="shared" si="638"/>
        <v>7.3390234935109098E-94</v>
      </c>
      <c r="IC219" s="86">
        <f t="shared" si="639"/>
        <v>4.1961439569795999E-105</v>
      </c>
      <c r="ID219" s="86">
        <f t="shared" si="640"/>
        <v>2.2746455227320622E-106</v>
      </c>
      <c r="IE219" s="86">
        <f t="shared" si="641"/>
        <v>1.6440227801743477E-86</v>
      </c>
      <c r="IF219" s="86">
        <f t="shared" si="642"/>
        <v>1.5776739464094408E-133</v>
      </c>
      <c r="IG219" s="86">
        <f t="shared" si="643"/>
        <v>4.6294900554814528E-144</v>
      </c>
      <c r="II219" s="86">
        <f t="shared" si="540"/>
        <v>9.6324185031020393E-17</v>
      </c>
      <c r="IJ219" s="86">
        <f t="shared" si="541"/>
        <v>8.5022707296391126E-20</v>
      </c>
      <c r="IK219" s="86">
        <f t="shared" si="542"/>
        <v>1.0297636995997927E-22</v>
      </c>
      <c r="IL219" s="86">
        <f t="shared" si="543"/>
        <v>3.5676441678186184E-25</v>
      </c>
      <c r="IM219" s="86">
        <f t="shared" si="544"/>
        <v>2.8206979051954434E-24</v>
      </c>
      <c r="IN219" s="86">
        <f t="shared" si="545"/>
        <v>1.7201313718867576E-23</v>
      </c>
      <c r="IO219" s="86">
        <f t="shared" si="546"/>
        <v>8.5836387973368374E-22</v>
      </c>
      <c r="IP219" s="86">
        <f t="shared" si="547"/>
        <v>1.3960515435383525E-27</v>
      </c>
      <c r="IQ219" s="86">
        <f t="shared" si="548"/>
        <v>1.3796865248526591E-25</v>
      </c>
      <c r="IR219" s="86">
        <f t="shared" si="549"/>
        <v>3.0691006464573139E-24</v>
      </c>
      <c r="IS219" s="86">
        <f t="shared" si="550"/>
        <v>3.8222083689663304E-27</v>
      </c>
      <c r="IT219" s="86">
        <f t="shared" si="551"/>
        <v>7.007820417047171E-27</v>
      </c>
      <c r="IU219" s="86">
        <f t="shared" si="552"/>
        <v>1.1153063108872744E-21</v>
      </c>
      <c r="IV219" s="86">
        <f t="shared" si="553"/>
        <v>2.4533688152354894E-24</v>
      </c>
      <c r="IW219" s="86">
        <f t="shared" si="554"/>
        <v>2.8661786251515688E-36</v>
      </c>
      <c r="IY219" s="86">
        <f t="shared" si="555"/>
        <v>9.6324185031020393E-17</v>
      </c>
      <c r="IZ219" s="86">
        <f t="shared" si="556"/>
        <v>8.5022707296391126E-20</v>
      </c>
      <c r="JA219" s="86">
        <f t="shared" si="557"/>
        <v>1.0297636995997927E-22</v>
      </c>
      <c r="JB219" s="86">
        <f t="shared" si="558"/>
        <v>3.5676441678186184E-25</v>
      </c>
      <c r="JC219" s="86">
        <f t="shared" si="559"/>
        <v>2.8206979051954434E-24</v>
      </c>
      <c r="JD219" s="86">
        <f t="shared" si="560"/>
        <v>1.7201313718867576E-23</v>
      </c>
      <c r="JE219" s="86">
        <f t="shared" si="561"/>
        <v>8.5836387973368374E-22</v>
      </c>
      <c r="JF219" s="86">
        <f t="shared" si="562"/>
        <v>1.3960515435383525E-27</v>
      </c>
      <c r="JG219" s="86">
        <f t="shared" si="563"/>
        <v>1.3796865248526591E-25</v>
      </c>
      <c r="JH219" s="86">
        <f t="shared" si="564"/>
        <v>3.0691006464573139E-24</v>
      </c>
      <c r="JI219" s="86">
        <f t="shared" si="565"/>
        <v>3.8222083689663304E-27</v>
      </c>
      <c r="JJ219" s="86">
        <f t="shared" si="566"/>
        <v>7.007820417047171E-27</v>
      </c>
      <c r="JK219" s="86">
        <f t="shared" si="567"/>
        <v>1.1153063108872744E-21</v>
      </c>
      <c r="JL219" s="86">
        <f t="shared" si="568"/>
        <v>2.4533688152354894E-24</v>
      </c>
      <c r="JM219" s="86">
        <f t="shared" si="569"/>
        <v>2.8661786251515688E-36</v>
      </c>
    </row>
    <row r="220" spans="2:273" x14ac:dyDescent="0.25">
      <c r="B220" s="2">
        <v>193</v>
      </c>
      <c r="C220" s="37">
        <v>103.43300000000001</v>
      </c>
      <c r="D220" s="37">
        <v>104.68300000000001</v>
      </c>
      <c r="E220" s="37">
        <v>99.816999999999993</v>
      </c>
      <c r="F220" s="37">
        <v>100.917</v>
      </c>
      <c r="G220" s="37">
        <v>101.233</v>
      </c>
      <c r="H220" s="37">
        <v>100.917</v>
      </c>
      <c r="I220" s="37">
        <v>102.25</v>
      </c>
      <c r="J220" s="37">
        <v>104.7</v>
      </c>
      <c r="K220" s="37">
        <v>102.417</v>
      </c>
      <c r="L220" s="37">
        <v>99.816999999999993</v>
      </c>
      <c r="M220" s="37">
        <v>105.467</v>
      </c>
      <c r="N220" s="37">
        <v>106.767</v>
      </c>
      <c r="O220" s="37">
        <v>104.783</v>
      </c>
      <c r="P220" s="37">
        <v>106.05</v>
      </c>
      <c r="Q220" s="37">
        <v>108.914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134.60339624765476</v>
      </c>
      <c r="DL220" s="2">
        <f t="shared" si="713"/>
        <v>144.4107381916329</v>
      </c>
      <c r="DM220" s="2">
        <f t="shared" si="713"/>
        <v>145.27475412757974</v>
      </c>
      <c r="DN220" s="2">
        <f t="shared" si="713"/>
        <v>142.20731152204834</v>
      </c>
      <c r="DO220" s="2">
        <f t="shared" si="713"/>
        <v>135.12068694605537</v>
      </c>
      <c r="DP220" s="2">
        <f t="shared" si="713"/>
        <v>144.18194285714287</v>
      </c>
      <c r="DQ220" s="2">
        <f t="shared" si="713"/>
        <v>136.50072649286989</v>
      </c>
      <c r="DR220" s="2">
        <f t="shared" si="713"/>
        <v>142.78370511841101</v>
      </c>
      <c r="DS220" s="2">
        <f t="shared" si="713"/>
        <v>144.5756080977846</v>
      </c>
      <c r="DT220" s="2">
        <f t="shared" si="713"/>
        <v>140.62635233805236</v>
      </c>
      <c r="DU220" s="2">
        <f t="shared" si="713"/>
        <v>148.00147669977082</v>
      </c>
      <c r="DV220" s="2">
        <f t="shared" si="713"/>
        <v>152.32401145912911</v>
      </c>
      <c r="DW220" s="2">
        <f t="shared" si="713"/>
        <v>146.91128777765618</v>
      </c>
      <c r="DX220" s="2">
        <f t="shared" si="713"/>
        <v>157.62303208556148</v>
      </c>
      <c r="DY220" s="2">
        <f t="shared" si="713"/>
        <v>142.64962678062682</v>
      </c>
      <c r="EA220" s="2">
        <f t="shared" si="652"/>
        <v>101.49051956715014</v>
      </c>
      <c r="EB220" s="2">
        <f t="shared" si="714"/>
        <v>102.5861316503151</v>
      </c>
      <c r="EC220" s="2">
        <f t="shared" si="715"/>
        <v>103.14097523778288</v>
      </c>
      <c r="ED220" s="2">
        <f t="shared" si="716"/>
        <v>99.671091743119263</v>
      </c>
      <c r="EE220" s="2">
        <f t="shared" si="717"/>
        <v>99.832909671344652</v>
      </c>
      <c r="EF220" s="2">
        <f t="shared" si="718"/>
        <v>99.883221184578943</v>
      </c>
      <c r="EG220" s="2">
        <f t="shared" si="719"/>
        <v>99.001898319506523</v>
      </c>
      <c r="EH220" s="2">
        <f t="shared" si="720"/>
        <v>101.76672555055647</v>
      </c>
      <c r="EI220" s="2">
        <f t="shared" si="721"/>
        <v>99.541802765453411</v>
      </c>
      <c r="EJ220" s="2">
        <f t="shared" si="722"/>
        <v>102.56609873000457</v>
      </c>
      <c r="EK220" s="2">
        <f t="shared" si="723"/>
        <v>101.42249412009571</v>
      </c>
      <c r="EL220" s="2">
        <f t="shared" si="724"/>
        <v>103.48486018884742</v>
      </c>
      <c r="EM220" s="2">
        <f t="shared" si="725"/>
        <v>107.60343797023909</v>
      </c>
      <c r="EN220" s="2">
        <f t="shared" si="726"/>
        <v>108.01270457478998</v>
      </c>
      <c r="EO220" s="2">
        <f t="shared" si="727"/>
        <v>107.85456762878219</v>
      </c>
      <c r="EQ220" s="2">
        <f t="shared" si="728"/>
        <v>101.07689917474472</v>
      </c>
      <c r="ER220" s="2">
        <f t="shared" si="729"/>
        <v>102.75085373687884</v>
      </c>
      <c r="ES220" s="2">
        <f t="shared" si="729"/>
        <v>103.28245526890001</v>
      </c>
      <c r="ET220" s="2">
        <f t="shared" si="729"/>
        <v>98.913335579964084</v>
      </c>
      <c r="EU220" s="2">
        <f t="shared" si="729"/>
        <v>99.268230221415607</v>
      </c>
      <c r="EV220" s="2">
        <f t="shared" si="729"/>
        <v>100.48584690851688</v>
      </c>
      <c r="EW220" s="2">
        <f t="shared" si="729"/>
        <v>99.363172129735489</v>
      </c>
      <c r="EX220" s="2">
        <f t="shared" si="729"/>
        <v>102.53687921834216</v>
      </c>
      <c r="EY220" s="2">
        <f t="shared" si="729"/>
        <v>99.12873108759679</v>
      </c>
      <c r="EZ220" s="2">
        <f t="shared" si="729"/>
        <v>100.62409707534155</v>
      </c>
      <c r="FA220" s="2">
        <f t="shared" si="729"/>
        <v>100.89049717710714</v>
      </c>
      <c r="FB220" s="2">
        <f t="shared" si="729"/>
        <v>103.55669697916737</v>
      </c>
      <c r="FC220" s="2">
        <f t="shared" si="729"/>
        <v>106.83626217327497</v>
      </c>
      <c r="FD220" s="2">
        <f t="shared" si="729"/>
        <v>106.39069706456226</v>
      </c>
      <c r="FE220" s="2">
        <f t="shared" si="729"/>
        <v>107.70107164615354</v>
      </c>
      <c r="FG220" s="2">
        <f t="shared" si="730"/>
        <v>0.99999914444590954</v>
      </c>
      <c r="FH220" s="2">
        <f t="shared" si="731"/>
        <v>0.99999916610181794</v>
      </c>
      <c r="FI220" s="2">
        <f t="shared" si="731"/>
        <v>0.99999920145394916</v>
      </c>
      <c r="FJ220" s="2">
        <f t="shared" si="731"/>
        <v>0.99999904028123776</v>
      </c>
      <c r="FK220" s="2">
        <f t="shared" si="731"/>
        <v>0.99999910734180786</v>
      </c>
      <c r="FL220" s="2">
        <f t="shared" si="731"/>
        <v>0.99999899576403362</v>
      </c>
      <c r="FM220" s="2">
        <f t="shared" si="731"/>
        <v>0.9999990081700707</v>
      </c>
      <c r="FN220" s="2">
        <f t="shared" si="731"/>
        <v>0.9999990164160194</v>
      </c>
      <c r="FO220" s="2">
        <f t="shared" si="731"/>
        <v>0.99999900687948085</v>
      </c>
      <c r="FP220" s="2">
        <f t="shared" si="731"/>
        <v>0.9999990448946442</v>
      </c>
      <c r="FQ220" s="2">
        <f t="shared" si="731"/>
        <v>0.99999895458330046</v>
      </c>
      <c r="FR220" s="2">
        <f t="shared" si="731"/>
        <v>0.99999895438267195</v>
      </c>
      <c r="FS220" s="2">
        <f t="shared" si="731"/>
        <v>0.99999907417006129</v>
      </c>
      <c r="FT220" s="2">
        <f t="shared" si="731"/>
        <v>0.99999902722779077</v>
      </c>
      <c r="FU220" s="2">
        <f t="shared" si="731"/>
        <v>0.99999863510197495</v>
      </c>
      <c r="FW220" s="2">
        <f t="shared" ref="FW220:FW227" si="748">POWER(10,($B220-C$232)/C$229)/(1+POWER(10,($B220-C$232)/C$229))</f>
        <v>0.99271942523230194</v>
      </c>
      <c r="FX220" s="2">
        <f t="shared" si="588"/>
        <v>0.99401760162551234</v>
      </c>
      <c r="FY220" s="2">
        <f t="shared" si="589"/>
        <v>0.9958393949787786</v>
      </c>
      <c r="FZ220" s="2">
        <f t="shared" si="590"/>
        <v>0.99485376147901616</v>
      </c>
      <c r="GA220" s="2">
        <f t="shared" si="591"/>
        <v>0.99487893341804534</v>
      </c>
      <c r="GB220" s="2">
        <f t="shared" si="592"/>
        <v>0.99467417813018677</v>
      </c>
      <c r="GC220" s="2">
        <f t="shared" si="593"/>
        <v>0.99513094878424069</v>
      </c>
      <c r="GD220" s="2">
        <f t="shared" si="594"/>
        <v>0.99593378504577401</v>
      </c>
      <c r="GE220" s="2">
        <f t="shared" si="595"/>
        <v>0.99527069460544337</v>
      </c>
      <c r="GF220" s="2">
        <f t="shared" si="596"/>
        <v>0.99445516540279855</v>
      </c>
      <c r="GG220" s="2">
        <f t="shared" si="597"/>
        <v>0.99458391237420285</v>
      </c>
      <c r="GH220" s="2">
        <f t="shared" si="598"/>
        <v>0.99408872884880928</v>
      </c>
      <c r="GI220" s="2">
        <f t="shared" si="599"/>
        <v>0.99335992178992505</v>
      </c>
      <c r="GJ220" s="2">
        <f t="shared" si="600"/>
        <v>0.99204899681125958</v>
      </c>
      <c r="GK220" s="2">
        <f t="shared" si="601"/>
        <v>0.98925795326289767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3.5439848316834202E-68</v>
      </c>
      <c r="HT220" s="86">
        <f t="shared" si="630"/>
        <v>1.6068837778047602E-91</v>
      </c>
      <c r="HU220" s="86">
        <f t="shared" si="631"/>
        <v>2.9262010040865542E-86</v>
      </c>
      <c r="HV220" s="86">
        <f t="shared" si="632"/>
        <v>1.1364911973197075E-99</v>
      </c>
      <c r="HW220" s="86">
        <f t="shared" si="633"/>
        <v>1.0727913526241624E-95</v>
      </c>
      <c r="HX220" s="86">
        <f t="shared" si="634"/>
        <v>7.0580920855177604E-93</v>
      </c>
      <c r="HY220" s="86">
        <f t="shared" si="635"/>
        <v>6.6113004127881825E-84</v>
      </c>
      <c r="HZ220" s="86">
        <f t="shared" si="636"/>
        <v>2.2890020580164368E-103</v>
      </c>
      <c r="IA220" s="86">
        <f t="shared" si="637"/>
        <v>1.2395843494439219E-99</v>
      </c>
      <c r="IB220" s="86">
        <f t="shared" si="638"/>
        <v>3.7659241321641701E-96</v>
      </c>
      <c r="IC220" s="86">
        <f t="shared" si="639"/>
        <v>1.1442423348825265E-107</v>
      </c>
      <c r="ID220" s="86">
        <f t="shared" si="640"/>
        <v>5.5634775620856787E-109</v>
      </c>
      <c r="IE220" s="86">
        <f t="shared" si="641"/>
        <v>1.1764445628955673E-88</v>
      </c>
      <c r="IF220" s="86">
        <f t="shared" si="642"/>
        <v>6.3299944527138629E-137</v>
      </c>
      <c r="IG220" s="86">
        <f t="shared" si="643"/>
        <v>7.2282361157707242E-148</v>
      </c>
      <c r="II220" s="86">
        <f t="shared" ref="II220:II227" si="752" xml:space="preserve"> _xlfn.NORM.DIST($B220, C$10, ABS(C$14), TRUE) * _xlfn.NORM.DIST(($B220 - C$10)*C$18, 0, ABS(C$14), TRUE) * 2</f>
        <v>2.4984472898145119E-17</v>
      </c>
      <c r="IJ220" s="86">
        <f t="shared" ref="IJ220:IJ227" si="753" xml:space="preserve"> _xlfn.NORM.DIST($B220, D$10, ABS(D$14), TRUE) * _xlfn.NORM.DIST(($B220 - D$10)*D$18, 0, ABS(D$14), TRUE) * 2</f>
        <v>1.7991681492597459E-20</v>
      </c>
      <c r="IK220" s="86">
        <f t="shared" ref="IK220:IK227" si="754" xml:space="preserve"> _xlfn.NORM.DIST($B220, E$10, ABS(E$14), TRUE) * _xlfn.NORM.DIST(($B220 - E$10)*E$18, 0, ABS(E$14), TRUE) * 2</f>
        <v>1.9267026923860832E-23</v>
      </c>
      <c r="IL220" s="86">
        <f t="shared" ref="IL220:IL227" si="755" xml:space="preserve"> _xlfn.NORM.DIST($B220, F$10, ABS(F$14), TRUE) * _xlfn.NORM.DIST(($B220 - F$10)*F$18, 0, ABS(F$14), TRUE) * 2</f>
        <v>5.0881804590248066E-26</v>
      </c>
      <c r="IM220" s="86">
        <f t="shared" ref="IM220:IM227" si="756" xml:space="preserve"> _xlfn.NORM.DIST($B220, G$10, ABS(G$14), TRUE) * _xlfn.NORM.DIST(($B220 - G$10)*G$18, 0, ABS(G$14), TRUE) * 2</f>
        <v>4.338024849198458E-25</v>
      </c>
      <c r="IN220" s="86">
        <f t="shared" ref="IN220:IN227" si="757" xml:space="preserve"> _xlfn.NORM.DIST($B220, H$10, ABS(H$14), TRUE) * _xlfn.NORM.DIST(($B220 - H$10)*H$18, 0, ABS(H$14), TRUE) * 2</f>
        <v>2.781913584521463E-24</v>
      </c>
      <c r="IO220" s="86">
        <f t="shared" ref="IO220:IO227" si="758" xml:space="preserve"> _xlfn.NORM.DIST($B220, I$10, ABS(I$14), TRUE) * _xlfn.NORM.DIST(($B220 - I$10)*I$18, 0, ABS(I$14), TRUE) * 2</f>
        <v>1.6442653134214482E-22</v>
      </c>
      <c r="IP220" s="86">
        <f t="shared" ref="IP220:IP227" si="759" xml:space="preserve"> _xlfn.NORM.DIST($B220, J$10, ABS(J$14), TRUE) * _xlfn.NORM.DIST(($B220 - J$10)*J$18, 0, ABS(J$14), TRUE) * 2</f>
        <v>1.7964214397030017E-28</v>
      </c>
      <c r="IQ220" s="86">
        <f t="shared" ref="IQ220:IQ227" si="760" xml:space="preserve"> _xlfn.NORM.DIST($B220, K$10, ABS(K$14), TRUE) * _xlfn.NORM.DIST(($B220 - K$10)*K$18, 0, ABS(K$14), TRUE) * 2</f>
        <v>1.9646420761032481E-26</v>
      </c>
      <c r="IR220" s="86">
        <f t="shared" ref="IR220:IR227" si="761" xml:space="preserve"> _xlfn.NORM.DIST($B220, L$10, ABS(L$14), TRUE) * _xlfn.NORM.DIST(($B220 - L$10)*L$18, 0, ABS(L$14), TRUE) * 2</f>
        <v>4.5963065348818846E-25</v>
      </c>
      <c r="IS220" s="86">
        <f t="shared" ref="IS220:IS227" si="762" xml:space="preserve"> _xlfn.NORM.DIST($B220, M$10, ABS(M$14), TRUE) * _xlfn.NORM.DIST(($B220 - M$10)*M$18, 0, ABS(M$14), TRUE) * 2</f>
        <v>4.5398644296484716E-28</v>
      </c>
      <c r="IT220" s="86">
        <f t="shared" ref="IT220:IT227" si="763" xml:space="preserve"> _xlfn.NORM.DIST($B220, N$10, ABS(N$14), TRUE) * _xlfn.NORM.DIST(($B220 - N$10)*N$18, 0, ABS(N$14), TRUE) * 2</f>
        <v>8.1966213227939955E-28</v>
      </c>
      <c r="IU220" s="86">
        <f t="shared" ref="IU220:IU227" si="764" xml:space="preserve"> _xlfn.NORM.DIST($B220, O$10, ABS(O$14), TRUE) * _xlfn.NORM.DIST(($B220 - O$10)*O$18, 0, ABS(O$14), TRUE) * 2</f>
        <v>1.940819615015471E-22</v>
      </c>
      <c r="IV220" s="86">
        <f t="shared" ref="IV220:IV227" si="765" xml:space="preserve"> _xlfn.NORM.DIST($B220, P$10, ABS(P$14), TRUE) * _xlfn.NORM.DIST(($B220 - P$10)*P$18, 0, ABS(P$14), TRUE) * 2</f>
        <v>3.1446888943142977E-25</v>
      </c>
      <c r="IW220" s="86">
        <f t="shared" ref="IW220:IW227" si="766" xml:space="preserve"> _xlfn.NORM.DIST($B220, Q$10, ABS(Q$14), TRUE) * _xlfn.NORM.DIST(($B220 - Q$10)*Q$18, 0, ABS(Q$14), TRUE) * 2</f>
        <v>1.0135425833963602E-37</v>
      </c>
      <c r="IY220" s="86">
        <f t="shared" ref="IY220:IY227" si="767">GM220+HC220+HS220+II220</f>
        <v>2.4984472898145119E-17</v>
      </c>
      <c r="IZ220" s="86">
        <f t="shared" ref="IZ220:IZ227" si="768">GN220+HD220+HT220+IJ220</f>
        <v>1.7991681492597459E-20</v>
      </c>
      <c r="JA220" s="86">
        <f t="shared" ref="JA220:JA227" si="769">GO220+HE220+HU220+IK220</f>
        <v>1.9267026923860832E-23</v>
      </c>
      <c r="JB220" s="86">
        <f t="shared" ref="JB220:JB227" si="770">GP220+HF220+HV220+IL220</f>
        <v>5.0881804590248066E-26</v>
      </c>
      <c r="JC220" s="86">
        <f t="shared" ref="JC220:JC227" si="771">GQ220+HG220+HW220+IM220</f>
        <v>4.338024849198458E-25</v>
      </c>
      <c r="JD220" s="86">
        <f t="shared" ref="JD220:JD227" si="772">GR220+HH220+HX220+IN220</f>
        <v>2.781913584521463E-24</v>
      </c>
      <c r="JE220" s="86">
        <f t="shared" ref="JE220:JE227" si="773">GS220+HI220+HY220+IO220</f>
        <v>1.6442653134214482E-22</v>
      </c>
      <c r="JF220" s="86">
        <f t="shared" ref="JF220:JF227" si="774">GT220+HJ220+HZ220+IP220</f>
        <v>1.7964214397030017E-28</v>
      </c>
      <c r="JG220" s="86">
        <f t="shared" ref="JG220:JG227" si="775">GU220+HK220+IA220+IQ220</f>
        <v>1.9646420761032481E-26</v>
      </c>
      <c r="JH220" s="86">
        <f t="shared" ref="JH220:JH227" si="776">GV220+HL220+IB220+IR220</f>
        <v>4.5963065348818846E-25</v>
      </c>
      <c r="JI220" s="86">
        <f t="shared" ref="JI220:JI227" si="777">GW220+HM220+IC220+IS220</f>
        <v>4.5398644296484716E-28</v>
      </c>
      <c r="JJ220" s="86">
        <f t="shared" ref="JJ220:JJ227" si="778">GX220+HN220+ID220+IT220</f>
        <v>8.1966213227939955E-28</v>
      </c>
      <c r="JK220" s="86">
        <f t="shared" ref="JK220:JK227" si="779">GY220+HO220+IE220+IU220</f>
        <v>1.940819615015471E-22</v>
      </c>
      <c r="JL220" s="86">
        <f t="shared" ref="JL220:JL227" si="780">GZ220+HP220+IF220+IV220</f>
        <v>3.1446888943142977E-25</v>
      </c>
      <c r="JM220" s="86">
        <f t="shared" ref="JM220:JM227" si="781">HA220+HQ220+IG220+IW220</f>
        <v>1.0135425833963602E-37</v>
      </c>
    </row>
    <row r="221" spans="2:273" x14ac:dyDescent="0.25">
      <c r="B221" s="2">
        <v>194</v>
      </c>
      <c r="C221" s="37">
        <v>103.217</v>
      </c>
      <c r="D221" s="37">
        <v>101.833</v>
      </c>
      <c r="E221" s="37">
        <v>102.68300000000001</v>
      </c>
      <c r="F221" s="37">
        <v>100.4</v>
      </c>
      <c r="G221" s="37">
        <v>100.4</v>
      </c>
      <c r="H221" s="37">
        <v>100.15</v>
      </c>
      <c r="I221" s="37">
        <v>100.883</v>
      </c>
      <c r="J221" s="37">
        <v>104.017</v>
      </c>
      <c r="K221" s="37">
        <v>104.05</v>
      </c>
      <c r="L221" s="37">
        <v>102.95</v>
      </c>
      <c r="M221" s="37">
        <v>102.85</v>
      </c>
      <c r="N221" s="37">
        <v>104.783</v>
      </c>
      <c r="O221" s="37">
        <v>104.81699999999999</v>
      </c>
      <c r="P221" s="37">
        <v>106.05</v>
      </c>
      <c r="Q221" s="37">
        <v>107.05200000000001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134.71408245778611</v>
      </c>
      <c r="DL221" s="2">
        <f t="shared" si="713"/>
        <v>144.56831612685556</v>
      </c>
      <c r="DM221" s="2">
        <f t="shared" si="713"/>
        <v>145.43171913696062</v>
      </c>
      <c r="DN221" s="2">
        <f t="shared" si="713"/>
        <v>142.35881792318634</v>
      </c>
      <c r="DO221" s="2">
        <f t="shared" si="713"/>
        <v>135.22684856111172</v>
      </c>
      <c r="DP221" s="2">
        <f t="shared" si="713"/>
        <v>144.34225714285716</v>
      </c>
      <c r="DQ221" s="2">
        <f t="shared" si="713"/>
        <v>136.63040730837793</v>
      </c>
      <c r="DR221" s="2">
        <f t="shared" si="713"/>
        <v>142.94492161955694</v>
      </c>
      <c r="DS221" s="2">
        <f t="shared" si="713"/>
        <v>144.74043789152026</v>
      </c>
      <c r="DT221" s="2">
        <f t="shared" si="713"/>
        <v>140.76918644358645</v>
      </c>
      <c r="DU221" s="2">
        <f t="shared" si="713"/>
        <v>148.17672116119175</v>
      </c>
      <c r="DV221" s="2">
        <f t="shared" si="713"/>
        <v>152.51297570664627</v>
      </c>
      <c r="DW221" s="2">
        <f t="shared" si="713"/>
        <v>147.07547915526862</v>
      </c>
      <c r="DX221" s="2">
        <f t="shared" si="713"/>
        <v>157.85224491978607</v>
      </c>
      <c r="DY221" s="2">
        <f t="shared" si="713"/>
        <v>142.79470980870983</v>
      </c>
      <c r="EA221" s="2">
        <f t="shared" si="652"/>
        <v>101.42268506857316</v>
      </c>
      <c r="EB221" s="2">
        <f t="shared" si="714"/>
        <v>102.50035016351602</v>
      </c>
      <c r="EC221" s="2">
        <f t="shared" si="715"/>
        <v>103.07349893407675</v>
      </c>
      <c r="ED221" s="2">
        <f t="shared" si="716"/>
        <v>99.594376996262326</v>
      </c>
      <c r="EE221" s="2">
        <f t="shared" si="717"/>
        <v>99.753451450477513</v>
      </c>
      <c r="EF221" s="2">
        <f t="shared" si="718"/>
        <v>99.814304613396516</v>
      </c>
      <c r="EG221" s="2">
        <f t="shared" si="719"/>
        <v>98.934257179323581</v>
      </c>
      <c r="EH221" s="2">
        <f t="shared" si="720"/>
        <v>101.71685578972294</v>
      </c>
      <c r="EI221" s="2">
        <f t="shared" si="721"/>
        <v>99.438713280206798</v>
      </c>
      <c r="EJ221" s="2">
        <f t="shared" si="722"/>
        <v>102.50665077332863</v>
      </c>
      <c r="EK221" s="2">
        <f t="shared" si="723"/>
        <v>101.33147245290868</v>
      </c>
      <c r="EL221" s="2">
        <f t="shared" si="724"/>
        <v>103.38899129574955</v>
      </c>
      <c r="EM221" s="2">
        <f t="shared" si="725"/>
        <v>107.55061123186385</v>
      </c>
      <c r="EN221" s="2">
        <f t="shared" si="726"/>
        <v>107.96456216805264</v>
      </c>
      <c r="EO221" s="2">
        <f t="shared" si="727"/>
        <v>107.78508668476685</v>
      </c>
      <c r="EQ221" s="2">
        <f t="shared" si="728"/>
        <v>101.00459293468654</v>
      </c>
      <c r="ER221" s="2">
        <f t="shared" si="729"/>
        <v>102.66682873468189</v>
      </c>
      <c r="ES221" s="2">
        <f t="shared" si="729"/>
        <v>103.21649043768451</v>
      </c>
      <c r="ET221" s="2">
        <f t="shared" si="729"/>
        <v>98.828615858665543</v>
      </c>
      <c r="EU221" s="2">
        <f t="shared" si="729"/>
        <v>99.182918023593473</v>
      </c>
      <c r="EV221" s="2">
        <f t="shared" si="729"/>
        <v>100.42328665742147</v>
      </c>
      <c r="EW221" s="2">
        <f t="shared" si="729"/>
        <v>99.299235893380114</v>
      </c>
      <c r="EX221" s="2">
        <f t="shared" si="729"/>
        <v>102.49490234875746</v>
      </c>
      <c r="EY221" s="2">
        <f t="shared" si="729"/>
        <v>99.021375583529831</v>
      </c>
      <c r="EZ221" s="2">
        <f t="shared" si="729"/>
        <v>100.54416803459519</v>
      </c>
      <c r="FA221" s="2">
        <f t="shared" si="729"/>
        <v>100.79390261520662</v>
      </c>
      <c r="FB221" s="2">
        <f t="shared" si="729"/>
        <v>103.46159294230297</v>
      </c>
      <c r="FC221" s="2">
        <f t="shared" si="729"/>
        <v>106.77521046081944</v>
      </c>
      <c r="FD221" s="2">
        <f t="shared" si="729"/>
        <v>106.32540910055641</v>
      </c>
      <c r="FE221" s="2">
        <f t="shared" si="729"/>
        <v>107.63043655093459</v>
      </c>
      <c r="FG221" s="2">
        <f t="shared" si="730"/>
        <v>0.99999921972533712</v>
      </c>
      <c r="FH221" s="2">
        <f t="shared" si="731"/>
        <v>0.99999923947576319</v>
      </c>
      <c r="FI221" s="2">
        <f t="shared" si="731"/>
        <v>0.99999927171729475</v>
      </c>
      <c r="FJ221" s="2">
        <f t="shared" si="731"/>
        <v>0.99999912472601216</v>
      </c>
      <c r="FK221" s="2">
        <f t="shared" si="731"/>
        <v>0.99999918588598902</v>
      </c>
      <c r="FL221" s="2">
        <f t="shared" si="731"/>
        <v>0.99999908412583238</v>
      </c>
      <c r="FM221" s="2">
        <f t="shared" si="731"/>
        <v>0.99999909544027477</v>
      </c>
      <c r="FN221" s="2">
        <f t="shared" si="731"/>
        <v>0.99999910296067063</v>
      </c>
      <c r="FO221" s="2">
        <f t="shared" si="731"/>
        <v>0.99999909426324263</v>
      </c>
      <c r="FP221" s="2">
        <f t="shared" si="731"/>
        <v>0.99999912893348963</v>
      </c>
      <c r="FQ221" s="2">
        <f t="shared" si="731"/>
        <v>0.99999904656855065</v>
      </c>
      <c r="FR221" s="2">
        <f t="shared" si="731"/>
        <v>0.99999904638557524</v>
      </c>
      <c r="FS221" s="2">
        <f t="shared" si="731"/>
        <v>0.9999991556329918</v>
      </c>
      <c r="FT221" s="2">
        <f t="shared" si="731"/>
        <v>0.99999911282112508</v>
      </c>
      <c r="FU221" s="2">
        <f t="shared" si="731"/>
        <v>0.99999875519805714</v>
      </c>
      <c r="FW221" s="2">
        <f t="shared" si="748"/>
        <v>0.99335578053063589</v>
      </c>
      <c r="FX221" s="2">
        <f t="shared" si="588"/>
        <v>0.99454111435498771</v>
      </c>
      <c r="FY221" s="2">
        <f t="shared" si="589"/>
        <v>0.99620409348599848</v>
      </c>
      <c r="FZ221" s="2">
        <f t="shared" si="590"/>
        <v>0.99530444847920463</v>
      </c>
      <c r="GA221" s="2">
        <f t="shared" si="591"/>
        <v>0.99532742631420024</v>
      </c>
      <c r="GB221" s="2">
        <f t="shared" si="592"/>
        <v>0.99514051550088589</v>
      </c>
      <c r="GC221" s="2">
        <f t="shared" si="593"/>
        <v>0.99555746922824628</v>
      </c>
      <c r="GD221" s="2">
        <f t="shared" si="594"/>
        <v>0.99629024059833737</v>
      </c>
      <c r="GE221" s="2">
        <f t="shared" si="595"/>
        <v>0.99568502663797853</v>
      </c>
      <c r="GF221" s="2">
        <f t="shared" si="596"/>
        <v>0.99494058232919536</v>
      </c>
      <c r="GG221" s="2">
        <f t="shared" si="597"/>
        <v>0.99505811428812185</v>
      </c>
      <c r="GH221" s="2">
        <f t="shared" si="598"/>
        <v>0.99460605109303435</v>
      </c>
      <c r="GI221" s="2">
        <f t="shared" si="599"/>
        <v>0.9939406364853659</v>
      </c>
      <c r="GJ221" s="2">
        <f t="shared" si="600"/>
        <v>0.99274352226107343</v>
      </c>
      <c r="GK221" s="2">
        <f t="shared" si="601"/>
        <v>0.99019386834332834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7.3655036782842736E-70</v>
      </c>
      <c r="HT221" s="86">
        <f t="shared" si="630"/>
        <v>1.4107111277309629E-93</v>
      </c>
      <c r="HU221" s="86">
        <f t="shared" si="631"/>
        <v>2.8979025012147504E-88</v>
      </c>
      <c r="HV221" s="86">
        <f t="shared" si="632"/>
        <v>4.8070159957764842E-102</v>
      </c>
      <c r="HW221" s="86">
        <f t="shared" si="633"/>
        <v>5.6534008301530928E-98</v>
      </c>
      <c r="HX221" s="86">
        <f t="shared" si="634"/>
        <v>4.2370377277390174E-95</v>
      </c>
      <c r="HY221" s="86">
        <f t="shared" si="635"/>
        <v>6.745679881182122E-86</v>
      </c>
      <c r="HZ221" s="86">
        <f t="shared" si="636"/>
        <v>8.5563256302458287E-106</v>
      </c>
      <c r="IA221" s="86">
        <f t="shared" si="637"/>
        <v>5.4714486671713737E-102</v>
      </c>
      <c r="IB221" s="86">
        <f t="shared" si="638"/>
        <v>1.8116293626984076E-98</v>
      </c>
      <c r="IC221" s="86">
        <f t="shared" si="639"/>
        <v>2.9028935493362184E-110</v>
      </c>
      <c r="ID221" s="86">
        <f t="shared" si="640"/>
        <v>1.263725990391678E-111</v>
      </c>
      <c r="IE221" s="86">
        <f t="shared" si="641"/>
        <v>7.9160471252724736E-91</v>
      </c>
      <c r="IF221" s="86">
        <f t="shared" si="642"/>
        <v>2.2994711552494344E-140</v>
      </c>
      <c r="IG221" s="86">
        <f t="shared" si="643"/>
        <v>1.0054246553775568E-151</v>
      </c>
      <c r="II221" s="86">
        <f t="shared" si="752"/>
        <v>6.3213756869109292E-18</v>
      </c>
      <c r="IJ221" s="86">
        <f t="shared" si="753"/>
        <v>3.7035717248413308E-21</v>
      </c>
      <c r="IK221" s="86">
        <f t="shared" si="754"/>
        <v>3.5058027792398398E-24</v>
      </c>
      <c r="IL221" s="86">
        <f t="shared" si="755"/>
        <v>7.0157459566897418E-27</v>
      </c>
      <c r="IM221" s="86">
        <f t="shared" si="756"/>
        <v>6.4587535071721083E-26</v>
      </c>
      <c r="IN221" s="86">
        <f t="shared" si="757"/>
        <v>4.3584256348806501E-25</v>
      </c>
      <c r="IO221" s="86">
        <f t="shared" si="758"/>
        <v>3.0618993736618855E-23</v>
      </c>
      <c r="IP221" s="86">
        <f t="shared" si="759"/>
        <v>2.2341766374275751E-29</v>
      </c>
      <c r="IQ221" s="86">
        <f t="shared" si="760"/>
        <v>2.7060512412055214E-27</v>
      </c>
      <c r="IR221" s="86">
        <f t="shared" si="761"/>
        <v>6.6574311414128182E-26</v>
      </c>
      <c r="IS221" s="86">
        <f t="shared" si="762"/>
        <v>5.1944895246462005E-29</v>
      </c>
      <c r="IT221" s="86">
        <f t="shared" si="763"/>
        <v>9.2270012440844574E-29</v>
      </c>
      <c r="IU221" s="86">
        <f t="shared" si="764"/>
        <v>3.2716358087669707E-23</v>
      </c>
      <c r="IV221" s="86">
        <f t="shared" si="765"/>
        <v>3.8771381679609734E-26</v>
      </c>
      <c r="IW221" s="86">
        <f t="shared" si="766"/>
        <v>3.3486844386113505E-39</v>
      </c>
      <c r="IY221" s="86">
        <f t="shared" si="767"/>
        <v>6.3213756869109292E-18</v>
      </c>
      <c r="IZ221" s="86">
        <f t="shared" si="768"/>
        <v>3.7035717248413308E-21</v>
      </c>
      <c r="JA221" s="86">
        <f t="shared" si="769"/>
        <v>3.5058027792398398E-24</v>
      </c>
      <c r="JB221" s="86">
        <f t="shared" si="770"/>
        <v>7.0157459566897418E-27</v>
      </c>
      <c r="JC221" s="86">
        <f t="shared" si="771"/>
        <v>6.4587535071721083E-26</v>
      </c>
      <c r="JD221" s="86">
        <f t="shared" si="772"/>
        <v>4.3584256348806501E-25</v>
      </c>
      <c r="JE221" s="86">
        <f t="shared" si="773"/>
        <v>3.0618993736618855E-23</v>
      </c>
      <c r="JF221" s="86">
        <f t="shared" si="774"/>
        <v>2.2341766374275751E-29</v>
      </c>
      <c r="JG221" s="86">
        <f t="shared" si="775"/>
        <v>2.7060512412055214E-27</v>
      </c>
      <c r="JH221" s="86">
        <f t="shared" si="776"/>
        <v>6.6574311414128182E-26</v>
      </c>
      <c r="JI221" s="86">
        <f t="shared" si="777"/>
        <v>5.1944895246462005E-29</v>
      </c>
      <c r="JJ221" s="86">
        <f t="shared" si="778"/>
        <v>9.2270012440844574E-29</v>
      </c>
      <c r="JK221" s="86">
        <f t="shared" si="779"/>
        <v>3.2716358087669707E-23</v>
      </c>
      <c r="JL221" s="86">
        <f t="shared" si="780"/>
        <v>3.8771381679609734E-26</v>
      </c>
      <c r="JM221" s="86">
        <f t="shared" si="781"/>
        <v>3.3486844386113505E-39</v>
      </c>
    </row>
    <row r="222" spans="2:273" x14ac:dyDescent="0.25">
      <c r="B222" s="2">
        <v>195</v>
      </c>
      <c r="C222" s="37">
        <v>103.18300000000001</v>
      </c>
      <c r="D222" s="37">
        <v>104.383</v>
      </c>
      <c r="E222" s="37">
        <v>101.7</v>
      </c>
      <c r="F222" s="37">
        <v>99.683000000000007</v>
      </c>
      <c r="G222" s="37">
        <v>102.733</v>
      </c>
      <c r="H222" s="37">
        <v>101.267</v>
      </c>
      <c r="I222" s="37">
        <v>101.56699999999999</v>
      </c>
      <c r="J222" s="37">
        <v>102.417</v>
      </c>
      <c r="K222" s="37">
        <v>101.667</v>
      </c>
      <c r="L222" s="37">
        <v>102.95</v>
      </c>
      <c r="M222" s="37">
        <v>104.5</v>
      </c>
      <c r="N222" s="37">
        <v>105.55</v>
      </c>
      <c r="O222" s="37">
        <v>107.217</v>
      </c>
      <c r="P222" s="37">
        <v>105.667</v>
      </c>
      <c r="Q222" s="37">
        <v>106.53400000000001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134.82476866791743</v>
      </c>
      <c r="DL222" s="2">
        <f t="shared" si="713"/>
        <v>144.72589406207825</v>
      </c>
      <c r="DM222" s="2">
        <f t="shared" si="713"/>
        <v>145.58868414634148</v>
      </c>
      <c r="DN222" s="2">
        <f t="shared" si="713"/>
        <v>142.5103243243243</v>
      </c>
      <c r="DO222" s="2">
        <f t="shared" si="713"/>
        <v>135.33301017616807</v>
      </c>
      <c r="DP222" s="2">
        <f t="shared" si="713"/>
        <v>144.50257142857146</v>
      </c>
      <c r="DQ222" s="2">
        <f t="shared" si="713"/>
        <v>136.76008812388594</v>
      </c>
      <c r="DR222" s="2">
        <f t="shared" si="713"/>
        <v>143.10613812070284</v>
      </c>
      <c r="DS222" s="2">
        <f t="shared" si="713"/>
        <v>144.90526768525592</v>
      </c>
      <c r="DT222" s="2">
        <f t="shared" si="713"/>
        <v>140.91202054912054</v>
      </c>
      <c r="DU222" s="2">
        <f t="shared" si="713"/>
        <v>148.35196562261268</v>
      </c>
      <c r="DV222" s="2">
        <f t="shared" si="713"/>
        <v>152.70193995416349</v>
      </c>
      <c r="DW222" s="2">
        <f t="shared" si="713"/>
        <v>147.23967053288104</v>
      </c>
      <c r="DX222" s="2">
        <f t="shared" si="713"/>
        <v>158.08145775401067</v>
      </c>
      <c r="DY222" s="2">
        <f t="shared" si="713"/>
        <v>142.93979283679286</v>
      </c>
      <c r="EA222" s="2">
        <f t="shared" si="652"/>
        <v>101.35485056999617</v>
      </c>
      <c r="EB222" s="2">
        <f t="shared" si="714"/>
        <v>102.41456867671694</v>
      </c>
      <c r="EC222" s="2">
        <f t="shared" si="715"/>
        <v>103.00602263037062</v>
      </c>
      <c r="ED222" s="2">
        <f t="shared" si="716"/>
        <v>99.517662249405376</v>
      </c>
      <c r="EE222" s="2">
        <f t="shared" si="717"/>
        <v>99.67399322961036</v>
      </c>
      <c r="EF222" s="2">
        <f t="shared" si="718"/>
        <v>99.745388042214088</v>
      </c>
      <c r="EG222" s="2">
        <f t="shared" si="719"/>
        <v>98.866616039140638</v>
      </c>
      <c r="EH222" s="2">
        <f t="shared" si="720"/>
        <v>101.66698602888941</v>
      </c>
      <c r="EI222" s="2">
        <f t="shared" si="721"/>
        <v>99.335623794960199</v>
      </c>
      <c r="EJ222" s="2">
        <f t="shared" si="722"/>
        <v>102.44720281665269</v>
      </c>
      <c r="EK222" s="2">
        <f t="shared" si="723"/>
        <v>101.24045078572168</v>
      </c>
      <c r="EL222" s="2">
        <f t="shared" si="724"/>
        <v>103.29312240265168</v>
      </c>
      <c r="EM222" s="2">
        <f t="shared" si="725"/>
        <v>107.49778449348864</v>
      </c>
      <c r="EN222" s="2">
        <f t="shared" si="726"/>
        <v>107.9164197613153</v>
      </c>
      <c r="EO222" s="2">
        <f t="shared" si="727"/>
        <v>107.71560574075153</v>
      </c>
      <c r="EQ222" s="2">
        <f t="shared" si="728"/>
        <v>100.93228669462835</v>
      </c>
      <c r="ER222" s="2">
        <f t="shared" si="729"/>
        <v>102.58280373248493</v>
      </c>
      <c r="ES222" s="2">
        <f t="shared" si="729"/>
        <v>103.150525606469</v>
      </c>
      <c r="ET222" s="2">
        <f t="shared" si="729"/>
        <v>98.743896137366988</v>
      </c>
      <c r="EU222" s="2">
        <f t="shared" si="729"/>
        <v>99.097605825771325</v>
      </c>
      <c r="EV222" s="2">
        <f t="shared" si="729"/>
        <v>100.36072640632607</v>
      </c>
      <c r="EW222" s="2">
        <f t="shared" si="729"/>
        <v>99.23529965702474</v>
      </c>
      <c r="EX222" s="2">
        <f t="shared" si="729"/>
        <v>102.45292547917278</v>
      </c>
      <c r="EY222" s="2">
        <f t="shared" si="729"/>
        <v>98.914020079462858</v>
      </c>
      <c r="EZ222" s="2">
        <f t="shared" si="729"/>
        <v>100.46423899384882</v>
      </c>
      <c r="FA222" s="2">
        <f t="shared" si="729"/>
        <v>100.6973080533061</v>
      </c>
      <c r="FB222" s="2">
        <f t="shared" si="729"/>
        <v>103.36648890543857</v>
      </c>
      <c r="FC222" s="2">
        <f t="shared" si="729"/>
        <v>106.71415874836389</v>
      </c>
      <c r="FD222" s="2">
        <f t="shared" si="729"/>
        <v>106.26012113655055</v>
      </c>
      <c r="FE222" s="2">
        <f t="shared" si="729"/>
        <v>107.55980145571564</v>
      </c>
      <c r="FG222" s="2">
        <f t="shared" si="730"/>
        <v>0.99999928838100094</v>
      </c>
      <c r="FH222" s="2">
        <f t="shared" si="731"/>
        <v>0.99999930639360601</v>
      </c>
      <c r="FI222" s="2">
        <f t="shared" si="731"/>
        <v>0.99999933579823619</v>
      </c>
      <c r="FJ222" s="2">
        <f t="shared" si="731"/>
        <v>0.99999920174057422</v>
      </c>
      <c r="FK222" s="2">
        <f t="shared" si="731"/>
        <v>0.99999925751914431</v>
      </c>
      <c r="FL222" s="2">
        <f t="shared" si="731"/>
        <v>0.9999991647127644</v>
      </c>
      <c r="FM222" s="2">
        <f t="shared" si="731"/>
        <v>0.99999917503166003</v>
      </c>
      <c r="FN222" s="2">
        <f t="shared" si="731"/>
        <v>0.99999918189034376</v>
      </c>
      <c r="FO222" s="2">
        <f t="shared" si="731"/>
        <v>0.99999917395819382</v>
      </c>
      <c r="FP222" s="2">
        <f t="shared" si="731"/>
        <v>0.99999920557783983</v>
      </c>
      <c r="FQ222" s="2">
        <f t="shared" si="731"/>
        <v>0.99999913046011069</v>
      </c>
      <c r="FR222" s="2">
        <f t="shared" si="731"/>
        <v>0.99999913029323506</v>
      </c>
      <c r="FS222" s="2">
        <f t="shared" si="731"/>
        <v>0.99999922992807888</v>
      </c>
      <c r="FT222" s="2">
        <f t="shared" si="731"/>
        <v>0.99999919088318645</v>
      </c>
      <c r="FU222" s="2">
        <f t="shared" si="731"/>
        <v>0.99999886472701083</v>
      </c>
      <c r="FW222" s="2">
        <f t="shared" si="748"/>
        <v>0.99393685519344266</v>
      </c>
      <c r="FX222" s="2">
        <f t="shared" si="588"/>
        <v>0.99501904465469593</v>
      </c>
      <c r="FY222" s="2">
        <f t="shared" si="589"/>
        <v>0.99653693545524213</v>
      </c>
      <c r="FZ222" s="2">
        <f t="shared" si="590"/>
        <v>0.99571583608123904</v>
      </c>
      <c r="GA222" s="2">
        <f t="shared" si="591"/>
        <v>0.99573680940042741</v>
      </c>
      <c r="GB222" s="2">
        <f t="shared" si="592"/>
        <v>0.99556620165092768</v>
      </c>
      <c r="GC222" s="2">
        <f t="shared" si="593"/>
        <v>0.99594677940013088</v>
      </c>
      <c r="GD222" s="2">
        <f t="shared" si="594"/>
        <v>0.996615554468255</v>
      </c>
      <c r="GE222" s="2">
        <f t="shared" si="595"/>
        <v>0.99606320283504346</v>
      </c>
      <c r="GF222" s="2">
        <f t="shared" si="596"/>
        <v>0.9953837011875859</v>
      </c>
      <c r="GG222" s="2">
        <f t="shared" si="597"/>
        <v>0.99549098599863828</v>
      </c>
      <c r="GH222" s="2">
        <f t="shared" si="598"/>
        <v>0.9950783242581317</v>
      </c>
      <c r="GI222" s="2">
        <f t="shared" si="599"/>
        <v>0.99447084688112508</v>
      </c>
      <c r="GJ222" s="2">
        <f t="shared" si="600"/>
        <v>0.99337778541959165</v>
      </c>
      <c r="GK222" s="2">
        <f t="shared" si="601"/>
        <v>0.9910489783975136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1.4587377193475902E-71</v>
      </c>
      <c r="HT222" s="86">
        <f t="shared" si="630"/>
        <v>1.1739991414334503E-95</v>
      </c>
      <c r="HU222" s="86">
        <f t="shared" si="631"/>
        <v>2.7192564924330153E-90</v>
      </c>
      <c r="HV222" s="86">
        <f t="shared" si="632"/>
        <v>1.9047043756841342E-104</v>
      </c>
      <c r="HW222" s="86">
        <f t="shared" si="633"/>
        <v>2.7982246451067656E-100</v>
      </c>
      <c r="HX222" s="86">
        <f t="shared" si="634"/>
        <v>2.391972302678643E-97</v>
      </c>
      <c r="HY222" s="86">
        <f t="shared" si="635"/>
        <v>6.5162971478927218E-88</v>
      </c>
      <c r="HZ222" s="86">
        <f t="shared" si="636"/>
        <v>2.994629125171779E-108</v>
      </c>
      <c r="IA222" s="86">
        <f t="shared" si="637"/>
        <v>2.2646372001154591E-104</v>
      </c>
      <c r="IB222" s="86">
        <f t="shared" si="638"/>
        <v>8.1701515886434204E-101</v>
      </c>
      <c r="IC222" s="86">
        <f t="shared" si="639"/>
        <v>6.8515394301508695E-113</v>
      </c>
      <c r="ID222" s="86">
        <f t="shared" si="640"/>
        <v>2.6658267138361922E-114</v>
      </c>
      <c r="IE222" s="86">
        <f t="shared" si="641"/>
        <v>5.0086069034499412E-93</v>
      </c>
      <c r="IF222" s="86">
        <f t="shared" si="642"/>
        <v>7.562919249368971E-144</v>
      </c>
      <c r="IG222" s="86">
        <f t="shared" si="643"/>
        <v>1.2458990621593062E-155</v>
      </c>
      <c r="II222" s="86">
        <f t="shared" si="752"/>
        <v>1.5601084744511849E-18</v>
      </c>
      <c r="IJ222" s="86">
        <f t="shared" si="753"/>
        <v>7.4161344721295703E-22</v>
      </c>
      <c r="IK222" s="86">
        <f t="shared" si="754"/>
        <v>6.2037216920678908E-25</v>
      </c>
      <c r="IL222" s="86">
        <f t="shared" si="755"/>
        <v>9.3521503069283511E-28</v>
      </c>
      <c r="IM222" s="86">
        <f t="shared" si="756"/>
        <v>9.309417921471565E-27</v>
      </c>
      <c r="IN222" s="86">
        <f t="shared" si="757"/>
        <v>6.6147811583703077E-26</v>
      </c>
      <c r="IO222" s="86">
        <f t="shared" si="758"/>
        <v>5.5427409139154105E-24</v>
      </c>
      <c r="IP222" s="86">
        <f t="shared" si="759"/>
        <v>2.6855030733756682E-30</v>
      </c>
      <c r="IQ222" s="86">
        <f t="shared" si="760"/>
        <v>3.6052404236634656E-28</v>
      </c>
      <c r="IR222" s="86">
        <f t="shared" si="761"/>
        <v>9.3260977500378734E-27</v>
      </c>
      <c r="IS222" s="86">
        <f t="shared" si="762"/>
        <v>5.725455952863635E-30</v>
      </c>
      <c r="IT222" s="86">
        <f t="shared" si="763"/>
        <v>9.996676000482544E-30</v>
      </c>
      <c r="IU222" s="86">
        <f t="shared" si="764"/>
        <v>5.3423067331153269E-24</v>
      </c>
      <c r="IV222" s="86">
        <f t="shared" si="765"/>
        <v>4.5978872955671511E-27</v>
      </c>
      <c r="IW222" s="86">
        <f t="shared" si="766"/>
        <v>1.0336970528937072E-40</v>
      </c>
      <c r="IY222" s="86">
        <f t="shared" si="767"/>
        <v>1.5601084744511849E-18</v>
      </c>
      <c r="IZ222" s="86">
        <f t="shared" si="768"/>
        <v>7.4161344721295703E-22</v>
      </c>
      <c r="JA222" s="86">
        <f t="shared" si="769"/>
        <v>6.2037216920678908E-25</v>
      </c>
      <c r="JB222" s="86">
        <f t="shared" si="770"/>
        <v>9.3521503069283511E-28</v>
      </c>
      <c r="JC222" s="86">
        <f t="shared" si="771"/>
        <v>9.309417921471565E-27</v>
      </c>
      <c r="JD222" s="86">
        <f t="shared" si="772"/>
        <v>6.6147811583703077E-26</v>
      </c>
      <c r="JE222" s="86">
        <f t="shared" si="773"/>
        <v>5.5427409139154105E-24</v>
      </c>
      <c r="JF222" s="86">
        <f t="shared" si="774"/>
        <v>2.6855030733756682E-30</v>
      </c>
      <c r="JG222" s="86">
        <f t="shared" si="775"/>
        <v>3.6052404236634656E-28</v>
      </c>
      <c r="JH222" s="86">
        <f t="shared" si="776"/>
        <v>9.3260977500378734E-27</v>
      </c>
      <c r="JI222" s="86">
        <f t="shared" si="777"/>
        <v>5.725455952863635E-30</v>
      </c>
      <c r="JJ222" s="86">
        <f t="shared" si="778"/>
        <v>9.996676000482544E-30</v>
      </c>
      <c r="JK222" s="86">
        <f t="shared" si="779"/>
        <v>5.3423067331153269E-24</v>
      </c>
      <c r="JL222" s="86">
        <f t="shared" si="780"/>
        <v>4.5978872955671511E-27</v>
      </c>
      <c r="JM222" s="86">
        <f t="shared" si="781"/>
        <v>1.0336970528937072E-40</v>
      </c>
    </row>
    <row r="223" spans="2:273" x14ac:dyDescent="0.25">
      <c r="B223" s="2">
        <v>196</v>
      </c>
      <c r="C223" s="37">
        <v>102.767</v>
      </c>
      <c r="D223" s="37">
        <v>107.15</v>
      </c>
      <c r="E223" s="37">
        <v>101.217</v>
      </c>
      <c r="F223" s="37">
        <v>99.066999999999993</v>
      </c>
      <c r="G223" s="37">
        <v>101.833</v>
      </c>
      <c r="H223" s="37">
        <v>100.133</v>
      </c>
      <c r="I223" s="37">
        <v>98.716999999999999</v>
      </c>
      <c r="J223" s="37">
        <v>102.767</v>
      </c>
      <c r="K223" s="37">
        <v>102.5</v>
      </c>
      <c r="L223" s="37">
        <v>102.867</v>
      </c>
      <c r="M223" s="37">
        <v>104.883</v>
      </c>
      <c r="N223" s="37">
        <v>103.867</v>
      </c>
      <c r="O223" s="37">
        <v>106.633</v>
      </c>
      <c r="P223" s="37">
        <v>106.81699999999999</v>
      </c>
      <c r="Q223" s="37">
        <v>105.94799999999999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134.93545487804877</v>
      </c>
      <c r="DL223" s="2">
        <f t="shared" si="713"/>
        <v>144.88347199730092</v>
      </c>
      <c r="DM223" s="2">
        <f t="shared" si="713"/>
        <v>145.74564915572233</v>
      </c>
      <c r="DN223" s="2">
        <f t="shared" si="713"/>
        <v>142.66183072546229</v>
      </c>
      <c r="DO223" s="2">
        <f t="shared" si="713"/>
        <v>135.43917179122442</v>
      </c>
      <c r="DP223" s="2">
        <f t="shared" si="713"/>
        <v>144.66288571428572</v>
      </c>
      <c r="DQ223" s="2">
        <f t="shared" si="713"/>
        <v>136.88976893939397</v>
      </c>
      <c r="DR223" s="2">
        <f t="shared" si="713"/>
        <v>143.26735462184877</v>
      </c>
      <c r="DS223" s="2">
        <f t="shared" si="713"/>
        <v>145.07009747899161</v>
      </c>
      <c r="DT223" s="2">
        <f t="shared" si="713"/>
        <v>141.05485465465466</v>
      </c>
      <c r="DU223" s="2">
        <f t="shared" si="713"/>
        <v>148.52721008403361</v>
      </c>
      <c r="DV223" s="2">
        <f t="shared" si="713"/>
        <v>152.89090420168066</v>
      </c>
      <c r="DW223" s="2">
        <f t="shared" si="713"/>
        <v>147.40386191049348</v>
      </c>
      <c r="DX223" s="2">
        <f t="shared" si="713"/>
        <v>158.31067058823527</v>
      </c>
      <c r="DY223" s="2">
        <f t="shared" si="713"/>
        <v>143.0848758648759</v>
      </c>
      <c r="EA223" s="2">
        <f t="shared" si="652"/>
        <v>101.2870160714192</v>
      </c>
      <c r="EB223" s="2">
        <f t="shared" si="714"/>
        <v>102.32878718991788</v>
      </c>
      <c r="EC223" s="2">
        <f t="shared" si="715"/>
        <v>102.93854632666448</v>
      </c>
      <c r="ED223" s="2">
        <f t="shared" si="716"/>
        <v>99.440947502548426</v>
      </c>
      <c r="EE223" s="2">
        <f t="shared" si="717"/>
        <v>99.594535008743208</v>
      </c>
      <c r="EF223" s="2">
        <f t="shared" si="718"/>
        <v>99.676471471031675</v>
      </c>
      <c r="EG223" s="2">
        <f t="shared" si="719"/>
        <v>98.798974898957709</v>
      </c>
      <c r="EH223" s="2">
        <f t="shared" si="720"/>
        <v>101.61711626805588</v>
      </c>
      <c r="EI223" s="2">
        <f t="shared" si="721"/>
        <v>99.232534309713586</v>
      </c>
      <c r="EJ223" s="2">
        <f t="shared" si="722"/>
        <v>102.38775485997675</v>
      </c>
      <c r="EK223" s="2">
        <f t="shared" si="723"/>
        <v>101.14942911853467</v>
      </c>
      <c r="EL223" s="2">
        <f t="shared" si="724"/>
        <v>103.19725350955379</v>
      </c>
      <c r="EM223" s="2">
        <f t="shared" si="725"/>
        <v>107.44495775511341</v>
      </c>
      <c r="EN223" s="2">
        <f t="shared" si="726"/>
        <v>107.86827735457796</v>
      </c>
      <c r="EO223" s="2">
        <f t="shared" si="727"/>
        <v>107.64612479673619</v>
      </c>
      <c r="EQ223" s="2">
        <f t="shared" si="728"/>
        <v>100.85998045457016</v>
      </c>
      <c r="ER223" s="2">
        <f t="shared" si="729"/>
        <v>102.49877873028798</v>
      </c>
      <c r="ES223" s="2">
        <f t="shared" si="729"/>
        <v>103.08456077525349</v>
      </c>
      <c r="ET223" s="2">
        <f t="shared" si="729"/>
        <v>98.659176416068448</v>
      </c>
      <c r="EU223" s="2">
        <f t="shared" si="729"/>
        <v>99.012293627949191</v>
      </c>
      <c r="EV223" s="2">
        <f t="shared" si="729"/>
        <v>100.29816615523066</v>
      </c>
      <c r="EW223" s="2">
        <f t="shared" si="729"/>
        <v>99.171363420669365</v>
      </c>
      <c r="EX223" s="2">
        <f t="shared" si="729"/>
        <v>102.41094860958809</v>
      </c>
      <c r="EY223" s="2">
        <f t="shared" si="729"/>
        <v>98.806664575395899</v>
      </c>
      <c r="EZ223" s="2">
        <f t="shared" si="729"/>
        <v>100.38430995310244</v>
      </c>
      <c r="FA223" s="2">
        <f t="shared" si="729"/>
        <v>100.6007134914056</v>
      </c>
      <c r="FB223" s="2">
        <f t="shared" si="729"/>
        <v>103.27138486857417</v>
      </c>
      <c r="FC223" s="2">
        <f t="shared" si="729"/>
        <v>106.65310703590835</v>
      </c>
      <c r="FD223" s="2">
        <f t="shared" si="729"/>
        <v>106.19483317254469</v>
      </c>
      <c r="FE223" s="2">
        <f t="shared" si="729"/>
        <v>107.48916636049671</v>
      </c>
      <c r="FG223" s="2">
        <f t="shared" si="730"/>
        <v>0.99999935099571868</v>
      </c>
      <c r="FH223" s="2">
        <f t="shared" si="731"/>
        <v>0.99999936742341189</v>
      </c>
      <c r="FI223" s="2">
        <f t="shared" si="731"/>
        <v>0.99999939424075646</v>
      </c>
      <c r="FJ223" s="2">
        <f t="shared" si="731"/>
        <v>0.99999927197869998</v>
      </c>
      <c r="FK223" s="2">
        <f t="shared" si="731"/>
        <v>0.99999932284936732</v>
      </c>
      <c r="FL223" s="2">
        <f t="shared" si="731"/>
        <v>0.99999923820893111</v>
      </c>
      <c r="FM223" s="2">
        <f t="shared" si="731"/>
        <v>0.99999924761987724</v>
      </c>
      <c r="FN223" s="2">
        <f t="shared" si="731"/>
        <v>0.99999925387507205</v>
      </c>
      <c r="FO223" s="2">
        <f t="shared" si="731"/>
        <v>0.99999924664086426</v>
      </c>
      <c r="FP223" s="2">
        <f t="shared" si="731"/>
        <v>0.99999927547832823</v>
      </c>
      <c r="FQ223" s="2">
        <f t="shared" si="731"/>
        <v>0.999999206970135</v>
      </c>
      <c r="FR223" s="2">
        <f t="shared" si="731"/>
        <v>0.99999920681794263</v>
      </c>
      <c r="FS223" s="2">
        <f t="shared" si="731"/>
        <v>0.99999929768601326</v>
      </c>
      <c r="FT223" s="2">
        <f t="shared" si="731"/>
        <v>0.99999926207664325</v>
      </c>
      <c r="FU223" s="2">
        <f t="shared" si="731"/>
        <v>0.99999896461862481</v>
      </c>
      <c r="FW223" s="2">
        <f t="shared" si="748"/>
        <v>0.99446739462053479</v>
      </c>
      <c r="FX223" s="2">
        <f t="shared" si="588"/>
        <v>0.99545532293875549</v>
      </c>
      <c r="FY223" s="2">
        <f t="shared" si="589"/>
        <v>0.99684068491612343</v>
      </c>
      <c r="FZ223" s="2">
        <f t="shared" si="590"/>
        <v>0.99609132265354972</v>
      </c>
      <c r="GA223" s="2">
        <f t="shared" si="591"/>
        <v>0.99611046494170774</v>
      </c>
      <c r="GB223" s="2">
        <f t="shared" si="592"/>
        <v>0.9959547496880149</v>
      </c>
      <c r="GC223" s="2">
        <f t="shared" si="593"/>
        <v>0.9963021000615131</v>
      </c>
      <c r="GD223" s="2">
        <f t="shared" si="594"/>
        <v>0.99691242952826742</v>
      </c>
      <c r="GE223" s="2">
        <f t="shared" si="595"/>
        <v>0.99640835418334395</v>
      </c>
      <c r="GF223" s="2">
        <f t="shared" si="596"/>
        <v>0.99578817466822622</v>
      </c>
      <c r="GG223" s="2">
        <f t="shared" si="597"/>
        <v>0.99588609818862039</v>
      </c>
      <c r="GH223" s="2">
        <f t="shared" si="598"/>
        <v>0.99550943371740253</v>
      </c>
      <c r="GI223" s="2">
        <f t="shared" si="599"/>
        <v>0.99495489795302172</v>
      </c>
      <c r="GJ223" s="2">
        <f t="shared" si="600"/>
        <v>0.99395694733745266</v>
      </c>
      <c r="GK223" s="2">
        <f t="shared" si="601"/>
        <v>0.99183013674911524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2.753052901730554E-73</v>
      </c>
      <c r="HT223" s="86">
        <f t="shared" si="630"/>
        <v>9.2613081551050242E-98</v>
      </c>
      <c r="HU223" s="86">
        <f t="shared" si="631"/>
        <v>2.4176979929007234E-92</v>
      </c>
      <c r="HV223" s="86">
        <f t="shared" si="632"/>
        <v>7.070020960227017E-107</v>
      </c>
      <c r="HW223" s="86">
        <f t="shared" si="633"/>
        <v>1.3008650608736185E-102</v>
      </c>
      <c r="HX223" s="86">
        <f t="shared" si="634"/>
        <v>1.269893598729944E-99</v>
      </c>
      <c r="HY223" s="86">
        <f t="shared" si="635"/>
        <v>5.9595153853990069E-90</v>
      </c>
      <c r="HZ223" s="86">
        <f t="shared" si="636"/>
        <v>9.8132316165037568E-111</v>
      </c>
      <c r="IA223" s="86">
        <f t="shared" si="637"/>
        <v>8.7894890023886223E-107</v>
      </c>
      <c r="IB223" s="86">
        <f t="shared" si="638"/>
        <v>3.4542390756058046E-103</v>
      </c>
      <c r="IC223" s="86">
        <f t="shared" si="639"/>
        <v>1.5044844554346133E-115</v>
      </c>
      <c r="ID223" s="86">
        <f t="shared" si="640"/>
        <v>5.2225408873015113E-117</v>
      </c>
      <c r="IE223" s="86">
        <f t="shared" si="641"/>
        <v>2.9798586154220015E-95</v>
      </c>
      <c r="IF223" s="86">
        <f t="shared" si="642"/>
        <v>2.2520922843571167E-147</v>
      </c>
      <c r="IG223" s="86">
        <f t="shared" si="643"/>
        <v>1.375404651522612E-159</v>
      </c>
      <c r="II223" s="86">
        <f t="shared" si="752"/>
        <v>3.7557374919334028E-19</v>
      </c>
      <c r="IJ223" s="86">
        <f t="shared" si="753"/>
        <v>1.4445684317517976E-22</v>
      </c>
      <c r="IK223" s="86">
        <f t="shared" si="754"/>
        <v>1.0675930585964242E-25</v>
      </c>
      <c r="IL223" s="86">
        <f t="shared" si="755"/>
        <v>1.2052342627374911E-28</v>
      </c>
      <c r="IM223" s="86">
        <f t="shared" si="756"/>
        <v>1.2990013549482561E-27</v>
      </c>
      <c r="IN223" s="86">
        <f t="shared" si="757"/>
        <v>9.7251699995642544E-27</v>
      </c>
      <c r="IO223" s="86">
        <f t="shared" si="758"/>
        <v>9.7536947338931967E-25</v>
      </c>
      <c r="IP223" s="86">
        <f t="shared" si="759"/>
        <v>3.1198176343215455E-31</v>
      </c>
      <c r="IQ223" s="86">
        <f t="shared" si="760"/>
        <v>4.6459481100138881E-29</v>
      </c>
      <c r="IR223" s="86">
        <f t="shared" si="761"/>
        <v>1.2635276945804122E-27</v>
      </c>
      <c r="IS223" s="86">
        <f t="shared" si="762"/>
        <v>6.0791161836394437E-31</v>
      </c>
      <c r="IT223" s="86">
        <f t="shared" si="763"/>
        <v>1.0423551838860585E-30</v>
      </c>
      <c r="IU223" s="86">
        <f t="shared" si="764"/>
        <v>8.4503037903188031E-25</v>
      </c>
      <c r="IV223" s="86">
        <f t="shared" si="765"/>
        <v>5.2446172131675958E-28</v>
      </c>
      <c r="IW223" s="86">
        <f t="shared" si="766"/>
        <v>2.9812121731558634E-42</v>
      </c>
      <c r="IY223" s="86">
        <f t="shared" si="767"/>
        <v>3.7557374919334028E-19</v>
      </c>
      <c r="IZ223" s="86">
        <f t="shared" si="768"/>
        <v>1.4445684317517976E-22</v>
      </c>
      <c r="JA223" s="86">
        <f t="shared" si="769"/>
        <v>1.0675930585964242E-25</v>
      </c>
      <c r="JB223" s="86">
        <f t="shared" si="770"/>
        <v>1.2052342627374911E-28</v>
      </c>
      <c r="JC223" s="86">
        <f t="shared" si="771"/>
        <v>1.2990013549482561E-27</v>
      </c>
      <c r="JD223" s="86">
        <f t="shared" si="772"/>
        <v>9.7251699995642544E-27</v>
      </c>
      <c r="JE223" s="86">
        <f t="shared" si="773"/>
        <v>9.7536947338931967E-25</v>
      </c>
      <c r="JF223" s="86">
        <f t="shared" si="774"/>
        <v>3.1198176343215455E-31</v>
      </c>
      <c r="JG223" s="86">
        <f t="shared" si="775"/>
        <v>4.6459481100138881E-29</v>
      </c>
      <c r="JH223" s="86">
        <f t="shared" si="776"/>
        <v>1.2635276945804122E-27</v>
      </c>
      <c r="JI223" s="86">
        <f t="shared" si="777"/>
        <v>6.0791161836394437E-31</v>
      </c>
      <c r="JJ223" s="86">
        <f t="shared" si="778"/>
        <v>1.0423551838860585E-30</v>
      </c>
      <c r="JK223" s="86">
        <f t="shared" si="779"/>
        <v>8.4503037903188031E-25</v>
      </c>
      <c r="JL223" s="86">
        <f t="shared" si="780"/>
        <v>5.2446172131675958E-28</v>
      </c>
      <c r="JM223" s="86">
        <f t="shared" si="781"/>
        <v>2.9812121731558634E-42</v>
      </c>
    </row>
    <row r="224" spans="2:273" x14ac:dyDescent="0.25">
      <c r="B224" s="2">
        <v>197</v>
      </c>
      <c r="C224" s="37">
        <v>106.15</v>
      </c>
      <c r="D224" s="37">
        <v>103.8</v>
      </c>
      <c r="E224" s="37">
        <v>100.95</v>
      </c>
      <c r="F224" s="37">
        <v>100.267</v>
      </c>
      <c r="G224" s="37">
        <v>101.717</v>
      </c>
      <c r="H224" s="37">
        <v>101.967</v>
      </c>
      <c r="I224" s="37">
        <v>102.533</v>
      </c>
      <c r="J224" s="37">
        <v>104</v>
      </c>
      <c r="K224" s="37">
        <v>103.1</v>
      </c>
      <c r="L224" s="37">
        <v>102.25</v>
      </c>
      <c r="M224" s="37">
        <v>102.917</v>
      </c>
      <c r="N224" s="37">
        <v>104.18300000000001</v>
      </c>
      <c r="O224" s="37">
        <v>105.65</v>
      </c>
      <c r="P224" s="37">
        <v>106.667</v>
      </c>
      <c r="Q224" s="37">
        <v>108.79300000000001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135.04614108818009</v>
      </c>
      <c r="DL224" s="2">
        <f t="shared" si="713"/>
        <v>145.04104993252361</v>
      </c>
      <c r="DM224" s="2">
        <f t="shared" si="713"/>
        <v>145.90261416510322</v>
      </c>
      <c r="DN224" s="2">
        <f t="shared" si="713"/>
        <v>142.81333712660026</v>
      </c>
      <c r="DO224" s="2">
        <f t="shared" si="713"/>
        <v>135.54533340628078</v>
      </c>
      <c r="DP224" s="2">
        <f t="shared" si="713"/>
        <v>144.82320000000001</v>
      </c>
      <c r="DQ224" s="2">
        <f t="shared" si="713"/>
        <v>137.01944975490198</v>
      </c>
      <c r="DR224" s="2">
        <f t="shared" si="713"/>
        <v>143.42857112299467</v>
      </c>
      <c r="DS224" s="2">
        <f t="shared" si="713"/>
        <v>145.2349272727273</v>
      </c>
      <c r="DT224" s="2">
        <f t="shared" si="713"/>
        <v>141.19768876018878</v>
      </c>
      <c r="DU224" s="2">
        <f t="shared" si="713"/>
        <v>148.70245454545454</v>
      </c>
      <c r="DV224" s="2">
        <f t="shared" si="713"/>
        <v>153.07986844919785</v>
      </c>
      <c r="DW224" s="2">
        <f t="shared" si="713"/>
        <v>147.56805328810589</v>
      </c>
      <c r="DX224" s="2">
        <f t="shared" si="713"/>
        <v>158.53988342245987</v>
      </c>
      <c r="DY224" s="2">
        <f t="shared" si="713"/>
        <v>143.2299588929589</v>
      </c>
      <c r="EA224" s="2">
        <f t="shared" si="652"/>
        <v>101.21918157284222</v>
      </c>
      <c r="EB224" s="2">
        <f t="shared" si="714"/>
        <v>102.2430057031188</v>
      </c>
      <c r="EC224" s="2">
        <f t="shared" si="715"/>
        <v>102.87107002295835</v>
      </c>
      <c r="ED224" s="2">
        <f t="shared" si="716"/>
        <v>99.364232755691475</v>
      </c>
      <c r="EE224" s="2">
        <f t="shared" si="717"/>
        <v>99.515076787876069</v>
      </c>
      <c r="EF224" s="2">
        <f t="shared" si="718"/>
        <v>99.607554899849248</v>
      </c>
      <c r="EG224" s="2">
        <f t="shared" si="719"/>
        <v>98.731333758774767</v>
      </c>
      <c r="EH224" s="2">
        <f t="shared" si="720"/>
        <v>101.56724650722235</v>
      </c>
      <c r="EI224" s="2">
        <f t="shared" si="721"/>
        <v>99.129444824466987</v>
      </c>
      <c r="EJ224" s="2">
        <f t="shared" si="722"/>
        <v>102.32830690330081</v>
      </c>
      <c r="EK224" s="2">
        <f t="shared" si="723"/>
        <v>101.05840745134765</v>
      </c>
      <c r="EL224" s="2">
        <f t="shared" si="724"/>
        <v>103.10138461645592</v>
      </c>
      <c r="EM224" s="2">
        <f t="shared" si="725"/>
        <v>107.39213101673819</v>
      </c>
      <c r="EN224" s="2">
        <f t="shared" si="726"/>
        <v>107.82013494784061</v>
      </c>
      <c r="EO224" s="2">
        <f t="shared" si="727"/>
        <v>107.57664385272086</v>
      </c>
      <c r="EQ224" s="2">
        <f t="shared" si="728"/>
        <v>100.78767421451197</v>
      </c>
      <c r="ER224" s="2">
        <f t="shared" si="729"/>
        <v>102.41475372809103</v>
      </c>
      <c r="ES224" s="2">
        <f t="shared" si="729"/>
        <v>103.018595944038</v>
      </c>
      <c r="ET224" s="2">
        <f t="shared" si="729"/>
        <v>98.574456694769907</v>
      </c>
      <c r="EU224" s="2">
        <f t="shared" si="729"/>
        <v>98.926981430127043</v>
      </c>
      <c r="EV224" s="2">
        <f t="shared" si="729"/>
        <v>100.23560590413526</v>
      </c>
      <c r="EW224" s="2">
        <f t="shared" si="729"/>
        <v>99.107427184313977</v>
      </c>
      <c r="EX224" s="2">
        <f t="shared" si="729"/>
        <v>102.36897174000339</v>
      </c>
      <c r="EY224" s="2">
        <f t="shared" si="729"/>
        <v>98.69930907132894</v>
      </c>
      <c r="EZ224" s="2">
        <f t="shared" si="729"/>
        <v>100.30438091235608</v>
      </c>
      <c r="FA224" s="2">
        <f t="shared" si="729"/>
        <v>100.5041189295051</v>
      </c>
      <c r="FB224" s="2">
        <f t="shared" si="729"/>
        <v>103.17628083170978</v>
      </c>
      <c r="FC224" s="2">
        <f t="shared" si="729"/>
        <v>106.5920553234528</v>
      </c>
      <c r="FD224" s="2">
        <f t="shared" si="729"/>
        <v>106.12954520853884</v>
      </c>
      <c r="FE224" s="2">
        <f t="shared" si="729"/>
        <v>107.41853126527776</v>
      </c>
      <c r="FG224" s="2">
        <f t="shared" si="730"/>
        <v>0.99999940810102683</v>
      </c>
      <c r="FH224" s="2">
        <f t="shared" si="731"/>
        <v>0.99999942308326284</v>
      </c>
      <c r="FI224" s="2">
        <f t="shared" si="731"/>
        <v>0.99999944754097436</v>
      </c>
      <c r="FJ224" s="2">
        <f t="shared" si="731"/>
        <v>0.99999933603664048</v>
      </c>
      <c r="FK224" s="2">
        <f t="shared" si="731"/>
        <v>0.99999938243124631</v>
      </c>
      <c r="FL224" s="2">
        <f t="shared" si="731"/>
        <v>0.99999930523824132</v>
      </c>
      <c r="FM224" s="2">
        <f t="shared" si="731"/>
        <v>0.99999931382112728</v>
      </c>
      <c r="FN224" s="2">
        <f t="shared" si="731"/>
        <v>0.99999931952593346</v>
      </c>
      <c r="FO224" s="2">
        <f t="shared" si="731"/>
        <v>0.99999931292825672</v>
      </c>
      <c r="FP224" s="2">
        <f t="shared" si="731"/>
        <v>0.99999933922833983</v>
      </c>
      <c r="FQ224" s="2">
        <f t="shared" si="731"/>
        <v>0.99999927674811673</v>
      </c>
      <c r="FR224" s="2">
        <f t="shared" si="731"/>
        <v>0.99999927660931565</v>
      </c>
      <c r="FS224" s="2">
        <f t="shared" si="731"/>
        <v>0.99999935948199192</v>
      </c>
      <c r="FT224" s="2">
        <f t="shared" si="731"/>
        <v>0.99999932700585625</v>
      </c>
      <c r="FU224" s="2">
        <f t="shared" si="731"/>
        <v>0.99999905572087699</v>
      </c>
      <c r="FW224" s="2">
        <f t="shared" si="748"/>
        <v>0.99495174638722372</v>
      </c>
      <c r="FX224" s="2">
        <f t="shared" si="588"/>
        <v>0.9958535471655936</v>
      </c>
      <c r="FY224" s="2">
        <f t="shared" si="589"/>
        <v>0.99711786920804535</v>
      </c>
      <c r="FZ224" s="2">
        <f t="shared" si="590"/>
        <v>0.99643401747536453</v>
      </c>
      <c r="GA224" s="2">
        <f t="shared" si="591"/>
        <v>0.99645148743475376</v>
      </c>
      <c r="GB224" s="2">
        <f t="shared" si="592"/>
        <v>0.99630937423294474</v>
      </c>
      <c r="GC224" s="2">
        <f t="shared" si="593"/>
        <v>0.99662637748044214</v>
      </c>
      <c r="GD224" s="2">
        <f t="shared" si="594"/>
        <v>0.99718333705198015</v>
      </c>
      <c r="GE224" s="2">
        <f t="shared" si="595"/>
        <v>0.99672334457610057</v>
      </c>
      <c r="GF224" s="2">
        <f t="shared" si="596"/>
        <v>0.99615734557552538</v>
      </c>
      <c r="GG224" s="2">
        <f t="shared" si="597"/>
        <v>0.99624671834770984</v>
      </c>
      <c r="GH224" s="2">
        <f t="shared" si="598"/>
        <v>0.99590293603876812</v>
      </c>
      <c r="GI224" s="2">
        <f t="shared" si="599"/>
        <v>0.99539676880737193</v>
      </c>
      <c r="GJ224" s="2">
        <f t="shared" si="600"/>
        <v>0.99448573840851684</v>
      </c>
      <c r="GK224" s="2">
        <f t="shared" si="601"/>
        <v>0.99254363608177043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4.9512283243452815E-75</v>
      </c>
      <c r="HT224" s="86">
        <f t="shared" si="630"/>
        <v>6.9254915589930171E-100</v>
      </c>
      <c r="HU224" s="86">
        <f t="shared" si="631"/>
        <v>2.0367518665432955E-94</v>
      </c>
      <c r="HV224" s="86">
        <f t="shared" si="632"/>
        <v>2.4584057864807E-109</v>
      </c>
      <c r="HW224" s="86">
        <f t="shared" si="633"/>
        <v>5.6801189601597336E-105</v>
      </c>
      <c r="HX224" s="86">
        <f t="shared" si="634"/>
        <v>6.3400766760813049E-102</v>
      </c>
      <c r="HY224" s="86">
        <f t="shared" si="635"/>
        <v>5.1600578069527089E-92</v>
      </c>
      <c r="HZ224" s="86">
        <f t="shared" si="636"/>
        <v>3.0108769875384727E-113</v>
      </c>
      <c r="IA224" s="86">
        <f t="shared" si="637"/>
        <v>3.1988653899719953E-109</v>
      </c>
      <c r="IB224" s="86">
        <f t="shared" si="638"/>
        <v>1.3690987454233335E-105</v>
      </c>
      <c r="IC224" s="86">
        <f t="shared" si="639"/>
        <v>3.0734654193661781E-118</v>
      </c>
      <c r="ID224" s="86">
        <f t="shared" si="640"/>
        <v>9.5016992957017769E-120</v>
      </c>
      <c r="IE224" s="86">
        <f t="shared" si="641"/>
        <v>1.6670284786705403E-97</v>
      </c>
      <c r="IF224" s="86">
        <f t="shared" si="642"/>
        <v>6.071787230778871E-151</v>
      </c>
      <c r="IG224" s="86">
        <f t="shared" si="643"/>
        <v>1.3526662764270117E-163</v>
      </c>
      <c r="II224" s="86">
        <f t="shared" si="752"/>
        <v>8.8191875195849174E-20</v>
      </c>
      <c r="IJ224" s="86">
        <f t="shared" si="753"/>
        <v>2.7371486495038363E-23</v>
      </c>
      <c r="IK224" s="86">
        <f t="shared" si="754"/>
        <v>1.7866706336887691E-26</v>
      </c>
      <c r="IL224" s="86">
        <f t="shared" si="755"/>
        <v>1.5015856297214219E-29</v>
      </c>
      <c r="IM224" s="86">
        <f t="shared" si="756"/>
        <v>1.7547135876101161E-28</v>
      </c>
      <c r="IN224" s="86">
        <f t="shared" si="757"/>
        <v>1.3850678001089529E-27</v>
      </c>
      <c r="IO224" s="86">
        <f t="shared" si="758"/>
        <v>1.668480345490731E-25</v>
      </c>
      <c r="IP224" s="86">
        <f t="shared" si="759"/>
        <v>3.5028767925422851E-32</v>
      </c>
      <c r="IQ224" s="86">
        <f t="shared" si="760"/>
        <v>5.7909901007849858E-30</v>
      </c>
      <c r="IR224" s="86">
        <f t="shared" si="761"/>
        <v>1.6556068777078589E-28</v>
      </c>
      <c r="IS224" s="86">
        <f t="shared" si="762"/>
        <v>6.2177050060961863E-32</v>
      </c>
      <c r="IT224" s="86">
        <f t="shared" si="763"/>
        <v>1.0460124943711671E-31</v>
      </c>
      <c r="IU224" s="86">
        <f t="shared" si="764"/>
        <v>1.294765814731919E-25</v>
      </c>
      <c r="IV224" s="86">
        <f t="shared" si="765"/>
        <v>5.75404074991453E-29</v>
      </c>
      <c r="IW224" s="86">
        <f t="shared" si="766"/>
        <v>8.0328029652431358E-44</v>
      </c>
      <c r="IY224" s="86">
        <f t="shared" si="767"/>
        <v>8.8191875195849174E-20</v>
      </c>
      <c r="IZ224" s="86">
        <f t="shared" si="768"/>
        <v>2.7371486495038363E-23</v>
      </c>
      <c r="JA224" s="86">
        <f t="shared" si="769"/>
        <v>1.7866706336887691E-26</v>
      </c>
      <c r="JB224" s="86">
        <f t="shared" si="770"/>
        <v>1.5015856297214219E-29</v>
      </c>
      <c r="JC224" s="86">
        <f t="shared" si="771"/>
        <v>1.7547135876101161E-28</v>
      </c>
      <c r="JD224" s="86">
        <f t="shared" si="772"/>
        <v>1.3850678001089529E-27</v>
      </c>
      <c r="JE224" s="86">
        <f t="shared" si="773"/>
        <v>1.668480345490731E-25</v>
      </c>
      <c r="JF224" s="86">
        <f t="shared" si="774"/>
        <v>3.5028767925422851E-32</v>
      </c>
      <c r="JG224" s="86">
        <f t="shared" si="775"/>
        <v>5.7909901007849858E-30</v>
      </c>
      <c r="JH224" s="86">
        <f t="shared" si="776"/>
        <v>1.6556068777078589E-28</v>
      </c>
      <c r="JI224" s="86">
        <f t="shared" si="777"/>
        <v>6.2177050060961863E-32</v>
      </c>
      <c r="JJ224" s="86">
        <f t="shared" si="778"/>
        <v>1.0460124943711671E-31</v>
      </c>
      <c r="JK224" s="86">
        <f t="shared" si="779"/>
        <v>1.294765814731919E-25</v>
      </c>
      <c r="JL224" s="86">
        <f t="shared" si="780"/>
        <v>5.75404074991453E-29</v>
      </c>
      <c r="JM224" s="86">
        <f t="shared" si="781"/>
        <v>8.0328029652431358E-44</v>
      </c>
    </row>
    <row r="225" spans="1:273" x14ac:dyDescent="0.25">
      <c r="B225" s="2">
        <v>198</v>
      </c>
      <c r="C225" s="37">
        <v>101.833</v>
      </c>
      <c r="D225" s="37">
        <v>105.867</v>
      </c>
      <c r="E225" s="37">
        <v>101</v>
      </c>
      <c r="F225" s="37">
        <v>99.183000000000007</v>
      </c>
      <c r="G225" s="37">
        <v>102.383</v>
      </c>
      <c r="H225" s="37">
        <v>103.283</v>
      </c>
      <c r="I225" s="37">
        <v>102.483</v>
      </c>
      <c r="J225" s="37">
        <v>102.217</v>
      </c>
      <c r="K225" s="37">
        <v>100.81699999999999</v>
      </c>
      <c r="L225" s="37">
        <v>103.06699999999999</v>
      </c>
      <c r="M225" s="37">
        <v>105.93300000000001</v>
      </c>
      <c r="N225" s="37">
        <v>108.65</v>
      </c>
      <c r="O225" s="37">
        <v>107.6</v>
      </c>
      <c r="P225" s="37">
        <v>108.15</v>
      </c>
      <c r="Q225" s="37">
        <v>105.724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135.15682729831144</v>
      </c>
      <c r="DL225" s="2">
        <f t="shared" si="713"/>
        <v>145.19862786774627</v>
      </c>
      <c r="DM225" s="2">
        <f t="shared" si="713"/>
        <v>146.05957917448407</v>
      </c>
      <c r="DN225" s="2">
        <f t="shared" si="713"/>
        <v>142.96484352773825</v>
      </c>
      <c r="DO225" s="2">
        <f t="shared" si="713"/>
        <v>135.65149502133713</v>
      </c>
      <c r="DP225" s="2">
        <f t="shared" si="713"/>
        <v>144.98351428571431</v>
      </c>
      <c r="DQ225" s="2">
        <f t="shared" si="713"/>
        <v>137.14913057041002</v>
      </c>
      <c r="DR225" s="2">
        <f t="shared" si="713"/>
        <v>143.58978762414057</v>
      </c>
      <c r="DS225" s="2">
        <f t="shared" si="713"/>
        <v>145.39975706646297</v>
      </c>
      <c r="DT225" s="2">
        <f t="shared" si="713"/>
        <v>141.34052286572287</v>
      </c>
      <c r="DU225" s="2">
        <f t="shared" si="713"/>
        <v>148.87769900687547</v>
      </c>
      <c r="DV225" s="2">
        <f t="shared" si="713"/>
        <v>153.26883269671504</v>
      </c>
      <c r="DW225" s="2">
        <f t="shared" si="713"/>
        <v>147.73224466571833</v>
      </c>
      <c r="DX225" s="2">
        <f t="shared" si="713"/>
        <v>158.76909625668446</v>
      </c>
      <c r="DY225" s="2">
        <f t="shared" si="713"/>
        <v>143.37504192104194</v>
      </c>
      <c r="EA225" s="2">
        <f t="shared" si="652"/>
        <v>101.15134707426523</v>
      </c>
      <c r="EB225" s="2">
        <f t="shared" si="714"/>
        <v>102.15722421631972</v>
      </c>
      <c r="EC225" s="2">
        <f t="shared" si="715"/>
        <v>102.80359371925222</v>
      </c>
      <c r="ED225" s="2">
        <f t="shared" si="716"/>
        <v>99.287518008834525</v>
      </c>
      <c r="EE225" s="2">
        <f t="shared" si="717"/>
        <v>99.435618567008916</v>
      </c>
      <c r="EF225" s="2">
        <f t="shared" si="718"/>
        <v>99.538638328666821</v>
      </c>
      <c r="EG225" s="2">
        <f t="shared" si="719"/>
        <v>98.663692618591824</v>
      </c>
      <c r="EH225" s="2">
        <f t="shared" si="720"/>
        <v>101.51737674638882</v>
      </c>
      <c r="EI225" s="2">
        <f t="shared" si="721"/>
        <v>99.026355339220373</v>
      </c>
      <c r="EJ225" s="2">
        <f t="shared" si="722"/>
        <v>102.26885894662487</v>
      </c>
      <c r="EK225" s="2">
        <f t="shared" si="723"/>
        <v>100.96738578416064</v>
      </c>
      <c r="EL225" s="2">
        <f t="shared" si="724"/>
        <v>103.00551572335803</v>
      </c>
      <c r="EM225" s="2">
        <f t="shared" si="725"/>
        <v>107.33930427836296</v>
      </c>
      <c r="EN225" s="2">
        <f t="shared" si="726"/>
        <v>107.77199254110327</v>
      </c>
      <c r="EO225" s="2">
        <f t="shared" si="727"/>
        <v>107.50716290870552</v>
      </c>
      <c r="EQ225" s="2">
        <f t="shared" si="728"/>
        <v>100.71536797445378</v>
      </c>
      <c r="ER225" s="2">
        <f t="shared" si="729"/>
        <v>102.33072872589409</v>
      </c>
      <c r="ES225" s="2">
        <f t="shared" si="729"/>
        <v>102.95263111282249</v>
      </c>
      <c r="ET225" s="2">
        <f t="shared" si="729"/>
        <v>98.489736973471352</v>
      </c>
      <c r="EU225" s="2">
        <f t="shared" si="729"/>
        <v>98.841669232304895</v>
      </c>
      <c r="EV225" s="2">
        <f t="shared" si="729"/>
        <v>100.17304565303984</v>
      </c>
      <c r="EW225" s="2">
        <f t="shared" si="729"/>
        <v>99.043490947958603</v>
      </c>
      <c r="EX225" s="2">
        <f t="shared" si="729"/>
        <v>102.3269948704187</v>
      </c>
      <c r="EY225" s="2">
        <f t="shared" si="729"/>
        <v>98.591953567261967</v>
      </c>
      <c r="EZ225" s="2">
        <f t="shared" si="729"/>
        <v>100.22445187160972</v>
      </c>
      <c r="FA225" s="2">
        <f t="shared" si="729"/>
        <v>100.40752436760458</v>
      </c>
      <c r="FB225" s="2">
        <f t="shared" si="729"/>
        <v>103.08117679484538</v>
      </c>
      <c r="FC225" s="2">
        <f t="shared" si="729"/>
        <v>106.53100361099726</v>
      </c>
      <c r="FD225" s="2">
        <f t="shared" si="729"/>
        <v>106.06425724453298</v>
      </c>
      <c r="FE225" s="2">
        <f t="shared" si="729"/>
        <v>107.34789617005883</v>
      </c>
      <c r="FG225" s="2">
        <f t="shared" si="730"/>
        <v>0.99999946018169261</v>
      </c>
      <c r="FH225" s="2">
        <f t="shared" si="731"/>
        <v>0.99999947384565557</v>
      </c>
      <c r="FI225" s="2">
        <f t="shared" si="731"/>
        <v>0.99999949615135586</v>
      </c>
      <c r="FJ225" s="2">
        <f t="shared" si="731"/>
        <v>0.99999939445818387</v>
      </c>
      <c r="FK225" s="2">
        <f t="shared" si="731"/>
        <v>0.99999943677057201</v>
      </c>
      <c r="FL225" s="2">
        <f t="shared" si="731"/>
        <v>0.99999936636970654</v>
      </c>
      <c r="FM225" s="2">
        <f t="shared" si="731"/>
        <v>0.9999993741973926</v>
      </c>
      <c r="FN225" s="2">
        <f t="shared" si="731"/>
        <v>0.99999937940023831</v>
      </c>
      <c r="FO225" s="2">
        <f t="shared" si="731"/>
        <v>0.99999937338308487</v>
      </c>
      <c r="FP225" s="2">
        <f t="shared" si="731"/>
        <v>0.99999939736904864</v>
      </c>
      <c r="FQ225" s="2">
        <f t="shared" si="731"/>
        <v>0.99999934038640081</v>
      </c>
      <c r="FR225" s="2">
        <f t="shared" si="731"/>
        <v>0.99999934025981274</v>
      </c>
      <c r="FS225" s="2">
        <f t="shared" si="731"/>
        <v>0.99999941584060092</v>
      </c>
      <c r="FT225" s="2">
        <f t="shared" si="731"/>
        <v>0.99999938622200979</v>
      </c>
      <c r="FU225" s="2">
        <f t="shared" si="731"/>
        <v>0.99999913880713287</v>
      </c>
      <c r="FW225" s="2">
        <f t="shared" si="748"/>
        <v>0.99539389199085271</v>
      </c>
      <c r="FX225" s="2">
        <f t="shared" si="588"/>
        <v>0.99621700987303752</v>
      </c>
      <c r="FY225" s="2">
        <f t="shared" si="589"/>
        <v>0.99737079872166057</v>
      </c>
      <c r="FZ225" s="2">
        <f t="shared" si="590"/>
        <v>0.99674676452401056</v>
      </c>
      <c r="GA225" s="2">
        <f t="shared" si="591"/>
        <v>0.99676270729492467</v>
      </c>
      <c r="GB225" s="2">
        <f t="shared" si="592"/>
        <v>0.99663301591864994</v>
      </c>
      <c r="GC225" s="2">
        <f t="shared" si="593"/>
        <v>0.99692230610479871</v>
      </c>
      <c r="GD225" s="2">
        <f t="shared" si="594"/>
        <v>0.99743053605541931</v>
      </c>
      <c r="GE225" s="2">
        <f t="shared" si="595"/>
        <v>0.99701079291779582</v>
      </c>
      <c r="GF225" s="2">
        <f t="shared" si="596"/>
        <v>0.99649427218455633</v>
      </c>
      <c r="GG225" s="2">
        <f t="shared" si="597"/>
        <v>0.99657583562616947</v>
      </c>
      <c r="GH225" s="2">
        <f t="shared" si="598"/>
        <v>0.99626208575012987</v>
      </c>
      <c r="GI225" s="2">
        <f t="shared" si="599"/>
        <v>0.99580010215295212</v>
      </c>
      <c r="GJ225" s="2">
        <f t="shared" si="600"/>
        <v>0.99496849239393759</v>
      </c>
      <c r="GK225" s="2">
        <f t="shared" si="601"/>
        <v>0.99319525082998283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8.4853728561026321E-77</v>
      </c>
      <c r="HT225" s="86">
        <f t="shared" si="630"/>
        <v>4.9090953758764161E-102</v>
      </c>
      <c r="HU225" s="86">
        <f t="shared" si="631"/>
        <v>1.6257627216011876E-96</v>
      </c>
      <c r="HV225" s="86">
        <f t="shared" si="632"/>
        <v>8.0080147919917916E-112</v>
      </c>
      <c r="HW225" s="86">
        <f t="shared" si="633"/>
        <v>2.3294683053455651E-107</v>
      </c>
      <c r="HX225" s="86">
        <f t="shared" si="634"/>
        <v>2.9767087136822482E-104</v>
      </c>
      <c r="HY225" s="86">
        <f t="shared" si="635"/>
        <v>4.2299032589950211E-94</v>
      </c>
      <c r="HZ225" s="86">
        <f t="shared" si="636"/>
        <v>8.6493738488584243E-116</v>
      </c>
      <c r="IA225" s="86">
        <f t="shared" si="637"/>
        <v>1.0916775057814792E-111</v>
      </c>
      <c r="IB225" s="86">
        <f t="shared" si="638"/>
        <v>5.0871657565619056E-108</v>
      </c>
      <c r="IC225" s="86">
        <f t="shared" si="639"/>
        <v>5.8412887954098163E-121</v>
      </c>
      <c r="ID225" s="86">
        <f t="shared" si="640"/>
        <v>1.6054205945945248E-122</v>
      </c>
      <c r="IE225" s="86">
        <f t="shared" si="641"/>
        <v>8.7691519610993127E-100</v>
      </c>
      <c r="IF225" s="86">
        <f t="shared" si="642"/>
        <v>1.4821051805002441E-154</v>
      </c>
      <c r="IG225" s="86">
        <f t="shared" si="643"/>
        <v>1.1851182543570295E-167</v>
      </c>
      <c r="II225" s="86">
        <f t="shared" si="752"/>
        <v>2.0199969694754022E-20</v>
      </c>
      <c r="IJ225" s="86">
        <f t="shared" si="753"/>
        <v>5.0449239365908811E-24</v>
      </c>
      <c r="IK225" s="86">
        <f t="shared" si="754"/>
        <v>2.9078060649992159E-27</v>
      </c>
      <c r="IL225" s="86">
        <f t="shared" si="755"/>
        <v>1.8086054112375444E-30</v>
      </c>
      <c r="IM225" s="86">
        <f t="shared" si="756"/>
        <v>2.2946100932700291E-29</v>
      </c>
      <c r="IN225" s="86">
        <f t="shared" si="757"/>
        <v>1.9108798346235196E-28</v>
      </c>
      <c r="IO225" s="86">
        <f t="shared" si="758"/>
        <v>2.7744505365822867E-26</v>
      </c>
      <c r="IP225" s="86">
        <f t="shared" si="759"/>
        <v>3.8011013736468702E-33</v>
      </c>
      <c r="IQ225" s="86">
        <f t="shared" si="760"/>
        <v>6.9817811845782399E-31</v>
      </c>
      <c r="IR225" s="86">
        <f t="shared" si="761"/>
        <v>2.098039419059439E-29</v>
      </c>
      <c r="IS225" s="86">
        <f t="shared" si="762"/>
        <v>6.1259776494711064E-33</v>
      </c>
      <c r="IT225" s="86">
        <f t="shared" si="763"/>
        <v>1.0102181872924999E-32</v>
      </c>
      <c r="IU225" s="86">
        <f t="shared" si="764"/>
        <v>1.9216818658882178E-26</v>
      </c>
      <c r="IV225" s="86">
        <f t="shared" si="765"/>
        <v>6.071992153063526E-30</v>
      </c>
      <c r="IW225" s="86">
        <f t="shared" si="766"/>
        <v>2.0221359464402347E-45</v>
      </c>
      <c r="IY225" s="86">
        <f t="shared" si="767"/>
        <v>2.0199969694754022E-20</v>
      </c>
      <c r="IZ225" s="86">
        <f t="shared" si="768"/>
        <v>5.0449239365908811E-24</v>
      </c>
      <c r="JA225" s="86">
        <f t="shared" si="769"/>
        <v>2.9078060649992159E-27</v>
      </c>
      <c r="JB225" s="86">
        <f t="shared" si="770"/>
        <v>1.8086054112375444E-30</v>
      </c>
      <c r="JC225" s="86">
        <f t="shared" si="771"/>
        <v>2.2946100932700291E-29</v>
      </c>
      <c r="JD225" s="86">
        <f t="shared" si="772"/>
        <v>1.9108798346235196E-28</v>
      </c>
      <c r="JE225" s="86">
        <f t="shared" si="773"/>
        <v>2.7744505365822867E-26</v>
      </c>
      <c r="JF225" s="86">
        <f t="shared" si="774"/>
        <v>3.8011013736468702E-33</v>
      </c>
      <c r="JG225" s="86">
        <f t="shared" si="775"/>
        <v>6.9817811845782399E-31</v>
      </c>
      <c r="JH225" s="86">
        <f t="shared" si="776"/>
        <v>2.098039419059439E-29</v>
      </c>
      <c r="JI225" s="86">
        <f t="shared" si="777"/>
        <v>6.1259776494711064E-33</v>
      </c>
      <c r="JJ225" s="86">
        <f t="shared" si="778"/>
        <v>1.0102181872924999E-32</v>
      </c>
      <c r="JK225" s="86">
        <f t="shared" si="779"/>
        <v>1.9216818658882178E-26</v>
      </c>
      <c r="JL225" s="86">
        <f t="shared" si="780"/>
        <v>6.071992153063526E-30</v>
      </c>
      <c r="JM225" s="86">
        <f t="shared" si="781"/>
        <v>2.0221359464402347E-45</v>
      </c>
    </row>
    <row r="226" spans="1:273" x14ac:dyDescent="0.25">
      <c r="B226" s="2">
        <v>199</v>
      </c>
      <c r="C226" s="37">
        <v>103.2</v>
      </c>
      <c r="D226" s="37">
        <v>102.783</v>
      </c>
      <c r="E226" s="37">
        <v>99.183000000000007</v>
      </c>
      <c r="F226" s="37">
        <v>100.417</v>
      </c>
      <c r="G226" s="37">
        <v>100</v>
      </c>
      <c r="H226" s="37">
        <v>101.2</v>
      </c>
      <c r="I226" s="37">
        <v>99.183000000000007</v>
      </c>
      <c r="J226" s="37">
        <v>102.45</v>
      </c>
      <c r="K226" s="37">
        <v>100.5</v>
      </c>
      <c r="L226" s="37">
        <v>102.367</v>
      </c>
      <c r="M226" s="37">
        <v>103</v>
      </c>
      <c r="N226" s="37">
        <v>105.05</v>
      </c>
      <c r="O226" s="37">
        <v>106.167</v>
      </c>
      <c r="P226" s="37">
        <v>106.483</v>
      </c>
      <c r="Q226" s="37">
        <v>107.517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135.26751350844276</v>
      </c>
      <c r="DL226" s="2">
        <f t="shared" si="713"/>
        <v>145.35620580296893</v>
      </c>
      <c r="DM226" s="2">
        <f t="shared" si="713"/>
        <v>146.21654418386493</v>
      </c>
      <c r="DN226" s="2">
        <f t="shared" si="713"/>
        <v>143.11634992887622</v>
      </c>
      <c r="DO226" s="2">
        <f t="shared" si="713"/>
        <v>135.75765663639348</v>
      </c>
      <c r="DP226" s="2">
        <f t="shared" si="713"/>
        <v>145.14382857142857</v>
      </c>
      <c r="DQ226" s="2">
        <f t="shared" si="713"/>
        <v>137.27881138591803</v>
      </c>
      <c r="DR226" s="2">
        <f t="shared" si="713"/>
        <v>143.7510041252865</v>
      </c>
      <c r="DS226" s="2">
        <f t="shared" si="713"/>
        <v>145.56458686019863</v>
      </c>
      <c r="DT226" s="2">
        <f t="shared" si="713"/>
        <v>141.48335697125697</v>
      </c>
      <c r="DU226" s="2">
        <f t="shared" si="713"/>
        <v>149.05294346829641</v>
      </c>
      <c r="DV226" s="2">
        <f t="shared" si="713"/>
        <v>153.45779694423223</v>
      </c>
      <c r="DW226" s="2">
        <f t="shared" si="713"/>
        <v>147.89643604333077</v>
      </c>
      <c r="DX226" s="2">
        <f t="shared" si="713"/>
        <v>158.99830909090906</v>
      </c>
      <c r="DY226" s="2">
        <f t="shared" si="713"/>
        <v>143.52012494912498</v>
      </c>
      <c r="EA226" s="2">
        <f t="shared" si="652"/>
        <v>101.08351257568825</v>
      </c>
      <c r="EB226" s="2">
        <f t="shared" si="714"/>
        <v>102.07144272952064</v>
      </c>
      <c r="EC226" s="2">
        <f t="shared" si="715"/>
        <v>102.73611741554609</v>
      </c>
      <c r="ED226" s="2">
        <f t="shared" si="716"/>
        <v>99.210803261977574</v>
      </c>
      <c r="EE226" s="2">
        <f t="shared" si="717"/>
        <v>99.356160346141763</v>
      </c>
      <c r="EF226" s="2">
        <f t="shared" si="718"/>
        <v>99.469721757484393</v>
      </c>
      <c r="EG226" s="2">
        <f t="shared" si="719"/>
        <v>98.596051478408882</v>
      </c>
      <c r="EH226" s="2">
        <f t="shared" si="720"/>
        <v>101.46750698555529</v>
      </c>
      <c r="EI226" s="2">
        <f t="shared" si="721"/>
        <v>98.92326585397376</v>
      </c>
      <c r="EJ226" s="2">
        <f t="shared" si="722"/>
        <v>102.20941098994894</v>
      </c>
      <c r="EK226" s="2">
        <f t="shared" si="723"/>
        <v>100.87636411697363</v>
      </c>
      <c r="EL226" s="2">
        <f t="shared" si="724"/>
        <v>102.90964683026016</v>
      </c>
      <c r="EM226" s="2">
        <f t="shared" si="725"/>
        <v>107.28647753998773</v>
      </c>
      <c r="EN226" s="2">
        <f t="shared" si="726"/>
        <v>107.72385013436593</v>
      </c>
      <c r="EO226" s="2">
        <f t="shared" si="727"/>
        <v>107.4376819646902</v>
      </c>
      <c r="EQ226" s="2">
        <f t="shared" si="728"/>
        <v>100.64306173439559</v>
      </c>
      <c r="ER226" s="2">
        <f t="shared" si="729"/>
        <v>102.24670372369712</v>
      </c>
      <c r="ES226" s="2">
        <f t="shared" si="729"/>
        <v>102.88666628160698</v>
      </c>
      <c r="ET226" s="2">
        <f t="shared" si="729"/>
        <v>98.405017252172811</v>
      </c>
      <c r="EU226" s="2">
        <f t="shared" si="729"/>
        <v>98.756357034482761</v>
      </c>
      <c r="EV226" s="2">
        <f t="shared" si="729"/>
        <v>100.11048540194443</v>
      </c>
      <c r="EW226" s="2">
        <f t="shared" si="729"/>
        <v>98.979554711603228</v>
      </c>
      <c r="EX226" s="2">
        <f t="shared" si="729"/>
        <v>102.28501800083401</v>
      </c>
      <c r="EY226" s="2">
        <f t="shared" si="729"/>
        <v>98.484598063195008</v>
      </c>
      <c r="EZ226" s="2">
        <f t="shared" si="729"/>
        <v>100.14452283086335</v>
      </c>
      <c r="FA226" s="2">
        <f t="shared" si="729"/>
        <v>100.31092980570406</v>
      </c>
      <c r="FB226" s="2">
        <f t="shared" si="729"/>
        <v>102.98607275798098</v>
      </c>
      <c r="FC226" s="2">
        <f t="shared" si="729"/>
        <v>106.46995189854171</v>
      </c>
      <c r="FD226" s="2">
        <f t="shared" si="729"/>
        <v>105.99896928052712</v>
      </c>
      <c r="FE226" s="2">
        <f t="shared" si="729"/>
        <v>107.27726107483988</v>
      </c>
      <c r="FG226" s="2">
        <f t="shared" si="730"/>
        <v>0.99999950767982893</v>
      </c>
      <c r="FH226" s="2">
        <f t="shared" si="731"/>
        <v>0.9999995201415125</v>
      </c>
      <c r="FI226" s="2">
        <f t="shared" si="731"/>
        <v>0.99999954048455475</v>
      </c>
      <c r="FJ226" s="2">
        <f t="shared" si="731"/>
        <v>0.99999944773927052</v>
      </c>
      <c r="FK226" s="2">
        <f t="shared" si="731"/>
        <v>0.99999948632863123</v>
      </c>
      <c r="FL226" s="2">
        <f t="shared" si="731"/>
        <v>0.999999422122272</v>
      </c>
      <c r="FM226" s="2">
        <f t="shared" si="731"/>
        <v>0.99999942926120733</v>
      </c>
      <c r="FN226" s="2">
        <f t="shared" si="731"/>
        <v>0.99999943400625946</v>
      </c>
      <c r="FO226" s="2">
        <f t="shared" si="731"/>
        <v>0.99999942851854973</v>
      </c>
      <c r="FP226" s="2">
        <f t="shared" si="731"/>
        <v>0.99999945039401106</v>
      </c>
      <c r="FQ226" s="2">
        <f t="shared" si="731"/>
        <v>0.9999993984252129</v>
      </c>
      <c r="FR226" s="2">
        <f t="shared" si="731"/>
        <v>0.99999939830976314</v>
      </c>
      <c r="FS226" s="2">
        <f t="shared" si="731"/>
        <v>0.99999946724026867</v>
      </c>
      <c r="FT226" s="2">
        <f t="shared" si="731"/>
        <v>0.99999944022778975</v>
      </c>
      <c r="FU226" s="2">
        <f t="shared" si="731"/>
        <v>0.9999992145827109</v>
      </c>
      <c r="FW226" s="2">
        <f t="shared" si="748"/>
        <v>0.99579747633777893</v>
      </c>
      <c r="FX226" s="2">
        <f t="shared" si="588"/>
        <v>0.99654872319970067</v>
      </c>
      <c r="FY226" s="2">
        <f t="shared" si="589"/>
        <v>0.99760158508308838</v>
      </c>
      <c r="FZ226" s="2">
        <f t="shared" si="590"/>
        <v>0.9970321644415977</v>
      </c>
      <c r="GA226" s="2">
        <f t="shared" si="591"/>
        <v>0.99704671272876499</v>
      </c>
      <c r="GB226" s="2">
        <f t="shared" si="592"/>
        <v>0.99692836402482221</v>
      </c>
      <c r="GC226" s="2">
        <f t="shared" si="593"/>
        <v>0.99719234948520197</v>
      </c>
      <c r="GD226" s="2">
        <f t="shared" si="594"/>
        <v>0.99765609110862319</v>
      </c>
      <c r="GE226" s="2">
        <f t="shared" si="595"/>
        <v>0.99727309351494542</v>
      </c>
      <c r="GF226" s="2">
        <f t="shared" si="596"/>
        <v>0.99680175168146468</v>
      </c>
      <c r="GG226" s="2">
        <f t="shared" si="597"/>
        <v>0.99687618380278131</v>
      </c>
      <c r="GH226" s="2">
        <f t="shared" si="598"/>
        <v>0.99658986010637851</v>
      </c>
      <c r="GI226" s="2">
        <f t="shared" si="599"/>
        <v>0.99616823162659762</v>
      </c>
      <c r="GJ226" s="2">
        <f t="shared" si="600"/>
        <v>0.99540917808487128</v>
      </c>
      <c r="GK226" s="2">
        <f t="shared" si="601"/>
        <v>0.99379027696239342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1.3857569385940412E-78</v>
      </c>
      <c r="HT226" s="86">
        <f t="shared" si="630"/>
        <v>3.2985559070667806E-104</v>
      </c>
      <c r="HU226" s="86">
        <f t="shared" si="631"/>
        <v>1.2295833459674789E-98</v>
      </c>
      <c r="HV226" s="86">
        <f t="shared" si="632"/>
        <v>2.4436180237564517E-114</v>
      </c>
      <c r="HW226" s="86">
        <f t="shared" si="633"/>
        <v>8.972822974346855E-110</v>
      </c>
      <c r="HX226" s="86">
        <f t="shared" si="634"/>
        <v>1.314290982481952E-106</v>
      </c>
      <c r="HY226" s="86">
        <f t="shared" si="635"/>
        <v>3.2827460115662077E-96</v>
      </c>
      <c r="HZ226" s="86">
        <f t="shared" si="636"/>
        <v>2.3264075394004496E-118</v>
      </c>
      <c r="IA226" s="86">
        <f t="shared" si="637"/>
        <v>3.4934744405125555E-114</v>
      </c>
      <c r="IB226" s="86">
        <f t="shared" si="638"/>
        <v>1.7720436773588316E-110</v>
      </c>
      <c r="IC226" s="86">
        <f t="shared" si="639"/>
        <v>1.032826640523707E-123</v>
      </c>
      <c r="ID226" s="86">
        <f t="shared" si="640"/>
        <v>2.5190869265185855E-125</v>
      </c>
      <c r="IE226" s="86">
        <f t="shared" si="641"/>
        <v>4.3374851958876007E-102</v>
      </c>
      <c r="IF226" s="86">
        <f t="shared" si="642"/>
        <v>3.2754589064540102E-158</v>
      </c>
      <c r="IG226" s="86">
        <f t="shared" si="643"/>
        <v>9.2500042445098175E-172</v>
      </c>
      <c r="II226" s="86">
        <f t="shared" si="752"/>
        <v>4.5129209345164256E-21</v>
      </c>
      <c r="IJ226" s="86">
        <f t="shared" si="753"/>
        <v>9.0448890511333444E-25</v>
      </c>
      <c r="IK226" s="86">
        <f t="shared" si="754"/>
        <v>4.6022006745446124E-28</v>
      </c>
      <c r="IL226" s="86">
        <f t="shared" si="755"/>
        <v>2.1059557584084232E-31</v>
      </c>
      <c r="IM226" s="86">
        <f t="shared" si="756"/>
        <v>2.9047864649938231E-30</v>
      </c>
      <c r="IN226" s="86">
        <f t="shared" si="757"/>
        <v>2.5537642367391451E-29</v>
      </c>
      <c r="IO226" s="86">
        <f t="shared" si="758"/>
        <v>4.4847019392169782E-27</v>
      </c>
      <c r="IP226" s="86">
        <f t="shared" si="759"/>
        <v>3.9863915613999079E-34</v>
      </c>
      <c r="IQ226" s="86">
        <f t="shared" si="760"/>
        <v>8.1416295565760737E-32</v>
      </c>
      <c r="IR226" s="86">
        <f t="shared" si="761"/>
        <v>2.571286742914518E-30</v>
      </c>
      <c r="IS226" s="86">
        <f t="shared" si="762"/>
        <v>5.8139704012094344E-34</v>
      </c>
      <c r="IT226" s="86">
        <f t="shared" si="763"/>
        <v>9.3895976874884128E-34</v>
      </c>
      <c r="IU226" s="86">
        <f t="shared" si="764"/>
        <v>2.7627353191660686E-27</v>
      </c>
      <c r="IV226" s="86">
        <f t="shared" si="765"/>
        <v>6.1628882260566204E-31</v>
      </c>
      <c r="IW226" s="86">
        <f t="shared" si="766"/>
        <v>4.7557309170732503E-47</v>
      </c>
      <c r="IY226" s="86">
        <f t="shared" si="767"/>
        <v>4.5129209345164256E-21</v>
      </c>
      <c r="IZ226" s="86">
        <f t="shared" si="768"/>
        <v>9.0448890511333444E-25</v>
      </c>
      <c r="JA226" s="86">
        <f t="shared" si="769"/>
        <v>4.6022006745446124E-28</v>
      </c>
      <c r="JB226" s="86">
        <f t="shared" si="770"/>
        <v>2.1059557584084232E-31</v>
      </c>
      <c r="JC226" s="86">
        <f t="shared" si="771"/>
        <v>2.9047864649938231E-30</v>
      </c>
      <c r="JD226" s="86">
        <f t="shared" si="772"/>
        <v>2.5537642367391451E-29</v>
      </c>
      <c r="JE226" s="86">
        <f t="shared" si="773"/>
        <v>4.4847019392169782E-27</v>
      </c>
      <c r="JF226" s="86">
        <f t="shared" si="774"/>
        <v>3.9863915613999079E-34</v>
      </c>
      <c r="JG226" s="86">
        <f t="shared" si="775"/>
        <v>8.1416295565760737E-32</v>
      </c>
      <c r="JH226" s="86">
        <f t="shared" si="776"/>
        <v>2.571286742914518E-30</v>
      </c>
      <c r="JI226" s="86">
        <f t="shared" si="777"/>
        <v>5.8139704012094344E-34</v>
      </c>
      <c r="JJ226" s="86">
        <f t="shared" si="778"/>
        <v>9.3895976874884128E-34</v>
      </c>
      <c r="JK226" s="86">
        <f t="shared" si="779"/>
        <v>2.7627353191660686E-27</v>
      </c>
      <c r="JL226" s="86">
        <f t="shared" si="780"/>
        <v>6.1628882260566204E-31</v>
      </c>
      <c r="JM226" s="86">
        <f t="shared" si="781"/>
        <v>4.7557309170732503E-47</v>
      </c>
    </row>
    <row r="227" spans="1:273" x14ac:dyDescent="0.25">
      <c r="B227" s="2">
        <v>200</v>
      </c>
      <c r="C227" s="37">
        <v>101.85</v>
      </c>
      <c r="D227" s="37">
        <v>104.117</v>
      </c>
      <c r="E227" s="37">
        <v>100.95</v>
      </c>
      <c r="F227" s="37">
        <v>99.85</v>
      </c>
      <c r="G227" s="37">
        <v>101.133</v>
      </c>
      <c r="H227" s="37">
        <v>100.617</v>
      </c>
      <c r="I227" s="37">
        <v>99.832999999999998</v>
      </c>
      <c r="J227" s="37">
        <v>103.25</v>
      </c>
      <c r="K227" s="37">
        <v>100.717</v>
      </c>
      <c r="L227" s="37">
        <v>101.55</v>
      </c>
      <c r="M227" s="37">
        <v>104.467</v>
      </c>
      <c r="N227" s="37">
        <v>105.31699999999999</v>
      </c>
      <c r="O227" s="37">
        <v>105.95</v>
      </c>
      <c r="P227" s="37">
        <v>107.883</v>
      </c>
      <c r="Q227" s="37">
        <v>107.914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135.37819971857408</v>
      </c>
      <c r="DL227" s="2">
        <f t="shared" si="713"/>
        <v>145.51378373819162</v>
      </c>
      <c r="DM227" s="2">
        <f t="shared" si="713"/>
        <v>146.37350919324578</v>
      </c>
      <c r="DN227" s="2">
        <f t="shared" si="713"/>
        <v>143.26785633001421</v>
      </c>
      <c r="DO227" s="2">
        <f t="shared" si="713"/>
        <v>135.86381825144983</v>
      </c>
      <c r="DP227" s="2">
        <f t="shared" si="713"/>
        <v>145.30414285714286</v>
      </c>
      <c r="DQ227" s="2">
        <f t="shared" si="713"/>
        <v>137.40849220142604</v>
      </c>
      <c r="DR227" s="2">
        <f t="shared" si="713"/>
        <v>143.9122206264324</v>
      </c>
      <c r="DS227" s="2">
        <f t="shared" si="713"/>
        <v>145.72941665393432</v>
      </c>
      <c r="DT227" s="2">
        <f t="shared" si="713"/>
        <v>141.62619107679109</v>
      </c>
      <c r="DU227" s="2">
        <f t="shared" si="713"/>
        <v>149.22818792971734</v>
      </c>
      <c r="DV227" s="2">
        <f t="shared" si="713"/>
        <v>153.64676119174942</v>
      </c>
      <c r="DW227" s="2">
        <f t="shared" si="713"/>
        <v>148.06062742094321</v>
      </c>
      <c r="DX227" s="2">
        <f t="shared" si="713"/>
        <v>159.22752192513366</v>
      </c>
      <c r="DY227" s="2">
        <f t="shared" si="713"/>
        <v>143.66520797720801</v>
      </c>
      <c r="DZ227" s="5"/>
      <c r="EA227" s="2">
        <f t="shared" si="652"/>
        <v>101.01567807711126</v>
      </c>
      <c r="EB227" s="2">
        <f t="shared" si="714"/>
        <v>101.98566124272156</v>
      </c>
      <c r="EC227" s="2">
        <f t="shared" si="715"/>
        <v>102.66864111183995</v>
      </c>
      <c r="ED227" s="2">
        <f t="shared" si="716"/>
        <v>99.134088515120624</v>
      </c>
      <c r="EE227" s="2">
        <f t="shared" si="717"/>
        <v>99.276702125274625</v>
      </c>
      <c r="EF227" s="2">
        <f t="shared" si="718"/>
        <v>99.400805186301966</v>
      </c>
      <c r="EG227" s="2">
        <f t="shared" si="719"/>
        <v>98.528410338225939</v>
      </c>
      <c r="EH227" s="2">
        <f t="shared" si="720"/>
        <v>101.41763722472176</v>
      </c>
      <c r="EI227" s="2">
        <f t="shared" si="721"/>
        <v>98.820176368727161</v>
      </c>
      <c r="EJ227" s="2">
        <f t="shared" si="722"/>
        <v>102.149963033273</v>
      </c>
      <c r="EK227" s="2">
        <f t="shared" si="723"/>
        <v>100.78534244978661</v>
      </c>
      <c r="EL227" s="2">
        <f t="shared" si="724"/>
        <v>102.81377793716229</v>
      </c>
      <c r="EM227" s="2">
        <f t="shared" si="725"/>
        <v>107.23365080161251</v>
      </c>
      <c r="EN227" s="2">
        <f t="shared" si="726"/>
        <v>107.67570772762859</v>
      </c>
      <c r="EO227" s="2">
        <f t="shared" si="727"/>
        <v>107.36820102067486</v>
      </c>
      <c r="EP227" s="5"/>
      <c r="EQ227" s="2">
        <f t="shared" si="728"/>
        <v>100.5707554943374</v>
      </c>
      <c r="ER227" s="2">
        <f t="shared" si="729"/>
        <v>102.16267872150019</v>
      </c>
      <c r="ES227" s="2">
        <f t="shared" si="729"/>
        <v>102.82070145039148</v>
      </c>
      <c r="ET227" s="2">
        <f t="shared" si="729"/>
        <v>98.320297530874257</v>
      </c>
      <c r="EU227" s="2">
        <f t="shared" si="729"/>
        <v>98.671044836660627</v>
      </c>
      <c r="EV227" s="2">
        <f t="shared" si="729"/>
        <v>100.04792515084903</v>
      </c>
      <c r="EW227" s="2">
        <f t="shared" si="729"/>
        <v>98.91561847524784</v>
      </c>
      <c r="EX227" s="2">
        <f t="shared" si="729"/>
        <v>102.24304113124933</v>
      </c>
      <c r="EY227" s="2">
        <f t="shared" si="729"/>
        <v>98.377242559128035</v>
      </c>
      <c r="EZ227" s="2">
        <f t="shared" si="729"/>
        <v>100.06459379011699</v>
      </c>
      <c r="FA227" s="2">
        <f t="shared" si="729"/>
        <v>100.21433524380356</v>
      </c>
      <c r="FB227" s="2">
        <f t="shared" si="729"/>
        <v>102.89096872111658</v>
      </c>
      <c r="FC227" s="2">
        <f t="shared" si="729"/>
        <v>106.40890018608617</v>
      </c>
      <c r="FD227" s="2">
        <f t="shared" si="729"/>
        <v>105.93368131652127</v>
      </c>
      <c r="FE227" s="2">
        <f t="shared" si="729"/>
        <v>107.20662597962095</v>
      </c>
      <c r="FG227" s="2">
        <f t="shared" si="730"/>
        <v>0.99999955099864812</v>
      </c>
      <c r="FH227" s="2">
        <f t="shared" si="731"/>
        <v>0.99999956236383958</v>
      </c>
      <c r="FI227" s="2">
        <f t="shared" si="731"/>
        <v>0.99999958091691621</v>
      </c>
      <c r="FJ227" s="2">
        <f t="shared" si="731"/>
        <v>0.99999949633220409</v>
      </c>
      <c r="FK227" s="2">
        <f t="shared" si="731"/>
        <v>0.99999953152612264</v>
      </c>
      <c r="FL227" s="2">
        <f t="shared" si="731"/>
        <v>0.99999947296922143</v>
      </c>
      <c r="FM227" s="2">
        <f t="shared" si="731"/>
        <v>0.99999947948000845</v>
      </c>
      <c r="FN227" s="2">
        <f t="shared" si="731"/>
        <v>0.999999483807548</v>
      </c>
      <c r="FO227" s="2">
        <f t="shared" si="731"/>
        <v>0.99999947880269668</v>
      </c>
      <c r="FP227" s="2">
        <f t="shared" si="731"/>
        <v>0.99999949875335647</v>
      </c>
      <c r="FQ227" s="2">
        <f t="shared" si="731"/>
        <v>0.99999945135724444</v>
      </c>
      <c r="FR227" s="2">
        <f t="shared" si="731"/>
        <v>0.999999451251953</v>
      </c>
      <c r="FS227" s="2">
        <f t="shared" si="731"/>
        <v>0.99999951411732746</v>
      </c>
      <c r="FT227" s="2">
        <f t="shared" si="731"/>
        <v>0.99999948948165152</v>
      </c>
      <c r="FU227" s="2">
        <f t="shared" si="731"/>
        <v>0.99999928369086943</v>
      </c>
      <c r="FV227" s="5"/>
      <c r="FW227" s="2">
        <f t="shared" si="748"/>
        <v>0.99616583508320777</v>
      </c>
      <c r="FX227" s="2">
        <f t="shared" si="588"/>
        <v>0.99685144201032305</v>
      </c>
      <c r="FY227" s="2">
        <f t="shared" si="589"/>
        <v>0.9978121578883038</v>
      </c>
      <c r="FZ227" s="2">
        <f t="shared" si="590"/>
        <v>0.99729259479666466</v>
      </c>
      <c r="GA227" s="2">
        <f t="shared" si="591"/>
        <v>0.99730586990761605</v>
      </c>
      <c r="GB227" s="2">
        <f t="shared" si="592"/>
        <v>0.99719787736451659</v>
      </c>
      <c r="GC227" s="2">
        <f t="shared" si="593"/>
        <v>0.99743875956134043</v>
      </c>
      <c r="GD227" s="2">
        <f t="shared" si="594"/>
        <v>0.99786188872357673</v>
      </c>
      <c r="GE227" s="2">
        <f t="shared" si="595"/>
        <v>0.99751243486578789</v>
      </c>
      <c r="GF227" s="2">
        <f t="shared" si="596"/>
        <v>0.99708234180489363</v>
      </c>
      <c r="GG227" s="2">
        <f t="shared" si="597"/>
        <v>0.99715026248352689</v>
      </c>
      <c r="GH227" s="2">
        <f t="shared" si="598"/>
        <v>0.99688898197570464</v>
      </c>
      <c r="GI227" s="2">
        <f t="shared" si="599"/>
        <v>0.99650420708870269</v>
      </c>
      <c r="GJ227" s="2">
        <f t="shared" si="600"/>
        <v>0.99581142870961092</v>
      </c>
      <c r="GK227" s="2">
        <f t="shared" si="601"/>
        <v>0.99433356920871607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2.1565521920845429E-80</v>
      </c>
      <c r="HT227" s="86">
        <f t="shared" si="630"/>
        <v>2.1009547290275376E-106</v>
      </c>
      <c r="HU227" s="86">
        <f t="shared" si="631"/>
        <v>8.8112881354772941E-101</v>
      </c>
      <c r="HV227" s="86">
        <f t="shared" si="632"/>
        <v>6.9851815404005199E-117</v>
      </c>
      <c r="HW227" s="86">
        <f t="shared" si="633"/>
        <v>3.2461836161444395E-112</v>
      </c>
      <c r="HX227" s="86">
        <f t="shared" si="634"/>
        <v>5.4570612680011167E-109</v>
      </c>
      <c r="HY227" s="86">
        <f t="shared" si="635"/>
        <v>2.4119810119962422E-98</v>
      </c>
      <c r="HZ227" s="86">
        <f t="shared" si="636"/>
        <v>5.858618425818615E-121</v>
      </c>
      <c r="IA227" s="86">
        <f t="shared" si="637"/>
        <v>1.0482971011762897E-116</v>
      </c>
      <c r="IB227" s="86">
        <f t="shared" si="638"/>
        <v>5.7866750916064135E-113</v>
      </c>
      <c r="IC227" s="86">
        <f t="shared" si="639"/>
        <v>1.6989606445088698E-126</v>
      </c>
      <c r="ID227" s="86">
        <f t="shared" si="640"/>
        <v>3.6708189168217147E-128</v>
      </c>
      <c r="IE227" s="86">
        <f t="shared" si="641"/>
        <v>2.0173577018426081E-104</v>
      </c>
      <c r="IF227" s="86">
        <f t="shared" si="642"/>
        <v>6.5538200894945455E-162</v>
      </c>
      <c r="IG227" s="86">
        <f t="shared" si="643"/>
        <v>6.4317598911615674E-176</v>
      </c>
      <c r="II227" s="86">
        <f t="shared" si="752"/>
        <v>9.8343543230766831E-22</v>
      </c>
      <c r="IJ227" s="86">
        <f t="shared" si="753"/>
        <v>1.5773962971091099E-25</v>
      </c>
      <c r="IK227" s="86">
        <f t="shared" si="754"/>
        <v>7.0834031906166723E-29</v>
      </c>
      <c r="IL227" s="86">
        <f t="shared" si="755"/>
        <v>2.3706263837411278E-32</v>
      </c>
      <c r="IM227" s="86">
        <f t="shared" si="756"/>
        <v>3.5597455334121382E-31</v>
      </c>
      <c r="IN227" s="86">
        <f t="shared" si="757"/>
        <v>3.3060546044055071E-30</v>
      </c>
      <c r="IO227" s="86">
        <f t="shared" si="758"/>
        <v>7.0467324376665631E-28</v>
      </c>
      <c r="IP227" s="86">
        <f t="shared" si="759"/>
        <v>4.0404847873887318E-35</v>
      </c>
      <c r="IQ227" s="86">
        <f t="shared" si="760"/>
        <v>9.1830094166014673E-33</v>
      </c>
      <c r="IR227" s="86">
        <f t="shared" si="761"/>
        <v>3.0476455881266124E-31</v>
      </c>
      <c r="IS227" s="86">
        <f t="shared" si="762"/>
        <v>5.3151923629028825E-35</v>
      </c>
      <c r="IT227" s="86">
        <f t="shared" si="763"/>
        <v>8.3990229305845171E-35</v>
      </c>
      <c r="IU227" s="86">
        <f t="shared" si="764"/>
        <v>3.8473431263854778E-28</v>
      </c>
      <c r="IV227" s="86">
        <f t="shared" si="765"/>
        <v>6.0162808157337457E-32</v>
      </c>
      <c r="IW227" s="86">
        <f t="shared" si="766"/>
        <v>1.0449195311034037E-48</v>
      </c>
      <c r="IY227" s="86">
        <f t="shared" si="767"/>
        <v>9.8343543230766831E-22</v>
      </c>
      <c r="IZ227" s="86">
        <f t="shared" si="768"/>
        <v>1.5773962971091099E-25</v>
      </c>
      <c r="JA227" s="86">
        <f t="shared" si="769"/>
        <v>7.0834031906166723E-29</v>
      </c>
      <c r="JB227" s="86">
        <f t="shared" si="770"/>
        <v>2.3706263837411278E-32</v>
      </c>
      <c r="JC227" s="86">
        <f t="shared" si="771"/>
        <v>3.5597455334121382E-31</v>
      </c>
      <c r="JD227" s="86">
        <f t="shared" si="772"/>
        <v>3.3060546044055071E-30</v>
      </c>
      <c r="JE227" s="86">
        <f t="shared" si="773"/>
        <v>7.0467324376665631E-28</v>
      </c>
      <c r="JF227" s="86">
        <f t="shared" si="774"/>
        <v>4.0404847873887318E-35</v>
      </c>
      <c r="JG227" s="86">
        <f t="shared" si="775"/>
        <v>9.1830094166014673E-33</v>
      </c>
      <c r="JH227" s="86">
        <f t="shared" si="776"/>
        <v>3.0476455881266124E-31</v>
      </c>
      <c r="JI227" s="86">
        <f t="shared" si="777"/>
        <v>5.3151923629028825E-35</v>
      </c>
      <c r="JJ227" s="86">
        <f t="shared" si="778"/>
        <v>8.3990229305845171E-35</v>
      </c>
      <c r="JK227" s="86">
        <f t="shared" si="779"/>
        <v>3.8473431263854778E-28</v>
      </c>
      <c r="JL227" s="86">
        <f t="shared" si="780"/>
        <v>6.0162808157337457E-32</v>
      </c>
      <c r="JM227" s="86">
        <f t="shared" si="781"/>
        <v>1.0449195311034037E-48</v>
      </c>
    </row>
    <row r="228" spans="1:273" x14ac:dyDescent="0.25">
      <c r="AY228" s="5"/>
      <c r="AZ228" s="5"/>
      <c r="BO228" s="28">
        <f>SLOPE(BO27:BO227,$B27:$B227)</f>
        <v>0.11068621013133216</v>
      </c>
      <c r="BP228" s="28">
        <f t="shared" ref="BP228:CC228" si="782">SLOPE(BP27:BP227,$B27:$B227)</f>
        <v>0.15757793522267208</v>
      </c>
      <c r="BQ228" s="28">
        <f t="shared" si="782"/>
        <v>0.15696500938086308</v>
      </c>
      <c r="BR228" s="28">
        <f t="shared" si="782"/>
        <v>0.15150640113798011</v>
      </c>
      <c r="BS228" s="28">
        <f t="shared" si="782"/>
        <v>0.10616161505635199</v>
      </c>
      <c r="BT228" s="28">
        <f t="shared" si="782"/>
        <v>0.16031428571428574</v>
      </c>
      <c r="BU228" s="28">
        <f t="shared" si="782"/>
        <v>0.12968081550802144</v>
      </c>
      <c r="BV228" s="28">
        <f t="shared" si="782"/>
        <v>0.16121650114591302</v>
      </c>
      <c r="BW228" s="28">
        <f t="shared" si="782"/>
        <v>0.16482979373567608</v>
      </c>
      <c r="BX228" s="28">
        <f t="shared" si="782"/>
        <v>0.14283410553410553</v>
      </c>
      <c r="BY228" s="28">
        <f t="shared" si="782"/>
        <v>0.175244461420932</v>
      </c>
      <c r="BZ228" s="28">
        <f t="shared" si="782"/>
        <v>0.18896424751718868</v>
      </c>
      <c r="CA228" s="28">
        <f t="shared" si="782"/>
        <v>0.16419137761243022</v>
      </c>
      <c r="CB228" s="28">
        <f t="shared" si="782"/>
        <v>0.2292128342245989</v>
      </c>
      <c r="CC228" s="28">
        <f t="shared" si="782"/>
        <v>0.14508302808302811</v>
      </c>
      <c r="CE228" s="28">
        <f>SLOPE(CE27:CE227,$B27:$B227)</f>
        <v>-6.7834498576982344E-2</v>
      </c>
      <c r="CF228" s="28">
        <f t="shared" ref="CF228:CS228" si="783">SLOPE(CF27:CF227,$B27:$B227)</f>
        <v>-8.5781486799074672E-2</v>
      </c>
      <c r="CG228" s="28">
        <f t="shared" si="783"/>
        <v>-6.7476303706133126E-2</v>
      </c>
      <c r="CH228" s="28">
        <f t="shared" si="783"/>
        <v>-7.6714746856948721E-2</v>
      </c>
      <c r="CI228" s="28">
        <f t="shared" si="783"/>
        <v>-7.9458220867147933E-2</v>
      </c>
      <c r="CJ228" s="28">
        <f t="shared" si="783"/>
        <v>-6.8916571182425196E-2</v>
      </c>
      <c r="CK228" s="28">
        <f t="shared" si="783"/>
        <v>-6.7641140182939777E-2</v>
      </c>
      <c r="CL228" s="28">
        <f t="shared" si="783"/>
        <v>-4.9869760833530702E-2</v>
      </c>
      <c r="CM228" s="28">
        <f t="shared" si="783"/>
        <v>-0.10308948524660773</v>
      </c>
      <c r="CN228" s="28">
        <f t="shared" si="783"/>
        <v>-5.9447956675937774E-2</v>
      </c>
      <c r="CO228" s="28">
        <f t="shared" si="783"/>
        <v>-9.1021667187012087E-2</v>
      </c>
      <c r="CP228" s="28">
        <f t="shared" si="783"/>
        <v>-9.5868893097877605E-2</v>
      </c>
      <c r="CQ228" s="28">
        <f t="shared" si="783"/>
        <v>-5.2826738375225252E-2</v>
      </c>
      <c r="CR228" s="28">
        <f t="shared" si="783"/>
        <v>-4.8142406737341041E-2</v>
      </c>
      <c r="CS228" s="28">
        <f t="shared" si="783"/>
        <v>-6.9480944015331877E-2</v>
      </c>
      <c r="CU228" s="28">
        <f>SLOPE(CU27:CU227,$B27:$B227)</f>
        <v>-7.2306240058189392E-2</v>
      </c>
      <c r="CV228" s="28">
        <f t="shared" ref="CV228:DI228" si="784">SLOPE(CV27:CV227,$B27:$B227)</f>
        <v>-8.4025002196950804E-2</v>
      </c>
      <c r="CW228" s="28">
        <f t="shared" si="784"/>
        <v>-6.5964831215505074E-2</v>
      </c>
      <c r="CX228" s="28">
        <f t="shared" si="784"/>
        <v>-8.4719721298547115E-2</v>
      </c>
      <c r="CY228" s="28">
        <f t="shared" si="784"/>
        <v>-8.5312197822141556E-2</v>
      </c>
      <c r="CZ228" s="28">
        <f t="shared" si="784"/>
        <v>-6.2560251095407429E-2</v>
      </c>
      <c r="DA228" s="28">
        <f t="shared" si="784"/>
        <v>-6.3936236355378762E-2</v>
      </c>
      <c r="DB228" s="28">
        <f t="shared" si="784"/>
        <v>-4.1976869584691157E-2</v>
      </c>
      <c r="DC228" s="28">
        <f t="shared" si="784"/>
        <v>-0.10735550406696415</v>
      </c>
      <c r="DD228" s="28">
        <f t="shared" si="784"/>
        <v>-7.9929040746367863E-2</v>
      </c>
      <c r="DE228" s="28">
        <f t="shared" si="784"/>
        <v>-9.6594561900510981E-2</v>
      </c>
      <c r="DF228" s="28">
        <f t="shared" si="784"/>
        <v>-9.5104036864398306E-2</v>
      </c>
      <c r="DG228" s="28">
        <f t="shared" si="784"/>
        <v>-6.1051712455544249E-2</v>
      </c>
      <c r="DH228" s="28">
        <f t="shared" si="784"/>
        <v>-6.5287964005855917E-2</v>
      </c>
      <c r="DI228" s="28">
        <f t="shared" si="784"/>
        <v>-7.06350952189405E-2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113.24095769230766</v>
      </c>
      <c r="BP229" s="28">
        <f t="shared" ref="BP229:CC229" si="786">INTERCEPT(BP27:BP227,$B27:$B227)</f>
        <v>113.99819669365719</v>
      </c>
      <c r="BQ229" s="28">
        <f t="shared" si="786"/>
        <v>114.98050731707318</v>
      </c>
      <c r="BR229" s="28">
        <f t="shared" si="786"/>
        <v>112.96657610241819</v>
      </c>
      <c r="BS229" s="28">
        <f t="shared" si="786"/>
        <v>114.63149524017943</v>
      </c>
      <c r="BT229" s="28">
        <f t="shared" si="786"/>
        <v>113.24128571428572</v>
      </c>
      <c r="BU229" s="28">
        <f t="shared" si="786"/>
        <v>111.47232909982176</v>
      </c>
      <c r="BV229" s="28">
        <f t="shared" si="786"/>
        <v>111.66892039724981</v>
      </c>
      <c r="BW229" s="28">
        <f t="shared" si="786"/>
        <v>112.7634579067991</v>
      </c>
      <c r="BX229" s="28">
        <f t="shared" si="786"/>
        <v>113.05936996996998</v>
      </c>
      <c r="BY229" s="28">
        <f t="shared" si="786"/>
        <v>114.17929564553094</v>
      </c>
      <c r="BZ229" s="28">
        <f t="shared" si="786"/>
        <v>115.85391168831168</v>
      </c>
      <c r="CA229" s="28">
        <f t="shared" si="786"/>
        <v>115.22235189845715</v>
      </c>
      <c r="CB229" s="28">
        <f t="shared" si="786"/>
        <v>113.38495508021389</v>
      </c>
      <c r="CC229" s="28">
        <f t="shared" si="786"/>
        <v>114.64860236060238</v>
      </c>
      <c r="CD229" s="2"/>
      <c r="CE229" s="28">
        <f>INTERCEPT(CE27:CE227,$B27:$B227)</f>
        <v>114.58257779250773</v>
      </c>
      <c r="CF229" s="28">
        <f t="shared" ref="CF229:CS229" si="787">INTERCEPT(CF27:CF227,$B27:$B227)</f>
        <v>119.1419586025365</v>
      </c>
      <c r="CG229" s="28">
        <f t="shared" si="787"/>
        <v>116.16390185306658</v>
      </c>
      <c r="CH229" s="28">
        <f t="shared" si="787"/>
        <v>114.47703788651037</v>
      </c>
      <c r="CI229" s="28">
        <f t="shared" si="787"/>
        <v>115.16834629870421</v>
      </c>
      <c r="CJ229" s="28">
        <f t="shared" si="787"/>
        <v>113.18411942278701</v>
      </c>
      <c r="CK229" s="28">
        <f t="shared" si="787"/>
        <v>112.0566383748139</v>
      </c>
      <c r="CL229" s="28">
        <f t="shared" si="787"/>
        <v>111.3915893914279</v>
      </c>
      <c r="CM229" s="28">
        <f t="shared" si="787"/>
        <v>119.4380734180487</v>
      </c>
      <c r="CN229" s="28">
        <f t="shared" si="787"/>
        <v>114.03955436846056</v>
      </c>
      <c r="CO229" s="28">
        <f t="shared" si="787"/>
        <v>118.98967588718904</v>
      </c>
      <c r="CP229" s="28">
        <f t="shared" si="787"/>
        <v>121.9875565567378</v>
      </c>
      <c r="CQ229" s="28">
        <f t="shared" si="787"/>
        <v>117.79899847665756</v>
      </c>
      <c r="CR229" s="28">
        <f t="shared" si="787"/>
        <v>117.3041890750968</v>
      </c>
      <c r="CS229" s="28">
        <f t="shared" si="787"/>
        <v>121.26438982374124</v>
      </c>
      <c r="CT229" s="2"/>
      <c r="CU229" s="28">
        <f>INTERCEPT(CU27:CU227,$B27:$B227)</f>
        <v>115.03200350597528</v>
      </c>
      <c r="CV229" s="28">
        <f t="shared" ref="CV229:DI229" si="788">INTERCEPT(CV27:CV227,$B27:$B227)</f>
        <v>118.96767916089034</v>
      </c>
      <c r="CW229" s="28">
        <f t="shared" si="788"/>
        <v>116.01366769349249</v>
      </c>
      <c r="CX229" s="28">
        <f t="shared" si="788"/>
        <v>115.26424179058368</v>
      </c>
      <c r="CY229" s="28">
        <f t="shared" si="788"/>
        <v>115.73348440108893</v>
      </c>
      <c r="CZ229" s="28">
        <f t="shared" si="788"/>
        <v>112.55997536993051</v>
      </c>
      <c r="DA229" s="28">
        <f t="shared" si="788"/>
        <v>111.7028657463236</v>
      </c>
      <c r="DB229" s="28">
        <f t="shared" si="788"/>
        <v>110.63841504818755</v>
      </c>
      <c r="DC229" s="28">
        <f t="shared" si="788"/>
        <v>119.84834337252087</v>
      </c>
      <c r="DD229" s="28">
        <f t="shared" si="788"/>
        <v>116.05040193939055</v>
      </c>
      <c r="DE229" s="28">
        <f t="shared" si="788"/>
        <v>119.53324762390575</v>
      </c>
      <c r="DF229" s="28">
        <f t="shared" si="788"/>
        <v>121.91177609399624</v>
      </c>
      <c r="DG229" s="28">
        <f t="shared" si="788"/>
        <v>118.61924267719502</v>
      </c>
      <c r="DH229" s="28">
        <f t="shared" si="788"/>
        <v>118.99127411769246</v>
      </c>
      <c r="DI229" s="28">
        <f t="shared" si="788"/>
        <v>121.33364502340905</v>
      </c>
    </row>
    <row r="230" spans="1:273" x14ac:dyDescent="0.25">
      <c r="A230" s="144"/>
      <c r="B230" s="28" t="s">
        <v>36</v>
      </c>
      <c r="C230" s="5">
        <f>C$7 - ABS(C$11)*Expt!$B$9</f>
        <v>0.10391524574324507</v>
      </c>
      <c r="D230" s="5">
        <f>D$7 - ABS(D$11)*Expt!$B$9</f>
        <v>1.7972392131654473</v>
      </c>
      <c r="E230" s="5">
        <f>E$7 - ABS(E$11)*Expt!$B$9</f>
        <v>-0.61670885872952397</v>
      </c>
      <c r="F230" s="5">
        <f>F$7 - ABS(F$11)*Expt!$B$9</f>
        <v>5.4599424317229079</v>
      </c>
      <c r="G230" s="5">
        <f>G$7 - ABS(G$11)*Expt!$B$9</f>
        <v>3.7792581694905394</v>
      </c>
      <c r="H230" s="5">
        <f>H$7 - ABS(H$11)*Expt!$B$9</f>
        <v>7.9352726161310443</v>
      </c>
      <c r="I230" s="5">
        <f>I$7 - ABS(I$11)*Expt!$B$9</f>
        <v>9.2171067878155881</v>
      </c>
      <c r="J230" s="5">
        <f>J$7 - ABS(J$11)*Expt!$B$9</f>
        <v>8.7098034162391897</v>
      </c>
      <c r="K230" s="5">
        <f>K$7 - ABS(K$11)*Expt!$B$9</f>
        <v>8.2415020150238334</v>
      </c>
      <c r="L230" s="5">
        <f>L$7 - ABS(L$11)*Expt!$B$9</f>
        <v>6.141896083138171</v>
      </c>
      <c r="M230" s="5">
        <f>M$7 - ABS(M$11)*Expt!$B$9</f>
        <v>8.5042088236389048</v>
      </c>
      <c r="N230" s="5">
        <f>N$7 - ABS(N$11)*Expt!$B$9</f>
        <v>8.345606182657086</v>
      </c>
      <c r="O230" s="5">
        <f>O$7 - ABS(O$11)*Expt!$B$9</f>
        <v>3.6267294788478424</v>
      </c>
      <c r="P230" s="5">
        <f>P$7 - ABS(P$11)*Expt!$B$9</f>
        <v>8.6511161163426635</v>
      </c>
      <c r="Q230" s="5">
        <f>Q$7 - ABS(Q$11)*Expt!$B$9</f>
        <v>18.995048446556709</v>
      </c>
    </row>
    <row r="231" spans="1:273" x14ac:dyDescent="0.25">
      <c r="A231" s="144"/>
      <c r="B231" s="3" t="s">
        <v>59</v>
      </c>
      <c r="C231" s="72">
        <f t="shared" ref="C231:O231" si="789">C7 - C11*$S231</f>
        <v>41.306196089799393</v>
      </c>
      <c r="D231" s="72">
        <f t="shared" si="789"/>
        <v>41.027834730296959</v>
      </c>
      <c r="E231" s="72">
        <f t="shared" si="789"/>
        <v>40.557507825819968</v>
      </c>
      <c r="F231" s="72">
        <f t="shared" si="789"/>
        <v>42.553610050881275</v>
      </c>
      <c r="G231" s="72">
        <f t="shared" si="789"/>
        <v>41.76713956612479</v>
      </c>
      <c r="H231" s="72">
        <f t="shared" si="789"/>
        <v>43.045905189525733</v>
      </c>
      <c r="I231" s="72">
        <f t="shared" si="789"/>
        <v>42.910941002438562</v>
      </c>
      <c r="J231" s="72">
        <f t="shared" si="789"/>
        <v>42.820296850565597</v>
      </c>
      <c r="K231" s="72">
        <f t="shared" si="789"/>
        <v>42.925059659645882</v>
      </c>
      <c r="L231" s="72">
        <f t="shared" si="789"/>
        <v>42.5012923797821</v>
      </c>
      <c r="M231" s="72">
        <f t="shared" si="789"/>
        <v>43.482247182537236</v>
      </c>
      <c r="N231" s="72">
        <f t="shared" si="789"/>
        <v>43.484330647403858</v>
      </c>
      <c r="O231" s="72">
        <f t="shared" si="789"/>
        <v>42.163290564608147</v>
      </c>
      <c r="P231" s="72">
        <f>P7 - P11*$S231</f>
        <v>42.700289433854685</v>
      </c>
      <c r="Q231" s="72">
        <f>Q7 - Q11*$S231</f>
        <v>46.377519952769703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139.63347865253834</v>
      </c>
      <c r="D232" s="72">
        <f t="shared" si="790"/>
        <v>137.48703137612085</v>
      </c>
      <c r="E232" s="72">
        <f t="shared" si="790"/>
        <v>133.52417965207047</v>
      </c>
      <c r="F232" s="72">
        <f t="shared" si="790"/>
        <v>135.84326662403925</v>
      </c>
      <c r="G232" s="72">
        <f t="shared" si="790"/>
        <v>135.78975469042555</v>
      </c>
      <c r="H232" s="72">
        <f t="shared" si="790"/>
        <v>136.21764482402753</v>
      </c>
      <c r="I232" s="72">
        <f t="shared" si="790"/>
        <v>135.23910274134775</v>
      </c>
      <c r="J232" s="72">
        <f t="shared" si="790"/>
        <v>133.27399670089838</v>
      </c>
      <c r="K232" s="72">
        <f t="shared" si="790"/>
        <v>134.92140357115363</v>
      </c>
      <c r="L232" s="72">
        <f t="shared" si="790"/>
        <v>136.65758469320434</v>
      </c>
      <c r="M232" s="72">
        <f t="shared" si="790"/>
        <v>136.40110629896208</v>
      </c>
      <c r="N232" s="72">
        <f t="shared" si="790"/>
        <v>137.35639328154258</v>
      </c>
      <c r="O232" s="72">
        <f t="shared" si="790"/>
        <v>138.62666402027358</v>
      </c>
      <c r="P232" s="72">
        <f t="shared" si="790"/>
        <v>140.59722013391618</v>
      </c>
      <c r="Q232" s="72">
        <f>Q10 + Q14*$S232</f>
        <v>143.89443717699143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160.68040414371063</v>
      </c>
      <c r="D233" s="2">
        <f>D$10 + ABS(D$14)*Expt!$B$10</f>
        <v>157.47830574464678</v>
      </c>
      <c r="E233" s="2">
        <f>E$10 + ABS(E$14)*Expt!$B$10</f>
        <v>153.43306893490259</v>
      </c>
      <c r="F233" s="2">
        <f>F$10 + ABS(F$14)*Expt!$B$10</f>
        <v>153.93654063385372</v>
      </c>
      <c r="G233" s="2">
        <f>G$10 + ABS(G$14)*Expt!$B$10</f>
        <v>154.25579129974628</v>
      </c>
      <c r="H233" s="2">
        <f>H$10 + ABS(H$14)*Expt!$B$10</f>
        <v>154.86915422184941</v>
      </c>
      <c r="I233" s="2">
        <f>I$10 + ABS(I$14)*Expt!$B$10</f>
        <v>154.99995294913907</v>
      </c>
      <c r="J233" s="2">
        <f>J$10 + ABS(J$14)*Expt!$B$10</f>
        <v>151.29569147440773</v>
      </c>
      <c r="K233" s="2">
        <f>K$10 + ABS(K$14)*Expt!$B$10</f>
        <v>153.15262364715156</v>
      </c>
      <c r="L233" s="2">
        <f>L$10 + ABS(L$14)*Expt!$B$10</f>
        <v>154.8532507928528</v>
      </c>
      <c r="M233" s="2">
        <f>M$10 + ABS(M$14)*Expt!$B$10</f>
        <v>153.60890554636111</v>
      </c>
      <c r="N233" s="2">
        <f>N$10 + ABS(N$14)*Expt!$B$10</f>
        <v>154.35652509197723</v>
      </c>
      <c r="O233" s="2">
        <f>O$10 + ABS(O$14)*Expt!$B$10</f>
        <v>157.26070239642988</v>
      </c>
      <c r="P233" s="2">
        <f>P$10 + ABS(P$14)*Expt!$B$10</f>
        <v>169.99999153048802</v>
      </c>
      <c r="Q233" s="2">
        <f>Q$10 + ABS(Q$14)*Expt!$B$10</f>
        <v>181.99988406274852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21207.688526074409</v>
      </c>
      <c r="C2" s="49">
        <f>SUMSQ(AI27:AI227)</f>
        <v>2732.9257316413277</v>
      </c>
      <c r="D2" s="50">
        <f t="shared" ref="D2:O2" si="0">SUMSQ(AJ27:AJ227)</f>
        <v>1866.9064044108841</v>
      </c>
      <c r="E2" s="50">
        <f t="shared" si="0"/>
        <v>2101.8681647394701</v>
      </c>
      <c r="F2" s="50">
        <f t="shared" si="0"/>
        <v>1468.311668832539</v>
      </c>
      <c r="G2" s="50">
        <f t="shared" si="0"/>
        <v>1999.607812002384</v>
      </c>
      <c r="H2" s="50">
        <f t="shared" si="0"/>
        <v>1980.919338898502</v>
      </c>
      <c r="I2" s="50">
        <f t="shared" si="0"/>
        <v>1193.9993398444133</v>
      </c>
      <c r="J2" s="50">
        <f t="shared" si="0"/>
        <v>1808.9409554254325</v>
      </c>
      <c r="K2" s="50">
        <f t="shared" si="0"/>
        <v>1454.9129530569501</v>
      </c>
      <c r="L2" s="50">
        <f t="shared" si="0"/>
        <v>1165.8508647912852</v>
      </c>
      <c r="M2" s="50">
        <f t="shared" si="0"/>
        <v>1023.7809437956313</v>
      </c>
      <c r="N2" s="50">
        <f t="shared" si="0"/>
        <v>1252.6626717582756</v>
      </c>
      <c r="O2" s="51">
        <f t="shared" si="0"/>
        <v>1157.001676877313</v>
      </c>
      <c r="P2" s="104">
        <f>SUMSQ(AV27:AV227)</f>
        <v>1626.178582196688</v>
      </c>
      <c r="Q2" s="105">
        <f>SUMSQ(AW27:AW227)</f>
        <v>1178.0636581809629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1522.9530613014197</v>
      </c>
      <c r="D3" s="55">
        <v>1406.3995564303896</v>
      </c>
      <c r="E3" s="55">
        <v>1362.8268374329816</v>
      </c>
      <c r="F3" s="55">
        <v>1392.3034047341105</v>
      </c>
      <c r="G3" s="55">
        <v>1350.2732334427269</v>
      </c>
      <c r="H3" s="55">
        <v>1267.0469198171477</v>
      </c>
      <c r="I3" s="55">
        <v>1151.1584580344106</v>
      </c>
      <c r="J3" s="55">
        <v>1227.617720886805</v>
      </c>
      <c r="K3" s="55">
        <v>1161.2342142562729</v>
      </c>
      <c r="L3" s="55">
        <v>1170.915940503362</v>
      </c>
      <c r="M3" s="55">
        <v>1048.3719702177257</v>
      </c>
      <c r="N3" s="55">
        <v>1130.4422038673638</v>
      </c>
      <c r="O3" s="67">
        <v>1205.1977632632013</v>
      </c>
      <c r="P3" s="99">
        <v>1159.1237134952096</v>
      </c>
      <c r="Q3" s="92">
        <v>761.88278733065636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984.22437654870555</v>
      </c>
      <c r="D4" s="57">
        <v>896.87417321583337</v>
      </c>
      <c r="E4" s="57">
        <v>913.78168850370855</v>
      </c>
      <c r="F4" s="57">
        <v>894.70268854351968</v>
      </c>
      <c r="G4" s="57">
        <v>891.01183722506607</v>
      </c>
      <c r="H4" s="57">
        <v>847.73725308686392</v>
      </c>
      <c r="I4" s="57">
        <v>779.21130288325389</v>
      </c>
      <c r="J4" s="57">
        <v>827.69331843311068</v>
      </c>
      <c r="K4" s="57">
        <v>779.05497663376195</v>
      </c>
      <c r="L4" s="57">
        <v>774.42333446748273</v>
      </c>
      <c r="M4" s="57">
        <v>696.27800572907563</v>
      </c>
      <c r="N4" s="57">
        <v>745.21464204600295</v>
      </c>
      <c r="O4" s="68">
        <v>788.20927448665839</v>
      </c>
      <c r="P4" s="100">
        <v>758.54345139963323</v>
      </c>
      <c r="Q4" s="93">
        <v>484.69549616210548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6.2432187252109843</v>
      </c>
      <c r="D5" s="57">
        <v>23.594936004879941</v>
      </c>
      <c r="E5" s="57">
        <v>52.057462492643715</v>
      </c>
      <c r="F5" s="57">
        <v>64.804492850115921</v>
      </c>
      <c r="G5" s="57">
        <v>77.591419035511436</v>
      </c>
      <c r="H5" s="57">
        <v>97.378087731982006</v>
      </c>
      <c r="I5" s="57">
        <v>99.325257948040445</v>
      </c>
      <c r="J5" s="57">
        <v>128.6554422817928</v>
      </c>
      <c r="K5" s="57">
        <v>129.81166896174506</v>
      </c>
      <c r="L5" s="57">
        <v>130.54885705158716</v>
      </c>
      <c r="M5" s="57">
        <v>130.99846266457934</v>
      </c>
      <c r="N5" s="57">
        <v>140.84962068361193</v>
      </c>
      <c r="O5" s="68">
        <v>156.80550855350219</v>
      </c>
      <c r="P5" s="100">
        <v>438.98288905702429</v>
      </c>
      <c r="Q5" s="93">
        <v>779.89286420175245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7.326201287897546</v>
      </c>
      <c r="D6" s="59">
        <v>6.7907932439086185</v>
      </c>
      <c r="E6" s="59">
        <v>24.617493901860453</v>
      </c>
      <c r="F6" s="59">
        <v>23.871895963886885</v>
      </c>
      <c r="G6" s="59">
        <v>42.003979267490301</v>
      </c>
      <c r="H6" s="59">
        <v>46.426610187690336</v>
      </c>
      <c r="I6" s="59">
        <v>49.982472460797929</v>
      </c>
      <c r="J6" s="59">
        <v>62.732876335224752</v>
      </c>
      <c r="K6" s="59">
        <v>62.531357418233853</v>
      </c>
      <c r="L6" s="59">
        <v>57.735342314808932</v>
      </c>
      <c r="M6" s="59">
        <v>62.424247180971733</v>
      </c>
      <c r="N6" s="59">
        <v>68.831996987814179</v>
      </c>
      <c r="O6" s="69">
        <v>72.415225126261845</v>
      </c>
      <c r="P6" s="101">
        <v>238.89410392380867</v>
      </c>
      <c r="Q6" s="94">
        <v>464.42636412232827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60.521911789018262</v>
      </c>
      <c r="D7" s="57">
        <v>59.875200637363697</v>
      </c>
      <c r="E7" s="57">
        <v>59.818217223347801</v>
      </c>
      <c r="F7" s="57">
        <v>59.0347370149371</v>
      </c>
      <c r="G7" s="57">
        <v>58.478802340654397</v>
      </c>
      <c r="H7" s="57">
        <v>59.561288505623068</v>
      </c>
      <c r="I7" s="57">
        <v>58.880228777245641</v>
      </c>
      <c r="J7" s="57">
        <v>58.101982193853026</v>
      </c>
      <c r="K7" s="57">
        <v>58.325455453671751</v>
      </c>
      <c r="L7" s="57">
        <v>59.752341930656335</v>
      </c>
      <c r="M7" s="57">
        <v>59.831222513018879</v>
      </c>
      <c r="N7" s="55">
        <v>59.820508067264328</v>
      </c>
      <c r="O7" s="67">
        <v>60.125026817078563</v>
      </c>
      <c r="P7" s="99">
        <v>59.612847822210171</v>
      </c>
      <c r="Q7" s="92">
        <v>58.212031784558413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80.809143107316501</v>
      </c>
      <c r="D8" s="57">
        <v>79.338142429715703</v>
      </c>
      <c r="E8" s="57">
        <v>78.948616899437866</v>
      </c>
      <c r="F8" s="57">
        <v>78.225092973715476</v>
      </c>
      <c r="G8" s="57">
        <v>77.492577840590357</v>
      </c>
      <c r="H8" s="57">
        <v>78.769623758671571</v>
      </c>
      <c r="I8" s="57">
        <v>77.890614913050285</v>
      </c>
      <c r="J8" s="57">
        <v>76.882022607722703</v>
      </c>
      <c r="K8" s="57">
        <v>77.285719662449225</v>
      </c>
      <c r="L8" s="57">
        <v>79.11411525669682</v>
      </c>
      <c r="M8" s="57">
        <v>79.087878115868449</v>
      </c>
      <c r="N8" s="57">
        <v>79.149964748917881</v>
      </c>
      <c r="O8" s="68">
        <v>80.1609059968888</v>
      </c>
      <c r="P8" s="100">
        <v>80.221834026416687</v>
      </c>
      <c r="Q8" s="93">
        <v>78.528615063633296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113.83085316337596</v>
      </c>
      <c r="D9" s="65">
        <f t="shared" ref="D9:N9" si="1">D$8+ ($O9 - $O$8)*D$19</f>
        <v>110.84147802198861</v>
      </c>
      <c r="E9" s="65">
        <f t="shared" si="1"/>
        <v>107.79820921053467</v>
      </c>
      <c r="F9" s="65">
        <f t="shared" si="1"/>
        <v>109.75108957722911</v>
      </c>
      <c r="G9" s="65">
        <f t="shared" si="1"/>
        <v>109.55455423848795</v>
      </c>
      <c r="H9" s="65">
        <f t="shared" si="1"/>
        <v>111.15233474574399</v>
      </c>
      <c r="I9" s="65">
        <f t="shared" si="1"/>
        <v>110.6276897828441</v>
      </c>
      <c r="J9" s="65">
        <f t="shared" si="1"/>
        <v>108.61070589976134</v>
      </c>
      <c r="K9" s="65">
        <f t="shared" si="1"/>
        <v>109.59480141760174</v>
      </c>
      <c r="L9" s="65">
        <f t="shared" si="1"/>
        <v>111.90346130130725</v>
      </c>
      <c r="M9" s="65">
        <f t="shared" si="1"/>
        <v>111.64769377521708</v>
      </c>
      <c r="N9" s="66">
        <f t="shared" si="1"/>
        <v>111.83308300161069</v>
      </c>
      <c r="O9" s="68">
        <v>113.1961086339729</v>
      </c>
      <c r="P9" s="100">
        <v>115.53183511133496</v>
      </c>
      <c r="Q9" s="93">
        <v>115.82163351546667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134.29463245309208</v>
      </c>
      <c r="D10" s="125">
        <f t="shared" ref="D10:N10" si="2">D$8 + ($O10 - $O$8)*D$20</f>
        <v>134.35344266563823</v>
      </c>
      <c r="E10" s="125">
        <f t="shared" si="2"/>
        <v>134.84712748437278</v>
      </c>
      <c r="F10" s="125">
        <f t="shared" si="2"/>
        <v>133.92483325367937</v>
      </c>
      <c r="G10" s="125">
        <f t="shared" si="2"/>
        <v>134.80929358365589</v>
      </c>
      <c r="H10" s="125">
        <f t="shared" si="2"/>
        <v>136.36022751650802</v>
      </c>
      <c r="I10" s="125">
        <f t="shared" si="2"/>
        <v>135.59010421951834</v>
      </c>
      <c r="J10" s="125">
        <f t="shared" si="2"/>
        <v>132.91426037796086</v>
      </c>
      <c r="K10" s="125">
        <f t="shared" si="2"/>
        <v>134.47530939458781</v>
      </c>
      <c r="L10" s="125">
        <f t="shared" si="2"/>
        <v>137.06859809897597</v>
      </c>
      <c r="M10" s="125">
        <f t="shared" si="2"/>
        <v>136.71926594190535</v>
      </c>
      <c r="N10" s="126">
        <f t="shared" si="2"/>
        <v>137.43378021647189</v>
      </c>
      <c r="O10" s="69">
        <v>139.09366843783133</v>
      </c>
      <c r="P10" s="101">
        <v>141.87612023929162</v>
      </c>
      <c r="Q10" s="94">
        <v>143.23018756676211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7.6645453781670234</v>
      </c>
      <c r="D11" s="109">
        <v>7.3748425663833403</v>
      </c>
      <c r="E11" s="109">
        <v>7.326961623053128</v>
      </c>
      <c r="F11" s="109">
        <v>7.0917587433850366</v>
      </c>
      <c r="G11" s="109">
        <v>6.9340528552878125</v>
      </c>
      <c r="H11" s="109">
        <v>6.3828098206004507</v>
      </c>
      <c r="I11" s="109">
        <v>6.0524041424012172</v>
      </c>
      <c r="J11" s="109">
        <v>6.272282176386236</v>
      </c>
      <c r="K11" s="109">
        <v>6.1656637348819139</v>
      </c>
      <c r="L11" s="109">
        <v>6.8096868611654431</v>
      </c>
      <c r="M11" s="109">
        <v>6.234153339877289</v>
      </c>
      <c r="N11" s="109">
        <v>6.2595641012712724</v>
      </c>
      <c r="O11" s="115">
        <v>7.015146585686562</v>
      </c>
      <c r="P11" s="102">
        <v>6.2808065610145016</v>
      </c>
      <c r="Q11" s="95">
        <v>4.9631938029586218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6.5896174290745195</v>
      </c>
      <c r="D12" s="110">
        <v>6.3350453576940859</v>
      </c>
      <c r="E12" s="110">
        <v>6.3072904010959636</v>
      </c>
      <c r="F12" s="110">
        <v>5.9091202233103193</v>
      </c>
      <c r="G12" s="110">
        <v>5.7993207033615262</v>
      </c>
      <c r="H12" s="110">
        <v>5.7629961545159061</v>
      </c>
      <c r="I12" s="110">
        <v>5.5753487905645143</v>
      </c>
      <c r="J12" s="110">
        <v>5.7341031214760214</v>
      </c>
      <c r="K12" s="110">
        <v>5.7780092559838909</v>
      </c>
      <c r="L12" s="110">
        <v>6.0128661232695091</v>
      </c>
      <c r="M12" s="110">
        <v>5.5665961698325797</v>
      </c>
      <c r="N12" s="110">
        <v>5.2779714259600983</v>
      </c>
      <c r="O12" s="116">
        <v>5.9196161023957377</v>
      </c>
      <c r="P12" s="90">
        <v>5.5452105996607051</v>
      </c>
      <c r="Q12" s="96">
        <v>4.535231599614697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3.9780054669424865</v>
      </c>
      <c r="D13" s="61">
        <f t="shared" ref="D13:N13" si="3">D$12/$O12*$O13</f>
        <v>3.8243259699789638</v>
      </c>
      <c r="E13" s="61">
        <f t="shared" si="3"/>
        <v>3.8075709200431453</v>
      </c>
      <c r="F13" s="61">
        <f t="shared" si="3"/>
        <v>3.5672044403418783</v>
      </c>
      <c r="G13" s="61">
        <f t="shared" si="3"/>
        <v>3.500920912454994</v>
      </c>
      <c r="H13" s="61">
        <f t="shared" si="3"/>
        <v>3.4789925902955705</v>
      </c>
      <c r="I13" s="61">
        <f t="shared" si="3"/>
        <v>3.3657140505790673</v>
      </c>
      <c r="J13" s="61">
        <f t="shared" si="3"/>
        <v>3.4615505089264627</v>
      </c>
      <c r="K13" s="61">
        <f t="shared" si="3"/>
        <v>3.4880556657105259</v>
      </c>
      <c r="L13" s="61">
        <f t="shared" si="3"/>
        <v>3.6298335324936648</v>
      </c>
      <c r="M13" s="61">
        <f t="shared" si="3"/>
        <v>3.3604302881305697</v>
      </c>
      <c r="N13" s="118">
        <f t="shared" si="3"/>
        <v>3.1861939502281946</v>
      </c>
      <c r="O13" s="116">
        <v>3.5735405690825153</v>
      </c>
      <c r="P13" s="90">
        <v>5.2580343962184699</v>
      </c>
      <c r="Q13" s="96">
        <v>5.7541875457106757</v>
      </c>
    </row>
    <row r="14" spans="1:156" ht="15.75" thickBot="1" x14ac:dyDescent="0.3">
      <c r="A14" s="141"/>
      <c r="B14" s="122" t="s">
        <v>51</v>
      </c>
      <c r="C14" s="62">
        <f>C12/$O12*$O14</f>
        <v>2.6307358731279842</v>
      </c>
      <c r="D14" s="63">
        <f>D12/$O12*$O14</f>
        <v>2.5291044980617898</v>
      </c>
      <c r="E14" s="63">
        <f t="shared" ref="E14:N14" si="4">E12/$O12*$O14</f>
        <v>2.5180240429722986</v>
      </c>
      <c r="F14" s="63">
        <f t="shared" si="4"/>
        <v>2.3590648042024149</v>
      </c>
      <c r="G14" s="63">
        <f t="shared" si="4"/>
        <v>2.3152301599168377</v>
      </c>
      <c r="H14" s="63">
        <f t="shared" si="4"/>
        <v>2.3007285147527745</v>
      </c>
      <c r="I14" s="63">
        <f t="shared" si="4"/>
        <v>2.22581511391303</v>
      </c>
      <c r="J14" s="63">
        <f t="shared" si="4"/>
        <v>2.2891937118116923</v>
      </c>
      <c r="K14" s="63">
        <f t="shared" si="4"/>
        <v>2.3067221107428058</v>
      </c>
      <c r="L14" s="63">
        <f t="shared" si="4"/>
        <v>2.4004826958554846</v>
      </c>
      <c r="M14" s="63">
        <f t="shared" si="4"/>
        <v>2.2223208544068878</v>
      </c>
      <c r="N14" s="119">
        <f t="shared" si="4"/>
        <v>2.1070948225848318</v>
      </c>
      <c r="O14" s="117">
        <v>2.3632550149281841</v>
      </c>
      <c r="P14" s="103">
        <v>3.6404849232738168</v>
      </c>
      <c r="Q14" s="97">
        <v>4.7211985508428649</v>
      </c>
    </row>
    <row r="15" spans="1:156" x14ac:dyDescent="0.25">
      <c r="A15" s="139" t="s">
        <v>40</v>
      </c>
      <c r="B15" s="120" t="s">
        <v>38</v>
      </c>
      <c r="C15" s="112">
        <v>-2.7033624410140544</v>
      </c>
      <c r="D15" s="109">
        <v>-3.1000996988222056</v>
      </c>
      <c r="E15" s="109">
        <v>-3.8756878791005138</v>
      </c>
      <c r="F15" s="109">
        <v>-3.1897509980744134</v>
      </c>
      <c r="G15" s="109">
        <v>-4.0477780215810997</v>
      </c>
      <c r="H15" s="109">
        <v>-3.332494330770952</v>
      </c>
      <c r="I15" s="109">
        <v>-3.4433553576100349</v>
      </c>
      <c r="J15" s="109">
        <v>-3.5602553548788496</v>
      </c>
      <c r="K15" s="109">
        <v>-2.8546434762635693</v>
      </c>
      <c r="L15" s="109">
        <v>-3.8664867566891332</v>
      </c>
      <c r="M15" s="109">
        <v>-3.5978154967381326</v>
      </c>
      <c r="N15" s="109">
        <v>-2.8105612818877086</v>
      </c>
      <c r="O15" s="109">
        <v>-3.3586447287061136</v>
      </c>
      <c r="P15" s="90">
        <v>-2.5440494160748544</v>
      </c>
      <c r="Q15" s="96">
        <v>-2.142994772883795</v>
      </c>
    </row>
    <row r="16" spans="1:156" ht="15.75" thickBot="1" x14ac:dyDescent="0.3">
      <c r="A16" s="140"/>
      <c r="B16" s="113" t="s">
        <v>39</v>
      </c>
      <c r="C16" s="114">
        <v>-2.5525002030499704</v>
      </c>
      <c r="D16" s="110">
        <v>-2.9607697784176916</v>
      </c>
      <c r="E16" s="110">
        <v>-3.8450684831958766</v>
      </c>
      <c r="F16" s="110">
        <v>-3.1486576789422416</v>
      </c>
      <c r="G16" s="110">
        <v>-3.494416840749123</v>
      </c>
      <c r="H16" s="110">
        <v>-3.8432409207764682</v>
      </c>
      <c r="I16" s="110">
        <v>-3.7351976889114669</v>
      </c>
      <c r="J16" s="110">
        <v>-4.3655393090712717</v>
      </c>
      <c r="K16" s="110">
        <v>-3.3563490155543749</v>
      </c>
      <c r="L16" s="110">
        <v>-3.8225973789214307</v>
      </c>
      <c r="M16" s="110">
        <v>-3.7192359258742855</v>
      </c>
      <c r="N16" s="110">
        <v>-2.3068983304385897</v>
      </c>
      <c r="O16" s="116">
        <v>-2.6522667756279081</v>
      </c>
      <c r="P16" s="90">
        <v>-2.4180865070633115</v>
      </c>
      <c r="Q16" s="96">
        <v>-2.071042099525743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-0.95427408799482238</v>
      </c>
      <c r="D17" s="61">
        <f t="shared" si="5"/>
        <v>-0.95427408799482238</v>
      </c>
      <c r="E17" s="61">
        <f t="shared" si="5"/>
        <v>-0.95427408799482238</v>
      </c>
      <c r="F17" s="61">
        <f t="shared" si="5"/>
        <v>-0.95427408799482238</v>
      </c>
      <c r="G17" s="61">
        <f t="shared" si="5"/>
        <v>-0.95427408799482238</v>
      </c>
      <c r="H17" s="61">
        <f t="shared" si="5"/>
        <v>-0.95427408799482238</v>
      </c>
      <c r="I17" s="61">
        <f t="shared" si="5"/>
        <v>-0.95427408799482238</v>
      </c>
      <c r="J17" s="61">
        <f t="shared" si="5"/>
        <v>-0.95427408799482238</v>
      </c>
      <c r="K17" s="61">
        <f t="shared" si="5"/>
        <v>-0.95427408799482238</v>
      </c>
      <c r="L17" s="61">
        <f t="shared" si="5"/>
        <v>-0.95427408799482238</v>
      </c>
      <c r="M17" s="61">
        <f t="shared" si="5"/>
        <v>-0.95427408799482238</v>
      </c>
      <c r="N17" s="118">
        <f>$O17</f>
        <v>-0.95427408799482238</v>
      </c>
      <c r="O17" s="116">
        <v>-0.95427408799482238</v>
      </c>
      <c r="P17" s="90">
        <v>-1.6967994452125152</v>
      </c>
      <c r="Q17" s="96">
        <v>-1.7294944039114803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-0.38272724550547094</v>
      </c>
      <c r="D18" s="63">
        <f t="shared" si="5"/>
        <v>-0.38272724550547094</v>
      </c>
      <c r="E18" s="63">
        <f t="shared" si="5"/>
        <v>-0.38272724550547094</v>
      </c>
      <c r="F18" s="63">
        <f t="shared" si="5"/>
        <v>-0.38272724550547094</v>
      </c>
      <c r="G18" s="63">
        <f t="shared" si="5"/>
        <v>-0.38272724550547094</v>
      </c>
      <c r="H18" s="63">
        <f t="shared" si="5"/>
        <v>-0.38272724550547094</v>
      </c>
      <c r="I18" s="63">
        <f t="shared" si="5"/>
        <v>-0.38272724550547094</v>
      </c>
      <c r="J18" s="63">
        <f t="shared" si="5"/>
        <v>-0.38272724550547094</v>
      </c>
      <c r="K18" s="63">
        <f t="shared" si="5"/>
        <v>-0.38272724550547094</v>
      </c>
      <c r="L18" s="63">
        <f t="shared" si="5"/>
        <v>-0.38272724550547094</v>
      </c>
      <c r="M18" s="63">
        <f t="shared" si="5"/>
        <v>-0.38272724550547094</v>
      </c>
      <c r="N18" s="119">
        <f>$O18</f>
        <v>-0.38272724550547094</v>
      </c>
      <c r="O18" s="117">
        <v>-0.38272724550547094</v>
      </c>
      <c r="P18" s="103">
        <v>-0.76139837375270802</v>
      </c>
      <c r="Q18" s="97">
        <v>-1.3371531786083051</v>
      </c>
      <c r="R18" s="107"/>
    </row>
    <row r="19" spans="1:273" x14ac:dyDescent="0.25">
      <c r="A19" s="40"/>
      <c r="B19" s="40"/>
      <c r="C19" s="112">
        <v>0.99959156960007589</v>
      </c>
      <c r="D19" s="109">
        <v>0.95362925235725438</v>
      </c>
      <c r="E19" s="110">
        <v>0.87329848186586601</v>
      </c>
      <c r="F19" s="110">
        <v>0.95431521791616647</v>
      </c>
      <c r="G19" s="110">
        <v>0.97053972243251807</v>
      </c>
      <c r="H19" s="110">
        <v>0.98024859550038845</v>
      </c>
      <c r="I19" s="110">
        <v>0.99097545213917926</v>
      </c>
      <c r="J19" s="110">
        <v>0.96045069378267389</v>
      </c>
      <c r="K19" s="110">
        <v>0.97801978423112612</v>
      </c>
      <c r="L19" s="110">
        <v>0.99255773923427726</v>
      </c>
      <c r="M19" s="110">
        <v>0.98560968482748745</v>
      </c>
      <c r="N19" s="110">
        <v>0.98934214546042909</v>
      </c>
      <c r="O19" s="112"/>
      <c r="P19" s="20"/>
      <c r="Q19" s="20"/>
    </row>
    <row r="20" spans="1:273" ht="15.75" thickBot="1" x14ac:dyDescent="0.3">
      <c r="A20" s="40"/>
      <c r="B20" s="40"/>
      <c r="C20" s="132">
        <v>0.90756800004707483</v>
      </c>
      <c r="D20" s="133">
        <v>0.93352658109407716</v>
      </c>
      <c r="E20" s="110">
        <v>0.94851332721678738</v>
      </c>
      <c r="F20" s="110">
        <v>0.94514049525137223</v>
      </c>
      <c r="G20" s="110">
        <v>0.97257812749747707</v>
      </c>
      <c r="H20" s="110">
        <v>0.97722559358300798</v>
      </c>
      <c r="I20" s="110">
        <v>0.97907321694430405</v>
      </c>
      <c r="J20" s="110">
        <v>0.95078247564568108</v>
      </c>
      <c r="K20" s="110">
        <v>0.97042099103107882</v>
      </c>
      <c r="L20" s="110">
        <v>0.98340007224939208</v>
      </c>
      <c r="M20" s="110">
        <v>0.97791763764324224</v>
      </c>
      <c r="N20" s="110">
        <v>0.98898834966307858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2.6987992517047495E-3</v>
      </c>
      <c r="D21" s="15">
        <f t="shared" si="6"/>
        <v>1.095340241316442E-2</v>
      </c>
      <c r="E21" s="15">
        <f t="shared" si="6"/>
        <v>2.4595147778053064E-2</v>
      </c>
      <c r="F21" s="15">
        <f t="shared" si="6"/>
        <v>2.9809217934147193E-2</v>
      </c>
      <c r="G21" s="15">
        <f t="shared" si="6"/>
        <v>3.6546435958147841E-2</v>
      </c>
      <c r="H21" s="15">
        <f t="shared" si="6"/>
        <v>4.8283458337686359E-2</v>
      </c>
      <c r="I21" s="15">
        <f t="shared" si="6"/>
        <v>5.3887681305509597E-2</v>
      </c>
      <c r="J21" s="15">
        <f t="shared" si="6"/>
        <v>6.4704720101364105E-2</v>
      </c>
      <c r="K21" s="15">
        <f t="shared" si="6"/>
        <v>6.8721951480427854E-2</v>
      </c>
      <c r="L21" s="15">
        <f t="shared" si="6"/>
        <v>6.8553183175787305E-2</v>
      </c>
      <c r="M21" s="15">
        <f t="shared" si="6"/>
        <v>7.6199350313116962E-2</v>
      </c>
      <c r="N21" s="15">
        <f t="shared" si="6"/>
        <v>7.5998044249009855E-2</v>
      </c>
      <c r="O21" s="16">
        <f>O5/(O3*$P21 + O5)</f>
        <v>7.9093491550370917E-2</v>
      </c>
      <c r="P21" s="128">
        <f>(1 - P$1) / P$1 * (P5/P3)</f>
        <v>1.5148784687816277</v>
      </c>
      <c r="Q21" s="129">
        <f>(1 - Q$1) / Q$1 * (Q5/Q3)</f>
        <v>1.0236389076779073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5.8740976270733837E-3</v>
      </c>
      <c r="D22" s="52">
        <f t="shared" si="6"/>
        <v>5.9744998751149981E-3</v>
      </c>
      <c r="E22" s="52">
        <f t="shared" si="6"/>
        <v>2.0937595402349851E-2</v>
      </c>
      <c r="F22" s="52">
        <f t="shared" si="6"/>
        <v>2.0740583389553185E-2</v>
      </c>
      <c r="G22" s="52">
        <f t="shared" si="6"/>
        <v>3.6071709856707615E-2</v>
      </c>
      <c r="H22" s="52">
        <f t="shared" si="6"/>
        <v>4.1661939526257727E-2</v>
      </c>
      <c r="I22" s="52">
        <f t="shared" si="6"/>
        <v>4.8451631085101532E-2</v>
      </c>
      <c r="J22" s="52">
        <f t="shared" si="6"/>
        <v>5.6750214483104022E-2</v>
      </c>
      <c r="K22" s="52">
        <f t="shared" si="6"/>
        <v>5.9898965467914039E-2</v>
      </c>
      <c r="L22" s="52">
        <f t="shared" si="6"/>
        <v>5.5873823851626245E-2</v>
      </c>
      <c r="M22" s="52">
        <f t="shared" si="6"/>
        <v>6.643975567393863E-2</v>
      </c>
      <c r="N22" s="52">
        <f t="shared" si="6"/>
        <v>6.831163839645206E-2</v>
      </c>
      <c r="O22" s="53">
        <f t="shared" si="6"/>
        <v>6.7972334958611463E-2</v>
      </c>
      <c r="P22" s="21">
        <f>(1 - P$1) / P$1 * (P6/P4)</f>
        <v>1.2597517174949495</v>
      </c>
      <c r="Q22" s="22">
        <f>(1 - Q$1) / Q$1 * (Q6/Q4)</f>
        <v>0.9581817198627357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111.85</v>
      </c>
      <c r="D27" s="37">
        <v>116.2</v>
      </c>
      <c r="E27" s="37">
        <v>112.55</v>
      </c>
      <c r="F27" s="37">
        <v>115.2</v>
      </c>
      <c r="G27" s="37">
        <v>116.35</v>
      </c>
      <c r="H27" s="37">
        <v>115.167</v>
      </c>
      <c r="I27" s="37">
        <v>109.45</v>
      </c>
      <c r="J27" s="37">
        <v>113.917</v>
      </c>
      <c r="K27" s="37">
        <v>114.81699999999999</v>
      </c>
      <c r="L27" s="37">
        <v>110.867</v>
      </c>
      <c r="M27" s="37">
        <v>112.3</v>
      </c>
      <c r="N27" s="37">
        <v>113.95</v>
      </c>
      <c r="O27" s="37">
        <v>114.333</v>
      </c>
      <c r="P27" s="37">
        <v>114.06699999999999</v>
      </c>
      <c r="Q27" s="37">
        <v>119.583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111.77026776697016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7.9732233029830013E-2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111.77026776696559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111.85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111.77542508710806</v>
      </c>
      <c r="DL27" s="2">
        <f t="shared" si="41"/>
        <v>114.09581923076921</v>
      </c>
      <c r="DM27" s="2">
        <f t="shared" si="41"/>
        <v>113.49075978407555</v>
      </c>
      <c r="DN27" s="2">
        <f t="shared" si="41"/>
        <v>113.03648309443045</v>
      </c>
      <c r="DO27" s="2">
        <f t="shared" si="41"/>
        <v>111.80660455192034</v>
      </c>
      <c r="DP27" s="2">
        <f t="shared" si="41"/>
        <v>109.86923753501401</v>
      </c>
      <c r="DQ27" s="2">
        <f t="shared" si="41"/>
        <v>107.49919908645273</v>
      </c>
      <c r="DR27" s="2">
        <f t="shared" si="41"/>
        <v>110.98840106951872</v>
      </c>
      <c r="DS27" s="2">
        <f t="shared" si="41"/>
        <v>111.35154835115868</v>
      </c>
      <c r="DT27" s="2">
        <f t="shared" si="41"/>
        <v>110.15230583214793</v>
      </c>
      <c r="DU27" s="2">
        <f t="shared" si="41"/>
        <v>111.77124140565314</v>
      </c>
      <c r="DV27" s="2">
        <f t="shared" si="41"/>
        <v>113.84133231474409</v>
      </c>
      <c r="DW27" s="2">
        <f t="shared" si="41"/>
        <v>111.16215450268079</v>
      </c>
      <c r="DX27" s="2">
        <f t="shared" si="41"/>
        <v>111.16859893048127</v>
      </c>
      <c r="DY27" s="2">
        <f t="shared" si="41"/>
        <v>110.18355392755392</v>
      </c>
      <c r="EA27" s="2">
        <f t="shared" ref="EA27:EO43" si="42">CE$228*$B27+CE$229</f>
        <v>111.53708175953078</v>
      </c>
      <c r="EB27" s="2">
        <f t="shared" si="42"/>
        <v>115.36701207250712</v>
      </c>
      <c r="EC27" s="2">
        <f t="shared" si="42"/>
        <v>114.99705476324689</v>
      </c>
      <c r="ED27" s="2">
        <f t="shared" si="42"/>
        <v>108.99651888051133</v>
      </c>
      <c r="EE27" s="2">
        <f t="shared" si="42"/>
        <v>111.53559006420473</v>
      </c>
      <c r="EF27" s="2">
        <f t="shared" si="42"/>
        <v>113.62419823082526</v>
      </c>
      <c r="EG27" s="2">
        <f t="shared" si="42"/>
        <v>109.7910560724321</v>
      </c>
      <c r="EH27" s="2">
        <f t="shared" si="42"/>
        <v>111.32295610400256</v>
      </c>
      <c r="EI27" s="2">
        <f t="shared" si="42"/>
        <v>119.83773867722299</v>
      </c>
      <c r="EJ27" s="2">
        <f t="shared" si="42"/>
        <v>114.20321922894679</v>
      </c>
      <c r="EK27" s="2">
        <f t="shared" si="42"/>
        <v>119.43082087701167</v>
      </c>
      <c r="EL27" s="2">
        <f t="shared" si="42"/>
        <v>118.1785073936591</v>
      </c>
      <c r="EM27" s="2">
        <f t="shared" si="42"/>
        <v>114.34498463119033</v>
      </c>
      <c r="EN27" s="2">
        <f t="shared" si="42"/>
        <v>116.7423832499063</v>
      </c>
      <c r="EO27" s="2">
        <f t="shared" si="42"/>
        <v>118.22614392930953</v>
      </c>
      <c r="EQ27" s="2">
        <f t="shared" ref="EQ27:FE43" si="43">CU$228*$B27+CU$229</f>
        <v>113.88154843789141</v>
      </c>
      <c r="ER27" s="2">
        <f t="shared" si="43"/>
        <v>117.15397233251218</v>
      </c>
      <c r="ES27" s="2">
        <f t="shared" si="43"/>
        <v>114.3430582482727</v>
      </c>
      <c r="ET27" s="2">
        <f t="shared" si="43"/>
        <v>110.49656011996581</v>
      </c>
      <c r="EU27" s="2">
        <f t="shared" si="43"/>
        <v>112.17242586706716</v>
      </c>
      <c r="EV27" s="2">
        <f t="shared" si="43"/>
        <v>113.61439701672316</v>
      </c>
      <c r="EW27" s="2">
        <f t="shared" si="43"/>
        <v>109.79651235881823</v>
      </c>
      <c r="EX27" s="2">
        <f t="shared" si="43"/>
        <v>111.11477454123185</v>
      </c>
      <c r="EY27" s="2">
        <f t="shared" si="43"/>
        <v>118.49026070043263</v>
      </c>
      <c r="EZ27" s="2">
        <f t="shared" si="43"/>
        <v>114.12586037596802</v>
      </c>
      <c r="FA27" s="2">
        <f t="shared" si="43"/>
        <v>118.33539425708676</v>
      </c>
      <c r="FB27" s="2">
        <f t="shared" si="43"/>
        <v>118.80097880053107</v>
      </c>
      <c r="FC27" s="2">
        <f t="shared" si="43"/>
        <v>115.63080683570674</v>
      </c>
      <c r="FD27" s="2">
        <f t="shared" si="43"/>
        <v>116.1096073791355</v>
      </c>
      <c r="FE27" s="2">
        <f t="shared" si="43"/>
        <v>118.24227527605431</v>
      </c>
      <c r="FG27" s="2">
        <f t="shared" ref="FG27:FU43" si="44">POWER(10,($B27-C$231)/C$229)/(1+POWER(10,($B27-C$231)/C$229))</f>
        <v>2.1679986343923773E-2</v>
      </c>
      <c r="FH27" s="2">
        <f t="shared" si="44"/>
        <v>2.152901609965982E-2</v>
      </c>
      <c r="FI27" s="2">
        <f t="shared" si="44"/>
        <v>2.1407664183779661E-2</v>
      </c>
      <c r="FJ27" s="2">
        <f t="shared" si="44"/>
        <v>2.178809880273164E-2</v>
      </c>
      <c r="FK27" s="2">
        <f t="shared" si="44"/>
        <v>2.2107732644063443E-2</v>
      </c>
      <c r="FL27" s="2">
        <f t="shared" si="44"/>
        <v>1.7704016677188752E-2</v>
      </c>
      <c r="FM27" s="2">
        <f t="shared" si="44"/>
        <v>1.747332730938058E-2</v>
      </c>
      <c r="FN27" s="2">
        <f t="shared" si="44"/>
        <v>1.9701854655474443E-2</v>
      </c>
      <c r="FO27" s="2">
        <f t="shared" si="44"/>
        <v>1.8848816540351348E-2</v>
      </c>
      <c r="FP27" s="2">
        <f t="shared" si="44"/>
        <v>1.9163361365318422E-2</v>
      </c>
      <c r="FQ27" s="2">
        <f t="shared" si="44"/>
        <v>1.6705143130798326E-2</v>
      </c>
      <c r="FR27" s="2">
        <f t="shared" si="44"/>
        <v>1.6817834693707491E-2</v>
      </c>
      <c r="FS27" s="2">
        <f t="shared" si="44"/>
        <v>1.940892676091693E-2</v>
      </c>
      <c r="FT27" s="2">
        <f t="shared" si="44"/>
        <v>1.7219606660682476E-2</v>
      </c>
      <c r="FU27" s="2">
        <f t="shared" si="44"/>
        <v>1.450417060853342E-2</v>
      </c>
      <c r="FW27" s="2">
        <f>POWER(10,($B27-C$232)/C$229)/(1+POWER(10,($B27-C$232)/C$229))</f>
        <v>4.2482772994344148E-6</v>
      </c>
      <c r="FX27" s="2">
        <f t="shared" ref="FX27:GK42" si="45">POWER(10,($B27-D$232)/D$229)/(1+POWER(10,($B27-D$232)/D$229))</f>
        <v>4.2253282988234879E-6</v>
      </c>
      <c r="FY27" s="2">
        <f t="shared" si="45"/>
        <v>4.0375056878655727E-6</v>
      </c>
      <c r="FZ27" s="2">
        <f t="shared" si="45"/>
        <v>4.3954643390828949E-6</v>
      </c>
      <c r="GA27" s="2">
        <f t="shared" si="45"/>
        <v>4.051599389889109E-6</v>
      </c>
      <c r="GB27" s="2">
        <f t="shared" si="45"/>
        <v>3.5122819674332469E-6</v>
      </c>
      <c r="GC27" s="2">
        <f t="shared" si="45"/>
        <v>3.7704587490816065E-6</v>
      </c>
      <c r="GD27" s="2">
        <f t="shared" si="45"/>
        <v>4.8242242758609874E-6</v>
      </c>
      <c r="GE27" s="2">
        <f t="shared" si="45"/>
        <v>4.1781671448367105E-6</v>
      </c>
      <c r="GF27" s="2">
        <f t="shared" si="45"/>
        <v>3.290445083948001E-6</v>
      </c>
      <c r="GG27" s="2">
        <f t="shared" si="45"/>
        <v>3.3980353032173315E-6</v>
      </c>
      <c r="GH27" s="2">
        <f t="shared" si="45"/>
        <v>3.1816134181836134E-6</v>
      </c>
      <c r="GI27" s="2">
        <f t="shared" si="45"/>
        <v>2.7305622173247649E-6</v>
      </c>
      <c r="GJ27" s="2">
        <f t="shared" si="45"/>
        <v>2.1132665199223866E-6</v>
      </c>
      <c r="GK27" s="2">
        <f t="shared" si="45"/>
        <v>1.8654846814724739E-6</v>
      </c>
      <c r="GM27" s="86">
        <f xml:space="preserve"> _xlfn.NORM.DIST($B27, C$7, ABS(C$11), TRUE) * _xlfn.NORM.DIST(($B27 - C$7)*C$15, 0, ABS(C$11), TRUE) * 2</f>
        <v>2.8719585208965169E-15</v>
      </c>
      <c r="GN27" s="86">
        <f t="shared" ref="GN27:HA42" si="46" xml:space="preserve"> _xlfn.NORM.DIST($B27, D$7, ABS(D$11), TRUE) * _xlfn.NORM.DIST(($B27 - D$7)*D$15, 0, ABS(D$11), TRUE) * 2</f>
        <v>4.7064274468578013E-16</v>
      </c>
      <c r="GO27" s="86">
        <f t="shared" si="46"/>
        <v>3.2377837875831203E-16</v>
      </c>
      <c r="GP27" s="86">
        <f t="shared" si="46"/>
        <v>8.4746804869193431E-17</v>
      </c>
      <c r="GQ27" s="86">
        <f t="shared" si="46"/>
        <v>3.3528434214934648E-17</v>
      </c>
      <c r="GR27" s="86">
        <f t="shared" si="46"/>
        <v>1.043678051257427E-20</v>
      </c>
      <c r="GS27" s="86">
        <f t="shared" si="46"/>
        <v>2.2814572373962785E-22</v>
      </c>
      <c r="GT27" s="86">
        <f t="shared" si="46"/>
        <v>1.9822409261687077E-20</v>
      </c>
      <c r="GU27" s="86">
        <f t="shared" si="46"/>
        <v>3.08767508027531E-21</v>
      </c>
      <c r="GV27" s="86">
        <f t="shared" si="46"/>
        <v>1.7149817323129881E-18</v>
      </c>
      <c r="GW27" s="86">
        <f t="shared" si="46"/>
        <v>8.2042658990668171E-22</v>
      </c>
      <c r="GX27" s="86">
        <f t="shared" si="46"/>
        <v>1.2162166577202777E-21</v>
      </c>
      <c r="GY27" s="86">
        <f t="shared" si="46"/>
        <v>1.0281841759660968E-17</v>
      </c>
      <c r="GZ27" s="86">
        <f t="shared" si="46"/>
        <v>2.2823049705110639E-21</v>
      </c>
      <c r="HA27" s="86">
        <f t="shared" si="46"/>
        <v>9.0795443892322331E-32</v>
      </c>
      <c r="HC27" s="86">
        <f xml:space="preserve"> _xlfn.NORM.DIST($B27, C$8, ABS(C$12), TRUE) * _xlfn.NORM.DIST(($B27 - C$8)*C$16, 0, ABS(C$12), TRUE) * 2</f>
        <v>1.4292404621125468E-34</v>
      </c>
      <c r="HD27" s="86">
        <f t="shared" ref="HD27:HQ42" si="47" xml:space="preserve"> _xlfn.NORM.DIST($B27, D$8, ABS(D$12), TRUE) * _xlfn.NORM.DIST(($B27 - D$8)*D$16, 0, ABS(D$12), TRUE) * 2</f>
        <v>5.5398676352923762E-36</v>
      </c>
      <c r="HE27" s="86">
        <f t="shared" si="47"/>
        <v>6.0238753840119745E-36</v>
      </c>
      <c r="HF27" s="86">
        <f t="shared" si="47"/>
        <v>5.2920862042708834E-40</v>
      </c>
      <c r="HG27" s="86">
        <f t="shared" si="47"/>
        <v>1.0033964943400772E-40</v>
      </c>
      <c r="HH27" s="86">
        <f t="shared" si="47"/>
        <v>1.572967829494946E-42</v>
      </c>
      <c r="HI27" s="86">
        <f t="shared" si="47"/>
        <v>2.3584265975604571E-44</v>
      </c>
      <c r="HJ27" s="86">
        <f t="shared" si="47"/>
        <v>5.4389333197624923E-41</v>
      </c>
      <c r="HK27" s="86">
        <f t="shared" si="47"/>
        <v>8.370420116653139E-41</v>
      </c>
      <c r="HL27" s="86">
        <f t="shared" si="47"/>
        <v>1.5415875952847693E-39</v>
      </c>
      <c r="HM27" s="86">
        <f t="shared" si="47"/>
        <v>8.2214206754410032E-46</v>
      </c>
      <c r="HN27" s="86">
        <f t="shared" si="47"/>
        <v>7.7645057135521867E-51</v>
      </c>
      <c r="HO27" s="86">
        <f t="shared" si="47"/>
        <v>8.8866930830104519E-42</v>
      </c>
      <c r="HP27" s="86">
        <f t="shared" si="47"/>
        <v>1.9620280677230355E-47</v>
      </c>
      <c r="HQ27" s="86">
        <f t="shared" si="47"/>
        <v>3.6102586706190055E-67</v>
      </c>
      <c r="HS27" s="86">
        <f xml:space="preserve"> _xlfn.NORM.DIST($B27, C$9, ABS(C$13), TRUE) * _xlfn.NORM.DIST(($B27 - C$9)*C$17, 0, ABS(C$13), TRUE) * 2</f>
        <v>4.3650574961589053E-180</v>
      </c>
      <c r="HT27" s="86">
        <f t="shared" ref="HT27:IG42" si="48" xml:space="preserve"> _xlfn.NORM.DIST($B27, D$9, ABS(D$13), TRUE) * _xlfn.NORM.DIST(($B27 - D$9)*D$17, 0, ABS(D$13), TRUE) * 2</f>
        <v>1.0692373351890376E-184</v>
      </c>
      <c r="HU27" s="86">
        <f t="shared" si="48"/>
        <v>2.4916069827184637E-176</v>
      </c>
      <c r="HV27" s="86">
        <f t="shared" si="48"/>
        <v>7.3131449101915314E-208</v>
      </c>
      <c r="HW27" s="86">
        <f t="shared" si="48"/>
        <v>5.7982338288013809E-215</v>
      </c>
      <c r="HX27" s="86">
        <f t="shared" si="48"/>
        <v>5.4764740334210286E-224</v>
      </c>
      <c r="HY27" s="86">
        <f t="shared" si="48"/>
        <v>6.0952087121919246E-237</v>
      </c>
      <c r="HZ27" s="86">
        <f t="shared" si="48"/>
        <v>4.2583831493719116E-216</v>
      </c>
      <c r="IA27" s="86">
        <f t="shared" si="48"/>
        <v>1.0779925111918743E-216</v>
      </c>
      <c r="IB27" s="86">
        <f t="shared" si="48"/>
        <v>1.0773835090031268E-208</v>
      </c>
      <c r="IC27" s="86">
        <f t="shared" si="48"/>
        <v>4.81163479342465E-242</v>
      </c>
      <c r="ID27" s="86">
        <f t="shared" si="48"/>
        <v>6.9157545578986943E-270</v>
      </c>
      <c r="IE27" s="86">
        <f t="shared" si="48"/>
        <v>3.3076255541952366E-220</v>
      </c>
      <c r="IF27" s="86">
        <f t="shared" si="48"/>
        <v>5.2853921318667818E-107</v>
      </c>
      <c r="IG27" s="86">
        <f t="shared" si="48"/>
        <v>4.1761423075137791E-90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3.6534036775290468E-202</v>
      </c>
      <c r="IY27" s="86">
        <f>GM27+HC27+HS27+II27</f>
        <v>2.8719585208965169E-15</v>
      </c>
      <c r="IZ27" s="86">
        <f t="shared" ref="IZ27:JM42" si="50">GN27+HD27+HT27+IJ27</f>
        <v>4.7064274468578013E-16</v>
      </c>
      <c r="JA27" s="86">
        <f t="shared" si="50"/>
        <v>3.2377837875831203E-16</v>
      </c>
      <c r="JB27" s="86">
        <f t="shared" si="50"/>
        <v>8.4746804869193431E-17</v>
      </c>
      <c r="JC27" s="86">
        <f t="shared" si="50"/>
        <v>3.3528434214934648E-17</v>
      </c>
      <c r="JD27" s="86">
        <f t="shared" si="50"/>
        <v>1.043678051257427E-20</v>
      </c>
      <c r="JE27" s="86">
        <f t="shared" si="50"/>
        <v>2.2814572373962785E-22</v>
      </c>
      <c r="JF27" s="86">
        <f t="shared" si="50"/>
        <v>1.9822409261687077E-20</v>
      </c>
      <c r="JG27" s="86">
        <f t="shared" si="50"/>
        <v>3.08767508027531E-21</v>
      </c>
      <c r="JH27" s="86">
        <f t="shared" si="50"/>
        <v>1.7149817323129881E-18</v>
      </c>
      <c r="JI27" s="86">
        <f t="shared" si="50"/>
        <v>8.2042658990668171E-22</v>
      </c>
      <c r="JJ27" s="86">
        <f t="shared" si="50"/>
        <v>1.2162166577202777E-21</v>
      </c>
      <c r="JK27" s="86">
        <f t="shared" si="50"/>
        <v>1.0281841759660968E-17</v>
      </c>
      <c r="JL27" s="86">
        <f t="shared" si="50"/>
        <v>2.2823049705110639E-21</v>
      </c>
      <c r="JM27" s="86">
        <f t="shared" si="50"/>
        <v>9.0795443892322331E-32</v>
      </c>
    </row>
    <row r="28" spans="1:273" x14ac:dyDescent="0.25">
      <c r="B28" s="2">
        <v>1</v>
      </c>
      <c r="C28" s="37">
        <v>114.31699999999999</v>
      </c>
      <c r="D28" s="37">
        <v>114.1</v>
      </c>
      <c r="E28" s="37">
        <v>115.117</v>
      </c>
      <c r="F28" s="37">
        <v>114.283</v>
      </c>
      <c r="G28" s="37">
        <v>112.967</v>
      </c>
      <c r="H28" s="37">
        <v>110.717</v>
      </c>
      <c r="I28" s="37">
        <v>110.75</v>
      </c>
      <c r="J28" s="37">
        <v>113.35</v>
      </c>
      <c r="K28" s="37">
        <v>115.467</v>
      </c>
      <c r="L28" s="37">
        <v>112.93300000000001</v>
      </c>
      <c r="M28" s="37">
        <v>113.2</v>
      </c>
      <c r="N28" s="37">
        <v>115.65</v>
      </c>
      <c r="O28" s="37">
        <v>116.65</v>
      </c>
      <c r="P28" s="37">
        <v>115.867</v>
      </c>
      <c r="Q28" s="37">
        <v>113.4</v>
      </c>
      <c r="S28" s="4">
        <f t="shared" si="7"/>
        <v>111.84516516548678</v>
      </c>
      <c r="T28" s="4">
        <f t="shared" si="7"/>
        <v>114.19033823508316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2.4718348345132171</v>
      </c>
      <c r="AJ28" s="4">
        <f t="shared" si="8"/>
        <v>-9.0338235083166296E-2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111.84516516547406</v>
      </c>
      <c r="AZ28" s="2">
        <f t="shared" si="9"/>
        <v>114.19033823508096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114.31699999999999</v>
      </c>
      <c r="BP28" s="2">
        <f t="shared" si="11"/>
        <v>114.1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111.85411358885023</v>
      </c>
      <c r="DL28" s="2">
        <f t="shared" si="41"/>
        <v>114.16352317073168</v>
      </c>
      <c r="DM28" s="2">
        <f t="shared" si="41"/>
        <v>113.64282860998648</v>
      </c>
      <c r="DN28" s="2">
        <f t="shared" si="41"/>
        <v>113.09290370937738</v>
      </c>
      <c r="DO28" s="2">
        <f t="shared" si="41"/>
        <v>111.92565078236132</v>
      </c>
      <c r="DP28" s="2">
        <f t="shared" si="41"/>
        <v>110.03600532212886</v>
      </c>
      <c r="DQ28" s="2">
        <f t="shared" si="41"/>
        <v>107.71572482174685</v>
      </c>
      <c r="DR28" s="2">
        <f t="shared" si="41"/>
        <v>111.11134148204737</v>
      </c>
      <c r="DS28" s="2">
        <f t="shared" si="41"/>
        <v>111.50774520944745</v>
      </c>
      <c r="DT28" s="2">
        <f t="shared" si="41"/>
        <v>110.32694736842105</v>
      </c>
      <c r="DU28" s="2">
        <f t="shared" si="41"/>
        <v>111.95610466004581</v>
      </c>
      <c r="DV28" s="2">
        <f t="shared" si="41"/>
        <v>114.01028647822767</v>
      </c>
      <c r="DW28" s="2">
        <f t="shared" si="41"/>
        <v>111.39933493817702</v>
      </c>
      <c r="DX28" s="2">
        <f t="shared" si="41"/>
        <v>111.36484491978608</v>
      </c>
      <c r="DY28" s="2">
        <f t="shared" si="41"/>
        <v>110.38613268213267</v>
      </c>
      <c r="EA28" s="2">
        <f t="shared" si="42"/>
        <v>111.47643771260995</v>
      </c>
      <c r="EB28" s="2">
        <f t="shared" si="42"/>
        <v>115.30147286388699</v>
      </c>
      <c r="EC28" s="2">
        <f t="shared" si="42"/>
        <v>114.91598692220968</v>
      </c>
      <c r="ED28" s="2">
        <f t="shared" si="42"/>
        <v>108.94470655000154</v>
      </c>
      <c r="EE28" s="2">
        <f t="shared" si="42"/>
        <v>111.46823341377898</v>
      </c>
      <c r="EF28" s="2">
        <f t="shared" si="42"/>
        <v>113.53643850556769</v>
      </c>
      <c r="EG28" s="2">
        <f t="shared" si="42"/>
        <v>109.72183796440837</v>
      </c>
      <c r="EH28" s="2">
        <f t="shared" si="42"/>
        <v>111.25701139292383</v>
      </c>
      <c r="EI28" s="2">
        <f t="shared" si="42"/>
        <v>119.71093421923977</v>
      </c>
      <c r="EJ28" s="2">
        <f t="shared" si="42"/>
        <v>114.12609477062243</v>
      </c>
      <c r="EK28" s="2">
        <f t="shared" si="42"/>
        <v>119.31572401446923</v>
      </c>
      <c r="EL28" s="2">
        <f t="shared" si="42"/>
        <v>118.10072266932393</v>
      </c>
      <c r="EM28" s="2">
        <f t="shared" si="42"/>
        <v>114.29958239436031</v>
      </c>
      <c r="EN28" s="2">
        <f t="shared" si="42"/>
        <v>116.67442268296988</v>
      </c>
      <c r="EO28" s="2">
        <f t="shared" si="42"/>
        <v>118.15982777524781</v>
      </c>
      <c r="EQ28" s="2">
        <f t="shared" si="43"/>
        <v>113.79692256557992</v>
      </c>
      <c r="ER28" s="2">
        <f t="shared" si="43"/>
        <v>117.07006336923794</v>
      </c>
      <c r="ES28" s="2">
        <f t="shared" si="43"/>
        <v>114.26866415137663</v>
      </c>
      <c r="ET28" s="2">
        <f t="shared" si="43"/>
        <v>110.42922973023815</v>
      </c>
      <c r="EU28" s="2">
        <f t="shared" si="43"/>
        <v>112.09852305193671</v>
      </c>
      <c r="EV28" s="2">
        <f t="shared" si="43"/>
        <v>113.52672134288706</v>
      </c>
      <c r="EW28" s="2">
        <f t="shared" si="43"/>
        <v>109.72725466755769</v>
      </c>
      <c r="EX28" s="2">
        <f t="shared" si="43"/>
        <v>111.05098671691297</v>
      </c>
      <c r="EY28" s="2">
        <f t="shared" si="43"/>
        <v>118.37743483607018</v>
      </c>
      <c r="EZ28" s="2">
        <f t="shared" si="43"/>
        <v>114.04950677801807</v>
      </c>
      <c r="FA28" s="2">
        <f t="shared" si="43"/>
        <v>118.23141119761695</v>
      </c>
      <c r="FB28" s="2">
        <f t="shared" si="43"/>
        <v>118.71700317490841</v>
      </c>
      <c r="FC28" s="2">
        <f t="shared" si="43"/>
        <v>115.57269841559418</v>
      </c>
      <c r="FD28" s="2">
        <f t="shared" si="43"/>
        <v>116.04790198612015</v>
      </c>
      <c r="FE28" s="2">
        <f t="shared" si="43"/>
        <v>118.17508241936149</v>
      </c>
      <c r="FG28" s="2">
        <f t="shared" si="44"/>
        <v>2.3722014263145113E-2</v>
      </c>
      <c r="FH28" s="2">
        <f t="shared" si="44"/>
        <v>2.3557166603054479E-2</v>
      </c>
      <c r="FI28" s="2">
        <f t="shared" si="44"/>
        <v>2.3424656359211805E-2</v>
      </c>
      <c r="FJ28" s="2">
        <f t="shared" si="44"/>
        <v>2.3840061639994831E-2</v>
      </c>
      <c r="FK28" s="2">
        <f t="shared" si="44"/>
        <v>2.4189053635210199E-2</v>
      </c>
      <c r="FL28" s="2">
        <f t="shared" si="44"/>
        <v>1.9378967993530984E-2</v>
      </c>
      <c r="FM28" s="2">
        <f t="shared" si="44"/>
        <v>1.9126878410916596E-2</v>
      </c>
      <c r="FN28" s="2">
        <f t="shared" si="44"/>
        <v>2.1561669644632981E-2</v>
      </c>
      <c r="FO28" s="2">
        <f t="shared" si="44"/>
        <v>2.0629801070081236E-2</v>
      </c>
      <c r="FP28" s="2">
        <f t="shared" si="44"/>
        <v>2.0973431246164968E-2</v>
      </c>
      <c r="FQ28" s="2">
        <f t="shared" si="44"/>
        <v>1.8287351809250795E-2</v>
      </c>
      <c r="FR28" s="2">
        <f t="shared" si="44"/>
        <v>1.8410516983494486E-2</v>
      </c>
      <c r="FS28" s="2">
        <f t="shared" si="44"/>
        <v>2.1241689128646747E-2</v>
      </c>
      <c r="FT28" s="2">
        <f t="shared" si="44"/>
        <v>1.8849608082997415E-2</v>
      </c>
      <c r="FU28" s="2">
        <f t="shared" si="44"/>
        <v>1.588128357012776E-2</v>
      </c>
      <c r="FW28" s="2">
        <f t="shared" ref="FW28:GK58" si="53">POWER(10,($B28-C$232)/C$229)/(1+POWER(10,($B28-C$232)/C$229))</f>
        <v>4.6581415207854462E-6</v>
      </c>
      <c r="FX28" s="2">
        <f t="shared" si="45"/>
        <v>4.6329784625635585E-6</v>
      </c>
      <c r="FY28" s="2">
        <f t="shared" si="45"/>
        <v>4.4270352290800547E-6</v>
      </c>
      <c r="FZ28" s="2">
        <f t="shared" si="45"/>
        <v>4.8195287659287617E-6</v>
      </c>
      <c r="GA28" s="2">
        <f t="shared" si="45"/>
        <v>4.4424886539915957E-6</v>
      </c>
      <c r="GB28" s="2">
        <f t="shared" si="45"/>
        <v>3.8511392910056698E-6</v>
      </c>
      <c r="GC28" s="2">
        <f t="shared" si="45"/>
        <v>4.1342243039306791E-6</v>
      </c>
      <c r="GD28" s="2">
        <f t="shared" si="45"/>
        <v>5.2896542698094395E-6</v>
      </c>
      <c r="GE28" s="2">
        <f t="shared" si="45"/>
        <v>4.5812673274371209E-6</v>
      </c>
      <c r="GF28" s="2">
        <f t="shared" si="45"/>
        <v>3.6079001448052152E-6</v>
      </c>
      <c r="GG28" s="2">
        <f t="shared" si="45"/>
        <v>3.7258703982269724E-6</v>
      </c>
      <c r="GH28" s="2">
        <f t="shared" si="45"/>
        <v>3.488568670756713E-6</v>
      </c>
      <c r="GI28" s="2">
        <f t="shared" si="45"/>
        <v>2.9940011457701824E-6</v>
      </c>
      <c r="GJ28" s="2">
        <f t="shared" si="45"/>
        <v>2.3171501893041057E-6</v>
      </c>
      <c r="GK28" s="2">
        <f t="shared" si="45"/>
        <v>2.0454629103341368E-6</v>
      </c>
      <c r="GM28" s="86">
        <f t="shared" ref="GM28:HA58" si="54" xml:space="preserve"> _xlfn.NORM.DIST($B28, C$7, ABS(C$11), TRUE) * _xlfn.NORM.DIST(($B28 - C$7)*C$15, 0, ABS(C$11), TRUE) * 2</f>
        <v>8.1082616315471411E-15</v>
      </c>
      <c r="GN28" s="86">
        <f t="shared" si="46"/>
        <v>1.4253158804455092E-15</v>
      </c>
      <c r="GO28" s="86">
        <f t="shared" si="46"/>
        <v>9.936477311201104E-16</v>
      </c>
      <c r="GP28" s="86">
        <f t="shared" si="46"/>
        <v>2.7593283765300792E-16</v>
      </c>
      <c r="GQ28" s="86">
        <f t="shared" si="46"/>
        <v>1.1386745565814762E-16</v>
      </c>
      <c r="GR28" s="86">
        <f t="shared" si="46"/>
        <v>4.522260658456749E-20</v>
      </c>
      <c r="GS28" s="86">
        <f t="shared" si="46"/>
        <v>1.1419316979746337E-21</v>
      </c>
      <c r="GT28" s="86">
        <f t="shared" si="46"/>
        <v>8.7176697013923962E-20</v>
      </c>
      <c r="GU28" s="86">
        <f t="shared" si="46"/>
        <v>1.4374349524211446E-20</v>
      </c>
      <c r="GV28" s="86">
        <f t="shared" si="46"/>
        <v>6.2565350797903397E-18</v>
      </c>
      <c r="GW28" s="86">
        <f t="shared" si="46"/>
        <v>3.8388840854098517E-21</v>
      </c>
      <c r="GX28" s="86">
        <f t="shared" si="46"/>
        <v>5.619342954532173E-21</v>
      </c>
      <c r="GY28" s="86">
        <f t="shared" si="46"/>
        <v>3.5103627293675932E-17</v>
      </c>
      <c r="GZ28" s="86">
        <f t="shared" si="46"/>
        <v>1.0383534589386636E-20</v>
      </c>
      <c r="HA28" s="86">
        <f t="shared" si="46"/>
        <v>9.6154025896245794E-31</v>
      </c>
      <c r="HC28" s="86">
        <f xml:space="preserve"> _xlfn.NORM.DIST($B28, C$8, ABS(C$12), TRUE) * _xlfn.NORM.DIST(($B28 - C$8)*C$16, 0, ABS(C$12), TRUE) * 2</f>
        <v>9.1971291904840529E-34</v>
      </c>
      <c r="HD28" s="86">
        <f t="shared" si="47"/>
        <v>4.0001937573970784E-35</v>
      </c>
      <c r="HE28" s="86">
        <f t="shared" si="47"/>
        <v>4.3828549381326529E-35</v>
      </c>
      <c r="HF28" s="86">
        <f t="shared" si="47"/>
        <v>4.9644367860446044E-39</v>
      </c>
      <c r="HG28" s="86">
        <f t="shared" si="47"/>
        <v>1.0029122549724609E-39</v>
      </c>
      <c r="HH28" s="86">
        <f t="shared" si="47"/>
        <v>1.6814874786030635E-41</v>
      </c>
      <c r="HI28" s="86">
        <f t="shared" si="47"/>
        <v>2.8802709964909024E-43</v>
      </c>
      <c r="HJ28" s="86">
        <f t="shared" si="47"/>
        <v>5.6237860362286642E-40</v>
      </c>
      <c r="HK28" s="86">
        <f t="shared" si="47"/>
        <v>8.4568653701081404E-40</v>
      </c>
      <c r="HL28" s="86">
        <f t="shared" si="47"/>
        <v>1.3732685026897264E-38</v>
      </c>
      <c r="HM28" s="86">
        <f t="shared" si="47"/>
        <v>1.051618058082605E-44</v>
      </c>
      <c r="HN28" s="86">
        <f t="shared" si="47"/>
        <v>1.3235845865733043E-49</v>
      </c>
      <c r="HO28" s="86">
        <f t="shared" si="47"/>
        <v>8.7381251986321839E-41</v>
      </c>
      <c r="HP28" s="86">
        <f t="shared" si="47"/>
        <v>2.6550213132831202E-46</v>
      </c>
      <c r="HQ28" s="86">
        <f t="shared" si="47"/>
        <v>1.6241261981623356E-65</v>
      </c>
      <c r="HS28" s="86">
        <f t="shared" ref="HS28:IG58" si="55" xml:space="preserve"> _xlfn.NORM.DIST($B28, C$9, ABS(C$13), TRUE) * _xlfn.NORM.DIST(($B28 - C$9)*C$17, 0, ABS(C$13), TRUE) * 2</f>
        <v>5.6768664301447834E-177</v>
      </c>
      <c r="HT28" s="86">
        <f t="shared" si="48"/>
        <v>2.0395026512391673E-181</v>
      </c>
      <c r="HU28" s="86">
        <f t="shared" si="48"/>
        <v>4.1188440321436044E-173</v>
      </c>
      <c r="HV28" s="86">
        <f t="shared" si="48"/>
        <v>3.9513197193294312E-204</v>
      </c>
      <c r="HW28" s="86">
        <f t="shared" si="48"/>
        <v>4.2806019468409062E-211</v>
      </c>
      <c r="HX28" s="86">
        <f t="shared" si="48"/>
        <v>5.1623960558122254E-220</v>
      </c>
      <c r="HY28" s="86">
        <f t="shared" si="48"/>
        <v>1.0256621967583745E-232</v>
      </c>
      <c r="HZ28" s="86">
        <f t="shared" si="48"/>
        <v>3.5618847782282782E-212</v>
      </c>
      <c r="IA28" s="86">
        <f t="shared" si="48"/>
        <v>8.5274299334963675E-213</v>
      </c>
      <c r="IB28" s="86">
        <f t="shared" si="48"/>
        <v>5.1088000516579833E-205</v>
      </c>
      <c r="IC28" s="86">
        <f t="shared" si="48"/>
        <v>9.1366725938295215E-238</v>
      </c>
      <c r="ID28" s="86">
        <f t="shared" si="48"/>
        <v>4.0416031033173209E-265</v>
      </c>
      <c r="IE28" s="86">
        <f t="shared" si="48"/>
        <v>2.2697741741211655E-216</v>
      </c>
      <c r="IF28" s="86">
        <f t="shared" si="48"/>
        <v>3.4184251329637958E-105</v>
      </c>
      <c r="IG28" s="86">
        <f t="shared" si="48"/>
        <v>1.371301949080598E-88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2.2217716555363394E-199</v>
      </c>
      <c r="IY28" s="86">
        <f t="shared" ref="IY28:JM58" si="57">GM28+HC28+HS28+II28</f>
        <v>8.1082616315471411E-15</v>
      </c>
      <c r="IZ28" s="86">
        <f t="shared" si="50"/>
        <v>1.4253158804455092E-15</v>
      </c>
      <c r="JA28" s="86">
        <f t="shared" si="50"/>
        <v>9.936477311201104E-16</v>
      </c>
      <c r="JB28" s="86">
        <f t="shared" si="50"/>
        <v>2.7593283765300792E-16</v>
      </c>
      <c r="JC28" s="86">
        <f t="shared" si="50"/>
        <v>1.1386745565814762E-16</v>
      </c>
      <c r="JD28" s="86">
        <f t="shared" si="50"/>
        <v>4.522260658456749E-20</v>
      </c>
      <c r="JE28" s="86">
        <f t="shared" si="50"/>
        <v>1.1419316979746337E-21</v>
      </c>
      <c r="JF28" s="86">
        <f t="shared" si="50"/>
        <v>8.7176697013923962E-20</v>
      </c>
      <c r="JG28" s="86">
        <f t="shared" si="50"/>
        <v>1.4374349524211446E-20</v>
      </c>
      <c r="JH28" s="86">
        <f t="shared" si="50"/>
        <v>6.2565350797903397E-18</v>
      </c>
      <c r="JI28" s="86">
        <f t="shared" si="50"/>
        <v>3.8388840854098517E-21</v>
      </c>
      <c r="JJ28" s="86">
        <f t="shared" si="50"/>
        <v>5.619342954532173E-21</v>
      </c>
      <c r="JK28" s="86">
        <f t="shared" si="50"/>
        <v>3.5103627293675932E-17</v>
      </c>
      <c r="JL28" s="86">
        <f t="shared" si="50"/>
        <v>1.0383534589386636E-20</v>
      </c>
      <c r="JM28" s="86">
        <f t="shared" si="50"/>
        <v>9.6154025896245794E-31</v>
      </c>
    </row>
    <row r="29" spans="1:273" x14ac:dyDescent="0.25">
      <c r="B29" s="2">
        <v>2</v>
      </c>
      <c r="C29" s="37">
        <v>113.43300000000001</v>
      </c>
      <c r="D29" s="37">
        <v>116.467</v>
      </c>
      <c r="E29" s="37">
        <v>114.033</v>
      </c>
      <c r="F29" s="37">
        <v>114.217</v>
      </c>
      <c r="G29" s="37">
        <v>113.06699999999999</v>
      </c>
      <c r="H29" s="37">
        <v>111.833</v>
      </c>
      <c r="I29" s="37">
        <v>111.533</v>
      </c>
      <c r="J29" s="37">
        <v>115.4</v>
      </c>
      <c r="K29" s="37">
        <v>114.5</v>
      </c>
      <c r="L29" s="37">
        <v>112.81699999999999</v>
      </c>
      <c r="M29" s="37">
        <v>114.467</v>
      </c>
      <c r="N29" s="37">
        <v>117.367</v>
      </c>
      <c r="O29" s="37">
        <v>113.733</v>
      </c>
      <c r="P29" s="37">
        <v>112.81699999999999</v>
      </c>
      <c r="Q29" s="37">
        <v>112</v>
      </c>
      <c r="R29" s="5"/>
      <c r="S29" s="4">
        <f t="shared" si="7"/>
        <v>111.91939679085178</v>
      </c>
      <c r="T29" s="4">
        <f t="shared" si="7"/>
        <v>114.25712864338121</v>
      </c>
      <c r="U29" s="4">
        <f t="shared" si="7"/>
        <v>113.82154665856282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1.5136032091482292</v>
      </c>
      <c r="AJ29" s="4">
        <f t="shared" si="8"/>
        <v>2.2098713566187911</v>
      </c>
      <c r="AK29" s="4">
        <f t="shared" si="8"/>
        <v>0.21145334143717776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111.91939679081706</v>
      </c>
      <c r="AZ29" s="2">
        <f t="shared" si="9"/>
        <v>114.25712864337477</v>
      </c>
      <c r="BA29" s="2">
        <f t="shared" si="9"/>
        <v>113.82154665855836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113.43300000000001</v>
      </c>
      <c r="BP29" s="2">
        <f t="shared" si="11"/>
        <v>116.467</v>
      </c>
      <c r="BQ29" s="2">
        <f t="shared" si="12"/>
        <v>114.033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111.93280209059238</v>
      </c>
      <c r="DL29" s="2">
        <f t="shared" si="41"/>
        <v>114.23122711069416</v>
      </c>
      <c r="DM29" s="2">
        <f t="shared" si="41"/>
        <v>113.79489743589741</v>
      </c>
      <c r="DN29" s="2">
        <f t="shared" si="41"/>
        <v>113.14932432432431</v>
      </c>
      <c r="DO29" s="2">
        <f t="shared" si="41"/>
        <v>112.04469701280227</v>
      </c>
      <c r="DP29" s="2">
        <f t="shared" si="41"/>
        <v>110.20277310924369</v>
      </c>
      <c r="DQ29" s="2">
        <f t="shared" si="41"/>
        <v>107.93225055704097</v>
      </c>
      <c r="DR29" s="2">
        <f t="shared" si="41"/>
        <v>111.23428189457601</v>
      </c>
      <c r="DS29" s="2">
        <f t="shared" si="41"/>
        <v>111.66394206773623</v>
      </c>
      <c r="DT29" s="2">
        <f t="shared" si="41"/>
        <v>110.50158890469416</v>
      </c>
      <c r="DU29" s="2">
        <f t="shared" si="41"/>
        <v>112.14096791443848</v>
      </c>
      <c r="DV29" s="2">
        <f t="shared" si="41"/>
        <v>114.17924064171125</v>
      </c>
      <c r="DW29" s="2">
        <f t="shared" si="41"/>
        <v>111.63651537367325</v>
      </c>
      <c r="DX29" s="2">
        <f t="shared" si="41"/>
        <v>111.56109090909089</v>
      </c>
      <c r="DY29" s="2">
        <f t="shared" si="41"/>
        <v>110.58871143671142</v>
      </c>
      <c r="EA29" s="2">
        <f t="shared" si="42"/>
        <v>111.41579366568914</v>
      </c>
      <c r="EB29" s="2">
        <f t="shared" si="42"/>
        <v>115.23593365526686</v>
      </c>
      <c r="EC29" s="2">
        <f t="shared" si="42"/>
        <v>114.83491908117249</v>
      </c>
      <c r="ED29" s="2">
        <f t="shared" si="42"/>
        <v>108.89289421949175</v>
      </c>
      <c r="EE29" s="2">
        <f t="shared" si="42"/>
        <v>111.40087676335321</v>
      </c>
      <c r="EF29" s="2">
        <f t="shared" si="42"/>
        <v>113.44867878031012</v>
      </c>
      <c r="EG29" s="2">
        <f t="shared" si="42"/>
        <v>109.65261985638465</v>
      </c>
      <c r="EH29" s="2">
        <f t="shared" si="42"/>
        <v>111.1910666818451</v>
      </c>
      <c r="EI29" s="2">
        <f t="shared" si="42"/>
        <v>119.58412976125656</v>
      </c>
      <c r="EJ29" s="2">
        <f t="shared" si="42"/>
        <v>114.04897031229808</v>
      </c>
      <c r="EK29" s="2">
        <f t="shared" si="42"/>
        <v>119.20062715192677</v>
      </c>
      <c r="EL29" s="2">
        <f t="shared" si="42"/>
        <v>118.02293794498874</v>
      </c>
      <c r="EM29" s="2">
        <f t="shared" si="42"/>
        <v>114.2541801575303</v>
      </c>
      <c r="EN29" s="2">
        <f t="shared" si="42"/>
        <v>116.60646211603344</v>
      </c>
      <c r="EO29" s="2">
        <f t="shared" si="42"/>
        <v>118.09351162118608</v>
      </c>
      <c r="EQ29" s="2">
        <f t="shared" si="43"/>
        <v>113.71229669326843</v>
      </c>
      <c r="ER29" s="2">
        <f t="shared" si="43"/>
        <v>116.98615440596369</v>
      </c>
      <c r="ES29" s="2">
        <f t="shared" si="43"/>
        <v>114.19427005448055</v>
      </c>
      <c r="ET29" s="2">
        <f t="shared" si="43"/>
        <v>110.36189934051049</v>
      </c>
      <c r="EU29" s="2">
        <f t="shared" si="43"/>
        <v>112.02462023680626</v>
      </c>
      <c r="EV29" s="2">
        <f t="shared" si="43"/>
        <v>113.43904566905096</v>
      </c>
      <c r="EW29" s="2">
        <f t="shared" si="43"/>
        <v>109.65799697629713</v>
      </c>
      <c r="EX29" s="2">
        <f t="shared" si="43"/>
        <v>110.98719889259408</v>
      </c>
      <c r="EY29" s="2">
        <f t="shared" si="43"/>
        <v>118.26460897170774</v>
      </c>
      <c r="EZ29" s="2">
        <f t="shared" si="43"/>
        <v>113.97315318006811</v>
      </c>
      <c r="FA29" s="2">
        <f t="shared" si="43"/>
        <v>118.12742813814714</v>
      </c>
      <c r="FB29" s="2">
        <f t="shared" si="43"/>
        <v>118.63302754928576</v>
      </c>
      <c r="FC29" s="2">
        <f t="shared" si="43"/>
        <v>115.51458999548163</v>
      </c>
      <c r="FD29" s="2">
        <f t="shared" si="43"/>
        <v>115.98619659310479</v>
      </c>
      <c r="FE29" s="2">
        <f t="shared" si="43"/>
        <v>118.10788956266866</v>
      </c>
      <c r="FG29" s="2">
        <f t="shared" si="44"/>
        <v>2.5951277830707362E-2</v>
      </c>
      <c r="FH29" s="2">
        <f t="shared" si="44"/>
        <v>2.5771347637049028E-2</v>
      </c>
      <c r="FI29" s="2">
        <f t="shared" si="44"/>
        <v>2.5626709391711446E-2</v>
      </c>
      <c r="FJ29" s="2">
        <f t="shared" si="44"/>
        <v>2.6080122298263588E-2</v>
      </c>
      <c r="FK29" s="2">
        <f t="shared" si="44"/>
        <v>2.6461017389777308E-2</v>
      </c>
      <c r="FL29" s="2">
        <f t="shared" si="44"/>
        <v>2.1208962576847804E-2</v>
      </c>
      <c r="FM29" s="2">
        <f t="shared" si="44"/>
        <v>2.0933575850843971E-2</v>
      </c>
      <c r="FN29" s="2">
        <f t="shared" si="44"/>
        <v>2.3592822117996726E-2</v>
      </c>
      <c r="FO29" s="2">
        <f t="shared" si="44"/>
        <v>2.2575195066554053E-2</v>
      </c>
      <c r="FP29" s="2">
        <f t="shared" si="44"/>
        <v>2.2950470269376674E-2</v>
      </c>
      <c r="FQ29" s="2">
        <f t="shared" si="44"/>
        <v>2.0016367032888446E-2</v>
      </c>
      <c r="FR29" s="2">
        <f t="shared" si="44"/>
        <v>2.015093808449428E-2</v>
      </c>
      <c r="FS29" s="2">
        <f t="shared" si="44"/>
        <v>2.3243414857622925E-2</v>
      </c>
      <c r="FT29" s="2">
        <f t="shared" si="44"/>
        <v>2.0630665831271957E-2</v>
      </c>
      <c r="FU29" s="2">
        <f t="shared" si="44"/>
        <v>1.7386841085381032E-2</v>
      </c>
      <c r="FW29" s="2">
        <f t="shared" si="53"/>
        <v>5.1075483167118585E-6</v>
      </c>
      <c r="FX29" s="2">
        <f t="shared" si="45"/>
        <v>5.0799575967553336E-6</v>
      </c>
      <c r="FY29" s="2">
        <f t="shared" si="45"/>
        <v>4.8541455289784203E-6</v>
      </c>
      <c r="FZ29" s="2">
        <f t="shared" si="45"/>
        <v>5.2845057503392256E-6</v>
      </c>
      <c r="GA29" s="2">
        <f t="shared" si="45"/>
        <v>4.871089857950131E-6</v>
      </c>
      <c r="GB29" s="2">
        <f t="shared" si="45"/>
        <v>4.222688693953952E-6</v>
      </c>
      <c r="GC29" s="2">
        <f t="shared" si="45"/>
        <v>4.5330849991475948E-6</v>
      </c>
      <c r="GD29" s="2">
        <f t="shared" si="45"/>
        <v>5.7999876120375167E-6</v>
      </c>
      <c r="GE29" s="2">
        <f t="shared" si="45"/>
        <v>5.0232575149962781E-6</v>
      </c>
      <c r="GF29" s="2">
        <f t="shared" si="45"/>
        <v>3.9559824656277515E-6</v>
      </c>
      <c r="GG29" s="2">
        <f t="shared" si="45"/>
        <v>4.085334184775512E-6</v>
      </c>
      <c r="GH29" s="2">
        <f t="shared" si="45"/>
        <v>3.8251381958030776E-6</v>
      </c>
      <c r="GI29" s="2">
        <f t="shared" si="45"/>
        <v>3.2828560272926158E-6</v>
      </c>
      <c r="GJ29" s="2">
        <f t="shared" si="45"/>
        <v>2.5407040917752467E-6</v>
      </c>
      <c r="GK29" s="2">
        <f t="shared" si="45"/>
        <v>2.242805039600048E-6</v>
      </c>
      <c r="GM29" s="86">
        <f t="shared" si="54"/>
        <v>2.2511080697138506E-14</v>
      </c>
      <c r="GN29" s="86">
        <f t="shared" si="46"/>
        <v>4.2389729848801E-15</v>
      </c>
      <c r="GO29" s="86">
        <f t="shared" si="46"/>
        <v>2.9939354788118038E-15</v>
      </c>
      <c r="GP29" s="86">
        <f t="shared" si="46"/>
        <v>8.809815599224519E-16</v>
      </c>
      <c r="GQ29" s="86">
        <f t="shared" si="46"/>
        <v>3.7885639385690788E-16</v>
      </c>
      <c r="GR29" s="86">
        <f t="shared" si="46"/>
        <v>1.9125067397525444E-19</v>
      </c>
      <c r="GS29" s="86">
        <f t="shared" si="46"/>
        <v>5.563319893754378E-21</v>
      </c>
      <c r="GT29" s="86">
        <f t="shared" si="46"/>
        <v>3.7387784124247019E-19</v>
      </c>
      <c r="GU29" s="86">
        <f t="shared" si="46"/>
        <v>6.5199524856352525E-20</v>
      </c>
      <c r="GV29" s="86">
        <f t="shared" si="46"/>
        <v>2.2343925650075995E-17</v>
      </c>
      <c r="GW29" s="86">
        <f t="shared" si="46"/>
        <v>1.7511102383385181E-20</v>
      </c>
      <c r="GX29" s="86">
        <f t="shared" si="46"/>
        <v>2.5315929093363729E-20</v>
      </c>
      <c r="GY29" s="86">
        <f t="shared" si="46"/>
        <v>1.1746892255681195E-16</v>
      </c>
      <c r="GZ29" s="86">
        <f t="shared" si="46"/>
        <v>4.6070834241922784E-20</v>
      </c>
      <c r="HA29" s="86">
        <f t="shared" si="46"/>
        <v>9.7806464089860108E-30</v>
      </c>
      <c r="HC29" s="86">
        <f t="shared" ref="HC29:HQ59" si="58" xml:space="preserve"> _xlfn.NORM.DIST($B29, C$8, ABS(C$12), TRUE) * _xlfn.NORM.DIST(($B29 - C$8)*C$16, 0, ABS(C$12), TRUE) * 2</f>
        <v>5.7844669886073949E-33</v>
      </c>
      <c r="HD29" s="86">
        <f t="shared" si="47"/>
        <v>2.8177948472447539E-34</v>
      </c>
      <c r="HE29" s="86">
        <f t="shared" si="47"/>
        <v>3.1102131237154805E-34</v>
      </c>
      <c r="HF29" s="86">
        <f t="shared" si="47"/>
        <v>4.5263255678682275E-38</v>
      </c>
      <c r="HG29" s="86">
        <f t="shared" si="47"/>
        <v>9.7322217615283915E-39</v>
      </c>
      <c r="HH29" s="86">
        <f t="shared" si="47"/>
        <v>1.7444583295016397E-40</v>
      </c>
      <c r="HI29" s="86">
        <f t="shared" si="47"/>
        <v>3.4067806439394278E-42</v>
      </c>
      <c r="HJ29" s="86">
        <f t="shared" si="47"/>
        <v>5.6416782034101409E-39</v>
      </c>
      <c r="HK29" s="86">
        <f t="shared" si="47"/>
        <v>8.2934501637505672E-39</v>
      </c>
      <c r="HL29" s="86">
        <f t="shared" si="47"/>
        <v>1.1901434613096951E-37</v>
      </c>
      <c r="HM29" s="86">
        <f t="shared" si="47"/>
        <v>1.3026356597453613E-43</v>
      </c>
      <c r="HN29" s="86">
        <f t="shared" si="47"/>
        <v>2.177051382925295E-48</v>
      </c>
      <c r="HO29" s="86">
        <f t="shared" si="47"/>
        <v>8.3516029402671003E-40</v>
      </c>
      <c r="HP29" s="86">
        <f t="shared" si="47"/>
        <v>3.4783586866150366E-45</v>
      </c>
      <c r="HQ29" s="86">
        <f t="shared" si="47"/>
        <v>6.9607705554412879E-64</v>
      </c>
      <c r="HS29" s="86">
        <f t="shared" si="55"/>
        <v>6.9313344971706873E-174</v>
      </c>
      <c r="HT29" s="86">
        <f t="shared" si="48"/>
        <v>3.6334214431690964E-178</v>
      </c>
      <c r="HU29" s="86">
        <f t="shared" si="48"/>
        <v>6.3555426237907978E-170</v>
      </c>
      <c r="HV29" s="86">
        <f t="shared" si="48"/>
        <v>1.973727895827446E-200</v>
      </c>
      <c r="HW29" s="86">
        <f t="shared" si="48"/>
        <v>2.9128400013834749E-207</v>
      </c>
      <c r="HX29" s="86">
        <f t="shared" si="48"/>
        <v>4.4807956182142029E-216</v>
      </c>
      <c r="HY29" s="86">
        <f t="shared" si="48"/>
        <v>1.5802216722104151E-228</v>
      </c>
      <c r="HZ29" s="86">
        <f t="shared" si="48"/>
        <v>2.7409915816946293E-208</v>
      </c>
      <c r="IA29" s="86">
        <f t="shared" si="48"/>
        <v>6.2138583224364679E-209</v>
      </c>
      <c r="IB29" s="86">
        <f t="shared" si="48"/>
        <v>2.2456433096261226E-201</v>
      </c>
      <c r="IC29" s="86">
        <f t="shared" si="48"/>
        <v>1.5880349428893886E-233</v>
      </c>
      <c r="ID29" s="86">
        <f t="shared" si="48"/>
        <v>2.1405383950410606E-260</v>
      </c>
      <c r="IE29" s="86">
        <f t="shared" si="48"/>
        <v>1.4403724389647359E-212</v>
      </c>
      <c r="IF29" s="86">
        <f t="shared" si="48"/>
        <v>2.1325490550534206E-103</v>
      </c>
      <c r="IG29" s="86">
        <f t="shared" si="48"/>
        <v>4.3692500894081514E-87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1.291928372639757E-196</v>
      </c>
      <c r="IY29" s="86">
        <f t="shared" si="57"/>
        <v>2.2511080697138506E-14</v>
      </c>
      <c r="IZ29" s="86">
        <f t="shared" si="50"/>
        <v>4.2389729848801E-15</v>
      </c>
      <c r="JA29" s="86">
        <f t="shared" si="50"/>
        <v>2.9939354788118038E-15</v>
      </c>
      <c r="JB29" s="86">
        <f t="shared" si="50"/>
        <v>8.809815599224519E-16</v>
      </c>
      <c r="JC29" s="86">
        <f t="shared" si="50"/>
        <v>3.7885639385690788E-16</v>
      </c>
      <c r="JD29" s="86">
        <f t="shared" si="50"/>
        <v>1.9125067397525444E-19</v>
      </c>
      <c r="JE29" s="86">
        <f t="shared" si="50"/>
        <v>5.563319893754378E-21</v>
      </c>
      <c r="JF29" s="86">
        <f t="shared" si="50"/>
        <v>3.7387784124247019E-19</v>
      </c>
      <c r="JG29" s="86">
        <f t="shared" si="50"/>
        <v>6.5199524856352525E-20</v>
      </c>
      <c r="JH29" s="86">
        <f t="shared" si="50"/>
        <v>2.2343925650075995E-17</v>
      </c>
      <c r="JI29" s="86">
        <f t="shared" si="50"/>
        <v>1.7511102383385181E-20</v>
      </c>
      <c r="JJ29" s="86">
        <f t="shared" si="50"/>
        <v>2.5315929093363729E-20</v>
      </c>
      <c r="JK29" s="86">
        <f t="shared" si="50"/>
        <v>1.1746892255681195E-16</v>
      </c>
      <c r="JL29" s="86">
        <f t="shared" si="50"/>
        <v>4.6070834241922784E-20</v>
      </c>
      <c r="JM29" s="86">
        <f t="shared" si="50"/>
        <v>9.7806464089860108E-30</v>
      </c>
    </row>
    <row r="30" spans="1:273" x14ac:dyDescent="0.25">
      <c r="B30" s="2">
        <v>3</v>
      </c>
      <c r="C30" s="37">
        <v>111.95</v>
      </c>
      <c r="D30" s="37">
        <v>116.75</v>
      </c>
      <c r="E30" s="37">
        <v>114.15</v>
      </c>
      <c r="F30" s="37">
        <v>113.3</v>
      </c>
      <c r="G30" s="37">
        <v>114.533</v>
      </c>
      <c r="H30" s="37">
        <v>113.533</v>
      </c>
      <c r="I30" s="37">
        <v>110.883</v>
      </c>
      <c r="J30" s="37">
        <v>114.783</v>
      </c>
      <c r="K30" s="37">
        <v>114.233</v>
      </c>
      <c r="L30" s="37">
        <v>111.917</v>
      </c>
      <c r="M30" s="37">
        <v>114.65</v>
      </c>
      <c r="N30" s="37">
        <v>114.333</v>
      </c>
      <c r="O30" s="37">
        <v>114.65</v>
      </c>
      <c r="P30" s="37">
        <v>115.9</v>
      </c>
      <c r="Q30" s="37">
        <v>111.967</v>
      </c>
      <c r="S30" s="4">
        <f t="shared" si="7"/>
        <v>111.9928737734902</v>
      </c>
      <c r="T30" s="4">
        <f t="shared" si="7"/>
        <v>114.32350518999868</v>
      </c>
      <c r="U30" s="4">
        <f t="shared" si="7"/>
        <v>113.96957973355623</v>
      </c>
      <c r="V30" s="4">
        <f t="shared" si="7"/>
        <v>113.08125347281802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-4.2873773490200051E-2</v>
      </c>
      <c r="AJ30" s="4">
        <f t="shared" si="8"/>
        <v>2.4264948100013157</v>
      </c>
      <c r="AK30" s="4">
        <f t="shared" si="8"/>
        <v>0.18042026644377529</v>
      </c>
      <c r="AL30" s="4">
        <f t="shared" si="8"/>
        <v>0.21874652718197751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111.99287377339698</v>
      </c>
      <c r="AZ30" s="2">
        <f t="shared" si="9"/>
        <v>114.32350518998018</v>
      </c>
      <c r="BA30" s="2">
        <f t="shared" si="9"/>
        <v>113.96957973354326</v>
      </c>
      <c r="BB30" s="2">
        <f t="shared" si="9"/>
        <v>113.08125347281367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111.95</v>
      </c>
      <c r="BP30" s="2">
        <f t="shared" si="11"/>
        <v>116.75</v>
      </c>
      <c r="BQ30" s="2">
        <f t="shared" si="12"/>
        <v>114.15</v>
      </c>
      <c r="BR30" s="2">
        <f t="shared" si="13"/>
        <v>113.3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112.01149059233454</v>
      </c>
      <c r="DL30" s="2">
        <f t="shared" si="41"/>
        <v>114.29893105065663</v>
      </c>
      <c r="DM30" s="2">
        <f t="shared" si="41"/>
        <v>113.94696626180834</v>
      </c>
      <c r="DN30" s="2">
        <f t="shared" si="41"/>
        <v>113.20574493927124</v>
      </c>
      <c r="DO30" s="2">
        <f t="shared" si="41"/>
        <v>112.16374324324325</v>
      </c>
      <c r="DP30" s="2">
        <f t="shared" si="41"/>
        <v>110.36954089635854</v>
      </c>
      <c r="DQ30" s="2">
        <f t="shared" si="41"/>
        <v>108.14877629233509</v>
      </c>
      <c r="DR30" s="2">
        <f t="shared" si="41"/>
        <v>111.35722230710466</v>
      </c>
      <c r="DS30" s="2">
        <f t="shared" si="41"/>
        <v>111.820138926025</v>
      </c>
      <c r="DT30" s="2">
        <f t="shared" si="41"/>
        <v>110.67623044096727</v>
      </c>
      <c r="DU30" s="2">
        <f t="shared" si="41"/>
        <v>112.32583116883114</v>
      </c>
      <c r="DV30" s="2">
        <f t="shared" si="41"/>
        <v>114.34819480519482</v>
      </c>
      <c r="DW30" s="2">
        <f t="shared" si="41"/>
        <v>111.87369580916946</v>
      </c>
      <c r="DX30" s="2">
        <f t="shared" si="41"/>
        <v>111.75733689839571</v>
      </c>
      <c r="DY30" s="2">
        <f t="shared" si="41"/>
        <v>110.79129019129017</v>
      </c>
      <c r="EA30" s="2">
        <f t="shared" si="42"/>
        <v>111.35514961876831</v>
      </c>
      <c r="EB30" s="2">
        <f t="shared" si="42"/>
        <v>115.17039444664672</v>
      </c>
      <c r="EC30" s="2">
        <f t="shared" si="42"/>
        <v>114.75385124013528</v>
      </c>
      <c r="ED30" s="2">
        <f t="shared" si="42"/>
        <v>108.84108188898196</v>
      </c>
      <c r="EE30" s="2">
        <f t="shared" si="42"/>
        <v>111.33352011292746</v>
      </c>
      <c r="EF30" s="2">
        <f t="shared" si="42"/>
        <v>113.36091905505255</v>
      </c>
      <c r="EG30" s="2">
        <f t="shared" si="42"/>
        <v>109.58340174836091</v>
      </c>
      <c r="EH30" s="2">
        <f t="shared" si="42"/>
        <v>111.12512197076637</v>
      </c>
      <c r="EI30" s="2">
        <f t="shared" si="42"/>
        <v>119.45732530327335</v>
      </c>
      <c r="EJ30" s="2">
        <f t="shared" si="42"/>
        <v>113.97184585397372</v>
      </c>
      <c r="EK30" s="2">
        <f t="shared" si="42"/>
        <v>119.08553028938432</v>
      </c>
      <c r="EL30" s="2">
        <f t="shared" si="42"/>
        <v>117.94515322065357</v>
      </c>
      <c r="EM30" s="2">
        <f t="shared" si="42"/>
        <v>114.20877792070029</v>
      </c>
      <c r="EN30" s="2">
        <f t="shared" si="42"/>
        <v>116.53850154909702</v>
      </c>
      <c r="EO30" s="2">
        <f t="shared" si="42"/>
        <v>118.02719546712436</v>
      </c>
      <c r="EQ30" s="2">
        <f t="shared" si="43"/>
        <v>113.62767082095694</v>
      </c>
      <c r="ER30" s="2">
        <f t="shared" si="43"/>
        <v>116.90224544268945</v>
      </c>
      <c r="ES30" s="2">
        <f t="shared" si="43"/>
        <v>114.11987595758448</v>
      </c>
      <c r="ET30" s="2">
        <f t="shared" si="43"/>
        <v>110.29456895078283</v>
      </c>
      <c r="EU30" s="2">
        <f t="shared" si="43"/>
        <v>111.9507174216758</v>
      </c>
      <c r="EV30" s="2">
        <f t="shared" si="43"/>
        <v>113.35136999521485</v>
      </c>
      <c r="EW30" s="2">
        <f t="shared" si="43"/>
        <v>109.58873928503658</v>
      </c>
      <c r="EX30" s="2">
        <f t="shared" si="43"/>
        <v>110.9234110682752</v>
      </c>
      <c r="EY30" s="2">
        <f t="shared" si="43"/>
        <v>118.1517831073453</v>
      </c>
      <c r="EZ30" s="2">
        <f t="shared" si="43"/>
        <v>113.89679958211816</v>
      </c>
      <c r="FA30" s="2">
        <f t="shared" si="43"/>
        <v>118.02344507867733</v>
      </c>
      <c r="FB30" s="2">
        <f t="shared" si="43"/>
        <v>118.5490519236631</v>
      </c>
      <c r="FC30" s="2">
        <f t="shared" si="43"/>
        <v>115.45648157536907</v>
      </c>
      <c r="FD30" s="2">
        <f t="shared" si="43"/>
        <v>115.92449120008945</v>
      </c>
      <c r="FE30" s="2">
        <f t="shared" si="43"/>
        <v>118.04069670597583</v>
      </c>
      <c r="FG30" s="2">
        <f t="shared" si="44"/>
        <v>2.8383944499876485E-2</v>
      </c>
      <c r="FH30" s="2">
        <f t="shared" si="44"/>
        <v>2.8187635788964494E-2</v>
      </c>
      <c r="FI30" s="2">
        <f t="shared" si="44"/>
        <v>2.802982661955206E-2</v>
      </c>
      <c r="FJ30" s="2">
        <f t="shared" si="44"/>
        <v>2.8524513123870519E-2</v>
      </c>
      <c r="FK30" s="2">
        <f t="shared" si="44"/>
        <v>2.8940047244169362E-2</v>
      </c>
      <c r="FL30" s="2">
        <f t="shared" si="44"/>
        <v>2.3207677421896496E-2</v>
      </c>
      <c r="FM30" s="2">
        <f t="shared" si="44"/>
        <v>2.2906945849403473E-2</v>
      </c>
      <c r="FN30" s="2">
        <f t="shared" si="44"/>
        <v>2.5810265893381572E-2</v>
      </c>
      <c r="FO30" s="2">
        <f t="shared" si="44"/>
        <v>2.4699413493364679E-2</v>
      </c>
      <c r="FP30" s="2">
        <f t="shared" si="44"/>
        <v>2.510909318598701E-2</v>
      </c>
      <c r="FQ30" s="2">
        <f t="shared" si="44"/>
        <v>2.1905207928941656E-2</v>
      </c>
      <c r="FR30" s="2">
        <f t="shared" si="44"/>
        <v>2.2052191998196757E-2</v>
      </c>
      <c r="FS30" s="2">
        <f t="shared" si="44"/>
        <v>2.5428873784793277E-2</v>
      </c>
      <c r="FT30" s="2">
        <f t="shared" si="44"/>
        <v>2.2576139495083043E-2</v>
      </c>
      <c r="FU30" s="2">
        <f t="shared" si="44"/>
        <v>1.9032366286838121E-2</v>
      </c>
      <c r="FW30" s="2">
        <f t="shared" si="53"/>
        <v>5.6003126053728659E-6</v>
      </c>
      <c r="FX30" s="2">
        <f t="shared" si="45"/>
        <v>5.5700600122590816E-6</v>
      </c>
      <c r="FY30" s="2">
        <f t="shared" si="45"/>
        <v>5.3224622408194803E-6</v>
      </c>
      <c r="FZ30" s="2">
        <f t="shared" si="45"/>
        <v>5.7943423784551404E-6</v>
      </c>
      <c r="GA30" s="2">
        <f t="shared" si="45"/>
        <v>5.3410413106529916E-6</v>
      </c>
      <c r="GB30" s="2">
        <f t="shared" si="45"/>
        <v>4.6300841957366411E-6</v>
      </c>
      <c r="GC30" s="2">
        <f t="shared" si="45"/>
        <v>4.9704266890434719E-6</v>
      </c>
      <c r="GD30" s="2">
        <f t="shared" si="45"/>
        <v>6.3595563958678449E-6</v>
      </c>
      <c r="GE30" s="2">
        <f t="shared" si="45"/>
        <v>5.5078896694906853E-6</v>
      </c>
      <c r="GF30" s="2">
        <f t="shared" si="45"/>
        <v>4.3376468623530312E-6</v>
      </c>
      <c r="GG30" s="2">
        <f t="shared" si="45"/>
        <v>4.4794780919978348E-6</v>
      </c>
      <c r="GH30" s="2">
        <f t="shared" si="45"/>
        <v>4.1941790811024938E-6</v>
      </c>
      <c r="GI30" s="2">
        <f t="shared" si="45"/>
        <v>3.5995789149304561E-6</v>
      </c>
      <c r="GJ30" s="2">
        <f t="shared" si="45"/>
        <v>2.78582595661457E-6</v>
      </c>
      <c r="GK30" s="2">
        <f t="shared" si="45"/>
        <v>2.4591862919983863E-6</v>
      </c>
      <c r="GM30" s="86">
        <f t="shared" si="54"/>
        <v>6.1459277982848512E-14</v>
      </c>
      <c r="GN30" s="86">
        <f t="shared" si="46"/>
        <v>1.2380654702778638E-14</v>
      </c>
      <c r="GO30" s="86">
        <f t="shared" si="46"/>
        <v>8.8568951755546853E-15</v>
      </c>
      <c r="GP30" s="86">
        <f t="shared" si="46"/>
        <v>2.7581475008207756E-15</v>
      </c>
      <c r="GQ30" s="86">
        <f t="shared" si="46"/>
        <v>1.2349298180131676E-15</v>
      </c>
      <c r="GR30" s="86">
        <f t="shared" si="46"/>
        <v>7.8942809621301569E-19</v>
      </c>
      <c r="GS30" s="86">
        <f t="shared" si="46"/>
        <v>2.6381416214454761E-20</v>
      </c>
      <c r="GT30" s="86">
        <f t="shared" si="46"/>
        <v>1.5636824627785038E-18</v>
      </c>
      <c r="GU30" s="86">
        <f t="shared" si="46"/>
        <v>2.8814058512843647E-19</v>
      </c>
      <c r="GV30" s="86">
        <f t="shared" si="46"/>
        <v>7.8116011007228393E-17</v>
      </c>
      <c r="GW30" s="86">
        <f t="shared" si="46"/>
        <v>7.7869797367558302E-20</v>
      </c>
      <c r="GX30" s="86">
        <f t="shared" si="46"/>
        <v>1.1120896382363172E-19</v>
      </c>
      <c r="GY30" s="86">
        <f t="shared" si="46"/>
        <v>3.8528985119315658E-16</v>
      </c>
      <c r="GZ30" s="86">
        <f t="shared" si="46"/>
        <v>1.9935179414661303E-19</v>
      </c>
      <c r="HA30" s="86">
        <f t="shared" si="46"/>
        <v>9.5558357925675248E-29</v>
      </c>
      <c r="HC30" s="86">
        <f t="shared" si="58"/>
        <v>3.5558226434202979E-32</v>
      </c>
      <c r="HD30" s="86">
        <f t="shared" si="47"/>
        <v>1.9363600934199979E-33</v>
      </c>
      <c r="HE30" s="86">
        <f t="shared" si="47"/>
        <v>2.1526670829166578E-33</v>
      </c>
      <c r="HF30" s="86">
        <f t="shared" si="47"/>
        <v>4.0110319036188922E-37</v>
      </c>
      <c r="HG30" s="86">
        <f t="shared" si="47"/>
        <v>9.1689922281598881E-38</v>
      </c>
      <c r="HH30" s="86">
        <f t="shared" si="47"/>
        <v>1.75639621455029E-39</v>
      </c>
      <c r="HI30" s="86">
        <f t="shared" si="47"/>
        <v>3.902623503237516E-41</v>
      </c>
      <c r="HJ30" s="86">
        <f t="shared" si="47"/>
        <v>5.4910348026767267E-38</v>
      </c>
      <c r="HK30" s="86">
        <f t="shared" si="47"/>
        <v>7.8945356353549307E-38</v>
      </c>
      <c r="HL30" s="86">
        <f t="shared" si="47"/>
        <v>1.0034633331476974E-36</v>
      </c>
      <c r="HM30" s="86">
        <f t="shared" si="47"/>
        <v>1.5625841193613965E-42</v>
      </c>
      <c r="HN30" s="86">
        <f t="shared" si="47"/>
        <v>3.4551468248628834E-47</v>
      </c>
      <c r="HO30" s="86">
        <f t="shared" si="47"/>
        <v>7.7588361345180908E-39</v>
      </c>
      <c r="HP30" s="86">
        <f t="shared" si="47"/>
        <v>4.4119029871081576E-44</v>
      </c>
      <c r="HQ30" s="86">
        <f t="shared" si="47"/>
        <v>2.8421878915742602E-62</v>
      </c>
      <c r="HS30" s="86">
        <f t="shared" si="55"/>
        <v>7.9453881463425194E-171</v>
      </c>
      <c r="HT30" s="86">
        <f t="shared" si="48"/>
        <v>6.0457372950850644E-175</v>
      </c>
      <c r="HU30" s="86">
        <f t="shared" si="48"/>
        <v>9.1540255027760175E-167</v>
      </c>
      <c r="HV30" s="86">
        <f t="shared" si="48"/>
        <v>9.1146537959570634E-197</v>
      </c>
      <c r="HW30" s="86">
        <f t="shared" si="48"/>
        <v>1.8269714534177955E-203</v>
      </c>
      <c r="HX30" s="86">
        <f t="shared" si="48"/>
        <v>3.5810726181642161E-212</v>
      </c>
      <c r="HY30" s="86">
        <f t="shared" si="48"/>
        <v>2.2291035155481847E-224</v>
      </c>
      <c r="HZ30" s="86">
        <f t="shared" si="48"/>
        <v>1.9405683247609322E-204</v>
      </c>
      <c r="IA30" s="86">
        <f t="shared" si="48"/>
        <v>4.1710556588198042E-205</v>
      </c>
      <c r="IB30" s="86">
        <f t="shared" si="48"/>
        <v>9.1503260808229372E-198</v>
      </c>
      <c r="IC30" s="86">
        <f t="shared" si="48"/>
        <v>2.5264416648263429E-229</v>
      </c>
      <c r="ID30" s="86">
        <f t="shared" si="48"/>
        <v>1.0274206531386786E-255</v>
      </c>
      <c r="IE30" s="86">
        <f t="shared" si="48"/>
        <v>8.4526602247396781E-209</v>
      </c>
      <c r="IF30" s="86">
        <f t="shared" si="48"/>
        <v>1.2832068128522894E-101</v>
      </c>
      <c r="IG30" s="86">
        <f t="shared" si="48"/>
        <v>1.3508193875329901E-85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7.183151152031303E-194</v>
      </c>
      <c r="IY30" s="86">
        <f t="shared" si="57"/>
        <v>6.1459277982848512E-14</v>
      </c>
      <c r="IZ30" s="86">
        <f t="shared" si="50"/>
        <v>1.2380654702778638E-14</v>
      </c>
      <c r="JA30" s="86">
        <f t="shared" si="50"/>
        <v>8.8568951755546853E-15</v>
      </c>
      <c r="JB30" s="86">
        <f t="shared" si="50"/>
        <v>2.7581475008207756E-15</v>
      </c>
      <c r="JC30" s="86">
        <f t="shared" si="50"/>
        <v>1.2349298180131676E-15</v>
      </c>
      <c r="JD30" s="86">
        <f t="shared" si="50"/>
        <v>7.8942809621301569E-19</v>
      </c>
      <c r="JE30" s="86">
        <f t="shared" si="50"/>
        <v>2.6381416214454761E-20</v>
      </c>
      <c r="JF30" s="86">
        <f t="shared" si="50"/>
        <v>1.5636824627785038E-18</v>
      </c>
      <c r="JG30" s="86">
        <f t="shared" si="50"/>
        <v>2.8814058512843647E-19</v>
      </c>
      <c r="JH30" s="86">
        <f t="shared" si="50"/>
        <v>7.8116011007228393E-17</v>
      </c>
      <c r="JI30" s="86">
        <f t="shared" si="50"/>
        <v>7.7869797367558302E-20</v>
      </c>
      <c r="JJ30" s="86">
        <f t="shared" si="50"/>
        <v>1.1120896382363172E-19</v>
      </c>
      <c r="JK30" s="86">
        <f t="shared" si="50"/>
        <v>3.8528985119315658E-16</v>
      </c>
      <c r="JL30" s="86">
        <f t="shared" si="50"/>
        <v>1.9935179414661303E-19</v>
      </c>
      <c r="JM30" s="86">
        <f t="shared" si="50"/>
        <v>9.5558357925675248E-29</v>
      </c>
    </row>
    <row r="31" spans="1:273" x14ac:dyDescent="0.25">
      <c r="B31" s="2">
        <v>4</v>
      </c>
      <c r="C31" s="37">
        <v>113.133</v>
      </c>
      <c r="D31" s="37">
        <v>115.05</v>
      </c>
      <c r="E31" s="37">
        <v>115.06699999999999</v>
      </c>
      <c r="F31" s="37">
        <v>114.967</v>
      </c>
      <c r="G31" s="37">
        <v>112.55</v>
      </c>
      <c r="H31" s="37">
        <v>111.7</v>
      </c>
      <c r="I31" s="37">
        <v>110.85</v>
      </c>
      <c r="J31" s="37">
        <v>112.06699999999999</v>
      </c>
      <c r="K31" s="37">
        <v>115.783</v>
      </c>
      <c r="L31" s="37">
        <v>110.983</v>
      </c>
      <c r="M31" s="37">
        <v>113.017</v>
      </c>
      <c r="N31" s="37">
        <v>116.1</v>
      </c>
      <c r="O31" s="37">
        <v>115.133</v>
      </c>
      <c r="P31" s="37">
        <v>114.2</v>
      </c>
      <c r="Q31" s="37">
        <v>114.06699999999999</v>
      </c>
      <c r="S31" s="4">
        <f t="shared" si="7"/>
        <v>112.06549727827979</v>
      </c>
      <c r="T31" s="4">
        <f t="shared" si="7"/>
        <v>114.38939984299634</v>
      </c>
      <c r="U31" s="4">
        <f t="shared" si="7"/>
        <v>114.11661750377905</v>
      </c>
      <c r="V31" s="4">
        <f t="shared" si="7"/>
        <v>113.12266206645796</v>
      </c>
      <c r="W31" s="4">
        <f t="shared" si="7"/>
        <v>112.25062316132303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1.0675027217202029</v>
      </c>
      <c r="AJ31" s="4">
        <f t="shared" si="8"/>
        <v>0.66060015700365682</v>
      </c>
      <c r="AK31" s="4">
        <f t="shared" si="8"/>
        <v>0.95038249622093929</v>
      </c>
      <c r="AL31" s="4">
        <f t="shared" si="8"/>
        <v>1.844337933542036</v>
      </c>
      <c r="AM31" s="4">
        <f t="shared" si="8"/>
        <v>0.29937683867696308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112.0654972780337</v>
      </c>
      <c r="AZ31" s="2">
        <f t="shared" si="9"/>
        <v>114.38939984294417</v>
      </c>
      <c r="BA31" s="2">
        <f t="shared" si="9"/>
        <v>114.11661750374199</v>
      </c>
      <c r="BB31" s="2">
        <f t="shared" si="9"/>
        <v>113.12266206644486</v>
      </c>
      <c r="BC31" s="2">
        <f t="shared" si="9"/>
        <v>112.25062316131691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113.133</v>
      </c>
      <c r="BP31" s="2">
        <f t="shared" si="11"/>
        <v>115.05</v>
      </c>
      <c r="BQ31" s="2">
        <f t="shared" si="12"/>
        <v>115.06699999999999</v>
      </c>
      <c r="BR31" s="2">
        <f t="shared" si="13"/>
        <v>114.967</v>
      </c>
      <c r="BS31" s="2">
        <f t="shared" si="14"/>
        <v>112.55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112.0901790940767</v>
      </c>
      <c r="DL31" s="2">
        <f t="shared" si="41"/>
        <v>114.36663499061912</v>
      </c>
      <c r="DM31" s="2">
        <f t="shared" si="41"/>
        <v>114.09903508771927</v>
      </c>
      <c r="DN31" s="2">
        <f t="shared" si="41"/>
        <v>113.26216555421817</v>
      </c>
      <c r="DO31" s="2">
        <f t="shared" si="41"/>
        <v>112.28278947368422</v>
      </c>
      <c r="DP31" s="2">
        <f t="shared" si="41"/>
        <v>110.53630868347339</v>
      </c>
      <c r="DQ31" s="2">
        <f t="shared" si="41"/>
        <v>108.3653020276292</v>
      </c>
      <c r="DR31" s="2">
        <f t="shared" si="41"/>
        <v>111.48016271963331</v>
      </c>
      <c r="DS31" s="2">
        <f t="shared" si="41"/>
        <v>111.97633578431376</v>
      </c>
      <c r="DT31" s="2">
        <f t="shared" si="41"/>
        <v>110.85087197724039</v>
      </c>
      <c r="DU31" s="2">
        <f t="shared" si="41"/>
        <v>112.51069442322381</v>
      </c>
      <c r="DV31" s="2">
        <f t="shared" si="41"/>
        <v>114.5171489686784</v>
      </c>
      <c r="DW31" s="2">
        <f t="shared" si="41"/>
        <v>112.11087624466569</v>
      </c>
      <c r="DX31" s="2">
        <f t="shared" si="41"/>
        <v>111.95358288770052</v>
      </c>
      <c r="DY31" s="2">
        <f t="shared" si="41"/>
        <v>110.99386894586894</v>
      </c>
      <c r="EA31" s="2">
        <f t="shared" si="42"/>
        <v>111.29450557184749</v>
      </c>
      <c r="EB31" s="2">
        <f t="shared" si="42"/>
        <v>115.1048552380266</v>
      </c>
      <c r="EC31" s="2">
        <f t="shared" si="42"/>
        <v>114.67278339909808</v>
      </c>
      <c r="ED31" s="2">
        <f t="shared" si="42"/>
        <v>108.78926955847217</v>
      </c>
      <c r="EE31" s="2">
        <f t="shared" si="42"/>
        <v>111.26616346250171</v>
      </c>
      <c r="EF31" s="2">
        <f t="shared" si="42"/>
        <v>113.27315932979498</v>
      </c>
      <c r="EG31" s="2">
        <f t="shared" si="42"/>
        <v>109.51418364033719</v>
      </c>
      <c r="EH31" s="2">
        <f t="shared" si="42"/>
        <v>111.05917725968763</v>
      </c>
      <c r="EI31" s="2">
        <f t="shared" si="42"/>
        <v>119.33052084529014</v>
      </c>
      <c r="EJ31" s="2">
        <f t="shared" si="42"/>
        <v>113.89472139564936</v>
      </c>
      <c r="EK31" s="2">
        <f t="shared" si="42"/>
        <v>118.97043342684188</v>
      </c>
      <c r="EL31" s="2">
        <f t="shared" si="42"/>
        <v>117.86736849631839</v>
      </c>
      <c r="EM31" s="2">
        <f t="shared" si="42"/>
        <v>114.16337568387027</v>
      </c>
      <c r="EN31" s="2">
        <f t="shared" si="42"/>
        <v>116.47054098216059</v>
      </c>
      <c r="EO31" s="2">
        <f t="shared" si="42"/>
        <v>117.96087931306263</v>
      </c>
      <c r="EQ31" s="2">
        <f t="shared" si="43"/>
        <v>113.54304494864544</v>
      </c>
      <c r="ER31" s="2">
        <f t="shared" si="43"/>
        <v>116.81833647941521</v>
      </c>
      <c r="ES31" s="2">
        <f t="shared" si="43"/>
        <v>114.04548186068843</v>
      </c>
      <c r="ET31" s="2">
        <f t="shared" si="43"/>
        <v>110.22723856105517</v>
      </c>
      <c r="EU31" s="2">
        <f t="shared" si="43"/>
        <v>111.87681460654535</v>
      </c>
      <c r="EV31" s="2">
        <f t="shared" si="43"/>
        <v>113.26369432137875</v>
      </c>
      <c r="EW31" s="2">
        <f t="shared" si="43"/>
        <v>109.51948159377604</v>
      </c>
      <c r="EX31" s="2">
        <f t="shared" si="43"/>
        <v>110.85962324395632</v>
      </c>
      <c r="EY31" s="2">
        <f t="shared" si="43"/>
        <v>118.03895724298285</v>
      </c>
      <c r="EZ31" s="2">
        <f t="shared" si="43"/>
        <v>113.82044598416822</v>
      </c>
      <c r="FA31" s="2">
        <f t="shared" si="43"/>
        <v>117.91946201920751</v>
      </c>
      <c r="FB31" s="2">
        <f t="shared" si="43"/>
        <v>118.46507629804044</v>
      </c>
      <c r="FC31" s="2">
        <f t="shared" si="43"/>
        <v>115.39837315525651</v>
      </c>
      <c r="FD31" s="2">
        <f t="shared" si="43"/>
        <v>115.8627858070741</v>
      </c>
      <c r="FE31" s="2">
        <f t="shared" si="43"/>
        <v>117.97350384928301</v>
      </c>
      <c r="FG31" s="2">
        <f t="shared" si="44"/>
        <v>3.1037382510490614E-2</v>
      </c>
      <c r="FH31" s="2">
        <f t="shared" si="44"/>
        <v>3.0823304306107531E-2</v>
      </c>
      <c r="FI31" s="2">
        <f t="shared" si="44"/>
        <v>3.0651204685286263E-2</v>
      </c>
      <c r="FJ31" s="2">
        <f t="shared" si="44"/>
        <v>3.1190670172102478E-2</v>
      </c>
      <c r="FK31" s="2">
        <f t="shared" si="44"/>
        <v>3.1643778724409363E-2</v>
      </c>
      <c r="FL31" s="2">
        <f t="shared" si="44"/>
        <v>2.5389863486939866E-2</v>
      </c>
      <c r="FM31" s="2">
        <f t="shared" si="44"/>
        <v>2.5061580050542556E-2</v>
      </c>
      <c r="FN31" s="2">
        <f t="shared" si="44"/>
        <v>2.8230097236134327E-2</v>
      </c>
      <c r="FO31" s="2">
        <f t="shared" si="44"/>
        <v>2.7017985712647661E-2</v>
      </c>
      <c r="FP31" s="2">
        <f t="shared" si="44"/>
        <v>2.7465039693528183E-2</v>
      </c>
      <c r="FQ31" s="2">
        <f t="shared" si="44"/>
        <v>2.3967929654002108E-2</v>
      </c>
      <c r="FR31" s="2">
        <f t="shared" si="44"/>
        <v>2.4128413160114822E-2</v>
      </c>
      <c r="FS31" s="2">
        <f t="shared" si="44"/>
        <v>2.7813968761433883E-2</v>
      </c>
      <c r="FT31" s="2">
        <f t="shared" si="44"/>
        <v>2.4700444542390721E-2</v>
      </c>
      <c r="FU31" s="2">
        <f t="shared" si="44"/>
        <v>2.0830325835926988E-2</v>
      </c>
      <c r="FW31" s="2">
        <f t="shared" si="53"/>
        <v>6.140617345552145E-6</v>
      </c>
      <c r="FX31" s="2">
        <f t="shared" si="45"/>
        <v>6.1074460725746937E-6</v>
      </c>
      <c r="FY31" s="2">
        <f t="shared" si="45"/>
        <v>5.8359608000790034E-6</v>
      </c>
      <c r="FZ31" s="2">
        <f t="shared" si="45"/>
        <v>6.3533665272566224E-6</v>
      </c>
      <c r="GA31" s="2">
        <f t="shared" si="45"/>
        <v>5.8563323240979307E-6</v>
      </c>
      <c r="GB31" s="2">
        <f t="shared" si="45"/>
        <v>5.076784099121901E-6</v>
      </c>
      <c r="GC31" s="2">
        <f t="shared" si="45"/>
        <v>5.449961876601593E-6</v>
      </c>
      <c r="GD31" s="2">
        <f t="shared" si="45"/>
        <v>6.9731106468005258E-6</v>
      </c>
      <c r="GE31" s="2">
        <f t="shared" si="45"/>
        <v>6.0392777201394322E-6</v>
      </c>
      <c r="GF31" s="2">
        <f t="shared" si="45"/>
        <v>4.7561332167526873E-6</v>
      </c>
      <c r="GG31" s="2">
        <f t="shared" si="45"/>
        <v>4.9116479353001551E-6</v>
      </c>
      <c r="GH31" s="2">
        <f t="shared" si="45"/>
        <v>4.5988240522491585E-6</v>
      </c>
      <c r="GI31" s="2">
        <f t="shared" si="45"/>
        <v>3.946858424849526E-6</v>
      </c>
      <c r="GJ31" s="2">
        <f t="shared" si="45"/>
        <v>3.0545965986892134E-6</v>
      </c>
      <c r="GK31" s="2">
        <f t="shared" si="45"/>
        <v>2.6964435096780328E-6</v>
      </c>
      <c r="GM31" s="86">
        <f t="shared" si="54"/>
        <v>1.6500790946373817E-13</v>
      </c>
      <c r="GN31" s="86">
        <f t="shared" si="46"/>
        <v>3.5511077779540678E-14</v>
      </c>
      <c r="GO31" s="86">
        <f t="shared" si="46"/>
        <v>2.5724889003766587E-14</v>
      </c>
      <c r="GP31" s="86">
        <f t="shared" si="46"/>
        <v>8.4675826398889431E-15</v>
      </c>
      <c r="GQ31" s="86">
        <f t="shared" si="46"/>
        <v>3.9437263340916075E-15</v>
      </c>
      <c r="GR31" s="86">
        <f t="shared" si="46"/>
        <v>3.1804492793631238E-18</v>
      </c>
      <c r="GS31" s="86">
        <f t="shared" si="46"/>
        <v>1.2176896330501816E-19</v>
      </c>
      <c r="GT31" s="86">
        <f t="shared" si="46"/>
        <v>6.3776592978068712E-18</v>
      </c>
      <c r="GU31" s="86">
        <f t="shared" si="46"/>
        <v>1.2407165310925945E-18</v>
      </c>
      <c r="GV31" s="86">
        <f t="shared" si="46"/>
        <v>2.6734962900136551E-16</v>
      </c>
      <c r="GW31" s="86">
        <f t="shared" si="46"/>
        <v>3.3757922432323525E-19</v>
      </c>
      <c r="GX31" s="86">
        <f t="shared" si="46"/>
        <v>4.7635129204472667E-19</v>
      </c>
      <c r="GY31" s="86">
        <f t="shared" si="46"/>
        <v>1.2386528472316096E-15</v>
      </c>
      <c r="GZ31" s="86">
        <f t="shared" si="46"/>
        <v>8.4126245227753889E-19</v>
      </c>
      <c r="HA31" s="86">
        <f t="shared" si="46"/>
        <v>8.9675833315032199E-28</v>
      </c>
      <c r="HC31" s="86">
        <f t="shared" si="58"/>
        <v>2.1364079605839602E-31</v>
      </c>
      <c r="HD31" s="86">
        <f t="shared" si="47"/>
        <v>1.2981146698396406E-32</v>
      </c>
      <c r="HE31" s="86">
        <f t="shared" si="47"/>
        <v>1.4531788083223311E-32</v>
      </c>
      <c r="HF31" s="86">
        <f t="shared" si="47"/>
        <v>3.4546402876938199E-36</v>
      </c>
      <c r="HG31" s="86">
        <f t="shared" si="47"/>
        <v>8.3867497676547404E-37</v>
      </c>
      <c r="HH31" s="86">
        <f t="shared" si="47"/>
        <v>1.7162523644572349E-38</v>
      </c>
      <c r="HI31" s="86">
        <f t="shared" si="47"/>
        <v>4.3298485725606572E-40</v>
      </c>
      <c r="HJ31" s="86">
        <f t="shared" si="47"/>
        <v>5.1852346765804799E-37</v>
      </c>
      <c r="HK31" s="86">
        <f t="shared" si="47"/>
        <v>7.2943299798400257E-37</v>
      </c>
      <c r="HL31" s="86">
        <f t="shared" si="47"/>
        <v>8.231212945894166E-36</v>
      </c>
      <c r="HM31" s="86">
        <f t="shared" si="47"/>
        <v>1.8151862123556498E-41</v>
      </c>
      <c r="HN31" s="86">
        <f t="shared" si="47"/>
        <v>5.2911126765401072E-46</v>
      </c>
      <c r="HO31" s="86">
        <f t="shared" si="47"/>
        <v>7.0064853906025018E-38</v>
      </c>
      <c r="HP31" s="86">
        <f t="shared" si="47"/>
        <v>5.417819424524557E-43</v>
      </c>
      <c r="HQ31" s="86">
        <f t="shared" si="47"/>
        <v>1.1056255518139956E-60</v>
      </c>
      <c r="HS31" s="86">
        <f t="shared" si="55"/>
        <v>8.5507473958759833E-168</v>
      </c>
      <c r="HT31" s="86">
        <f t="shared" si="48"/>
        <v>9.3956198808417294E-172</v>
      </c>
      <c r="HU31" s="86">
        <f t="shared" si="48"/>
        <v>1.2307065910340777E-163</v>
      </c>
      <c r="HV31" s="86">
        <f t="shared" si="48"/>
        <v>3.8913613502512291E-193</v>
      </c>
      <c r="HW31" s="86">
        <f t="shared" si="48"/>
        <v>1.0562116128910718E-199</v>
      </c>
      <c r="HX31" s="86">
        <f t="shared" si="48"/>
        <v>2.6352751577258625E-208</v>
      </c>
      <c r="HY31" s="86">
        <f t="shared" si="48"/>
        <v>2.8790002156108966E-220</v>
      </c>
      <c r="HZ31" s="86">
        <f t="shared" si="48"/>
        <v>1.2639919095267053E-200</v>
      </c>
      <c r="IA31" s="86">
        <f t="shared" si="48"/>
        <v>2.5791272639649389E-201</v>
      </c>
      <c r="IB31" s="86">
        <f t="shared" si="48"/>
        <v>3.4562643061008006E-194</v>
      </c>
      <c r="IC31" s="86">
        <f t="shared" si="48"/>
        <v>3.6790558843364841E-225</v>
      </c>
      <c r="ID31" s="86">
        <f t="shared" si="48"/>
        <v>4.4692034830486875E-251</v>
      </c>
      <c r="IE31" s="86">
        <f t="shared" si="48"/>
        <v>4.5871095279348319E-205</v>
      </c>
      <c r="IF31" s="86">
        <f t="shared" si="48"/>
        <v>7.4476548068348874E-100</v>
      </c>
      <c r="IG31" s="86">
        <f t="shared" si="48"/>
        <v>4.0523301097536851E-84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3.8188221842534282E-191</v>
      </c>
      <c r="IY31" s="86">
        <f t="shared" si="57"/>
        <v>1.6500790946373817E-13</v>
      </c>
      <c r="IZ31" s="86">
        <f t="shared" si="50"/>
        <v>3.5511077779540678E-14</v>
      </c>
      <c r="JA31" s="86">
        <f t="shared" si="50"/>
        <v>2.5724889003766587E-14</v>
      </c>
      <c r="JB31" s="86">
        <f t="shared" si="50"/>
        <v>8.4675826398889431E-15</v>
      </c>
      <c r="JC31" s="86">
        <f t="shared" si="50"/>
        <v>3.9437263340916075E-15</v>
      </c>
      <c r="JD31" s="86">
        <f t="shared" si="50"/>
        <v>3.1804492793631238E-18</v>
      </c>
      <c r="JE31" s="86">
        <f t="shared" si="50"/>
        <v>1.2176896330501816E-19</v>
      </c>
      <c r="JF31" s="86">
        <f t="shared" si="50"/>
        <v>6.3776592978068712E-18</v>
      </c>
      <c r="JG31" s="86">
        <f t="shared" si="50"/>
        <v>1.2407165310925945E-18</v>
      </c>
      <c r="JH31" s="86">
        <f t="shared" si="50"/>
        <v>2.6734962900136551E-16</v>
      </c>
      <c r="JI31" s="86">
        <f t="shared" si="50"/>
        <v>3.3757922432323525E-19</v>
      </c>
      <c r="JJ31" s="86">
        <f t="shared" si="50"/>
        <v>4.7635129204472667E-19</v>
      </c>
      <c r="JK31" s="86">
        <f t="shared" si="50"/>
        <v>1.2386528472316096E-15</v>
      </c>
      <c r="JL31" s="86">
        <f t="shared" si="50"/>
        <v>8.4126245227753889E-19</v>
      </c>
      <c r="JM31" s="86">
        <f t="shared" si="50"/>
        <v>8.9675833315032199E-28</v>
      </c>
    </row>
    <row r="32" spans="1:273" x14ac:dyDescent="0.25">
      <c r="B32" s="2">
        <v>5</v>
      </c>
      <c r="C32" s="37">
        <v>114.5</v>
      </c>
      <c r="D32" s="37">
        <v>115.783</v>
      </c>
      <c r="E32" s="37">
        <v>113.883</v>
      </c>
      <c r="F32" s="37">
        <v>115</v>
      </c>
      <c r="G32" s="37">
        <v>113.68300000000001</v>
      </c>
      <c r="H32" s="37">
        <v>111.717</v>
      </c>
      <c r="I32" s="37">
        <v>111.533</v>
      </c>
      <c r="J32" s="37">
        <v>113.583</v>
      </c>
      <c r="K32" s="37">
        <v>114.867</v>
      </c>
      <c r="L32" s="37">
        <v>110.43300000000001</v>
      </c>
      <c r="M32" s="37">
        <v>115.217</v>
      </c>
      <c r="N32" s="37">
        <v>114.5</v>
      </c>
      <c r="O32" s="37">
        <v>112.783</v>
      </c>
      <c r="P32" s="37">
        <v>114.667</v>
      </c>
      <c r="Q32" s="37">
        <v>114.733</v>
      </c>
      <c r="S32" s="4">
        <f t="shared" si="7"/>
        <v>112.13715762075302</v>
      </c>
      <c r="T32" s="4">
        <f t="shared" si="7"/>
        <v>114.45473611948695</v>
      </c>
      <c r="U32" s="4">
        <f t="shared" si="7"/>
        <v>114.26251359496084</v>
      </c>
      <c r="V32" s="4">
        <f t="shared" si="7"/>
        <v>113.16239202595636</v>
      </c>
      <c r="W32" s="4">
        <f t="shared" si="7"/>
        <v>112.36022547974879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112.40189538880236</v>
      </c>
      <c r="AF32" s="4" t="e">
        <f t="shared" si="7"/>
        <v>#N/A</v>
      </c>
      <c r="AG32" s="4" t="e">
        <f t="shared" si="7"/>
        <v>#N/A</v>
      </c>
      <c r="AI32" s="4">
        <f t="shared" si="8"/>
        <v>2.3628423792469846</v>
      </c>
      <c r="AJ32" s="4">
        <f t="shared" si="8"/>
        <v>1.3282638805130489</v>
      </c>
      <c r="AK32" s="4">
        <f t="shared" si="8"/>
        <v>-0.37951359496084081</v>
      </c>
      <c r="AL32" s="4">
        <f t="shared" si="8"/>
        <v>1.8376079740436353</v>
      </c>
      <c r="AM32" s="4">
        <f t="shared" si="8"/>
        <v>1.3227745202512153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0.38110461119764238</v>
      </c>
      <c r="AV32" s="4">
        <f t="shared" si="8"/>
        <v>0</v>
      </c>
      <c r="AW32" s="4">
        <f t="shared" si="8"/>
        <v>0</v>
      </c>
      <c r="AY32" s="2">
        <f t="shared" si="51"/>
        <v>112.13715762011439</v>
      </c>
      <c r="AZ32" s="2">
        <f t="shared" si="9"/>
        <v>114.45473611934253</v>
      </c>
      <c r="BA32" s="2">
        <f t="shared" si="9"/>
        <v>114.26251359485698</v>
      </c>
      <c r="BB32" s="2">
        <f t="shared" si="9"/>
        <v>113.1623920259176</v>
      </c>
      <c r="BC32" s="2">
        <f t="shared" si="9"/>
        <v>112.36022547972996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112.401895388797</v>
      </c>
      <c r="BL32" s="2" t="e">
        <f t="shared" si="9"/>
        <v>#N/A</v>
      </c>
      <c r="BM32" s="2" t="e">
        <f t="shared" si="9"/>
        <v>#N/A</v>
      </c>
      <c r="BO32" s="2">
        <f t="shared" si="10"/>
        <v>114.5</v>
      </c>
      <c r="BP32" s="2">
        <f t="shared" si="11"/>
        <v>115.783</v>
      </c>
      <c r="BQ32" s="2">
        <f t="shared" si="12"/>
        <v>113.883</v>
      </c>
      <c r="BR32" s="2">
        <f t="shared" si="13"/>
        <v>115</v>
      </c>
      <c r="BS32" s="2">
        <f t="shared" si="14"/>
        <v>113.68300000000001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112.783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112.16886759581887</v>
      </c>
      <c r="DL32" s="2">
        <f t="shared" si="41"/>
        <v>114.43433893058159</v>
      </c>
      <c r="DM32" s="2">
        <f t="shared" si="41"/>
        <v>114.2511039136302</v>
      </c>
      <c r="DN32" s="2">
        <f t="shared" si="41"/>
        <v>113.3185861691651</v>
      </c>
      <c r="DO32" s="2">
        <f t="shared" si="41"/>
        <v>112.40183570412518</v>
      </c>
      <c r="DP32" s="2">
        <f t="shared" si="41"/>
        <v>110.70307647058824</v>
      </c>
      <c r="DQ32" s="2">
        <f t="shared" si="41"/>
        <v>108.58182776292333</v>
      </c>
      <c r="DR32" s="2">
        <f t="shared" si="41"/>
        <v>111.60310313216195</v>
      </c>
      <c r="DS32" s="2">
        <f t="shared" si="41"/>
        <v>112.13253264260254</v>
      </c>
      <c r="DT32" s="2">
        <f t="shared" si="41"/>
        <v>111.0255135135135</v>
      </c>
      <c r="DU32" s="2">
        <f t="shared" si="41"/>
        <v>112.69555767761648</v>
      </c>
      <c r="DV32" s="2">
        <f t="shared" si="41"/>
        <v>114.68610313216197</v>
      </c>
      <c r="DW32" s="2">
        <f t="shared" si="41"/>
        <v>112.34805668016192</v>
      </c>
      <c r="DX32" s="2">
        <f t="shared" si="41"/>
        <v>112.14982887700533</v>
      </c>
      <c r="DY32" s="2">
        <f t="shared" si="41"/>
        <v>111.19644770044769</v>
      </c>
      <c r="EA32" s="2">
        <f t="shared" si="42"/>
        <v>111.23386152492667</v>
      </c>
      <c r="EB32" s="2">
        <f t="shared" si="42"/>
        <v>115.03931602940646</v>
      </c>
      <c r="EC32" s="2">
        <f t="shared" si="42"/>
        <v>114.59171555806087</v>
      </c>
      <c r="ED32" s="2">
        <f t="shared" si="42"/>
        <v>108.73745722796238</v>
      </c>
      <c r="EE32" s="2">
        <f t="shared" si="42"/>
        <v>111.19880681207596</v>
      </c>
      <c r="EF32" s="2">
        <f t="shared" si="42"/>
        <v>113.18539960453741</v>
      </c>
      <c r="EG32" s="2">
        <f t="shared" si="42"/>
        <v>109.44496553231346</v>
      </c>
      <c r="EH32" s="2">
        <f t="shared" si="42"/>
        <v>110.9932325486089</v>
      </c>
      <c r="EI32" s="2">
        <f t="shared" si="42"/>
        <v>119.20371638730691</v>
      </c>
      <c r="EJ32" s="2">
        <f t="shared" si="42"/>
        <v>113.81759693732499</v>
      </c>
      <c r="EK32" s="2">
        <f t="shared" si="42"/>
        <v>118.85533656429944</v>
      </c>
      <c r="EL32" s="2">
        <f t="shared" si="42"/>
        <v>117.7895837719832</v>
      </c>
      <c r="EM32" s="2">
        <f t="shared" si="42"/>
        <v>114.11797344704024</v>
      </c>
      <c r="EN32" s="2">
        <f t="shared" si="42"/>
        <v>116.40258041522416</v>
      </c>
      <c r="EO32" s="2">
        <f t="shared" si="42"/>
        <v>117.89456315900091</v>
      </c>
      <c r="EQ32" s="2">
        <f t="shared" si="43"/>
        <v>113.45841907633395</v>
      </c>
      <c r="ER32" s="2">
        <f t="shared" si="43"/>
        <v>116.73442751614097</v>
      </c>
      <c r="ES32" s="2">
        <f t="shared" si="43"/>
        <v>113.97108776379235</v>
      </c>
      <c r="ET32" s="2">
        <f t="shared" si="43"/>
        <v>110.15990817132752</v>
      </c>
      <c r="EU32" s="2">
        <f t="shared" si="43"/>
        <v>111.8029117914149</v>
      </c>
      <c r="EV32" s="2">
        <f t="shared" si="43"/>
        <v>113.17601864754265</v>
      </c>
      <c r="EW32" s="2">
        <f t="shared" si="43"/>
        <v>109.45022390251549</v>
      </c>
      <c r="EX32" s="2">
        <f t="shared" si="43"/>
        <v>110.79583541963744</v>
      </c>
      <c r="EY32" s="2">
        <f t="shared" si="43"/>
        <v>117.9261313786204</v>
      </c>
      <c r="EZ32" s="2">
        <f t="shared" si="43"/>
        <v>113.74409238621827</v>
      </c>
      <c r="FA32" s="2">
        <f t="shared" si="43"/>
        <v>117.8154789597377</v>
      </c>
      <c r="FB32" s="2">
        <f t="shared" si="43"/>
        <v>118.38110067241779</v>
      </c>
      <c r="FC32" s="2">
        <f t="shared" si="43"/>
        <v>115.34026473514395</v>
      </c>
      <c r="FD32" s="2">
        <f t="shared" si="43"/>
        <v>115.80108041405875</v>
      </c>
      <c r="FE32" s="2">
        <f t="shared" si="43"/>
        <v>117.90631099259018</v>
      </c>
      <c r="FG32" s="2">
        <f t="shared" si="44"/>
        <v>3.3930211521829734E-2</v>
      </c>
      <c r="FH32" s="2">
        <f t="shared" si="44"/>
        <v>3.3696874122282207E-2</v>
      </c>
      <c r="FI32" s="2">
        <f t="shared" si="44"/>
        <v>3.3509284872553037E-2</v>
      </c>
      <c r="FJ32" s="2">
        <f t="shared" si="44"/>
        <v>3.4097283553010158E-2</v>
      </c>
      <c r="FK32" s="2">
        <f t="shared" si="44"/>
        <v>3.4591109018190479E-2</v>
      </c>
      <c r="FL32" s="2">
        <f t="shared" si="44"/>
        <v>2.7771403768121365E-2</v>
      </c>
      <c r="FM32" s="2">
        <f t="shared" si="44"/>
        <v>2.7413193833618715E-2</v>
      </c>
      <c r="FN32" s="2">
        <f t="shared" si="44"/>
        <v>3.0869609968652907E-2</v>
      </c>
      <c r="FO32" s="2">
        <f t="shared" si="44"/>
        <v>2.9547612057335582E-2</v>
      </c>
      <c r="FP32" s="2">
        <f t="shared" si="44"/>
        <v>3.0035230502569236E-2</v>
      </c>
      <c r="FQ32" s="2">
        <f t="shared" si="44"/>
        <v>2.6219682334618927E-2</v>
      </c>
      <c r="FR32" s="2">
        <f t="shared" si="44"/>
        <v>2.6394835303794117E-2</v>
      </c>
      <c r="FS32" s="2">
        <f t="shared" si="44"/>
        <v>3.0415791297472343E-2</v>
      </c>
      <c r="FT32" s="2">
        <f t="shared" si="44"/>
        <v>2.7019110866540644E-2</v>
      </c>
      <c r="FU32" s="2">
        <f t="shared" si="44"/>
        <v>2.2794189247792199E-2</v>
      </c>
      <c r="FW32" s="2">
        <f t="shared" si="53"/>
        <v>6.7330490413580468E-6</v>
      </c>
      <c r="FX32" s="2">
        <f t="shared" si="45"/>
        <v>6.6966775067791739E-6</v>
      </c>
      <c r="FY32" s="2">
        <f t="shared" si="45"/>
        <v>6.399000167920898E-6</v>
      </c>
      <c r="FZ32" s="2">
        <f t="shared" si="45"/>
        <v>6.9663235991557806E-6</v>
      </c>
      <c r="GA32" s="2">
        <f t="shared" si="45"/>
        <v>6.4213370746326737E-6</v>
      </c>
      <c r="GB32" s="2">
        <f t="shared" si="45"/>
        <v>5.5665803447082627E-6</v>
      </c>
      <c r="GC32" s="2">
        <f t="shared" si="45"/>
        <v>5.9757612254351139E-6</v>
      </c>
      <c r="GD32" s="2">
        <f t="shared" si="45"/>
        <v>7.6458586397352919E-6</v>
      </c>
      <c r="GE32" s="2">
        <f t="shared" si="45"/>
        <v>6.6219324822601636E-6</v>
      </c>
      <c r="GF32" s="2">
        <f t="shared" si="45"/>
        <v>5.2149939771530865E-6</v>
      </c>
      <c r="GG32" s="2">
        <f t="shared" si="45"/>
        <v>5.3855123161721092E-6</v>
      </c>
      <c r="GH32" s="2">
        <f t="shared" si="45"/>
        <v>5.0425080638985678E-6</v>
      </c>
      <c r="GI32" s="2">
        <f t="shared" si="45"/>
        <v>4.3276425582067865E-6</v>
      </c>
      <c r="GJ32" s="2">
        <f t="shared" si="45"/>
        <v>3.349297581431262E-6</v>
      </c>
      <c r="GK32" s="2">
        <f t="shared" si="45"/>
        <v>2.9565907463425798E-6</v>
      </c>
      <c r="GM32" s="86">
        <f t="shared" si="54"/>
        <v>4.3566445107168784E-13</v>
      </c>
      <c r="GN32" s="86">
        <f t="shared" si="46"/>
        <v>1.0002887913236832E-13</v>
      </c>
      <c r="GO32" s="86">
        <f t="shared" si="46"/>
        <v>7.3360536351397125E-14</v>
      </c>
      <c r="GP32" s="86">
        <f t="shared" si="46"/>
        <v>2.5491590463691416E-14</v>
      </c>
      <c r="GQ32" s="86">
        <f t="shared" si="46"/>
        <v>1.2338787797684119E-14</v>
      </c>
      <c r="GR32" s="86">
        <f t="shared" si="46"/>
        <v>1.2506475282371114E-17</v>
      </c>
      <c r="GS32" s="86">
        <f t="shared" si="46"/>
        <v>5.4708400593484564E-19</v>
      </c>
      <c r="GT32" s="86">
        <f t="shared" si="46"/>
        <v>2.5367203092654864E-17</v>
      </c>
      <c r="GU32" s="86">
        <f t="shared" si="46"/>
        <v>5.205391712033119E-18</v>
      </c>
      <c r="GV32" s="86">
        <f t="shared" si="46"/>
        <v>8.9574050921427279E-16</v>
      </c>
      <c r="GW32" s="86">
        <f t="shared" si="46"/>
        <v>1.4267166408219987E-18</v>
      </c>
      <c r="GX32" s="86">
        <f t="shared" si="46"/>
        <v>1.9895770770323616E-18</v>
      </c>
      <c r="GY32" s="86">
        <f t="shared" si="46"/>
        <v>3.9031310826046828E-15</v>
      </c>
      <c r="GZ32" s="86">
        <f t="shared" si="46"/>
        <v>3.4622978429744287E-18</v>
      </c>
      <c r="HA32" s="86">
        <f t="shared" si="46"/>
        <v>8.0833729624634521E-27</v>
      </c>
      <c r="HC32" s="86">
        <f t="shared" si="58"/>
        <v>1.2545771284975444E-30</v>
      </c>
      <c r="HD32" s="86">
        <f t="shared" si="47"/>
        <v>8.4896935034886284E-32</v>
      </c>
      <c r="HE32" s="86">
        <f t="shared" si="47"/>
        <v>9.5679428871798639E-32</v>
      </c>
      <c r="HF32" s="86">
        <f t="shared" si="47"/>
        <v>2.8919306682228314E-35</v>
      </c>
      <c r="HG32" s="86">
        <f t="shared" si="47"/>
        <v>7.447838250902324E-36</v>
      </c>
      <c r="HH32" s="86">
        <f t="shared" si="47"/>
        <v>1.6275654868831229E-37</v>
      </c>
      <c r="HI32" s="86">
        <f t="shared" si="47"/>
        <v>4.6525848861886545E-39</v>
      </c>
      <c r="HJ32" s="86">
        <f t="shared" si="47"/>
        <v>4.7506498421066805E-36</v>
      </c>
      <c r="HK32" s="86">
        <f t="shared" si="47"/>
        <v>6.5420476597273143E-36</v>
      </c>
      <c r="HL32" s="86">
        <f t="shared" si="47"/>
        <v>6.5688322501043736E-35</v>
      </c>
      <c r="HM32" s="86">
        <f t="shared" si="47"/>
        <v>2.0420115090665313E-40</v>
      </c>
      <c r="HN32" s="86">
        <f t="shared" si="47"/>
        <v>7.8182955588494982E-45</v>
      </c>
      <c r="HO32" s="86">
        <f t="shared" si="47"/>
        <v>6.150105440370415E-37</v>
      </c>
      <c r="HP32" s="86">
        <f t="shared" si="47"/>
        <v>6.4412757246436355E-42</v>
      </c>
      <c r="HQ32" s="86">
        <f t="shared" si="47"/>
        <v>4.0975582451512666E-59</v>
      </c>
      <c r="HS32" s="86">
        <f t="shared" si="55"/>
        <v>8.6394156889565282E-165</v>
      </c>
      <c r="HT32" s="86">
        <f t="shared" si="48"/>
        <v>1.3637820363040954E-168</v>
      </c>
      <c r="HU32" s="86">
        <f t="shared" si="48"/>
        <v>1.5444740460213412E-160</v>
      </c>
      <c r="HV32" s="86">
        <f t="shared" si="48"/>
        <v>1.5359325525622674E-189</v>
      </c>
      <c r="HW32" s="86">
        <f t="shared" si="48"/>
        <v>5.6282694246409255E-196</v>
      </c>
      <c r="HX32" s="86">
        <f t="shared" si="48"/>
        <v>1.7856417974553185E-204</v>
      </c>
      <c r="HY32" s="86">
        <f t="shared" si="48"/>
        <v>3.4044980818615865E-216</v>
      </c>
      <c r="HZ32" s="86">
        <f t="shared" si="48"/>
        <v>7.5745093815613453E-197</v>
      </c>
      <c r="IA32" s="86">
        <f t="shared" si="48"/>
        <v>1.4690697864910602E-197</v>
      </c>
      <c r="IB32" s="86">
        <f t="shared" si="48"/>
        <v>1.210187254482897E-190</v>
      </c>
      <c r="IC32" s="86">
        <f t="shared" si="48"/>
        <v>4.9039051642199024E-221</v>
      </c>
      <c r="ID32" s="86">
        <f t="shared" si="48"/>
        <v>1.7618511296590637E-246</v>
      </c>
      <c r="IE32" s="86">
        <f t="shared" si="48"/>
        <v>2.3020383125947647E-201</v>
      </c>
      <c r="IF32" s="86">
        <f t="shared" si="48"/>
        <v>4.1693492849229887E-98</v>
      </c>
      <c r="IG32" s="86">
        <f t="shared" si="48"/>
        <v>1.1795873108095562E-82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1.9412525756638735E-188</v>
      </c>
      <c r="IY32" s="86">
        <f t="shared" si="57"/>
        <v>4.3566445107168784E-13</v>
      </c>
      <c r="IZ32" s="86">
        <f t="shared" si="50"/>
        <v>1.0002887913236832E-13</v>
      </c>
      <c r="JA32" s="86">
        <f t="shared" si="50"/>
        <v>7.3360536351397125E-14</v>
      </c>
      <c r="JB32" s="86">
        <f t="shared" si="50"/>
        <v>2.5491590463691416E-14</v>
      </c>
      <c r="JC32" s="86">
        <f t="shared" si="50"/>
        <v>1.2338787797684119E-14</v>
      </c>
      <c r="JD32" s="86">
        <f t="shared" si="50"/>
        <v>1.2506475282371114E-17</v>
      </c>
      <c r="JE32" s="86">
        <f t="shared" si="50"/>
        <v>5.4708400593484564E-19</v>
      </c>
      <c r="JF32" s="86">
        <f t="shared" si="50"/>
        <v>2.5367203092654864E-17</v>
      </c>
      <c r="JG32" s="86">
        <f t="shared" si="50"/>
        <v>5.205391712033119E-18</v>
      </c>
      <c r="JH32" s="86">
        <f t="shared" si="50"/>
        <v>8.9574050921427279E-16</v>
      </c>
      <c r="JI32" s="86">
        <f t="shared" si="50"/>
        <v>1.4267166408219987E-18</v>
      </c>
      <c r="JJ32" s="86">
        <f t="shared" si="50"/>
        <v>1.9895770770323616E-18</v>
      </c>
      <c r="JK32" s="86">
        <f t="shared" si="50"/>
        <v>3.9031310826046828E-15</v>
      </c>
      <c r="JL32" s="86">
        <f t="shared" si="50"/>
        <v>3.4622978429744287E-18</v>
      </c>
      <c r="JM32" s="86">
        <f t="shared" si="50"/>
        <v>8.0833729624634521E-27</v>
      </c>
    </row>
    <row r="33" spans="2:273" x14ac:dyDescent="0.25">
      <c r="B33" s="2">
        <v>6</v>
      </c>
      <c r="C33" s="37">
        <v>114.217</v>
      </c>
      <c r="D33" s="37">
        <v>114.383</v>
      </c>
      <c r="E33" s="37">
        <v>116.717</v>
      </c>
      <c r="F33" s="37">
        <v>113.8</v>
      </c>
      <c r="G33" s="37">
        <v>113.7</v>
      </c>
      <c r="H33" s="37">
        <v>112.333</v>
      </c>
      <c r="I33" s="37">
        <v>110.383</v>
      </c>
      <c r="J33" s="37">
        <v>112.95</v>
      </c>
      <c r="K33" s="37">
        <v>116</v>
      </c>
      <c r="L33" s="37">
        <v>111.233</v>
      </c>
      <c r="M33" s="37">
        <v>115.167</v>
      </c>
      <c r="N33" s="37">
        <v>115.167</v>
      </c>
      <c r="O33" s="37">
        <v>112.083</v>
      </c>
      <c r="P33" s="37">
        <v>116.533</v>
      </c>
      <c r="Q33" s="37">
        <v>112.75</v>
      </c>
      <c r="S33" s="4">
        <f t="shared" si="7"/>
        <v>112.20773334763574</v>
      </c>
      <c r="T33" s="4">
        <f t="shared" si="7"/>
        <v>114.51942827572337</v>
      </c>
      <c r="U33" s="4">
        <f t="shared" si="7"/>
        <v>114.40710457403306</v>
      </c>
      <c r="V33" s="4">
        <f t="shared" si="7"/>
        <v>113.20027154805842</v>
      </c>
      <c r="W33" s="4">
        <f t="shared" si="7"/>
        <v>112.46836250879014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>
        <f t="shared" si="7"/>
        <v>111.28357311971037</v>
      </c>
      <c r="AC33" s="4" t="e">
        <f t="shared" si="7"/>
        <v>#N/A</v>
      </c>
      <c r="AD33" s="4" t="e">
        <f t="shared" si="7"/>
        <v>#N/A</v>
      </c>
      <c r="AE33" s="4">
        <f t="shared" si="7"/>
        <v>112.6347006901084</v>
      </c>
      <c r="AF33" s="4" t="e">
        <f t="shared" si="7"/>
        <v>#N/A</v>
      </c>
      <c r="AG33" s="4" t="e">
        <f t="shared" si="7"/>
        <v>#N/A</v>
      </c>
      <c r="AI33" s="4">
        <f t="shared" si="8"/>
        <v>2.0092666523642606</v>
      </c>
      <c r="AJ33" s="4">
        <f t="shared" si="8"/>
        <v>-0.13642827572337524</v>
      </c>
      <c r="AK33" s="4">
        <f t="shared" si="8"/>
        <v>2.3098954259669426</v>
      </c>
      <c r="AL33" s="4">
        <f t="shared" si="8"/>
        <v>0.59972845194157287</v>
      </c>
      <c r="AM33" s="4">
        <f t="shared" si="8"/>
        <v>1.2316374912098667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-5.0573119710364267E-2</v>
      </c>
      <c r="AS33" s="4">
        <f t="shared" si="8"/>
        <v>0</v>
      </c>
      <c r="AT33" s="4">
        <f t="shared" si="8"/>
        <v>0</v>
      </c>
      <c r="AU33" s="4">
        <f t="shared" si="8"/>
        <v>-0.5517006901084045</v>
      </c>
      <c r="AV33" s="4">
        <f t="shared" si="8"/>
        <v>0</v>
      </c>
      <c r="AW33" s="4">
        <f t="shared" si="8"/>
        <v>0</v>
      </c>
      <c r="AY33" s="2">
        <f t="shared" si="51"/>
        <v>112.20773334600639</v>
      </c>
      <c r="AZ33" s="2">
        <f t="shared" si="9"/>
        <v>114.5194282753309</v>
      </c>
      <c r="BA33" s="2">
        <f t="shared" si="9"/>
        <v>114.4071045737474</v>
      </c>
      <c r="BB33" s="2">
        <f t="shared" si="9"/>
        <v>113.20027154794603</v>
      </c>
      <c r="BC33" s="2">
        <f t="shared" si="9"/>
        <v>112.46836250873345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>
        <f t="shared" si="9"/>
        <v>111.28357311970632</v>
      </c>
      <c r="BI33" s="2" t="e">
        <f t="shared" si="9"/>
        <v>#N/A</v>
      </c>
      <c r="BJ33" s="2" t="e">
        <f t="shared" si="9"/>
        <v>#N/A</v>
      </c>
      <c r="BK33" s="2">
        <f t="shared" si="9"/>
        <v>112.63470069009216</v>
      </c>
      <c r="BL33" s="2" t="e">
        <f t="shared" si="9"/>
        <v>#N/A</v>
      </c>
      <c r="BM33" s="2" t="e">
        <f t="shared" si="9"/>
        <v>#N/A</v>
      </c>
      <c r="BO33" s="2">
        <f t="shared" si="10"/>
        <v>114.217</v>
      </c>
      <c r="BP33" s="2">
        <f t="shared" si="11"/>
        <v>114.383</v>
      </c>
      <c r="BQ33" s="2">
        <f t="shared" si="12"/>
        <v>116.717</v>
      </c>
      <c r="BR33" s="2">
        <f t="shared" si="13"/>
        <v>113.8</v>
      </c>
      <c r="BS33" s="2">
        <f t="shared" si="14"/>
        <v>113.7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>
        <f t="shared" si="19"/>
        <v>111.233</v>
      </c>
      <c r="BY33" s="2" t="str">
        <f t="shared" si="20"/>
        <v/>
      </c>
      <c r="BZ33" s="2" t="str">
        <f t="shared" si="21"/>
        <v/>
      </c>
      <c r="CA33" s="2">
        <f t="shared" si="22"/>
        <v>112.083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112.24755609756102</v>
      </c>
      <c r="DL33" s="2">
        <f t="shared" si="41"/>
        <v>114.50204287054407</v>
      </c>
      <c r="DM33" s="2">
        <f t="shared" si="41"/>
        <v>114.40317273954113</v>
      </c>
      <c r="DN33" s="2">
        <f t="shared" si="41"/>
        <v>113.37500678411203</v>
      </c>
      <c r="DO33" s="2">
        <f t="shared" si="41"/>
        <v>112.52088193456615</v>
      </c>
      <c r="DP33" s="2">
        <f t="shared" si="41"/>
        <v>110.86984425770308</v>
      </c>
      <c r="DQ33" s="2">
        <f t="shared" si="41"/>
        <v>108.79835349821744</v>
      </c>
      <c r="DR33" s="2">
        <f t="shared" si="41"/>
        <v>111.7260435446906</v>
      </c>
      <c r="DS33" s="2">
        <f t="shared" si="41"/>
        <v>112.28872950089131</v>
      </c>
      <c r="DT33" s="2">
        <f t="shared" si="41"/>
        <v>111.20015504978662</v>
      </c>
      <c r="DU33" s="2">
        <f t="shared" si="41"/>
        <v>112.88042093200914</v>
      </c>
      <c r="DV33" s="2">
        <f t="shared" si="41"/>
        <v>114.85505729564555</v>
      </c>
      <c r="DW33" s="2">
        <f t="shared" si="41"/>
        <v>112.58523711565815</v>
      </c>
      <c r="DX33" s="2">
        <f t="shared" si="41"/>
        <v>112.34607486631015</v>
      </c>
      <c r="DY33" s="2">
        <f t="shared" si="41"/>
        <v>111.39902645502644</v>
      </c>
      <c r="EA33" s="2">
        <f t="shared" si="42"/>
        <v>111.17321747800585</v>
      </c>
      <c r="EB33" s="2">
        <f t="shared" si="42"/>
        <v>114.97377682078634</v>
      </c>
      <c r="EC33" s="2">
        <f t="shared" si="42"/>
        <v>114.51064771702367</v>
      </c>
      <c r="ED33" s="2">
        <f t="shared" si="42"/>
        <v>108.68564489745259</v>
      </c>
      <c r="EE33" s="2">
        <f t="shared" si="42"/>
        <v>111.13145016165019</v>
      </c>
      <c r="EF33" s="2">
        <f t="shared" si="42"/>
        <v>113.09763987927982</v>
      </c>
      <c r="EG33" s="2">
        <f t="shared" si="42"/>
        <v>109.37574742428973</v>
      </c>
      <c r="EH33" s="2">
        <f t="shared" si="42"/>
        <v>110.92728783753017</v>
      </c>
      <c r="EI33" s="2">
        <f t="shared" si="42"/>
        <v>119.0769119293237</v>
      </c>
      <c r="EJ33" s="2">
        <f t="shared" si="42"/>
        <v>113.74047247900064</v>
      </c>
      <c r="EK33" s="2">
        <f t="shared" si="42"/>
        <v>118.74023970175698</v>
      </c>
      <c r="EL33" s="2">
        <f t="shared" si="42"/>
        <v>117.71179904764803</v>
      </c>
      <c r="EM33" s="2">
        <f t="shared" si="42"/>
        <v>114.07257121021023</v>
      </c>
      <c r="EN33" s="2">
        <f t="shared" si="42"/>
        <v>116.33461984828774</v>
      </c>
      <c r="EO33" s="2">
        <f t="shared" si="42"/>
        <v>117.82824700493919</v>
      </c>
      <c r="EQ33" s="2">
        <f t="shared" si="43"/>
        <v>113.37379320402246</v>
      </c>
      <c r="ER33" s="2">
        <f t="shared" si="43"/>
        <v>116.65051855286671</v>
      </c>
      <c r="ES33" s="2">
        <f t="shared" si="43"/>
        <v>113.89669366689628</v>
      </c>
      <c r="ET33" s="2">
        <f t="shared" si="43"/>
        <v>110.09257778159986</v>
      </c>
      <c r="EU33" s="2">
        <f t="shared" si="43"/>
        <v>111.72900897628445</v>
      </c>
      <c r="EV33" s="2">
        <f t="shared" si="43"/>
        <v>113.08834297370655</v>
      </c>
      <c r="EW33" s="2">
        <f t="shared" si="43"/>
        <v>109.38096621125493</v>
      </c>
      <c r="EX33" s="2">
        <f t="shared" si="43"/>
        <v>110.73204759531855</v>
      </c>
      <c r="EY33" s="2">
        <f t="shared" si="43"/>
        <v>117.81330551425796</v>
      </c>
      <c r="EZ33" s="2">
        <f t="shared" si="43"/>
        <v>113.66773878826831</v>
      </c>
      <c r="FA33" s="2">
        <f t="shared" si="43"/>
        <v>117.71149590026789</v>
      </c>
      <c r="FB33" s="2">
        <f t="shared" si="43"/>
        <v>118.29712504679513</v>
      </c>
      <c r="FC33" s="2">
        <f t="shared" si="43"/>
        <v>115.2821563150314</v>
      </c>
      <c r="FD33" s="2">
        <f t="shared" si="43"/>
        <v>115.7393750210434</v>
      </c>
      <c r="FE33" s="2">
        <f t="shared" si="43"/>
        <v>117.83911813589735</v>
      </c>
      <c r="FG33" s="2">
        <f t="shared" si="44"/>
        <v>3.7082347111546482E-2</v>
      </c>
      <c r="FH33" s="2">
        <f t="shared" si="44"/>
        <v>3.682815890665446E-2</v>
      </c>
      <c r="FI33" s="2">
        <f t="shared" si="44"/>
        <v>3.6623798590154452E-2</v>
      </c>
      <c r="FJ33" s="2">
        <f t="shared" si="44"/>
        <v>3.7264341530756799E-2</v>
      </c>
      <c r="FK33" s="2">
        <f t="shared" si="44"/>
        <v>3.7802239864918673E-2</v>
      </c>
      <c r="FL33" s="2">
        <f t="shared" si="44"/>
        <v>3.0369368996578147E-2</v>
      </c>
      <c r="FM33" s="2">
        <f t="shared" si="44"/>
        <v>2.9978682440620592E-2</v>
      </c>
      <c r="FN33" s="2">
        <f t="shared" si="44"/>
        <v>3.3747346412471228E-2</v>
      </c>
      <c r="FO33" s="2">
        <f t="shared" si="44"/>
        <v>3.2306217026022266E-2</v>
      </c>
      <c r="FP33" s="2">
        <f t="shared" si="44"/>
        <v>3.2837819738852081E-2</v>
      </c>
      <c r="FQ33" s="2">
        <f t="shared" si="44"/>
        <v>2.8676768443197727E-2</v>
      </c>
      <c r="FR33" s="2">
        <f t="shared" si="44"/>
        <v>2.8867848671377202E-2</v>
      </c>
      <c r="FS33" s="2">
        <f t="shared" si="44"/>
        <v>3.3252673313820744E-2</v>
      </c>
      <c r="FT33" s="2">
        <f t="shared" si="44"/>
        <v>2.9548839357299583E-2</v>
      </c>
      <c r="FU33" s="2">
        <f t="shared" si="44"/>
        <v>2.4938488225578929E-2</v>
      </c>
      <c r="FW33" s="2">
        <f t="shared" si="53"/>
        <v>7.3826366717070158E-6</v>
      </c>
      <c r="FX33" s="2">
        <f t="shared" si="45"/>
        <v>7.3427561287532718E-6</v>
      </c>
      <c r="FY33" s="2">
        <f t="shared" si="45"/>
        <v>7.0163598295939303E-6</v>
      </c>
      <c r="FZ33" s="2">
        <f t="shared" si="45"/>
        <v>7.6384167999848173E-6</v>
      </c>
      <c r="GA33" s="2">
        <f t="shared" si="45"/>
        <v>7.040851730479052E-6</v>
      </c>
      <c r="GB33" s="2">
        <f t="shared" si="45"/>
        <v>6.1036306970747983E-6</v>
      </c>
      <c r="GC33" s="2">
        <f t="shared" si="45"/>
        <v>6.552288111452466E-6</v>
      </c>
      <c r="GD33" s="2">
        <f t="shared" si="45"/>
        <v>8.3835111050932569E-6</v>
      </c>
      <c r="GE33" s="2">
        <f t="shared" si="45"/>
        <v>7.2607999444080706E-6</v>
      </c>
      <c r="GF33" s="2">
        <f t="shared" si="45"/>
        <v>5.7181243119881369E-6</v>
      </c>
      <c r="GG33" s="2">
        <f t="shared" si="45"/>
        <v>5.9050937615480381E-6</v>
      </c>
      <c r="GH33" s="2">
        <f t="shared" si="45"/>
        <v>5.5289974561274802E-6</v>
      </c>
      <c r="GI33" s="2">
        <f t="shared" si="45"/>
        <v>4.7451637245593603E-6</v>
      </c>
      <c r="GJ33" s="2">
        <f t="shared" si="45"/>
        <v>3.6724305837466022E-6</v>
      </c>
      <c r="GK33" s="2">
        <f t="shared" si="45"/>
        <v>3.2418363635607315E-6</v>
      </c>
      <c r="GM33" s="86">
        <f t="shared" si="54"/>
        <v>1.1311848486140841E-12</v>
      </c>
      <c r="GN33" s="86">
        <f t="shared" si="46"/>
        <v>2.7671485899974921E-13</v>
      </c>
      <c r="GO33" s="86">
        <f t="shared" si="46"/>
        <v>2.0540580519912654E-13</v>
      </c>
      <c r="GP33" s="86">
        <f t="shared" si="46"/>
        <v>7.5254835637341831E-14</v>
      </c>
      <c r="GQ33" s="86">
        <f t="shared" si="46"/>
        <v>3.7821963121651745E-14</v>
      </c>
      <c r="GR33" s="86">
        <f t="shared" si="46"/>
        <v>4.8001679140496554E-17</v>
      </c>
      <c r="GS33" s="86">
        <f t="shared" si="46"/>
        <v>2.3925170503725667E-18</v>
      </c>
      <c r="GT33" s="86">
        <f t="shared" si="46"/>
        <v>9.8398216598803472E-17</v>
      </c>
      <c r="GU33" s="86">
        <f t="shared" si="46"/>
        <v>2.1279028359352533E-17</v>
      </c>
      <c r="GV33" s="86">
        <f t="shared" si="46"/>
        <v>2.9380034867231698E-15</v>
      </c>
      <c r="GW33" s="86">
        <f t="shared" si="46"/>
        <v>5.8784055668595762E-18</v>
      </c>
      <c r="GX33" s="86">
        <f t="shared" si="46"/>
        <v>8.1029751833450508E-18</v>
      </c>
      <c r="GY33" s="86">
        <f t="shared" si="46"/>
        <v>1.2055421705771875E-14</v>
      </c>
      <c r="GZ33" s="86">
        <f t="shared" si="46"/>
        <v>1.3897074975860737E-17</v>
      </c>
      <c r="HA33" s="86">
        <f t="shared" si="46"/>
        <v>6.9988285595269643E-26</v>
      </c>
      <c r="HC33" s="86">
        <f t="shared" si="58"/>
        <v>7.2008111508653553E-30</v>
      </c>
      <c r="HD33" s="86">
        <f t="shared" si="47"/>
        <v>5.4165766569857889E-31</v>
      </c>
      <c r="HE33" s="86">
        <f t="shared" si="47"/>
        <v>6.1443700545671989E-31</v>
      </c>
      <c r="HF33" s="86">
        <f t="shared" si="47"/>
        <v>2.3529530419667542E-34</v>
      </c>
      <c r="HG33" s="86">
        <f t="shared" si="47"/>
        <v>6.4214533881650633E-35</v>
      </c>
      <c r="HH33" s="86">
        <f t="shared" si="47"/>
        <v>1.4979469761206129E-36</v>
      </c>
      <c r="HI33" s="86">
        <f t="shared" si="47"/>
        <v>4.8419857169616701E-38</v>
      </c>
      <c r="HJ33" s="86">
        <f t="shared" si="47"/>
        <v>4.2228936065579866E-35</v>
      </c>
      <c r="HK33" s="86">
        <f t="shared" si="47"/>
        <v>5.6952602943075573E-35</v>
      </c>
      <c r="HL33" s="86">
        <f t="shared" si="47"/>
        <v>5.1000736842373407E-34</v>
      </c>
      <c r="HM33" s="86">
        <f t="shared" si="47"/>
        <v>2.2246227450393718E-39</v>
      </c>
      <c r="HN33" s="86">
        <f t="shared" si="47"/>
        <v>1.1147146278055578E-43</v>
      </c>
      <c r="HO33" s="86">
        <f t="shared" si="47"/>
        <v>5.2474157088133405E-36</v>
      </c>
      <c r="HP33" s="86">
        <f t="shared" si="47"/>
        <v>7.4142961048930819E-41</v>
      </c>
      <c r="HQ33" s="86">
        <f t="shared" si="47"/>
        <v>1.4467918048899285E-57</v>
      </c>
      <c r="HS33" s="86">
        <f t="shared" si="55"/>
        <v>8.1951452304351921E-162</v>
      </c>
      <c r="HT33" s="86">
        <f t="shared" si="48"/>
        <v>1.8488793232070559E-165</v>
      </c>
      <c r="HU33" s="86">
        <f t="shared" si="48"/>
        <v>1.8092190752869822E-157</v>
      </c>
      <c r="HV33" s="86">
        <f t="shared" si="48"/>
        <v>5.6047037757899358E-186</v>
      </c>
      <c r="HW33" s="86">
        <f t="shared" si="48"/>
        <v>2.7644218886147369E-192</v>
      </c>
      <c r="HX33" s="86">
        <f t="shared" si="48"/>
        <v>1.11408662458604E-200</v>
      </c>
      <c r="HY33" s="86">
        <f t="shared" si="48"/>
        <v>3.686083289465626E-212</v>
      </c>
      <c r="HZ33" s="86">
        <f t="shared" si="48"/>
        <v>4.1759985484525838E-193</v>
      </c>
      <c r="IA33" s="86">
        <f t="shared" si="48"/>
        <v>7.7082481502825009E-194</v>
      </c>
      <c r="IB33" s="86">
        <f t="shared" si="48"/>
        <v>3.9280241370223989E-187</v>
      </c>
      <c r="IC33" s="86">
        <f t="shared" si="48"/>
        <v>5.9831102709639069E-217</v>
      </c>
      <c r="ID33" s="86">
        <f t="shared" si="48"/>
        <v>6.2945723379079551E-242</v>
      </c>
      <c r="IE33" s="86">
        <f t="shared" si="48"/>
        <v>1.0683520587678912E-197</v>
      </c>
      <c r="IF33" s="86">
        <f t="shared" si="48"/>
        <v>2.2513524816023052E-96</v>
      </c>
      <c r="IG33" s="86">
        <f t="shared" si="48"/>
        <v>3.3317600930361731E-81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6.7907346581958427E-305</v>
      </c>
      <c r="IW33" s="86">
        <f t="shared" si="49"/>
        <v>9.4356788419575954E-186</v>
      </c>
      <c r="IY33" s="86">
        <f t="shared" si="57"/>
        <v>1.1311848486140841E-12</v>
      </c>
      <c r="IZ33" s="86">
        <f t="shared" si="50"/>
        <v>2.7671485899974921E-13</v>
      </c>
      <c r="JA33" s="86">
        <f t="shared" si="50"/>
        <v>2.0540580519912654E-13</v>
      </c>
      <c r="JB33" s="86">
        <f t="shared" si="50"/>
        <v>7.5254835637341831E-14</v>
      </c>
      <c r="JC33" s="86">
        <f t="shared" si="50"/>
        <v>3.7821963121651745E-14</v>
      </c>
      <c r="JD33" s="86">
        <f t="shared" si="50"/>
        <v>4.8001679140496554E-17</v>
      </c>
      <c r="JE33" s="86">
        <f t="shared" si="50"/>
        <v>2.3925170503725667E-18</v>
      </c>
      <c r="JF33" s="86">
        <f t="shared" si="50"/>
        <v>9.8398216598803472E-17</v>
      </c>
      <c r="JG33" s="86">
        <f t="shared" si="50"/>
        <v>2.1279028359352533E-17</v>
      </c>
      <c r="JH33" s="86">
        <f t="shared" si="50"/>
        <v>2.9380034867231698E-15</v>
      </c>
      <c r="JI33" s="86">
        <f t="shared" si="50"/>
        <v>5.8784055668595762E-18</v>
      </c>
      <c r="JJ33" s="86">
        <f t="shared" si="50"/>
        <v>8.1029751833450508E-18</v>
      </c>
      <c r="JK33" s="86">
        <f t="shared" si="50"/>
        <v>1.2055421705771875E-14</v>
      </c>
      <c r="JL33" s="86">
        <f t="shared" si="50"/>
        <v>1.3897074975860737E-17</v>
      </c>
      <c r="JM33" s="86">
        <f t="shared" si="50"/>
        <v>6.9988285595269643E-26</v>
      </c>
    </row>
    <row r="34" spans="2:273" x14ac:dyDescent="0.25">
      <c r="B34" s="2">
        <v>7</v>
      </c>
      <c r="C34" s="37">
        <v>112.917</v>
      </c>
      <c r="D34" s="37">
        <v>115.35</v>
      </c>
      <c r="E34" s="37">
        <v>114.15</v>
      </c>
      <c r="F34" s="37">
        <v>113.15</v>
      </c>
      <c r="G34" s="37">
        <v>112.9</v>
      </c>
      <c r="H34" s="37">
        <v>111.033</v>
      </c>
      <c r="I34" s="37">
        <v>112.333</v>
      </c>
      <c r="J34" s="37">
        <v>113.95</v>
      </c>
      <c r="K34" s="37">
        <v>115.65</v>
      </c>
      <c r="L34" s="37">
        <v>114.217</v>
      </c>
      <c r="M34" s="37">
        <v>114.283</v>
      </c>
      <c r="N34" s="37">
        <v>113.667</v>
      </c>
      <c r="O34" s="37">
        <v>114.4</v>
      </c>
      <c r="P34" s="37">
        <v>114.9</v>
      </c>
      <c r="Q34" s="37">
        <v>113.767</v>
      </c>
      <c r="R34" s="19"/>
      <c r="S34" s="4">
        <f t="shared" si="7"/>
        <v>112.27709029047972</v>
      </c>
      <c r="T34" s="4">
        <f t="shared" si="7"/>
        <v>114.58338045846932</v>
      </c>
      <c r="U34" s="4">
        <f t="shared" si="7"/>
        <v>114.55020844060307</v>
      </c>
      <c r="V34" s="4">
        <f t="shared" si="7"/>
        <v>113.23611377743822</v>
      </c>
      <c r="W34" s="4">
        <f t="shared" si="7"/>
        <v>112.57485278700699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>
        <f t="shared" si="7"/>
        <v>111.45693737665086</v>
      </c>
      <c r="AC34" s="4" t="e">
        <f t="shared" si="7"/>
        <v>#N/A</v>
      </c>
      <c r="AD34" s="4" t="e">
        <f t="shared" si="7"/>
        <v>#N/A</v>
      </c>
      <c r="AE34" s="4">
        <f t="shared" si="7"/>
        <v>112.86620954517483</v>
      </c>
      <c r="AF34" s="4" t="e">
        <f t="shared" si="7"/>
        <v>#N/A</v>
      </c>
      <c r="AG34" s="4" t="e">
        <f t="shared" si="7"/>
        <v>#N/A</v>
      </c>
      <c r="AI34" s="4">
        <f t="shared" si="8"/>
        <v>0.63990970952028192</v>
      </c>
      <c r="AJ34" s="4">
        <f t="shared" si="8"/>
        <v>0.76661954153067313</v>
      </c>
      <c r="AK34" s="4">
        <f t="shared" si="8"/>
        <v>-0.40020844060306615</v>
      </c>
      <c r="AL34" s="4">
        <f t="shared" si="8"/>
        <v>-8.6113777438214356E-2</v>
      </c>
      <c r="AM34" s="4">
        <f t="shared" si="8"/>
        <v>0.32514721299301641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2.7600626233491425</v>
      </c>
      <c r="AS34" s="4">
        <f t="shared" si="8"/>
        <v>0</v>
      </c>
      <c r="AT34" s="4">
        <f t="shared" si="8"/>
        <v>0</v>
      </c>
      <c r="AU34" s="4">
        <f t="shared" si="8"/>
        <v>1.5337904548251799</v>
      </c>
      <c r="AV34" s="4">
        <f t="shared" si="8"/>
        <v>0</v>
      </c>
      <c r="AW34" s="4">
        <f t="shared" si="8"/>
        <v>0</v>
      </c>
      <c r="AY34" s="2">
        <f t="shared" si="51"/>
        <v>112.27709028639286</v>
      </c>
      <c r="AZ34" s="2">
        <f t="shared" si="9"/>
        <v>114.58338045742215</v>
      </c>
      <c r="BA34" s="2">
        <f t="shared" si="9"/>
        <v>114.55020843983186</v>
      </c>
      <c r="BB34" s="2">
        <f t="shared" si="9"/>
        <v>113.23611377711876</v>
      </c>
      <c r="BC34" s="2">
        <f t="shared" si="9"/>
        <v>112.5748527868399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>
        <f t="shared" si="9"/>
        <v>111.45693737663808</v>
      </c>
      <c r="BI34" s="2" t="e">
        <f t="shared" si="9"/>
        <v>#N/A</v>
      </c>
      <c r="BJ34" s="2" t="e">
        <f t="shared" si="9"/>
        <v>#N/A</v>
      </c>
      <c r="BK34" s="2">
        <f t="shared" si="9"/>
        <v>112.86620954512654</v>
      </c>
      <c r="BL34" s="2" t="e">
        <f t="shared" si="9"/>
        <v>#N/A</v>
      </c>
      <c r="BM34" s="2" t="e">
        <f t="shared" si="9"/>
        <v>#N/A</v>
      </c>
      <c r="BO34" s="2">
        <f t="shared" si="10"/>
        <v>112.917</v>
      </c>
      <c r="BP34" s="2">
        <f t="shared" si="11"/>
        <v>115.35</v>
      </c>
      <c r="BQ34" s="2">
        <f t="shared" si="12"/>
        <v>114.15</v>
      </c>
      <c r="BR34" s="2">
        <f t="shared" si="13"/>
        <v>113.15</v>
      </c>
      <c r="BS34" s="2">
        <f t="shared" si="14"/>
        <v>112.9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>
        <f t="shared" si="19"/>
        <v>114.217</v>
      </c>
      <c r="BY34" s="2" t="str">
        <f t="shared" si="20"/>
        <v/>
      </c>
      <c r="BZ34" s="2" t="str">
        <f t="shared" si="21"/>
        <v/>
      </c>
      <c r="CA34" s="2">
        <f t="shared" si="22"/>
        <v>114.4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112.32624459930318</v>
      </c>
      <c r="DL34" s="2">
        <f t="shared" si="41"/>
        <v>114.56974681050654</v>
      </c>
      <c r="DM34" s="2">
        <f t="shared" si="41"/>
        <v>114.55524156545206</v>
      </c>
      <c r="DN34" s="2">
        <f t="shared" si="41"/>
        <v>113.43142739905896</v>
      </c>
      <c r="DO34" s="2">
        <f t="shared" si="41"/>
        <v>112.63992816500712</v>
      </c>
      <c r="DP34" s="2">
        <f t="shared" si="41"/>
        <v>111.03661204481793</v>
      </c>
      <c r="DQ34" s="2">
        <f t="shared" si="41"/>
        <v>109.01487923351155</v>
      </c>
      <c r="DR34" s="2">
        <f t="shared" si="41"/>
        <v>111.84898395721925</v>
      </c>
      <c r="DS34" s="2">
        <f t="shared" si="41"/>
        <v>112.44492635918007</v>
      </c>
      <c r="DT34" s="2">
        <f t="shared" si="41"/>
        <v>111.37479658605974</v>
      </c>
      <c r="DU34" s="2">
        <f t="shared" si="41"/>
        <v>113.06528418640181</v>
      </c>
      <c r="DV34" s="2">
        <f t="shared" si="41"/>
        <v>115.02401145912911</v>
      </c>
      <c r="DW34" s="2">
        <f t="shared" si="41"/>
        <v>112.82241755115437</v>
      </c>
      <c r="DX34" s="2">
        <f t="shared" si="41"/>
        <v>112.54232085561496</v>
      </c>
      <c r="DY34" s="2">
        <f t="shared" si="41"/>
        <v>111.6016052096052</v>
      </c>
      <c r="EA34" s="2">
        <f t="shared" si="42"/>
        <v>111.11257343108502</v>
      </c>
      <c r="EB34" s="2">
        <f t="shared" si="42"/>
        <v>114.9082376121662</v>
      </c>
      <c r="EC34" s="2">
        <f t="shared" si="42"/>
        <v>114.42957987598646</v>
      </c>
      <c r="ED34" s="2">
        <f t="shared" si="42"/>
        <v>108.6338325669428</v>
      </c>
      <c r="EE34" s="2">
        <f t="shared" si="42"/>
        <v>111.06409351122444</v>
      </c>
      <c r="EF34" s="2">
        <f t="shared" si="42"/>
        <v>113.00988015402226</v>
      </c>
      <c r="EG34" s="2">
        <f t="shared" si="42"/>
        <v>109.30652931626601</v>
      </c>
      <c r="EH34" s="2">
        <f t="shared" si="42"/>
        <v>110.86134312645144</v>
      </c>
      <c r="EI34" s="2">
        <f t="shared" si="42"/>
        <v>118.95010747134049</v>
      </c>
      <c r="EJ34" s="2">
        <f t="shared" si="42"/>
        <v>113.66334802067628</v>
      </c>
      <c r="EK34" s="2">
        <f t="shared" si="42"/>
        <v>118.62514283921453</v>
      </c>
      <c r="EL34" s="2">
        <f t="shared" si="42"/>
        <v>117.63401432331285</v>
      </c>
      <c r="EM34" s="2">
        <f t="shared" si="42"/>
        <v>114.02716897338021</v>
      </c>
      <c r="EN34" s="2">
        <f t="shared" si="42"/>
        <v>116.26665928135131</v>
      </c>
      <c r="EO34" s="2">
        <f t="shared" si="42"/>
        <v>117.76193085087748</v>
      </c>
      <c r="EQ34" s="2">
        <f t="shared" si="43"/>
        <v>113.28916733171097</v>
      </c>
      <c r="ER34" s="2">
        <f t="shared" si="43"/>
        <v>116.56660958959247</v>
      </c>
      <c r="ES34" s="2">
        <f t="shared" si="43"/>
        <v>113.82229957000021</v>
      </c>
      <c r="ET34" s="2">
        <f t="shared" si="43"/>
        <v>110.0252473918722</v>
      </c>
      <c r="EU34" s="2">
        <f t="shared" si="43"/>
        <v>111.655106161154</v>
      </c>
      <c r="EV34" s="2">
        <f t="shared" si="43"/>
        <v>113.00066729987046</v>
      </c>
      <c r="EW34" s="2">
        <f t="shared" si="43"/>
        <v>109.31170851999438</v>
      </c>
      <c r="EX34" s="2">
        <f t="shared" si="43"/>
        <v>110.66825977099967</v>
      </c>
      <c r="EY34" s="2">
        <f t="shared" si="43"/>
        <v>117.70047964989551</v>
      </c>
      <c r="EZ34" s="2">
        <f t="shared" si="43"/>
        <v>113.59138519031836</v>
      </c>
      <c r="FA34" s="2">
        <f t="shared" si="43"/>
        <v>117.60751284079809</v>
      </c>
      <c r="FB34" s="2">
        <f t="shared" si="43"/>
        <v>118.21314942117247</v>
      </c>
      <c r="FC34" s="2">
        <f t="shared" si="43"/>
        <v>115.22404789491884</v>
      </c>
      <c r="FD34" s="2">
        <f t="shared" si="43"/>
        <v>115.67766962802804</v>
      </c>
      <c r="FE34" s="2">
        <f t="shared" si="43"/>
        <v>117.77192527920452</v>
      </c>
      <c r="FG34" s="2">
        <f t="shared" si="44"/>
        <v>4.0515036935610191E-2</v>
      </c>
      <c r="FH34" s="2">
        <f t="shared" si="44"/>
        <v>4.0238301957597054E-2</v>
      </c>
      <c r="FI34" s="2">
        <f t="shared" si="44"/>
        <v>4.0015804848268638E-2</v>
      </c>
      <c r="FJ34" s="2">
        <f t="shared" si="44"/>
        <v>4.0713166151636164E-2</v>
      </c>
      <c r="FK34" s="2">
        <f t="shared" si="44"/>
        <v>4.1298711580263617E-2</v>
      </c>
      <c r="FL34" s="2">
        <f t="shared" si="44"/>
        <v>3.3202069471492637E-2</v>
      </c>
      <c r="FM34" s="2">
        <f t="shared" si="44"/>
        <v>3.2776173472537654E-2</v>
      </c>
      <c r="FN34" s="2">
        <f t="shared" si="44"/>
        <v>3.6883142318974861E-2</v>
      </c>
      <c r="FO34" s="2">
        <f t="shared" si="44"/>
        <v>3.5312997410319048E-2</v>
      </c>
      <c r="FP34" s="2">
        <f t="shared" si="44"/>
        <v>3.589224193438896E-2</v>
      </c>
      <c r="FQ34" s="2">
        <f t="shared" si="44"/>
        <v>3.1356697295898489E-2</v>
      </c>
      <c r="FR34" s="2">
        <f t="shared" si="44"/>
        <v>3.1565054238058929E-2</v>
      </c>
      <c r="FS34" s="2">
        <f t="shared" si="44"/>
        <v>3.6344233211788562E-2</v>
      </c>
      <c r="FT34" s="2">
        <f t="shared" si="44"/>
        <v>3.2307555093779874E-2</v>
      </c>
      <c r="FU34" s="2">
        <f t="shared" si="44"/>
        <v>2.727887505537948E-2</v>
      </c>
      <c r="FW34" s="2">
        <f t="shared" si="53"/>
        <v>8.0948943748762873E-6</v>
      </c>
      <c r="FX34" s="2">
        <f t="shared" si="45"/>
        <v>8.0511662912007611E-6</v>
      </c>
      <c r="FY34" s="2">
        <f t="shared" si="45"/>
        <v>7.6932803616651554E-6</v>
      </c>
      <c r="FZ34" s="2">
        <f t="shared" si="45"/>
        <v>8.3753513021001134E-6</v>
      </c>
      <c r="GA34" s="2">
        <f t="shared" si="45"/>
        <v>7.7201351605469127E-6</v>
      </c>
      <c r="GB34" s="2">
        <f t="shared" si="45"/>
        <v>6.692494035661988E-6</v>
      </c>
      <c r="GC34" s="2">
        <f t="shared" si="45"/>
        <v>7.1844365073931899E-6</v>
      </c>
      <c r="GD34" s="2">
        <f t="shared" si="45"/>
        <v>9.1923296988635027E-6</v>
      </c>
      <c r="GE34" s="2">
        <f t="shared" si="45"/>
        <v>7.9613032486374493E-6</v>
      </c>
      <c r="GF34" s="2">
        <f t="shared" si="45"/>
        <v>6.2697951720462602E-6</v>
      </c>
      <c r="GG34" s="2">
        <f t="shared" si="45"/>
        <v>6.4748028669405321E-6</v>
      </c>
      <c r="GH34" s="2">
        <f t="shared" si="45"/>
        <v>6.0624219233111277E-6</v>
      </c>
      <c r="GI34" s="2">
        <f t="shared" si="45"/>
        <v>5.2029661791658408E-6</v>
      </c>
      <c r="GJ34" s="2">
        <f t="shared" si="45"/>
        <v>4.0267386352158727E-6</v>
      </c>
      <c r="GK34" s="2">
        <f t="shared" si="45"/>
        <v>3.5546017763480089E-6</v>
      </c>
      <c r="GM34" s="86">
        <f t="shared" si="54"/>
        <v>2.8883735734314173E-12</v>
      </c>
      <c r="GN34" s="86">
        <f t="shared" si="46"/>
        <v>7.5177783873276984E-13</v>
      </c>
      <c r="GO34" s="86">
        <f t="shared" si="46"/>
        <v>5.6468806730652882E-13</v>
      </c>
      <c r="GP34" s="86">
        <f t="shared" si="46"/>
        <v>2.1785953016006938E-13</v>
      </c>
      <c r="GQ34" s="86">
        <f t="shared" si="46"/>
        <v>1.135864002597372E-13</v>
      </c>
      <c r="GR34" s="86">
        <f t="shared" si="46"/>
        <v>1.7982815563061363E-16</v>
      </c>
      <c r="GS34" s="86">
        <f t="shared" si="46"/>
        <v>1.018461532587242E-17</v>
      </c>
      <c r="GT34" s="86">
        <f t="shared" si="46"/>
        <v>3.722291171283943E-16</v>
      </c>
      <c r="GU34" s="86">
        <f t="shared" si="46"/>
        <v>8.4756452261427551E-17</v>
      </c>
      <c r="GV34" s="86">
        <f t="shared" si="46"/>
        <v>9.4339689004318926E-15</v>
      </c>
      <c r="GW34" s="86">
        <f t="shared" si="46"/>
        <v>2.3612710900921579E-17</v>
      </c>
      <c r="GX34" s="86">
        <f t="shared" si="46"/>
        <v>3.2179793078520463E-17</v>
      </c>
      <c r="GY34" s="86">
        <f t="shared" si="46"/>
        <v>3.6497395100095062E-14</v>
      </c>
      <c r="GZ34" s="86">
        <f t="shared" si="46"/>
        <v>5.4401785712036385E-17</v>
      </c>
      <c r="HA34" s="86">
        <f t="shared" si="46"/>
        <v>5.8207507037018594E-25</v>
      </c>
      <c r="HC34" s="86">
        <f t="shared" si="58"/>
        <v>4.0395986365965213E-29</v>
      </c>
      <c r="HD34" s="86">
        <f t="shared" si="47"/>
        <v>3.371426437102928E-30</v>
      </c>
      <c r="HE34" s="86">
        <f t="shared" si="47"/>
        <v>3.8485527155030097E-30</v>
      </c>
      <c r="HF34" s="86">
        <f t="shared" si="47"/>
        <v>1.8607202164877782E-33</v>
      </c>
      <c r="HG34" s="86">
        <f t="shared" si="47"/>
        <v>5.3753301134201698E-34</v>
      </c>
      <c r="HH34" s="86">
        <f t="shared" si="47"/>
        <v>1.3380030738744193E-35</v>
      </c>
      <c r="HI34" s="86">
        <f t="shared" si="47"/>
        <v>4.8804789261278148E-37</v>
      </c>
      <c r="HJ34" s="86">
        <f t="shared" si="47"/>
        <v>3.6420171855555183E-34</v>
      </c>
      <c r="HK34" s="86">
        <f t="shared" si="47"/>
        <v>4.8126824568971706E-34</v>
      </c>
      <c r="HL34" s="86">
        <f t="shared" si="47"/>
        <v>3.8523939507063136E-33</v>
      </c>
      <c r="HM34" s="86">
        <f t="shared" si="47"/>
        <v>2.3470253897753486E-38</v>
      </c>
      <c r="HN34" s="86">
        <f t="shared" si="47"/>
        <v>1.5335710680231955E-42</v>
      </c>
      <c r="HO34" s="86">
        <f t="shared" si="47"/>
        <v>4.3520200820893221E-35</v>
      </c>
      <c r="HP34" s="86">
        <f t="shared" si="47"/>
        <v>8.2626734485879503E-40</v>
      </c>
      <c r="HQ34" s="86">
        <f t="shared" si="47"/>
        <v>4.8669054892915641E-56</v>
      </c>
      <c r="HS34" s="86">
        <f t="shared" si="55"/>
        <v>7.2982981291681873E-159</v>
      </c>
      <c r="HT34" s="86">
        <f t="shared" si="48"/>
        <v>2.3410838533330301E-162</v>
      </c>
      <c r="HU34" s="86">
        <f t="shared" si="48"/>
        <v>1.9782763306608271E-154</v>
      </c>
      <c r="HV34" s="86">
        <f t="shared" si="48"/>
        <v>1.8907925131131814E-182</v>
      </c>
      <c r="HW34" s="86">
        <f t="shared" si="48"/>
        <v>1.2515264467462828E-188</v>
      </c>
      <c r="HX34" s="86">
        <f t="shared" si="48"/>
        <v>6.4003031749442032E-197</v>
      </c>
      <c r="HY34" s="86">
        <f t="shared" si="48"/>
        <v>3.6540845076300215E-208</v>
      </c>
      <c r="HZ34" s="86">
        <f t="shared" si="48"/>
        <v>2.1181785687814817E-189</v>
      </c>
      <c r="IA34" s="86">
        <f t="shared" si="48"/>
        <v>3.7257465985445404E-190</v>
      </c>
      <c r="IB34" s="86">
        <f t="shared" si="48"/>
        <v>1.1818772602406317E-183</v>
      </c>
      <c r="IC34" s="86">
        <f t="shared" si="48"/>
        <v>6.681776354749604E-213</v>
      </c>
      <c r="ID34" s="86">
        <f t="shared" si="48"/>
        <v>2.0380831680717163E-237</v>
      </c>
      <c r="IE34" s="86">
        <f t="shared" si="48"/>
        <v>4.5850632218636934E-194</v>
      </c>
      <c r="IF34" s="86">
        <f t="shared" si="48"/>
        <v>1.1725890161646437E-94</v>
      </c>
      <c r="IG34" s="86">
        <f t="shared" si="48"/>
        <v>9.1313782486464544E-80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1.8676150140697699E-300</v>
      </c>
      <c r="IW34" s="86">
        <f t="shared" si="49"/>
        <v>4.3853380934022721E-183</v>
      </c>
      <c r="IY34" s="86">
        <f t="shared" si="57"/>
        <v>2.8883735734314173E-12</v>
      </c>
      <c r="IZ34" s="86">
        <f t="shared" si="50"/>
        <v>7.5177783873276984E-13</v>
      </c>
      <c r="JA34" s="86">
        <f t="shared" si="50"/>
        <v>5.6468806730652882E-13</v>
      </c>
      <c r="JB34" s="86">
        <f t="shared" si="50"/>
        <v>2.1785953016006938E-13</v>
      </c>
      <c r="JC34" s="86">
        <f t="shared" si="50"/>
        <v>1.135864002597372E-13</v>
      </c>
      <c r="JD34" s="86">
        <f t="shared" si="50"/>
        <v>1.7982815563061363E-16</v>
      </c>
      <c r="JE34" s="86">
        <f t="shared" si="50"/>
        <v>1.018461532587242E-17</v>
      </c>
      <c r="JF34" s="86">
        <f t="shared" si="50"/>
        <v>3.722291171283943E-16</v>
      </c>
      <c r="JG34" s="86">
        <f t="shared" si="50"/>
        <v>8.4756452261427551E-17</v>
      </c>
      <c r="JH34" s="86">
        <f t="shared" si="50"/>
        <v>9.4339689004318926E-15</v>
      </c>
      <c r="JI34" s="86">
        <f t="shared" si="50"/>
        <v>2.3612710900921579E-17</v>
      </c>
      <c r="JJ34" s="86">
        <f t="shared" si="50"/>
        <v>3.2179793078520463E-17</v>
      </c>
      <c r="JK34" s="86">
        <f t="shared" si="50"/>
        <v>3.6497395100095062E-14</v>
      </c>
      <c r="JL34" s="86">
        <f t="shared" si="50"/>
        <v>5.4401785712036385E-17</v>
      </c>
      <c r="JM34" s="86">
        <f t="shared" si="50"/>
        <v>5.8207507037018594E-25</v>
      </c>
    </row>
    <row r="35" spans="2:273" x14ac:dyDescent="0.25">
      <c r="B35" s="2">
        <v>8</v>
      </c>
      <c r="C35" s="37">
        <v>114.167</v>
      </c>
      <c r="D35" s="37">
        <v>115.15</v>
      </c>
      <c r="E35" s="37">
        <v>116.15</v>
      </c>
      <c r="F35" s="37">
        <v>111.783</v>
      </c>
      <c r="G35" s="37">
        <v>113.7</v>
      </c>
      <c r="H35" s="37">
        <v>115.15</v>
      </c>
      <c r="I35" s="37">
        <v>110.65</v>
      </c>
      <c r="J35" s="37">
        <v>114.467</v>
      </c>
      <c r="K35" s="37">
        <v>114.18300000000001</v>
      </c>
      <c r="L35" s="37">
        <v>113.1</v>
      </c>
      <c r="M35" s="37">
        <v>114.5</v>
      </c>
      <c r="N35" s="37">
        <v>117.617</v>
      </c>
      <c r="O35" s="37">
        <v>113.75</v>
      </c>
      <c r="P35" s="37">
        <v>112.4</v>
      </c>
      <c r="Q35" s="37">
        <v>113.767</v>
      </c>
      <c r="S35" s="4">
        <f t="shared" si="7"/>
        <v>112.34508060423124</v>
      </c>
      <c r="T35" s="4">
        <f t="shared" si="7"/>
        <v>114.64648582481718</v>
      </c>
      <c r="U35" s="4">
        <f t="shared" si="7"/>
        <v>114.69162306989054</v>
      </c>
      <c r="V35" s="4">
        <f t="shared" si="7"/>
        <v>113.26971596455171</v>
      </c>
      <c r="W35" s="4">
        <f t="shared" si="7"/>
        <v>112.67949639396427</v>
      </c>
      <c r="X35" s="4" t="e">
        <f t="shared" si="7"/>
        <v>#N/A</v>
      </c>
      <c r="Y35" s="4" t="e">
        <f t="shared" si="7"/>
        <v>#N/A</v>
      </c>
      <c r="Z35" s="4">
        <f t="shared" si="7"/>
        <v>111.92451060997239</v>
      </c>
      <c r="AA35" s="4" t="e">
        <f t="shared" si="7"/>
        <v>#N/A</v>
      </c>
      <c r="AB35" s="4">
        <f t="shared" si="7"/>
        <v>111.62931883343819</v>
      </c>
      <c r="AC35" s="4" t="e">
        <f t="shared" si="7"/>
        <v>#N/A</v>
      </c>
      <c r="AD35" s="4" t="e">
        <f t="shared" si="7"/>
        <v>#N/A</v>
      </c>
      <c r="AE35" s="4">
        <f t="shared" si="7"/>
        <v>113.09622536755056</v>
      </c>
      <c r="AF35" s="4" t="e">
        <f t="shared" si="7"/>
        <v>#N/A</v>
      </c>
      <c r="AG35" s="4" t="e">
        <f t="shared" si="7"/>
        <v>#N/A</v>
      </c>
      <c r="AI35" s="4">
        <f t="shared" si="8"/>
        <v>1.8219193957687594</v>
      </c>
      <c r="AJ35" s="4">
        <f t="shared" si="8"/>
        <v>0.50351417518282915</v>
      </c>
      <c r="AK35" s="4">
        <f t="shared" si="8"/>
        <v>1.4583769301094662</v>
      </c>
      <c r="AL35" s="4">
        <f t="shared" si="8"/>
        <v>-1.4867159645517063</v>
      </c>
      <c r="AM35" s="4">
        <f t="shared" si="8"/>
        <v>1.0205036060357315</v>
      </c>
      <c r="AN35" s="4">
        <f t="shared" si="8"/>
        <v>0</v>
      </c>
      <c r="AO35" s="4">
        <f t="shared" si="8"/>
        <v>0</v>
      </c>
      <c r="AP35" s="4">
        <f t="shared" si="8"/>
        <v>2.5424893900276118</v>
      </c>
      <c r="AQ35" s="4">
        <f t="shared" si="8"/>
        <v>0</v>
      </c>
      <c r="AR35" s="4">
        <f t="shared" si="8"/>
        <v>1.4706811665618034</v>
      </c>
      <c r="AS35" s="4">
        <f t="shared" si="8"/>
        <v>0</v>
      </c>
      <c r="AT35" s="4">
        <f t="shared" si="8"/>
        <v>0</v>
      </c>
      <c r="AU35" s="4">
        <f t="shared" si="8"/>
        <v>0.65377463244944067</v>
      </c>
      <c r="AV35" s="4">
        <f t="shared" si="8"/>
        <v>0</v>
      </c>
      <c r="AW35" s="4">
        <f t="shared" si="8"/>
        <v>0</v>
      </c>
      <c r="AY35" s="2">
        <f t="shared" si="51"/>
        <v>112.3450805941533</v>
      </c>
      <c r="AZ35" s="2">
        <f t="shared" si="9"/>
        <v>114.64648582207411</v>
      </c>
      <c r="BA35" s="2">
        <f t="shared" si="9"/>
        <v>114.69162306784685</v>
      </c>
      <c r="BB35" s="2">
        <f t="shared" si="9"/>
        <v>113.26971596366161</v>
      </c>
      <c r="BC35" s="2">
        <f t="shared" si="9"/>
        <v>112.67949639348186</v>
      </c>
      <c r="BD35" s="2" t="e">
        <f t="shared" si="9"/>
        <v>#N/A</v>
      </c>
      <c r="BE35" s="2" t="e">
        <f t="shared" si="9"/>
        <v>#N/A</v>
      </c>
      <c r="BF35" s="2">
        <f t="shared" si="9"/>
        <v>111.92451060997021</v>
      </c>
      <c r="BG35" s="2" t="e">
        <f t="shared" si="9"/>
        <v>#N/A</v>
      </c>
      <c r="BH35" s="2">
        <f t="shared" si="9"/>
        <v>111.62931883339878</v>
      </c>
      <c r="BI35" s="2" t="e">
        <f t="shared" si="9"/>
        <v>#N/A</v>
      </c>
      <c r="BJ35" s="2" t="e">
        <f t="shared" si="9"/>
        <v>#N/A</v>
      </c>
      <c r="BK35" s="2">
        <f t="shared" si="9"/>
        <v>113.09622536740989</v>
      </c>
      <c r="BL35" s="2" t="e">
        <f t="shared" si="9"/>
        <v>#N/A</v>
      </c>
      <c r="BM35" s="2" t="e">
        <f t="shared" si="9"/>
        <v>#N/A</v>
      </c>
      <c r="BO35" s="2">
        <f t="shared" si="10"/>
        <v>114.167</v>
      </c>
      <c r="BP35" s="2">
        <f t="shared" si="11"/>
        <v>115.15</v>
      </c>
      <c r="BQ35" s="2">
        <f t="shared" si="12"/>
        <v>116.15</v>
      </c>
      <c r="BR35" s="2">
        <f t="shared" si="13"/>
        <v>111.783</v>
      </c>
      <c r="BS35" s="2">
        <f t="shared" si="14"/>
        <v>113.7</v>
      </c>
      <c r="BT35" s="2" t="str">
        <f t="shared" si="15"/>
        <v/>
      </c>
      <c r="BU35" s="2" t="str">
        <f t="shared" si="16"/>
        <v/>
      </c>
      <c r="BV35" s="2">
        <f t="shared" si="17"/>
        <v>114.467</v>
      </c>
      <c r="BW35" s="2" t="str">
        <f t="shared" si="18"/>
        <v/>
      </c>
      <c r="BX35" s="2">
        <f t="shared" si="19"/>
        <v>113.1</v>
      </c>
      <c r="BY35" s="2" t="str">
        <f t="shared" si="20"/>
        <v/>
      </c>
      <c r="BZ35" s="2" t="str">
        <f t="shared" si="21"/>
        <v/>
      </c>
      <c r="CA35" s="2">
        <f t="shared" si="22"/>
        <v>113.75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112.40493310104534</v>
      </c>
      <c r="DL35" s="2">
        <f t="shared" si="41"/>
        <v>114.63745075046903</v>
      </c>
      <c r="DM35" s="2">
        <f t="shared" si="41"/>
        <v>114.707310391363</v>
      </c>
      <c r="DN35" s="2">
        <f t="shared" si="41"/>
        <v>113.48784801400589</v>
      </c>
      <c r="DO35" s="2">
        <f t="shared" si="41"/>
        <v>112.75897439544808</v>
      </c>
      <c r="DP35" s="2">
        <f t="shared" si="41"/>
        <v>111.20337983193278</v>
      </c>
      <c r="DQ35" s="2">
        <f t="shared" si="41"/>
        <v>109.23140496880568</v>
      </c>
      <c r="DR35" s="2">
        <f t="shared" si="41"/>
        <v>111.9719243697479</v>
      </c>
      <c r="DS35" s="2">
        <f t="shared" si="41"/>
        <v>112.60112321746884</v>
      </c>
      <c r="DT35" s="2">
        <f t="shared" si="41"/>
        <v>111.54943812233286</v>
      </c>
      <c r="DU35" s="2">
        <f t="shared" si="41"/>
        <v>113.25014744079448</v>
      </c>
      <c r="DV35" s="2">
        <f t="shared" si="41"/>
        <v>115.19296562261269</v>
      </c>
      <c r="DW35" s="2">
        <f t="shared" si="41"/>
        <v>113.05959798665059</v>
      </c>
      <c r="DX35" s="2">
        <f t="shared" si="41"/>
        <v>112.73856684491977</v>
      </c>
      <c r="DY35" s="2">
        <f t="shared" si="41"/>
        <v>111.80418396418395</v>
      </c>
      <c r="EA35" s="2">
        <f t="shared" si="42"/>
        <v>111.05192938416421</v>
      </c>
      <c r="EB35" s="2">
        <f t="shared" si="42"/>
        <v>114.84269840354608</v>
      </c>
      <c r="EC35" s="2">
        <f t="shared" si="42"/>
        <v>114.34851203494927</v>
      </c>
      <c r="ED35" s="2">
        <f t="shared" si="42"/>
        <v>108.58202023643301</v>
      </c>
      <c r="EE35" s="2">
        <f t="shared" si="42"/>
        <v>110.99673686079869</v>
      </c>
      <c r="EF35" s="2">
        <f t="shared" si="42"/>
        <v>112.92212042876469</v>
      </c>
      <c r="EG35" s="2">
        <f t="shared" si="42"/>
        <v>109.23731120824228</v>
      </c>
      <c r="EH35" s="2">
        <f t="shared" si="42"/>
        <v>110.79539841537272</v>
      </c>
      <c r="EI35" s="2">
        <f t="shared" si="42"/>
        <v>118.82330301335728</v>
      </c>
      <c r="EJ35" s="2">
        <f t="shared" si="42"/>
        <v>113.58622356235192</v>
      </c>
      <c r="EK35" s="2">
        <f t="shared" si="42"/>
        <v>118.51004597667209</v>
      </c>
      <c r="EL35" s="2">
        <f t="shared" si="42"/>
        <v>117.55622959897767</v>
      </c>
      <c r="EM35" s="2">
        <f t="shared" si="42"/>
        <v>113.9817667365502</v>
      </c>
      <c r="EN35" s="2">
        <f t="shared" si="42"/>
        <v>116.19869871441489</v>
      </c>
      <c r="EO35" s="2">
        <f t="shared" si="42"/>
        <v>117.69561469681575</v>
      </c>
      <c r="EQ35" s="2">
        <f t="shared" si="43"/>
        <v>113.20454145939948</v>
      </c>
      <c r="ER35" s="2">
        <f t="shared" si="43"/>
        <v>116.48270062631823</v>
      </c>
      <c r="ES35" s="2">
        <f t="shared" si="43"/>
        <v>113.74790547310414</v>
      </c>
      <c r="ET35" s="2">
        <f t="shared" si="43"/>
        <v>109.95791700214454</v>
      </c>
      <c r="EU35" s="2">
        <f t="shared" si="43"/>
        <v>111.58120334602354</v>
      </c>
      <c r="EV35" s="2">
        <f t="shared" si="43"/>
        <v>112.91299162603435</v>
      </c>
      <c r="EW35" s="2">
        <f t="shared" si="43"/>
        <v>109.24245082873384</v>
      </c>
      <c r="EX35" s="2">
        <f t="shared" si="43"/>
        <v>110.60447194668079</v>
      </c>
      <c r="EY35" s="2">
        <f t="shared" si="43"/>
        <v>117.58765378553306</v>
      </c>
      <c r="EZ35" s="2">
        <f t="shared" si="43"/>
        <v>113.51503159236842</v>
      </c>
      <c r="FA35" s="2">
        <f t="shared" si="43"/>
        <v>117.50352978132828</v>
      </c>
      <c r="FB35" s="2">
        <f t="shared" si="43"/>
        <v>118.12917379554982</v>
      </c>
      <c r="FC35" s="2">
        <f t="shared" si="43"/>
        <v>115.16593947480628</v>
      </c>
      <c r="FD35" s="2">
        <f t="shared" si="43"/>
        <v>115.6159642350127</v>
      </c>
      <c r="FE35" s="2">
        <f t="shared" si="43"/>
        <v>117.7047324225117</v>
      </c>
      <c r="FG35" s="2">
        <f t="shared" si="44"/>
        <v>4.4250885970385831E-2</v>
      </c>
      <c r="FH35" s="2">
        <f t="shared" si="44"/>
        <v>4.3949802392700979E-2</v>
      </c>
      <c r="FI35" s="2">
        <f t="shared" si="44"/>
        <v>4.3707717202175769E-2</v>
      </c>
      <c r="FJ35" s="2">
        <f t="shared" si="44"/>
        <v>4.4466437800372911E-2</v>
      </c>
      <c r="FK35" s="2">
        <f t="shared" si="44"/>
        <v>4.5103425551358774E-2</v>
      </c>
      <c r="FL35" s="2">
        <f t="shared" si="44"/>
        <v>3.6289101243564242E-2</v>
      </c>
      <c r="FM35" s="2">
        <f t="shared" si="44"/>
        <v>3.5825074014810061E-2</v>
      </c>
      <c r="FN35" s="2">
        <f t="shared" si="44"/>
        <v>4.029816360539068E-2</v>
      </c>
      <c r="FO35" s="2">
        <f t="shared" si="44"/>
        <v>3.8588463341896168E-2</v>
      </c>
      <c r="FP35" s="2">
        <f t="shared" si="44"/>
        <v>3.9219251531899105E-2</v>
      </c>
      <c r="FQ35" s="2">
        <f t="shared" si="44"/>
        <v>3.4278235082651237E-2</v>
      </c>
      <c r="FR35" s="2">
        <f t="shared" si="44"/>
        <v>3.4505313338643921E-2</v>
      </c>
      <c r="FS35" s="2">
        <f t="shared" si="44"/>
        <v>3.9711414134848196E-2</v>
      </c>
      <c r="FT35" s="2">
        <f t="shared" si="44"/>
        <v>3.5314455468999369E-2</v>
      </c>
      <c r="FU35" s="2">
        <f t="shared" si="44"/>
        <v>2.983217888819072E-2</v>
      </c>
      <c r="FW35" s="2">
        <f t="shared" si="53"/>
        <v>8.8758682502512086E-6</v>
      </c>
      <c r="FX35" s="2">
        <f t="shared" si="45"/>
        <v>8.8279214346307078E-6</v>
      </c>
      <c r="FY35" s="2">
        <f t="shared" si="45"/>
        <v>8.4355079122632052E-6</v>
      </c>
      <c r="FZ35" s="2">
        <f t="shared" si="45"/>
        <v>9.1833826672628266E-6</v>
      </c>
      <c r="GA35" s="2">
        <f t="shared" si="45"/>
        <v>8.4649535699114302E-6</v>
      </c>
      <c r="GB35" s="2">
        <f t="shared" si="45"/>
        <v>7.3381690498145164E-6</v>
      </c>
      <c r="GC35" s="2">
        <f t="shared" si="45"/>
        <v>7.877572521659507E-6</v>
      </c>
      <c r="GD35" s="2">
        <f t="shared" si="45"/>
        <v>1.0079180147747742E-5</v>
      </c>
      <c r="GE35" s="2">
        <f t="shared" si="45"/>
        <v>8.7293887200397017E-6</v>
      </c>
      <c r="GF35" s="2">
        <f t="shared" si="45"/>
        <v>6.8746895419429574E-6</v>
      </c>
      <c r="GG35" s="2">
        <f t="shared" si="45"/>
        <v>7.0994757330443357E-6</v>
      </c>
      <c r="GH35" s="2">
        <f t="shared" si="45"/>
        <v>6.6473095667760067E-6</v>
      </c>
      <c r="GI35" s="2">
        <f t="shared" si="45"/>
        <v>5.7049361070030663E-6</v>
      </c>
      <c r="GJ35" s="2">
        <f t="shared" si="45"/>
        <v>4.4152293997981584E-6</v>
      </c>
      <c r="GK35" s="2">
        <f t="shared" si="45"/>
        <v>3.897542007108266E-6</v>
      </c>
      <c r="GM35" s="86">
        <f t="shared" si="54"/>
        <v>7.2529706168757332E-12</v>
      </c>
      <c r="GN35" s="86">
        <f t="shared" si="46"/>
        <v>2.0058625601749516E-12</v>
      </c>
      <c r="GO35" s="86">
        <f t="shared" si="46"/>
        <v>1.5242453082824579E-12</v>
      </c>
      <c r="GP35" s="86">
        <f t="shared" si="46"/>
        <v>6.1848377092879602E-13</v>
      </c>
      <c r="GQ35" s="86">
        <f t="shared" si="46"/>
        <v>3.342138217744266E-13</v>
      </c>
      <c r="GR35" s="86">
        <f t="shared" si="46"/>
        <v>6.5757254102820711E-16</v>
      </c>
      <c r="GS35" s="86">
        <f t="shared" si="46"/>
        <v>4.2201510851123564E-17</v>
      </c>
      <c r="GT35" s="86">
        <f t="shared" si="46"/>
        <v>1.3732427235338508E-15</v>
      </c>
      <c r="GU35" s="86">
        <f t="shared" si="46"/>
        <v>3.2894378482564861E-16</v>
      </c>
      <c r="GV35" s="86">
        <f t="shared" si="46"/>
        <v>2.9656058475436181E-14</v>
      </c>
      <c r="GW35" s="86">
        <f t="shared" si="46"/>
        <v>9.2470150287008785E-17</v>
      </c>
      <c r="GX35" s="86">
        <f t="shared" si="46"/>
        <v>1.2461832379259208E-16</v>
      </c>
      <c r="GY35" s="86">
        <f t="shared" si="46"/>
        <v>1.0830691907855787E-13</v>
      </c>
      <c r="GZ35" s="86">
        <f t="shared" si="46"/>
        <v>2.0770103426040493E-16</v>
      </c>
      <c r="HA35" s="86">
        <f t="shared" si="46"/>
        <v>4.6500669946768383E-24</v>
      </c>
      <c r="HC35" s="86">
        <f t="shared" si="58"/>
        <v>2.2149793838644038E-28</v>
      </c>
      <c r="HD35" s="86">
        <f t="shared" si="47"/>
        <v>2.0472008627320155E-29</v>
      </c>
      <c r="HE35" s="86">
        <f t="shared" si="47"/>
        <v>2.3511530263307055E-29</v>
      </c>
      <c r="HF35" s="86">
        <f t="shared" si="47"/>
        <v>1.4301892295488568E-32</v>
      </c>
      <c r="HG35" s="86">
        <f t="shared" si="47"/>
        <v>4.3686565511459915E-33</v>
      </c>
      <c r="HH35" s="86">
        <f t="shared" si="47"/>
        <v>1.1599055394335057E-34</v>
      </c>
      <c r="HI35" s="86">
        <f t="shared" si="47"/>
        <v>4.7644562613781815E-36</v>
      </c>
      <c r="HJ35" s="86">
        <f t="shared" si="47"/>
        <v>3.0475503008246649E-33</v>
      </c>
      <c r="HK35" s="86">
        <f t="shared" si="47"/>
        <v>3.9476338310902415E-33</v>
      </c>
      <c r="HL35" s="86">
        <f t="shared" si="47"/>
        <v>2.8310855492582742E-32</v>
      </c>
      <c r="HM35" s="86">
        <f t="shared" si="47"/>
        <v>2.3979744490584987E-37</v>
      </c>
      <c r="HN35" s="86">
        <f t="shared" si="47"/>
        <v>2.0357987098052822E-41</v>
      </c>
      <c r="HO35" s="86">
        <f t="shared" si="47"/>
        <v>3.5084948089460633E-34</v>
      </c>
      <c r="HP35" s="86">
        <f t="shared" si="47"/>
        <v>8.9150936368692726E-39</v>
      </c>
      <c r="HQ35" s="86">
        <f t="shared" si="47"/>
        <v>1.5597966133091845E-54</v>
      </c>
      <c r="HS35" s="86">
        <f t="shared" si="55"/>
        <v>6.1021081253803781E-156</v>
      </c>
      <c r="HT35" s="86">
        <f t="shared" si="48"/>
        <v>2.7686683130666879E-159</v>
      </c>
      <c r="HU35" s="86">
        <f t="shared" si="48"/>
        <v>2.0191511326267896E-151</v>
      </c>
      <c r="HV35" s="86">
        <f t="shared" si="48"/>
        <v>5.8972094573149536E-179</v>
      </c>
      <c r="HW35" s="86">
        <f t="shared" si="48"/>
        <v>5.2225521673619268E-185</v>
      </c>
      <c r="HX35" s="86">
        <f t="shared" si="48"/>
        <v>3.385632772144058E-193</v>
      </c>
      <c r="HY35" s="86">
        <f t="shared" si="48"/>
        <v>3.3166082927935266E-204</v>
      </c>
      <c r="HZ35" s="86">
        <f t="shared" si="48"/>
        <v>9.8846661199986226E-186</v>
      </c>
      <c r="IA35" s="86">
        <f t="shared" si="48"/>
        <v>1.6588842650905053E-186</v>
      </c>
      <c r="IB35" s="86">
        <f t="shared" si="48"/>
        <v>3.2964613868095176E-180</v>
      </c>
      <c r="IC35" s="86">
        <f t="shared" si="48"/>
        <v>6.830265501368761E-209</v>
      </c>
      <c r="ID35" s="86">
        <f t="shared" si="48"/>
        <v>5.9804927021217521E-233</v>
      </c>
      <c r="IE35" s="86">
        <f t="shared" si="48"/>
        <v>1.8197262685690235E-190</v>
      </c>
      <c r="IF35" s="86">
        <f t="shared" si="48"/>
        <v>5.8908221430989358E-93</v>
      </c>
      <c r="IG35" s="86">
        <f t="shared" si="48"/>
        <v>2.4283907406722688E-78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4.7633503171242187E-296</v>
      </c>
      <c r="IW35" s="86">
        <f t="shared" si="49"/>
        <v>1.9488219958908003E-180</v>
      </c>
      <c r="IY35" s="86">
        <f t="shared" si="57"/>
        <v>7.2529706168757332E-12</v>
      </c>
      <c r="IZ35" s="86">
        <f t="shared" si="50"/>
        <v>2.0058625601749516E-12</v>
      </c>
      <c r="JA35" s="86">
        <f t="shared" si="50"/>
        <v>1.5242453082824579E-12</v>
      </c>
      <c r="JB35" s="86">
        <f t="shared" si="50"/>
        <v>6.1848377092879602E-13</v>
      </c>
      <c r="JC35" s="86">
        <f t="shared" si="50"/>
        <v>3.342138217744266E-13</v>
      </c>
      <c r="JD35" s="86">
        <f t="shared" si="50"/>
        <v>6.5757254102820711E-16</v>
      </c>
      <c r="JE35" s="86">
        <f t="shared" si="50"/>
        <v>4.2201510851123564E-17</v>
      </c>
      <c r="JF35" s="86">
        <f t="shared" si="50"/>
        <v>1.3732427235338508E-15</v>
      </c>
      <c r="JG35" s="86">
        <f t="shared" si="50"/>
        <v>3.2894378482564861E-16</v>
      </c>
      <c r="JH35" s="86">
        <f t="shared" si="50"/>
        <v>2.9656058475436181E-14</v>
      </c>
      <c r="JI35" s="86">
        <f t="shared" si="50"/>
        <v>9.2470150287008785E-17</v>
      </c>
      <c r="JJ35" s="86">
        <f t="shared" si="50"/>
        <v>1.2461832379259208E-16</v>
      </c>
      <c r="JK35" s="86">
        <f t="shared" si="50"/>
        <v>1.0830691907855787E-13</v>
      </c>
      <c r="JL35" s="86">
        <f t="shared" si="50"/>
        <v>2.0770103426040493E-16</v>
      </c>
      <c r="JM35" s="86">
        <f t="shared" si="50"/>
        <v>4.6500669946768383E-24</v>
      </c>
    </row>
    <row r="36" spans="2:273" x14ac:dyDescent="0.25">
      <c r="B36" s="2">
        <v>9</v>
      </c>
      <c r="C36" s="37">
        <v>113.883</v>
      </c>
      <c r="D36" s="37">
        <v>115.3</v>
      </c>
      <c r="E36" s="37">
        <v>112.633</v>
      </c>
      <c r="F36" s="37">
        <v>114.45</v>
      </c>
      <c r="G36" s="37">
        <v>113.733</v>
      </c>
      <c r="H36" s="37">
        <v>111.93300000000001</v>
      </c>
      <c r="I36" s="37">
        <v>111.017</v>
      </c>
      <c r="J36" s="37">
        <v>111.43300000000001</v>
      </c>
      <c r="K36" s="37">
        <v>115.117</v>
      </c>
      <c r="L36" s="37">
        <v>110.633</v>
      </c>
      <c r="M36" s="37">
        <v>114.167</v>
      </c>
      <c r="N36" s="37">
        <v>116.25</v>
      </c>
      <c r="O36" s="37">
        <v>113.867</v>
      </c>
      <c r="P36" s="37">
        <v>114.283</v>
      </c>
      <c r="Q36" s="37">
        <v>112.35</v>
      </c>
      <c r="R36" s="108"/>
      <c r="S36" s="4">
        <f t="shared" si="7"/>
        <v>112.41154180631838</v>
      </c>
      <c r="T36" s="4">
        <f t="shared" si="7"/>
        <v>114.70862564041271</v>
      </c>
      <c r="U36" s="4">
        <f t="shared" si="7"/>
        <v>114.83112462619572</v>
      </c>
      <c r="V36" s="4">
        <f t="shared" si="7"/>
        <v>113.30085867826156</v>
      </c>
      <c r="W36" s="4">
        <f t="shared" si="7"/>
        <v>112.78207366646534</v>
      </c>
      <c r="X36" s="4">
        <f t="shared" si="7"/>
        <v>111.42820562232208</v>
      </c>
      <c r="Y36" s="4" t="e">
        <f t="shared" si="7"/>
        <v>#N/A</v>
      </c>
      <c r="Z36" s="4">
        <f t="shared" si="7"/>
        <v>112.03476421986544</v>
      </c>
      <c r="AA36" s="4" t="e">
        <f t="shared" si="7"/>
        <v>#N/A</v>
      </c>
      <c r="AB36" s="4">
        <f t="shared" si="7"/>
        <v>111.80055106110453</v>
      </c>
      <c r="AC36" s="4" t="e">
        <f t="shared" si="7"/>
        <v>#N/A</v>
      </c>
      <c r="AD36" s="4" t="e">
        <f t="shared" si="7"/>
        <v>#N/A</v>
      </c>
      <c r="AE36" s="4">
        <f t="shared" si="7"/>
        <v>113.32452876358865</v>
      </c>
      <c r="AF36" s="4" t="e">
        <f t="shared" si="7"/>
        <v>#N/A</v>
      </c>
      <c r="AG36" s="4" t="e">
        <f t="shared" si="7"/>
        <v>#N/A</v>
      </c>
      <c r="AI36" s="4">
        <f t="shared" si="8"/>
        <v>1.4714581936816131</v>
      </c>
      <c r="AJ36" s="4">
        <f t="shared" si="8"/>
        <v>0.59137435958729156</v>
      </c>
      <c r="AK36" s="4">
        <f t="shared" si="8"/>
        <v>-2.198124626195721</v>
      </c>
      <c r="AL36" s="4">
        <f t="shared" si="8"/>
        <v>1.1491413217384405</v>
      </c>
      <c r="AM36" s="4">
        <f t="shared" si="8"/>
        <v>0.95092633353466738</v>
      </c>
      <c r="AN36" s="4">
        <f t="shared" si="8"/>
        <v>0.5047943776779249</v>
      </c>
      <c r="AO36" s="4">
        <f t="shared" si="8"/>
        <v>0</v>
      </c>
      <c r="AP36" s="4">
        <f t="shared" si="8"/>
        <v>-0.60176421986543005</v>
      </c>
      <c r="AQ36" s="4">
        <f t="shared" si="8"/>
        <v>0</v>
      </c>
      <c r="AR36" s="4">
        <f t="shared" si="8"/>
        <v>-1.1675510611045326</v>
      </c>
      <c r="AS36" s="4">
        <f t="shared" si="8"/>
        <v>0</v>
      </c>
      <c r="AT36" s="4">
        <f t="shared" si="8"/>
        <v>0</v>
      </c>
      <c r="AU36" s="4">
        <f t="shared" si="8"/>
        <v>0.54247123641135886</v>
      </c>
      <c r="AV36" s="4">
        <f t="shared" si="8"/>
        <v>0</v>
      </c>
      <c r="AW36" s="4">
        <f t="shared" si="8"/>
        <v>0</v>
      </c>
      <c r="AY36" s="2">
        <f t="shared" si="51"/>
        <v>112.41154178188626</v>
      </c>
      <c r="AZ36" s="2">
        <f t="shared" si="9"/>
        <v>114.70862563335812</v>
      </c>
      <c r="BA36" s="2">
        <f t="shared" si="9"/>
        <v>114.8311246208799</v>
      </c>
      <c r="BB36" s="2">
        <f t="shared" si="9"/>
        <v>113.30085867583038</v>
      </c>
      <c r="BC36" s="2">
        <f t="shared" si="9"/>
        <v>112.78207366510121</v>
      </c>
      <c r="BD36" s="2">
        <f t="shared" si="9"/>
        <v>111.42820562231833</v>
      </c>
      <c r="BE36" s="2" t="e">
        <f t="shared" si="9"/>
        <v>#N/A</v>
      </c>
      <c r="BF36" s="2">
        <f t="shared" si="9"/>
        <v>112.03476421985775</v>
      </c>
      <c r="BG36" s="2" t="e">
        <f t="shared" si="9"/>
        <v>#N/A</v>
      </c>
      <c r="BH36" s="2">
        <f t="shared" si="9"/>
        <v>111.80055106098553</v>
      </c>
      <c r="BI36" s="2" t="e">
        <f t="shared" si="9"/>
        <v>#N/A</v>
      </c>
      <c r="BJ36" s="2" t="e">
        <f t="shared" si="9"/>
        <v>#N/A</v>
      </c>
      <c r="BK36" s="2">
        <f t="shared" si="9"/>
        <v>113.32452876318703</v>
      </c>
      <c r="BL36" s="2" t="e">
        <f t="shared" si="9"/>
        <v>#N/A</v>
      </c>
      <c r="BM36" s="2" t="e">
        <f t="shared" si="9"/>
        <v>#N/A</v>
      </c>
      <c r="BO36" s="2">
        <f t="shared" si="10"/>
        <v>113.883</v>
      </c>
      <c r="BP36" s="2">
        <f t="shared" si="11"/>
        <v>115.3</v>
      </c>
      <c r="BQ36" s="2">
        <f t="shared" si="12"/>
        <v>112.633</v>
      </c>
      <c r="BR36" s="2">
        <f t="shared" si="13"/>
        <v>114.45</v>
      </c>
      <c r="BS36" s="2">
        <f t="shared" si="14"/>
        <v>113.733</v>
      </c>
      <c r="BT36" s="2">
        <f t="shared" si="15"/>
        <v>111.93300000000001</v>
      </c>
      <c r="BU36" s="2" t="str">
        <f t="shared" si="16"/>
        <v/>
      </c>
      <c r="BV36" s="2">
        <f t="shared" si="17"/>
        <v>111.43300000000001</v>
      </c>
      <c r="BW36" s="2" t="str">
        <f t="shared" si="18"/>
        <v/>
      </c>
      <c r="BX36" s="2">
        <f t="shared" si="19"/>
        <v>110.633</v>
      </c>
      <c r="BY36" s="2" t="str">
        <f t="shared" si="20"/>
        <v/>
      </c>
      <c r="BZ36" s="2" t="str">
        <f t="shared" si="21"/>
        <v/>
      </c>
      <c r="CA36" s="2">
        <f t="shared" si="22"/>
        <v>113.867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112.48362160278751</v>
      </c>
      <c r="DL36" s="2">
        <f t="shared" si="41"/>
        <v>114.7051546904315</v>
      </c>
      <c r="DM36" s="2">
        <f t="shared" si="41"/>
        <v>114.85937921727393</v>
      </c>
      <c r="DN36" s="2">
        <f t="shared" si="41"/>
        <v>113.54426862895284</v>
      </c>
      <c r="DO36" s="2">
        <f t="shared" si="41"/>
        <v>112.87802062588905</v>
      </c>
      <c r="DP36" s="2">
        <f t="shared" si="41"/>
        <v>111.37014761904763</v>
      </c>
      <c r="DQ36" s="2">
        <f t="shared" si="41"/>
        <v>109.44793070409979</v>
      </c>
      <c r="DR36" s="2">
        <f t="shared" si="41"/>
        <v>112.09486478227655</v>
      </c>
      <c r="DS36" s="2">
        <f t="shared" si="41"/>
        <v>112.75732007575762</v>
      </c>
      <c r="DT36" s="2">
        <f t="shared" si="41"/>
        <v>111.72407965860597</v>
      </c>
      <c r="DU36" s="2">
        <f t="shared" si="41"/>
        <v>113.43501069518713</v>
      </c>
      <c r="DV36" s="2">
        <f t="shared" si="41"/>
        <v>115.36191978609627</v>
      </c>
      <c r="DW36" s="2">
        <f t="shared" si="41"/>
        <v>113.29677842214682</v>
      </c>
      <c r="DX36" s="2">
        <f t="shared" si="41"/>
        <v>112.93481283422459</v>
      </c>
      <c r="DY36" s="2">
        <f t="shared" si="41"/>
        <v>112.0067627187627</v>
      </c>
      <c r="EA36" s="2">
        <f t="shared" si="42"/>
        <v>110.99128533724338</v>
      </c>
      <c r="EB36" s="2">
        <f t="shared" si="42"/>
        <v>114.77715919492594</v>
      </c>
      <c r="EC36" s="2">
        <f t="shared" si="42"/>
        <v>114.26744419391206</v>
      </c>
      <c r="ED36" s="2">
        <f t="shared" si="42"/>
        <v>108.53020790592323</v>
      </c>
      <c r="EE36" s="2">
        <f t="shared" si="42"/>
        <v>110.92938021037294</v>
      </c>
      <c r="EF36" s="2">
        <f t="shared" si="42"/>
        <v>112.83436070350712</v>
      </c>
      <c r="EG36" s="2">
        <f t="shared" si="42"/>
        <v>109.16809310021856</v>
      </c>
      <c r="EH36" s="2">
        <f t="shared" si="42"/>
        <v>110.72945370429399</v>
      </c>
      <c r="EI36" s="2">
        <f t="shared" si="42"/>
        <v>118.69649855537406</v>
      </c>
      <c r="EJ36" s="2">
        <f t="shared" si="42"/>
        <v>113.50909910402756</v>
      </c>
      <c r="EK36" s="2">
        <f t="shared" si="42"/>
        <v>118.39494911412964</v>
      </c>
      <c r="EL36" s="2">
        <f t="shared" si="42"/>
        <v>117.47844487464249</v>
      </c>
      <c r="EM36" s="2">
        <f t="shared" si="42"/>
        <v>113.93636449972018</v>
      </c>
      <c r="EN36" s="2">
        <f t="shared" si="42"/>
        <v>116.13073814747845</v>
      </c>
      <c r="EO36" s="2">
        <f t="shared" si="42"/>
        <v>117.62929854275403</v>
      </c>
      <c r="EQ36" s="2">
        <f t="shared" si="43"/>
        <v>113.11991558708799</v>
      </c>
      <c r="ER36" s="2">
        <f t="shared" si="43"/>
        <v>116.39879166304399</v>
      </c>
      <c r="ES36" s="2">
        <f t="shared" si="43"/>
        <v>113.67351137620807</v>
      </c>
      <c r="ET36" s="2">
        <f t="shared" si="43"/>
        <v>109.89058661241688</v>
      </c>
      <c r="EU36" s="2">
        <f t="shared" si="43"/>
        <v>111.50730053089309</v>
      </c>
      <c r="EV36" s="2">
        <f t="shared" si="43"/>
        <v>112.82531595219825</v>
      </c>
      <c r="EW36" s="2">
        <f t="shared" si="43"/>
        <v>109.17319313747329</v>
      </c>
      <c r="EX36" s="2">
        <f t="shared" si="43"/>
        <v>110.54068412236191</v>
      </c>
      <c r="EY36" s="2">
        <f t="shared" si="43"/>
        <v>117.47482792117061</v>
      </c>
      <c r="EZ36" s="2">
        <f t="shared" si="43"/>
        <v>113.43867799441847</v>
      </c>
      <c r="FA36" s="2">
        <f t="shared" si="43"/>
        <v>117.39954672185847</v>
      </c>
      <c r="FB36" s="2">
        <f t="shared" si="43"/>
        <v>118.04519816992716</v>
      </c>
      <c r="FC36" s="2">
        <f t="shared" si="43"/>
        <v>115.10783105469372</v>
      </c>
      <c r="FD36" s="2">
        <f t="shared" si="43"/>
        <v>115.55425884199735</v>
      </c>
      <c r="FE36" s="2">
        <f t="shared" si="43"/>
        <v>117.63753956581887</v>
      </c>
      <c r="FG36" s="2">
        <f t="shared" si="44"/>
        <v>4.8313867856069601E-2</v>
      </c>
      <c r="FH36" s="2">
        <f t="shared" si="44"/>
        <v>4.7986527686198141E-2</v>
      </c>
      <c r="FI36" s="2">
        <f t="shared" si="44"/>
        <v>4.7723317240545834E-2</v>
      </c>
      <c r="FJ36" s="2">
        <f t="shared" si="44"/>
        <v>4.8548205681050935E-2</v>
      </c>
      <c r="FK36" s="2">
        <f t="shared" si="44"/>
        <v>4.9240652131653781E-2</v>
      </c>
      <c r="FL36" s="2">
        <f t="shared" si="44"/>
        <v>3.9651384530166651E-2</v>
      </c>
      <c r="FM36" s="2">
        <f t="shared" si="44"/>
        <v>3.9146110323527834E-2</v>
      </c>
      <c r="FN36" s="2">
        <f t="shared" si="44"/>
        <v>4.4014932340730444E-2</v>
      </c>
      <c r="FO36" s="2">
        <f t="shared" si="44"/>
        <v>4.2154469890026372E-2</v>
      </c>
      <c r="FP36" s="2">
        <f t="shared" si="44"/>
        <v>4.2840952464665967E-2</v>
      </c>
      <c r="FQ36" s="2">
        <f t="shared" si="44"/>
        <v>3.7461448528267348E-2</v>
      </c>
      <c r="FR36" s="2">
        <f t="shared" si="44"/>
        <v>3.7708790770706969E-2</v>
      </c>
      <c r="FS36" s="2">
        <f t="shared" si="44"/>
        <v>4.3376511931245074E-2</v>
      </c>
      <c r="FT36" s="2">
        <f t="shared" si="44"/>
        <v>3.8590051233110698E-2</v>
      </c>
      <c r="FU36" s="2">
        <f t="shared" si="44"/>
        <v>3.2616458477617107E-2</v>
      </c>
      <c r="FW36" s="2">
        <f t="shared" si="53"/>
        <v>9.7321876742975599E-6</v>
      </c>
      <c r="FX36" s="2">
        <f t="shared" si="45"/>
        <v>9.679615126190693E-6</v>
      </c>
      <c r="FY36" s="2">
        <f t="shared" si="45"/>
        <v>9.2493429716807094E-6</v>
      </c>
      <c r="FZ36" s="2">
        <f t="shared" si="45"/>
        <v>1.0069369940069504E-5</v>
      </c>
      <c r="GA36" s="2">
        <f t="shared" si="45"/>
        <v>9.2816294406191331E-6</v>
      </c>
      <c r="GB36" s="2">
        <f t="shared" si="45"/>
        <v>8.0461366662843351E-6</v>
      </c>
      <c r="GC36" s="2">
        <f t="shared" si="45"/>
        <v>8.6375799438547654E-6</v>
      </c>
      <c r="GD36" s="2">
        <f t="shared" si="45"/>
        <v>1.1051590520204616E-5</v>
      </c>
      <c r="GE36" s="2">
        <f t="shared" si="45"/>
        <v>9.5715763360415831E-6</v>
      </c>
      <c r="GF36" s="2">
        <f t="shared" si="45"/>
        <v>7.5379421883962374E-6</v>
      </c>
      <c r="GG36" s="2">
        <f t="shared" si="45"/>
        <v>7.7844150134376582E-6</v>
      </c>
      <c r="GH36" s="2">
        <f t="shared" si="45"/>
        <v>7.2886253286395289E-6</v>
      </c>
      <c r="GI36" s="2">
        <f t="shared" si="45"/>
        <v>6.2553346087705097E-6</v>
      </c>
      <c r="GJ36" s="2">
        <f t="shared" si="45"/>
        <v>4.8412007056264705E-6</v>
      </c>
      <c r="GK36" s="2">
        <f t="shared" si="45"/>
        <v>4.2735682223658066E-6</v>
      </c>
      <c r="GM36" s="86">
        <f t="shared" si="54"/>
        <v>1.7911250610314529E-11</v>
      </c>
      <c r="GN36" s="86">
        <f t="shared" si="46"/>
        <v>5.2562054220571007E-12</v>
      </c>
      <c r="GO36" s="86">
        <f t="shared" si="46"/>
        <v>4.0397677618149258E-12</v>
      </c>
      <c r="GP36" s="86">
        <f t="shared" si="46"/>
        <v>1.7218480619468285E-12</v>
      </c>
      <c r="GQ36" s="86">
        <f t="shared" si="46"/>
        <v>9.6348209915966109E-13</v>
      </c>
      <c r="GR36" s="86">
        <f t="shared" si="46"/>
        <v>2.3470351248150966E-15</v>
      </c>
      <c r="GS36" s="86">
        <f t="shared" si="46"/>
        <v>1.7022002272768111E-16</v>
      </c>
      <c r="GT36" s="86">
        <f t="shared" si="46"/>
        <v>4.9408740893175787E-15</v>
      </c>
      <c r="GU36" s="86">
        <f t="shared" si="46"/>
        <v>1.2439535637427397E-15</v>
      </c>
      <c r="GV36" s="86">
        <f t="shared" si="46"/>
        <v>9.1267118262489175E-14</v>
      </c>
      <c r="GW36" s="86">
        <f t="shared" si="46"/>
        <v>3.5304646797660346E-16</v>
      </c>
      <c r="GX36" s="86">
        <f t="shared" si="46"/>
        <v>4.705932186452749E-16</v>
      </c>
      <c r="GY36" s="86">
        <f t="shared" si="46"/>
        <v>3.150433554432129E-13</v>
      </c>
      <c r="GZ36" s="86">
        <f t="shared" si="46"/>
        <v>7.734017381411172E-16</v>
      </c>
      <c r="HA36" s="86">
        <f t="shared" si="46"/>
        <v>3.5683871414522286E-23</v>
      </c>
      <c r="HC36" s="86">
        <f t="shared" si="58"/>
        <v>1.1870741456995404E-27</v>
      </c>
      <c r="HD36" s="86">
        <f t="shared" si="47"/>
        <v>1.2127389925269141E-28</v>
      </c>
      <c r="HE36" s="86">
        <f t="shared" si="47"/>
        <v>1.4009734754266509E-28</v>
      </c>
      <c r="HF36" s="86">
        <f t="shared" si="47"/>
        <v>1.0684465654655123E-31</v>
      </c>
      <c r="HG36" s="86">
        <f t="shared" si="47"/>
        <v>3.4471800211627174E-32</v>
      </c>
      <c r="HH36" s="86">
        <f t="shared" si="47"/>
        <v>9.758772653738207E-34</v>
      </c>
      <c r="HI36" s="86">
        <f t="shared" si="47"/>
        <v>4.5048312681492756E-35</v>
      </c>
      <c r="HJ36" s="86">
        <f t="shared" si="47"/>
        <v>2.4742251653009577E-32</v>
      </c>
      <c r="HK36" s="86">
        <f t="shared" si="47"/>
        <v>3.1431485285054414E-32</v>
      </c>
      <c r="HL36" s="86">
        <f t="shared" si="47"/>
        <v>2.0241632444993017E-31</v>
      </c>
      <c r="HM36" s="86">
        <f t="shared" si="47"/>
        <v>2.3726783755060084E-36</v>
      </c>
      <c r="HN36" s="86">
        <f t="shared" si="47"/>
        <v>2.6077064579029585E-40</v>
      </c>
      <c r="HO36" s="86">
        <f t="shared" si="47"/>
        <v>2.7493967307359972E-33</v>
      </c>
      <c r="HP36" s="86">
        <f t="shared" si="47"/>
        <v>9.3129655812280931E-38</v>
      </c>
      <c r="HQ36" s="86">
        <f t="shared" si="47"/>
        <v>4.7627033594099431E-53</v>
      </c>
      <c r="HS36" s="86">
        <f t="shared" si="55"/>
        <v>4.7899641338640945E-153</v>
      </c>
      <c r="HT36" s="86">
        <f t="shared" si="48"/>
        <v>3.0582375900956239E-156</v>
      </c>
      <c r="HU36" s="86">
        <f t="shared" si="48"/>
        <v>1.9237012208146939E-148</v>
      </c>
      <c r="HV36" s="86">
        <f t="shared" si="48"/>
        <v>1.7004407454380273E-175</v>
      </c>
      <c r="HW36" s="86">
        <f t="shared" si="48"/>
        <v>2.0087847152191814E-181</v>
      </c>
      <c r="HX36" s="86">
        <f t="shared" si="48"/>
        <v>1.6490644908179928E-189</v>
      </c>
      <c r="HY36" s="86">
        <f t="shared" si="48"/>
        <v>2.7562125893533561E-200</v>
      </c>
      <c r="HZ36" s="86">
        <f t="shared" si="48"/>
        <v>4.2438445969912618E-182</v>
      </c>
      <c r="IA36" s="86">
        <f t="shared" si="48"/>
        <v>6.804007989130357E-183</v>
      </c>
      <c r="IB36" s="86">
        <f t="shared" si="48"/>
        <v>8.5231817393518363E-177</v>
      </c>
      <c r="IC36" s="86">
        <f t="shared" si="48"/>
        <v>6.390939665211536E-205</v>
      </c>
      <c r="ID36" s="86">
        <f t="shared" si="48"/>
        <v>1.5904212606565221E-228</v>
      </c>
      <c r="IE36" s="86">
        <f t="shared" si="48"/>
        <v>6.6787828750877397E-187</v>
      </c>
      <c r="IF36" s="86">
        <f t="shared" si="48"/>
        <v>2.8545288188902339E-91</v>
      </c>
      <c r="IG36" s="86">
        <f t="shared" si="48"/>
        <v>6.2664429355157814E-77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1.1266593203241044E-291</v>
      </c>
      <c r="IW36" s="86">
        <f t="shared" si="49"/>
        <v>8.2809615242010284E-178</v>
      </c>
      <c r="IY36" s="86">
        <f t="shared" si="57"/>
        <v>1.7911250610314529E-11</v>
      </c>
      <c r="IZ36" s="86">
        <f t="shared" si="50"/>
        <v>5.2562054220571007E-12</v>
      </c>
      <c r="JA36" s="86">
        <f t="shared" si="50"/>
        <v>4.0397677618149258E-12</v>
      </c>
      <c r="JB36" s="86">
        <f t="shared" si="50"/>
        <v>1.7218480619468285E-12</v>
      </c>
      <c r="JC36" s="86">
        <f t="shared" si="50"/>
        <v>9.6348209915966109E-13</v>
      </c>
      <c r="JD36" s="86">
        <f t="shared" si="50"/>
        <v>2.3470351248150966E-15</v>
      </c>
      <c r="JE36" s="86">
        <f t="shared" si="50"/>
        <v>1.7022002272768111E-16</v>
      </c>
      <c r="JF36" s="86">
        <f t="shared" si="50"/>
        <v>4.9408740893175787E-15</v>
      </c>
      <c r="JG36" s="86">
        <f t="shared" si="50"/>
        <v>1.2439535637427397E-15</v>
      </c>
      <c r="JH36" s="86">
        <f t="shared" si="50"/>
        <v>9.1267118262489175E-14</v>
      </c>
      <c r="JI36" s="86">
        <f t="shared" si="50"/>
        <v>3.5304646797660346E-16</v>
      </c>
      <c r="JJ36" s="86">
        <f t="shared" si="50"/>
        <v>4.705932186452749E-16</v>
      </c>
      <c r="JK36" s="86">
        <f t="shared" si="50"/>
        <v>3.150433554432129E-13</v>
      </c>
      <c r="JL36" s="86">
        <f t="shared" si="50"/>
        <v>7.734017381411172E-16</v>
      </c>
      <c r="JM36" s="86">
        <f t="shared" si="50"/>
        <v>3.5683871414522286E-23</v>
      </c>
    </row>
    <row r="37" spans="2:273" x14ac:dyDescent="0.25">
      <c r="B37" s="2">
        <v>10</v>
      </c>
      <c r="C37" s="37">
        <v>112.217</v>
      </c>
      <c r="D37" s="37">
        <v>115.267</v>
      </c>
      <c r="E37" s="37">
        <v>114.417</v>
      </c>
      <c r="F37" s="37">
        <v>114.833</v>
      </c>
      <c r="G37" s="37">
        <v>112.217</v>
      </c>
      <c r="H37" s="37">
        <v>111.833</v>
      </c>
      <c r="I37" s="37">
        <v>111.15</v>
      </c>
      <c r="J37" s="37">
        <v>112.517</v>
      </c>
      <c r="K37" s="37">
        <v>114.967</v>
      </c>
      <c r="L37" s="37">
        <v>110.717</v>
      </c>
      <c r="M37" s="37">
        <v>114.5</v>
      </c>
      <c r="N37" s="37">
        <v>115.9</v>
      </c>
      <c r="O37" s="37">
        <v>114.25</v>
      </c>
      <c r="P37" s="37">
        <v>114.867</v>
      </c>
      <c r="Q37" s="37">
        <v>113.617</v>
      </c>
      <c r="S37" s="4">
        <f t="shared" si="7"/>
        <v>112.47629583641476</v>
      </c>
      <c r="T37" s="4">
        <f t="shared" si="7"/>
        <v>114.76966836946201</v>
      </c>
      <c r="U37" s="4">
        <f t="shared" si="7"/>
        <v>114.96846597196583</v>
      </c>
      <c r="V37" s="4">
        <f t="shared" si="7"/>
        <v>113.32930510166165</v>
      </c>
      <c r="W37" s="4">
        <f t="shared" si="7"/>
        <v>112.88234394482537</v>
      </c>
      <c r="X37" s="4">
        <f t="shared" si="7"/>
        <v>111.58930825104409</v>
      </c>
      <c r="Y37" s="4" t="e">
        <f t="shared" si="7"/>
        <v>#N/A</v>
      </c>
      <c r="Z37" s="4">
        <f t="shared" si="7"/>
        <v>112.14310759398687</v>
      </c>
      <c r="AA37" s="4">
        <f t="shared" si="7"/>
        <v>113.17388205626629</v>
      </c>
      <c r="AB37" s="4">
        <f t="shared" si="7"/>
        <v>111.97044746556168</v>
      </c>
      <c r="AC37" s="4">
        <f t="shared" si="7"/>
        <v>113.81058792831308</v>
      </c>
      <c r="AD37" s="4">
        <f t="shared" si="7"/>
        <v>115.60790799122495</v>
      </c>
      <c r="AE37" s="4">
        <f t="shared" si="7"/>
        <v>113.55087562659975</v>
      </c>
      <c r="AF37" s="4">
        <f t="shared" si="7"/>
        <v>113.25464591328365</v>
      </c>
      <c r="AG37" s="4" t="e">
        <f t="shared" si="7"/>
        <v>#N/A</v>
      </c>
      <c r="AI37" s="4">
        <f t="shared" si="8"/>
        <v>-0.25929583641476484</v>
      </c>
      <c r="AJ37" s="4">
        <f t="shared" si="8"/>
        <v>0.49733163053798535</v>
      </c>
      <c r="AK37" s="4">
        <f t="shared" si="8"/>
        <v>-0.55146597196582547</v>
      </c>
      <c r="AL37" s="4">
        <f t="shared" si="8"/>
        <v>1.5036948983383525</v>
      </c>
      <c r="AM37" s="4">
        <f t="shared" si="8"/>
        <v>-0.66534394482536641</v>
      </c>
      <c r="AN37" s="4">
        <f t="shared" si="8"/>
        <v>0.24369174895591073</v>
      </c>
      <c r="AO37" s="4">
        <f t="shared" si="8"/>
        <v>0</v>
      </c>
      <c r="AP37" s="4">
        <f t="shared" si="8"/>
        <v>0.37389240601312679</v>
      </c>
      <c r="AQ37" s="4">
        <f t="shared" si="8"/>
        <v>1.793117943733705</v>
      </c>
      <c r="AR37" s="4">
        <f t="shared" si="8"/>
        <v>-1.2534474655616776</v>
      </c>
      <c r="AS37" s="4">
        <f t="shared" si="8"/>
        <v>0.68941207168691676</v>
      </c>
      <c r="AT37" s="4">
        <f t="shared" si="8"/>
        <v>0.29209200877505737</v>
      </c>
      <c r="AU37" s="4">
        <f t="shared" si="8"/>
        <v>0.69912437340025235</v>
      </c>
      <c r="AV37" s="4">
        <f t="shared" si="8"/>
        <v>1.6123540867163513</v>
      </c>
      <c r="AW37" s="4">
        <f t="shared" si="8"/>
        <v>0</v>
      </c>
      <c r="AY37" s="2">
        <f t="shared" si="51"/>
        <v>112.47629577818321</v>
      </c>
      <c r="AZ37" s="2">
        <f t="shared" si="9"/>
        <v>114.76966835164966</v>
      </c>
      <c r="BA37" s="2">
        <f t="shared" si="9"/>
        <v>114.96846595839418</v>
      </c>
      <c r="BB37" s="2">
        <f t="shared" si="9"/>
        <v>113.32930509515191</v>
      </c>
      <c r="BC37" s="2">
        <f t="shared" si="9"/>
        <v>112.88234394104738</v>
      </c>
      <c r="BD37" s="2">
        <f t="shared" si="9"/>
        <v>111.58930825103128</v>
      </c>
      <c r="BE37" s="2" t="e">
        <f t="shared" si="9"/>
        <v>#N/A</v>
      </c>
      <c r="BF37" s="2">
        <f t="shared" si="9"/>
        <v>112.14310759396042</v>
      </c>
      <c r="BG37" s="2">
        <f t="shared" si="9"/>
        <v>113.17388205625942</v>
      </c>
      <c r="BH37" s="2">
        <f t="shared" si="9"/>
        <v>111.97044746520997</v>
      </c>
      <c r="BI37" s="2">
        <f t="shared" si="9"/>
        <v>113.81058792831129</v>
      </c>
      <c r="BJ37" s="2">
        <f t="shared" si="9"/>
        <v>115.60790799122242</v>
      </c>
      <c r="BK37" s="2">
        <f t="shared" si="9"/>
        <v>113.55087562547625</v>
      </c>
      <c r="BL37" s="2">
        <f t="shared" si="9"/>
        <v>113.25464591327949</v>
      </c>
      <c r="BM37" s="2" t="e">
        <f t="shared" si="9"/>
        <v>#N/A</v>
      </c>
      <c r="BO37" s="2">
        <f t="shared" si="10"/>
        <v>112.217</v>
      </c>
      <c r="BP37" s="2">
        <f t="shared" si="11"/>
        <v>115.267</v>
      </c>
      <c r="BQ37" s="2">
        <f t="shared" si="12"/>
        <v>114.417</v>
      </c>
      <c r="BR37" s="2">
        <f t="shared" si="13"/>
        <v>114.833</v>
      </c>
      <c r="BS37" s="2">
        <f t="shared" si="14"/>
        <v>112.217</v>
      </c>
      <c r="BT37" s="2">
        <f t="shared" si="15"/>
        <v>111.833</v>
      </c>
      <c r="BU37" s="2" t="str">
        <f t="shared" si="16"/>
        <v/>
      </c>
      <c r="BV37" s="2">
        <f t="shared" si="17"/>
        <v>112.517</v>
      </c>
      <c r="BW37" s="2">
        <f t="shared" si="18"/>
        <v>114.967</v>
      </c>
      <c r="BX37" s="2">
        <f t="shared" si="19"/>
        <v>110.717</v>
      </c>
      <c r="BY37" s="2">
        <f t="shared" si="20"/>
        <v>114.5</v>
      </c>
      <c r="BZ37" s="2">
        <f t="shared" si="21"/>
        <v>115.9</v>
      </c>
      <c r="CA37" s="2">
        <f t="shared" si="22"/>
        <v>114.25</v>
      </c>
      <c r="CB37" s="2">
        <f t="shared" si="23"/>
        <v>114.867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112.56231010452966</v>
      </c>
      <c r="DL37" s="2">
        <f t="shared" si="41"/>
        <v>114.77285863039397</v>
      </c>
      <c r="DM37" s="2">
        <f t="shared" si="41"/>
        <v>115.01144804318486</v>
      </c>
      <c r="DN37" s="2">
        <f t="shared" si="41"/>
        <v>113.60068924389977</v>
      </c>
      <c r="DO37" s="2">
        <f t="shared" si="41"/>
        <v>112.99706685633002</v>
      </c>
      <c r="DP37" s="2">
        <f t="shared" si="41"/>
        <v>111.53691540616246</v>
      </c>
      <c r="DQ37" s="2">
        <f t="shared" si="41"/>
        <v>109.66445643939392</v>
      </c>
      <c r="DR37" s="2">
        <f t="shared" si="41"/>
        <v>112.21780519480519</v>
      </c>
      <c r="DS37" s="2">
        <f t="shared" si="41"/>
        <v>112.91351693404638</v>
      </c>
      <c r="DT37" s="2">
        <f t="shared" si="41"/>
        <v>111.89872119487909</v>
      </c>
      <c r="DU37" s="2">
        <f t="shared" si="41"/>
        <v>113.6198739495798</v>
      </c>
      <c r="DV37" s="2">
        <f t="shared" si="41"/>
        <v>115.53087394957984</v>
      </c>
      <c r="DW37" s="2">
        <f t="shared" si="41"/>
        <v>113.53395885764304</v>
      </c>
      <c r="DX37" s="2">
        <f t="shared" si="41"/>
        <v>113.1310588235294</v>
      </c>
      <c r="DY37" s="2">
        <f t="shared" si="41"/>
        <v>112.20934147334147</v>
      </c>
      <c r="EA37" s="2">
        <f t="shared" si="42"/>
        <v>110.93064129032257</v>
      </c>
      <c r="EB37" s="2">
        <f t="shared" si="42"/>
        <v>114.71161998630582</v>
      </c>
      <c r="EC37" s="2">
        <f t="shared" si="42"/>
        <v>114.18637635287486</v>
      </c>
      <c r="ED37" s="2">
        <f t="shared" si="42"/>
        <v>108.47839557541344</v>
      </c>
      <c r="EE37" s="2">
        <f t="shared" si="42"/>
        <v>110.86202355994718</v>
      </c>
      <c r="EF37" s="2">
        <f t="shared" si="42"/>
        <v>112.74660097824955</v>
      </c>
      <c r="EG37" s="2">
        <f t="shared" si="42"/>
        <v>109.09887499219482</v>
      </c>
      <c r="EH37" s="2">
        <f t="shared" si="42"/>
        <v>110.66350899321526</v>
      </c>
      <c r="EI37" s="2">
        <f t="shared" si="42"/>
        <v>118.56969409739085</v>
      </c>
      <c r="EJ37" s="2">
        <f t="shared" si="42"/>
        <v>113.43197464570321</v>
      </c>
      <c r="EK37" s="2">
        <f t="shared" si="42"/>
        <v>118.27985225158719</v>
      </c>
      <c r="EL37" s="2">
        <f t="shared" si="42"/>
        <v>117.40066015030732</v>
      </c>
      <c r="EM37" s="2">
        <f t="shared" si="42"/>
        <v>113.89096226289017</v>
      </c>
      <c r="EN37" s="2">
        <f t="shared" si="42"/>
        <v>116.06277758054203</v>
      </c>
      <c r="EO37" s="2">
        <f t="shared" si="42"/>
        <v>117.5629823886923</v>
      </c>
      <c r="EQ37" s="2">
        <f t="shared" si="43"/>
        <v>113.0352897147765</v>
      </c>
      <c r="ER37" s="2">
        <f t="shared" si="43"/>
        <v>116.31488269976974</v>
      </c>
      <c r="ES37" s="2">
        <f t="shared" si="43"/>
        <v>113.599117279312</v>
      </c>
      <c r="ET37" s="2">
        <f t="shared" si="43"/>
        <v>109.82325622268922</v>
      </c>
      <c r="EU37" s="2">
        <f t="shared" si="43"/>
        <v>111.43339771576264</v>
      </c>
      <c r="EV37" s="2">
        <f t="shared" si="43"/>
        <v>112.73764027836215</v>
      </c>
      <c r="EW37" s="2">
        <f t="shared" si="43"/>
        <v>109.10393544621273</v>
      </c>
      <c r="EX37" s="2">
        <f t="shared" si="43"/>
        <v>110.47689629804302</v>
      </c>
      <c r="EY37" s="2">
        <f t="shared" si="43"/>
        <v>117.36200205680818</v>
      </c>
      <c r="EZ37" s="2">
        <f t="shared" si="43"/>
        <v>113.36232439646851</v>
      </c>
      <c r="FA37" s="2">
        <f t="shared" si="43"/>
        <v>117.29556366238866</v>
      </c>
      <c r="FB37" s="2">
        <f t="shared" si="43"/>
        <v>117.9612225443045</v>
      </c>
      <c r="FC37" s="2">
        <f t="shared" si="43"/>
        <v>115.04972263458117</v>
      </c>
      <c r="FD37" s="2">
        <f t="shared" si="43"/>
        <v>115.49255344898199</v>
      </c>
      <c r="FE37" s="2">
        <f t="shared" si="43"/>
        <v>117.57034670912604</v>
      </c>
      <c r="FG37" s="2">
        <f t="shared" si="44"/>
        <v>5.2729318938083122E-2</v>
      </c>
      <c r="FH37" s="2">
        <f t="shared" si="44"/>
        <v>5.2373709183680998E-2</v>
      </c>
      <c r="FI37" s="2">
        <f t="shared" si="44"/>
        <v>5.2087751275045988E-2</v>
      </c>
      <c r="FJ37" s="2">
        <f t="shared" si="44"/>
        <v>5.2983880795539923E-2</v>
      </c>
      <c r="FK37" s="2">
        <f t="shared" si="44"/>
        <v>5.3736020438639648E-2</v>
      </c>
      <c r="FL37" s="2">
        <f t="shared" si="44"/>
        <v>4.3311191877216798E-2</v>
      </c>
      <c r="FM37" s="2">
        <f t="shared" si="44"/>
        <v>4.2761357642428E-2</v>
      </c>
      <c r="FN37" s="2">
        <f t="shared" si="44"/>
        <v>4.8057339025999485E-2</v>
      </c>
      <c r="FO37" s="2">
        <f t="shared" si="44"/>
        <v>4.6034236453309819E-2</v>
      </c>
      <c r="FP37" s="2">
        <f t="shared" si="44"/>
        <v>4.6780814981637719E-2</v>
      </c>
      <c r="FQ37" s="2">
        <f t="shared" si="44"/>
        <v>4.0927739938302565E-2</v>
      </c>
      <c r="FR37" s="2">
        <f t="shared" si="44"/>
        <v>4.1196989101058373E-2</v>
      </c>
      <c r="FS37" s="2">
        <f t="shared" si="44"/>
        <v>4.7363189929884281E-2</v>
      </c>
      <c r="FT37" s="2">
        <f t="shared" si="44"/>
        <v>4.2156198085943987E-2</v>
      </c>
      <c r="FU37" s="2">
        <f t="shared" si="44"/>
        <v>3.5651049650252842E-2</v>
      </c>
      <c r="FW37" s="2">
        <f t="shared" si="53"/>
        <v>1.0671121566056119E-5</v>
      </c>
      <c r="FX37" s="2">
        <f t="shared" si="45"/>
        <v>1.0613477021298894E-5</v>
      </c>
      <c r="FY37" s="2">
        <f t="shared" si="45"/>
        <v>1.014169384705696E-5</v>
      </c>
      <c r="FZ37" s="2">
        <f t="shared" si="45"/>
        <v>1.1040833862295625E-5</v>
      </c>
      <c r="GA37" s="2">
        <f t="shared" si="45"/>
        <v>1.017709519298661E-5</v>
      </c>
      <c r="GB37" s="2">
        <f t="shared" si="45"/>
        <v>8.822406569139874E-6</v>
      </c>
      <c r="GC37" s="2">
        <f t="shared" si="45"/>
        <v>9.4709101834098212E-6</v>
      </c>
      <c r="GD37" s="2">
        <f t="shared" si="45"/>
        <v>1.2117815117637964E-5</v>
      </c>
      <c r="GE37" s="2">
        <f t="shared" si="45"/>
        <v>1.0495015063584598E-5</v>
      </c>
      <c r="GF37" s="2">
        <f t="shared" si="45"/>
        <v>8.2651832425340611E-6</v>
      </c>
      <c r="GG37" s="2">
        <f t="shared" si="45"/>
        <v>8.5354349216277806E-6</v>
      </c>
      <c r="GH37" s="2">
        <f t="shared" si="45"/>
        <v>7.991813132919755E-6</v>
      </c>
      <c r="GI37" s="2">
        <f t="shared" si="45"/>
        <v>6.8588338687671661E-6</v>
      </c>
      <c r="GJ37" s="2">
        <f t="shared" si="45"/>
        <v>5.3082685375377865E-6</v>
      </c>
      <c r="GK37" s="2">
        <f t="shared" si="45"/>
        <v>4.6858724435404549E-6</v>
      </c>
      <c r="GM37" s="86">
        <f t="shared" si="54"/>
        <v>4.3499898332222874E-11</v>
      </c>
      <c r="GN37" s="86">
        <f t="shared" si="46"/>
        <v>1.352720697658276E-11</v>
      </c>
      <c r="GO37" s="86">
        <f t="shared" si="46"/>
        <v>1.0512799416806087E-11</v>
      </c>
      <c r="GP37" s="86">
        <f t="shared" si="46"/>
        <v>4.7009060102744307E-12</v>
      </c>
      <c r="GQ37" s="86">
        <f t="shared" si="46"/>
        <v>2.721383370937824E-12</v>
      </c>
      <c r="GR37" s="86">
        <f t="shared" si="46"/>
        <v>8.1769426029992502E-15</v>
      </c>
      <c r="GS37" s="86">
        <f t="shared" si="46"/>
        <v>6.6834139538564705E-16</v>
      </c>
      <c r="GT37" s="86">
        <f t="shared" si="46"/>
        <v>1.7337471561010578E-14</v>
      </c>
      <c r="GU37" s="86">
        <f t="shared" si="46"/>
        <v>4.5838052668583258E-15</v>
      </c>
      <c r="GV37" s="86">
        <f t="shared" si="46"/>
        <v>2.7498087962991049E-13</v>
      </c>
      <c r="GW37" s="86">
        <f t="shared" si="46"/>
        <v>1.3141418163411302E-15</v>
      </c>
      <c r="GX37" s="86">
        <f t="shared" si="46"/>
        <v>1.7329258640686153E-15</v>
      </c>
      <c r="GY37" s="86">
        <f t="shared" si="46"/>
        <v>8.9827520256043645E-13</v>
      </c>
      <c r="GZ37" s="86">
        <f t="shared" si="46"/>
        <v>2.8087825768931031E-15</v>
      </c>
      <c r="HA37" s="86">
        <f t="shared" si="46"/>
        <v>2.6304108500694364E-22</v>
      </c>
      <c r="HC37" s="86">
        <f t="shared" si="58"/>
        <v>6.2182013525016806E-27</v>
      </c>
      <c r="HD37" s="86">
        <f t="shared" si="47"/>
        <v>7.0086855473946216E-28</v>
      </c>
      <c r="HE37" s="86">
        <f t="shared" si="47"/>
        <v>8.142293567470295E-28</v>
      </c>
      <c r="HF37" s="86">
        <f t="shared" si="47"/>
        <v>7.7582067518037339E-31</v>
      </c>
      <c r="HG37" s="86">
        <f t="shared" si="47"/>
        <v>2.6409231416911711E-31</v>
      </c>
      <c r="HH37" s="86">
        <f t="shared" si="47"/>
        <v>7.9685107453459408E-33</v>
      </c>
      <c r="HI37" s="86">
        <f t="shared" si="47"/>
        <v>4.1253462794559358E-34</v>
      </c>
      <c r="HJ37" s="86">
        <f t="shared" si="47"/>
        <v>1.9489895422317698E-31</v>
      </c>
      <c r="HK37" s="86">
        <f t="shared" si="47"/>
        <v>2.4292588558287388E-31</v>
      </c>
      <c r="HL37" s="86">
        <f t="shared" si="47"/>
        <v>1.4080257176149424E-30</v>
      </c>
      <c r="HM37" s="86">
        <f t="shared" si="47"/>
        <v>2.2735423555723472E-35</v>
      </c>
      <c r="HN37" s="86">
        <f t="shared" si="47"/>
        <v>3.2231299762675679E-39</v>
      </c>
      <c r="HO37" s="86">
        <f t="shared" si="47"/>
        <v>2.0943188144512989E-32</v>
      </c>
      <c r="HP37" s="86">
        <f t="shared" si="47"/>
        <v>9.4190923186380357E-37</v>
      </c>
      <c r="HQ37" s="86">
        <f t="shared" si="47"/>
        <v>1.385517452472617E-51</v>
      </c>
      <c r="HS37" s="86">
        <f t="shared" si="55"/>
        <v>3.5300383133361561E-150</v>
      </c>
      <c r="HT37" s="86">
        <f t="shared" si="48"/>
        <v>3.1551400547701071E-153</v>
      </c>
      <c r="HU37" s="86">
        <f t="shared" si="48"/>
        <v>1.7107801706169242E-145</v>
      </c>
      <c r="HV37" s="86">
        <f t="shared" si="48"/>
        <v>4.5330399562384666E-172</v>
      </c>
      <c r="HW37" s="86">
        <f t="shared" si="48"/>
        <v>7.1218477712008817E-178</v>
      </c>
      <c r="HX37" s="86">
        <f t="shared" si="48"/>
        <v>7.3959626523343533E-186</v>
      </c>
      <c r="HY37" s="86">
        <f t="shared" si="48"/>
        <v>2.0971764943827799E-196</v>
      </c>
      <c r="HZ37" s="86">
        <f t="shared" si="48"/>
        <v>1.6763157549307264E-178</v>
      </c>
      <c r="IA37" s="86">
        <f t="shared" si="48"/>
        <v>2.5707528378326821E-179</v>
      </c>
      <c r="IB37" s="86">
        <f t="shared" si="48"/>
        <v>2.0428403103817383E-173</v>
      </c>
      <c r="IC37" s="86">
        <f t="shared" si="48"/>
        <v>5.4736133077927833E-201</v>
      </c>
      <c r="ID37" s="86">
        <f t="shared" si="48"/>
        <v>3.8330837168770872E-224</v>
      </c>
      <c r="IE37" s="86">
        <f t="shared" si="48"/>
        <v>2.2668347238315551E-183</v>
      </c>
      <c r="IF37" s="86">
        <f t="shared" si="48"/>
        <v>1.3342034958696736E-89</v>
      </c>
      <c r="IG37" s="86">
        <f t="shared" si="48"/>
        <v>1.569078151057936E-75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2.471314362344124E-287</v>
      </c>
      <c r="IW37" s="86">
        <f t="shared" si="49"/>
        <v>3.364567252554172E-175</v>
      </c>
      <c r="IY37" s="86">
        <f t="shared" si="57"/>
        <v>4.349989833222288E-11</v>
      </c>
      <c r="IZ37" s="86">
        <f t="shared" si="50"/>
        <v>1.352720697658276E-11</v>
      </c>
      <c r="JA37" s="86">
        <f t="shared" si="50"/>
        <v>1.0512799416806088E-11</v>
      </c>
      <c r="JB37" s="86">
        <f t="shared" si="50"/>
        <v>4.7009060102744307E-12</v>
      </c>
      <c r="JC37" s="86">
        <f t="shared" si="50"/>
        <v>2.721383370937824E-12</v>
      </c>
      <c r="JD37" s="86">
        <f t="shared" si="50"/>
        <v>8.1769426029992502E-15</v>
      </c>
      <c r="JE37" s="86">
        <f t="shared" si="50"/>
        <v>6.6834139538564705E-16</v>
      </c>
      <c r="JF37" s="86">
        <f t="shared" si="50"/>
        <v>1.7337471561010578E-14</v>
      </c>
      <c r="JG37" s="86">
        <f t="shared" si="50"/>
        <v>4.5838052668583258E-15</v>
      </c>
      <c r="JH37" s="86">
        <f t="shared" si="50"/>
        <v>2.7498087962991049E-13</v>
      </c>
      <c r="JI37" s="86">
        <f t="shared" si="50"/>
        <v>1.3141418163411302E-15</v>
      </c>
      <c r="JJ37" s="86">
        <f t="shared" si="50"/>
        <v>1.7329258640686153E-15</v>
      </c>
      <c r="JK37" s="86">
        <f t="shared" si="50"/>
        <v>8.9827520256043645E-13</v>
      </c>
      <c r="JL37" s="86">
        <f t="shared" si="50"/>
        <v>2.8087825768931031E-15</v>
      </c>
      <c r="JM37" s="86">
        <f t="shared" si="50"/>
        <v>2.6304108500694364E-22</v>
      </c>
    </row>
    <row r="38" spans="2:273" x14ac:dyDescent="0.25">
      <c r="B38" s="2">
        <v>11</v>
      </c>
      <c r="C38" s="37">
        <v>112.633</v>
      </c>
      <c r="D38" s="37">
        <v>114.833</v>
      </c>
      <c r="E38" s="37">
        <v>116.1</v>
      </c>
      <c r="F38" s="37">
        <v>113.383</v>
      </c>
      <c r="G38" s="37">
        <v>114.56699999999999</v>
      </c>
      <c r="H38" s="37">
        <v>113.4</v>
      </c>
      <c r="I38" s="37">
        <v>111.267</v>
      </c>
      <c r="J38" s="37">
        <v>113.55</v>
      </c>
      <c r="K38" s="37">
        <v>113.25</v>
      </c>
      <c r="L38" s="37">
        <v>110.867</v>
      </c>
      <c r="M38" s="37">
        <v>113.517</v>
      </c>
      <c r="N38" s="37">
        <v>116.667</v>
      </c>
      <c r="O38" s="37">
        <v>114.8</v>
      </c>
      <c r="P38" s="37">
        <v>113.56699999999999</v>
      </c>
      <c r="Q38" s="37">
        <v>113.68300000000001</v>
      </c>
      <c r="S38" s="4">
        <f t="shared" si="7"/>
        <v>112.53914816276807</v>
      </c>
      <c r="T38" s="4">
        <f t="shared" si="7"/>
        <v>114.82946877411239</v>
      </c>
      <c r="U38" s="4">
        <f t="shared" si="7"/>
        <v>115.10337510466404</v>
      </c>
      <c r="V38" s="4">
        <f t="shared" si="7"/>
        <v>113.35480044504858</v>
      </c>
      <c r="W38" s="4">
        <f t="shared" si="7"/>
        <v>112.98004438226758</v>
      </c>
      <c r="X38" s="4">
        <f t="shared" si="7"/>
        <v>111.74885459828073</v>
      </c>
      <c r="Y38" s="4">
        <f t="shared" si="7"/>
        <v>109.84123022464573</v>
      </c>
      <c r="Z38" s="4">
        <f t="shared" si="7"/>
        <v>112.24931218428328</v>
      </c>
      <c r="AA38" s="4">
        <f t="shared" si="7"/>
        <v>113.3397147731031</v>
      </c>
      <c r="AB38" s="4">
        <f t="shared" si="7"/>
        <v>112.13879956881117</v>
      </c>
      <c r="AC38" s="4">
        <f t="shared" si="7"/>
        <v>113.99962034657962</v>
      </c>
      <c r="AD38" s="4">
        <f t="shared" si="7"/>
        <v>115.77285836786237</v>
      </c>
      <c r="AE38" s="4">
        <f t="shared" si="7"/>
        <v>113.774995204909</v>
      </c>
      <c r="AF38" s="4">
        <f t="shared" si="7"/>
        <v>113.45010343159747</v>
      </c>
      <c r="AG38" s="4" t="e">
        <f t="shared" si="7"/>
        <v>#N/A</v>
      </c>
      <c r="AI38" s="4">
        <f t="shared" si="8"/>
        <v>9.3851837231923696E-2</v>
      </c>
      <c r="AJ38" s="4">
        <f t="shared" si="8"/>
        <v>3.5312258876132319E-3</v>
      </c>
      <c r="AK38" s="4">
        <f t="shared" si="8"/>
        <v>0.99662489533595533</v>
      </c>
      <c r="AL38" s="4">
        <f t="shared" si="8"/>
        <v>2.8199554951413575E-2</v>
      </c>
      <c r="AM38" s="4">
        <f t="shared" si="8"/>
        <v>1.5869556177324142</v>
      </c>
      <c r="AN38" s="4">
        <f t="shared" si="8"/>
        <v>1.6511454017192762</v>
      </c>
      <c r="AO38" s="4">
        <f t="shared" si="8"/>
        <v>1.4257697753542686</v>
      </c>
      <c r="AP38" s="4">
        <f t="shared" si="8"/>
        <v>1.3006878157167137</v>
      </c>
      <c r="AQ38" s="4">
        <f t="shared" si="8"/>
        <v>-8.9714773103096945E-2</v>
      </c>
      <c r="AR38" s="4">
        <f t="shared" si="8"/>
        <v>-1.2717995688111614</v>
      </c>
      <c r="AS38" s="4">
        <f t="shared" si="8"/>
        <v>-0.48262034657962261</v>
      </c>
      <c r="AT38" s="4">
        <f t="shared" si="8"/>
        <v>0.89414163213763231</v>
      </c>
      <c r="AU38" s="4">
        <f t="shared" si="8"/>
        <v>1.0250047950909931</v>
      </c>
      <c r="AV38" s="4">
        <f t="shared" si="8"/>
        <v>0.11689656840252383</v>
      </c>
      <c r="AW38" s="4">
        <f t="shared" si="8"/>
        <v>0</v>
      </c>
      <c r="AY38" s="2">
        <f t="shared" si="51"/>
        <v>112.53914802632154</v>
      </c>
      <c r="AZ38" s="2">
        <f t="shared" si="9"/>
        <v>114.8294687299568</v>
      </c>
      <c r="BA38" s="2">
        <f t="shared" si="9"/>
        <v>115.10337507065408</v>
      </c>
      <c r="BB38" s="2">
        <f t="shared" si="9"/>
        <v>113.35480042796125</v>
      </c>
      <c r="BC38" s="2">
        <f t="shared" si="9"/>
        <v>112.98004437201979</v>
      </c>
      <c r="BD38" s="2">
        <f t="shared" si="9"/>
        <v>111.74885459823803</v>
      </c>
      <c r="BE38" s="2">
        <f t="shared" si="9"/>
        <v>109.84123022464182</v>
      </c>
      <c r="BF38" s="2">
        <f t="shared" si="9"/>
        <v>112.24931218419458</v>
      </c>
      <c r="BG38" s="2">
        <f t="shared" si="9"/>
        <v>113.33971477307891</v>
      </c>
      <c r="BH38" s="2">
        <f t="shared" si="9"/>
        <v>112.13879956779387</v>
      </c>
      <c r="BI38" s="2">
        <f t="shared" si="9"/>
        <v>113.99962034657324</v>
      </c>
      <c r="BJ38" s="2">
        <f t="shared" si="9"/>
        <v>115.77285836785346</v>
      </c>
      <c r="BK38" s="2">
        <f t="shared" si="9"/>
        <v>113.77499520182928</v>
      </c>
      <c r="BL38" s="2">
        <f t="shared" si="9"/>
        <v>113.45010343158303</v>
      </c>
      <c r="BM38" s="2" t="e">
        <f t="shared" si="9"/>
        <v>#N/A</v>
      </c>
      <c r="BO38" s="2">
        <f t="shared" si="10"/>
        <v>112.633</v>
      </c>
      <c r="BP38" s="2">
        <f t="shared" si="11"/>
        <v>114.833</v>
      </c>
      <c r="BQ38" s="2">
        <f t="shared" si="12"/>
        <v>116.1</v>
      </c>
      <c r="BR38" s="2">
        <f t="shared" si="13"/>
        <v>113.383</v>
      </c>
      <c r="BS38" s="2">
        <f t="shared" si="14"/>
        <v>114.56699999999999</v>
      </c>
      <c r="BT38" s="2">
        <f t="shared" si="15"/>
        <v>113.4</v>
      </c>
      <c r="BU38" s="2">
        <f t="shared" si="16"/>
        <v>111.267</v>
      </c>
      <c r="BV38" s="2">
        <f t="shared" si="17"/>
        <v>113.55</v>
      </c>
      <c r="BW38" s="2">
        <f t="shared" si="18"/>
        <v>113.25</v>
      </c>
      <c r="BX38" s="2">
        <f t="shared" si="19"/>
        <v>110.867</v>
      </c>
      <c r="BY38" s="2">
        <f t="shared" si="20"/>
        <v>113.517</v>
      </c>
      <c r="BZ38" s="2">
        <f t="shared" si="21"/>
        <v>116.667</v>
      </c>
      <c r="CA38" s="2">
        <f t="shared" si="22"/>
        <v>114.8</v>
      </c>
      <c r="CB38" s="2">
        <f t="shared" si="23"/>
        <v>113.56699999999999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112.64099860627182</v>
      </c>
      <c r="DL38" s="2">
        <f t="shared" si="41"/>
        <v>114.84056257035645</v>
      </c>
      <c r="DM38" s="2">
        <f t="shared" si="41"/>
        <v>115.16351686909579</v>
      </c>
      <c r="DN38" s="2">
        <f t="shared" si="41"/>
        <v>113.6571098588467</v>
      </c>
      <c r="DO38" s="2">
        <f t="shared" si="41"/>
        <v>113.11611308677098</v>
      </c>
      <c r="DP38" s="2">
        <f t="shared" si="41"/>
        <v>111.70368319327731</v>
      </c>
      <c r="DQ38" s="2">
        <f t="shared" si="41"/>
        <v>109.88098217468803</v>
      </c>
      <c r="DR38" s="2">
        <f t="shared" si="41"/>
        <v>112.34074560733384</v>
      </c>
      <c r="DS38" s="2">
        <f t="shared" si="41"/>
        <v>113.06971379233515</v>
      </c>
      <c r="DT38" s="2">
        <f t="shared" si="41"/>
        <v>112.0733627311522</v>
      </c>
      <c r="DU38" s="2">
        <f t="shared" si="41"/>
        <v>113.80473720397246</v>
      </c>
      <c r="DV38" s="2">
        <f t="shared" si="41"/>
        <v>115.69982811306342</v>
      </c>
      <c r="DW38" s="2">
        <f t="shared" si="41"/>
        <v>113.77113929313927</v>
      </c>
      <c r="DX38" s="2">
        <f t="shared" si="41"/>
        <v>113.32730481283421</v>
      </c>
      <c r="DY38" s="2">
        <f t="shared" si="41"/>
        <v>112.41192022792022</v>
      </c>
      <c r="EA38" s="2">
        <f t="shared" si="42"/>
        <v>110.86999724340174</v>
      </c>
      <c r="EB38" s="2">
        <f t="shared" si="42"/>
        <v>114.64608077768568</v>
      </c>
      <c r="EC38" s="2">
        <f t="shared" si="42"/>
        <v>114.10530851183765</v>
      </c>
      <c r="ED38" s="2">
        <f t="shared" si="42"/>
        <v>108.42658324490365</v>
      </c>
      <c r="EE38" s="2">
        <f t="shared" si="42"/>
        <v>110.79466690952142</v>
      </c>
      <c r="EF38" s="2">
        <f t="shared" si="42"/>
        <v>112.65884125299198</v>
      </c>
      <c r="EG38" s="2">
        <f t="shared" si="42"/>
        <v>109.02965688417109</v>
      </c>
      <c r="EH38" s="2">
        <f t="shared" si="42"/>
        <v>110.59756428213652</v>
      </c>
      <c r="EI38" s="2">
        <f t="shared" si="42"/>
        <v>118.44288963940764</v>
      </c>
      <c r="EJ38" s="2">
        <f t="shared" si="42"/>
        <v>113.35485018737884</v>
      </c>
      <c r="EK38" s="2">
        <f t="shared" si="42"/>
        <v>118.16475538904474</v>
      </c>
      <c r="EL38" s="2">
        <f t="shared" si="42"/>
        <v>117.32287542597213</v>
      </c>
      <c r="EM38" s="2">
        <f t="shared" si="42"/>
        <v>113.84556002606016</v>
      </c>
      <c r="EN38" s="2">
        <f t="shared" si="42"/>
        <v>115.99481701360561</v>
      </c>
      <c r="EO38" s="2">
        <f t="shared" si="42"/>
        <v>117.49666623463058</v>
      </c>
      <c r="EQ38" s="2">
        <f t="shared" si="43"/>
        <v>112.950663842465</v>
      </c>
      <c r="ER38" s="2">
        <f t="shared" si="43"/>
        <v>116.2309737364955</v>
      </c>
      <c r="ES38" s="2">
        <f t="shared" si="43"/>
        <v>113.52472318241594</v>
      </c>
      <c r="ET38" s="2">
        <f t="shared" si="43"/>
        <v>109.75592583296157</v>
      </c>
      <c r="EU38" s="2">
        <f t="shared" si="43"/>
        <v>111.35949490063219</v>
      </c>
      <c r="EV38" s="2">
        <f t="shared" si="43"/>
        <v>112.64996460452605</v>
      </c>
      <c r="EW38" s="2">
        <f t="shared" si="43"/>
        <v>109.03467775495218</v>
      </c>
      <c r="EX38" s="2">
        <f t="shared" si="43"/>
        <v>110.41310847372414</v>
      </c>
      <c r="EY38" s="2">
        <f t="shared" si="43"/>
        <v>117.24917619244573</v>
      </c>
      <c r="EZ38" s="2">
        <f t="shared" si="43"/>
        <v>113.28597079851856</v>
      </c>
      <c r="FA38" s="2">
        <f t="shared" si="43"/>
        <v>117.19158060291885</v>
      </c>
      <c r="FB38" s="2">
        <f t="shared" si="43"/>
        <v>117.87724691868185</v>
      </c>
      <c r="FC38" s="2">
        <f t="shared" si="43"/>
        <v>114.99161421446861</v>
      </c>
      <c r="FD38" s="2">
        <f t="shared" si="43"/>
        <v>115.43084805596665</v>
      </c>
      <c r="FE38" s="2">
        <f t="shared" si="43"/>
        <v>117.50315385243321</v>
      </c>
      <c r="FG38" s="2">
        <f t="shared" si="44"/>
        <v>5.7523911170909436E-2</v>
      </c>
      <c r="FH38" s="2">
        <f t="shared" si="44"/>
        <v>5.7137916792116855E-2</v>
      </c>
      <c r="FI38" s="2">
        <f t="shared" si="44"/>
        <v>5.6827506456393055E-2</v>
      </c>
      <c r="FJ38" s="2">
        <f t="shared" si="44"/>
        <v>5.7800207560063099E-2</v>
      </c>
      <c r="FK38" s="2">
        <f t="shared" si="44"/>
        <v>5.8616486125415188E-2</v>
      </c>
      <c r="FL38" s="2">
        <f t="shared" si="44"/>
        <v>4.7292163187175329E-2</v>
      </c>
      <c r="FM38" s="2">
        <f t="shared" si="44"/>
        <v>4.6694257329060129E-2</v>
      </c>
      <c r="FN38" s="2">
        <f t="shared" si="44"/>
        <v>5.2450637791343013E-2</v>
      </c>
      <c r="FO38" s="2">
        <f t="shared" si="44"/>
        <v>5.0252350776932526E-2</v>
      </c>
      <c r="FP38" s="2">
        <f t="shared" si="44"/>
        <v>5.1063676471511076E-2</v>
      </c>
      <c r="FQ38" s="2">
        <f t="shared" si="44"/>
        <v>4.4699871006008023E-2</v>
      </c>
      <c r="FR38" s="2">
        <f t="shared" si="44"/>
        <v>4.4992771522670824E-2</v>
      </c>
      <c r="FS38" s="2">
        <f t="shared" si="44"/>
        <v>5.1696477223169855E-2</v>
      </c>
      <c r="FT38" s="2">
        <f t="shared" si="44"/>
        <v>4.6036116062356087E-2</v>
      </c>
      <c r="FU38" s="2">
        <f t="shared" si="44"/>
        <v>3.89566054592939E-2</v>
      </c>
      <c r="FW38" s="2">
        <f t="shared" si="53"/>
        <v>1.1700640079407323E-5</v>
      </c>
      <c r="FX38" s="2">
        <f t="shared" si="45"/>
        <v>1.1637434222747698E-5</v>
      </c>
      <c r="FY38" s="2">
        <f t="shared" si="45"/>
        <v>1.1120135294735161E-5</v>
      </c>
      <c r="FZ38" s="2">
        <f t="shared" si="45"/>
        <v>1.2106020701916432E-5</v>
      </c>
      <c r="GA38" s="2">
        <f t="shared" si="45"/>
        <v>1.1158952022567914E-5</v>
      </c>
      <c r="GB38" s="2">
        <f t="shared" si="45"/>
        <v>9.6735682067224607E-6</v>
      </c>
      <c r="GC38" s="2">
        <f t="shared" si="45"/>
        <v>1.0384637024919193E-5</v>
      </c>
      <c r="GD38" s="2">
        <f t="shared" si="45"/>
        <v>1.328690452759854E-5</v>
      </c>
      <c r="GE38" s="2">
        <f t="shared" si="45"/>
        <v>1.1507543533565277E-5</v>
      </c>
      <c r="GF38" s="2">
        <f t="shared" si="45"/>
        <v>9.062585985970204E-6</v>
      </c>
      <c r="GG38" s="2">
        <f t="shared" si="45"/>
        <v>9.3589105792567999E-6</v>
      </c>
      <c r="GH38" s="2">
        <f t="shared" si="45"/>
        <v>8.7628420914330478E-6</v>
      </c>
      <c r="GI38" s="2">
        <f t="shared" si="45"/>
        <v>7.5205568115091919E-6</v>
      </c>
      <c r="GJ38" s="2">
        <f t="shared" si="45"/>
        <v>5.8203977298701137E-6</v>
      </c>
      <c r="GK38" s="2">
        <f t="shared" si="45"/>
        <v>5.1379546414605325E-6</v>
      </c>
      <c r="GM38" s="86">
        <f t="shared" si="54"/>
        <v>1.0389821018443209E-10</v>
      </c>
      <c r="GN38" s="86">
        <f t="shared" si="46"/>
        <v>3.4191173005097209E-11</v>
      </c>
      <c r="GO38" s="86">
        <f t="shared" si="46"/>
        <v>2.6862488778285136E-11</v>
      </c>
      <c r="GP38" s="86">
        <f t="shared" si="46"/>
        <v>1.2586189834790179E-11</v>
      </c>
      <c r="GQ38" s="86">
        <f t="shared" si="46"/>
        <v>7.5312767018664304E-12</v>
      </c>
      <c r="GR38" s="86">
        <f t="shared" si="46"/>
        <v>2.7807602732061825E-14</v>
      </c>
      <c r="GS38" s="86">
        <f t="shared" si="46"/>
        <v>2.5544491927419437E-15</v>
      </c>
      <c r="GT38" s="86">
        <f t="shared" si="46"/>
        <v>5.9333442292198532E-14</v>
      </c>
      <c r="GU38" s="86">
        <f t="shared" si="46"/>
        <v>1.6458639338442059E-14</v>
      </c>
      <c r="GV38" s="86">
        <f t="shared" si="46"/>
        <v>8.1111703439020781E-13</v>
      </c>
      <c r="GW38" s="86">
        <f t="shared" si="46"/>
        <v>4.7691218110618969E-15</v>
      </c>
      <c r="GX38" s="86">
        <f t="shared" si="46"/>
        <v>6.2228684266794308E-15</v>
      </c>
      <c r="GY38" s="86">
        <f t="shared" si="46"/>
        <v>2.5106080082831544E-12</v>
      </c>
      <c r="GZ38" s="86">
        <f t="shared" si="46"/>
        <v>9.9490911451101044E-15</v>
      </c>
      <c r="HA38" s="86">
        <f t="shared" si="46"/>
        <v>1.8626049936376105E-21</v>
      </c>
      <c r="HC38" s="86">
        <f t="shared" si="58"/>
        <v>3.1837038770733788E-26</v>
      </c>
      <c r="HD38" s="86">
        <f t="shared" si="47"/>
        <v>3.9515772790385371E-27</v>
      </c>
      <c r="HE38" s="86">
        <f t="shared" si="47"/>
        <v>4.6156597702368475E-27</v>
      </c>
      <c r="HF38" s="86">
        <f t="shared" si="47"/>
        <v>5.4754723163274803E-30</v>
      </c>
      <c r="HG38" s="86">
        <f t="shared" si="47"/>
        <v>1.9643815230763175E-30</v>
      </c>
      <c r="HH38" s="86">
        <f t="shared" si="47"/>
        <v>6.3149646356103434E-32</v>
      </c>
      <c r="HI38" s="86">
        <f t="shared" si="47"/>
        <v>3.6589923428329022E-33</v>
      </c>
      <c r="HJ38" s="86">
        <f t="shared" si="47"/>
        <v>1.4895818195513008E-30</v>
      </c>
      <c r="HK38" s="86">
        <f t="shared" si="47"/>
        <v>1.8224939721538701E-30</v>
      </c>
      <c r="HL38" s="86">
        <f t="shared" si="47"/>
        <v>9.5290699636578686E-30</v>
      </c>
      <c r="HM38" s="86">
        <f t="shared" si="47"/>
        <v>2.1097912072109564E-34</v>
      </c>
      <c r="HN38" s="86">
        <f t="shared" si="47"/>
        <v>3.8440992408720791E-38</v>
      </c>
      <c r="HO38" s="86">
        <f t="shared" si="47"/>
        <v>1.5507409563123829E-31</v>
      </c>
      <c r="HP38" s="86">
        <f t="shared" si="47"/>
        <v>9.223406802325605E-36</v>
      </c>
      <c r="HQ38" s="86">
        <f t="shared" si="47"/>
        <v>3.8401296621359027E-50</v>
      </c>
      <c r="HS38" s="86">
        <f t="shared" si="55"/>
        <v>2.4424299856869656E-147</v>
      </c>
      <c r="HT38" s="86">
        <f t="shared" si="48"/>
        <v>3.0402829984433831E-150</v>
      </c>
      <c r="HU38" s="86">
        <f t="shared" si="48"/>
        <v>1.4201672290878965E-142</v>
      </c>
      <c r="HV38" s="86">
        <f t="shared" si="48"/>
        <v>1.117201565313079E-168</v>
      </c>
      <c r="HW38" s="86">
        <f t="shared" si="48"/>
        <v>2.3273490109247242E-174</v>
      </c>
      <c r="HX38" s="86">
        <f t="shared" si="48"/>
        <v>3.0543012737418161E-182</v>
      </c>
      <c r="HY38" s="86">
        <f t="shared" si="48"/>
        <v>1.4610390348707014E-192</v>
      </c>
      <c r="HZ38" s="86">
        <f t="shared" si="48"/>
        <v>6.0918885198867743E-175</v>
      </c>
      <c r="IA38" s="86">
        <f t="shared" si="48"/>
        <v>8.9475362925037875E-176</v>
      </c>
      <c r="IB38" s="86">
        <f t="shared" si="48"/>
        <v>4.5388601331362984E-170</v>
      </c>
      <c r="IC38" s="86">
        <f t="shared" si="48"/>
        <v>4.2910796491928777E-197</v>
      </c>
      <c r="ID38" s="86">
        <f t="shared" si="48"/>
        <v>8.372326603479304E-220</v>
      </c>
      <c r="IE38" s="86">
        <f t="shared" si="48"/>
        <v>7.1149921884518685E-180</v>
      </c>
      <c r="IF38" s="86">
        <f t="shared" si="48"/>
        <v>6.0150542059816813E-88</v>
      </c>
      <c r="IG38" s="86">
        <f t="shared" si="48"/>
        <v>3.8123233057479788E-74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5.0271174485947622E-283</v>
      </c>
      <c r="IW38" s="86">
        <f t="shared" si="49"/>
        <v>1.3071272575122079E-172</v>
      </c>
      <c r="IY38" s="86">
        <f t="shared" si="57"/>
        <v>1.0389821018443212E-10</v>
      </c>
      <c r="IZ38" s="86">
        <f t="shared" si="50"/>
        <v>3.4191173005097215E-11</v>
      </c>
      <c r="JA38" s="86">
        <f t="shared" si="50"/>
        <v>2.6862488778285139E-11</v>
      </c>
      <c r="JB38" s="86">
        <f t="shared" si="50"/>
        <v>1.2586189834790179E-11</v>
      </c>
      <c r="JC38" s="86">
        <f t="shared" si="50"/>
        <v>7.5312767018664304E-12</v>
      </c>
      <c r="JD38" s="86">
        <f t="shared" si="50"/>
        <v>2.7807602732061825E-14</v>
      </c>
      <c r="JE38" s="86">
        <f t="shared" si="50"/>
        <v>2.5544491927419437E-15</v>
      </c>
      <c r="JF38" s="86">
        <f t="shared" si="50"/>
        <v>5.9333442292198532E-14</v>
      </c>
      <c r="JG38" s="86">
        <f t="shared" si="50"/>
        <v>1.6458639338442062E-14</v>
      </c>
      <c r="JH38" s="86">
        <f t="shared" si="50"/>
        <v>8.1111703439020781E-13</v>
      </c>
      <c r="JI38" s="86">
        <f t="shared" si="50"/>
        <v>4.7691218110618969E-15</v>
      </c>
      <c r="JJ38" s="86">
        <f t="shared" si="50"/>
        <v>6.2228684266794308E-15</v>
      </c>
      <c r="JK38" s="86">
        <f t="shared" si="50"/>
        <v>2.5106080082831544E-12</v>
      </c>
      <c r="JL38" s="86">
        <f t="shared" si="50"/>
        <v>9.9490911451101044E-15</v>
      </c>
      <c r="JM38" s="86">
        <f t="shared" si="50"/>
        <v>1.8626049936376105E-21</v>
      </c>
    </row>
    <row r="39" spans="2:273" x14ac:dyDescent="0.25">
      <c r="B39" s="2">
        <v>12</v>
      </c>
      <c r="C39" s="37">
        <v>109</v>
      </c>
      <c r="D39" s="37">
        <v>113.1</v>
      </c>
      <c r="E39" s="37">
        <v>115.233</v>
      </c>
      <c r="F39" s="37">
        <v>113.867</v>
      </c>
      <c r="G39" s="37">
        <v>113.9</v>
      </c>
      <c r="H39" s="37">
        <v>111.05</v>
      </c>
      <c r="I39" s="37">
        <v>111.983</v>
      </c>
      <c r="J39" s="37">
        <v>113.8</v>
      </c>
      <c r="K39" s="37">
        <v>113.333</v>
      </c>
      <c r="L39" s="37">
        <v>114.133</v>
      </c>
      <c r="M39" s="37">
        <v>113.767</v>
      </c>
      <c r="N39" s="37">
        <v>117.85</v>
      </c>
      <c r="O39" s="37">
        <v>113.283</v>
      </c>
      <c r="P39" s="37">
        <v>115.767</v>
      </c>
      <c r="Q39" s="37">
        <v>113.633</v>
      </c>
      <c r="S39" s="4">
        <f t="shared" si="7"/>
        <v>112.59988696845461</v>
      </c>
      <c r="T39" s="4">
        <f t="shared" si="7"/>
        <v>114.88786704616081</v>
      </c>
      <c r="U39" s="4">
        <f t="shared" si="7"/>
        <v>115.23555366220837</v>
      </c>
      <c r="V39" s="4">
        <f t="shared" si="7"/>
        <v>113.37707151625932</v>
      </c>
      <c r="W39" s="4">
        <f t="shared" si="7"/>
        <v>113.07488885792954</v>
      </c>
      <c r="X39" s="4">
        <f t="shared" si="7"/>
        <v>111.90661694870442</v>
      </c>
      <c r="Y39" s="4">
        <f t="shared" si="7"/>
        <v>110.03955198726467</v>
      </c>
      <c r="Z39" s="4">
        <f t="shared" si="7"/>
        <v>112.3531277771901</v>
      </c>
      <c r="AA39" s="4">
        <f t="shared" si="7"/>
        <v>113.50501423330432</v>
      </c>
      <c r="AB39" s="4">
        <f t="shared" si="7"/>
        <v>112.3053752688371</v>
      </c>
      <c r="AC39" s="4">
        <f t="shared" si="7"/>
        <v>114.18772942746767</v>
      </c>
      <c r="AD39" s="4">
        <f t="shared" si="7"/>
        <v>115.93639232299124</v>
      </c>
      <c r="AE39" s="4">
        <f t="shared" si="7"/>
        <v>113.99658817748715</v>
      </c>
      <c r="AF39" s="4">
        <f t="shared" si="7"/>
        <v>113.6443239105553</v>
      </c>
      <c r="AG39" s="4" t="e">
        <f t="shared" si="7"/>
        <v>#N/A</v>
      </c>
      <c r="AI39" s="4">
        <f t="shared" si="8"/>
        <v>-3.5998869684546122</v>
      </c>
      <c r="AJ39" s="4">
        <f t="shared" si="8"/>
        <v>-1.7878670461608124</v>
      </c>
      <c r="AK39" s="4">
        <f t="shared" si="8"/>
        <v>-2.5536622083706106E-3</v>
      </c>
      <c r="AL39" s="4">
        <f t="shared" si="8"/>
        <v>0.48992848374068387</v>
      </c>
      <c r="AM39" s="4">
        <f t="shared" si="8"/>
        <v>0.82511114207046887</v>
      </c>
      <c r="AN39" s="4">
        <f t="shared" si="8"/>
        <v>-0.85661694870442773</v>
      </c>
      <c r="AO39" s="4">
        <f t="shared" si="8"/>
        <v>1.9434480127353311</v>
      </c>
      <c r="AP39" s="4">
        <f t="shared" si="8"/>
        <v>1.4468722228099011</v>
      </c>
      <c r="AQ39" s="4">
        <f t="shared" si="8"/>
        <v>-0.17201423330432419</v>
      </c>
      <c r="AR39" s="4">
        <f t="shared" si="8"/>
        <v>1.8276247311628993</v>
      </c>
      <c r="AS39" s="4">
        <f t="shared" si="8"/>
        <v>-0.42072942746767694</v>
      </c>
      <c r="AT39" s="4">
        <f t="shared" si="8"/>
        <v>1.9136076770087556</v>
      </c>
      <c r="AU39" s="4">
        <f t="shared" si="8"/>
        <v>-0.71358817748715353</v>
      </c>
      <c r="AV39" s="4">
        <f t="shared" si="8"/>
        <v>2.1226760894446954</v>
      </c>
      <c r="AW39" s="4">
        <f t="shared" si="8"/>
        <v>0</v>
      </c>
      <c r="AY39" s="2">
        <f t="shared" si="51"/>
        <v>112.5998866541333</v>
      </c>
      <c r="AZ39" s="2">
        <f t="shared" si="9"/>
        <v>114.88786693869628</v>
      </c>
      <c r="BA39" s="2">
        <f t="shared" si="9"/>
        <v>115.23555357855383</v>
      </c>
      <c r="BB39" s="2">
        <f t="shared" si="9"/>
        <v>113.37707147228996</v>
      </c>
      <c r="BC39" s="2">
        <f t="shared" si="9"/>
        <v>113.07488883070451</v>
      </c>
      <c r="BD39" s="2">
        <f t="shared" si="9"/>
        <v>111.9066169485655</v>
      </c>
      <c r="BE39" s="2">
        <f t="shared" si="9"/>
        <v>110.03955198725045</v>
      </c>
      <c r="BF39" s="2">
        <f t="shared" si="9"/>
        <v>112.35312777690011</v>
      </c>
      <c r="BG39" s="2">
        <f t="shared" si="9"/>
        <v>113.50501423322144</v>
      </c>
      <c r="BH39" s="2">
        <f t="shared" si="9"/>
        <v>112.30537526595737</v>
      </c>
      <c r="BI39" s="2">
        <f t="shared" si="9"/>
        <v>114.18772942744555</v>
      </c>
      <c r="BJ39" s="2">
        <f t="shared" si="9"/>
        <v>115.93639232296067</v>
      </c>
      <c r="BK39" s="2">
        <f t="shared" si="9"/>
        <v>113.99658816921492</v>
      </c>
      <c r="BL39" s="2">
        <f t="shared" si="9"/>
        <v>113.6443239105064</v>
      </c>
      <c r="BM39" s="2" t="e">
        <f t="shared" si="9"/>
        <v>#N/A</v>
      </c>
      <c r="BO39" s="2">
        <f t="shared" si="10"/>
        <v>109</v>
      </c>
      <c r="BP39" s="2">
        <f t="shared" si="11"/>
        <v>113.1</v>
      </c>
      <c r="BQ39" s="2">
        <f t="shared" si="12"/>
        <v>115.233</v>
      </c>
      <c r="BR39" s="2">
        <f t="shared" si="13"/>
        <v>113.867</v>
      </c>
      <c r="BS39" s="2">
        <f t="shared" si="14"/>
        <v>113.9</v>
      </c>
      <c r="BT39" s="2">
        <f t="shared" si="15"/>
        <v>111.05</v>
      </c>
      <c r="BU39" s="2">
        <f t="shared" si="16"/>
        <v>111.983</v>
      </c>
      <c r="BV39" s="2">
        <f t="shared" si="17"/>
        <v>113.8</v>
      </c>
      <c r="BW39" s="2">
        <f t="shared" si="18"/>
        <v>113.333</v>
      </c>
      <c r="BX39" s="2">
        <f t="shared" si="19"/>
        <v>114.133</v>
      </c>
      <c r="BY39" s="2">
        <f t="shared" si="20"/>
        <v>113.767</v>
      </c>
      <c r="BZ39" s="2">
        <f t="shared" si="21"/>
        <v>117.85</v>
      </c>
      <c r="CA39" s="2">
        <f t="shared" si="22"/>
        <v>113.283</v>
      </c>
      <c r="CB39" s="2">
        <f t="shared" si="23"/>
        <v>115.767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112.71968710801399</v>
      </c>
      <c r="DL39" s="2">
        <f t="shared" si="41"/>
        <v>114.90826651031892</v>
      </c>
      <c r="DM39" s="2">
        <f t="shared" si="41"/>
        <v>115.31558569500672</v>
      </c>
      <c r="DN39" s="2">
        <f t="shared" si="41"/>
        <v>113.71353047379363</v>
      </c>
      <c r="DO39" s="2">
        <f t="shared" si="41"/>
        <v>113.23515931721195</v>
      </c>
      <c r="DP39" s="2">
        <f t="shared" si="41"/>
        <v>111.87045098039216</v>
      </c>
      <c r="DQ39" s="2">
        <f t="shared" si="41"/>
        <v>110.09750790998214</v>
      </c>
      <c r="DR39" s="2">
        <f t="shared" si="41"/>
        <v>112.46368601986249</v>
      </c>
      <c r="DS39" s="2">
        <f t="shared" si="41"/>
        <v>113.22591065062393</v>
      </c>
      <c r="DT39" s="2">
        <f t="shared" si="41"/>
        <v>112.24800426742532</v>
      </c>
      <c r="DU39" s="2">
        <f t="shared" si="41"/>
        <v>113.98960045836513</v>
      </c>
      <c r="DV39" s="2">
        <f t="shared" si="41"/>
        <v>115.86878227654699</v>
      </c>
      <c r="DW39" s="2">
        <f t="shared" si="41"/>
        <v>114.00831972863548</v>
      </c>
      <c r="DX39" s="2">
        <f t="shared" si="41"/>
        <v>113.52355080213903</v>
      </c>
      <c r="DY39" s="2">
        <f t="shared" si="41"/>
        <v>112.61449898249897</v>
      </c>
      <c r="EA39" s="2">
        <f t="shared" si="42"/>
        <v>110.80935319648093</v>
      </c>
      <c r="EB39" s="2">
        <f t="shared" si="42"/>
        <v>114.58054156906556</v>
      </c>
      <c r="EC39" s="2">
        <f t="shared" si="42"/>
        <v>114.02424067080044</v>
      </c>
      <c r="ED39" s="2">
        <f t="shared" si="42"/>
        <v>108.37477091439386</v>
      </c>
      <c r="EE39" s="2">
        <f t="shared" si="42"/>
        <v>110.72731025909567</v>
      </c>
      <c r="EF39" s="2">
        <f t="shared" si="42"/>
        <v>112.57108152773441</v>
      </c>
      <c r="EG39" s="2">
        <f t="shared" si="42"/>
        <v>108.96043877614737</v>
      </c>
      <c r="EH39" s="2">
        <f t="shared" si="42"/>
        <v>110.53161957105779</v>
      </c>
      <c r="EI39" s="2">
        <f t="shared" si="42"/>
        <v>118.31608518142443</v>
      </c>
      <c r="EJ39" s="2">
        <f t="shared" si="42"/>
        <v>113.27772572905448</v>
      </c>
      <c r="EK39" s="2">
        <f t="shared" si="42"/>
        <v>118.0496585265023</v>
      </c>
      <c r="EL39" s="2">
        <f t="shared" si="42"/>
        <v>117.24509070163695</v>
      </c>
      <c r="EM39" s="2">
        <f t="shared" si="42"/>
        <v>113.80015778923014</v>
      </c>
      <c r="EN39" s="2">
        <f t="shared" si="42"/>
        <v>115.92685644666918</v>
      </c>
      <c r="EO39" s="2">
        <f t="shared" si="42"/>
        <v>117.43035008056886</v>
      </c>
      <c r="EQ39" s="2">
        <f t="shared" si="43"/>
        <v>112.86603797015351</v>
      </c>
      <c r="ER39" s="2">
        <f t="shared" si="43"/>
        <v>116.14706477322126</v>
      </c>
      <c r="ES39" s="2">
        <f t="shared" si="43"/>
        <v>113.45032908551987</v>
      </c>
      <c r="ET39" s="2">
        <f t="shared" si="43"/>
        <v>109.68859544323391</v>
      </c>
      <c r="EU39" s="2">
        <f t="shared" si="43"/>
        <v>111.28559208550173</v>
      </c>
      <c r="EV39" s="2">
        <f t="shared" si="43"/>
        <v>112.56228893068995</v>
      </c>
      <c r="EW39" s="2">
        <f t="shared" si="43"/>
        <v>108.96542006369164</v>
      </c>
      <c r="EX39" s="2">
        <f t="shared" si="43"/>
        <v>110.34932064940526</v>
      </c>
      <c r="EY39" s="2">
        <f t="shared" si="43"/>
        <v>117.13635032808328</v>
      </c>
      <c r="EZ39" s="2">
        <f t="shared" si="43"/>
        <v>113.20961720056862</v>
      </c>
      <c r="FA39" s="2">
        <f t="shared" si="43"/>
        <v>117.08759754344904</v>
      </c>
      <c r="FB39" s="2">
        <f t="shared" si="43"/>
        <v>117.79327129305919</v>
      </c>
      <c r="FC39" s="2">
        <f t="shared" si="43"/>
        <v>114.93350579435605</v>
      </c>
      <c r="FD39" s="2">
        <f t="shared" si="43"/>
        <v>115.3691426629513</v>
      </c>
      <c r="FE39" s="2">
        <f t="shared" si="43"/>
        <v>117.43596099574039</v>
      </c>
      <c r="FG39" s="2">
        <f t="shared" si="44"/>
        <v>6.2725599623217776E-2</v>
      </c>
      <c r="FH39" s="2">
        <f t="shared" si="44"/>
        <v>6.2307008616320665E-2</v>
      </c>
      <c r="FI39" s="2">
        <f t="shared" si="44"/>
        <v>6.1970362114265133E-2</v>
      </c>
      <c r="FJ39" s="2">
        <f t="shared" si="44"/>
        <v>6.3025209775846983E-2</v>
      </c>
      <c r="FK39" s="2">
        <f t="shared" si="44"/>
        <v>6.3910272775479532E-2</v>
      </c>
      <c r="FL39" s="2">
        <f t="shared" si="44"/>
        <v>5.1619304314156997E-2</v>
      </c>
      <c r="FM39" s="2">
        <f t="shared" si="44"/>
        <v>5.0969618052823566E-2</v>
      </c>
      <c r="FN39" s="2">
        <f t="shared" si="44"/>
        <v>5.7221420700857194E-2</v>
      </c>
      <c r="FO39" s="2">
        <f t="shared" si="44"/>
        <v>5.4834753998270293E-2</v>
      </c>
      <c r="FP39" s="2">
        <f t="shared" si="44"/>
        <v>5.5715722609324544E-2</v>
      </c>
      <c r="FQ39" s="2">
        <f t="shared" si="44"/>
        <v>4.8801972351991026E-2</v>
      </c>
      <c r="FR39" s="2">
        <f t="shared" si="44"/>
        <v>4.9120370202740751E-2</v>
      </c>
      <c r="FS39" s="2">
        <f t="shared" si="44"/>
        <v>5.6402746719291526E-2</v>
      </c>
      <c r="FT39" s="2">
        <f t="shared" si="44"/>
        <v>5.025439354154182E-2</v>
      </c>
      <c r="FU39" s="2">
        <f t="shared" si="44"/>
        <v>4.2555126612075875E-2</v>
      </c>
      <c r="FW39" s="2">
        <f t="shared" si="53"/>
        <v>1.2829482245342858E-5</v>
      </c>
      <c r="FX39" s="2">
        <f t="shared" si="45"/>
        <v>1.2760178557692359E-5</v>
      </c>
      <c r="FY39" s="2">
        <f t="shared" si="45"/>
        <v>1.2192972807601246E-5</v>
      </c>
      <c r="FZ39" s="2">
        <f t="shared" si="45"/>
        <v>1.3273972238147317E-5</v>
      </c>
      <c r="GA39" s="2">
        <f t="shared" si="45"/>
        <v>1.2235534411831562E-5</v>
      </c>
      <c r="GB39" s="2">
        <f t="shared" si="45"/>
        <v>1.0606846718328008E-5</v>
      </c>
      <c r="GC39" s="2">
        <f t="shared" si="45"/>
        <v>1.138651666463599E-5</v>
      </c>
      <c r="GD39" s="2">
        <f t="shared" si="45"/>
        <v>1.4568782433075567E-5</v>
      </c>
      <c r="GE39" s="2">
        <f t="shared" si="45"/>
        <v>1.2617756567148272E-5</v>
      </c>
      <c r="GF39" s="2">
        <f t="shared" si="45"/>
        <v>9.9369192460237993E-6</v>
      </c>
      <c r="GG39" s="2">
        <f t="shared" si="45"/>
        <v>1.0261832124084465E-5</v>
      </c>
      <c r="GH39" s="2">
        <f t="shared" si="45"/>
        <v>9.6082571664585775E-6</v>
      </c>
      <c r="GI39" s="2">
        <f t="shared" si="45"/>
        <v>8.2461205835402608E-6</v>
      </c>
      <c r="GJ39" s="2">
        <f t="shared" si="45"/>
        <v>6.3819356199623459E-6</v>
      </c>
      <c r="GK39" s="2">
        <f t="shared" si="45"/>
        <v>5.6336524445292853E-6</v>
      </c>
      <c r="GM39" s="86">
        <f t="shared" si="54"/>
        <v>2.4405674009770098E-10</v>
      </c>
      <c r="GN39" s="86">
        <f t="shared" si="46"/>
        <v>8.4878095610487753E-11</v>
      </c>
      <c r="GO39" s="86">
        <f t="shared" si="46"/>
        <v>6.7397802892482973E-11</v>
      </c>
      <c r="GP39" s="86">
        <f t="shared" si="46"/>
        <v>3.3047530533528329E-11</v>
      </c>
      <c r="GQ39" s="86">
        <f t="shared" si="46"/>
        <v>2.0421450212977132E-11</v>
      </c>
      <c r="GR39" s="86">
        <f t="shared" si="46"/>
        <v>9.2308886821400268E-14</v>
      </c>
      <c r="GS39" s="86">
        <f t="shared" si="46"/>
        <v>9.5041620760930029E-15</v>
      </c>
      <c r="GT39" s="86">
        <f t="shared" si="46"/>
        <v>1.9803949494329183E-13</v>
      </c>
      <c r="GU39" s="86">
        <f t="shared" si="46"/>
        <v>5.758562768318883E-14</v>
      </c>
      <c r="GV39" s="86">
        <f t="shared" si="46"/>
        <v>2.3424122770494014E-12</v>
      </c>
      <c r="GW39" s="86">
        <f t="shared" si="46"/>
        <v>1.687432816684904E-14</v>
      </c>
      <c r="GX39" s="86">
        <f t="shared" si="46"/>
        <v>2.1791325307370942E-14</v>
      </c>
      <c r="GY39" s="86">
        <f t="shared" si="46"/>
        <v>6.8783546120282658E-12</v>
      </c>
      <c r="GZ39" s="86">
        <f t="shared" si="46"/>
        <v>3.4372185089391806E-14</v>
      </c>
      <c r="HA39" s="86">
        <f t="shared" si="46"/>
        <v>1.2669823876285958E-20</v>
      </c>
      <c r="HC39" s="86">
        <f t="shared" si="58"/>
        <v>1.593249403477673E-25</v>
      </c>
      <c r="HD39" s="86">
        <f t="shared" si="47"/>
        <v>2.1735591978006804E-26</v>
      </c>
      <c r="HE39" s="86">
        <f t="shared" si="47"/>
        <v>2.5520752049106355E-26</v>
      </c>
      <c r="HF39" s="86">
        <f t="shared" si="47"/>
        <v>3.7560908321130957E-29</v>
      </c>
      <c r="HG39" s="86">
        <f t="shared" si="47"/>
        <v>1.4186551892274353E-29</v>
      </c>
      <c r="HH39" s="86">
        <f t="shared" si="47"/>
        <v>4.8571218328264807E-31</v>
      </c>
      <c r="HI39" s="86">
        <f t="shared" si="47"/>
        <v>3.143289834563591E-32</v>
      </c>
      <c r="HJ39" s="86">
        <f t="shared" si="47"/>
        <v>1.1046037401125237E-29</v>
      </c>
      <c r="HK39" s="86">
        <f t="shared" si="47"/>
        <v>1.3272248325082167E-29</v>
      </c>
      <c r="HL39" s="86">
        <f t="shared" si="47"/>
        <v>6.2743361549615185E-29</v>
      </c>
      <c r="HM39" s="86">
        <f t="shared" si="47"/>
        <v>1.8960537902427439E-33</v>
      </c>
      <c r="HN39" s="86">
        <f t="shared" si="47"/>
        <v>4.4239634058448255E-37</v>
      </c>
      <c r="HO39" s="86">
        <f t="shared" si="47"/>
        <v>1.1161669691170728E-30</v>
      </c>
      <c r="HP39" s="86">
        <f t="shared" si="47"/>
        <v>8.744546907741983E-35</v>
      </c>
      <c r="HQ39" s="86">
        <f t="shared" si="47"/>
        <v>1.0140463746064622E-48</v>
      </c>
      <c r="HS39" s="86">
        <f t="shared" si="55"/>
        <v>1.5865769755672544E-144</v>
      </c>
      <c r="HT39" s="86">
        <f t="shared" si="48"/>
        <v>2.736265115579682E-147</v>
      </c>
      <c r="HU39" s="86">
        <f t="shared" si="48"/>
        <v>1.1004603113572188E-139</v>
      </c>
      <c r="HV39" s="86">
        <f t="shared" si="48"/>
        <v>2.5455893360474029E-165</v>
      </c>
      <c r="HW39" s="86">
        <f t="shared" si="48"/>
        <v>7.010367129684738E-171</v>
      </c>
      <c r="HX39" s="86">
        <f t="shared" si="48"/>
        <v>1.1614217949546737E-178</v>
      </c>
      <c r="HY39" s="86">
        <f t="shared" si="48"/>
        <v>9.319531473947523E-189</v>
      </c>
      <c r="HZ39" s="86">
        <f t="shared" si="48"/>
        <v>2.0368016593577457E-171</v>
      </c>
      <c r="IA39" s="86">
        <f t="shared" si="48"/>
        <v>2.868766024294734E-172</v>
      </c>
      <c r="IB39" s="86">
        <f t="shared" si="48"/>
        <v>9.3484522155274161E-167</v>
      </c>
      <c r="IC39" s="86">
        <f t="shared" si="48"/>
        <v>3.0792357143349047E-193</v>
      </c>
      <c r="ID39" s="86">
        <f t="shared" si="48"/>
        <v>1.6573207555022938E-215</v>
      </c>
      <c r="IE39" s="86">
        <f t="shared" si="48"/>
        <v>2.0651986308557621E-176</v>
      </c>
      <c r="IF39" s="86">
        <f t="shared" si="48"/>
        <v>2.6156978375793059E-86</v>
      </c>
      <c r="IG39" s="86">
        <f t="shared" si="48"/>
        <v>8.9878797679591404E-73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9.4834445514049729E-279</v>
      </c>
      <c r="IW39" s="86">
        <f t="shared" si="49"/>
        <v>4.8556469850102608E-170</v>
      </c>
      <c r="IY39" s="86">
        <f t="shared" si="57"/>
        <v>2.4405674009770113E-10</v>
      </c>
      <c r="IZ39" s="86">
        <f t="shared" si="50"/>
        <v>8.4878095610487779E-11</v>
      </c>
      <c r="JA39" s="86">
        <f t="shared" si="50"/>
        <v>6.7397802892482999E-11</v>
      </c>
      <c r="JB39" s="86">
        <f t="shared" si="50"/>
        <v>3.3047530533528329E-11</v>
      </c>
      <c r="JC39" s="86">
        <f t="shared" si="50"/>
        <v>2.0421450212977132E-11</v>
      </c>
      <c r="JD39" s="86">
        <f t="shared" si="50"/>
        <v>9.2308886821400268E-14</v>
      </c>
      <c r="JE39" s="86">
        <f t="shared" si="50"/>
        <v>9.5041620760930029E-15</v>
      </c>
      <c r="JF39" s="86">
        <f t="shared" si="50"/>
        <v>1.9803949494329183E-13</v>
      </c>
      <c r="JG39" s="86">
        <f t="shared" si="50"/>
        <v>5.7585627683188843E-14</v>
      </c>
      <c r="JH39" s="86">
        <f t="shared" si="50"/>
        <v>2.3424122770494014E-12</v>
      </c>
      <c r="JI39" s="86">
        <f t="shared" si="50"/>
        <v>1.687432816684904E-14</v>
      </c>
      <c r="JJ39" s="86">
        <f t="shared" si="50"/>
        <v>2.1791325307370942E-14</v>
      </c>
      <c r="JK39" s="86">
        <f t="shared" si="50"/>
        <v>6.8783546120282658E-12</v>
      </c>
      <c r="JL39" s="86">
        <f t="shared" si="50"/>
        <v>3.4372185089391806E-14</v>
      </c>
      <c r="JM39" s="86">
        <f t="shared" si="50"/>
        <v>1.2669823876285958E-20</v>
      </c>
    </row>
    <row r="40" spans="2:273" x14ac:dyDescent="0.25">
      <c r="B40" s="2">
        <v>13</v>
      </c>
      <c r="C40" s="37">
        <v>111.8</v>
      </c>
      <c r="D40" s="37">
        <v>116.783</v>
      </c>
      <c r="E40" s="37">
        <v>115.517</v>
      </c>
      <c r="F40" s="37">
        <v>114.3</v>
      </c>
      <c r="G40" s="37">
        <v>112.517</v>
      </c>
      <c r="H40" s="37">
        <v>112.167</v>
      </c>
      <c r="I40" s="37">
        <v>110.93300000000001</v>
      </c>
      <c r="J40" s="37">
        <v>111.05</v>
      </c>
      <c r="K40" s="37">
        <v>113.517</v>
      </c>
      <c r="L40" s="37">
        <v>113.283</v>
      </c>
      <c r="M40" s="37">
        <v>115.283</v>
      </c>
      <c r="N40" s="37">
        <v>117.45</v>
      </c>
      <c r="O40" s="37">
        <v>113.767</v>
      </c>
      <c r="P40" s="37">
        <v>114.55</v>
      </c>
      <c r="Q40" s="37">
        <v>113.45</v>
      </c>
      <c r="S40" s="4">
        <f t="shared" si="7"/>
        <v>112.65828246122672</v>
      </c>
      <c r="T40" s="4">
        <f t="shared" si="7"/>
        <v>114.94468800119762</v>
      </c>
      <c r="U40" s="4">
        <f t="shared" si="7"/>
        <v>115.36467554827209</v>
      </c>
      <c r="V40" s="4">
        <f t="shared" si="7"/>
        <v>113.39582649593956</v>
      </c>
      <c r="W40" s="4">
        <f t="shared" si="7"/>
        <v>113.16656704262878</v>
      </c>
      <c r="X40" s="4">
        <f t="shared" si="7"/>
        <v>112.06234272810033</v>
      </c>
      <c r="Y40" s="4">
        <f t="shared" si="7"/>
        <v>110.23490595894083</v>
      </c>
      <c r="Z40" s="4">
        <f t="shared" si="7"/>
        <v>112.45428133797392</v>
      </c>
      <c r="AA40" s="4">
        <f t="shared" si="7"/>
        <v>113.66960217443786</v>
      </c>
      <c r="AB40" s="4">
        <f t="shared" si="7"/>
        <v>112.46991710996197</v>
      </c>
      <c r="AC40" s="4">
        <f t="shared" si="7"/>
        <v>114.37471408263258</v>
      </c>
      <c r="AD40" s="4">
        <f t="shared" si="7"/>
        <v>116.09829315060472</v>
      </c>
      <c r="AE40" s="4">
        <f t="shared" si="7"/>
        <v>114.21532477986193</v>
      </c>
      <c r="AF40" s="4">
        <f t="shared" si="7"/>
        <v>113.83709465010641</v>
      </c>
      <c r="AG40" s="4" t="e">
        <f t="shared" si="7"/>
        <v>#N/A</v>
      </c>
      <c r="AI40" s="4">
        <f t="shared" si="8"/>
        <v>-0.85828246122672169</v>
      </c>
      <c r="AJ40" s="4">
        <f t="shared" si="8"/>
        <v>1.8383119988023822</v>
      </c>
      <c r="AK40" s="4">
        <f t="shared" si="8"/>
        <v>0.15232445172790676</v>
      </c>
      <c r="AL40" s="4">
        <f t="shared" si="8"/>
        <v>0.90417350406043795</v>
      </c>
      <c r="AM40" s="4">
        <f t="shared" si="8"/>
        <v>-0.64956704262878873</v>
      </c>
      <c r="AN40" s="4">
        <f t="shared" si="8"/>
        <v>0.10465727189966856</v>
      </c>
      <c r="AO40" s="4">
        <f t="shared" si="8"/>
        <v>0.69809404105917849</v>
      </c>
      <c r="AP40" s="4">
        <f t="shared" si="8"/>
        <v>-1.4042813379739272</v>
      </c>
      <c r="AQ40" s="4">
        <f t="shared" si="8"/>
        <v>-0.15260217443785962</v>
      </c>
      <c r="AR40" s="4">
        <f t="shared" si="8"/>
        <v>0.81308289003803225</v>
      </c>
      <c r="AS40" s="4">
        <f t="shared" si="8"/>
        <v>0.90828591736742226</v>
      </c>
      <c r="AT40" s="4">
        <f t="shared" si="8"/>
        <v>1.3517068493952848</v>
      </c>
      <c r="AU40" s="4">
        <f t="shared" si="8"/>
        <v>-0.44832477986193453</v>
      </c>
      <c r="AV40" s="4">
        <f t="shared" si="8"/>
        <v>0.71290534989358889</v>
      </c>
      <c r="AW40" s="4">
        <f t="shared" si="8"/>
        <v>0</v>
      </c>
      <c r="AY40" s="2">
        <f t="shared" si="51"/>
        <v>112.65828174937046</v>
      </c>
      <c r="AZ40" s="2">
        <f t="shared" si="9"/>
        <v>114.94468774441863</v>
      </c>
      <c r="BA40" s="2">
        <f t="shared" si="9"/>
        <v>115.36467534630374</v>
      </c>
      <c r="BB40" s="2">
        <f t="shared" si="9"/>
        <v>113.39582638502448</v>
      </c>
      <c r="BC40" s="2">
        <f t="shared" si="9"/>
        <v>113.16656697178956</v>
      </c>
      <c r="BD40" s="2">
        <f t="shared" si="9"/>
        <v>112.06234272765933</v>
      </c>
      <c r="BE40" s="2">
        <f t="shared" si="9"/>
        <v>110.23490595889037</v>
      </c>
      <c r="BF40" s="2">
        <f t="shared" si="9"/>
        <v>112.45428133704968</v>
      </c>
      <c r="BG40" s="2">
        <f t="shared" si="9"/>
        <v>113.66960217416117</v>
      </c>
      <c r="BH40" s="2">
        <f t="shared" si="9"/>
        <v>112.469917101984</v>
      </c>
      <c r="BI40" s="2">
        <f t="shared" si="9"/>
        <v>114.37471408255779</v>
      </c>
      <c r="BJ40" s="2">
        <f t="shared" si="9"/>
        <v>116.09829315050246</v>
      </c>
      <c r="BK40" s="2">
        <f t="shared" si="9"/>
        <v>114.21532475808934</v>
      </c>
      <c r="BL40" s="2">
        <f t="shared" si="9"/>
        <v>113.83709464994499</v>
      </c>
      <c r="BM40" s="2" t="e">
        <f t="shared" si="9"/>
        <v>#N/A</v>
      </c>
      <c r="BO40" s="2">
        <f t="shared" si="10"/>
        <v>111.8</v>
      </c>
      <c r="BP40" s="2">
        <f t="shared" si="11"/>
        <v>116.783</v>
      </c>
      <c r="BQ40" s="2">
        <f t="shared" si="12"/>
        <v>115.517</v>
      </c>
      <c r="BR40" s="2">
        <f t="shared" si="13"/>
        <v>114.3</v>
      </c>
      <c r="BS40" s="2">
        <f t="shared" si="14"/>
        <v>112.517</v>
      </c>
      <c r="BT40" s="2">
        <f t="shared" si="15"/>
        <v>112.167</v>
      </c>
      <c r="BU40" s="2">
        <f t="shared" si="16"/>
        <v>110.93300000000001</v>
      </c>
      <c r="BV40" s="2">
        <f t="shared" si="17"/>
        <v>111.05</v>
      </c>
      <c r="BW40" s="2">
        <f t="shared" si="18"/>
        <v>113.517</v>
      </c>
      <c r="BX40" s="2">
        <f t="shared" si="19"/>
        <v>113.283</v>
      </c>
      <c r="BY40" s="2">
        <f t="shared" si="20"/>
        <v>115.283</v>
      </c>
      <c r="BZ40" s="2">
        <f t="shared" si="21"/>
        <v>117.45</v>
      </c>
      <c r="CA40" s="2">
        <f t="shared" si="22"/>
        <v>113.767</v>
      </c>
      <c r="CB40" s="2">
        <f t="shared" si="23"/>
        <v>114.55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112.79837560975615</v>
      </c>
      <c r="DL40" s="2">
        <f t="shared" si="41"/>
        <v>114.97597045028141</v>
      </c>
      <c r="DM40" s="2">
        <f t="shared" si="41"/>
        <v>115.46765452091766</v>
      </c>
      <c r="DN40" s="2">
        <f t="shared" si="41"/>
        <v>113.76995108874056</v>
      </c>
      <c r="DO40" s="2">
        <f t="shared" si="41"/>
        <v>113.35420554765292</v>
      </c>
      <c r="DP40" s="2">
        <f t="shared" si="41"/>
        <v>112.037218767507</v>
      </c>
      <c r="DQ40" s="2">
        <f t="shared" si="41"/>
        <v>110.31403364527627</v>
      </c>
      <c r="DR40" s="2">
        <f t="shared" si="41"/>
        <v>112.58662643239114</v>
      </c>
      <c r="DS40" s="2">
        <f t="shared" si="41"/>
        <v>113.3821075089127</v>
      </c>
      <c r="DT40" s="2">
        <f t="shared" si="41"/>
        <v>112.42264580369843</v>
      </c>
      <c r="DU40" s="2">
        <f t="shared" si="41"/>
        <v>114.1744637127578</v>
      </c>
      <c r="DV40" s="2">
        <f t="shared" si="41"/>
        <v>116.03773644003057</v>
      </c>
      <c r="DW40" s="2">
        <f t="shared" si="41"/>
        <v>114.24550016413171</v>
      </c>
      <c r="DX40" s="2">
        <f t="shared" si="41"/>
        <v>113.71979679144384</v>
      </c>
      <c r="DY40" s="2">
        <f t="shared" si="41"/>
        <v>112.81707773707772</v>
      </c>
      <c r="EA40" s="2">
        <f t="shared" si="42"/>
        <v>110.7487091495601</v>
      </c>
      <c r="EB40" s="2">
        <f t="shared" si="42"/>
        <v>114.51500236044542</v>
      </c>
      <c r="EC40" s="2">
        <f t="shared" si="42"/>
        <v>113.94317282976324</v>
      </c>
      <c r="ED40" s="2">
        <f t="shared" si="42"/>
        <v>108.32295858388407</v>
      </c>
      <c r="EE40" s="2">
        <f t="shared" si="42"/>
        <v>110.65995360866991</v>
      </c>
      <c r="EF40" s="2">
        <f t="shared" si="42"/>
        <v>112.48332180247684</v>
      </c>
      <c r="EG40" s="2">
        <f t="shared" si="42"/>
        <v>108.89122066812364</v>
      </c>
      <c r="EH40" s="2">
        <f t="shared" si="42"/>
        <v>110.46567485997906</v>
      </c>
      <c r="EI40" s="2">
        <f t="shared" si="42"/>
        <v>118.1892807234412</v>
      </c>
      <c r="EJ40" s="2">
        <f t="shared" si="42"/>
        <v>113.20060127073012</v>
      </c>
      <c r="EK40" s="2">
        <f t="shared" si="42"/>
        <v>117.93456166395984</v>
      </c>
      <c r="EL40" s="2">
        <f t="shared" si="42"/>
        <v>117.16730597730178</v>
      </c>
      <c r="EM40" s="2">
        <f t="shared" si="42"/>
        <v>113.75475555240013</v>
      </c>
      <c r="EN40" s="2">
        <f t="shared" si="42"/>
        <v>115.85889587973276</v>
      </c>
      <c r="EO40" s="2">
        <f t="shared" si="42"/>
        <v>117.36403392650713</v>
      </c>
      <c r="EQ40" s="2">
        <f t="shared" si="43"/>
        <v>112.78141209784202</v>
      </c>
      <c r="ER40" s="2">
        <f t="shared" si="43"/>
        <v>116.06315580994702</v>
      </c>
      <c r="ES40" s="2">
        <f t="shared" si="43"/>
        <v>113.3759349886238</v>
      </c>
      <c r="ET40" s="2">
        <f t="shared" si="43"/>
        <v>109.62126505350625</v>
      </c>
      <c r="EU40" s="2">
        <f t="shared" si="43"/>
        <v>111.21168927037127</v>
      </c>
      <c r="EV40" s="2">
        <f t="shared" si="43"/>
        <v>112.47461325685384</v>
      </c>
      <c r="EW40" s="2">
        <f t="shared" si="43"/>
        <v>108.89616237243108</v>
      </c>
      <c r="EX40" s="2">
        <f t="shared" si="43"/>
        <v>110.28553282508638</v>
      </c>
      <c r="EY40" s="2">
        <f t="shared" si="43"/>
        <v>117.02352446372083</v>
      </c>
      <c r="EZ40" s="2">
        <f t="shared" si="43"/>
        <v>113.13326360261865</v>
      </c>
      <c r="FA40" s="2">
        <f t="shared" si="43"/>
        <v>116.98361448397922</v>
      </c>
      <c r="FB40" s="2">
        <f t="shared" si="43"/>
        <v>117.70929566743654</v>
      </c>
      <c r="FC40" s="2">
        <f t="shared" si="43"/>
        <v>114.87539737424351</v>
      </c>
      <c r="FD40" s="2">
        <f t="shared" si="43"/>
        <v>115.30743726993595</v>
      </c>
      <c r="FE40" s="2">
        <f t="shared" si="43"/>
        <v>117.36876813904756</v>
      </c>
      <c r="FG40" s="2">
        <f t="shared" si="44"/>
        <v>6.8363539925643521E-2</v>
      </c>
      <c r="FH40" s="2">
        <f t="shared" si="44"/>
        <v>6.7910050912464687E-2</v>
      </c>
      <c r="FI40" s="2">
        <f t="shared" si="44"/>
        <v>6.7545311715513506E-2</v>
      </c>
      <c r="FJ40" s="2">
        <f t="shared" si="44"/>
        <v>6.8688106274625627E-2</v>
      </c>
      <c r="FK40" s="2">
        <f t="shared" si="44"/>
        <v>6.9646782182246653E-2</v>
      </c>
      <c r="FL40" s="2">
        <f t="shared" si="44"/>
        <v>5.6318965496049353E-2</v>
      </c>
      <c r="FM40" s="2">
        <f t="shared" si="44"/>
        <v>5.5613597397535929E-2</v>
      </c>
      <c r="FN40" s="2">
        <f t="shared" si="44"/>
        <v>6.2397566929206075E-2</v>
      </c>
      <c r="FO40" s="2">
        <f t="shared" si="44"/>
        <v>5.9808702692148219E-2</v>
      </c>
      <c r="FP40" s="2">
        <f t="shared" si="44"/>
        <v>6.0764444718871491E-2</v>
      </c>
      <c r="FQ40" s="2">
        <f t="shared" si="44"/>
        <v>5.3259535343845962E-2</v>
      </c>
      <c r="FR40" s="2">
        <f t="shared" si="44"/>
        <v>5.3605376637150731E-2</v>
      </c>
      <c r="FS40" s="2">
        <f t="shared" si="44"/>
        <v>6.1509668797668011E-2</v>
      </c>
      <c r="FT40" s="2">
        <f t="shared" si="44"/>
        <v>5.4836972282918457E-2</v>
      </c>
      <c r="FU40" s="2">
        <f t="shared" si="44"/>
        <v>4.646997937207397E-2</v>
      </c>
      <c r="FW40" s="2">
        <f t="shared" si="53"/>
        <v>1.4067230137895133E-5</v>
      </c>
      <c r="FX40" s="2">
        <f t="shared" si="45"/>
        <v>1.3991240343081178E-5</v>
      </c>
      <c r="FY40" s="2">
        <f t="shared" si="45"/>
        <v>1.3369313102629536E-5</v>
      </c>
      <c r="FZ40" s="2">
        <f t="shared" si="45"/>
        <v>1.4554602496002873E-5</v>
      </c>
      <c r="GA40" s="2">
        <f t="shared" si="45"/>
        <v>1.3415980863673477E-5</v>
      </c>
      <c r="GB40" s="2">
        <f t="shared" si="45"/>
        <v>1.16301642549901E-5</v>
      </c>
      <c r="GC40" s="2">
        <f t="shared" si="45"/>
        <v>1.2485053537331496E-5</v>
      </c>
      <c r="GD40" s="2">
        <f t="shared" si="45"/>
        <v>1.5974329829184814E-5</v>
      </c>
      <c r="GE40" s="2">
        <f t="shared" si="45"/>
        <v>1.3835078118148794E-5</v>
      </c>
      <c r="GF40" s="2">
        <f t="shared" si="45"/>
        <v>1.0895604844527406E-5</v>
      </c>
      <c r="GG40" s="2">
        <f t="shared" si="45"/>
        <v>1.1251864036710523E-5</v>
      </c>
      <c r="GH40" s="2">
        <f t="shared" si="45"/>
        <v>1.0535234719929353E-5</v>
      </c>
      <c r="GI40" s="2">
        <f t="shared" si="45"/>
        <v>9.0416842293190998E-6</v>
      </c>
      <c r="GJ40" s="2">
        <f t="shared" si="45"/>
        <v>6.9976489479023793E-6</v>
      </c>
      <c r="GK40" s="2">
        <f t="shared" si="45"/>
        <v>6.177173712629084E-6</v>
      </c>
      <c r="GM40" s="86">
        <f t="shared" si="54"/>
        <v>5.6382219951381508E-10</v>
      </c>
      <c r="GN40" s="86">
        <f t="shared" si="46"/>
        <v>2.0694694667322485E-10</v>
      </c>
      <c r="GO40" s="86">
        <f t="shared" si="46"/>
        <v>1.6604388976896583E-10</v>
      </c>
      <c r="GP40" s="86">
        <f t="shared" si="46"/>
        <v>8.5098550807663259E-11</v>
      </c>
      <c r="GQ40" s="86">
        <f t="shared" si="46"/>
        <v>5.4256316507969192E-11</v>
      </c>
      <c r="GR40" s="86">
        <f t="shared" si="46"/>
        <v>2.9911438898169791E-13</v>
      </c>
      <c r="GS40" s="86">
        <f t="shared" si="46"/>
        <v>3.4423489533816378E-14</v>
      </c>
      <c r="GT40" s="86">
        <f t="shared" si="46"/>
        <v>6.4468804415778604E-13</v>
      </c>
      <c r="GU40" s="86">
        <f t="shared" si="46"/>
        <v>1.9633318009306657E-13</v>
      </c>
      <c r="GV40" s="86">
        <f t="shared" si="46"/>
        <v>6.6228998268807509E-12</v>
      </c>
      <c r="GW40" s="86">
        <f t="shared" si="46"/>
        <v>5.8212048632944942E-14</v>
      </c>
      <c r="GX40" s="86">
        <f t="shared" si="46"/>
        <v>7.4415855109351212E-14</v>
      </c>
      <c r="GY40" s="86">
        <f t="shared" si="46"/>
        <v>1.8472786958613264E-11</v>
      </c>
      <c r="GZ40" s="86">
        <f t="shared" si="46"/>
        <v>1.1582326476656994E-13</v>
      </c>
      <c r="HA40" s="86">
        <f t="shared" si="46"/>
        <v>8.2790507445541534E-20</v>
      </c>
      <c r="HC40" s="86">
        <f t="shared" si="58"/>
        <v>7.7932827008352426E-25</v>
      </c>
      <c r="HD40" s="86">
        <f t="shared" si="47"/>
        <v>1.166385400967839E-25</v>
      </c>
      <c r="HE40" s="86">
        <f t="shared" si="47"/>
        <v>1.3763483246556702E-25</v>
      </c>
      <c r="HF40" s="86">
        <f t="shared" si="47"/>
        <v>2.5044220485441204E-28</v>
      </c>
      <c r="HG40" s="86">
        <f t="shared" si="47"/>
        <v>9.9474453312654568E-29</v>
      </c>
      <c r="HH40" s="86">
        <f t="shared" si="47"/>
        <v>3.6258013761206255E-30</v>
      </c>
      <c r="HI40" s="86">
        <f t="shared" si="47"/>
        <v>2.6153627209564657E-31</v>
      </c>
      <c r="HJ40" s="86">
        <f t="shared" si="47"/>
        <v>7.9476511182196299E-29</v>
      </c>
      <c r="HK40" s="86">
        <f t="shared" si="47"/>
        <v>9.382353311429728E-29</v>
      </c>
      <c r="HL40" s="86">
        <f t="shared" si="47"/>
        <v>4.0194345082767944E-28</v>
      </c>
      <c r="HM40" s="86">
        <f t="shared" si="47"/>
        <v>1.6502098683967511E-32</v>
      </c>
      <c r="HN40" s="86">
        <f t="shared" si="47"/>
        <v>4.9128243797187428E-36</v>
      </c>
      <c r="HO40" s="86">
        <f t="shared" si="47"/>
        <v>7.8093517814564936E-30</v>
      </c>
      <c r="HP40" s="86">
        <f t="shared" si="47"/>
        <v>8.0269282478818093E-34</v>
      </c>
      <c r="HQ40" s="86">
        <f t="shared" si="47"/>
        <v>2.5512353285722396E-47</v>
      </c>
      <c r="HS40" s="86">
        <f t="shared" si="55"/>
        <v>9.6760318306040875E-142</v>
      </c>
      <c r="HT40" s="86">
        <f t="shared" si="48"/>
        <v>2.3001279806767966E-144</v>
      </c>
      <c r="HU40" s="86">
        <f t="shared" si="48"/>
        <v>7.9597578206249654E-137</v>
      </c>
      <c r="HV40" s="86">
        <f t="shared" si="48"/>
        <v>5.3624205556906861E-162</v>
      </c>
      <c r="HW40" s="86">
        <f t="shared" si="48"/>
        <v>1.9463965909287963E-167</v>
      </c>
      <c r="HX40" s="86">
        <f t="shared" si="48"/>
        <v>4.0665851432997509E-175</v>
      </c>
      <c r="HY40" s="86">
        <f t="shared" si="48"/>
        <v>5.4429286531060035E-185</v>
      </c>
      <c r="HZ40" s="86">
        <f t="shared" si="48"/>
        <v>6.2653760086108188E-168</v>
      </c>
      <c r="IA40" s="86">
        <f t="shared" si="48"/>
        <v>8.4729805773901422E-169</v>
      </c>
      <c r="IB40" s="86">
        <f t="shared" si="48"/>
        <v>1.7849004603013416E-163</v>
      </c>
      <c r="IC40" s="86">
        <f t="shared" si="48"/>
        <v>2.0225722504504079E-189</v>
      </c>
      <c r="ID40" s="86">
        <f t="shared" si="48"/>
        <v>2.9732428075809801E-211</v>
      </c>
      <c r="IE40" s="86">
        <f t="shared" si="48"/>
        <v>5.543484953631354E-173</v>
      </c>
      <c r="IF40" s="86">
        <f t="shared" si="48"/>
        <v>1.0971522716209777E-84</v>
      </c>
      <c r="IG40" s="86">
        <f t="shared" si="48"/>
        <v>2.0561173775416795E-71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1.659088732908328E-274</v>
      </c>
      <c r="IW40" s="86">
        <f t="shared" si="49"/>
        <v>1.7247147998022813E-167</v>
      </c>
      <c r="IY40" s="86">
        <f t="shared" si="57"/>
        <v>5.6382219951381591E-10</v>
      </c>
      <c r="IZ40" s="86">
        <f t="shared" si="50"/>
        <v>2.0694694667322498E-10</v>
      </c>
      <c r="JA40" s="86">
        <f t="shared" si="50"/>
        <v>1.6604388976896596E-10</v>
      </c>
      <c r="JB40" s="86">
        <f t="shared" si="50"/>
        <v>8.5098550807663259E-11</v>
      </c>
      <c r="JC40" s="86">
        <f t="shared" si="50"/>
        <v>5.4256316507969192E-11</v>
      </c>
      <c r="JD40" s="86">
        <f t="shared" si="50"/>
        <v>2.9911438898169791E-13</v>
      </c>
      <c r="JE40" s="86">
        <f t="shared" si="50"/>
        <v>3.4423489533816378E-14</v>
      </c>
      <c r="JF40" s="86">
        <f t="shared" si="50"/>
        <v>6.4468804415778614E-13</v>
      </c>
      <c r="JG40" s="86">
        <f t="shared" si="50"/>
        <v>1.9633318009306667E-13</v>
      </c>
      <c r="JH40" s="86">
        <f t="shared" si="50"/>
        <v>6.6228998268807509E-12</v>
      </c>
      <c r="JI40" s="86">
        <f t="shared" si="50"/>
        <v>5.8212048632944942E-14</v>
      </c>
      <c r="JJ40" s="86">
        <f t="shared" si="50"/>
        <v>7.4415855109351212E-14</v>
      </c>
      <c r="JK40" s="86">
        <f t="shared" si="50"/>
        <v>1.8472786958613264E-11</v>
      </c>
      <c r="JL40" s="86">
        <f t="shared" si="50"/>
        <v>1.1582326476656994E-13</v>
      </c>
      <c r="JM40" s="86">
        <f t="shared" si="50"/>
        <v>8.2790507445541534E-20</v>
      </c>
    </row>
    <row r="41" spans="2:273" x14ac:dyDescent="0.25">
      <c r="B41" s="2">
        <v>14</v>
      </c>
      <c r="C41" s="37">
        <v>111.517</v>
      </c>
      <c r="D41" s="37">
        <v>113.65</v>
      </c>
      <c r="E41" s="37">
        <v>116</v>
      </c>
      <c r="F41" s="37">
        <v>114.45</v>
      </c>
      <c r="G41" s="37">
        <v>113.717</v>
      </c>
      <c r="H41" s="37">
        <v>112.533</v>
      </c>
      <c r="I41" s="37">
        <v>110.06699999999999</v>
      </c>
      <c r="J41" s="37">
        <v>111.6</v>
      </c>
      <c r="K41" s="37">
        <v>114.8</v>
      </c>
      <c r="L41" s="37">
        <v>112.25</v>
      </c>
      <c r="M41" s="37">
        <v>114.75</v>
      </c>
      <c r="N41" s="37">
        <v>116.1</v>
      </c>
      <c r="O41" s="37">
        <v>113.8</v>
      </c>
      <c r="P41" s="37">
        <v>116.283</v>
      </c>
      <c r="Q41" s="37">
        <v>115.617</v>
      </c>
      <c r="S41" s="4">
        <f t="shared" si="7"/>
        <v>112.71408636578558</v>
      </c>
      <c r="T41" s="4">
        <f t="shared" si="7"/>
        <v>114.99974037550233</v>
      </c>
      <c r="U41" s="4">
        <f t="shared" si="7"/>
        <v>115.49038574225119</v>
      </c>
      <c r="V41" s="4">
        <f t="shared" si="7"/>
        <v>113.41075497445638</v>
      </c>
      <c r="W41" s="4">
        <f t="shared" si="7"/>
        <v>113.25474367707179</v>
      </c>
      <c r="X41" s="4">
        <f t="shared" si="7"/>
        <v>112.21575278384496</v>
      </c>
      <c r="Y41" s="4">
        <f t="shared" si="7"/>
        <v>110.42692922376463</v>
      </c>
      <c r="Z41" s="4">
        <f t="shared" si="7"/>
        <v>112.55247598167779</v>
      </c>
      <c r="AA41" s="4">
        <f t="shared" si="7"/>
        <v>113.83327513455075</v>
      </c>
      <c r="AB41" s="4">
        <f t="shared" si="7"/>
        <v>112.63214060393236</v>
      </c>
      <c r="AC41" s="4">
        <f t="shared" si="7"/>
        <v>114.56034724316785</v>
      </c>
      <c r="AD41" s="4">
        <f t="shared" si="7"/>
        <v>116.25832005949333</v>
      </c>
      <c r="AE41" s="4">
        <f t="shared" si="7"/>
        <v>114.43084303360014</v>
      </c>
      <c r="AF41" s="4">
        <f t="shared" si="7"/>
        <v>114.02817800051018</v>
      </c>
      <c r="AG41" s="4" t="e">
        <f t="shared" si="7"/>
        <v>#N/A</v>
      </c>
      <c r="AI41" s="4">
        <f t="shared" si="8"/>
        <v>-1.1970863657855801</v>
      </c>
      <c r="AJ41" s="4">
        <f t="shared" si="8"/>
        <v>-1.3497403755023214</v>
      </c>
      <c r="AK41" s="4">
        <f t="shared" si="8"/>
        <v>0.50961425774880809</v>
      </c>
      <c r="AL41" s="4">
        <f t="shared" si="8"/>
        <v>1.0392450255436216</v>
      </c>
      <c r="AM41" s="4">
        <f t="shared" si="8"/>
        <v>0.46225632292821217</v>
      </c>
      <c r="AN41" s="4">
        <f t="shared" si="8"/>
        <v>0.31724721615503881</v>
      </c>
      <c r="AO41" s="4">
        <f t="shared" si="8"/>
        <v>-0.3599292237646381</v>
      </c>
      <c r="AP41" s="4">
        <f t="shared" si="8"/>
        <v>-0.95247598167779302</v>
      </c>
      <c r="AQ41" s="4">
        <f t="shared" si="8"/>
        <v>0.96672486544925107</v>
      </c>
      <c r="AR41" s="4">
        <f t="shared" si="8"/>
        <v>-0.38214060393235627</v>
      </c>
      <c r="AS41" s="4">
        <f t="shared" si="8"/>
        <v>0.189652756832146</v>
      </c>
      <c r="AT41" s="4">
        <f t="shared" si="8"/>
        <v>-0.1583200594933345</v>
      </c>
      <c r="AU41" s="4">
        <f t="shared" si="8"/>
        <v>-0.6308430336001436</v>
      </c>
      <c r="AV41" s="4">
        <f t="shared" si="8"/>
        <v>2.2548219994898204</v>
      </c>
      <c r="AW41" s="4">
        <f t="shared" si="8"/>
        <v>0</v>
      </c>
      <c r="AY41" s="2">
        <f t="shared" si="51"/>
        <v>112.71408478082691</v>
      </c>
      <c r="AZ41" s="2">
        <f t="shared" si="9"/>
        <v>114.99973977312479</v>
      </c>
      <c r="BA41" s="2">
        <f t="shared" si="9"/>
        <v>115.4903852636351</v>
      </c>
      <c r="BB41" s="2">
        <f t="shared" si="9"/>
        <v>113.41075470017535</v>
      </c>
      <c r="BC41" s="2">
        <f t="shared" si="9"/>
        <v>113.2547434965429</v>
      </c>
      <c r="BD41" s="2">
        <f t="shared" si="9"/>
        <v>112.21575278247894</v>
      </c>
      <c r="BE41" s="2">
        <f t="shared" si="9"/>
        <v>110.42692922359043</v>
      </c>
      <c r="BF41" s="2">
        <f t="shared" si="9"/>
        <v>112.55247597880602</v>
      </c>
      <c r="BG41" s="2">
        <f t="shared" si="9"/>
        <v>113.83327513365107</v>
      </c>
      <c r="BH41" s="2">
        <f t="shared" si="9"/>
        <v>112.63214058230179</v>
      </c>
      <c r="BI41" s="2">
        <f t="shared" si="9"/>
        <v>114.56034724292147</v>
      </c>
      <c r="BJ41" s="2">
        <f t="shared" si="9"/>
        <v>116.25832005915981</v>
      </c>
      <c r="BK41" s="2">
        <f t="shared" si="9"/>
        <v>114.43084297744721</v>
      </c>
      <c r="BL41" s="2">
        <f t="shared" si="9"/>
        <v>114.02817799999065</v>
      </c>
      <c r="BM41" s="2" t="e">
        <f t="shared" si="9"/>
        <v>#N/A</v>
      </c>
      <c r="BO41" s="2">
        <f t="shared" si="10"/>
        <v>111.517</v>
      </c>
      <c r="BP41" s="2">
        <f t="shared" si="11"/>
        <v>113.65</v>
      </c>
      <c r="BQ41" s="2">
        <f t="shared" si="12"/>
        <v>116</v>
      </c>
      <c r="BR41" s="2">
        <f t="shared" si="13"/>
        <v>114.45</v>
      </c>
      <c r="BS41" s="2">
        <f t="shared" si="14"/>
        <v>113.717</v>
      </c>
      <c r="BT41" s="2">
        <f t="shared" si="15"/>
        <v>112.533</v>
      </c>
      <c r="BU41" s="2">
        <f t="shared" si="16"/>
        <v>110.06699999999999</v>
      </c>
      <c r="BV41" s="2">
        <f t="shared" si="17"/>
        <v>111.6</v>
      </c>
      <c r="BW41" s="2">
        <f t="shared" si="18"/>
        <v>114.8</v>
      </c>
      <c r="BX41" s="2">
        <f t="shared" si="19"/>
        <v>112.25</v>
      </c>
      <c r="BY41" s="2">
        <f t="shared" si="20"/>
        <v>114.75</v>
      </c>
      <c r="BZ41" s="2">
        <f t="shared" si="21"/>
        <v>116.1</v>
      </c>
      <c r="CA41" s="2">
        <f t="shared" si="22"/>
        <v>113.8</v>
      </c>
      <c r="CB41" s="2">
        <f t="shared" si="23"/>
        <v>116.283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112.8770641114983</v>
      </c>
      <c r="DL41" s="2">
        <f t="shared" si="41"/>
        <v>115.04367439024388</v>
      </c>
      <c r="DM41" s="2">
        <f t="shared" si="41"/>
        <v>115.61972334682859</v>
      </c>
      <c r="DN41" s="2">
        <f t="shared" si="41"/>
        <v>113.82637170368749</v>
      </c>
      <c r="DO41" s="2">
        <f t="shared" si="41"/>
        <v>113.47325177809388</v>
      </c>
      <c r="DP41" s="2">
        <f t="shared" si="41"/>
        <v>112.20398655462185</v>
      </c>
      <c r="DQ41" s="2">
        <f t="shared" si="41"/>
        <v>110.53055938057038</v>
      </c>
      <c r="DR41" s="2">
        <f t="shared" si="41"/>
        <v>112.70956684491979</v>
      </c>
      <c r="DS41" s="2">
        <f t="shared" si="41"/>
        <v>113.53830436720146</v>
      </c>
      <c r="DT41" s="2">
        <f t="shared" si="41"/>
        <v>112.59728733997154</v>
      </c>
      <c r="DU41" s="2">
        <f t="shared" si="41"/>
        <v>114.35932696715047</v>
      </c>
      <c r="DV41" s="2">
        <f t="shared" si="41"/>
        <v>116.20669060351415</v>
      </c>
      <c r="DW41" s="2">
        <f t="shared" si="41"/>
        <v>114.48268059962794</v>
      </c>
      <c r="DX41" s="2">
        <f t="shared" si="41"/>
        <v>113.91604278074865</v>
      </c>
      <c r="DY41" s="2">
        <f t="shared" si="41"/>
        <v>113.01965649165648</v>
      </c>
      <c r="EA41" s="2">
        <f t="shared" si="42"/>
        <v>110.68806510263929</v>
      </c>
      <c r="EB41" s="2">
        <f t="shared" si="42"/>
        <v>114.4494631518253</v>
      </c>
      <c r="EC41" s="2">
        <f t="shared" si="42"/>
        <v>113.86210498872603</v>
      </c>
      <c r="ED41" s="2">
        <f t="shared" si="42"/>
        <v>108.27114625337428</v>
      </c>
      <c r="EE41" s="2">
        <f t="shared" si="42"/>
        <v>110.59259695824416</v>
      </c>
      <c r="EF41" s="2">
        <f t="shared" si="42"/>
        <v>112.39556207721927</v>
      </c>
      <c r="EG41" s="2">
        <f t="shared" si="42"/>
        <v>108.8220025600999</v>
      </c>
      <c r="EH41" s="2">
        <f t="shared" si="42"/>
        <v>110.39973014890033</v>
      </c>
      <c r="EI41" s="2">
        <f t="shared" si="42"/>
        <v>118.06247626545799</v>
      </c>
      <c r="EJ41" s="2">
        <f t="shared" si="42"/>
        <v>113.12347681240577</v>
      </c>
      <c r="EK41" s="2">
        <f t="shared" si="42"/>
        <v>117.8194648014174</v>
      </c>
      <c r="EL41" s="2">
        <f t="shared" si="42"/>
        <v>117.08952125296659</v>
      </c>
      <c r="EM41" s="2">
        <f t="shared" si="42"/>
        <v>113.70935331557011</v>
      </c>
      <c r="EN41" s="2">
        <f t="shared" si="42"/>
        <v>115.79093531279632</v>
      </c>
      <c r="EO41" s="2">
        <f t="shared" si="42"/>
        <v>117.29771777244541</v>
      </c>
      <c r="EQ41" s="2">
        <f t="shared" si="43"/>
        <v>112.69678622553053</v>
      </c>
      <c r="ER41" s="2">
        <f t="shared" si="43"/>
        <v>115.97924684667277</v>
      </c>
      <c r="ES41" s="2">
        <f t="shared" si="43"/>
        <v>113.30154089172773</v>
      </c>
      <c r="ET41" s="2">
        <f t="shared" si="43"/>
        <v>109.55393466377859</v>
      </c>
      <c r="EU41" s="2">
        <f t="shared" si="43"/>
        <v>111.13778645524081</v>
      </c>
      <c r="EV41" s="2">
        <f t="shared" si="43"/>
        <v>112.38693758301774</v>
      </c>
      <c r="EW41" s="2">
        <f t="shared" si="43"/>
        <v>108.82690468117053</v>
      </c>
      <c r="EX41" s="2">
        <f t="shared" si="43"/>
        <v>110.22174500076748</v>
      </c>
      <c r="EY41" s="2">
        <f t="shared" si="43"/>
        <v>116.9106985993584</v>
      </c>
      <c r="EZ41" s="2">
        <f t="shared" si="43"/>
        <v>113.05691000466871</v>
      </c>
      <c r="FA41" s="2">
        <f t="shared" si="43"/>
        <v>116.87963142450941</v>
      </c>
      <c r="FB41" s="2">
        <f t="shared" si="43"/>
        <v>117.62532004181388</v>
      </c>
      <c r="FC41" s="2">
        <f t="shared" si="43"/>
        <v>114.81728895413094</v>
      </c>
      <c r="FD41" s="2">
        <f t="shared" si="43"/>
        <v>115.2457318769206</v>
      </c>
      <c r="FE41" s="2">
        <f t="shared" si="43"/>
        <v>117.30157528235473</v>
      </c>
      <c r="FG41" s="2">
        <f t="shared" si="44"/>
        <v>7.4467970661507218E-2</v>
      </c>
      <c r="FH41" s="2">
        <f t="shared" si="44"/>
        <v>7.3977203382573159E-2</v>
      </c>
      <c r="FI41" s="2">
        <f t="shared" si="44"/>
        <v>7.3582450484151879E-2</v>
      </c>
      <c r="FJ41" s="2">
        <f t="shared" si="44"/>
        <v>7.4819191222768588E-2</v>
      </c>
      <c r="FK41" s="2">
        <f t="shared" si="44"/>
        <v>7.5856468450353917E-2</v>
      </c>
      <c r="FL41" s="2">
        <f t="shared" si="44"/>
        <v>6.1418795464558536E-2</v>
      </c>
      <c r="FM41" s="2">
        <f t="shared" si="44"/>
        <v>6.0653659770795419E-2</v>
      </c>
      <c r="FN41" s="2">
        <f t="shared" si="44"/>
        <v>6.8008162174260492E-2</v>
      </c>
      <c r="FO41" s="2">
        <f t="shared" si="44"/>
        <v>6.5202703471024526E-2</v>
      </c>
      <c r="FP41" s="2">
        <f t="shared" si="44"/>
        <v>6.6238568833496228E-2</v>
      </c>
      <c r="FQ41" s="2">
        <f t="shared" si="44"/>
        <v>5.8099382310730162E-2</v>
      </c>
      <c r="FR41" s="2">
        <f t="shared" si="44"/>
        <v>5.8474710094320398E-2</v>
      </c>
      <c r="FS41" s="2">
        <f t="shared" si="44"/>
        <v>6.7046135995168399E-2</v>
      </c>
      <c r="FT41" s="2">
        <f t="shared" si="44"/>
        <v>5.9811109459694985E-2</v>
      </c>
      <c r="FU41" s="2">
        <f t="shared" si="44"/>
        <v>5.0725897721337634E-2</v>
      </c>
      <c r="FW41" s="2">
        <f t="shared" si="53"/>
        <v>1.5424390192641195E-5</v>
      </c>
      <c r="FX41" s="2">
        <f t="shared" si="45"/>
        <v>1.5341069265050727E-5</v>
      </c>
      <c r="FY41" s="2">
        <f t="shared" si="45"/>
        <v>1.4659141406392033E-5</v>
      </c>
      <c r="FZ41" s="2">
        <f t="shared" si="45"/>
        <v>1.5958781881048166E-5</v>
      </c>
      <c r="GA41" s="2">
        <f t="shared" si="45"/>
        <v>1.4710311456605942E-5</v>
      </c>
      <c r="GB41" s="2">
        <f t="shared" si="45"/>
        <v>1.2752207214453699E-5</v>
      </c>
      <c r="GC41" s="2">
        <f t="shared" si="45"/>
        <v>1.3689572491789044E-5</v>
      </c>
      <c r="GD41" s="2">
        <f t="shared" si="45"/>
        <v>1.7515477361293304E-5</v>
      </c>
      <c r="GE41" s="2">
        <f t="shared" si="45"/>
        <v>1.5169841250035854E-5</v>
      </c>
      <c r="GF41" s="2">
        <f t="shared" si="45"/>
        <v>1.1946780587500361E-5</v>
      </c>
      <c r="GG41" s="2">
        <f t="shared" si="45"/>
        <v>1.2337410189227327E-5</v>
      </c>
      <c r="GH41" s="2">
        <f t="shared" si="45"/>
        <v>1.1551643420326675E-5</v>
      </c>
      <c r="GI41" s="2">
        <f t="shared" si="45"/>
        <v>9.914000965625385E-6</v>
      </c>
      <c r="GJ41" s="2">
        <f t="shared" si="45"/>
        <v>7.6727643155984066E-6</v>
      </c>
      <c r="GK41" s="2">
        <f t="shared" si="45"/>
        <v>6.7731322531532719E-6</v>
      </c>
      <c r="GM41" s="86">
        <f t="shared" si="54"/>
        <v>1.2810561907156528E-9</v>
      </c>
      <c r="GN41" s="86">
        <f t="shared" si="46"/>
        <v>4.9557629942030192E-10</v>
      </c>
      <c r="GO41" s="86">
        <f t="shared" si="46"/>
        <v>4.016836018619175E-10</v>
      </c>
      <c r="GP41" s="86">
        <f t="shared" si="46"/>
        <v>2.1490696206838848E-10</v>
      </c>
      <c r="GQ41" s="86">
        <f t="shared" si="46"/>
        <v>1.412429609979941E-10</v>
      </c>
      <c r="GR41" s="86">
        <f t="shared" si="46"/>
        <v>9.4613206551877415E-13</v>
      </c>
      <c r="GS41" s="86">
        <f t="shared" si="46"/>
        <v>1.2137456463541095E-13</v>
      </c>
      <c r="GT41" s="86">
        <f t="shared" si="46"/>
        <v>2.046917971992139E-12</v>
      </c>
      <c r="GU41" s="86">
        <f t="shared" si="46"/>
        <v>6.5228913171797394E-13</v>
      </c>
      <c r="GV41" s="86">
        <f t="shared" si="46"/>
        <v>1.8333470093093652E-11</v>
      </c>
      <c r="GW41" s="86">
        <f t="shared" si="46"/>
        <v>1.9579625567676605E-13</v>
      </c>
      <c r="GX41" s="86">
        <f t="shared" si="46"/>
        <v>2.4782373617681474E-13</v>
      </c>
      <c r="GY41" s="86">
        <f t="shared" si="46"/>
        <v>4.8632755653410747E-11</v>
      </c>
      <c r="GZ41" s="86">
        <f t="shared" si="46"/>
        <v>3.806766571931947E-13</v>
      </c>
      <c r="HA41" s="86">
        <f t="shared" si="46"/>
        <v>5.1970708586459095E-19</v>
      </c>
      <c r="HC41" s="86">
        <f t="shared" si="58"/>
        <v>3.7260194456242404E-24</v>
      </c>
      <c r="HD41" s="86">
        <f t="shared" si="47"/>
        <v>6.106395284871551E-25</v>
      </c>
      <c r="HE41" s="86">
        <f t="shared" si="47"/>
        <v>7.2400427947315328E-25</v>
      </c>
      <c r="HF41" s="86">
        <f t="shared" si="47"/>
        <v>1.6230753250668774E-27</v>
      </c>
      <c r="HG41" s="86">
        <f t="shared" si="47"/>
        <v>6.772248105230577E-28</v>
      </c>
      <c r="HH41" s="86">
        <f t="shared" si="47"/>
        <v>2.6269311923030475E-29</v>
      </c>
      <c r="HI41" s="86">
        <f t="shared" si="47"/>
        <v>2.1076906188842199E-30</v>
      </c>
      <c r="HJ41" s="86">
        <f t="shared" si="47"/>
        <v>5.5483543752944813E-28</v>
      </c>
      <c r="HK41" s="86">
        <f t="shared" si="47"/>
        <v>6.4382949902862628E-28</v>
      </c>
      <c r="HL41" s="86">
        <f t="shared" si="47"/>
        <v>2.5052133404047695E-27</v>
      </c>
      <c r="HM41" s="86">
        <f t="shared" si="47"/>
        <v>1.3909379985853106E-31</v>
      </c>
      <c r="HN41" s="86">
        <f t="shared" si="47"/>
        <v>5.2644918983146319E-35</v>
      </c>
      <c r="HO41" s="86">
        <f t="shared" si="47"/>
        <v>5.3112811080664627E-29</v>
      </c>
      <c r="HP41" s="86">
        <f t="shared" si="47"/>
        <v>7.1339516363653725E-33</v>
      </c>
      <c r="HQ41" s="86">
        <f t="shared" si="47"/>
        <v>6.1154279805052676E-46</v>
      </c>
      <c r="HS41" s="86">
        <f t="shared" si="55"/>
        <v>5.540275553235193E-139</v>
      </c>
      <c r="HT41" s="86">
        <f t="shared" si="48"/>
        <v>1.8059111954186822E-141</v>
      </c>
      <c r="HU41" s="86">
        <f t="shared" si="48"/>
        <v>5.3742378392231965E-134</v>
      </c>
      <c r="HV41" s="86">
        <f t="shared" si="48"/>
        <v>1.0443595672465313E-158</v>
      </c>
      <c r="HW41" s="86">
        <f t="shared" si="48"/>
        <v>4.9812021815902456E-164</v>
      </c>
      <c r="HX41" s="86">
        <f t="shared" si="48"/>
        <v>1.3110898611367569E-171</v>
      </c>
      <c r="HY41" s="86">
        <f t="shared" si="48"/>
        <v>2.9105724374685778E-181</v>
      </c>
      <c r="HZ41" s="86">
        <f t="shared" si="48"/>
        <v>1.7731607511590549E-164</v>
      </c>
      <c r="IA41" s="86">
        <f t="shared" si="48"/>
        <v>2.3053010578528004E-165</v>
      </c>
      <c r="IB41" s="86">
        <f t="shared" si="48"/>
        <v>3.159152113108255E-160</v>
      </c>
      <c r="IC41" s="86">
        <f t="shared" si="48"/>
        <v>1.2160481814430505E-185</v>
      </c>
      <c r="ID41" s="86">
        <f t="shared" si="48"/>
        <v>4.8341315030819345E-207</v>
      </c>
      <c r="IE41" s="86">
        <f t="shared" si="48"/>
        <v>1.3760632601174287E-169</v>
      </c>
      <c r="IF41" s="86">
        <f t="shared" si="48"/>
        <v>4.4389301949912602E-83</v>
      </c>
      <c r="IG41" s="86">
        <f t="shared" si="48"/>
        <v>4.5641765119550415E-70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2.6917203832942377E-270</v>
      </c>
      <c r="IW41" s="86">
        <f t="shared" si="49"/>
        <v>5.8577226993514399E-165</v>
      </c>
      <c r="IY41" s="86">
        <f t="shared" si="57"/>
        <v>1.2810561907156565E-9</v>
      </c>
      <c r="IZ41" s="86">
        <f t="shared" si="50"/>
        <v>4.9557629942030254E-10</v>
      </c>
      <c r="JA41" s="86">
        <f t="shared" si="50"/>
        <v>4.0168360186191822E-10</v>
      </c>
      <c r="JB41" s="86">
        <f t="shared" si="50"/>
        <v>2.1490696206838848E-10</v>
      </c>
      <c r="JC41" s="86">
        <f t="shared" si="50"/>
        <v>1.412429609979941E-10</v>
      </c>
      <c r="JD41" s="86">
        <f t="shared" si="50"/>
        <v>9.4613206551877415E-13</v>
      </c>
      <c r="JE41" s="86">
        <f t="shared" si="50"/>
        <v>1.2137456463541095E-13</v>
      </c>
      <c r="JF41" s="86">
        <f t="shared" si="50"/>
        <v>2.0469179719921394E-12</v>
      </c>
      <c r="JG41" s="86">
        <f t="shared" si="50"/>
        <v>6.5228913171797455E-13</v>
      </c>
      <c r="JH41" s="86">
        <f t="shared" si="50"/>
        <v>1.8333470093093655E-11</v>
      </c>
      <c r="JI41" s="86">
        <f t="shared" si="50"/>
        <v>1.9579625567676605E-13</v>
      </c>
      <c r="JJ41" s="86">
        <f t="shared" si="50"/>
        <v>2.4782373617681474E-13</v>
      </c>
      <c r="JK41" s="86">
        <f t="shared" si="50"/>
        <v>4.8632755653410747E-11</v>
      </c>
      <c r="JL41" s="86">
        <f t="shared" si="50"/>
        <v>3.806766571931947E-13</v>
      </c>
      <c r="JM41" s="86">
        <f t="shared" si="50"/>
        <v>5.1970708586459095E-19</v>
      </c>
    </row>
    <row r="42" spans="2:273" x14ac:dyDescent="0.25">
      <c r="B42" s="2">
        <v>15</v>
      </c>
      <c r="C42" s="37">
        <v>114.017</v>
      </c>
      <c r="D42" s="37">
        <v>112.517</v>
      </c>
      <c r="E42" s="37">
        <v>114.033</v>
      </c>
      <c r="F42" s="37">
        <v>112.467</v>
      </c>
      <c r="G42" s="37">
        <v>114.983</v>
      </c>
      <c r="H42" s="37">
        <v>111.983</v>
      </c>
      <c r="I42" s="37">
        <v>110.6</v>
      </c>
      <c r="J42" s="37">
        <v>112.833</v>
      </c>
      <c r="K42" s="37">
        <v>113.017</v>
      </c>
      <c r="L42" s="37">
        <v>114.517</v>
      </c>
      <c r="M42" s="37">
        <v>115.18300000000001</v>
      </c>
      <c r="N42" s="37">
        <v>115.517</v>
      </c>
      <c r="O42" s="37">
        <v>113.417</v>
      </c>
      <c r="P42" s="37">
        <v>113.55</v>
      </c>
      <c r="Q42" s="37">
        <v>113.5</v>
      </c>
      <c r="S42" s="4">
        <f t="shared" si="7"/>
        <v>112.76703168100164</v>
      </c>
      <c r="T42" s="4">
        <f t="shared" si="7"/>
        <v>115.05281628168028</v>
      </c>
      <c r="U42" s="4">
        <f t="shared" si="7"/>
        <v>115.61229937722918</v>
      </c>
      <c r="V42" s="4">
        <f t="shared" si="7"/>
        <v>113.42152831973297</v>
      </c>
      <c r="W42" s="4">
        <f t="shared" si="7"/>
        <v>113.33905813596971</v>
      </c>
      <c r="X42" s="4">
        <f t="shared" si="7"/>
        <v>112.36653973762115</v>
      </c>
      <c r="Y42" s="4">
        <f t="shared" si="7"/>
        <v>110.61522500881182</v>
      </c>
      <c r="Z42" s="4">
        <f t="shared" si="7"/>
        <v>112.64739012292712</v>
      </c>
      <c r="AA42" s="4">
        <f t="shared" si="7"/>
        <v>113.99580226950778</v>
      </c>
      <c r="AB42" s="4">
        <f t="shared" si="7"/>
        <v>112.79173265201355</v>
      </c>
      <c r="AC42" s="4">
        <f t="shared" si="7"/>
        <v>114.74437368749972</v>
      </c>
      <c r="AD42" s="4">
        <f t="shared" si="7"/>
        <v>116.41620649857518</v>
      </c>
      <c r="AE42" s="4">
        <f t="shared" si="7"/>
        <v>114.64274714527117</v>
      </c>
      <c r="AF42" s="4">
        <f t="shared" si="7"/>
        <v>114.21730951948672</v>
      </c>
      <c r="AG42" s="4" t="e">
        <f t="shared" si="7"/>
        <v>#N/A</v>
      </c>
      <c r="AI42" s="4">
        <f t="shared" si="8"/>
        <v>1.2499683189983557</v>
      </c>
      <c r="AJ42" s="4">
        <f t="shared" si="8"/>
        <v>-2.5358162816802832</v>
      </c>
      <c r="AK42" s="4">
        <f t="shared" si="8"/>
        <v>-1.5792993772291766</v>
      </c>
      <c r="AL42" s="4">
        <f t="shared" si="8"/>
        <v>-0.95452831973297236</v>
      </c>
      <c r="AM42" s="4">
        <f t="shared" si="8"/>
        <v>1.6439418640302961</v>
      </c>
      <c r="AN42" s="4">
        <f t="shared" si="8"/>
        <v>-0.3835397376211489</v>
      </c>
      <c r="AO42" s="4">
        <f t="shared" si="8"/>
        <v>-1.5225008811825091E-2</v>
      </c>
      <c r="AP42" s="4">
        <f t="shared" si="8"/>
        <v>0.18560987707287779</v>
      </c>
      <c r="AQ42" s="4">
        <f t="shared" si="8"/>
        <v>-0.97880226950778138</v>
      </c>
      <c r="AR42" s="4">
        <f t="shared" si="8"/>
        <v>1.7252673479864455</v>
      </c>
      <c r="AS42" s="4">
        <f t="shared" si="8"/>
        <v>0.43862631250028983</v>
      </c>
      <c r="AT42" s="4">
        <f t="shared" si="8"/>
        <v>-0.89920649857518242</v>
      </c>
      <c r="AU42" s="4">
        <f t="shared" si="8"/>
        <v>-1.2257471452711712</v>
      </c>
      <c r="AV42" s="4">
        <f t="shared" si="8"/>
        <v>-0.66730951948672157</v>
      </c>
      <c r="AW42" s="4">
        <f t="shared" si="8"/>
        <v>0</v>
      </c>
      <c r="AY42" s="2">
        <f t="shared" si="51"/>
        <v>112.76702821163074</v>
      </c>
      <c r="AZ42" s="2">
        <f t="shared" si="9"/>
        <v>115.0528148943081</v>
      </c>
      <c r="BA42" s="2">
        <f t="shared" si="9"/>
        <v>115.61229826395663</v>
      </c>
      <c r="BB42" s="2">
        <f t="shared" si="9"/>
        <v>113.42152765481865</v>
      </c>
      <c r="BC42" s="2">
        <f t="shared" si="9"/>
        <v>113.33905768537393</v>
      </c>
      <c r="BD42" s="2">
        <f t="shared" si="9"/>
        <v>112.36653973349244</v>
      </c>
      <c r="BE42" s="2">
        <f t="shared" si="9"/>
        <v>110.61522500822677</v>
      </c>
      <c r="BF42" s="2">
        <f t="shared" si="9"/>
        <v>112.64739011422799</v>
      </c>
      <c r="BG42" s="2">
        <f t="shared" si="9"/>
        <v>113.99580226665837</v>
      </c>
      <c r="BH42" s="2">
        <f t="shared" si="9"/>
        <v>112.79173259461805</v>
      </c>
      <c r="BI42" s="2">
        <f t="shared" si="9"/>
        <v>114.74437368670871</v>
      </c>
      <c r="BJ42" s="2">
        <f t="shared" si="9"/>
        <v>116.41620649751482</v>
      </c>
      <c r="BK42" s="2">
        <f t="shared" si="9"/>
        <v>114.64274700336227</v>
      </c>
      <c r="BL42" s="2">
        <f t="shared" si="9"/>
        <v>114.21730951785639</v>
      </c>
      <c r="BM42" s="2" t="e">
        <f t="shared" si="9"/>
        <v>#N/A</v>
      </c>
      <c r="BO42" s="2">
        <f t="shared" si="10"/>
        <v>114.017</v>
      </c>
      <c r="BP42" s="2">
        <f t="shared" si="11"/>
        <v>112.517</v>
      </c>
      <c r="BQ42" s="2">
        <f t="shared" si="12"/>
        <v>114.033</v>
      </c>
      <c r="BR42" s="2">
        <f t="shared" si="13"/>
        <v>112.467</v>
      </c>
      <c r="BS42" s="2">
        <f t="shared" si="14"/>
        <v>114.983</v>
      </c>
      <c r="BT42" s="2">
        <f t="shared" si="15"/>
        <v>111.983</v>
      </c>
      <c r="BU42" s="2">
        <f t="shared" si="16"/>
        <v>110.6</v>
      </c>
      <c r="BV42" s="2">
        <f t="shared" si="17"/>
        <v>112.833</v>
      </c>
      <c r="BW42" s="2">
        <f t="shared" si="18"/>
        <v>113.017</v>
      </c>
      <c r="BX42" s="2">
        <f t="shared" si="19"/>
        <v>114.517</v>
      </c>
      <c r="BY42" s="2">
        <f t="shared" si="20"/>
        <v>115.18300000000001</v>
      </c>
      <c r="BZ42" s="2">
        <f t="shared" si="21"/>
        <v>115.517</v>
      </c>
      <c r="CA42" s="2">
        <f t="shared" si="22"/>
        <v>113.417</v>
      </c>
      <c r="CB42" s="2">
        <f t="shared" si="23"/>
        <v>113.55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112.95575261324046</v>
      </c>
      <c r="DL42" s="2">
        <f t="shared" si="41"/>
        <v>115.11137833020636</v>
      </c>
      <c r="DM42" s="2">
        <f t="shared" si="41"/>
        <v>115.77179217273952</v>
      </c>
      <c r="DN42" s="2">
        <f t="shared" si="41"/>
        <v>113.88279231863442</v>
      </c>
      <c r="DO42" s="2">
        <f t="shared" si="41"/>
        <v>113.59229800853485</v>
      </c>
      <c r="DP42" s="2">
        <f t="shared" si="41"/>
        <v>112.3707543417367</v>
      </c>
      <c r="DQ42" s="2">
        <f t="shared" si="41"/>
        <v>110.74708511586449</v>
      </c>
      <c r="DR42" s="2">
        <f t="shared" si="41"/>
        <v>112.83250725744843</v>
      </c>
      <c r="DS42" s="2">
        <f t="shared" si="41"/>
        <v>113.69450122549024</v>
      </c>
      <c r="DT42" s="2">
        <f t="shared" si="41"/>
        <v>112.77192887624466</v>
      </c>
      <c r="DU42" s="2">
        <f t="shared" si="41"/>
        <v>114.54419022154313</v>
      </c>
      <c r="DV42" s="2">
        <f t="shared" si="41"/>
        <v>116.37564476699772</v>
      </c>
      <c r="DW42" s="2">
        <f t="shared" si="41"/>
        <v>114.71986103512417</v>
      </c>
      <c r="DX42" s="2">
        <f t="shared" si="41"/>
        <v>114.11228877005345</v>
      </c>
      <c r="DY42" s="2">
        <f t="shared" si="41"/>
        <v>113.22223524623523</v>
      </c>
      <c r="EA42" s="2">
        <f t="shared" si="42"/>
        <v>110.62742105571846</v>
      </c>
      <c r="EB42" s="2">
        <f t="shared" si="42"/>
        <v>114.38392394320516</v>
      </c>
      <c r="EC42" s="2">
        <f t="shared" si="42"/>
        <v>113.78103714768883</v>
      </c>
      <c r="ED42" s="2">
        <f t="shared" si="42"/>
        <v>108.21933392286449</v>
      </c>
      <c r="EE42" s="2">
        <f t="shared" si="42"/>
        <v>110.52524030781841</v>
      </c>
      <c r="EF42" s="2">
        <f t="shared" si="42"/>
        <v>112.3078023519617</v>
      </c>
      <c r="EG42" s="2">
        <f t="shared" si="42"/>
        <v>108.75278445207618</v>
      </c>
      <c r="EH42" s="2">
        <f t="shared" si="42"/>
        <v>110.3337854378216</v>
      </c>
      <c r="EI42" s="2">
        <f t="shared" si="42"/>
        <v>117.93567180747478</v>
      </c>
      <c r="EJ42" s="2">
        <f t="shared" si="42"/>
        <v>113.04635235408141</v>
      </c>
      <c r="EK42" s="2">
        <f t="shared" si="42"/>
        <v>117.70436793887495</v>
      </c>
      <c r="EL42" s="2">
        <f t="shared" si="42"/>
        <v>117.01173652863142</v>
      </c>
      <c r="EM42" s="2">
        <f t="shared" si="42"/>
        <v>113.66395107874008</v>
      </c>
      <c r="EN42" s="2">
        <f t="shared" si="42"/>
        <v>115.7229747458599</v>
      </c>
      <c r="EO42" s="2">
        <f t="shared" si="42"/>
        <v>117.23140161838369</v>
      </c>
      <c r="EQ42" s="2">
        <f t="shared" si="43"/>
        <v>112.61216035321904</v>
      </c>
      <c r="ER42" s="2">
        <f t="shared" si="43"/>
        <v>115.89533788339853</v>
      </c>
      <c r="ES42" s="2">
        <f t="shared" si="43"/>
        <v>113.22714679483165</v>
      </c>
      <c r="ET42" s="2">
        <f t="shared" si="43"/>
        <v>109.48660427405093</v>
      </c>
      <c r="EU42" s="2">
        <f t="shared" si="43"/>
        <v>111.06388364011036</v>
      </c>
      <c r="EV42" s="2">
        <f t="shared" si="43"/>
        <v>112.29926190918164</v>
      </c>
      <c r="EW42" s="2">
        <f t="shared" si="43"/>
        <v>108.75764698990999</v>
      </c>
      <c r="EX42" s="2">
        <f t="shared" si="43"/>
        <v>110.1579571764486</v>
      </c>
      <c r="EY42" s="2">
        <f t="shared" si="43"/>
        <v>116.79787273499595</v>
      </c>
      <c r="EZ42" s="2">
        <f t="shared" si="43"/>
        <v>112.98055640671876</v>
      </c>
      <c r="FA42" s="2">
        <f t="shared" si="43"/>
        <v>116.7756483650396</v>
      </c>
      <c r="FB42" s="2">
        <f t="shared" si="43"/>
        <v>117.54134441619122</v>
      </c>
      <c r="FC42" s="2">
        <f t="shared" si="43"/>
        <v>114.75918053401838</v>
      </c>
      <c r="FD42" s="2">
        <f t="shared" si="43"/>
        <v>115.18402648390526</v>
      </c>
      <c r="FE42" s="2">
        <f t="shared" si="43"/>
        <v>117.23438242566191</v>
      </c>
      <c r="FG42" s="2">
        <f t="shared" si="44"/>
        <v>8.1070055451626155E-2</v>
      </c>
      <c r="FH42" s="2">
        <f t="shared" si="44"/>
        <v>8.0539564576242187E-2</v>
      </c>
      <c r="FI42" s="2">
        <f t="shared" si="44"/>
        <v>8.0112823462141644E-2</v>
      </c>
      <c r="FJ42" s="2">
        <f t="shared" si="44"/>
        <v>8.1449673824938146E-2</v>
      </c>
      <c r="FK42" s="2">
        <f t="shared" si="44"/>
        <v>8.2570670632096443E-2</v>
      </c>
      <c r="FL42" s="2">
        <f t="shared" si="44"/>
        <v>6.6947666667420011E-2</v>
      </c>
      <c r="FM42" s="2">
        <f t="shared" si="44"/>
        <v>6.6118506111000466E-2</v>
      </c>
      <c r="FN42" s="2">
        <f t="shared" si="44"/>
        <v>7.4083383324528698E-2</v>
      </c>
      <c r="FO42" s="2">
        <f t="shared" si="44"/>
        <v>7.1046415319307568E-2</v>
      </c>
      <c r="FP42" s="2">
        <f t="shared" si="44"/>
        <v>7.216795157229268E-2</v>
      </c>
      <c r="FQ42" s="2">
        <f t="shared" si="44"/>
        <v>6.3349610844236376E-2</v>
      </c>
      <c r="FR42" s="2">
        <f t="shared" si="44"/>
        <v>6.3756559809269642E-2</v>
      </c>
      <c r="FS42" s="2">
        <f t="shared" si="44"/>
        <v>7.3042153794026399E-2</v>
      </c>
      <c r="FT42" s="2">
        <f t="shared" si="44"/>
        <v>6.5205312245208591E-2</v>
      </c>
      <c r="FU42" s="2">
        <f t="shared" si="44"/>
        <v>5.5348966139756338E-2</v>
      </c>
      <c r="FW42" s="2">
        <f t="shared" si="53"/>
        <v>1.691248236727753E-5</v>
      </c>
      <c r="FX42" s="2">
        <f t="shared" si="45"/>
        <v>1.6821123058064698E-5</v>
      </c>
      <c r="FY42" s="2">
        <f t="shared" si="45"/>
        <v>1.6073406193870819E-5</v>
      </c>
      <c r="FZ42" s="2">
        <f t="shared" si="45"/>
        <v>1.7498429427688854E-5</v>
      </c>
      <c r="GA42" s="2">
        <f t="shared" si="45"/>
        <v>1.6129512879246852E-5</v>
      </c>
      <c r="GB42" s="2">
        <f t="shared" si="45"/>
        <v>1.3982499960539485E-5</v>
      </c>
      <c r="GC42" s="2">
        <f t="shared" si="45"/>
        <v>1.5010297926988373E-5</v>
      </c>
      <c r="GD42" s="2">
        <f t="shared" si="45"/>
        <v>1.920530656738646E-5</v>
      </c>
      <c r="GE42" s="2">
        <f t="shared" si="45"/>
        <v>1.6633375825692261E-5</v>
      </c>
      <c r="GF42" s="2">
        <f t="shared" si="45"/>
        <v>1.3099369329917434E-5</v>
      </c>
      <c r="GG42" s="2">
        <f t="shared" si="45"/>
        <v>1.3527685167479535E-5</v>
      </c>
      <c r="GH42" s="2">
        <f t="shared" si="45"/>
        <v>1.2666111023859887E-5</v>
      </c>
      <c r="GI42" s="2">
        <f t="shared" si="45"/>
        <v>1.087047549790472E-5</v>
      </c>
      <c r="GJ42" s="2">
        <f t="shared" si="45"/>
        <v>8.4130125484290713E-6</v>
      </c>
      <c r="GK42" s="2">
        <f t="shared" si="45"/>
        <v>7.4265869822022975E-6</v>
      </c>
      <c r="GM42" s="86">
        <f t="shared" si="54"/>
        <v>2.8626956358823103E-9</v>
      </c>
      <c r="GN42" s="86">
        <f t="shared" si="46"/>
        <v>1.1656195829910052E-9</v>
      </c>
      <c r="GO42" s="86">
        <f t="shared" si="46"/>
        <v>9.5419268950704273E-10</v>
      </c>
      <c r="GP42" s="86">
        <f t="shared" si="46"/>
        <v>5.3226892576767317E-10</v>
      </c>
      <c r="GQ42" s="86">
        <f t="shared" si="46"/>
        <v>3.6028281073568247E-10</v>
      </c>
      <c r="GR42" s="86">
        <f t="shared" si="46"/>
        <v>2.9214207937290856E-12</v>
      </c>
      <c r="GS42" s="86">
        <f t="shared" si="46"/>
        <v>4.1661977537233126E-13</v>
      </c>
      <c r="GT42" s="86">
        <f t="shared" si="46"/>
        <v>6.3388752171551259E-12</v>
      </c>
      <c r="GU42" s="86">
        <f t="shared" si="46"/>
        <v>2.1118414031664316E-12</v>
      </c>
      <c r="GV42" s="86">
        <f t="shared" si="46"/>
        <v>4.9688945169224477E-11</v>
      </c>
      <c r="GW42" s="86">
        <f t="shared" si="46"/>
        <v>6.4210813495174513E-13</v>
      </c>
      <c r="GX42" s="86">
        <f t="shared" si="46"/>
        <v>8.0486509474508371E-13</v>
      </c>
      <c r="GY42" s="86">
        <f t="shared" si="46"/>
        <v>1.2551067988500718E-10</v>
      </c>
      <c r="GZ42" s="86">
        <f t="shared" si="46"/>
        <v>1.2203818250972034E-12</v>
      </c>
      <c r="HA42" s="86">
        <f t="shared" si="46"/>
        <v>3.1341034965459428E-18</v>
      </c>
      <c r="HC42" s="86">
        <f t="shared" si="58"/>
        <v>1.7412469969160575E-23</v>
      </c>
      <c r="HD42" s="86">
        <f t="shared" si="47"/>
        <v>3.1189091926568333E-24</v>
      </c>
      <c r="HE42" s="86">
        <f t="shared" si="47"/>
        <v>3.7147926835229769E-24</v>
      </c>
      <c r="HF42" s="86">
        <f t="shared" si="47"/>
        <v>1.0224273780989473E-26</v>
      </c>
      <c r="HG42" s="86">
        <f t="shared" si="47"/>
        <v>4.4765533838975828E-27</v>
      </c>
      <c r="HH42" s="86">
        <f t="shared" si="47"/>
        <v>1.8472085031612955E-28</v>
      </c>
      <c r="HI42" s="86">
        <f t="shared" si="47"/>
        <v>1.6451754305020108E-29</v>
      </c>
      <c r="HJ42" s="86">
        <f t="shared" si="47"/>
        <v>3.7582512418994063E-27</v>
      </c>
      <c r="HK42" s="86">
        <f t="shared" si="47"/>
        <v>4.2886915491507019E-27</v>
      </c>
      <c r="HL42" s="86">
        <f t="shared" si="47"/>
        <v>1.519182169798832E-26</v>
      </c>
      <c r="HM42" s="86">
        <f t="shared" si="47"/>
        <v>1.1354271225400123E-30</v>
      </c>
      <c r="HN42" s="86">
        <f t="shared" si="47"/>
        <v>5.4436480963668318E-34</v>
      </c>
      <c r="HO42" s="86">
        <f t="shared" si="47"/>
        <v>3.51143594124509E-28</v>
      </c>
      <c r="HP42" s="86">
        <f t="shared" si="47"/>
        <v>6.1387840103012795E-32</v>
      </c>
      <c r="HQ42" s="86">
        <f t="shared" si="47"/>
        <v>1.3966571523438955E-44</v>
      </c>
      <c r="HS42" s="86">
        <f t="shared" si="55"/>
        <v>2.9782710716447131E-136</v>
      </c>
      <c r="HT42" s="86">
        <f t="shared" si="48"/>
        <v>1.3243179514775868E-138</v>
      </c>
      <c r="HU42" s="86">
        <f t="shared" si="48"/>
        <v>3.3870880339880945E-131</v>
      </c>
      <c r="HV42" s="86">
        <f t="shared" si="48"/>
        <v>1.8804285518391859E-155</v>
      </c>
      <c r="HW42" s="86">
        <f t="shared" si="48"/>
        <v>1.1750334509707888E-160</v>
      </c>
      <c r="HX42" s="86">
        <f t="shared" si="48"/>
        <v>3.8922314570502079E-168</v>
      </c>
      <c r="HY42" s="86">
        <f t="shared" si="48"/>
        <v>1.425057297439445E-177</v>
      </c>
      <c r="HZ42" s="86">
        <f t="shared" si="48"/>
        <v>4.6169231295951712E-161</v>
      </c>
      <c r="IA42" s="86">
        <f t="shared" si="48"/>
        <v>5.7779051553968683E-162</v>
      </c>
      <c r="IB42" s="86">
        <f t="shared" si="48"/>
        <v>5.1833462149862431E-157</v>
      </c>
      <c r="IC42" s="86">
        <f t="shared" si="48"/>
        <v>6.6924333662682812E-182</v>
      </c>
      <c r="ID42" s="86">
        <f t="shared" si="48"/>
        <v>7.1231439622811918E-203</v>
      </c>
      <c r="IE42" s="86">
        <f t="shared" si="48"/>
        <v>3.158851948727953E-166</v>
      </c>
      <c r="IF42" s="86">
        <f t="shared" si="48"/>
        <v>1.732297954618298E-81</v>
      </c>
      <c r="IG42" s="86">
        <f t="shared" si="48"/>
        <v>9.8310888190937797E-69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4.049929878135654E-266</v>
      </c>
      <c r="IW42" s="86">
        <f t="shared" si="49"/>
        <v>1.9023133358404486E-162</v>
      </c>
      <c r="IY42" s="86">
        <f t="shared" si="57"/>
        <v>2.8626956358823277E-9</v>
      </c>
      <c r="IZ42" s="86">
        <f t="shared" si="50"/>
        <v>1.1656195829910083E-9</v>
      </c>
      <c r="JA42" s="86">
        <f t="shared" si="50"/>
        <v>9.5419268950704645E-10</v>
      </c>
      <c r="JB42" s="86">
        <f t="shared" si="50"/>
        <v>5.3226892576767317E-10</v>
      </c>
      <c r="JC42" s="86">
        <f t="shared" si="50"/>
        <v>3.6028281073568247E-10</v>
      </c>
      <c r="JD42" s="86">
        <f t="shared" si="50"/>
        <v>2.9214207937290856E-12</v>
      </c>
      <c r="JE42" s="86">
        <f t="shared" si="50"/>
        <v>4.1661977537233126E-13</v>
      </c>
      <c r="JF42" s="86">
        <f t="shared" si="50"/>
        <v>6.33887521715513E-12</v>
      </c>
      <c r="JG42" s="86">
        <f t="shared" si="50"/>
        <v>2.1118414031664361E-12</v>
      </c>
      <c r="JH42" s="86">
        <f t="shared" si="50"/>
        <v>4.968894516922449E-11</v>
      </c>
      <c r="JI42" s="86">
        <f t="shared" si="50"/>
        <v>6.4210813495174513E-13</v>
      </c>
      <c r="JJ42" s="86">
        <f t="shared" si="50"/>
        <v>8.0486509474508371E-13</v>
      </c>
      <c r="JK42" s="86">
        <f t="shared" si="50"/>
        <v>1.2551067988500718E-10</v>
      </c>
      <c r="JL42" s="86">
        <f t="shared" si="50"/>
        <v>1.2203818250972034E-12</v>
      </c>
      <c r="JM42" s="86">
        <f t="shared" si="50"/>
        <v>3.1341034965459428E-18</v>
      </c>
    </row>
    <row r="43" spans="2:273" x14ac:dyDescent="0.25">
      <c r="B43" s="2">
        <v>16</v>
      </c>
      <c r="C43" s="37">
        <v>110.55</v>
      </c>
      <c r="D43" s="37">
        <v>115.417</v>
      </c>
      <c r="E43" s="37">
        <v>115.6</v>
      </c>
      <c r="F43" s="37">
        <v>113.883</v>
      </c>
      <c r="G43" s="37">
        <v>113.65</v>
      </c>
      <c r="H43" s="37">
        <v>112.733</v>
      </c>
      <c r="I43" s="37">
        <v>111.117</v>
      </c>
      <c r="J43" s="37">
        <v>111.983</v>
      </c>
      <c r="K43" s="37">
        <v>116.117</v>
      </c>
      <c r="L43" s="37">
        <v>112.75</v>
      </c>
      <c r="M43" s="37">
        <v>114.617</v>
      </c>
      <c r="N43" s="37">
        <v>116.383</v>
      </c>
      <c r="O43" s="37">
        <v>116.1</v>
      </c>
      <c r="P43" s="37">
        <v>115.133</v>
      </c>
      <c r="Q43" s="37">
        <v>114.65</v>
      </c>
      <c r="S43" s="4">
        <f t="shared" si="7"/>
        <v>112.816832823298</v>
      </c>
      <c r="T43" s="4">
        <f t="shared" si="7"/>
        <v>115.10369090467</v>
      </c>
      <c r="U43" s="4">
        <f t="shared" si="7"/>
        <v>115.73000119664277</v>
      </c>
      <c r="V43" s="4">
        <f t="shared" si="7"/>
        <v>113.42780046458604</v>
      </c>
      <c r="W43" s="4">
        <f t="shared" si="7"/>
        <v>113.41912437146297</v>
      </c>
      <c r="X43" s="4">
        <f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112.51436646398054</v>
      </c>
      <c r="Y43" s="4">
        <f t="shared" si="7"/>
        <v>110.7993611534707</v>
      </c>
      <c r="Z43" s="4">
        <f t="shared" si="7"/>
        <v>112.73867686583067</v>
      </c>
      <c r="AA43" s="4">
        <f t="shared" si="7"/>
        <v>114.156923188924</v>
      </c>
      <c r="AB43" s="4">
        <f t="shared" si="7"/>
        <v>112.94835013052075</v>
      </c>
      <c r="AC43" s="4">
        <f t="shared" si="7"/>
        <v>114.92650788218414</v>
      </c>
      <c r="AD43" s="4">
        <f t="shared" si="7"/>
        <v>116.57165855603253</v>
      </c>
      <c r="AE43" s="4">
        <f t="shared" si="7"/>
        <v>114.85060615645079</v>
      </c>
      <c r="AF43" s="4">
        <f t="shared" si="7"/>
        <v>114.40419619003656</v>
      </c>
      <c r="AG43" s="4" t="e">
        <f t="shared" si="7"/>
        <v>#N/A</v>
      </c>
      <c r="AI43" s="4">
        <f t="shared" si="8"/>
        <v>-2.2668328232980031</v>
      </c>
      <c r="AJ43" s="4">
        <f t="shared" si="8"/>
        <v>0.3133090953299984</v>
      </c>
      <c r="AK43" s="4">
        <f t="shared" si="8"/>
        <v>-0.13000119664278031</v>
      </c>
      <c r="AL43" s="4">
        <f t="shared" si="8"/>
        <v>0.45519953541395353</v>
      </c>
      <c r="AM43" s="4">
        <f t="shared" si="8"/>
        <v>0.23087562853703503</v>
      </c>
      <c r="AN43" s="4">
        <f t="shared" si="8"/>
        <v>0.21863353601946756</v>
      </c>
      <c r="AO43" s="4">
        <f t="shared" si="8"/>
        <v>0.31763884652930585</v>
      </c>
      <c r="AP43" s="4">
        <f t="shared" si="8"/>
        <v>-0.75567686583066518</v>
      </c>
      <c r="AQ43" s="4">
        <f t="shared" si="8"/>
        <v>1.9600768110760072</v>
      </c>
      <c r="AR43" s="4">
        <f t="shared" si="8"/>
        <v>-0.19835013052075112</v>
      </c>
      <c r="AS43" s="4">
        <f t="shared" si="8"/>
        <v>-0.3095078821841355</v>
      </c>
      <c r="AT43" s="4">
        <f t="shared" si="8"/>
        <v>-0.18865855603253578</v>
      </c>
      <c r="AU43" s="4">
        <f t="shared" si="8"/>
        <v>1.2493938435491998</v>
      </c>
      <c r="AV43" s="4">
        <f t="shared" si="8"/>
        <v>0.72880380996343774</v>
      </c>
      <c r="AW43" s="4">
        <f t="shared" si="8"/>
        <v>0</v>
      </c>
      <c r="AY43" s="2">
        <f t="shared" si="51"/>
        <v>112.81682535725173</v>
      </c>
      <c r="AZ43" s="2">
        <f t="shared" si="51"/>
        <v>115.10368776754279</v>
      </c>
      <c r="BA43" s="2">
        <f t="shared" si="51"/>
        <v>115.72999865493315</v>
      </c>
      <c r="BB43" s="2">
        <f t="shared" si="51"/>
        <v>113.42779888442875</v>
      </c>
      <c r="BC43" s="2">
        <f t="shared" si="51"/>
        <v>113.41912326993639</v>
      </c>
      <c r="BD43" s="2">
        <f t="shared" si="51"/>
        <v>112.51436645180435</v>
      </c>
      <c r="BE43" s="2">
        <f t="shared" si="51"/>
        <v>110.79936115155867</v>
      </c>
      <c r="BF43" s="2">
        <f t="shared" si="51"/>
        <v>112.73867684014076</v>
      </c>
      <c r="BG43" s="2">
        <f t="shared" si="51"/>
        <v>114.15692318013379</v>
      </c>
      <c r="BH43" s="2">
        <f t="shared" si="51"/>
        <v>112.94834998147408</v>
      </c>
      <c r="BI43" s="2">
        <f t="shared" si="51"/>
        <v>114.92650787970925</v>
      </c>
      <c r="BJ43" s="2">
        <f t="shared" si="51"/>
        <v>116.57165855274629</v>
      </c>
      <c r="BK43" s="2">
        <f t="shared" si="51"/>
        <v>114.85060580503445</v>
      </c>
      <c r="BL43" s="2">
        <f t="shared" si="51"/>
        <v>114.40419618504866</v>
      </c>
      <c r="BM43" s="2" t="e">
        <f t="shared" si="51"/>
        <v>#N/A</v>
      </c>
      <c r="BO43" s="2">
        <f t="shared" si="10"/>
        <v>110.55</v>
      </c>
      <c r="BP43" s="2">
        <f t="shared" si="11"/>
        <v>115.417</v>
      </c>
      <c r="BQ43" s="2">
        <f t="shared" si="12"/>
        <v>115.6</v>
      </c>
      <c r="BR43" s="2">
        <f t="shared" si="13"/>
        <v>113.883</v>
      </c>
      <c r="BS43" s="2">
        <f t="shared" si="14"/>
        <v>113.65</v>
      </c>
      <c r="BT43" s="2">
        <f t="shared" si="15"/>
        <v>112.733</v>
      </c>
      <c r="BU43" s="2">
        <f t="shared" si="16"/>
        <v>111.117</v>
      </c>
      <c r="BV43" s="2">
        <f t="shared" si="17"/>
        <v>111.983</v>
      </c>
      <c r="BW43" s="2">
        <f t="shared" si="18"/>
        <v>116.117</v>
      </c>
      <c r="BX43" s="2">
        <f t="shared" si="19"/>
        <v>112.75</v>
      </c>
      <c r="BY43" s="2">
        <f t="shared" si="20"/>
        <v>114.617</v>
      </c>
      <c r="BZ43" s="2">
        <f t="shared" si="21"/>
        <v>116.383</v>
      </c>
      <c r="CA43" s="2">
        <f t="shared" si="22"/>
        <v>116.1</v>
      </c>
      <c r="CB43" s="2">
        <f t="shared" si="23"/>
        <v>115.133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113.03444111498263</v>
      </c>
      <c r="DL43" s="2">
        <f t="shared" si="41"/>
        <v>115.17908227016883</v>
      </c>
      <c r="DM43" s="2">
        <f t="shared" si="41"/>
        <v>115.92386099865045</v>
      </c>
      <c r="DN43" s="2">
        <f t="shared" si="41"/>
        <v>113.93921293358135</v>
      </c>
      <c r="DO43" s="2">
        <f t="shared" si="41"/>
        <v>113.71134423897583</v>
      </c>
      <c r="DP43" s="2">
        <f t="shared" si="41"/>
        <v>112.53752212885155</v>
      </c>
      <c r="DQ43" s="2">
        <f t="shared" si="41"/>
        <v>110.96361085115862</v>
      </c>
      <c r="DR43" s="2">
        <f t="shared" si="41"/>
        <v>112.95544766997708</v>
      </c>
      <c r="DS43" s="2">
        <f t="shared" si="41"/>
        <v>113.85069808377901</v>
      </c>
      <c r="DT43" s="2">
        <f t="shared" si="41"/>
        <v>112.94657041251777</v>
      </c>
      <c r="DU43" s="2">
        <f t="shared" si="41"/>
        <v>114.7290534759358</v>
      </c>
      <c r="DV43" s="2">
        <f t="shared" si="41"/>
        <v>116.5445989304813</v>
      </c>
      <c r="DW43" s="2">
        <f t="shared" si="41"/>
        <v>114.9570414706204</v>
      </c>
      <c r="DX43" s="2">
        <f t="shared" si="41"/>
        <v>114.30853475935827</v>
      </c>
      <c r="DY43" s="2">
        <f t="shared" si="41"/>
        <v>113.424814000814</v>
      </c>
      <c r="EA43" s="2">
        <f t="shared" si="42"/>
        <v>110.56677700879764</v>
      </c>
      <c r="EB43" s="2">
        <f t="shared" si="42"/>
        <v>114.31838473458504</v>
      </c>
      <c r="EC43" s="2">
        <f t="shared" si="42"/>
        <v>113.69996930665162</v>
      </c>
      <c r="ED43" s="2">
        <f t="shared" si="42"/>
        <v>108.1675215923547</v>
      </c>
      <c r="EE43" s="2">
        <f t="shared" si="42"/>
        <v>110.45788365739266</v>
      </c>
      <c r="EF43" s="2">
        <f t="shared" si="42"/>
        <v>112.22004262670411</v>
      </c>
      <c r="EG43" s="2">
        <f t="shared" si="42"/>
        <v>108.68356634405245</v>
      </c>
      <c r="EH43" s="2">
        <f t="shared" si="42"/>
        <v>110.26784072674288</v>
      </c>
      <c r="EI43" s="2">
        <f t="shared" si="42"/>
        <v>117.80886734949156</v>
      </c>
      <c r="EJ43" s="2">
        <f t="shared" si="42"/>
        <v>112.96922789575704</v>
      </c>
      <c r="EK43" s="2">
        <f t="shared" si="42"/>
        <v>117.58927107633251</v>
      </c>
      <c r="EL43" s="2">
        <f t="shared" si="42"/>
        <v>116.93395180429624</v>
      </c>
      <c r="EM43" s="2">
        <f t="shared" si="42"/>
        <v>113.61854884191007</v>
      </c>
      <c r="EN43" s="2">
        <f t="shared" si="42"/>
        <v>115.65501417892348</v>
      </c>
      <c r="EO43" s="2">
        <f t="shared" si="42"/>
        <v>117.16508546432196</v>
      </c>
      <c r="EQ43" s="2">
        <f t="shared" si="43"/>
        <v>112.52753448090755</v>
      </c>
      <c r="ER43" s="2">
        <f t="shared" si="43"/>
        <v>115.81142892012429</v>
      </c>
      <c r="ES43" s="2">
        <f t="shared" si="43"/>
        <v>113.15275269793558</v>
      </c>
      <c r="ET43" s="2">
        <f t="shared" si="43"/>
        <v>109.41927388432327</v>
      </c>
      <c r="EU43" s="2">
        <f t="shared" si="43"/>
        <v>110.98998082497991</v>
      </c>
      <c r="EV43" s="2">
        <f t="shared" si="43"/>
        <v>112.21158623534554</v>
      </c>
      <c r="EW43" s="2">
        <f t="shared" si="43"/>
        <v>108.68838929864944</v>
      </c>
      <c r="EX43" s="2">
        <f t="shared" si="43"/>
        <v>110.09416935212973</v>
      </c>
      <c r="EY43" s="2">
        <f t="shared" si="43"/>
        <v>116.6850468706335</v>
      </c>
      <c r="EZ43" s="2">
        <f t="shared" si="43"/>
        <v>112.90420280876882</v>
      </c>
      <c r="FA43" s="2">
        <f t="shared" si="43"/>
        <v>116.67166530556979</v>
      </c>
      <c r="FB43" s="2">
        <f t="shared" si="43"/>
        <v>117.45736879056857</v>
      </c>
      <c r="FC43" s="2">
        <f t="shared" si="43"/>
        <v>114.70107211390582</v>
      </c>
      <c r="FD43" s="2">
        <f t="shared" si="43"/>
        <v>115.1223210908899</v>
      </c>
      <c r="FE43" s="2">
        <f t="shared" si="43"/>
        <v>117.16718956896908</v>
      </c>
      <c r="FG43" s="2">
        <f t="shared" si="44"/>
        <v>8.8201679370514888E-2</v>
      </c>
      <c r="FH43" s="2">
        <f t="shared" si="44"/>
        <v>8.7628972039747857E-2</v>
      </c>
      <c r="FI43" s="2">
        <f t="shared" si="44"/>
        <v>8.7168228654254595E-2</v>
      </c>
      <c r="FJ43" s="2">
        <f t="shared" si="44"/>
        <v>8.8611472063209656E-2</v>
      </c>
      <c r="FK43" s="2">
        <f t="shared" si="44"/>
        <v>8.9821398534275065E-2</v>
      </c>
      <c r="FL43" s="2">
        <f t="shared" si="44"/>
        <v>7.2935566679197206E-2</v>
      </c>
      <c r="FM43" s="2">
        <f t="shared" si="44"/>
        <v>7.2037970516078451E-2</v>
      </c>
      <c r="FN43" s="2">
        <f t="shared" si="44"/>
        <v>8.0654343144279966E-2</v>
      </c>
      <c r="FO43" s="2">
        <f t="shared" si="44"/>
        <v>7.7370514536384702E-2</v>
      </c>
      <c r="FP43" s="2">
        <f t="shared" si="44"/>
        <v>7.8583437661174468E-2</v>
      </c>
      <c r="FQ43" s="2">
        <f t="shared" si="44"/>
        <v>6.9039507484335627E-2</v>
      </c>
      <c r="FR43" s="2">
        <f t="shared" si="44"/>
        <v>6.9480296199515401E-2</v>
      </c>
      <c r="FS43" s="2">
        <f t="shared" si="44"/>
        <v>7.9528692308880253E-2</v>
      </c>
      <c r="FT43" s="2">
        <f t="shared" si="44"/>
        <v>7.1049240131076399E-2</v>
      </c>
      <c r="FU43" s="2">
        <f t="shared" si="44"/>
        <v>6.0366578926727948E-2</v>
      </c>
      <c r="FW43" s="2">
        <f t="shared" si="53"/>
        <v>1.8544137900169566E-5</v>
      </c>
      <c r="FX43" s="2">
        <f t="shared" si="53"/>
        <v>1.8443964735622571E-5</v>
      </c>
      <c r="FY43" s="2">
        <f t="shared" si="53"/>
        <v>1.7624112099035789E-5</v>
      </c>
      <c r="FZ43" s="2">
        <f t="shared" si="53"/>
        <v>1.9186613943045056E-5</v>
      </c>
      <c r="GA43" s="2">
        <f t="shared" si="53"/>
        <v>1.7685631665074445E-5</v>
      </c>
      <c r="GB43" s="2">
        <f t="shared" si="53"/>
        <v>1.5331485652032647E-5</v>
      </c>
      <c r="GC43" s="2">
        <f t="shared" si="53"/>
        <v>1.6458440559994302E-5</v>
      </c>
      <c r="GD43" s="2">
        <f t="shared" si="53"/>
        <v>2.1058160882858831E-5</v>
      </c>
      <c r="GE43" s="2">
        <f t="shared" si="53"/>
        <v>1.8238104653380617E-5</v>
      </c>
      <c r="GF43" s="2">
        <f t="shared" si="53"/>
        <v>1.4363154701275703E-5</v>
      </c>
      <c r="GG43" s="2">
        <f t="shared" si="53"/>
        <v>1.4832792471757935E-5</v>
      </c>
      <c r="GH43" s="2">
        <f t="shared" si="53"/>
        <v>1.3888097596286716E-5</v>
      </c>
      <c r="GI43" s="2">
        <f t="shared" si="53"/>
        <v>1.1919226864706812E-5</v>
      </c>
      <c r="GJ43" s="2">
        <f t="shared" si="53"/>
        <v>9.224677335816663E-6</v>
      </c>
      <c r="GK43" s="2">
        <f t="shared" si="53"/>
        <v>8.1430848631950876E-6</v>
      </c>
      <c r="GM43" s="86">
        <f t="shared" si="54"/>
        <v>6.2917268268935318E-9</v>
      </c>
      <c r="GN43" s="86">
        <f t="shared" si="54"/>
        <v>2.6928056850180946E-9</v>
      </c>
      <c r="GO43" s="86">
        <f t="shared" si="54"/>
        <v>2.225799097321193E-9</v>
      </c>
      <c r="GP43" s="86">
        <f t="shared" si="54"/>
        <v>1.2929198389412016E-9</v>
      </c>
      <c r="GQ43" s="86">
        <f t="shared" si="54"/>
        <v>9.005096497195982E-10</v>
      </c>
      <c r="GR43" s="86">
        <f t="shared" si="54"/>
        <v>8.8058651773899542E-12</v>
      </c>
      <c r="GS43" s="86">
        <f t="shared" si="54"/>
        <v>1.392193541105861E-12</v>
      </c>
      <c r="GT43" s="86">
        <f t="shared" si="54"/>
        <v>1.9146672731013843E-11</v>
      </c>
      <c r="GU43" s="86">
        <f t="shared" si="54"/>
        <v>6.6629342130445681E-12</v>
      </c>
      <c r="GV43" s="86">
        <f t="shared" si="54"/>
        <v>1.3185629774652195E-10</v>
      </c>
      <c r="GW43" s="86">
        <f t="shared" si="54"/>
        <v>2.0532028749470534E-12</v>
      </c>
      <c r="GX43" s="86">
        <f t="shared" si="54"/>
        <v>2.5492572352171366E-12</v>
      </c>
      <c r="GY43" s="86">
        <f t="shared" si="54"/>
        <v>3.1753746169228444E-10</v>
      </c>
      <c r="GZ43" s="86">
        <f t="shared" si="54"/>
        <v>3.8161192854844893E-12</v>
      </c>
      <c r="HA43" s="86">
        <f t="shared" si="54"/>
        <v>1.8157399488783478E-17</v>
      </c>
      <c r="HC43" s="86">
        <f t="shared" si="58"/>
        <v>7.953694133443727E-23</v>
      </c>
      <c r="HD43" s="86">
        <f t="shared" si="58"/>
        <v>1.5541695122754187E-23</v>
      </c>
      <c r="HE43" s="86">
        <f t="shared" si="58"/>
        <v>1.8591379475419283E-23</v>
      </c>
      <c r="HF43" s="86">
        <f t="shared" si="58"/>
        <v>6.2602539042599511E-26</v>
      </c>
      <c r="HG43" s="86">
        <f t="shared" si="58"/>
        <v>2.873078153433437E-26</v>
      </c>
      <c r="HH43" s="86">
        <f t="shared" si="58"/>
        <v>1.2606910227679214E-27</v>
      </c>
      <c r="HI43" s="86">
        <f t="shared" si="58"/>
        <v>1.2438015926283996E-28</v>
      </c>
      <c r="HJ43" s="86">
        <f t="shared" si="58"/>
        <v>2.470056563185048E-26</v>
      </c>
      <c r="HK43" s="86">
        <f t="shared" si="58"/>
        <v>2.7731719131461476E-26</v>
      </c>
      <c r="HL43" s="86">
        <f t="shared" si="58"/>
        <v>8.9632042271721631E-26</v>
      </c>
      <c r="HM43" s="86">
        <f t="shared" si="58"/>
        <v>8.97628471316628E-30</v>
      </c>
      <c r="HN43" s="86">
        <f t="shared" si="58"/>
        <v>5.4316898052187259E-33</v>
      </c>
      <c r="HO43" s="86">
        <f t="shared" si="58"/>
        <v>2.2567017757142918E-27</v>
      </c>
      <c r="HP43" s="86">
        <f t="shared" si="58"/>
        <v>5.1145658991174553E-31</v>
      </c>
      <c r="HQ43" s="86">
        <f t="shared" si="58"/>
        <v>3.0390825997528564E-43</v>
      </c>
      <c r="HS43" s="86">
        <f t="shared" si="55"/>
        <v>1.5031306517380547E-133</v>
      </c>
      <c r="HT43" s="86">
        <f t="shared" si="55"/>
        <v>9.0706953689384968E-136</v>
      </c>
      <c r="HU43" s="86">
        <f t="shared" si="55"/>
        <v>1.9926439711165723E-128</v>
      </c>
      <c r="HV43" s="86">
        <f t="shared" si="55"/>
        <v>3.1302730430693885E-152</v>
      </c>
      <c r="HW43" s="86">
        <f t="shared" si="55"/>
        <v>2.5549388645492467E-157</v>
      </c>
      <c r="HX43" s="86">
        <f t="shared" si="55"/>
        <v>1.0639700797962267E-164</v>
      </c>
      <c r="HY43" s="86">
        <f t="shared" si="55"/>
        <v>6.3884477568997186E-174</v>
      </c>
      <c r="HZ43" s="86">
        <f t="shared" si="55"/>
        <v>1.1060169116301902E-157</v>
      </c>
      <c r="IA43" s="86">
        <f t="shared" si="55"/>
        <v>1.3340296496695545E-158</v>
      </c>
      <c r="IB43" s="86">
        <f t="shared" si="55"/>
        <v>7.8837703864022671E-154</v>
      </c>
      <c r="IC43" s="86">
        <f t="shared" si="55"/>
        <v>3.371357425699222E-178</v>
      </c>
      <c r="ID43" s="86">
        <f t="shared" si="55"/>
        <v>9.5124216188476477E-199</v>
      </c>
      <c r="IE43" s="86">
        <f t="shared" si="55"/>
        <v>6.705889277574839E-163</v>
      </c>
      <c r="IF43" s="86">
        <f t="shared" si="55"/>
        <v>6.5207950995765116E-80</v>
      </c>
      <c r="IG43" s="86">
        <f t="shared" si="55"/>
        <v>2.0547844567603819E-67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5.6509662268832919E-262</v>
      </c>
      <c r="IW43" s="86">
        <f t="shared" si="56"/>
        <v>5.9071421560384064E-160</v>
      </c>
      <c r="IY43" s="86">
        <f t="shared" si="57"/>
        <v>6.2917268268936112E-9</v>
      </c>
      <c r="IZ43" s="86">
        <f t="shared" si="57"/>
        <v>2.6928056850181103E-9</v>
      </c>
      <c r="JA43" s="86">
        <f t="shared" si="57"/>
        <v>2.2257990973212116E-9</v>
      </c>
      <c r="JB43" s="86">
        <f t="shared" si="57"/>
        <v>1.2929198389412016E-9</v>
      </c>
      <c r="JC43" s="86">
        <f t="shared" si="57"/>
        <v>9.005096497195982E-10</v>
      </c>
      <c r="JD43" s="86">
        <f t="shared" si="57"/>
        <v>8.8058651773899558E-12</v>
      </c>
      <c r="JE43" s="86">
        <f t="shared" si="57"/>
        <v>1.3921935411058612E-12</v>
      </c>
      <c r="JF43" s="86">
        <f t="shared" si="57"/>
        <v>1.9146672731013869E-11</v>
      </c>
      <c r="JG43" s="86">
        <f t="shared" si="57"/>
        <v>6.6629342130445956E-12</v>
      </c>
      <c r="JH43" s="86">
        <f t="shared" si="57"/>
        <v>1.3185629774652202E-10</v>
      </c>
      <c r="JI43" s="86">
        <f t="shared" si="57"/>
        <v>2.0532028749470534E-12</v>
      </c>
      <c r="JJ43" s="86">
        <f t="shared" si="57"/>
        <v>2.5492572352171366E-12</v>
      </c>
      <c r="JK43" s="86">
        <f t="shared" si="57"/>
        <v>3.1753746169228444E-10</v>
      </c>
      <c r="JL43" s="86">
        <f t="shared" si="57"/>
        <v>3.8161192854844893E-12</v>
      </c>
      <c r="JM43" s="86">
        <f t="shared" si="57"/>
        <v>1.8157399488783478E-17</v>
      </c>
    </row>
    <row r="44" spans="2:273" x14ac:dyDescent="0.25">
      <c r="B44" s="2">
        <v>17</v>
      </c>
      <c r="C44" s="37">
        <v>110.68300000000001</v>
      </c>
      <c r="D44" s="37">
        <v>115.81699999999999</v>
      </c>
      <c r="E44" s="37">
        <v>119.1</v>
      </c>
      <c r="F44" s="37">
        <v>112.533</v>
      </c>
      <c r="G44" s="37">
        <v>113.68300000000001</v>
      </c>
      <c r="H44" s="37">
        <v>112.267</v>
      </c>
      <c r="I44" s="37">
        <v>110.533</v>
      </c>
      <c r="J44" s="37">
        <v>112.68300000000001</v>
      </c>
      <c r="K44" s="37">
        <v>113.6</v>
      </c>
      <c r="L44" s="37">
        <v>110.6</v>
      </c>
      <c r="M44" s="37">
        <v>114.5</v>
      </c>
      <c r="N44" s="37">
        <v>118.43300000000001</v>
      </c>
      <c r="O44" s="37">
        <v>114.9</v>
      </c>
      <c r="P44" s="37">
        <v>114.217</v>
      </c>
      <c r="Q44" s="37">
        <v>112.967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112.8631863422176</v>
      </c>
      <c r="T44" s="4">
        <f t="shared" si="59"/>
        <v>115.15212256353881</v>
      </c>
      <c r="U44" s="4">
        <f t="shared" si="59"/>
        <v>115.84304554372082</v>
      </c>
      <c r="V44" s="4">
        <f t="shared" si="59"/>
        <v>113.42920923475837</v>
      </c>
      <c r="W44" s="4">
        <f t="shared" si="59"/>
        <v>113.49453136128264</v>
      </c>
      <c r="X44" s="4">
        <f t="shared" si="59"/>
        <v>112.65886475946942</v>
      </c>
      <c r="Y44" s="4">
        <f t="shared" si="59"/>
        <v>110.97886885469696</v>
      </c>
      <c r="Z44" s="4">
        <f t="shared" si="59"/>
        <v>112.82596370541614</v>
      </c>
      <c r="AA44" s="4">
        <f t="shared" si="59"/>
        <v>114.31634586655015</v>
      </c>
      <c r="AB44" s="4">
        <f t="shared" si="59"/>
        <v>113.10161871783089</v>
      </c>
      <c r="AC44" s="4">
        <f t="shared" si="59"/>
        <v>115.10643188740744</v>
      </c>
      <c r="AD44" s="4">
        <f t="shared" si="59"/>
        <v>116.72435348555474</v>
      </c>
      <c r="AE44" s="4">
        <f t="shared" si="59"/>
        <v>115.05395294708862</v>
      </c>
      <c r="AF44" s="4">
        <f t="shared" si="59"/>
        <v>114.58851475379578</v>
      </c>
      <c r="AG44" s="4" t="e">
        <f t="shared" si="59"/>
        <v>#N/A</v>
      </c>
      <c r="AI44" s="4">
        <f t="shared" ref="AI44:AW60" si="60">IF(OR($B44 &lt; C$230, $B44 &gt; C$233), 0, C44-S44)</f>
        <v>-2.1801863422175956</v>
      </c>
      <c r="AJ44" s="4">
        <f t="shared" si="60"/>
        <v>0.66487743646118247</v>
      </c>
      <c r="AK44" s="4">
        <f t="shared" si="60"/>
        <v>3.2569544562791748</v>
      </c>
      <c r="AL44" s="4">
        <f t="shared" si="60"/>
        <v>-0.89620923475837344</v>
      </c>
      <c r="AM44" s="4">
        <f t="shared" si="60"/>
        <v>0.1884686387173673</v>
      </c>
      <c r="AN44" s="4">
        <f t="shared" si="60"/>
        <v>-0.39186475946942778</v>
      </c>
      <c r="AO44" s="4">
        <f t="shared" si="60"/>
        <v>-0.44586885469695403</v>
      </c>
      <c r="AP44" s="4">
        <f t="shared" si="60"/>
        <v>-0.14296370541613612</v>
      </c>
      <c r="AQ44" s="4">
        <f t="shared" si="60"/>
        <v>-0.71634586655015653</v>
      </c>
      <c r="AR44" s="4">
        <f t="shared" si="60"/>
        <v>-2.501618717830894</v>
      </c>
      <c r="AS44" s="4">
        <f t="shared" si="60"/>
        <v>-0.60643188740743881</v>
      </c>
      <c r="AT44" s="4">
        <f t="shared" si="60"/>
        <v>1.7086465144452632</v>
      </c>
      <c r="AU44" s="4">
        <f t="shared" si="60"/>
        <v>-0.15395294708861229</v>
      </c>
      <c r="AV44" s="4">
        <f t="shared" si="60"/>
        <v>-0.37151475379577903</v>
      </c>
      <c r="AW44" s="4">
        <f t="shared" si="60"/>
        <v>0</v>
      </c>
      <c r="AY44" s="2">
        <f t="shared" si="51"/>
        <v>112.86317054655746</v>
      </c>
      <c r="AZ44" s="2">
        <f t="shared" si="51"/>
        <v>115.15211559909879</v>
      </c>
      <c r="BA44" s="2">
        <f t="shared" si="51"/>
        <v>115.84303984784397</v>
      </c>
      <c r="BB44" s="2">
        <f t="shared" si="51"/>
        <v>113.42920555347146</v>
      </c>
      <c r="BC44" s="2">
        <f t="shared" si="51"/>
        <v>113.49452872391727</v>
      </c>
      <c r="BD44" s="2">
        <f t="shared" si="51"/>
        <v>112.6588647244307</v>
      </c>
      <c r="BE44" s="2">
        <f t="shared" si="51"/>
        <v>110.9788688486164</v>
      </c>
      <c r="BF44" s="2">
        <f t="shared" si="51"/>
        <v>112.8259636314538</v>
      </c>
      <c r="BG44" s="2">
        <f t="shared" si="51"/>
        <v>114.316345840137</v>
      </c>
      <c r="BH44" s="2">
        <f t="shared" si="51"/>
        <v>113.10161833903854</v>
      </c>
      <c r="BI44" s="2">
        <f t="shared" si="51"/>
        <v>115.10643187986065</v>
      </c>
      <c r="BJ44" s="2">
        <f t="shared" si="51"/>
        <v>116.72435347562667</v>
      </c>
      <c r="BK44" s="2">
        <f t="shared" si="51"/>
        <v>115.05395209436291</v>
      </c>
      <c r="BL44" s="2">
        <f t="shared" si="51"/>
        <v>114.5885147389175</v>
      </c>
      <c r="BM44" s="2" t="e">
        <f t="shared" si="51"/>
        <v>#N/A</v>
      </c>
      <c r="BO44" s="2">
        <f t="shared" si="10"/>
        <v>110.68300000000001</v>
      </c>
      <c r="BP44" s="2">
        <f t="shared" si="11"/>
        <v>115.81699999999999</v>
      </c>
      <c r="BQ44" s="2">
        <f t="shared" si="12"/>
        <v>119.1</v>
      </c>
      <c r="BR44" s="2">
        <f t="shared" si="13"/>
        <v>112.533</v>
      </c>
      <c r="BS44" s="2">
        <f t="shared" si="14"/>
        <v>113.68300000000001</v>
      </c>
      <c r="BT44" s="2">
        <f t="shared" si="15"/>
        <v>112.267</v>
      </c>
      <c r="BU44" s="2">
        <f t="shared" si="16"/>
        <v>110.533</v>
      </c>
      <c r="BV44" s="2">
        <f t="shared" si="17"/>
        <v>112.68300000000001</v>
      </c>
      <c r="BW44" s="2">
        <f t="shared" si="18"/>
        <v>113.6</v>
      </c>
      <c r="BX44" s="2">
        <f t="shared" si="19"/>
        <v>110.6</v>
      </c>
      <c r="BY44" s="2">
        <f t="shared" si="20"/>
        <v>114.5</v>
      </c>
      <c r="BZ44" s="2">
        <f t="shared" si="21"/>
        <v>118.43300000000001</v>
      </c>
      <c r="CA44" s="2">
        <f t="shared" si="22"/>
        <v>114.9</v>
      </c>
      <c r="CB44" s="2">
        <f t="shared" si="23"/>
        <v>114.217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113.11312961672479</v>
      </c>
      <c r="DL44" s="2">
        <f t="shared" si="61"/>
        <v>115.24678621013132</v>
      </c>
      <c r="DM44" s="2">
        <f t="shared" si="61"/>
        <v>116.07592982456138</v>
      </c>
      <c r="DN44" s="2">
        <f t="shared" si="61"/>
        <v>113.99563354852828</v>
      </c>
      <c r="DO44" s="2">
        <f t="shared" si="61"/>
        <v>113.83039046941678</v>
      </c>
      <c r="DP44" s="2">
        <f t="shared" si="61"/>
        <v>112.70428991596638</v>
      </c>
      <c r="DQ44" s="2">
        <f t="shared" si="61"/>
        <v>111.18013658645273</v>
      </c>
      <c r="DR44" s="2">
        <f t="shared" si="61"/>
        <v>113.07838808250573</v>
      </c>
      <c r="DS44" s="2">
        <f t="shared" si="61"/>
        <v>114.00689494206777</v>
      </c>
      <c r="DT44" s="2">
        <f t="shared" si="61"/>
        <v>113.12121194879089</v>
      </c>
      <c r="DU44" s="2">
        <f t="shared" si="61"/>
        <v>114.91391673032847</v>
      </c>
      <c r="DV44" s="2">
        <f t="shared" si="61"/>
        <v>116.71355309396488</v>
      </c>
      <c r="DW44" s="2">
        <f t="shared" si="61"/>
        <v>115.19422190611661</v>
      </c>
      <c r="DX44" s="2">
        <f t="shared" si="61"/>
        <v>114.50478074866308</v>
      </c>
      <c r="DY44" s="2">
        <f t="shared" si="61"/>
        <v>113.62739275539275</v>
      </c>
      <c r="EA44" s="2">
        <f t="shared" ref="EA44:EO60" si="62">CE$228*$B44+CE$229</f>
        <v>110.50613296187682</v>
      </c>
      <c r="EB44" s="2">
        <f t="shared" si="62"/>
        <v>114.2528455259649</v>
      </c>
      <c r="EC44" s="2">
        <f t="shared" si="62"/>
        <v>113.61890146561443</v>
      </c>
      <c r="ED44" s="2">
        <f t="shared" si="62"/>
        <v>108.11570926184491</v>
      </c>
      <c r="EE44" s="2">
        <f t="shared" si="62"/>
        <v>110.39052700696689</v>
      </c>
      <c r="EF44" s="2">
        <f t="shared" si="62"/>
        <v>112.13228290144654</v>
      </c>
      <c r="EG44" s="2">
        <f t="shared" si="62"/>
        <v>108.61434823602873</v>
      </c>
      <c r="EH44" s="2">
        <f t="shared" si="62"/>
        <v>110.20189601566413</v>
      </c>
      <c r="EI44" s="2">
        <f t="shared" si="62"/>
        <v>117.68206289150835</v>
      </c>
      <c r="EJ44" s="2">
        <f t="shared" si="62"/>
        <v>112.89210343743268</v>
      </c>
      <c r="EK44" s="2">
        <f t="shared" si="62"/>
        <v>117.47417421379005</v>
      </c>
      <c r="EL44" s="2">
        <f t="shared" si="62"/>
        <v>116.85616707996105</v>
      </c>
      <c r="EM44" s="2">
        <f t="shared" si="62"/>
        <v>113.57314660508005</v>
      </c>
      <c r="EN44" s="2">
        <f t="shared" si="62"/>
        <v>115.58705361198705</v>
      </c>
      <c r="EO44" s="2">
        <f t="shared" si="62"/>
        <v>117.09876931026024</v>
      </c>
      <c r="EQ44" s="2">
        <f t="shared" ref="EQ44:FE60" si="63">CU$228*$B44+CU$229</f>
        <v>112.44290860859606</v>
      </c>
      <c r="ER44" s="2">
        <f t="shared" si="63"/>
        <v>115.72751995685005</v>
      </c>
      <c r="ES44" s="2">
        <f t="shared" si="63"/>
        <v>113.07835860103951</v>
      </c>
      <c r="ET44" s="2">
        <f t="shared" si="63"/>
        <v>109.35194349459562</v>
      </c>
      <c r="EU44" s="2">
        <f t="shared" si="63"/>
        <v>110.91607800984946</v>
      </c>
      <c r="EV44" s="2">
        <f t="shared" si="63"/>
        <v>112.12391056150943</v>
      </c>
      <c r="EW44" s="2">
        <f t="shared" si="63"/>
        <v>108.61913160738888</v>
      </c>
      <c r="EX44" s="2">
        <f t="shared" si="63"/>
        <v>110.03038152781085</v>
      </c>
      <c r="EY44" s="2">
        <f t="shared" si="63"/>
        <v>116.57222100627106</v>
      </c>
      <c r="EZ44" s="2">
        <f t="shared" si="63"/>
        <v>112.82784921081885</v>
      </c>
      <c r="FA44" s="2">
        <f t="shared" si="63"/>
        <v>116.56768224609998</v>
      </c>
      <c r="FB44" s="2">
        <f t="shared" si="63"/>
        <v>117.37339316494591</v>
      </c>
      <c r="FC44" s="2">
        <f t="shared" si="63"/>
        <v>114.64296369379328</v>
      </c>
      <c r="FD44" s="2">
        <f t="shared" si="63"/>
        <v>115.06061569787455</v>
      </c>
      <c r="FE44" s="2">
        <f t="shared" si="63"/>
        <v>117.09999671227625</v>
      </c>
      <c r="FG44" s="2">
        <f t="shared" ref="FG44:FU60" si="64">POWER(10,($B44-C$231)/C$229)/(1+POWER(10,($B44-C$231)/C$229))</f>
        <v>9.5895194403725709E-2</v>
      </c>
      <c r="FH44" s="2">
        <f t="shared" si="64"/>
        <v>9.5277751908720107E-2</v>
      </c>
      <c r="FI44" s="2">
        <f t="shared" si="64"/>
        <v>9.4780969943265875E-2</v>
      </c>
      <c r="FJ44" s="2">
        <f t="shared" si="64"/>
        <v>9.6336955191962545E-2</v>
      </c>
      <c r="FK44" s="2">
        <f t="shared" si="64"/>
        <v>9.7641066451050459E-2</v>
      </c>
      <c r="FL44" s="2">
        <f t="shared" si="64"/>
        <v>7.9413450601859351E-2</v>
      </c>
      <c r="FM44" s="2">
        <f t="shared" si="64"/>
        <v>7.8442878628393539E-2</v>
      </c>
      <c r="FN44" s="2">
        <f t="shared" si="64"/>
        <v>8.775288961580803E-2</v>
      </c>
      <c r="FO44" s="2">
        <f t="shared" si="64"/>
        <v>8.4206516968755626E-2</v>
      </c>
      <c r="FP44" s="2">
        <f t="shared" si="64"/>
        <v>8.5516673759177347E-2</v>
      </c>
      <c r="FQ44" s="2">
        <f t="shared" si="64"/>
        <v>7.5199425756680607E-2</v>
      </c>
      <c r="FR44" s="2">
        <f t="shared" si="64"/>
        <v>7.5676346047759593E-2</v>
      </c>
      <c r="FS44" s="2">
        <f t="shared" si="64"/>
        <v>8.6537493521657016E-2</v>
      </c>
      <c r="FT44" s="2">
        <f t="shared" si="64"/>
        <v>7.7373569851621776E-2</v>
      </c>
      <c r="FU44" s="2">
        <f t="shared" si="64"/>
        <v>6.5807371577756874E-2</v>
      </c>
      <c r="FW44" s="2">
        <f t="shared" si="53"/>
        <v>2.0333206495567512E-5</v>
      </c>
      <c r="FX44" s="2">
        <f t="shared" si="53"/>
        <v>2.0223369196762849E-5</v>
      </c>
      <c r="FY44" s="2">
        <f t="shared" si="53"/>
        <v>1.9324421784839538E-5</v>
      </c>
      <c r="FZ44" s="2">
        <f t="shared" si="53"/>
        <v>2.1037664903756662E-5</v>
      </c>
      <c r="GA44" s="2">
        <f t="shared" si="53"/>
        <v>1.9391876417844623E-5</v>
      </c>
      <c r="GB44" s="2">
        <f t="shared" si="53"/>
        <v>1.6810614866446305E-5</v>
      </c>
      <c r="GC44" s="2">
        <f t="shared" si="53"/>
        <v>1.8046292561193492E-5</v>
      </c>
      <c r="GD44" s="2">
        <f t="shared" si="53"/>
        <v>2.3089767348526238E-5</v>
      </c>
      <c r="GE44" s="2">
        <f t="shared" si="53"/>
        <v>1.9997648903957574E-5</v>
      </c>
      <c r="GF44" s="2">
        <f t="shared" si="53"/>
        <v>1.5748864134086999E-5</v>
      </c>
      <c r="GG44" s="2">
        <f t="shared" si="53"/>
        <v>1.626381025901908E-5</v>
      </c>
      <c r="GH44" s="2">
        <f t="shared" si="53"/>
        <v>1.5227975796293474E-5</v>
      </c>
      <c r="GI44" s="2">
        <f t="shared" si="53"/>
        <v>1.306915734321634E-5</v>
      </c>
      <c r="GJ44" s="2">
        <f t="shared" si="53"/>
        <v>1.0114648563341926E-5</v>
      </c>
      <c r="GK44" s="2">
        <f t="shared" si="53"/>
        <v>8.928707987174925E-6</v>
      </c>
      <c r="GM44" s="86">
        <f t="shared" si="54"/>
        <v>1.3600638622469595E-8</v>
      </c>
      <c r="GN44" s="86">
        <f t="shared" si="54"/>
        <v>6.1103002124816041E-9</v>
      </c>
      <c r="GO44" s="86">
        <f t="shared" si="54"/>
        <v>5.09848635526393E-9</v>
      </c>
      <c r="GP44" s="86">
        <f t="shared" si="54"/>
        <v>3.0802072929790821E-9</v>
      </c>
      <c r="GQ44" s="86">
        <f t="shared" si="54"/>
        <v>2.2055131510228758E-9</v>
      </c>
      <c r="GR44" s="86">
        <f t="shared" si="54"/>
        <v>2.5911564347591803E-11</v>
      </c>
      <c r="GS44" s="86">
        <f t="shared" si="54"/>
        <v>4.5291377134443944E-12</v>
      </c>
      <c r="GT44" s="86">
        <f t="shared" si="54"/>
        <v>5.6409558820818048E-11</v>
      </c>
      <c r="GU44" s="86">
        <f t="shared" si="54"/>
        <v>2.0486213210491445E-11</v>
      </c>
      <c r="GV44" s="86">
        <f t="shared" si="54"/>
        <v>3.4259087666896771E-10</v>
      </c>
      <c r="GW44" s="86">
        <f t="shared" si="54"/>
        <v>6.4015261971195308E-12</v>
      </c>
      <c r="GX44" s="86">
        <f t="shared" si="54"/>
        <v>7.8744941403327506E-12</v>
      </c>
      <c r="GY44" s="86">
        <f t="shared" si="54"/>
        <v>7.8755209322782061E-10</v>
      </c>
      <c r="GZ44" s="86">
        <f t="shared" si="54"/>
        <v>1.1639733304182803E-11</v>
      </c>
      <c r="HA44" s="86">
        <f t="shared" si="54"/>
        <v>1.0106230228208714E-16</v>
      </c>
      <c r="HC44" s="86">
        <f t="shared" si="58"/>
        <v>3.551185950021078E-22</v>
      </c>
      <c r="HD44" s="86">
        <f t="shared" si="58"/>
        <v>7.5557027939772215E-23</v>
      </c>
      <c r="HE44" s="86">
        <f t="shared" si="58"/>
        <v>9.0755985566548453E-23</v>
      </c>
      <c r="HF44" s="86">
        <f t="shared" si="58"/>
        <v>3.725806453233797E-25</v>
      </c>
      <c r="HG44" s="86">
        <f t="shared" si="58"/>
        <v>1.7903880791582905E-25</v>
      </c>
      <c r="HH44" s="86">
        <f t="shared" si="58"/>
        <v>8.3508376746747222E-27</v>
      </c>
      <c r="HI44" s="86">
        <f t="shared" si="58"/>
        <v>9.1080794204434963E-28</v>
      </c>
      <c r="HJ44" s="86">
        <f t="shared" si="58"/>
        <v>1.5751824352224282E-25</v>
      </c>
      <c r="HK44" s="86">
        <f t="shared" si="58"/>
        <v>1.7407249295168507E-25</v>
      </c>
      <c r="HL44" s="86">
        <f t="shared" si="58"/>
        <v>5.1452689065362289E-25</v>
      </c>
      <c r="HM44" s="86">
        <f t="shared" si="58"/>
        <v>6.8726295040507596E-29</v>
      </c>
      <c r="HN44" s="86">
        <f t="shared" si="58"/>
        <v>5.229911354349932E-32</v>
      </c>
      <c r="HO44" s="86">
        <f t="shared" si="58"/>
        <v>1.4098420851881972E-26</v>
      </c>
      <c r="HP44" s="86">
        <f t="shared" si="58"/>
        <v>4.1258400106193533E-30</v>
      </c>
      <c r="HQ44" s="86">
        <f t="shared" si="58"/>
        <v>6.3006913624630294E-42</v>
      </c>
      <c r="HS44" s="86">
        <f t="shared" si="55"/>
        <v>7.1224561663683042E-131</v>
      </c>
      <c r="HT44" s="86">
        <f t="shared" si="55"/>
        <v>5.8028630474956339E-133</v>
      </c>
      <c r="HU44" s="86">
        <f t="shared" si="55"/>
        <v>1.0942779297521506E-125</v>
      </c>
      <c r="HV44" s="86">
        <f t="shared" si="55"/>
        <v>4.8175610076607651E-149</v>
      </c>
      <c r="HW44" s="86">
        <f t="shared" si="55"/>
        <v>5.1206612146092244E-154</v>
      </c>
      <c r="HX44" s="86">
        <f t="shared" si="55"/>
        <v>2.6780933236668046E-161</v>
      </c>
      <c r="HY44" s="86">
        <f t="shared" si="55"/>
        <v>2.6222160428980069E-170</v>
      </c>
      <c r="HZ44" s="86">
        <f t="shared" si="55"/>
        <v>2.437679134498641E-154</v>
      </c>
      <c r="IA44" s="86">
        <f t="shared" si="55"/>
        <v>2.8373564340700517E-155</v>
      </c>
      <c r="IB44" s="86">
        <f t="shared" si="55"/>
        <v>1.1115851552693439E-150</v>
      </c>
      <c r="IC44" s="86">
        <f t="shared" si="55"/>
        <v>1.5545832101408198E-174</v>
      </c>
      <c r="ID44" s="86">
        <f t="shared" si="55"/>
        <v>1.15127090186435E-194</v>
      </c>
      <c r="IE44" s="86">
        <f t="shared" si="55"/>
        <v>1.3164993140340723E-159</v>
      </c>
      <c r="IF44" s="86">
        <f t="shared" si="55"/>
        <v>2.3676256649300768E-78</v>
      </c>
      <c r="IG44" s="86">
        <f t="shared" si="55"/>
        <v>4.1673235070626093E-66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7.312333549006754E-258</v>
      </c>
      <c r="IW44" s="86">
        <f t="shared" si="56"/>
        <v>1.7539424058167435E-157</v>
      </c>
      <c r="IY44" s="86">
        <f t="shared" si="57"/>
        <v>1.360063862246995E-8</v>
      </c>
      <c r="IZ44" s="86">
        <f t="shared" si="57"/>
        <v>6.1103002124816793E-9</v>
      </c>
      <c r="JA44" s="86">
        <f t="shared" si="57"/>
        <v>5.098486355264021E-9</v>
      </c>
      <c r="JB44" s="86">
        <f t="shared" si="57"/>
        <v>3.0802072929790825E-9</v>
      </c>
      <c r="JC44" s="86">
        <f t="shared" si="57"/>
        <v>2.2055131510228758E-9</v>
      </c>
      <c r="JD44" s="86">
        <f t="shared" si="57"/>
        <v>2.5911564347591813E-11</v>
      </c>
      <c r="JE44" s="86">
        <f t="shared" si="57"/>
        <v>4.5291377134443952E-12</v>
      </c>
      <c r="JF44" s="86">
        <f t="shared" si="57"/>
        <v>5.6409558820818203E-11</v>
      </c>
      <c r="JG44" s="86">
        <f t="shared" si="57"/>
        <v>2.048621321049162E-11</v>
      </c>
      <c r="JH44" s="86">
        <f t="shared" si="57"/>
        <v>3.4259087666896822E-10</v>
      </c>
      <c r="JI44" s="86">
        <f t="shared" si="57"/>
        <v>6.4015261971195308E-12</v>
      </c>
      <c r="JJ44" s="86">
        <f t="shared" si="57"/>
        <v>7.8744941403327506E-12</v>
      </c>
      <c r="JK44" s="86">
        <f t="shared" si="57"/>
        <v>7.8755209322782061E-10</v>
      </c>
      <c r="JL44" s="86">
        <f t="shared" si="57"/>
        <v>1.1639733304182803E-11</v>
      </c>
      <c r="JM44" s="86">
        <f t="shared" si="57"/>
        <v>1.0106230228208714E-16</v>
      </c>
    </row>
    <row r="45" spans="2:273" x14ac:dyDescent="0.25">
      <c r="B45" s="2">
        <v>18</v>
      </c>
      <c r="C45" s="37">
        <v>112.5</v>
      </c>
      <c r="D45" s="37">
        <v>112.983</v>
      </c>
      <c r="E45" s="37">
        <v>117.667</v>
      </c>
      <c r="F45" s="37">
        <v>114.367</v>
      </c>
      <c r="G45" s="37">
        <v>112.35</v>
      </c>
      <c r="H45" s="37">
        <v>113.417</v>
      </c>
      <c r="I45" s="37">
        <v>110.733</v>
      </c>
      <c r="J45" s="37">
        <v>114.75</v>
      </c>
      <c r="K45" s="37">
        <v>113.083</v>
      </c>
      <c r="L45" s="37">
        <v>112.783</v>
      </c>
      <c r="M45" s="37">
        <v>115.5</v>
      </c>
      <c r="N45" s="37">
        <v>117.483</v>
      </c>
      <c r="O45" s="37">
        <v>115.25</v>
      </c>
      <c r="P45" s="37">
        <v>115.06699999999999</v>
      </c>
      <c r="Q45" s="37">
        <v>113.767</v>
      </c>
      <c r="S45" s="4">
        <f t="shared" si="59"/>
        <v>112.90577250356574</v>
      </c>
      <c r="T45" s="4">
        <f t="shared" si="59"/>
        <v>115.19785334080208</v>
      </c>
      <c r="U45" s="4">
        <f t="shared" si="59"/>
        <v>115.95095710992283</v>
      </c>
      <c r="V45" s="4">
        <f t="shared" si="59"/>
        <v>113.4253783971479</v>
      </c>
      <c r="W45" s="4">
        <f t="shared" si="59"/>
        <v>113.56484424272628</v>
      </c>
      <c r="X45" s="4">
        <f t="shared" si="59"/>
        <v>112.79963428003255</v>
      </c>
      <c r="Y45" s="4">
        <f t="shared" si="59"/>
        <v>111.15324178097322</v>
      </c>
      <c r="Z45" s="4">
        <f t="shared" si="59"/>
        <v>112.90885262472489</v>
      </c>
      <c r="AA45" s="4">
        <f t="shared" si="59"/>
        <v>114.47374469506465</v>
      </c>
      <c r="AB45" s="4">
        <f t="shared" si="59"/>
        <v>113.25113206285296</v>
      </c>
      <c r="AC45" s="4">
        <f t="shared" si="59"/>
        <v>115.28379339122135</v>
      </c>
      <c r="AD45" s="4">
        <f t="shared" si="59"/>
        <v>116.87393842384326</v>
      </c>
      <c r="AE45" s="4">
        <f t="shared" si="59"/>
        <v>115.25228372466506</v>
      </c>
      <c r="AF45" s="4">
        <f t="shared" si="59"/>
        <v>114.7699102266604</v>
      </c>
      <c r="AG45" s="4" t="e">
        <f t="shared" si="59"/>
        <v>#N/A</v>
      </c>
      <c r="AI45" s="4">
        <f t="shared" si="60"/>
        <v>-0.40577250356574268</v>
      </c>
      <c r="AJ45" s="4">
        <f t="shared" si="60"/>
        <v>-2.2148533408020796</v>
      </c>
      <c r="AK45" s="4">
        <f t="shared" si="60"/>
        <v>1.7160428900771763</v>
      </c>
      <c r="AL45" s="4">
        <f t="shared" si="60"/>
        <v>0.94162160285210916</v>
      </c>
      <c r="AM45" s="4">
        <f t="shared" si="60"/>
        <v>-1.2148442427262864</v>
      </c>
      <c r="AN45" s="4">
        <f t="shared" si="60"/>
        <v>0.61736571996745226</v>
      </c>
      <c r="AO45" s="4">
        <f t="shared" si="60"/>
        <v>-0.42024178097321396</v>
      </c>
      <c r="AP45" s="4">
        <f t="shared" si="60"/>
        <v>1.8411473752751135</v>
      </c>
      <c r="AQ45" s="4">
        <f t="shared" si="60"/>
        <v>-1.3907446950646545</v>
      </c>
      <c r="AR45" s="4">
        <f t="shared" si="60"/>
        <v>-0.46813206285295905</v>
      </c>
      <c r="AS45" s="4">
        <f t="shared" si="60"/>
        <v>0.2162066087786485</v>
      </c>
      <c r="AT45" s="4">
        <f t="shared" si="60"/>
        <v>0.60906157615674772</v>
      </c>
      <c r="AU45" s="4">
        <f t="shared" si="60"/>
        <v>-2.2837246650624365E-3</v>
      </c>
      <c r="AV45" s="4">
        <f t="shared" si="60"/>
        <v>0.29708977333959297</v>
      </c>
      <c r="AW45" s="4">
        <f t="shared" si="60"/>
        <v>0</v>
      </c>
      <c r="AY45" s="2">
        <f t="shared" si="51"/>
        <v>112.90573964927914</v>
      </c>
      <c r="AZ45" s="2">
        <f t="shared" si="51"/>
        <v>115.19783816138111</v>
      </c>
      <c r="BA45" s="2">
        <f t="shared" si="51"/>
        <v>115.95094458123828</v>
      </c>
      <c r="BB45" s="2">
        <f t="shared" si="51"/>
        <v>113.4253699897087</v>
      </c>
      <c r="BC45" s="2">
        <f t="shared" si="51"/>
        <v>113.56483805810551</v>
      </c>
      <c r="BD45" s="2">
        <f t="shared" si="51"/>
        <v>112.79963418164843</v>
      </c>
      <c r="BE45" s="2">
        <f t="shared" si="51"/>
        <v>111.15324176215684</v>
      </c>
      <c r="BF45" s="2">
        <f t="shared" si="51"/>
        <v>112.90885241712867</v>
      </c>
      <c r="BG45" s="2">
        <f t="shared" si="51"/>
        <v>114.47374461775797</v>
      </c>
      <c r="BH45" s="2">
        <f t="shared" si="51"/>
        <v>113.25113112071469</v>
      </c>
      <c r="BI45" s="2">
        <f t="shared" si="51"/>
        <v>115.28379336879318</v>
      </c>
      <c r="BJ45" s="2">
        <f t="shared" si="51"/>
        <v>116.87393839460543</v>
      </c>
      <c r="BK45" s="2">
        <f t="shared" si="51"/>
        <v>115.25228169711382</v>
      </c>
      <c r="BL45" s="2">
        <f t="shared" si="51"/>
        <v>114.76991018339118</v>
      </c>
      <c r="BM45" s="2" t="e">
        <f t="shared" si="51"/>
        <v>#N/A</v>
      </c>
      <c r="BO45" s="2">
        <f t="shared" si="10"/>
        <v>112.5</v>
      </c>
      <c r="BP45" s="2">
        <f t="shared" si="11"/>
        <v>112.983</v>
      </c>
      <c r="BQ45" s="2">
        <f t="shared" si="12"/>
        <v>117.667</v>
      </c>
      <c r="BR45" s="2">
        <f t="shared" si="13"/>
        <v>114.367</v>
      </c>
      <c r="BS45" s="2">
        <f t="shared" si="14"/>
        <v>112.35</v>
      </c>
      <c r="BT45" s="2">
        <f t="shared" si="15"/>
        <v>113.417</v>
      </c>
      <c r="BU45" s="2">
        <f t="shared" si="16"/>
        <v>110.733</v>
      </c>
      <c r="BV45" s="2">
        <f t="shared" si="17"/>
        <v>114.75</v>
      </c>
      <c r="BW45" s="2">
        <f t="shared" si="18"/>
        <v>113.083</v>
      </c>
      <c r="BX45" s="2">
        <f t="shared" si="19"/>
        <v>112.783</v>
      </c>
      <c r="BY45" s="2">
        <f t="shared" si="20"/>
        <v>115.5</v>
      </c>
      <c r="BZ45" s="2">
        <f t="shared" si="21"/>
        <v>117.483</v>
      </c>
      <c r="CA45" s="2">
        <f t="shared" si="22"/>
        <v>115.25</v>
      </c>
      <c r="CB45" s="2">
        <f t="shared" si="23"/>
        <v>115.06699999999999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113.19181811846694</v>
      </c>
      <c r="DL45" s="2">
        <f t="shared" si="61"/>
        <v>115.31449015009379</v>
      </c>
      <c r="DM45" s="2">
        <f t="shared" si="61"/>
        <v>116.22799865047232</v>
      </c>
      <c r="DN45" s="2">
        <f t="shared" si="61"/>
        <v>114.0520541634752</v>
      </c>
      <c r="DO45" s="2">
        <f t="shared" si="61"/>
        <v>113.94943669985776</v>
      </c>
      <c r="DP45" s="2">
        <f t="shared" si="61"/>
        <v>112.87105770308123</v>
      </c>
      <c r="DQ45" s="2">
        <f t="shared" si="61"/>
        <v>111.39666232174685</v>
      </c>
      <c r="DR45" s="2">
        <f t="shared" si="61"/>
        <v>113.20132849503437</v>
      </c>
      <c r="DS45" s="2">
        <f t="shared" si="61"/>
        <v>114.16309180035654</v>
      </c>
      <c r="DT45" s="2">
        <f t="shared" si="61"/>
        <v>113.295853485064</v>
      </c>
      <c r="DU45" s="2">
        <f t="shared" si="61"/>
        <v>115.09877998472113</v>
      </c>
      <c r="DV45" s="2">
        <f t="shared" si="61"/>
        <v>116.88250725744845</v>
      </c>
      <c r="DW45" s="2">
        <f t="shared" si="61"/>
        <v>115.43140234161284</v>
      </c>
      <c r="DX45" s="2">
        <f t="shared" si="61"/>
        <v>114.70102673796789</v>
      </c>
      <c r="DY45" s="2">
        <f t="shared" si="61"/>
        <v>113.8299715099715</v>
      </c>
      <c r="EA45" s="2">
        <f t="shared" si="62"/>
        <v>110.445488914956</v>
      </c>
      <c r="EB45" s="2">
        <f t="shared" si="62"/>
        <v>114.18730631734478</v>
      </c>
      <c r="EC45" s="2">
        <f t="shared" si="62"/>
        <v>113.53783362457722</v>
      </c>
      <c r="ED45" s="2">
        <f t="shared" si="62"/>
        <v>108.06389693133512</v>
      </c>
      <c r="EE45" s="2">
        <f t="shared" si="62"/>
        <v>110.32317035654114</v>
      </c>
      <c r="EF45" s="2">
        <f t="shared" si="62"/>
        <v>112.04452317618897</v>
      </c>
      <c r="EG45" s="2">
        <f t="shared" si="62"/>
        <v>108.545130128005</v>
      </c>
      <c r="EH45" s="2">
        <f t="shared" si="62"/>
        <v>110.1359513045854</v>
      </c>
      <c r="EI45" s="2">
        <f t="shared" si="62"/>
        <v>117.55525843352514</v>
      </c>
      <c r="EJ45" s="2">
        <f t="shared" si="62"/>
        <v>112.81497897910833</v>
      </c>
      <c r="EK45" s="2">
        <f t="shared" si="62"/>
        <v>117.35907735124761</v>
      </c>
      <c r="EL45" s="2">
        <f t="shared" si="62"/>
        <v>116.77838235562588</v>
      </c>
      <c r="EM45" s="2">
        <f t="shared" si="62"/>
        <v>113.52774436825004</v>
      </c>
      <c r="EN45" s="2">
        <f t="shared" si="62"/>
        <v>115.51909304505062</v>
      </c>
      <c r="EO45" s="2">
        <f t="shared" si="62"/>
        <v>117.03245315619851</v>
      </c>
      <c r="EQ45" s="2">
        <f t="shared" si="63"/>
        <v>112.35828273628456</v>
      </c>
      <c r="ER45" s="2">
        <f t="shared" si="63"/>
        <v>115.64361099357579</v>
      </c>
      <c r="ES45" s="2">
        <f t="shared" si="63"/>
        <v>113.00396450414345</v>
      </c>
      <c r="ET45" s="2">
        <f t="shared" si="63"/>
        <v>109.28461310486796</v>
      </c>
      <c r="EU45" s="2">
        <f t="shared" si="63"/>
        <v>110.842175194719</v>
      </c>
      <c r="EV45" s="2">
        <f t="shared" si="63"/>
        <v>112.03623488767333</v>
      </c>
      <c r="EW45" s="2">
        <f t="shared" si="63"/>
        <v>108.54987391612833</v>
      </c>
      <c r="EX45" s="2">
        <f t="shared" si="63"/>
        <v>109.96659370349195</v>
      </c>
      <c r="EY45" s="2">
        <f t="shared" si="63"/>
        <v>116.45939514190862</v>
      </c>
      <c r="EZ45" s="2">
        <f t="shared" si="63"/>
        <v>112.75149561286891</v>
      </c>
      <c r="FA45" s="2">
        <f t="shared" si="63"/>
        <v>116.46369918663018</v>
      </c>
      <c r="FB45" s="2">
        <f t="shared" si="63"/>
        <v>117.28941753932325</v>
      </c>
      <c r="FC45" s="2">
        <f t="shared" si="63"/>
        <v>114.58485527368072</v>
      </c>
      <c r="FD45" s="2">
        <f t="shared" si="63"/>
        <v>114.99891030485921</v>
      </c>
      <c r="FE45" s="2">
        <f t="shared" si="63"/>
        <v>117.03280385558342</v>
      </c>
      <c r="FG45" s="2">
        <f t="shared" si="64"/>
        <v>0.10418310897286236</v>
      </c>
      <c r="FH45" s="2">
        <f t="shared" si="64"/>
        <v>0.10351841293618562</v>
      </c>
      <c r="FI45" s="2">
        <f t="shared" si="64"/>
        <v>0.1029835547405214</v>
      </c>
      <c r="FJ45" s="2">
        <f t="shared" si="64"/>
        <v>0.10465863004092404</v>
      </c>
      <c r="FK45" s="2">
        <f t="shared" si="64"/>
        <v>0.1060621699563767</v>
      </c>
      <c r="FL45" s="2">
        <f t="shared" si="64"/>
        <v>8.6413049105089151E-2</v>
      </c>
      <c r="FM45" s="2">
        <f t="shared" si="64"/>
        <v>8.5364862438219558E-2</v>
      </c>
      <c r="FN45" s="2">
        <f t="shared" si="64"/>
        <v>9.5411354637833887E-2</v>
      </c>
      <c r="FO45" s="2">
        <f t="shared" si="64"/>
        <v>9.1586552174747635E-2</v>
      </c>
      <c r="FP45" s="2">
        <f t="shared" si="64"/>
        <v>9.299987324792143E-2</v>
      </c>
      <c r="FQ45" s="2">
        <f t="shared" si="64"/>
        <v>8.1860623291598614E-2</v>
      </c>
      <c r="FR45" s="2">
        <f t="shared" si="64"/>
        <v>8.2376026369197469E-2</v>
      </c>
      <c r="FS45" s="2">
        <f t="shared" si="64"/>
        <v>9.4100828738400394E-2</v>
      </c>
      <c r="FT45" s="2">
        <f t="shared" si="64"/>
        <v>8.4209817594910502E-2</v>
      </c>
      <c r="FU45" s="2">
        <f t="shared" si="64"/>
        <v>7.170111935847559E-2</v>
      </c>
      <c r="FW45" s="2">
        <f t="shared" si="53"/>
        <v>2.2294873843965646E-5</v>
      </c>
      <c r="FX45" s="2">
        <f t="shared" si="53"/>
        <v>2.2174440111939638E-5</v>
      </c>
      <c r="FY45" s="2">
        <f t="shared" si="53"/>
        <v>2.1188767636122874E-5</v>
      </c>
      <c r="FZ45" s="2">
        <f t="shared" si="53"/>
        <v>2.3067294045603677E-5</v>
      </c>
      <c r="GA45" s="2">
        <f t="shared" si="53"/>
        <v>2.1262729894171857E-5</v>
      </c>
      <c r="GB45" s="2">
        <f t="shared" si="53"/>
        <v>1.8432442770017799E-5</v>
      </c>
      <c r="GC45" s="2">
        <f t="shared" si="53"/>
        <v>1.9787331863365454E-5</v>
      </c>
      <c r="GD45" s="2">
        <f t="shared" si="53"/>
        <v>2.5317370053207988E-5</v>
      </c>
      <c r="GE45" s="2">
        <f t="shared" si="53"/>
        <v>2.1926943692850324E-5</v>
      </c>
      <c r="GF45" s="2">
        <f t="shared" si="53"/>
        <v>1.7268259899273765E-5</v>
      </c>
      <c r="GG45" s="2">
        <f t="shared" si="53"/>
        <v>1.7832885353588997E-5</v>
      </c>
      <c r="GH45" s="2">
        <f t="shared" si="53"/>
        <v>1.669711890116524E-5</v>
      </c>
      <c r="GI45" s="2">
        <f t="shared" si="53"/>
        <v>1.4330028000230539E-5</v>
      </c>
      <c r="GJ45" s="2">
        <f t="shared" si="53"/>
        <v>1.109048078878683E-5</v>
      </c>
      <c r="GK45" s="2">
        <f t="shared" si="53"/>
        <v>9.7901251942019422E-6</v>
      </c>
      <c r="GM45" s="86">
        <f t="shared" si="54"/>
        <v>2.8916850171445714E-8</v>
      </c>
      <c r="GN45" s="86">
        <f t="shared" si="54"/>
        <v>1.361875326002432E-8</v>
      </c>
      <c r="GO45" s="86">
        <f t="shared" si="54"/>
        <v>1.1468588036650672E-8</v>
      </c>
      <c r="GP45" s="86">
        <f t="shared" si="54"/>
        <v>7.1972175137177785E-9</v>
      </c>
      <c r="GQ45" s="86">
        <f t="shared" si="54"/>
        <v>5.2931749228841561E-9</v>
      </c>
      <c r="GR45" s="86">
        <f t="shared" si="54"/>
        <v>7.4433346121878938E-11</v>
      </c>
      <c r="GS45" s="86">
        <f t="shared" si="54"/>
        <v>1.434487595559639E-11</v>
      </c>
      <c r="GT45" s="86">
        <f t="shared" si="54"/>
        <v>1.6210628916468245E-10</v>
      </c>
      <c r="GU45" s="86">
        <f t="shared" si="54"/>
        <v>6.1384570427513605E-11</v>
      </c>
      <c r="GV45" s="86">
        <f t="shared" si="54"/>
        <v>8.7155101521644083E-10</v>
      </c>
      <c r="GW45" s="86">
        <f t="shared" si="54"/>
        <v>1.9461294641722338E-11</v>
      </c>
      <c r="GX45" s="86">
        <f t="shared" si="54"/>
        <v>2.3722402010346657E-11</v>
      </c>
      <c r="GY45" s="86">
        <f t="shared" si="54"/>
        <v>1.9148803591426822E-9</v>
      </c>
      <c r="GZ45" s="86">
        <f t="shared" si="54"/>
        <v>3.4631208607224674E-11</v>
      </c>
      <c r="HA45" s="86">
        <f t="shared" si="54"/>
        <v>5.404184831815978E-16</v>
      </c>
      <c r="HC45" s="86">
        <f t="shared" si="58"/>
        <v>1.5498043190995532E-21</v>
      </c>
      <c r="HD45" s="86">
        <f t="shared" si="58"/>
        <v>3.5837301160817225E-22</v>
      </c>
      <c r="HE45" s="86">
        <f t="shared" si="58"/>
        <v>4.3214425817806945E-22</v>
      </c>
      <c r="HF45" s="86">
        <f t="shared" si="58"/>
        <v>2.1553650112988395E-24</v>
      </c>
      <c r="HG45" s="86">
        <f t="shared" si="58"/>
        <v>1.0832942472899346E-24</v>
      </c>
      <c r="HH45" s="86">
        <f t="shared" si="58"/>
        <v>5.3688754360839519E-26</v>
      </c>
      <c r="HI45" s="86">
        <f t="shared" si="58"/>
        <v>6.4601519649016277E-27</v>
      </c>
      <c r="HJ45" s="86">
        <f t="shared" si="58"/>
        <v>9.7467821152288853E-25</v>
      </c>
      <c r="HK45" s="86">
        <f t="shared" si="58"/>
        <v>1.0606897489302904E-24</v>
      </c>
      <c r="HL45" s="86">
        <f t="shared" si="58"/>
        <v>2.8737395041370958E-24</v>
      </c>
      <c r="HM45" s="86">
        <f t="shared" si="58"/>
        <v>5.0961410599957374E-28</v>
      </c>
      <c r="HN45" s="86">
        <f t="shared" si="58"/>
        <v>4.8592741554470376E-31</v>
      </c>
      <c r="HO45" s="86">
        <f t="shared" si="58"/>
        <v>8.5620291451990085E-26</v>
      </c>
      <c r="HP45" s="86">
        <f t="shared" si="58"/>
        <v>3.2225246324209074E-29</v>
      </c>
      <c r="HQ45" s="86">
        <f t="shared" si="58"/>
        <v>1.2446015529147312E-40</v>
      </c>
      <c r="HS45" s="86">
        <f t="shared" si="55"/>
        <v>3.1685773199026579E-128</v>
      </c>
      <c r="HT45" s="86">
        <f t="shared" si="55"/>
        <v>3.4673565141211409E-130</v>
      </c>
      <c r="HU45" s="86">
        <f t="shared" si="55"/>
        <v>5.60946437932217E-123</v>
      </c>
      <c r="HV45" s="86">
        <f t="shared" si="55"/>
        <v>6.8547701238172357E-146</v>
      </c>
      <c r="HW45" s="86">
        <f t="shared" si="55"/>
        <v>9.4599291437810191E-151</v>
      </c>
      <c r="HX45" s="86">
        <f t="shared" si="55"/>
        <v>6.2070971282684995E-158</v>
      </c>
      <c r="HY45" s="86">
        <f t="shared" si="55"/>
        <v>9.8549113040033572E-167</v>
      </c>
      <c r="HZ45" s="86">
        <f t="shared" si="55"/>
        <v>4.9430847190997913E-151</v>
      </c>
      <c r="IA45" s="86">
        <f t="shared" si="55"/>
        <v>5.5592564596155377E-152</v>
      </c>
      <c r="IB45" s="86">
        <f t="shared" si="55"/>
        <v>1.4529059932085657E-147</v>
      </c>
      <c r="IC45" s="86">
        <f t="shared" si="55"/>
        <v>6.5616426343198833E-171</v>
      </c>
      <c r="ID45" s="86">
        <f t="shared" si="55"/>
        <v>1.2627925808133007E-190</v>
      </c>
      <c r="IE45" s="86">
        <f t="shared" si="55"/>
        <v>2.3901380907320972E-156</v>
      </c>
      <c r="IF45" s="86">
        <f t="shared" si="55"/>
        <v>8.2920309362566456E-77</v>
      </c>
      <c r="IG45" s="86">
        <f t="shared" si="55"/>
        <v>8.2011603603751854E-65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8.7750133309673389E-254</v>
      </c>
      <c r="IW45" s="86">
        <f t="shared" si="56"/>
        <v>4.9796198595093682E-155</v>
      </c>
      <c r="IY45" s="86">
        <f t="shared" si="57"/>
        <v>2.8916850171447263E-8</v>
      </c>
      <c r="IZ45" s="86">
        <f t="shared" si="57"/>
        <v>1.3618753260024679E-8</v>
      </c>
      <c r="JA45" s="86">
        <f t="shared" si="57"/>
        <v>1.1468588036651103E-8</v>
      </c>
      <c r="JB45" s="86">
        <f t="shared" si="57"/>
        <v>7.197217513717781E-9</v>
      </c>
      <c r="JC45" s="86">
        <f t="shared" si="57"/>
        <v>5.2931749228841569E-9</v>
      </c>
      <c r="JD45" s="86">
        <f t="shared" si="57"/>
        <v>7.443334612187899E-11</v>
      </c>
      <c r="JE45" s="86">
        <f t="shared" si="57"/>
        <v>1.4344875955596397E-11</v>
      </c>
      <c r="JF45" s="86">
        <f t="shared" si="57"/>
        <v>1.6210628916468343E-10</v>
      </c>
      <c r="JG45" s="86">
        <f t="shared" si="57"/>
        <v>6.1384570427514664E-11</v>
      </c>
      <c r="JH45" s="86">
        <f t="shared" si="57"/>
        <v>8.7155101521644373E-10</v>
      </c>
      <c r="JI45" s="86">
        <f t="shared" si="57"/>
        <v>1.9461294641722338E-11</v>
      </c>
      <c r="JJ45" s="86">
        <f t="shared" si="57"/>
        <v>2.3722402010346657E-11</v>
      </c>
      <c r="JK45" s="86">
        <f t="shared" si="57"/>
        <v>1.9148803591426822E-9</v>
      </c>
      <c r="JL45" s="86">
        <f t="shared" si="57"/>
        <v>3.4631208607224674E-11</v>
      </c>
      <c r="JM45" s="86">
        <f t="shared" si="57"/>
        <v>5.404184831815978E-16</v>
      </c>
    </row>
    <row r="46" spans="2:273" x14ac:dyDescent="0.25">
      <c r="B46" s="2">
        <v>19</v>
      </c>
      <c r="C46" s="37">
        <v>110.583</v>
      </c>
      <c r="D46" s="37">
        <v>115.883</v>
      </c>
      <c r="E46" s="37">
        <v>116.633</v>
      </c>
      <c r="F46" s="37">
        <v>113.333</v>
      </c>
      <c r="G46" s="37">
        <v>114.31699999999999</v>
      </c>
      <c r="H46" s="37">
        <v>113.517</v>
      </c>
      <c r="I46" s="37">
        <v>112.43300000000001</v>
      </c>
      <c r="J46" s="37">
        <v>112.35</v>
      </c>
      <c r="K46" s="37">
        <v>113.4</v>
      </c>
      <c r="L46" s="37">
        <v>114.417</v>
      </c>
      <c r="M46" s="37">
        <v>117.017</v>
      </c>
      <c r="N46" s="37">
        <v>117.033</v>
      </c>
      <c r="O46" s="37">
        <v>115.583</v>
      </c>
      <c r="P46" s="37">
        <v>113.717</v>
      </c>
      <c r="Q46" s="37">
        <v>115.767</v>
      </c>
      <c r="S46" s="4">
        <f t="shared" si="59"/>
        <v>112.94425821907129</v>
      </c>
      <c r="T46" s="4">
        <f t="shared" si="59"/>
        <v>115.24061061430753</v>
      </c>
      <c r="U46" s="4">
        <f t="shared" si="59"/>
        <v>116.05323279169144</v>
      </c>
      <c r="V46" s="4">
        <f t="shared" si="59"/>
        <v>113.41592071418829</v>
      </c>
      <c r="W46" s="4">
        <f t="shared" si="59"/>
        <v>113.62960641433793</v>
      </c>
      <c r="X46" s="4">
        <f t="shared" si="59"/>
        <v>112.93624184076619</v>
      </c>
      <c r="Y46" s="4">
        <f t="shared" si="59"/>
        <v>111.32193566178411</v>
      </c>
      <c r="Z46" s="4">
        <f t="shared" si="59"/>
        <v>112.98692069008489</v>
      </c>
      <c r="AA46" s="4">
        <f t="shared" si="59"/>
        <v>114.62875877333443</v>
      </c>
      <c r="AB46" s="4">
        <f t="shared" si="59"/>
        <v>113.39645142904391</v>
      </c>
      <c r="AC46" s="4">
        <f t="shared" si="59"/>
        <v>115.45820395074956</v>
      </c>
      <c r="AD46" s="4">
        <f t="shared" si="59"/>
        <v>117.02002937615494</v>
      </c>
      <c r="AE46" s="4">
        <f t="shared" si="59"/>
        <v>115.44505817922634</v>
      </c>
      <c r="AF46" s="4">
        <f t="shared" si="59"/>
        <v>114.94799467761021</v>
      </c>
      <c r="AG46" s="4">
        <f t="shared" si="59"/>
        <v>114.2616005982658</v>
      </c>
      <c r="AI46" s="4">
        <f t="shared" si="60"/>
        <v>-2.3612582190712885</v>
      </c>
      <c r="AJ46" s="4">
        <f t="shared" si="60"/>
        <v>0.64238938569246784</v>
      </c>
      <c r="AK46" s="4">
        <f t="shared" si="60"/>
        <v>0.57976720830855299</v>
      </c>
      <c r="AL46" s="4">
        <f t="shared" si="60"/>
        <v>-8.292071418829039E-2</v>
      </c>
      <c r="AM46" s="4">
        <f t="shared" si="60"/>
        <v>0.68739358566206477</v>
      </c>
      <c r="AN46" s="4">
        <f t="shared" si="60"/>
        <v>0.58075815923380958</v>
      </c>
      <c r="AO46" s="4">
        <f t="shared" si="60"/>
        <v>1.1110643382158969</v>
      </c>
      <c r="AP46" s="4">
        <f t="shared" si="60"/>
        <v>-0.63692069008489227</v>
      </c>
      <c r="AQ46" s="4">
        <f t="shared" si="60"/>
        <v>-1.2287587733344196</v>
      </c>
      <c r="AR46" s="4">
        <f t="shared" si="60"/>
        <v>1.0205485709560946</v>
      </c>
      <c r="AS46" s="4">
        <f t="shared" si="60"/>
        <v>1.5587960492504322</v>
      </c>
      <c r="AT46" s="4">
        <f t="shared" si="60"/>
        <v>1.2970623845063756E-2</v>
      </c>
      <c r="AU46" s="4">
        <f t="shared" si="60"/>
        <v>0.13794182077366202</v>
      </c>
      <c r="AV46" s="4">
        <f t="shared" si="60"/>
        <v>-1.2309946776102123</v>
      </c>
      <c r="AW46" s="4">
        <f t="shared" si="60"/>
        <v>1.505399401734195</v>
      </c>
      <c r="AY46" s="2">
        <f t="shared" si="51"/>
        <v>112.94419103698938</v>
      </c>
      <c r="AZ46" s="2">
        <f t="shared" si="51"/>
        <v>115.24057813257866</v>
      </c>
      <c r="BA46" s="2">
        <f t="shared" si="51"/>
        <v>116.05320574210795</v>
      </c>
      <c r="BB46" s="2">
        <f t="shared" si="51"/>
        <v>113.41590189102871</v>
      </c>
      <c r="BC46" s="2">
        <f t="shared" si="51"/>
        <v>113.62959220992438</v>
      </c>
      <c r="BD46" s="2">
        <f t="shared" si="51"/>
        <v>112.93624157121474</v>
      </c>
      <c r="BE46" s="2">
        <f t="shared" si="51"/>
        <v>111.32193560512451</v>
      </c>
      <c r="BF46" s="2">
        <f t="shared" si="51"/>
        <v>112.98692012203152</v>
      </c>
      <c r="BG46" s="2">
        <f t="shared" si="51"/>
        <v>114.62875855294548</v>
      </c>
      <c r="BH46" s="2">
        <f t="shared" si="51"/>
        <v>113.39644913573468</v>
      </c>
      <c r="BI46" s="2">
        <f t="shared" si="51"/>
        <v>115.45820388578883</v>
      </c>
      <c r="BJ46" s="2">
        <f t="shared" si="51"/>
        <v>117.02002929222033</v>
      </c>
      <c r="BK46" s="2">
        <f t="shared" si="51"/>
        <v>115.44505345523167</v>
      </c>
      <c r="BL46" s="2">
        <f t="shared" si="51"/>
        <v>114.94799455492387</v>
      </c>
      <c r="BM46" s="2">
        <f t="shared" si="51"/>
        <v>114.26160059826238</v>
      </c>
      <c r="BO46" s="2">
        <f t="shared" si="10"/>
        <v>110.583</v>
      </c>
      <c r="BP46" s="2">
        <f t="shared" si="11"/>
        <v>115.883</v>
      </c>
      <c r="BQ46" s="2">
        <f t="shared" si="12"/>
        <v>116.633</v>
      </c>
      <c r="BR46" s="2">
        <f t="shared" si="13"/>
        <v>113.333</v>
      </c>
      <c r="BS46" s="2">
        <f t="shared" si="14"/>
        <v>114.31699999999999</v>
      </c>
      <c r="BT46" s="2">
        <f t="shared" si="15"/>
        <v>113.517</v>
      </c>
      <c r="BU46" s="2">
        <f t="shared" si="16"/>
        <v>112.43300000000001</v>
      </c>
      <c r="BV46" s="2">
        <f t="shared" si="17"/>
        <v>112.35</v>
      </c>
      <c r="BW46" s="2">
        <f t="shared" si="18"/>
        <v>113.4</v>
      </c>
      <c r="BX46" s="2">
        <f t="shared" si="19"/>
        <v>114.417</v>
      </c>
      <c r="BY46" s="2">
        <f t="shared" si="20"/>
        <v>117.017</v>
      </c>
      <c r="BZ46" s="2">
        <f t="shared" si="21"/>
        <v>117.033</v>
      </c>
      <c r="CA46" s="2">
        <f t="shared" si="22"/>
        <v>115.583</v>
      </c>
      <c r="CB46" s="2">
        <f t="shared" si="23"/>
        <v>113.717</v>
      </c>
      <c r="CC46" s="2">
        <f t="shared" si="24"/>
        <v>115.767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113.2705066202091</v>
      </c>
      <c r="DL46" s="2">
        <f t="shared" si="61"/>
        <v>115.38219409005626</v>
      </c>
      <c r="DM46" s="2">
        <f t="shared" si="61"/>
        <v>116.38006747638325</v>
      </c>
      <c r="DN46" s="2">
        <f t="shared" si="61"/>
        <v>114.10847477842213</v>
      </c>
      <c r="DO46" s="2">
        <f t="shared" si="61"/>
        <v>114.06848293029873</v>
      </c>
      <c r="DP46" s="2">
        <f t="shared" si="61"/>
        <v>113.03782549019608</v>
      </c>
      <c r="DQ46" s="2">
        <f t="shared" si="61"/>
        <v>111.61318805704097</v>
      </c>
      <c r="DR46" s="2">
        <f t="shared" si="61"/>
        <v>113.32426890756302</v>
      </c>
      <c r="DS46" s="2">
        <f t="shared" si="61"/>
        <v>114.31928865864532</v>
      </c>
      <c r="DT46" s="2">
        <f t="shared" si="61"/>
        <v>113.47049502133711</v>
      </c>
      <c r="DU46" s="2">
        <f t="shared" si="61"/>
        <v>115.2836432391138</v>
      </c>
      <c r="DV46" s="2">
        <f t="shared" si="61"/>
        <v>117.05146142093201</v>
      </c>
      <c r="DW46" s="2">
        <f t="shared" si="61"/>
        <v>115.66858277710907</v>
      </c>
      <c r="DX46" s="2">
        <f t="shared" si="61"/>
        <v>114.89727272727271</v>
      </c>
      <c r="DY46" s="2">
        <f t="shared" si="61"/>
        <v>114.03255026455025</v>
      </c>
      <c r="EA46" s="2">
        <f t="shared" si="62"/>
        <v>110.38484486803517</v>
      </c>
      <c r="EB46" s="2">
        <f t="shared" si="62"/>
        <v>114.12176710872464</v>
      </c>
      <c r="EC46" s="2">
        <f t="shared" si="62"/>
        <v>113.45676578354002</v>
      </c>
      <c r="ED46" s="2">
        <f t="shared" si="62"/>
        <v>108.01208460082533</v>
      </c>
      <c r="EE46" s="2">
        <f t="shared" si="62"/>
        <v>110.25581370611539</v>
      </c>
      <c r="EF46" s="2">
        <f t="shared" si="62"/>
        <v>111.9567634509314</v>
      </c>
      <c r="EG46" s="2">
        <f t="shared" si="62"/>
        <v>108.47591201998127</v>
      </c>
      <c r="EH46" s="2">
        <f t="shared" si="62"/>
        <v>110.07000659350668</v>
      </c>
      <c r="EI46" s="2">
        <f t="shared" si="62"/>
        <v>117.42845397554193</v>
      </c>
      <c r="EJ46" s="2">
        <f t="shared" si="62"/>
        <v>112.73785452078397</v>
      </c>
      <c r="EK46" s="2">
        <f t="shared" si="62"/>
        <v>117.24398048870516</v>
      </c>
      <c r="EL46" s="2">
        <f t="shared" si="62"/>
        <v>116.70059763129069</v>
      </c>
      <c r="EM46" s="2">
        <f t="shared" si="62"/>
        <v>113.48234213142003</v>
      </c>
      <c r="EN46" s="2">
        <f t="shared" si="62"/>
        <v>115.45113247811419</v>
      </c>
      <c r="EO46" s="2">
        <f t="shared" si="62"/>
        <v>116.9661370021368</v>
      </c>
      <c r="EQ46" s="2">
        <f t="shared" si="63"/>
        <v>112.27365686397307</v>
      </c>
      <c r="ER46" s="2">
        <f t="shared" si="63"/>
        <v>115.55970203030155</v>
      </c>
      <c r="ES46" s="2">
        <f t="shared" si="63"/>
        <v>112.92957040724738</v>
      </c>
      <c r="ET46" s="2">
        <f t="shared" si="63"/>
        <v>109.2172827151403</v>
      </c>
      <c r="EU46" s="2">
        <f t="shared" si="63"/>
        <v>110.76827237958855</v>
      </c>
      <c r="EV46" s="2">
        <f t="shared" si="63"/>
        <v>111.94855921383723</v>
      </c>
      <c r="EW46" s="2">
        <f t="shared" si="63"/>
        <v>108.48061622486779</v>
      </c>
      <c r="EX46" s="2">
        <f t="shared" si="63"/>
        <v>109.90280587917307</v>
      </c>
      <c r="EY46" s="2">
        <f t="shared" si="63"/>
        <v>116.34656927754617</v>
      </c>
      <c r="EZ46" s="2">
        <f t="shared" si="63"/>
        <v>112.67514201491896</v>
      </c>
      <c r="FA46" s="2">
        <f t="shared" si="63"/>
        <v>116.35971612716037</v>
      </c>
      <c r="FB46" s="2">
        <f t="shared" si="63"/>
        <v>117.2054419137006</v>
      </c>
      <c r="FC46" s="2">
        <f t="shared" si="63"/>
        <v>114.52674685356816</v>
      </c>
      <c r="FD46" s="2">
        <f t="shared" si="63"/>
        <v>114.93720491184385</v>
      </c>
      <c r="FE46" s="2">
        <f t="shared" si="63"/>
        <v>116.9656109988906</v>
      </c>
      <c r="FG46" s="2">
        <f t="shared" si="64"/>
        <v>0.11309771717913393</v>
      </c>
      <c r="FH46" s="2">
        <f t="shared" si="64"/>
        <v>0.11238328054593177</v>
      </c>
      <c r="FI46" s="2">
        <f t="shared" si="64"/>
        <v>0.11180833191418565</v>
      </c>
      <c r="FJ46" s="2">
        <f t="shared" si="64"/>
        <v>0.11360876682196779</v>
      </c>
      <c r="FK46" s="2">
        <f t="shared" si="64"/>
        <v>0.11511690158925764</v>
      </c>
      <c r="FL46" s="2">
        <f t="shared" si="64"/>
        <v>9.3966626778215864E-2</v>
      </c>
      <c r="FM46" s="2">
        <f t="shared" si="64"/>
        <v>9.2836126161673568E-2</v>
      </c>
      <c r="FN46" s="2">
        <f t="shared" si="64"/>
        <v>0.10366224707922608</v>
      </c>
      <c r="FO46" s="2">
        <f t="shared" si="64"/>
        <v>9.9543084339967364E-2</v>
      </c>
      <c r="FP46" s="2">
        <f t="shared" si="64"/>
        <v>0.1010655268620136</v>
      </c>
      <c r="FQ46" s="2">
        <f t="shared" si="64"/>
        <v>8.9055052659884198E-2</v>
      </c>
      <c r="FR46" s="2">
        <f t="shared" si="64"/>
        <v>8.961133159848346E-2</v>
      </c>
      <c r="FS46" s="2">
        <f t="shared" si="64"/>
        <v>0.10225120119816489</v>
      </c>
      <c r="FT46" s="2">
        <f t="shared" si="64"/>
        <v>9.1590113143901614E-2</v>
      </c>
      <c r="FU46" s="2">
        <f t="shared" si="64"/>
        <v>7.8078597923792917E-2</v>
      </c>
      <c r="FW46" s="2">
        <f t="shared" si="53"/>
        <v>2.4445790473528655E-5</v>
      </c>
      <c r="FX46" s="2">
        <f t="shared" si="53"/>
        <v>2.4313738078829516E-5</v>
      </c>
      <c r="FY46" s="2">
        <f t="shared" si="53"/>
        <v>2.3232974222050759E-5</v>
      </c>
      <c r="FZ46" s="2">
        <f t="shared" si="53"/>
        <v>2.5292728676289942E-5</v>
      </c>
      <c r="GA46" s="2">
        <f t="shared" si="53"/>
        <v>2.331407189319146E-5</v>
      </c>
      <c r="GB46" s="2">
        <f t="shared" si="53"/>
        <v>2.0210735657647729E-5</v>
      </c>
      <c r="GC46" s="2">
        <f t="shared" si="53"/>
        <v>2.1696336528723213E-5</v>
      </c>
      <c r="GD46" s="2">
        <f t="shared" si="53"/>
        <v>2.7759876441473209E-5</v>
      </c>
      <c r="GE46" s="2">
        <f t="shared" si="53"/>
        <v>2.40423648063208E-5</v>
      </c>
      <c r="GF46" s="2">
        <f t="shared" si="53"/>
        <v>1.8934238920245332E-5</v>
      </c>
      <c r="GG46" s="2">
        <f t="shared" si="53"/>
        <v>1.9553336323317243E-5</v>
      </c>
      <c r="GH46" s="2">
        <f t="shared" si="53"/>
        <v>1.8307997321040192E-5</v>
      </c>
      <c r="GI46" s="2">
        <f t="shared" si="53"/>
        <v>1.5712541529231543E-5</v>
      </c>
      <c r="GJ46" s="2">
        <f t="shared" si="53"/>
        <v>1.2160457358086977E-5</v>
      </c>
      <c r="GK46" s="2">
        <f t="shared" si="53"/>
        <v>1.0734648673717933E-5</v>
      </c>
      <c r="GM46" s="86">
        <f t="shared" si="54"/>
        <v>6.0471789859233665E-8</v>
      </c>
      <c r="GN46" s="86">
        <f t="shared" si="54"/>
        <v>2.9815205871816094E-8</v>
      </c>
      <c r="GO46" s="86">
        <f t="shared" si="54"/>
        <v>2.5333808373083856E-8</v>
      </c>
      <c r="GP46" s="86">
        <f t="shared" si="54"/>
        <v>1.6494328778166178E-8</v>
      </c>
      <c r="GQ46" s="86">
        <f t="shared" si="54"/>
        <v>1.2448515581468976E-8</v>
      </c>
      <c r="GR46" s="86">
        <f t="shared" si="54"/>
        <v>2.0873867493251709E-10</v>
      </c>
      <c r="GS46" s="86">
        <f t="shared" si="54"/>
        <v>4.4233692905966985E-11</v>
      </c>
      <c r="GT46" s="86">
        <f t="shared" si="54"/>
        <v>4.5440688583172381E-10</v>
      </c>
      <c r="GU46" s="86">
        <f t="shared" si="54"/>
        <v>1.7925371404838967E-10</v>
      </c>
      <c r="GV46" s="86">
        <f t="shared" si="54"/>
        <v>2.1710045389099215E-9</v>
      </c>
      <c r="GW46" s="86">
        <f t="shared" si="54"/>
        <v>5.7690667925851796E-11</v>
      </c>
      <c r="GX46" s="86">
        <f t="shared" si="54"/>
        <v>6.9699673557239397E-11</v>
      </c>
      <c r="GY46" s="86">
        <f t="shared" si="54"/>
        <v>4.5644716314216014E-9</v>
      </c>
      <c r="GZ46" s="86">
        <f t="shared" si="54"/>
        <v>1.0050900948338264E-10</v>
      </c>
      <c r="HA46" s="86">
        <f t="shared" si="54"/>
        <v>2.7764356205898607E-15</v>
      </c>
      <c r="HC46" s="86">
        <f t="shared" si="58"/>
        <v>6.611230158267703E-21</v>
      </c>
      <c r="HD46" s="86">
        <f t="shared" si="58"/>
        <v>1.6583757540167598E-21</v>
      </c>
      <c r="HE46" s="86">
        <f t="shared" si="58"/>
        <v>2.0071292970508283E-21</v>
      </c>
      <c r="HF46" s="86">
        <f t="shared" si="58"/>
        <v>1.2119844483475277E-23</v>
      </c>
      <c r="HG46" s="86">
        <f t="shared" si="58"/>
        <v>6.3642735383071693E-24</v>
      </c>
      <c r="HH46" s="86">
        <f t="shared" si="58"/>
        <v>3.3502092609459462E-25</v>
      </c>
      <c r="HI46" s="86">
        <f t="shared" si="58"/>
        <v>4.4381549892489832E-26</v>
      </c>
      <c r="HJ46" s="86">
        <f t="shared" si="58"/>
        <v>5.8519664003426747E-24</v>
      </c>
      <c r="HK46" s="86">
        <f t="shared" si="58"/>
        <v>6.2741531903303079E-24</v>
      </c>
      <c r="HL46" s="86">
        <f t="shared" si="58"/>
        <v>1.5616531789566522E-23</v>
      </c>
      <c r="HM46" s="86">
        <f t="shared" si="58"/>
        <v>3.6597846641446943E-27</v>
      </c>
      <c r="HN46" s="86">
        <f t="shared" si="58"/>
        <v>4.3568197508743213E-30</v>
      </c>
      <c r="HO46" s="86">
        <f t="shared" si="58"/>
        <v>5.0547078034830652E-25</v>
      </c>
      <c r="HP46" s="86">
        <f t="shared" si="58"/>
        <v>2.4370452135053777E-28</v>
      </c>
      <c r="HQ46" s="86">
        <f t="shared" si="58"/>
        <v>2.3424616322115959E-39</v>
      </c>
      <c r="HS46" s="86">
        <f t="shared" si="55"/>
        <v>1.3234308550210642E-125</v>
      </c>
      <c r="HT46" s="86">
        <f t="shared" si="55"/>
        <v>1.9351300659473756E-127</v>
      </c>
      <c r="HU46" s="86">
        <f t="shared" si="55"/>
        <v>2.684183041127009E-120</v>
      </c>
      <c r="HV46" s="86">
        <f t="shared" si="55"/>
        <v>9.0173790252319932E-143</v>
      </c>
      <c r="HW46" s="86">
        <f t="shared" si="55"/>
        <v>1.610894604204692E-147</v>
      </c>
      <c r="HX46" s="86">
        <f t="shared" si="55"/>
        <v>1.3247043392366603E-154</v>
      </c>
      <c r="HY46" s="86">
        <f t="shared" si="55"/>
        <v>3.391166832992489E-163</v>
      </c>
      <c r="HZ46" s="86">
        <f t="shared" si="55"/>
        <v>9.2220492750477708E-148</v>
      </c>
      <c r="IA46" s="86">
        <f t="shared" si="55"/>
        <v>1.0034021224387185E-148</v>
      </c>
      <c r="IB46" s="86">
        <f t="shared" si="55"/>
        <v>1.7604322351577623E-144</v>
      </c>
      <c r="IC46" s="86">
        <f t="shared" si="55"/>
        <v>2.5351381226296077E-167</v>
      </c>
      <c r="ID46" s="86">
        <f t="shared" si="55"/>
        <v>1.2553233087444211E-186</v>
      </c>
      <c r="IE46" s="86">
        <f t="shared" si="55"/>
        <v>4.0129562161382062E-153</v>
      </c>
      <c r="IF46" s="86">
        <f t="shared" si="55"/>
        <v>2.8012061366182551E-75</v>
      </c>
      <c r="IG46" s="86">
        <f t="shared" si="55"/>
        <v>1.5661069400331514E-63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9.7655910461271351E-250</v>
      </c>
      <c r="IW46" s="86">
        <f t="shared" si="56"/>
        <v>1.3518248885468161E-152</v>
      </c>
      <c r="IY46" s="86">
        <f t="shared" si="57"/>
        <v>6.0471789859240283E-8</v>
      </c>
      <c r="IZ46" s="86">
        <f t="shared" si="57"/>
        <v>2.9815205871817755E-8</v>
      </c>
      <c r="JA46" s="86">
        <f t="shared" si="57"/>
        <v>2.5333808373085864E-8</v>
      </c>
      <c r="JB46" s="86">
        <f t="shared" si="57"/>
        <v>1.6494328778166191E-8</v>
      </c>
      <c r="JC46" s="86">
        <f t="shared" si="57"/>
        <v>1.2448515581468983E-8</v>
      </c>
      <c r="JD46" s="86">
        <f t="shared" si="57"/>
        <v>2.0873867493251743E-10</v>
      </c>
      <c r="JE46" s="86">
        <f t="shared" si="57"/>
        <v>4.423369290596703E-11</v>
      </c>
      <c r="JF46" s="86">
        <f t="shared" si="57"/>
        <v>4.5440688583172966E-10</v>
      </c>
      <c r="JG46" s="86">
        <f t="shared" si="57"/>
        <v>1.7925371404839595E-10</v>
      </c>
      <c r="JH46" s="86">
        <f t="shared" si="57"/>
        <v>2.1710045389099373E-9</v>
      </c>
      <c r="JI46" s="86">
        <f t="shared" si="57"/>
        <v>5.7690667925851802E-11</v>
      </c>
      <c r="JJ46" s="86">
        <f t="shared" si="57"/>
        <v>6.9699673557239397E-11</v>
      </c>
      <c r="JK46" s="86">
        <f t="shared" si="57"/>
        <v>4.5644716314216022E-9</v>
      </c>
      <c r="JL46" s="86">
        <f t="shared" si="57"/>
        <v>1.0050900948338264E-10</v>
      </c>
      <c r="JM46" s="86">
        <f t="shared" si="57"/>
        <v>2.7764356205898607E-15</v>
      </c>
    </row>
    <row r="47" spans="2:273" x14ac:dyDescent="0.25">
      <c r="B47" s="2">
        <v>20</v>
      </c>
      <c r="C47" s="37">
        <v>112.06699999999999</v>
      </c>
      <c r="D47" s="37">
        <v>114.867</v>
      </c>
      <c r="E47" s="37">
        <v>116.31699999999999</v>
      </c>
      <c r="F47" s="37">
        <v>114.283</v>
      </c>
      <c r="G47" s="37">
        <v>113.533</v>
      </c>
      <c r="H47" s="37">
        <v>112.717</v>
      </c>
      <c r="I47" s="37">
        <v>112.033</v>
      </c>
      <c r="J47" s="37">
        <v>115.517</v>
      </c>
      <c r="K47" s="37">
        <v>115.7</v>
      </c>
      <c r="L47" s="37">
        <v>111.517</v>
      </c>
      <c r="M47" s="37">
        <v>116.43300000000001</v>
      </c>
      <c r="N47" s="37">
        <v>116.717</v>
      </c>
      <c r="O47" s="37">
        <v>114.4</v>
      </c>
      <c r="P47" s="37">
        <v>114.167</v>
      </c>
      <c r="Q47" s="37">
        <v>114.517</v>
      </c>
      <c r="S47" s="4">
        <f t="shared" si="59"/>
        <v>112.97830210505936</v>
      </c>
      <c r="T47" s="4">
        <f t="shared" si="59"/>
        <v>115.28011005709978</v>
      </c>
      <c r="U47" s="4">
        <f t="shared" si="59"/>
        <v>116.14934521574678</v>
      </c>
      <c r="V47" s="4">
        <f t="shared" si="59"/>
        <v>113.40044248394918</v>
      </c>
      <c r="W47" s="4">
        <f t="shared" si="59"/>
        <v>113.68834307169577</v>
      </c>
      <c r="X47" s="4">
        <f t="shared" si="59"/>
        <v>113.06822119537323</v>
      </c>
      <c r="Y47" s="4">
        <f t="shared" si="59"/>
        <v>111.48436847555602</v>
      </c>
      <c r="Z47" s="4">
        <f t="shared" si="59"/>
        <v>113.05972127875704</v>
      </c>
      <c r="AA47" s="4">
        <f t="shared" si="59"/>
        <v>114.78099054032955</v>
      </c>
      <c r="AB47" s="4">
        <f t="shared" si="59"/>
        <v>113.53710600591008</v>
      </c>
      <c r="AC47" s="4">
        <f t="shared" si="59"/>
        <v>115.62923753596279</v>
      </c>
      <c r="AD47" s="4">
        <f t="shared" si="59"/>
        <v>117.16221056248338</v>
      </c>
      <c r="AE47" s="4">
        <f t="shared" si="59"/>
        <v>115.63170056499632</v>
      </c>
      <c r="AF47" s="4">
        <f t="shared" si="59"/>
        <v>115.12234637021832</v>
      </c>
      <c r="AG47" s="4">
        <f t="shared" si="59"/>
        <v>114.46155159964182</v>
      </c>
      <c r="AI47" s="4">
        <f t="shared" si="60"/>
        <v>-0.91130210505936304</v>
      </c>
      <c r="AJ47" s="4">
        <f t="shared" si="60"/>
        <v>-0.41311005709977167</v>
      </c>
      <c r="AK47" s="4">
        <f t="shared" si="60"/>
        <v>0.16765478425321589</v>
      </c>
      <c r="AL47" s="4">
        <f t="shared" si="60"/>
        <v>0.88255751605082366</v>
      </c>
      <c r="AM47" s="4">
        <f t="shared" si="60"/>
        <v>-0.15534307169576778</v>
      </c>
      <c r="AN47" s="4">
        <f t="shared" si="60"/>
        <v>-0.3512211953732276</v>
      </c>
      <c r="AO47" s="4">
        <f t="shared" si="60"/>
        <v>0.54863152444397656</v>
      </c>
      <c r="AP47" s="4">
        <f t="shared" si="60"/>
        <v>2.4572787212429574</v>
      </c>
      <c r="AQ47" s="4">
        <f t="shared" si="60"/>
        <v>0.91900945967044834</v>
      </c>
      <c r="AR47" s="4">
        <f t="shared" si="60"/>
        <v>-2.0201060059100797</v>
      </c>
      <c r="AS47" s="4">
        <f t="shared" si="60"/>
        <v>0.80376246403722007</v>
      </c>
      <c r="AT47" s="4">
        <f t="shared" si="60"/>
        <v>-0.44521056248338198</v>
      </c>
      <c r="AU47" s="4">
        <f t="shared" si="60"/>
        <v>-1.2317005649963164</v>
      </c>
      <c r="AV47" s="4">
        <f t="shared" si="60"/>
        <v>-0.95534637021832225</v>
      </c>
      <c r="AW47" s="4">
        <f t="shared" si="60"/>
        <v>5.5448400358173444E-2</v>
      </c>
      <c r="AY47" s="2">
        <f t="shared" si="51"/>
        <v>112.97816704652537</v>
      </c>
      <c r="AZ47" s="2">
        <f t="shared" si="51"/>
        <v>115.28004181726025</v>
      </c>
      <c r="BA47" s="2">
        <f t="shared" si="51"/>
        <v>116.14928789314236</v>
      </c>
      <c r="BB47" s="2">
        <f t="shared" si="51"/>
        <v>113.40040117101573</v>
      </c>
      <c r="BC47" s="2">
        <f t="shared" si="51"/>
        <v>113.68831111947868</v>
      </c>
      <c r="BD47" s="2">
        <f t="shared" si="51"/>
        <v>113.0682204747666</v>
      </c>
      <c r="BE47" s="2">
        <f t="shared" si="51"/>
        <v>111.48436830953807</v>
      </c>
      <c r="BF47" s="2">
        <f t="shared" si="51"/>
        <v>113.0597197633833</v>
      </c>
      <c r="BG47" s="2">
        <f t="shared" si="51"/>
        <v>114.78098992834794</v>
      </c>
      <c r="BH47" s="2">
        <f t="shared" si="51"/>
        <v>113.53710054273512</v>
      </c>
      <c r="BI47" s="2">
        <f t="shared" si="51"/>
        <v>115.62923735259061</v>
      </c>
      <c r="BJ47" s="2">
        <f t="shared" si="51"/>
        <v>117.16221032759951</v>
      </c>
      <c r="BK47" s="2">
        <f t="shared" si="51"/>
        <v>115.63168977994943</v>
      </c>
      <c r="BL47" s="2">
        <f t="shared" si="51"/>
        <v>115.1223460310586</v>
      </c>
      <c r="BM47" s="2">
        <f t="shared" si="51"/>
        <v>114.46155159962537</v>
      </c>
      <c r="BO47" s="2">
        <f t="shared" si="10"/>
        <v>112.06699999999999</v>
      </c>
      <c r="BP47" s="2">
        <f t="shared" si="11"/>
        <v>114.867</v>
      </c>
      <c r="BQ47" s="2">
        <f t="shared" si="12"/>
        <v>116.31699999999999</v>
      </c>
      <c r="BR47" s="2">
        <f t="shared" si="13"/>
        <v>114.283</v>
      </c>
      <c r="BS47" s="2">
        <f t="shared" si="14"/>
        <v>113.533</v>
      </c>
      <c r="BT47" s="2">
        <f t="shared" si="15"/>
        <v>112.717</v>
      </c>
      <c r="BU47" s="2">
        <f t="shared" si="16"/>
        <v>112.033</v>
      </c>
      <c r="BV47" s="2">
        <f t="shared" si="17"/>
        <v>115.517</v>
      </c>
      <c r="BW47" s="2">
        <f t="shared" si="18"/>
        <v>115.7</v>
      </c>
      <c r="BX47" s="2">
        <f t="shared" si="19"/>
        <v>111.517</v>
      </c>
      <c r="BY47" s="2">
        <f t="shared" si="20"/>
        <v>116.43300000000001</v>
      </c>
      <c r="BZ47" s="2">
        <f t="shared" si="21"/>
        <v>116.717</v>
      </c>
      <c r="CA47" s="2">
        <f t="shared" si="22"/>
        <v>114.4</v>
      </c>
      <c r="CB47" s="2">
        <f t="shared" si="23"/>
        <v>114.167</v>
      </c>
      <c r="CC47" s="2">
        <f t="shared" si="24"/>
        <v>114.517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113.34919512195127</v>
      </c>
      <c r="DL47" s="2">
        <f t="shared" si="61"/>
        <v>115.44989803001874</v>
      </c>
      <c r="DM47" s="2">
        <f t="shared" si="61"/>
        <v>116.53213630229418</v>
      </c>
      <c r="DN47" s="2">
        <f t="shared" si="61"/>
        <v>114.16489539336906</v>
      </c>
      <c r="DO47" s="2">
        <f t="shared" si="61"/>
        <v>114.18752916073969</v>
      </c>
      <c r="DP47" s="2">
        <f t="shared" si="61"/>
        <v>113.20459327731092</v>
      </c>
      <c r="DQ47" s="2">
        <f t="shared" si="61"/>
        <v>111.82971379233508</v>
      </c>
      <c r="DR47" s="2">
        <f t="shared" si="61"/>
        <v>113.44720932009167</v>
      </c>
      <c r="DS47" s="2">
        <f t="shared" si="61"/>
        <v>114.47548551693409</v>
      </c>
      <c r="DT47" s="2">
        <f t="shared" si="61"/>
        <v>113.64513655761023</v>
      </c>
      <c r="DU47" s="2">
        <f t="shared" si="61"/>
        <v>115.46850649350647</v>
      </c>
      <c r="DV47" s="2">
        <f t="shared" si="61"/>
        <v>117.22041558441559</v>
      </c>
      <c r="DW47" s="2">
        <f t="shared" si="61"/>
        <v>115.90576321260529</v>
      </c>
      <c r="DX47" s="2">
        <f t="shared" si="61"/>
        <v>115.09351871657752</v>
      </c>
      <c r="DY47" s="2">
        <f t="shared" si="61"/>
        <v>114.235129019129</v>
      </c>
      <c r="EA47" s="2">
        <f t="shared" si="62"/>
        <v>110.32420082111436</v>
      </c>
      <c r="EB47" s="2">
        <f t="shared" si="62"/>
        <v>114.05622790010452</v>
      </c>
      <c r="EC47" s="2">
        <f t="shared" si="62"/>
        <v>113.37569794250281</v>
      </c>
      <c r="ED47" s="2">
        <f t="shared" si="62"/>
        <v>107.96027227031554</v>
      </c>
      <c r="EE47" s="2">
        <f t="shared" si="62"/>
        <v>110.18845705568964</v>
      </c>
      <c r="EF47" s="2">
        <f t="shared" si="62"/>
        <v>111.86900372567383</v>
      </c>
      <c r="EG47" s="2">
        <f t="shared" si="62"/>
        <v>108.40669391195755</v>
      </c>
      <c r="EH47" s="2">
        <f t="shared" si="62"/>
        <v>110.00406188242795</v>
      </c>
      <c r="EI47" s="2">
        <f t="shared" si="62"/>
        <v>117.30164951755872</v>
      </c>
      <c r="EJ47" s="2">
        <f t="shared" si="62"/>
        <v>112.66073006245961</v>
      </c>
      <c r="EK47" s="2">
        <f t="shared" si="62"/>
        <v>117.1288836261627</v>
      </c>
      <c r="EL47" s="2">
        <f t="shared" si="62"/>
        <v>116.62281290695552</v>
      </c>
      <c r="EM47" s="2">
        <f t="shared" si="62"/>
        <v>113.43693989459001</v>
      </c>
      <c r="EN47" s="2">
        <f t="shared" si="62"/>
        <v>115.38317191117777</v>
      </c>
      <c r="EO47" s="2">
        <f t="shared" si="62"/>
        <v>116.89982084807508</v>
      </c>
      <c r="EQ47" s="2">
        <f t="shared" si="63"/>
        <v>112.18903099166158</v>
      </c>
      <c r="ER47" s="2">
        <f t="shared" si="63"/>
        <v>115.47579306702731</v>
      </c>
      <c r="ES47" s="2">
        <f t="shared" si="63"/>
        <v>112.85517631035131</v>
      </c>
      <c r="ET47" s="2">
        <f t="shared" si="63"/>
        <v>109.14995232541264</v>
      </c>
      <c r="EU47" s="2">
        <f t="shared" si="63"/>
        <v>110.6943695644581</v>
      </c>
      <c r="EV47" s="2">
        <f t="shared" si="63"/>
        <v>111.86088354000114</v>
      </c>
      <c r="EW47" s="2">
        <f t="shared" si="63"/>
        <v>108.41135853360724</v>
      </c>
      <c r="EX47" s="2">
        <f t="shared" si="63"/>
        <v>109.83901805485419</v>
      </c>
      <c r="EY47" s="2">
        <f t="shared" si="63"/>
        <v>116.23374341318372</v>
      </c>
      <c r="EZ47" s="2">
        <f t="shared" si="63"/>
        <v>112.59878841696901</v>
      </c>
      <c r="FA47" s="2">
        <f t="shared" si="63"/>
        <v>116.25573306769056</v>
      </c>
      <c r="FB47" s="2">
        <f t="shared" si="63"/>
        <v>117.12146628807794</v>
      </c>
      <c r="FC47" s="2">
        <f t="shared" si="63"/>
        <v>114.4686384334556</v>
      </c>
      <c r="FD47" s="2">
        <f t="shared" si="63"/>
        <v>114.87549951882851</v>
      </c>
      <c r="FE47" s="2">
        <f t="shared" si="63"/>
        <v>116.89841814219777</v>
      </c>
      <c r="FG47" s="2">
        <f t="shared" si="64"/>
        <v>0.12267066441361187</v>
      </c>
      <c r="FH47" s="2">
        <f t="shared" si="64"/>
        <v>0.12190406746720041</v>
      </c>
      <c r="FI47" s="2">
        <f t="shared" si="64"/>
        <v>0.12128706647854363</v>
      </c>
      <c r="FJ47" s="2">
        <f t="shared" si="64"/>
        <v>0.12321896115503563</v>
      </c>
      <c r="FK47" s="2">
        <f t="shared" si="64"/>
        <v>0.12483670235175308</v>
      </c>
      <c r="FL47" s="2">
        <f t="shared" si="64"/>
        <v>0.10210668571724077</v>
      </c>
      <c r="FM47" s="2">
        <f t="shared" si="64"/>
        <v>0.10088915806354309</v>
      </c>
      <c r="FN47" s="2">
        <f t="shared" si="64"/>
        <v>0.11253788579101401</v>
      </c>
      <c r="FO47" s="2">
        <f t="shared" si="64"/>
        <v>0.10810857520855513</v>
      </c>
      <c r="FP47" s="2">
        <f t="shared" si="64"/>
        <v>0.10974605454188416</v>
      </c>
      <c r="FQ47" s="2">
        <f t="shared" si="64"/>
        <v>9.6815100657919359E-2</v>
      </c>
      <c r="FR47" s="2">
        <f t="shared" si="64"/>
        <v>9.7414668845378125E-2</v>
      </c>
      <c r="FS47" s="2">
        <f t="shared" si="64"/>
        <v>0.11102098931302146</v>
      </c>
      <c r="FT47" s="2">
        <f t="shared" si="64"/>
        <v>9.9546920766007171E-2</v>
      </c>
      <c r="FU47" s="2">
        <f t="shared" si="64"/>
        <v>8.4971400650173654E-2</v>
      </c>
      <c r="FW47" s="2">
        <f t="shared" si="53"/>
        <v>2.6804213024353999E-5</v>
      </c>
      <c r="FX47" s="2">
        <f t="shared" si="53"/>
        <v>2.6659421133953251E-5</v>
      </c>
      <c r="FY47" s="2">
        <f t="shared" si="53"/>
        <v>2.5474392565809938E-5</v>
      </c>
      <c r="FZ47" s="2">
        <f t="shared" si="53"/>
        <v>2.7732857840885381E-5</v>
      </c>
      <c r="GA47" s="2">
        <f t="shared" si="53"/>
        <v>2.5563313994647119E-5</v>
      </c>
      <c r="GB47" s="2">
        <f t="shared" si="53"/>
        <v>2.2160587765798005E-5</v>
      </c>
      <c r="GC47" s="2">
        <f t="shared" si="53"/>
        <v>2.3789510143170381E-5</v>
      </c>
      <c r="GD47" s="2">
        <f t="shared" si="53"/>
        <v>3.0438017725911036E-5</v>
      </c>
      <c r="GE47" s="2">
        <f t="shared" si="53"/>
        <v>2.6361867645812182E-5</v>
      </c>
      <c r="GF47" s="2">
        <f t="shared" si="53"/>
        <v>2.0760942211745848E-5</v>
      </c>
      <c r="GG47" s="2">
        <f t="shared" si="53"/>
        <v>2.1439766494882335E-5</v>
      </c>
      <c r="GH47" s="2">
        <f t="shared" si="53"/>
        <v>2.0074284419907064E-5</v>
      </c>
      <c r="GI47" s="2">
        <f t="shared" si="53"/>
        <v>1.7228433075910696E-5</v>
      </c>
      <c r="GJ47" s="2">
        <f t="shared" si="53"/>
        <v>1.3333660704967377E-5</v>
      </c>
      <c r="GK47" s="2">
        <f t="shared" si="53"/>
        <v>1.1770296023969717E-5</v>
      </c>
      <c r="GM47" s="86">
        <f t="shared" si="54"/>
        <v>1.2438648588449684E-7</v>
      </c>
      <c r="GN47" s="86">
        <f t="shared" si="54"/>
        <v>6.4116945835369016E-8</v>
      </c>
      <c r="GO47" s="86">
        <f t="shared" si="54"/>
        <v>5.4956846506853409E-8</v>
      </c>
      <c r="GP47" s="86">
        <f t="shared" si="54"/>
        <v>3.7076570708232984E-8</v>
      </c>
      <c r="GQ47" s="86">
        <f t="shared" si="54"/>
        <v>2.8689542453591957E-8</v>
      </c>
      <c r="GR47" s="86">
        <f t="shared" si="54"/>
        <v>5.7149115705283195E-10</v>
      </c>
      <c r="GS47" s="86">
        <f t="shared" si="54"/>
        <v>1.3279910229287773E-10</v>
      </c>
      <c r="GT47" s="86">
        <f t="shared" si="54"/>
        <v>1.2425062760940751E-9</v>
      </c>
      <c r="GU47" s="86">
        <f t="shared" si="54"/>
        <v>5.1015155260970553E-10</v>
      </c>
      <c r="GV47" s="86">
        <f t="shared" si="54"/>
        <v>5.2952795183297394E-9</v>
      </c>
      <c r="GW47" s="86">
        <f t="shared" si="54"/>
        <v>1.6676109013895636E-10</v>
      </c>
      <c r="GX47" s="86">
        <f t="shared" si="54"/>
        <v>1.9973242844730133E-10</v>
      </c>
      <c r="GY47" s="86">
        <f t="shared" si="54"/>
        <v>1.0666818171973316E-8</v>
      </c>
      <c r="GZ47" s="86">
        <f t="shared" si="54"/>
        <v>2.8455409853763973E-10</v>
      </c>
      <c r="HA47" s="86">
        <f t="shared" si="54"/>
        <v>1.3704813343365117E-14</v>
      </c>
      <c r="HC47" s="86">
        <f t="shared" si="58"/>
        <v>2.7567209777787796E-20</v>
      </c>
      <c r="HD47" s="86">
        <f t="shared" si="58"/>
        <v>7.487230650971652E-21</v>
      </c>
      <c r="HE47" s="86">
        <f t="shared" si="58"/>
        <v>9.0932381981233814E-21</v>
      </c>
      <c r="HF47" s="86">
        <f t="shared" si="58"/>
        <v>6.6244922697577208E-23</v>
      </c>
      <c r="HG47" s="86">
        <f t="shared" si="58"/>
        <v>3.6304308854176245E-23</v>
      </c>
      <c r="HH47" s="86">
        <f t="shared" si="58"/>
        <v>2.0290812611132361E-24</v>
      </c>
      <c r="HI47" s="86">
        <f t="shared" si="58"/>
        <v>2.9533148719915384E-25</v>
      </c>
      <c r="HJ47" s="86">
        <f t="shared" si="58"/>
        <v>3.4092313539350168E-23</v>
      </c>
      <c r="HK47" s="86">
        <f t="shared" si="58"/>
        <v>3.6027507996198093E-23</v>
      </c>
      <c r="HL47" s="86">
        <f t="shared" si="58"/>
        <v>8.2570163117378221E-23</v>
      </c>
      <c r="HM47" s="86">
        <f t="shared" si="58"/>
        <v>2.5454745396509136E-26</v>
      </c>
      <c r="HN47" s="86">
        <f t="shared" si="58"/>
        <v>3.769575712827258E-29</v>
      </c>
      <c r="HO47" s="86">
        <f t="shared" si="58"/>
        <v>2.900894066427289E-24</v>
      </c>
      <c r="HP47" s="86">
        <f t="shared" si="58"/>
        <v>1.7845050263126715E-27</v>
      </c>
      <c r="HQ47" s="86">
        <f t="shared" si="58"/>
        <v>4.2006684934676735E-38</v>
      </c>
      <c r="HS47" s="86">
        <f t="shared" si="55"/>
        <v>5.1896922729826705E-123</v>
      </c>
      <c r="HT47" s="86">
        <f t="shared" si="55"/>
        <v>1.0087380183266209E-124</v>
      </c>
      <c r="HU47" s="86">
        <f t="shared" si="55"/>
        <v>1.1989498973462094E-117</v>
      </c>
      <c r="HV47" s="86">
        <f t="shared" si="55"/>
        <v>1.0967070472399008E-139</v>
      </c>
      <c r="HW47" s="86">
        <f t="shared" si="55"/>
        <v>2.528511332152673E-144</v>
      </c>
      <c r="HX47" s="86">
        <f t="shared" si="55"/>
        <v>2.6032629283022736E-151</v>
      </c>
      <c r="HY47" s="86">
        <f t="shared" si="55"/>
        <v>1.0684614855161833E-159</v>
      </c>
      <c r="HZ47" s="86">
        <f t="shared" si="55"/>
        <v>1.5829451270295278E-144</v>
      </c>
      <c r="IA47" s="86">
        <f t="shared" si="55"/>
        <v>1.6683606705760385E-145</v>
      </c>
      <c r="IB47" s="86">
        <f t="shared" si="55"/>
        <v>1.9773756266634646E-141</v>
      </c>
      <c r="IC47" s="86">
        <f t="shared" si="55"/>
        <v>8.9656584089274875E-164</v>
      </c>
      <c r="ID47" s="86">
        <f t="shared" si="55"/>
        <v>1.1309653397214627E-182</v>
      </c>
      <c r="IE47" s="86">
        <f t="shared" si="55"/>
        <v>6.2308303638918907E-150</v>
      </c>
      <c r="IF47" s="86">
        <f t="shared" si="55"/>
        <v>9.1278064759448426E-74</v>
      </c>
      <c r="IG47" s="86">
        <f t="shared" si="55"/>
        <v>2.9019936041256615E-62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1.0078796963568115E-245</v>
      </c>
      <c r="IW47" s="86">
        <f t="shared" si="56"/>
        <v>3.5090415571318451E-150</v>
      </c>
      <c r="IY47" s="86">
        <f t="shared" si="57"/>
        <v>1.243864858845244E-7</v>
      </c>
      <c r="IZ47" s="86">
        <f t="shared" si="57"/>
        <v>6.4116945835376507E-8</v>
      </c>
      <c r="JA47" s="86">
        <f t="shared" si="57"/>
        <v>5.4956846506862502E-8</v>
      </c>
      <c r="JB47" s="86">
        <f t="shared" si="57"/>
        <v>3.707657070823305E-8</v>
      </c>
      <c r="JC47" s="86">
        <f t="shared" si="57"/>
        <v>2.8689542453591993E-8</v>
      </c>
      <c r="JD47" s="86">
        <f t="shared" si="57"/>
        <v>5.7149115705283401E-10</v>
      </c>
      <c r="JE47" s="86">
        <f t="shared" si="57"/>
        <v>1.3279910229287801E-10</v>
      </c>
      <c r="JF47" s="86">
        <f t="shared" si="57"/>
        <v>1.2425062760941092E-9</v>
      </c>
      <c r="JG47" s="86">
        <f t="shared" si="57"/>
        <v>5.1015155260974151E-10</v>
      </c>
      <c r="JH47" s="86">
        <f t="shared" si="57"/>
        <v>5.2952795183298221E-9</v>
      </c>
      <c r="JI47" s="86">
        <f t="shared" si="57"/>
        <v>1.6676109013895639E-10</v>
      </c>
      <c r="JJ47" s="86">
        <f t="shared" si="57"/>
        <v>1.9973242844730133E-10</v>
      </c>
      <c r="JK47" s="86">
        <f t="shared" si="57"/>
        <v>1.066681817197332E-8</v>
      </c>
      <c r="JL47" s="86">
        <f t="shared" si="57"/>
        <v>2.8455409853763973E-10</v>
      </c>
      <c r="JM47" s="86">
        <f t="shared" si="57"/>
        <v>1.3704813343365117E-14</v>
      </c>
    </row>
    <row r="48" spans="2:273" x14ac:dyDescent="0.25">
      <c r="B48" s="2">
        <v>21</v>
      </c>
      <c r="C48" s="37">
        <v>112.43300000000001</v>
      </c>
      <c r="D48" s="37">
        <v>113.667</v>
      </c>
      <c r="E48" s="37">
        <v>117.56699999999999</v>
      </c>
      <c r="F48" s="37">
        <v>112.617</v>
      </c>
      <c r="G48" s="37">
        <v>114.1</v>
      </c>
      <c r="H48" s="37">
        <v>114.083</v>
      </c>
      <c r="I48" s="37">
        <v>111.9</v>
      </c>
      <c r="J48" s="37">
        <v>113.15</v>
      </c>
      <c r="K48" s="37">
        <v>113.467</v>
      </c>
      <c r="L48" s="37">
        <v>112.4</v>
      </c>
      <c r="M48" s="37">
        <v>115.31699999999999</v>
      </c>
      <c r="N48" s="37">
        <v>117.15</v>
      </c>
      <c r="O48" s="37">
        <v>116.267</v>
      </c>
      <c r="P48" s="37">
        <v>112.18300000000001</v>
      </c>
      <c r="Q48" s="37">
        <v>115.983</v>
      </c>
      <c r="S48" s="4">
        <f t="shared" si="59"/>
        <v>113.00756294422258</v>
      </c>
      <c r="T48" s="4">
        <f t="shared" si="59"/>
        <v>115.31606106129001</v>
      </c>
      <c r="U48" s="4">
        <f t="shared" si="59"/>
        <v>116.23874885092154</v>
      </c>
      <c r="V48" s="4">
        <f t="shared" si="59"/>
        <v>113.37855039133727</v>
      </c>
      <c r="W48" s="4">
        <f t="shared" si="59"/>
        <v>113.74056697803717</v>
      </c>
      <c r="X48" s="4">
        <f t="shared" si="59"/>
        <v>113.19507345090949</v>
      </c>
      <c r="Y48" s="4">
        <f t="shared" si="59"/>
        <v>111.63992138045276</v>
      </c>
      <c r="Z48" s="4">
        <f t="shared" si="59"/>
        <v>113.12678613467503</v>
      </c>
      <c r="AA48" s="4">
        <f t="shared" si="59"/>
        <v>114.93000491323286</v>
      </c>
      <c r="AB48" s="4">
        <f t="shared" si="59"/>
        <v>113.67259418340937</v>
      </c>
      <c r="AC48" s="4">
        <f t="shared" si="59"/>
        <v>115.79642949508963</v>
      </c>
      <c r="AD48" s="4">
        <f t="shared" si="59"/>
        <v>117.30003423960933</v>
      </c>
      <c r="AE48" s="4">
        <f t="shared" si="59"/>
        <v>115.81160211043397</v>
      </c>
      <c r="AF48" s="4">
        <f t="shared" si="59"/>
        <v>115.2925093940905</v>
      </c>
      <c r="AG48" s="4">
        <f t="shared" si="59"/>
        <v>114.65910742819258</v>
      </c>
      <c r="AI48" s="4">
        <f t="shared" si="60"/>
        <v>-0.5745629442225777</v>
      </c>
      <c r="AJ48" s="4">
        <f t="shared" si="60"/>
        <v>-1.6490610612900127</v>
      </c>
      <c r="AK48" s="4">
        <f t="shared" si="60"/>
        <v>1.3282511490784543</v>
      </c>
      <c r="AL48" s="4">
        <f t="shared" si="60"/>
        <v>-0.76155039133726632</v>
      </c>
      <c r="AM48" s="4">
        <f t="shared" si="60"/>
        <v>0.359433021962829</v>
      </c>
      <c r="AN48" s="4">
        <f t="shared" si="60"/>
        <v>0.88792654909050839</v>
      </c>
      <c r="AO48" s="4">
        <f t="shared" si="60"/>
        <v>0.26007861954724376</v>
      </c>
      <c r="AP48" s="4">
        <f t="shared" si="60"/>
        <v>2.3213865324976268E-2</v>
      </c>
      <c r="AQ48" s="4">
        <f t="shared" si="60"/>
        <v>-1.4630049132328651</v>
      </c>
      <c r="AR48" s="4">
        <f t="shared" si="60"/>
        <v>-1.2725941834093675</v>
      </c>
      <c r="AS48" s="4">
        <f t="shared" si="60"/>
        <v>-0.47942949508963295</v>
      </c>
      <c r="AT48" s="4">
        <f t="shared" si="60"/>
        <v>-0.15003423960932594</v>
      </c>
      <c r="AU48" s="4">
        <f t="shared" si="60"/>
        <v>0.45539788956602933</v>
      </c>
      <c r="AV48" s="4">
        <f t="shared" si="60"/>
        <v>-3.1095093940904945</v>
      </c>
      <c r="AW48" s="4">
        <f t="shared" si="60"/>
        <v>1.3238925718074199</v>
      </c>
      <c r="AY48" s="2">
        <f t="shared" si="51"/>
        <v>113.00729601399236</v>
      </c>
      <c r="AZ48" s="2">
        <f t="shared" si="51"/>
        <v>115.315920310194</v>
      </c>
      <c r="BA48" s="2">
        <f t="shared" si="51"/>
        <v>116.23862961654905</v>
      </c>
      <c r="BB48" s="2">
        <f t="shared" si="51"/>
        <v>113.37846150310629</v>
      </c>
      <c r="BC48" s="2">
        <f t="shared" si="51"/>
        <v>113.74049658233486</v>
      </c>
      <c r="BD48" s="2">
        <f t="shared" si="51"/>
        <v>113.19507157118265</v>
      </c>
      <c r="BE48" s="2">
        <f t="shared" si="51"/>
        <v>111.63992090710443</v>
      </c>
      <c r="BF48" s="2">
        <f t="shared" si="51"/>
        <v>113.12678219363097</v>
      </c>
      <c r="BG48" s="2">
        <f t="shared" si="51"/>
        <v>114.93000325798593</v>
      </c>
      <c r="BH48" s="2">
        <f t="shared" si="51"/>
        <v>113.6725814465568</v>
      </c>
      <c r="BI48" s="2">
        <f t="shared" si="51"/>
        <v>115.79642899061251</v>
      </c>
      <c r="BJ48" s="2">
        <f t="shared" si="51"/>
        <v>117.30003359887012</v>
      </c>
      <c r="BK48" s="2">
        <f t="shared" si="51"/>
        <v>115.81157798307662</v>
      </c>
      <c r="BL48" s="2">
        <f t="shared" si="51"/>
        <v>115.29250847997059</v>
      </c>
      <c r="BM48" s="2">
        <f t="shared" si="51"/>
        <v>114.65910742811649</v>
      </c>
      <c r="BO48" s="2">
        <f t="shared" si="10"/>
        <v>112.43300000000001</v>
      </c>
      <c r="BP48" s="2">
        <f t="shared" si="11"/>
        <v>113.667</v>
      </c>
      <c r="BQ48" s="2">
        <f t="shared" si="12"/>
        <v>117.56699999999999</v>
      </c>
      <c r="BR48" s="2">
        <f t="shared" si="13"/>
        <v>112.617</v>
      </c>
      <c r="BS48" s="2">
        <f t="shared" si="14"/>
        <v>114.1</v>
      </c>
      <c r="BT48" s="2">
        <f t="shared" si="15"/>
        <v>114.083</v>
      </c>
      <c r="BU48" s="2">
        <f t="shared" si="16"/>
        <v>111.9</v>
      </c>
      <c r="BV48" s="2">
        <f t="shared" si="17"/>
        <v>113.15</v>
      </c>
      <c r="BW48" s="2">
        <f t="shared" si="18"/>
        <v>113.467</v>
      </c>
      <c r="BX48" s="2">
        <f t="shared" si="19"/>
        <v>112.4</v>
      </c>
      <c r="BY48" s="2">
        <f t="shared" si="20"/>
        <v>115.31699999999999</v>
      </c>
      <c r="BZ48" s="2">
        <f t="shared" si="21"/>
        <v>117.15</v>
      </c>
      <c r="CA48" s="2">
        <f t="shared" si="22"/>
        <v>116.267</v>
      </c>
      <c r="CB48" s="2">
        <f t="shared" si="23"/>
        <v>112.18300000000001</v>
      </c>
      <c r="CC48" s="2">
        <f t="shared" si="24"/>
        <v>115.983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113.42788362369343</v>
      </c>
      <c r="DL48" s="2">
        <f t="shared" si="61"/>
        <v>115.51760196998121</v>
      </c>
      <c r="DM48" s="2">
        <f t="shared" si="61"/>
        <v>116.68420512820511</v>
      </c>
      <c r="DN48" s="2">
        <f t="shared" si="61"/>
        <v>114.22131600831599</v>
      </c>
      <c r="DO48" s="2">
        <f t="shared" si="61"/>
        <v>114.30657539118066</v>
      </c>
      <c r="DP48" s="2">
        <f t="shared" si="61"/>
        <v>113.37136106442577</v>
      </c>
      <c r="DQ48" s="2">
        <f t="shared" si="61"/>
        <v>112.04623952762921</v>
      </c>
      <c r="DR48" s="2">
        <f t="shared" si="61"/>
        <v>113.57014973262032</v>
      </c>
      <c r="DS48" s="2">
        <f t="shared" si="61"/>
        <v>114.63168237522285</v>
      </c>
      <c r="DT48" s="2">
        <f t="shared" si="61"/>
        <v>113.81977809388336</v>
      </c>
      <c r="DU48" s="2">
        <f t="shared" si="61"/>
        <v>115.65336974789913</v>
      </c>
      <c r="DV48" s="2">
        <f t="shared" si="61"/>
        <v>117.38936974789917</v>
      </c>
      <c r="DW48" s="2">
        <f t="shared" si="61"/>
        <v>116.14294364810152</v>
      </c>
      <c r="DX48" s="2">
        <f t="shared" si="61"/>
        <v>115.28976470588233</v>
      </c>
      <c r="DY48" s="2">
        <f t="shared" si="61"/>
        <v>114.43770777370776</v>
      </c>
      <c r="EA48" s="2">
        <f t="shared" si="62"/>
        <v>110.26355677419353</v>
      </c>
      <c r="EB48" s="2">
        <f t="shared" si="62"/>
        <v>113.99068869148438</v>
      </c>
      <c r="EC48" s="2">
        <f t="shared" si="62"/>
        <v>113.29463010146561</v>
      </c>
      <c r="ED48" s="2">
        <f t="shared" si="62"/>
        <v>107.90845993980575</v>
      </c>
      <c r="EE48" s="2">
        <f t="shared" si="62"/>
        <v>110.12110040526387</v>
      </c>
      <c r="EF48" s="2">
        <f t="shared" si="62"/>
        <v>111.78124400041627</v>
      </c>
      <c r="EG48" s="2">
        <f t="shared" si="62"/>
        <v>108.33747580393381</v>
      </c>
      <c r="EH48" s="2">
        <f t="shared" si="62"/>
        <v>109.93811717134922</v>
      </c>
      <c r="EI48" s="2">
        <f t="shared" si="62"/>
        <v>117.17484505957549</v>
      </c>
      <c r="EJ48" s="2">
        <f t="shared" si="62"/>
        <v>112.58360560413524</v>
      </c>
      <c r="EK48" s="2">
        <f t="shared" si="62"/>
        <v>117.01378676362026</v>
      </c>
      <c r="EL48" s="2">
        <f t="shared" si="62"/>
        <v>116.54502818262034</v>
      </c>
      <c r="EM48" s="2">
        <f t="shared" si="62"/>
        <v>113.39153765776</v>
      </c>
      <c r="EN48" s="2">
        <f t="shared" si="62"/>
        <v>115.31521134424135</v>
      </c>
      <c r="EO48" s="2">
        <f t="shared" si="62"/>
        <v>116.83350469401336</v>
      </c>
      <c r="EQ48" s="2">
        <f t="shared" si="63"/>
        <v>112.10440511935009</v>
      </c>
      <c r="ER48" s="2">
        <f t="shared" si="63"/>
        <v>115.39188410375307</v>
      </c>
      <c r="ES48" s="2">
        <f t="shared" si="63"/>
        <v>112.78078221345524</v>
      </c>
      <c r="ET48" s="2">
        <f t="shared" si="63"/>
        <v>109.08262193568498</v>
      </c>
      <c r="EU48" s="2">
        <f t="shared" si="63"/>
        <v>110.62046674932765</v>
      </c>
      <c r="EV48" s="2">
        <f t="shared" si="63"/>
        <v>111.77320786616504</v>
      </c>
      <c r="EW48" s="2">
        <f t="shared" si="63"/>
        <v>108.34210084234668</v>
      </c>
      <c r="EX48" s="2">
        <f t="shared" si="63"/>
        <v>109.77523023053531</v>
      </c>
      <c r="EY48" s="2">
        <f t="shared" si="63"/>
        <v>116.12091754882128</v>
      </c>
      <c r="EZ48" s="2">
        <f t="shared" si="63"/>
        <v>112.52243481901905</v>
      </c>
      <c r="FA48" s="2">
        <f t="shared" si="63"/>
        <v>116.15175000822074</v>
      </c>
      <c r="FB48" s="2">
        <f t="shared" si="63"/>
        <v>117.03749066245528</v>
      </c>
      <c r="FC48" s="2">
        <f t="shared" si="63"/>
        <v>114.41053001334305</v>
      </c>
      <c r="FD48" s="2">
        <f t="shared" si="63"/>
        <v>114.81379412581315</v>
      </c>
      <c r="FE48" s="2">
        <f t="shared" si="63"/>
        <v>116.83122528550494</v>
      </c>
      <c r="FG48" s="2">
        <f t="shared" si="64"/>
        <v>0.13293244741559304</v>
      </c>
      <c r="FH48" s="2">
        <f t="shared" si="64"/>
        <v>0.13211137890405603</v>
      </c>
      <c r="FI48" s="2">
        <f t="shared" si="64"/>
        <v>0.13145044889627666</v>
      </c>
      <c r="FJ48" s="2">
        <f t="shared" si="64"/>
        <v>0.13351963048755761</v>
      </c>
      <c r="FK48" s="2">
        <f t="shared" si="64"/>
        <v>0.13525174747505211</v>
      </c>
      <c r="FL48" s="2">
        <f t="shared" si="64"/>
        <v>0.11086560981378711</v>
      </c>
      <c r="FM48" s="2">
        <f t="shared" si="64"/>
        <v>0.10955638359250681</v>
      </c>
      <c r="FN48" s="2">
        <f t="shared" si="64"/>
        <v>0.12206996915246519</v>
      </c>
      <c r="FO48" s="2">
        <f t="shared" si="64"/>
        <v>0.11731508507912243</v>
      </c>
      <c r="FP48" s="2">
        <f t="shared" si="64"/>
        <v>0.11907339474318752</v>
      </c>
      <c r="FQ48" s="2">
        <f t="shared" si="64"/>
        <v>0.10517327112342638</v>
      </c>
      <c r="FR48" s="2">
        <f t="shared" si="64"/>
        <v>0.10581853633803191</v>
      </c>
      <c r="FS48" s="2">
        <f t="shared" si="64"/>
        <v>0.12044202692530549</v>
      </c>
      <c r="FT48" s="2">
        <f t="shared" si="64"/>
        <v>0.10811270211640768</v>
      </c>
      <c r="FU48" s="2">
        <f t="shared" si="64"/>
        <v>9.2411707332106865E-2</v>
      </c>
      <c r="FW48" s="2">
        <f t="shared" si="53"/>
        <v>2.9390159142379631E-5</v>
      </c>
      <c r="FX48" s="2">
        <f t="shared" si="53"/>
        <v>2.923139881047566E-5</v>
      </c>
      <c r="FY48" s="2">
        <f t="shared" si="53"/>
        <v>2.7932047359155032E-5</v>
      </c>
      <c r="FZ48" s="2">
        <f t="shared" si="53"/>
        <v>3.0408392578084719E-5</v>
      </c>
      <c r="GA48" s="2">
        <f t="shared" si="53"/>
        <v>2.8029547286952203E-5</v>
      </c>
      <c r="GB48" s="2">
        <f t="shared" si="53"/>
        <v>2.4298549348287543E-5</v>
      </c>
      <c r="GC48" s="2">
        <f t="shared" si="53"/>
        <v>2.6084619300303188E-5</v>
      </c>
      <c r="GD48" s="2">
        <f t="shared" si="53"/>
        <v>3.3374524762483436E-5</v>
      </c>
      <c r="GE48" s="2">
        <f t="shared" si="53"/>
        <v>2.8905139567490688E-5</v>
      </c>
      <c r="GF48" s="2">
        <f t="shared" si="53"/>
        <v>2.2763874871021625E-5</v>
      </c>
      <c r="GG48" s="2">
        <f t="shared" si="53"/>
        <v>2.3508187866058419E-5</v>
      </c>
      <c r="GH48" s="2">
        <f t="shared" si="53"/>
        <v>2.2010972540277583E-5</v>
      </c>
      <c r="GI48" s="2">
        <f t="shared" si="53"/>
        <v>1.8890569822144724E-5</v>
      </c>
      <c r="GJ48" s="2">
        <f t="shared" si="53"/>
        <v>1.4620049430426175E-5</v>
      </c>
      <c r="GK48" s="2">
        <f t="shared" si="53"/>
        <v>1.290585829683869E-5</v>
      </c>
      <c r="GM48" s="86">
        <f t="shared" si="54"/>
        <v>2.5166394255377667E-7</v>
      </c>
      <c r="GN48" s="86">
        <f t="shared" si="54"/>
        <v>1.3544152572998771E-7</v>
      </c>
      <c r="GO48" s="86">
        <f t="shared" si="54"/>
        <v>1.170801938135349E-7</v>
      </c>
      <c r="GP48" s="86">
        <f t="shared" si="54"/>
        <v>8.1746567105249748E-8</v>
      </c>
      <c r="GQ48" s="86">
        <f t="shared" si="54"/>
        <v>6.4795532343633077E-8</v>
      </c>
      <c r="GR48" s="86">
        <f t="shared" si="54"/>
        <v>1.5275579506907589E-9</v>
      </c>
      <c r="GS48" s="86">
        <f t="shared" si="54"/>
        <v>3.8818050551954705E-10</v>
      </c>
      <c r="GT48" s="86">
        <f t="shared" si="54"/>
        <v>3.3141519448608687E-9</v>
      </c>
      <c r="GU48" s="86">
        <f t="shared" si="54"/>
        <v>1.4150239340715003E-9</v>
      </c>
      <c r="GV48" s="86">
        <f t="shared" si="54"/>
        <v>1.2646991336303388E-8</v>
      </c>
      <c r="GW48" s="86">
        <f t="shared" si="54"/>
        <v>4.7005590357512213E-10</v>
      </c>
      <c r="GX48" s="86">
        <f t="shared" si="54"/>
        <v>5.5824195526450863E-10</v>
      </c>
      <c r="GY48" s="86">
        <f t="shared" si="54"/>
        <v>2.443905134437049E-8</v>
      </c>
      <c r="GZ48" s="86">
        <f t="shared" si="54"/>
        <v>7.8588250834749558E-10</v>
      </c>
      <c r="HA48" s="86">
        <f t="shared" si="54"/>
        <v>6.4997891836738447E-14</v>
      </c>
      <c r="HC48" s="86">
        <f t="shared" si="58"/>
        <v>1.1236001363578679E-19</v>
      </c>
      <c r="HD48" s="86">
        <f t="shared" si="58"/>
        <v>3.298023077565255E-20</v>
      </c>
      <c r="HE48" s="86">
        <f t="shared" si="58"/>
        <v>4.0184821589992606E-20</v>
      </c>
      <c r="HF48" s="86">
        <f t="shared" si="58"/>
        <v>3.5195837755491748E-22</v>
      </c>
      <c r="HG48" s="86">
        <f t="shared" si="58"/>
        <v>2.0108442034430392E-22</v>
      </c>
      <c r="HH48" s="86">
        <f t="shared" si="58"/>
        <v>1.1928053908204764E-23</v>
      </c>
      <c r="HI48" s="86">
        <f t="shared" si="58"/>
        <v>1.9035686032254051E-24</v>
      </c>
      <c r="HJ48" s="86">
        <f t="shared" si="58"/>
        <v>1.9272112228000343E-22</v>
      </c>
      <c r="HK48" s="86">
        <f t="shared" si="58"/>
        <v>2.0083051819412802E-22</v>
      </c>
      <c r="HL48" s="86">
        <f t="shared" si="58"/>
        <v>4.2478259476864541E-22</v>
      </c>
      <c r="HM48" s="86">
        <f t="shared" si="58"/>
        <v>1.7146869117421953E-25</v>
      </c>
      <c r="HN48" s="86">
        <f t="shared" si="58"/>
        <v>3.1473408537420305E-28</v>
      </c>
      <c r="HO48" s="86">
        <f t="shared" si="58"/>
        <v>1.6184065938160654E-23</v>
      </c>
      <c r="HP48" s="86">
        <f t="shared" si="58"/>
        <v>1.2652092009802963E-26</v>
      </c>
      <c r="HQ48" s="86">
        <f t="shared" si="58"/>
        <v>7.1774810424133632E-37</v>
      </c>
      <c r="HS48" s="86">
        <f t="shared" si="55"/>
        <v>1.9106730401381891E-120</v>
      </c>
      <c r="HT48" s="86">
        <f t="shared" si="55"/>
        <v>4.9113886323409853E-122</v>
      </c>
      <c r="HU48" s="86">
        <f t="shared" si="55"/>
        <v>4.9990715086176274E-115</v>
      </c>
      <c r="HV48" s="86">
        <f t="shared" si="55"/>
        <v>1.2331757725894317E-136</v>
      </c>
      <c r="HW48" s="86">
        <f t="shared" si="55"/>
        <v>3.6583258388913952E-141</v>
      </c>
      <c r="HX48" s="86">
        <f t="shared" si="55"/>
        <v>4.7107154912282798E-148</v>
      </c>
      <c r="HY48" s="86">
        <f t="shared" si="55"/>
        <v>3.0823574234540984E-156</v>
      </c>
      <c r="HZ48" s="86">
        <f t="shared" si="55"/>
        <v>2.4998533104321713E-141</v>
      </c>
      <c r="IA48" s="86">
        <f t="shared" si="55"/>
        <v>2.5554221828349526E-142</v>
      </c>
      <c r="IB48" s="86">
        <f t="shared" si="55"/>
        <v>2.0589613272538571E-138</v>
      </c>
      <c r="IC48" s="86">
        <f t="shared" si="55"/>
        <v>2.9023872201692917E-160</v>
      </c>
      <c r="ID48" s="86">
        <f t="shared" si="55"/>
        <v>9.2345176900844052E-179</v>
      </c>
      <c r="IE48" s="86">
        <f t="shared" si="55"/>
        <v>8.9468169124174802E-147</v>
      </c>
      <c r="IF48" s="86">
        <f t="shared" si="55"/>
        <v>2.8689694562555134E-72</v>
      </c>
      <c r="IG48" s="86">
        <f t="shared" si="55"/>
        <v>5.2179672222220054E-61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9.6466993445103402E-242</v>
      </c>
      <c r="IW48" s="86">
        <f t="shared" si="56"/>
        <v>8.7096531792021467E-148</v>
      </c>
      <c r="IY48" s="86">
        <f t="shared" si="57"/>
        <v>2.51663942553889E-7</v>
      </c>
      <c r="IZ48" s="86">
        <f t="shared" si="57"/>
        <v>1.3544152573002069E-7</v>
      </c>
      <c r="JA48" s="86">
        <f t="shared" si="57"/>
        <v>1.1708019381357508E-7</v>
      </c>
      <c r="JB48" s="86">
        <f t="shared" si="57"/>
        <v>8.1746567105250105E-8</v>
      </c>
      <c r="JC48" s="86">
        <f t="shared" si="57"/>
        <v>6.4795532343633276E-8</v>
      </c>
      <c r="JD48" s="86">
        <f t="shared" si="57"/>
        <v>1.5275579506907709E-9</v>
      </c>
      <c r="JE48" s="86">
        <f t="shared" si="57"/>
        <v>3.8818050551954896E-10</v>
      </c>
      <c r="JF48" s="86">
        <f t="shared" si="57"/>
        <v>3.3141519448610614E-9</v>
      </c>
      <c r="JG48" s="86">
        <f t="shared" si="57"/>
        <v>1.4150239340717011E-9</v>
      </c>
      <c r="JH48" s="86">
        <f t="shared" si="57"/>
        <v>1.2646991336303813E-8</v>
      </c>
      <c r="JI48" s="86">
        <f t="shared" si="57"/>
        <v>4.7005590357512234E-10</v>
      </c>
      <c r="JJ48" s="86">
        <f t="shared" si="57"/>
        <v>5.5824195526450863E-10</v>
      </c>
      <c r="JK48" s="86">
        <f t="shared" si="57"/>
        <v>2.4439051344370507E-8</v>
      </c>
      <c r="JL48" s="86">
        <f t="shared" si="57"/>
        <v>7.8588250834749558E-10</v>
      </c>
      <c r="JM48" s="86">
        <f t="shared" si="57"/>
        <v>6.4997891836738447E-14</v>
      </c>
    </row>
    <row r="49" spans="2:273" x14ac:dyDescent="0.25">
      <c r="B49" s="2">
        <v>22</v>
      </c>
      <c r="C49" s="37">
        <v>111.867</v>
      </c>
      <c r="D49" s="37">
        <v>113.333</v>
      </c>
      <c r="E49" s="37">
        <v>113.617</v>
      </c>
      <c r="F49" s="37">
        <v>116.4</v>
      </c>
      <c r="G49" s="37">
        <v>113.43300000000001</v>
      </c>
      <c r="H49" s="37">
        <v>113.967</v>
      </c>
      <c r="I49" s="37">
        <v>111.25</v>
      </c>
      <c r="J49" s="37">
        <v>114.2</v>
      </c>
      <c r="K49" s="37">
        <v>112.65</v>
      </c>
      <c r="L49" s="37">
        <v>114.267</v>
      </c>
      <c r="M49" s="37">
        <v>115.45</v>
      </c>
      <c r="N49" s="37">
        <v>118.083</v>
      </c>
      <c r="O49" s="37">
        <v>116.3</v>
      </c>
      <c r="P49" s="37">
        <v>113.783</v>
      </c>
      <c r="Q49" s="37">
        <v>114.617</v>
      </c>
      <c r="S49" s="4">
        <f t="shared" si="59"/>
        <v>113.03171360074826</v>
      </c>
      <c r="T49" s="4">
        <f t="shared" si="59"/>
        <v>115.34817618811084</v>
      </c>
      <c r="U49" s="4">
        <f t="shared" si="59"/>
        <v>116.32089021959446</v>
      </c>
      <c r="V49" s="4">
        <f t="shared" si="59"/>
        <v>113.34986209752411</v>
      </c>
      <c r="W49" s="4">
        <f t="shared" si="59"/>
        <v>113.7857878629991</v>
      </c>
      <c r="X49" s="4">
        <f t="shared" si="59"/>
        <v>113.31626834369987</v>
      </c>
      <c r="Y49" s="4">
        <f t="shared" si="59"/>
        <v>111.78794056733906</v>
      </c>
      <c r="Z49" s="4">
        <f t="shared" si="59"/>
        <v>113.18762857362994</v>
      </c>
      <c r="AA49" s="4">
        <f t="shared" si="59"/>
        <v>115.07532916796839</v>
      </c>
      <c r="AB49" s="4">
        <f t="shared" si="59"/>
        <v>113.80238627341967</v>
      </c>
      <c r="AC49" s="4">
        <f t="shared" si="59"/>
        <v>115.95927609722516</v>
      </c>
      <c r="AD49" s="4">
        <f t="shared" si="59"/>
        <v>117.43302115199802</v>
      </c>
      <c r="AE49" s="4">
        <f t="shared" si="59"/>
        <v>115.98412540785922</v>
      </c>
      <c r="AF49" s="4">
        <f t="shared" si="59"/>
        <v>115.45799396128723</v>
      </c>
      <c r="AG49" s="4">
        <f t="shared" si="59"/>
        <v>114.85389550487227</v>
      </c>
      <c r="AI49" s="4">
        <f t="shared" si="60"/>
        <v>-1.1647136007482572</v>
      </c>
      <c r="AJ49" s="4">
        <f t="shared" si="60"/>
        <v>-2.0151761881108428</v>
      </c>
      <c r="AK49" s="4">
        <f t="shared" si="60"/>
        <v>-2.7038902195944559</v>
      </c>
      <c r="AL49" s="4">
        <f t="shared" si="60"/>
        <v>3.0501379024758961</v>
      </c>
      <c r="AM49" s="4">
        <f t="shared" si="60"/>
        <v>-0.3527878629990937</v>
      </c>
      <c r="AN49" s="4">
        <f t="shared" si="60"/>
        <v>0.65073165630012397</v>
      </c>
      <c r="AO49" s="4">
        <f t="shared" si="60"/>
        <v>-0.53794056733906359</v>
      </c>
      <c r="AP49" s="4">
        <f t="shared" si="60"/>
        <v>1.0123714263700663</v>
      </c>
      <c r="AQ49" s="4">
        <f t="shared" si="60"/>
        <v>-2.4253291679683855</v>
      </c>
      <c r="AR49" s="4">
        <f t="shared" si="60"/>
        <v>0.46461372658032474</v>
      </c>
      <c r="AS49" s="4">
        <f t="shared" si="60"/>
        <v>-0.50927609722515399</v>
      </c>
      <c r="AT49" s="4">
        <f t="shared" si="60"/>
        <v>0.6499788480019788</v>
      </c>
      <c r="AU49" s="4">
        <f t="shared" si="60"/>
        <v>0.31587459214077285</v>
      </c>
      <c r="AV49" s="4">
        <f t="shared" si="60"/>
        <v>-1.6749939612872282</v>
      </c>
      <c r="AW49" s="4">
        <f t="shared" si="60"/>
        <v>-0.23689550487226541</v>
      </c>
      <c r="AY49" s="2">
        <f t="shared" si="51"/>
        <v>113.03119494326624</v>
      </c>
      <c r="AZ49" s="2">
        <f t="shared" si="51"/>
        <v>115.34789116471997</v>
      </c>
      <c r="BA49" s="2">
        <f t="shared" si="51"/>
        <v>116.32064678222243</v>
      </c>
      <c r="BB49" s="2">
        <f t="shared" si="51"/>
        <v>113.34967461222793</v>
      </c>
      <c r="BC49" s="2">
        <f t="shared" si="51"/>
        <v>113.78563596265721</v>
      </c>
      <c r="BD49" s="2">
        <f t="shared" si="51"/>
        <v>113.31626355925938</v>
      </c>
      <c r="BE49" s="2">
        <f t="shared" si="51"/>
        <v>111.78793925407841</v>
      </c>
      <c r="BF49" s="2">
        <f t="shared" si="51"/>
        <v>113.18761858136969</v>
      </c>
      <c r="BG49" s="2">
        <f t="shared" si="51"/>
        <v>115.07532480719981</v>
      </c>
      <c r="BH49" s="2">
        <f t="shared" si="51"/>
        <v>113.80235721221221</v>
      </c>
      <c r="BI49" s="2">
        <f t="shared" si="51"/>
        <v>115.95927474460782</v>
      </c>
      <c r="BJ49" s="2">
        <f t="shared" si="51"/>
        <v>117.43301944817125</v>
      </c>
      <c r="BK49" s="2">
        <f t="shared" si="51"/>
        <v>115.98407251798251</v>
      </c>
      <c r="BL49" s="2">
        <f t="shared" si="51"/>
        <v>115.45799155917706</v>
      </c>
      <c r="BM49" s="2">
        <f t="shared" si="51"/>
        <v>114.85389550453451</v>
      </c>
      <c r="BO49" s="2">
        <f t="shared" si="10"/>
        <v>111.867</v>
      </c>
      <c r="BP49" s="2">
        <f t="shared" si="11"/>
        <v>113.333</v>
      </c>
      <c r="BQ49" s="2">
        <f t="shared" si="12"/>
        <v>113.617</v>
      </c>
      <c r="BR49" s="2">
        <f t="shared" si="13"/>
        <v>116.4</v>
      </c>
      <c r="BS49" s="2">
        <f t="shared" si="14"/>
        <v>113.43300000000001</v>
      </c>
      <c r="BT49" s="2">
        <f t="shared" si="15"/>
        <v>113.967</v>
      </c>
      <c r="BU49" s="2">
        <f t="shared" si="16"/>
        <v>111.25</v>
      </c>
      <c r="BV49" s="2">
        <f t="shared" si="17"/>
        <v>114.2</v>
      </c>
      <c r="BW49" s="2">
        <f t="shared" si="18"/>
        <v>112.65</v>
      </c>
      <c r="BX49" s="2">
        <f t="shared" si="19"/>
        <v>114.267</v>
      </c>
      <c r="BY49" s="2">
        <f t="shared" si="20"/>
        <v>115.45</v>
      </c>
      <c r="BZ49" s="2">
        <f t="shared" si="21"/>
        <v>118.083</v>
      </c>
      <c r="CA49" s="2">
        <f t="shared" si="22"/>
        <v>116.3</v>
      </c>
      <c r="CB49" s="2">
        <f t="shared" si="23"/>
        <v>113.783</v>
      </c>
      <c r="CC49" s="2">
        <f t="shared" si="24"/>
        <v>114.617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113.50657212543558</v>
      </c>
      <c r="DL49" s="2">
        <f t="shared" si="61"/>
        <v>115.5853059099437</v>
      </c>
      <c r="DM49" s="2">
        <f t="shared" si="61"/>
        <v>116.83627395411604</v>
      </c>
      <c r="DN49" s="2">
        <f t="shared" si="61"/>
        <v>114.27773662326292</v>
      </c>
      <c r="DO49" s="2">
        <f t="shared" si="61"/>
        <v>114.42562162162163</v>
      </c>
      <c r="DP49" s="2">
        <f t="shared" si="61"/>
        <v>113.53812885154062</v>
      </c>
      <c r="DQ49" s="2">
        <f t="shared" si="61"/>
        <v>112.26276526292332</v>
      </c>
      <c r="DR49" s="2">
        <f t="shared" si="61"/>
        <v>113.69309014514897</v>
      </c>
      <c r="DS49" s="2">
        <f t="shared" si="61"/>
        <v>114.78787923351163</v>
      </c>
      <c r="DT49" s="2">
        <f t="shared" si="61"/>
        <v>113.99441963015647</v>
      </c>
      <c r="DU49" s="2">
        <f t="shared" si="61"/>
        <v>115.8382330022918</v>
      </c>
      <c r="DV49" s="2">
        <f t="shared" si="61"/>
        <v>117.55832391138274</v>
      </c>
      <c r="DW49" s="2">
        <f t="shared" si="61"/>
        <v>116.38012408359774</v>
      </c>
      <c r="DX49" s="2">
        <f t="shared" si="61"/>
        <v>115.48601069518715</v>
      </c>
      <c r="DY49" s="2">
        <f t="shared" si="61"/>
        <v>114.64028652828651</v>
      </c>
      <c r="EA49" s="2">
        <f t="shared" si="62"/>
        <v>110.20291272727272</v>
      </c>
      <c r="EB49" s="2">
        <f t="shared" si="62"/>
        <v>113.92514948286426</v>
      </c>
      <c r="EC49" s="2">
        <f t="shared" si="62"/>
        <v>113.2135622604284</v>
      </c>
      <c r="ED49" s="2">
        <f t="shared" si="62"/>
        <v>107.85664760929596</v>
      </c>
      <c r="EE49" s="2">
        <f t="shared" si="62"/>
        <v>110.05374375483812</v>
      </c>
      <c r="EF49" s="2">
        <f t="shared" si="62"/>
        <v>111.6934842751587</v>
      </c>
      <c r="EG49" s="2">
        <f t="shared" si="62"/>
        <v>108.26825769591009</v>
      </c>
      <c r="EH49" s="2">
        <f t="shared" si="62"/>
        <v>109.87217246027049</v>
      </c>
      <c r="EI49" s="2">
        <f t="shared" si="62"/>
        <v>117.04804060159228</v>
      </c>
      <c r="EJ49" s="2">
        <f t="shared" si="62"/>
        <v>112.50648114581089</v>
      </c>
      <c r="EK49" s="2">
        <f t="shared" si="62"/>
        <v>116.89868990107782</v>
      </c>
      <c r="EL49" s="2">
        <f t="shared" si="62"/>
        <v>116.46724345828515</v>
      </c>
      <c r="EM49" s="2">
        <f t="shared" si="62"/>
        <v>113.34613542092998</v>
      </c>
      <c r="EN49" s="2">
        <f t="shared" si="62"/>
        <v>115.24725077730491</v>
      </c>
      <c r="EO49" s="2">
        <f t="shared" si="62"/>
        <v>116.76718853995163</v>
      </c>
      <c r="EQ49" s="2">
        <f t="shared" si="63"/>
        <v>112.0197792470386</v>
      </c>
      <c r="ER49" s="2">
        <f t="shared" si="63"/>
        <v>115.30797514047882</v>
      </c>
      <c r="ES49" s="2">
        <f t="shared" si="63"/>
        <v>112.70638811655917</v>
      </c>
      <c r="ET49" s="2">
        <f t="shared" si="63"/>
        <v>109.01529154595733</v>
      </c>
      <c r="EU49" s="2">
        <f t="shared" si="63"/>
        <v>110.5465639341972</v>
      </c>
      <c r="EV49" s="2">
        <f t="shared" si="63"/>
        <v>111.68553219232894</v>
      </c>
      <c r="EW49" s="2">
        <f t="shared" si="63"/>
        <v>108.27284315108614</v>
      </c>
      <c r="EX49" s="2">
        <f t="shared" si="63"/>
        <v>109.71144240621642</v>
      </c>
      <c r="EY49" s="2">
        <f t="shared" si="63"/>
        <v>116.00809168445883</v>
      </c>
      <c r="EZ49" s="2">
        <f t="shared" si="63"/>
        <v>112.44608122106911</v>
      </c>
      <c r="FA49" s="2">
        <f t="shared" si="63"/>
        <v>116.04776694875093</v>
      </c>
      <c r="FB49" s="2">
        <f t="shared" si="63"/>
        <v>116.95351503683263</v>
      </c>
      <c r="FC49" s="2">
        <f t="shared" si="63"/>
        <v>114.35242159323049</v>
      </c>
      <c r="FD49" s="2">
        <f t="shared" si="63"/>
        <v>114.7520887327978</v>
      </c>
      <c r="FE49" s="2">
        <f t="shared" si="63"/>
        <v>116.76403242881211</v>
      </c>
      <c r="FG49" s="2">
        <f t="shared" si="64"/>
        <v>0.14391184878386845</v>
      </c>
      <c r="FH49" s="2">
        <f t="shared" si="64"/>
        <v>0.1430341520765534</v>
      </c>
      <c r="FI49" s="2">
        <f t="shared" si="64"/>
        <v>0.14232753869754253</v>
      </c>
      <c r="FJ49" s="2">
        <f t="shared" si="64"/>
        <v>0.14453944503348209</v>
      </c>
      <c r="FK49" s="2">
        <f t="shared" si="64"/>
        <v>0.14639036694430257</v>
      </c>
      <c r="FL49" s="2">
        <f t="shared" si="64"/>
        <v>0.12027524611321906</v>
      </c>
      <c r="FM49" s="2">
        <f t="shared" si="64"/>
        <v>0.11886975604084506</v>
      </c>
      <c r="FN49" s="2">
        <f t="shared" si="64"/>
        <v>0.13228907913209489</v>
      </c>
      <c r="FO49" s="2">
        <f t="shared" si="64"/>
        <v>0.1271938090999625</v>
      </c>
      <c r="FP49" s="2">
        <f t="shared" si="64"/>
        <v>0.12907852870297176</v>
      </c>
      <c r="FQ49" s="2">
        <f t="shared" si="64"/>
        <v>0.11416180702695121</v>
      </c>
      <c r="FR49" s="2">
        <f t="shared" si="64"/>
        <v>0.11485514086265641</v>
      </c>
      <c r="FS49" s="2">
        <f t="shared" si="64"/>
        <v>0.13054511829750548</v>
      </c>
      <c r="FT49" s="2">
        <f t="shared" si="64"/>
        <v>0.11731951720445663</v>
      </c>
      <c r="FU49" s="2">
        <f t="shared" si="64"/>
        <v>0.1004319990946957</v>
      </c>
      <c r="FW49" s="2">
        <f t="shared" si="53"/>
        <v>3.2225577304865774E-5</v>
      </c>
      <c r="FX49" s="2">
        <f t="shared" si="53"/>
        <v>3.2051501047045415E-5</v>
      </c>
      <c r="FY49" s="2">
        <f t="shared" si="53"/>
        <v>3.0626798368828792E-5</v>
      </c>
      <c r="FZ49" s="2">
        <f t="shared" si="53"/>
        <v>3.3342041624522101E-5</v>
      </c>
      <c r="GA49" s="2">
        <f t="shared" si="53"/>
        <v>3.0733704336589885E-5</v>
      </c>
      <c r="GB49" s="2">
        <f t="shared" si="53"/>
        <v>2.6642767100194821E-5</v>
      </c>
      <c r="GC49" s="2">
        <f t="shared" si="53"/>
        <v>2.8601144339923602E-5</v>
      </c>
      <c r="GD49" s="2">
        <f t="shared" si="53"/>
        <v>3.6594320878139742E-5</v>
      </c>
      <c r="GE49" s="2">
        <f t="shared" si="53"/>
        <v>3.169376690732303E-5</v>
      </c>
      <c r="GF49" s="2">
        <f t="shared" si="53"/>
        <v>2.4960037638133382E-5</v>
      </c>
      <c r="GG49" s="2">
        <f t="shared" si="53"/>
        <v>2.5776156964936452E-5</v>
      </c>
      <c r="GH49" s="2">
        <f t="shared" si="53"/>
        <v>2.4134500214804686E-5</v>
      </c>
      <c r="GI49" s="2">
        <f t="shared" si="53"/>
        <v>2.0713060172567917E-5</v>
      </c>
      <c r="GJ49" s="2">
        <f t="shared" si="53"/>
        <v>1.6030542815660812E-5</v>
      </c>
      <c r="GK49" s="2">
        <f t="shared" si="53"/>
        <v>1.415097460513864E-5</v>
      </c>
      <c r="GM49" s="86">
        <f t="shared" si="54"/>
        <v>5.0084765287392285E-7</v>
      </c>
      <c r="GN49" s="86">
        <f t="shared" si="54"/>
        <v>2.810508332738728E-7</v>
      </c>
      <c r="GO49" s="86">
        <f t="shared" si="54"/>
        <v>2.4496016910268561E-7</v>
      </c>
      <c r="GP49" s="86">
        <f t="shared" si="54"/>
        <v>1.7678904831866615E-7</v>
      </c>
      <c r="GQ49" s="86">
        <f t="shared" si="54"/>
        <v>1.4341455732583962E-7</v>
      </c>
      <c r="GR49" s="86">
        <f t="shared" si="54"/>
        <v>3.9863784069048769E-9</v>
      </c>
      <c r="GS49" s="86">
        <f t="shared" si="54"/>
        <v>1.1047927095949242E-9</v>
      </c>
      <c r="GT49" s="86">
        <f t="shared" si="54"/>
        <v>8.6234023606481163E-9</v>
      </c>
      <c r="GU49" s="86">
        <f t="shared" si="54"/>
        <v>3.8253755276663022E-9</v>
      </c>
      <c r="GV49" s="86">
        <f t="shared" si="54"/>
        <v>2.9577829248455748E-8</v>
      </c>
      <c r="GW49" s="86">
        <f t="shared" si="54"/>
        <v>1.2920547431860624E-9</v>
      </c>
      <c r="GX49" s="86">
        <f t="shared" si="54"/>
        <v>1.52182037040689E-9</v>
      </c>
      <c r="GY49" s="86">
        <f t="shared" si="54"/>
        <v>5.4897053188302861E-8</v>
      </c>
      <c r="GZ49" s="86">
        <f t="shared" si="54"/>
        <v>2.1173586731444885E-9</v>
      </c>
      <c r="HA49" s="86">
        <f t="shared" si="54"/>
        <v>2.9619619502273043E-13</v>
      </c>
      <c r="HC49" s="86">
        <f t="shared" si="58"/>
        <v>4.4765419582916549E-19</v>
      </c>
      <c r="HD49" s="86">
        <f t="shared" si="58"/>
        <v>1.4173728855743303E-19</v>
      </c>
      <c r="HE49" s="86">
        <f t="shared" si="58"/>
        <v>1.7322461340842168E-19</v>
      </c>
      <c r="HF49" s="86">
        <f t="shared" si="58"/>
        <v>1.81767900017346E-21</v>
      </c>
      <c r="HG49" s="86">
        <f t="shared" si="58"/>
        <v>1.0814682283113592E-21</v>
      </c>
      <c r="HH49" s="86">
        <f t="shared" si="58"/>
        <v>6.805911948774891E-23</v>
      </c>
      <c r="HI49" s="86">
        <f t="shared" si="58"/>
        <v>1.1884555343648158E-23</v>
      </c>
      <c r="HJ49" s="86">
        <f t="shared" si="58"/>
        <v>1.0571209136918368E-21</v>
      </c>
      <c r="HK49" s="86">
        <f t="shared" si="58"/>
        <v>1.0867904106636228E-21</v>
      </c>
      <c r="HL49" s="86">
        <f t="shared" si="58"/>
        <v>2.1262735414026129E-21</v>
      </c>
      <c r="HM49" s="86">
        <f t="shared" si="58"/>
        <v>1.1186845980359597E-24</v>
      </c>
      <c r="HN49" s="86">
        <f t="shared" si="58"/>
        <v>2.5358726793416131E-27</v>
      </c>
      <c r="HO49" s="86">
        <f t="shared" si="58"/>
        <v>8.7774229260636986E-23</v>
      </c>
      <c r="HP49" s="86">
        <f t="shared" si="58"/>
        <v>8.6856231527355106E-26</v>
      </c>
      <c r="HQ49" s="86">
        <f t="shared" si="58"/>
        <v>1.168523804806399E-35</v>
      </c>
      <c r="HS49" s="86">
        <f t="shared" si="55"/>
        <v>6.6044492654903536E-118</v>
      </c>
      <c r="HT49" s="86">
        <f t="shared" si="55"/>
        <v>2.2335158992483126E-119</v>
      </c>
      <c r="HU49" s="86">
        <f t="shared" si="55"/>
        <v>1.9457110602975763E-112</v>
      </c>
      <c r="HV49" s="86">
        <f t="shared" si="55"/>
        <v>1.2819898083327839E-133</v>
      </c>
      <c r="HW49" s="86">
        <f t="shared" si="55"/>
        <v>4.8788871725298564E-138</v>
      </c>
      <c r="HX49" s="86">
        <f t="shared" si="55"/>
        <v>7.8492223043382357E-145</v>
      </c>
      <c r="HY49" s="86">
        <f t="shared" si="55"/>
        <v>8.1418425359185261E-153</v>
      </c>
      <c r="HZ49" s="86">
        <f t="shared" si="55"/>
        <v>3.6322412027517907E-138</v>
      </c>
      <c r="IA49" s="86">
        <f t="shared" si="55"/>
        <v>3.6057397099433733E-139</v>
      </c>
      <c r="IB49" s="86">
        <f t="shared" si="55"/>
        <v>1.9874557463234239E-135</v>
      </c>
      <c r="IC49" s="86">
        <f t="shared" si="55"/>
        <v>8.6004712708442746E-157</v>
      </c>
      <c r="ID49" s="86">
        <f t="shared" si="55"/>
        <v>6.8336303526607304E-175</v>
      </c>
      <c r="IE49" s="86">
        <f t="shared" si="55"/>
        <v>1.1880462837493601E-143</v>
      </c>
      <c r="IF49" s="86">
        <f t="shared" si="55"/>
        <v>8.6981030409380236E-71</v>
      </c>
      <c r="IG49" s="86">
        <f t="shared" si="55"/>
        <v>9.1041008998802748E-60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8.5626689618055248E-238</v>
      </c>
      <c r="IW49" s="86">
        <f t="shared" si="56"/>
        <v>2.0670831650526204E-145</v>
      </c>
      <c r="IY49" s="86">
        <f t="shared" si="57"/>
        <v>5.0084765287437051E-7</v>
      </c>
      <c r="IZ49" s="86">
        <f t="shared" si="57"/>
        <v>2.8105083327401452E-7</v>
      </c>
      <c r="JA49" s="86">
        <f t="shared" si="57"/>
        <v>2.4496016910285883E-7</v>
      </c>
      <c r="JB49" s="86">
        <f t="shared" si="57"/>
        <v>1.7678904831866798E-7</v>
      </c>
      <c r="JC49" s="86">
        <f t="shared" si="57"/>
        <v>1.4341455732584071E-7</v>
      </c>
      <c r="JD49" s="86">
        <f t="shared" si="57"/>
        <v>3.9863784069049447E-9</v>
      </c>
      <c r="JE49" s="86">
        <f t="shared" si="57"/>
        <v>1.104792709594936E-9</v>
      </c>
      <c r="JF49" s="86">
        <f t="shared" si="57"/>
        <v>8.6234023606491734E-9</v>
      </c>
      <c r="JG49" s="86">
        <f t="shared" si="57"/>
        <v>3.8253755276673892E-9</v>
      </c>
      <c r="JH49" s="86">
        <f t="shared" si="57"/>
        <v>2.9577829248457875E-8</v>
      </c>
      <c r="JI49" s="86">
        <f t="shared" si="57"/>
        <v>1.2920547431860635E-9</v>
      </c>
      <c r="JJ49" s="86">
        <f t="shared" si="57"/>
        <v>1.52182037040689E-9</v>
      </c>
      <c r="JK49" s="86">
        <f t="shared" si="57"/>
        <v>5.4897053188302947E-8</v>
      </c>
      <c r="JL49" s="86">
        <f t="shared" si="57"/>
        <v>2.1173586731444885E-9</v>
      </c>
      <c r="JM49" s="86">
        <f t="shared" si="57"/>
        <v>2.9619619502273043E-13</v>
      </c>
    </row>
    <row r="50" spans="2:273" x14ac:dyDescent="0.25">
      <c r="B50" s="2">
        <v>23</v>
      </c>
      <c r="C50" s="37">
        <v>112.833</v>
      </c>
      <c r="D50" s="37">
        <v>114.467</v>
      </c>
      <c r="E50" s="37">
        <v>115.967</v>
      </c>
      <c r="F50" s="37">
        <v>114.31699999999999</v>
      </c>
      <c r="G50" s="37">
        <v>113.383</v>
      </c>
      <c r="H50" s="37">
        <v>112.56699999999999</v>
      </c>
      <c r="I50" s="37">
        <v>112.733</v>
      </c>
      <c r="J50" s="37">
        <v>112.75</v>
      </c>
      <c r="K50" s="37">
        <v>114.417</v>
      </c>
      <c r="L50" s="37">
        <v>115.633</v>
      </c>
      <c r="M50" s="37">
        <v>115.417</v>
      </c>
      <c r="N50" s="37">
        <v>116.6</v>
      </c>
      <c r="O50" s="37">
        <v>116.3</v>
      </c>
      <c r="P50" s="37">
        <v>113.6</v>
      </c>
      <c r="Q50" s="37">
        <v>115.033</v>
      </c>
      <c r="S50" s="4">
        <f t="shared" si="59"/>
        <v>113.05046362954768</v>
      </c>
      <c r="T50" s="4">
        <f t="shared" si="59"/>
        <v>115.37618728493547</v>
      </c>
      <c r="U50" s="4">
        <f t="shared" si="59"/>
        <v>116.39522468600487</v>
      </c>
      <c r="V50" s="4">
        <f t="shared" si="59"/>
        <v>113.31402300998526</v>
      </c>
      <c r="W50" s="4">
        <f t="shared" si="59"/>
        <v>113.8235278628575</v>
      </c>
      <c r="X50" s="4">
        <f t="shared" si="59"/>
        <v>113.43124673916797</v>
      </c>
      <c r="Y50" s="4">
        <f t="shared" si="59"/>
        <v>111.92774028156695</v>
      </c>
      <c r="Z50" s="4">
        <f t="shared" si="59"/>
        <v>113.24174841627864</v>
      </c>
      <c r="AA50" s="4">
        <f t="shared" si="59"/>
        <v>115.21645396006818</v>
      </c>
      <c r="AB50" s="4">
        <f t="shared" si="59"/>
        <v>113.92592950525334</v>
      </c>
      <c r="AC50" s="4">
        <f t="shared" si="59"/>
        <v>116.11723487240617</v>
      </c>
      <c r="AD50" s="4">
        <f t="shared" si="59"/>
        <v>117.56066183537843</v>
      </c>
      <c r="AE50" s="4">
        <f t="shared" si="59"/>
        <v>116.14861186935451</v>
      </c>
      <c r="AF50" s="4">
        <f t="shared" si="59"/>
        <v>115.61827763357979</v>
      </c>
      <c r="AG50" s="4">
        <f t="shared" si="59"/>
        <v>115.0455082366193</v>
      </c>
      <c r="AI50" s="4">
        <f t="shared" si="60"/>
        <v>-0.21746362954768017</v>
      </c>
      <c r="AJ50" s="4">
        <f t="shared" si="60"/>
        <v>-0.90918728493547007</v>
      </c>
      <c r="AK50" s="4">
        <f t="shared" si="60"/>
        <v>-0.42822468600486729</v>
      </c>
      <c r="AL50" s="4">
        <f t="shared" si="60"/>
        <v>1.0029769900147301</v>
      </c>
      <c r="AM50" s="4">
        <f t="shared" si="60"/>
        <v>-0.44052786285750756</v>
      </c>
      <c r="AN50" s="4">
        <f t="shared" si="60"/>
        <v>-0.86424673916798156</v>
      </c>
      <c r="AO50" s="4">
        <f t="shared" si="60"/>
        <v>0.80525971843304944</v>
      </c>
      <c r="AP50" s="4">
        <f t="shared" si="60"/>
        <v>-0.49174841627863941</v>
      </c>
      <c r="AQ50" s="4">
        <f t="shared" si="60"/>
        <v>-0.79945396006817759</v>
      </c>
      <c r="AR50" s="4">
        <f t="shared" si="60"/>
        <v>1.7070704947466595</v>
      </c>
      <c r="AS50" s="4">
        <f t="shared" si="60"/>
        <v>-0.70023487240617044</v>
      </c>
      <c r="AT50" s="4">
        <f t="shared" si="60"/>
        <v>-0.96066183537843131</v>
      </c>
      <c r="AU50" s="4">
        <f t="shared" si="60"/>
        <v>0.15138813064548629</v>
      </c>
      <c r="AV50" s="4">
        <f t="shared" si="60"/>
        <v>-2.0182776335797996</v>
      </c>
      <c r="AW50" s="4">
        <f t="shared" si="60"/>
        <v>-1.2508236619297008E-2</v>
      </c>
      <c r="AY50" s="2">
        <f t="shared" si="51"/>
        <v>113.04947286447036</v>
      </c>
      <c r="AZ50" s="2">
        <f t="shared" si="51"/>
        <v>115.37562062285961</v>
      </c>
      <c r="BA50" s="2">
        <f t="shared" si="51"/>
        <v>116.39473683943466</v>
      </c>
      <c r="BB50" s="2">
        <f t="shared" si="51"/>
        <v>113.31363534651098</v>
      </c>
      <c r="BC50" s="2">
        <f t="shared" si="51"/>
        <v>113.82320683788743</v>
      </c>
      <c r="BD50" s="2">
        <f t="shared" si="51"/>
        <v>113.43123485667702</v>
      </c>
      <c r="BE50" s="2">
        <f t="shared" si="51"/>
        <v>111.92773673616669</v>
      </c>
      <c r="BF50" s="2">
        <f t="shared" si="51"/>
        <v>113.24172371740794</v>
      </c>
      <c r="BG50" s="2">
        <f t="shared" si="51"/>
        <v>115.21644276983547</v>
      </c>
      <c r="BH50" s="2">
        <f t="shared" si="51"/>
        <v>113.92586461197605</v>
      </c>
      <c r="BI50" s="2">
        <f t="shared" si="51"/>
        <v>116.11723133785809</v>
      </c>
      <c r="BJ50" s="2">
        <f t="shared" si="51"/>
        <v>117.56065741880374</v>
      </c>
      <c r="BK50" s="2">
        <f t="shared" si="51"/>
        <v>116.14849826095752</v>
      </c>
      <c r="BL50" s="2">
        <f t="shared" si="51"/>
        <v>115.61827147935247</v>
      </c>
      <c r="BM50" s="2">
        <f t="shared" si="51"/>
        <v>115.04550823517977</v>
      </c>
      <c r="BO50" s="2">
        <f t="shared" si="10"/>
        <v>112.833</v>
      </c>
      <c r="BP50" s="2">
        <f t="shared" si="11"/>
        <v>114.467</v>
      </c>
      <c r="BQ50" s="2">
        <f t="shared" si="12"/>
        <v>115.967</v>
      </c>
      <c r="BR50" s="2">
        <f t="shared" si="13"/>
        <v>114.31699999999999</v>
      </c>
      <c r="BS50" s="2">
        <f t="shared" si="14"/>
        <v>113.383</v>
      </c>
      <c r="BT50" s="2">
        <f t="shared" si="15"/>
        <v>112.56699999999999</v>
      </c>
      <c r="BU50" s="2">
        <f t="shared" si="16"/>
        <v>112.733</v>
      </c>
      <c r="BV50" s="2">
        <f t="shared" si="17"/>
        <v>112.75</v>
      </c>
      <c r="BW50" s="2">
        <f t="shared" si="18"/>
        <v>114.417</v>
      </c>
      <c r="BX50" s="2">
        <f t="shared" si="19"/>
        <v>115.633</v>
      </c>
      <c r="BY50" s="2">
        <f t="shared" si="20"/>
        <v>115.417</v>
      </c>
      <c r="BZ50" s="2">
        <f t="shared" si="21"/>
        <v>116.6</v>
      </c>
      <c r="CA50" s="2">
        <f t="shared" si="22"/>
        <v>116.3</v>
      </c>
      <c r="CB50" s="2">
        <f t="shared" si="23"/>
        <v>113.6</v>
      </c>
      <c r="CC50" s="2">
        <f t="shared" si="24"/>
        <v>115.033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113.58526062717775</v>
      </c>
      <c r="DL50" s="2">
        <f t="shared" si="61"/>
        <v>115.65300984990617</v>
      </c>
      <c r="DM50" s="2">
        <f t="shared" si="61"/>
        <v>116.98834278002697</v>
      </c>
      <c r="DN50" s="2">
        <f t="shared" si="61"/>
        <v>114.33415723820985</v>
      </c>
      <c r="DO50" s="2">
        <f t="shared" si="61"/>
        <v>114.54466785206259</v>
      </c>
      <c r="DP50" s="2">
        <f t="shared" si="61"/>
        <v>113.70489663865547</v>
      </c>
      <c r="DQ50" s="2">
        <f t="shared" si="61"/>
        <v>112.47929099821744</v>
      </c>
      <c r="DR50" s="2">
        <f t="shared" si="61"/>
        <v>113.81603055767762</v>
      </c>
      <c r="DS50" s="2">
        <f t="shared" si="61"/>
        <v>114.9440760918004</v>
      </c>
      <c r="DT50" s="2">
        <f t="shared" si="61"/>
        <v>114.16906116642959</v>
      </c>
      <c r="DU50" s="2">
        <f t="shared" si="61"/>
        <v>116.02309625668447</v>
      </c>
      <c r="DV50" s="2">
        <f t="shared" si="61"/>
        <v>117.72727807486632</v>
      </c>
      <c r="DW50" s="2">
        <f t="shared" si="61"/>
        <v>116.61730451909396</v>
      </c>
      <c r="DX50" s="2">
        <f t="shared" si="61"/>
        <v>115.68225668449196</v>
      </c>
      <c r="DY50" s="2">
        <f t="shared" si="61"/>
        <v>114.84286528286528</v>
      </c>
      <c r="EA50" s="2">
        <f t="shared" si="62"/>
        <v>110.14226868035189</v>
      </c>
      <c r="EB50" s="2">
        <f t="shared" si="62"/>
        <v>113.85961027424412</v>
      </c>
      <c r="EC50" s="2">
        <f t="shared" si="62"/>
        <v>113.13249441939119</v>
      </c>
      <c r="ED50" s="2">
        <f t="shared" si="62"/>
        <v>107.80483527878617</v>
      </c>
      <c r="EE50" s="2">
        <f t="shared" si="62"/>
        <v>109.98638710441237</v>
      </c>
      <c r="EF50" s="2">
        <f t="shared" si="62"/>
        <v>111.60572454990113</v>
      </c>
      <c r="EG50" s="2">
        <f t="shared" si="62"/>
        <v>108.19903958788636</v>
      </c>
      <c r="EH50" s="2">
        <f t="shared" si="62"/>
        <v>109.80622774919176</v>
      </c>
      <c r="EI50" s="2">
        <f t="shared" si="62"/>
        <v>116.92123614360906</v>
      </c>
      <c r="EJ50" s="2">
        <f t="shared" si="62"/>
        <v>112.42935668748653</v>
      </c>
      <c r="EK50" s="2">
        <f t="shared" si="62"/>
        <v>116.78359303853537</v>
      </c>
      <c r="EL50" s="2">
        <f t="shared" si="62"/>
        <v>116.38945873394998</v>
      </c>
      <c r="EM50" s="2">
        <f t="shared" si="62"/>
        <v>113.30073318409997</v>
      </c>
      <c r="EN50" s="2">
        <f t="shared" si="62"/>
        <v>115.17929021036849</v>
      </c>
      <c r="EO50" s="2">
        <f t="shared" si="62"/>
        <v>116.70087238588991</v>
      </c>
      <c r="EQ50" s="2">
        <f t="shared" si="63"/>
        <v>111.93515337472711</v>
      </c>
      <c r="ER50" s="2">
        <f t="shared" si="63"/>
        <v>115.22406617720458</v>
      </c>
      <c r="ES50" s="2">
        <f t="shared" si="63"/>
        <v>112.6319940196631</v>
      </c>
      <c r="ET50" s="2">
        <f t="shared" si="63"/>
        <v>108.94796115622967</v>
      </c>
      <c r="EU50" s="2">
        <f t="shared" si="63"/>
        <v>110.47266111906674</v>
      </c>
      <c r="EV50" s="2">
        <f t="shared" si="63"/>
        <v>111.59785651849283</v>
      </c>
      <c r="EW50" s="2">
        <f t="shared" si="63"/>
        <v>108.20358545982559</v>
      </c>
      <c r="EX50" s="2">
        <f t="shared" si="63"/>
        <v>109.64765458189754</v>
      </c>
      <c r="EY50" s="2">
        <f t="shared" si="63"/>
        <v>115.89526582009638</v>
      </c>
      <c r="EZ50" s="2">
        <f t="shared" si="63"/>
        <v>112.36972762311916</v>
      </c>
      <c r="FA50" s="2">
        <f t="shared" si="63"/>
        <v>115.94378388928112</v>
      </c>
      <c r="FB50" s="2">
        <f t="shared" si="63"/>
        <v>116.86953941120997</v>
      </c>
      <c r="FC50" s="2">
        <f t="shared" si="63"/>
        <v>114.29431317311793</v>
      </c>
      <c r="FD50" s="2">
        <f t="shared" si="63"/>
        <v>114.69038333978246</v>
      </c>
      <c r="FE50" s="2">
        <f t="shared" si="63"/>
        <v>116.69683957211929</v>
      </c>
      <c r="FG50" s="2">
        <f t="shared" si="64"/>
        <v>0.1556353083964746</v>
      </c>
      <c r="FH50" s="2">
        <f t="shared" si="64"/>
        <v>0.15469903237992896</v>
      </c>
      <c r="FI50" s="2">
        <f t="shared" si="64"/>
        <v>0.15394514449513999</v>
      </c>
      <c r="FJ50" s="2">
        <f t="shared" si="64"/>
        <v>0.15630469583852385</v>
      </c>
      <c r="FK50" s="2">
        <f t="shared" si="64"/>
        <v>0.15827840384054864</v>
      </c>
      <c r="FL50" s="2">
        <f t="shared" si="64"/>
        <v>0.1303664209307118</v>
      </c>
      <c r="FM50" s="2">
        <f t="shared" si="64"/>
        <v>0.1288602821974541</v>
      </c>
      <c r="FN50" s="2">
        <f t="shared" si="64"/>
        <v>0.14322411973682639</v>
      </c>
      <c r="FO50" s="2">
        <f t="shared" si="64"/>
        <v>0.13777454774566744</v>
      </c>
      <c r="FP50" s="2">
        <f t="shared" si="64"/>
        <v>0.13979093890062091</v>
      </c>
      <c r="FQ50" s="2">
        <f t="shared" si="64"/>
        <v>0.12381224862838285</v>
      </c>
      <c r="FR50" s="2">
        <f t="shared" si="64"/>
        <v>0.12455595108334101</v>
      </c>
      <c r="FS50" s="2">
        <f t="shared" si="64"/>
        <v>0.1413594873584941</v>
      </c>
      <c r="FT50" s="2">
        <f t="shared" si="64"/>
        <v>0.12719856065841861</v>
      </c>
      <c r="FU50" s="2">
        <f t="shared" si="64"/>
        <v>0.10906471485420816</v>
      </c>
      <c r="FW50" s="2">
        <f t="shared" si="53"/>
        <v>3.5334533015532005E-5</v>
      </c>
      <c r="FX50" s="2">
        <f t="shared" si="53"/>
        <v>3.5143663378014479E-5</v>
      </c>
      <c r="FY50" s="2">
        <f t="shared" si="53"/>
        <v>3.3581517401813582E-5</v>
      </c>
      <c r="FZ50" s="2">
        <f t="shared" si="53"/>
        <v>3.6558704054877778E-5</v>
      </c>
      <c r="GA50" s="2">
        <f t="shared" si="53"/>
        <v>3.3698736770567314E-5</v>
      </c>
      <c r="GB50" s="2">
        <f t="shared" si="53"/>
        <v>2.9213138119487361E-5</v>
      </c>
      <c r="GC50" s="2">
        <f t="shared" si="53"/>
        <v>3.1360444617872933E-5</v>
      </c>
      <c r="GD50" s="2">
        <f t="shared" si="53"/>
        <v>4.0124733283007317E-5</v>
      </c>
      <c r="GE50" s="2">
        <f t="shared" si="53"/>
        <v>3.4751418106116203E-5</v>
      </c>
      <c r="GF50" s="2">
        <f t="shared" si="53"/>
        <v>2.7368071140090647E-5</v>
      </c>
      <c r="GG50" s="2">
        <f t="shared" si="53"/>
        <v>2.8262923807128849E-5</v>
      </c>
      <c r="GH50" s="2">
        <f t="shared" si="53"/>
        <v>2.6462891642745706E-5</v>
      </c>
      <c r="GI50" s="2">
        <f t="shared" si="53"/>
        <v>2.2711373469152156E-5</v>
      </c>
      <c r="GJ50" s="2">
        <f t="shared" si="53"/>
        <v>1.7577113484985889E-5</v>
      </c>
      <c r="GK50" s="2">
        <f t="shared" si="53"/>
        <v>1.5516213925036396E-5</v>
      </c>
      <c r="GM50" s="86">
        <f t="shared" si="54"/>
        <v>9.8047641479123398E-7</v>
      </c>
      <c r="GN50" s="86">
        <f t="shared" si="54"/>
        <v>5.7290500699539628E-7</v>
      </c>
      <c r="GO50" s="86">
        <f t="shared" si="54"/>
        <v>5.0334838326667824E-7</v>
      </c>
      <c r="GP50" s="86">
        <f t="shared" si="54"/>
        <v>3.7503222296250821E-7</v>
      </c>
      <c r="GQ50" s="86">
        <f t="shared" si="54"/>
        <v>3.110858454899368E-7</v>
      </c>
      <c r="GR50" s="86">
        <f t="shared" si="54"/>
        <v>1.0156961279204415E-8</v>
      </c>
      <c r="GS50" s="86">
        <f t="shared" si="54"/>
        <v>3.0616042349074945E-9</v>
      </c>
      <c r="GT50" s="86">
        <f t="shared" si="54"/>
        <v>2.1889226748670248E-8</v>
      </c>
      <c r="GU50" s="86">
        <f t="shared" si="54"/>
        <v>1.0079595936008795E-8</v>
      </c>
      <c r="GV50" s="86">
        <f t="shared" si="54"/>
        <v>6.7738782212233447E-8</v>
      </c>
      <c r="GW50" s="86">
        <f t="shared" si="54"/>
        <v>3.4633841474760976E-9</v>
      </c>
      <c r="GX50" s="86">
        <f t="shared" si="54"/>
        <v>4.0465327234030957E-9</v>
      </c>
      <c r="GY50" s="86">
        <f t="shared" si="54"/>
        <v>1.2090375226106356E-7</v>
      </c>
      <c r="GZ50" s="86">
        <f t="shared" si="54"/>
        <v>5.5652814229698776E-9</v>
      </c>
      <c r="HA50" s="86">
        <f t="shared" si="54"/>
        <v>1.2969647119490164E-12</v>
      </c>
      <c r="HC50" s="86">
        <f t="shared" si="58"/>
        <v>1.7433679962363001E-18</v>
      </c>
      <c r="HD50" s="86">
        <f t="shared" si="58"/>
        <v>5.9431464255446257E-19</v>
      </c>
      <c r="HE50" s="86">
        <f t="shared" si="58"/>
        <v>7.2839212567884765E-19</v>
      </c>
      <c r="HF50" s="86">
        <f t="shared" si="58"/>
        <v>9.1250333383167291E-21</v>
      </c>
      <c r="HG50" s="86">
        <f t="shared" si="58"/>
        <v>5.6476605435297024E-21</v>
      </c>
      <c r="HH50" s="86">
        <f t="shared" si="58"/>
        <v>3.7692397740159812E-22</v>
      </c>
      <c r="HI50" s="86">
        <f t="shared" si="58"/>
        <v>7.1871598475404325E-23</v>
      </c>
      <c r="HJ50" s="86">
        <f t="shared" si="58"/>
        <v>5.6266131212239515E-21</v>
      </c>
      <c r="HK50" s="86">
        <f t="shared" si="58"/>
        <v>5.7093534024593884E-21</v>
      </c>
      <c r="HL50" s="86">
        <f t="shared" si="58"/>
        <v>1.0355818429572138E-20</v>
      </c>
      <c r="HM50" s="86">
        <f t="shared" si="58"/>
        <v>7.0687289289063414E-24</v>
      </c>
      <c r="HN50" s="86">
        <f t="shared" si="58"/>
        <v>1.9717306592143043E-26</v>
      </c>
      <c r="HO50" s="86">
        <f t="shared" si="58"/>
        <v>4.6277923453158584E-22</v>
      </c>
      <c r="HP50" s="86">
        <f t="shared" si="58"/>
        <v>5.7734788065739307E-25</v>
      </c>
      <c r="HQ50" s="86">
        <f t="shared" si="58"/>
        <v>1.8126722863418931E-34</v>
      </c>
      <c r="HS50" s="86">
        <f t="shared" si="55"/>
        <v>2.1433514266294746E-115</v>
      </c>
      <c r="HT50" s="86">
        <f t="shared" si="55"/>
        <v>9.4871075560299497E-117</v>
      </c>
      <c r="HU50" s="86">
        <f t="shared" si="55"/>
        <v>7.0691850659767737E-110</v>
      </c>
      <c r="HV50" s="86">
        <f t="shared" si="55"/>
        <v>1.232170026897978E-130</v>
      </c>
      <c r="HW50" s="86">
        <f t="shared" si="55"/>
        <v>5.9976528436129322E-135</v>
      </c>
      <c r="HX50" s="86">
        <f t="shared" si="55"/>
        <v>1.2043105194858296E-141</v>
      </c>
      <c r="HY50" s="86">
        <f t="shared" si="55"/>
        <v>1.9691517391644039E-149</v>
      </c>
      <c r="HZ50" s="86">
        <f t="shared" si="55"/>
        <v>4.8556526946781559E-135</v>
      </c>
      <c r="IA50" s="86">
        <f t="shared" si="55"/>
        <v>4.6869069088911947E-136</v>
      </c>
      <c r="IB50" s="86">
        <f t="shared" si="55"/>
        <v>1.7784356821969075E-132</v>
      </c>
      <c r="IC50" s="86">
        <f t="shared" si="55"/>
        <v>2.3328351143406807E-153</v>
      </c>
      <c r="ID50" s="86">
        <f t="shared" si="55"/>
        <v>4.5831308128481308E-171</v>
      </c>
      <c r="IE50" s="86">
        <f t="shared" si="55"/>
        <v>1.4589535484203959E-140</v>
      </c>
      <c r="IF50" s="86">
        <f t="shared" si="55"/>
        <v>2.5436848385906307E-69</v>
      </c>
      <c r="IG50" s="86">
        <f t="shared" si="55"/>
        <v>1.5413617909573926E-58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7.0485603436607852E-234</v>
      </c>
      <c r="IW50" s="86">
        <f t="shared" si="56"/>
        <v>4.6909440129001183E-143</v>
      </c>
      <c r="IY50" s="86">
        <f t="shared" si="57"/>
        <v>9.8047641479297739E-7</v>
      </c>
      <c r="IZ50" s="86">
        <f t="shared" si="57"/>
        <v>5.7290500699599058E-7</v>
      </c>
      <c r="JA50" s="86">
        <f t="shared" si="57"/>
        <v>5.0334838326740658E-7</v>
      </c>
      <c r="JB50" s="86">
        <f t="shared" si="57"/>
        <v>3.7503222296251732E-7</v>
      </c>
      <c r="JC50" s="86">
        <f t="shared" si="57"/>
        <v>3.1108584548994247E-7</v>
      </c>
      <c r="JD50" s="86">
        <f t="shared" si="57"/>
        <v>1.0156961279204792E-8</v>
      </c>
      <c r="JE50" s="86">
        <f t="shared" si="57"/>
        <v>3.0616042349075665E-9</v>
      </c>
      <c r="JF50" s="86">
        <f t="shared" si="57"/>
        <v>2.1889226748675876E-8</v>
      </c>
      <c r="JG50" s="86">
        <f t="shared" si="57"/>
        <v>1.0079595936014504E-8</v>
      </c>
      <c r="JH50" s="86">
        <f t="shared" si="57"/>
        <v>6.7738782212243797E-8</v>
      </c>
      <c r="JI50" s="86">
        <f t="shared" si="57"/>
        <v>3.4633841474761046E-9</v>
      </c>
      <c r="JJ50" s="86">
        <f t="shared" si="57"/>
        <v>4.0465327234030957E-9</v>
      </c>
      <c r="JK50" s="86">
        <f t="shared" si="57"/>
        <v>1.2090375226106401E-7</v>
      </c>
      <c r="JL50" s="86">
        <f t="shared" si="57"/>
        <v>5.5652814229698784E-9</v>
      </c>
      <c r="JM50" s="86">
        <f t="shared" si="57"/>
        <v>1.2969647119490164E-12</v>
      </c>
    </row>
    <row r="51" spans="2:273" x14ac:dyDescent="0.25">
      <c r="B51" s="2">
        <v>24</v>
      </c>
      <c r="C51" s="37">
        <v>112.167</v>
      </c>
      <c r="D51" s="37">
        <v>114.483</v>
      </c>
      <c r="E51" s="37">
        <v>114.81699999999999</v>
      </c>
      <c r="F51" s="37">
        <v>114.367</v>
      </c>
      <c r="G51" s="37">
        <v>112.31699999999999</v>
      </c>
      <c r="H51" s="37">
        <v>112.55</v>
      </c>
      <c r="I51" s="37">
        <v>112.05</v>
      </c>
      <c r="J51" s="37">
        <v>113.18300000000001</v>
      </c>
      <c r="K51" s="37">
        <v>113.667</v>
      </c>
      <c r="L51" s="37">
        <v>113.667</v>
      </c>
      <c r="M51" s="37">
        <v>114.733</v>
      </c>
      <c r="N51" s="37">
        <v>116.283</v>
      </c>
      <c r="O51" s="37">
        <v>117.3</v>
      </c>
      <c r="P51" s="37">
        <v>115.967</v>
      </c>
      <c r="Q51" s="37">
        <v>113.5</v>
      </c>
      <c r="S51" s="4">
        <f t="shared" si="59"/>
        <v>113.06359558817775</v>
      </c>
      <c r="T51" s="4">
        <f t="shared" si="59"/>
        <v>115.39987252655105</v>
      </c>
      <c r="U51" s="4">
        <f t="shared" si="59"/>
        <v>116.46124381376558</v>
      </c>
      <c r="V51" s="4">
        <f t="shared" si="59"/>
        <v>113.27073333078135</v>
      </c>
      <c r="W51" s="4">
        <f t="shared" si="59"/>
        <v>113.85334711363458</v>
      </c>
      <c r="X51" s="4">
        <f t="shared" si="59"/>
        <v>113.53942498814193</v>
      </c>
      <c r="Y51" s="4">
        <f t="shared" si="59"/>
        <v>112.05860740090742</v>
      </c>
      <c r="Z51" s="4">
        <f t="shared" si="59"/>
        <v>113.28863974152357</v>
      </c>
      <c r="AA51" s="4">
        <f t="shared" si="59"/>
        <v>115.35283620472322</v>
      </c>
      <c r="AB51" s="4">
        <f t="shared" si="59"/>
        <v>114.04265673298353</v>
      </c>
      <c r="AC51" s="4">
        <f t="shared" si="59"/>
        <v>116.26972609390521</v>
      </c>
      <c r="AD51" s="4">
        <f t="shared" si="59"/>
        <v>117.68241913772589</v>
      </c>
      <c r="AE51" s="4">
        <f t="shared" si="59"/>
        <v>116.30439408045216</v>
      </c>
      <c r="AF51" s="4">
        <f t="shared" si="59"/>
        <v>115.77280792628643</v>
      </c>
      <c r="AG51" s="4">
        <f t="shared" si="59"/>
        <v>115.23350242957068</v>
      </c>
      <c r="AI51" s="4">
        <f t="shared" si="60"/>
        <v>-0.89659558817774609</v>
      </c>
      <c r="AJ51" s="4">
        <f t="shared" si="60"/>
        <v>-0.91687252655104601</v>
      </c>
      <c r="AK51" s="4">
        <f t="shared" si="60"/>
        <v>-1.6442438137655842</v>
      </c>
      <c r="AL51" s="4">
        <f t="shared" si="60"/>
        <v>1.0962666692186502</v>
      </c>
      <c r="AM51" s="4">
        <f t="shared" si="60"/>
        <v>-1.5363471136345908</v>
      </c>
      <c r="AN51" s="4">
        <f t="shared" si="60"/>
        <v>-0.98942498814193414</v>
      </c>
      <c r="AO51" s="4">
        <f t="shared" si="60"/>
        <v>-8.6074009074224023E-3</v>
      </c>
      <c r="AP51" s="4">
        <f t="shared" si="60"/>
        <v>-0.10563974152356082</v>
      </c>
      <c r="AQ51" s="4">
        <f t="shared" si="60"/>
        <v>-1.6858362047232163</v>
      </c>
      <c r="AR51" s="4">
        <f t="shared" si="60"/>
        <v>-0.3756567329835292</v>
      </c>
      <c r="AS51" s="4">
        <f t="shared" si="60"/>
        <v>-1.5367260939052017</v>
      </c>
      <c r="AT51" s="4">
        <f t="shared" si="60"/>
        <v>-1.3994191377258858</v>
      </c>
      <c r="AU51" s="4">
        <f t="shared" si="60"/>
        <v>0.99560591954784172</v>
      </c>
      <c r="AV51" s="4">
        <f t="shared" si="60"/>
        <v>0.19419207371356606</v>
      </c>
      <c r="AW51" s="4">
        <f t="shared" si="60"/>
        <v>-1.7335024295706774</v>
      </c>
      <c r="AY51" s="2">
        <f t="shared" si="51"/>
        <v>113.06173492445889</v>
      </c>
      <c r="AZ51" s="2">
        <f t="shared" si="51"/>
        <v>115.39876645627221</v>
      </c>
      <c r="BA51" s="2">
        <f t="shared" si="51"/>
        <v>116.46028421543141</v>
      </c>
      <c r="BB51" s="2">
        <f t="shared" si="51"/>
        <v>113.26994753937588</v>
      </c>
      <c r="BC51" s="2">
        <f t="shared" si="51"/>
        <v>113.85268262687087</v>
      </c>
      <c r="BD51" s="2">
        <f t="shared" si="51"/>
        <v>113.5393961927001</v>
      </c>
      <c r="BE51" s="2">
        <f t="shared" si="51"/>
        <v>112.0585980871724</v>
      </c>
      <c r="BF51" s="2">
        <f t="shared" si="51"/>
        <v>113.28858022310683</v>
      </c>
      <c r="BG51" s="2">
        <f t="shared" si="51"/>
        <v>115.35280823481594</v>
      </c>
      <c r="BH51" s="2">
        <f t="shared" si="51"/>
        <v>114.04251491860009</v>
      </c>
      <c r="BI51" s="2">
        <f t="shared" si="51"/>
        <v>116.26971709233425</v>
      </c>
      <c r="BJ51" s="2">
        <f t="shared" si="51"/>
        <v>117.68240797778921</v>
      </c>
      <c r="BK51" s="2">
        <f t="shared" si="51"/>
        <v>116.30415495633002</v>
      </c>
      <c r="BL51" s="2">
        <f t="shared" si="51"/>
        <v>115.7727925537686</v>
      </c>
      <c r="BM51" s="2">
        <f t="shared" si="51"/>
        <v>115.23350242367941</v>
      </c>
      <c r="BO51" s="2">
        <f t="shared" si="10"/>
        <v>112.167</v>
      </c>
      <c r="BP51" s="2">
        <f t="shared" si="11"/>
        <v>114.483</v>
      </c>
      <c r="BQ51" s="2">
        <f t="shared" si="12"/>
        <v>114.81699999999999</v>
      </c>
      <c r="BR51" s="2">
        <f t="shared" si="13"/>
        <v>114.367</v>
      </c>
      <c r="BS51" s="2">
        <f t="shared" si="14"/>
        <v>112.31699999999999</v>
      </c>
      <c r="BT51" s="2">
        <f t="shared" si="15"/>
        <v>112.55</v>
      </c>
      <c r="BU51" s="2">
        <f t="shared" si="16"/>
        <v>112.05</v>
      </c>
      <c r="BV51" s="2">
        <f t="shared" si="17"/>
        <v>113.18300000000001</v>
      </c>
      <c r="BW51" s="2">
        <f t="shared" si="18"/>
        <v>113.667</v>
      </c>
      <c r="BX51" s="2">
        <f t="shared" si="19"/>
        <v>113.667</v>
      </c>
      <c r="BY51" s="2">
        <f t="shared" si="20"/>
        <v>114.733</v>
      </c>
      <c r="BZ51" s="2">
        <f t="shared" si="21"/>
        <v>116.283</v>
      </c>
      <c r="CA51" s="2">
        <f t="shared" si="22"/>
        <v>117.3</v>
      </c>
      <c r="CB51" s="2">
        <f t="shared" si="23"/>
        <v>115.967</v>
      </c>
      <c r="CC51" s="2">
        <f t="shared" si="24"/>
        <v>113.5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113.66394912891991</v>
      </c>
      <c r="DL51" s="2">
        <f t="shared" si="61"/>
        <v>115.72071378986865</v>
      </c>
      <c r="DM51" s="2">
        <f t="shared" si="61"/>
        <v>117.1404116059379</v>
      </c>
      <c r="DN51" s="2">
        <f t="shared" si="61"/>
        <v>114.39057785315678</v>
      </c>
      <c r="DO51" s="2">
        <f t="shared" si="61"/>
        <v>114.66371408250356</v>
      </c>
      <c r="DP51" s="2">
        <f t="shared" si="61"/>
        <v>113.87166442577031</v>
      </c>
      <c r="DQ51" s="2">
        <f t="shared" si="61"/>
        <v>112.69581673351156</v>
      </c>
      <c r="DR51" s="2">
        <f t="shared" si="61"/>
        <v>113.93897097020626</v>
      </c>
      <c r="DS51" s="2">
        <f t="shared" si="61"/>
        <v>115.10027295008916</v>
      </c>
      <c r="DT51" s="2">
        <f t="shared" si="61"/>
        <v>114.3437027027027</v>
      </c>
      <c r="DU51" s="2">
        <f t="shared" si="61"/>
        <v>116.20795951107714</v>
      </c>
      <c r="DV51" s="2">
        <f t="shared" si="61"/>
        <v>117.8962322383499</v>
      </c>
      <c r="DW51" s="2">
        <f t="shared" si="61"/>
        <v>116.85448495459019</v>
      </c>
      <c r="DX51" s="2">
        <f t="shared" si="61"/>
        <v>115.87850267379677</v>
      </c>
      <c r="DY51" s="2">
        <f t="shared" si="61"/>
        <v>115.04544403744403</v>
      </c>
      <c r="EA51" s="2">
        <f t="shared" si="62"/>
        <v>110.08162463343108</v>
      </c>
      <c r="EB51" s="2">
        <f t="shared" si="62"/>
        <v>113.794071065624</v>
      </c>
      <c r="EC51" s="2">
        <f t="shared" si="62"/>
        <v>113.051426578354</v>
      </c>
      <c r="ED51" s="2">
        <f t="shared" si="62"/>
        <v>107.75302294827638</v>
      </c>
      <c r="EE51" s="2">
        <f t="shared" si="62"/>
        <v>109.91903045398661</v>
      </c>
      <c r="EF51" s="2">
        <f t="shared" si="62"/>
        <v>111.51796482464356</v>
      </c>
      <c r="EG51" s="2">
        <f t="shared" si="62"/>
        <v>108.12982147986263</v>
      </c>
      <c r="EH51" s="2">
        <f t="shared" si="62"/>
        <v>109.74028303811302</v>
      </c>
      <c r="EI51" s="2">
        <f t="shared" si="62"/>
        <v>116.79443168562585</v>
      </c>
      <c r="EJ51" s="2">
        <f t="shared" si="62"/>
        <v>112.35223222916217</v>
      </c>
      <c r="EK51" s="2">
        <f t="shared" si="62"/>
        <v>116.66849617599291</v>
      </c>
      <c r="EL51" s="2">
        <f t="shared" si="62"/>
        <v>116.3116740096148</v>
      </c>
      <c r="EM51" s="2">
        <f t="shared" si="62"/>
        <v>113.25533094726995</v>
      </c>
      <c r="EN51" s="2">
        <f t="shared" si="62"/>
        <v>115.11132964343206</v>
      </c>
      <c r="EO51" s="2">
        <f t="shared" si="62"/>
        <v>116.63455623182818</v>
      </c>
      <c r="EQ51" s="2">
        <f t="shared" si="63"/>
        <v>111.85052750241562</v>
      </c>
      <c r="ER51" s="2">
        <f t="shared" si="63"/>
        <v>115.14015721393034</v>
      </c>
      <c r="ES51" s="2">
        <f t="shared" si="63"/>
        <v>112.55759992276703</v>
      </c>
      <c r="ET51" s="2">
        <f t="shared" si="63"/>
        <v>108.88063076650201</v>
      </c>
      <c r="EU51" s="2">
        <f t="shared" si="63"/>
        <v>110.39875830393629</v>
      </c>
      <c r="EV51" s="2">
        <f t="shared" si="63"/>
        <v>111.51018084465673</v>
      </c>
      <c r="EW51" s="2">
        <f t="shared" si="63"/>
        <v>108.13432776856503</v>
      </c>
      <c r="EX51" s="2">
        <f t="shared" si="63"/>
        <v>109.58386675757866</v>
      </c>
      <c r="EY51" s="2">
        <f t="shared" si="63"/>
        <v>115.78243995573393</v>
      </c>
      <c r="EZ51" s="2">
        <f t="shared" si="63"/>
        <v>112.2933740251692</v>
      </c>
      <c r="FA51" s="2">
        <f t="shared" si="63"/>
        <v>115.83980082981131</v>
      </c>
      <c r="FB51" s="2">
        <f t="shared" si="63"/>
        <v>116.78556378558731</v>
      </c>
      <c r="FC51" s="2">
        <f t="shared" si="63"/>
        <v>114.23620475300538</v>
      </c>
      <c r="FD51" s="2">
        <f t="shared" si="63"/>
        <v>114.6286779467671</v>
      </c>
      <c r="FE51" s="2">
        <f t="shared" si="63"/>
        <v>116.62964671542646</v>
      </c>
      <c r="FG51" s="2">
        <f t="shared" si="64"/>
        <v>0.16812623718308545</v>
      </c>
      <c r="FH51" s="2">
        <f t="shared" si="64"/>
        <v>0.16712969135533981</v>
      </c>
      <c r="FI51" s="2">
        <f t="shared" si="64"/>
        <v>0.16632714538884916</v>
      </c>
      <c r="FJ51" s="2">
        <f t="shared" si="64"/>
        <v>0.16883860559611166</v>
      </c>
      <c r="FK51" s="2">
        <f t="shared" si="64"/>
        <v>0.1709385166612451</v>
      </c>
      <c r="FL51" s="2">
        <f t="shared" si="64"/>
        <v>0.14116839021375777</v>
      </c>
      <c r="FM51" s="2">
        <f t="shared" si="64"/>
        <v>0.13955748219030689</v>
      </c>
      <c r="FN51" s="2">
        <f t="shared" si="64"/>
        <v>0.15490169214065239</v>
      </c>
      <c r="FO51" s="2">
        <f t="shared" si="64"/>
        <v>0.14908511251435741</v>
      </c>
      <c r="FP51" s="2">
        <f t="shared" si="64"/>
        <v>0.15123800320564074</v>
      </c>
      <c r="FQ51" s="2">
        <f t="shared" si="64"/>
        <v>0.1341549259747673</v>
      </c>
      <c r="FR51" s="2">
        <f t="shared" si="64"/>
        <v>0.13495118514786977</v>
      </c>
      <c r="FS51" s="2">
        <f t="shared" si="64"/>
        <v>0.1529121630590298</v>
      </c>
      <c r="FT51" s="2">
        <f t="shared" si="64"/>
        <v>0.13777963217155423</v>
      </c>
      <c r="FU51" s="2">
        <f t="shared" si="64"/>
        <v>0.1183418454822711</v>
      </c>
      <c r="FW51" s="2">
        <f t="shared" si="53"/>
        <v>3.8743412945672413E-5</v>
      </c>
      <c r="FX51" s="2">
        <f t="shared" si="53"/>
        <v>3.8534129972873631E-5</v>
      </c>
      <c r="FY51" s="2">
        <f t="shared" si="53"/>
        <v>3.6821282327799857E-5</v>
      </c>
      <c r="FZ51" s="2">
        <f t="shared" si="53"/>
        <v>4.0085680488506987E-5</v>
      </c>
      <c r="GA51" s="2">
        <f t="shared" si="53"/>
        <v>3.6949809975519701E-5</v>
      </c>
      <c r="GB51" s="2">
        <f t="shared" si="53"/>
        <v>3.2031478710428867E-5</v>
      </c>
      <c r="GC51" s="2">
        <f t="shared" si="53"/>
        <v>3.438593970678447E-5</v>
      </c>
      <c r="GD51" s="2">
        <f t="shared" si="53"/>
        <v>4.3995724856304972E-5</v>
      </c>
      <c r="GE51" s="2">
        <f t="shared" si="53"/>
        <v>3.8104044484919302E-5</v>
      </c>
      <c r="GF51" s="2">
        <f t="shared" si="53"/>
        <v>3.000841404072426E-5</v>
      </c>
      <c r="GG51" s="2">
        <f t="shared" si="53"/>
        <v>3.098959521271112E-5</v>
      </c>
      <c r="GH51" s="2">
        <f t="shared" si="53"/>
        <v>2.9015909612882248E-5</v>
      </c>
      <c r="GI51" s="2">
        <f t="shared" si="53"/>
        <v>2.490247124828192E-5</v>
      </c>
      <c r="GJ51" s="2">
        <f t="shared" si="53"/>
        <v>1.9272889004298112E-5</v>
      </c>
      <c r="GK51" s="2">
        <f t="shared" si="53"/>
        <v>1.701316478719071E-5</v>
      </c>
      <c r="GM51" s="86">
        <f t="shared" si="54"/>
        <v>1.8881050954968301E-6</v>
      </c>
      <c r="GN51" s="86">
        <f t="shared" si="54"/>
        <v>1.147245653804372E-6</v>
      </c>
      <c r="GO51" s="86">
        <f t="shared" si="54"/>
        <v>1.0158147100663732E-6</v>
      </c>
      <c r="GP51" s="86">
        <f t="shared" si="54"/>
        <v>7.804076060220231E-7</v>
      </c>
      <c r="GQ51" s="86">
        <f t="shared" si="54"/>
        <v>6.6133123087441956E-7</v>
      </c>
      <c r="GR51" s="86">
        <f t="shared" si="54"/>
        <v>2.5267724339201216E-8</v>
      </c>
      <c r="GS51" s="86">
        <f t="shared" si="54"/>
        <v>8.2613693975504243E-9</v>
      </c>
      <c r="GT51" s="86">
        <f t="shared" si="54"/>
        <v>5.4205303401857393E-8</v>
      </c>
      <c r="GU51" s="86">
        <f t="shared" si="54"/>
        <v>2.5887189012091044E-8</v>
      </c>
      <c r="GV51" s="86">
        <f t="shared" si="54"/>
        <v>1.5191914266900262E-7</v>
      </c>
      <c r="GW51" s="86">
        <f t="shared" si="54"/>
        <v>9.0535998627378024E-9</v>
      </c>
      <c r="GX51" s="86">
        <f t="shared" si="54"/>
        <v>1.0495278862464781E-8</v>
      </c>
      <c r="GY51" s="86">
        <f t="shared" si="54"/>
        <v>2.6107670036905384E-7</v>
      </c>
      <c r="GZ51" s="86">
        <f t="shared" si="54"/>
        <v>1.4270802278770948E-8</v>
      </c>
      <c r="HA51" s="86">
        <f t="shared" si="54"/>
        <v>5.4570864693220971E-12</v>
      </c>
      <c r="HC51" s="86">
        <f t="shared" si="58"/>
        <v>6.636740165914137E-18</v>
      </c>
      <c r="HD51" s="86">
        <f t="shared" si="58"/>
        <v>2.4313906408996693E-18</v>
      </c>
      <c r="HE51" s="86">
        <f t="shared" si="58"/>
        <v>2.9876737570991342E-18</v>
      </c>
      <c r="HF51" s="86">
        <f t="shared" si="58"/>
        <v>4.4529471802735029E-20</v>
      </c>
      <c r="HG51" s="86">
        <f t="shared" si="58"/>
        <v>2.8638317248579558E-20</v>
      </c>
      <c r="HH51" s="86">
        <f t="shared" si="58"/>
        <v>2.0261716958851635E-21</v>
      </c>
      <c r="HI51" s="86">
        <f t="shared" si="58"/>
        <v>4.2101366632471152E-22</v>
      </c>
      <c r="HJ51" s="86">
        <f t="shared" si="58"/>
        <v>2.9060377702964181E-20</v>
      </c>
      <c r="HK51" s="86">
        <f t="shared" si="58"/>
        <v>2.9117746338206759E-20</v>
      </c>
      <c r="HL51" s="86">
        <f t="shared" si="58"/>
        <v>4.907573468125813E-20</v>
      </c>
      <c r="HM51" s="86">
        <f t="shared" si="58"/>
        <v>4.3260360833761464E-23</v>
      </c>
      <c r="HN51" s="86">
        <f t="shared" si="58"/>
        <v>1.4794781082947478E-25</v>
      </c>
      <c r="HO51" s="86">
        <f t="shared" si="58"/>
        <v>2.371986323937306E-21</v>
      </c>
      <c r="HP51" s="86">
        <f t="shared" si="58"/>
        <v>3.7160041552175858E-24</v>
      </c>
      <c r="HQ51" s="86">
        <f t="shared" si="58"/>
        <v>2.6793029839134893E-33</v>
      </c>
      <c r="HS51" s="86">
        <f t="shared" si="55"/>
        <v>6.530671198157174E-113</v>
      </c>
      <c r="HT51" s="86">
        <f t="shared" si="55"/>
        <v>3.7639154640419325E-114</v>
      </c>
      <c r="HU51" s="86">
        <f t="shared" si="55"/>
        <v>2.3975282179809397E-107</v>
      </c>
      <c r="HV51" s="86">
        <f t="shared" si="55"/>
        <v>1.0949252440604962E-127</v>
      </c>
      <c r="HW51" s="86">
        <f t="shared" si="55"/>
        <v>6.7961870680834141E-132</v>
      </c>
      <c r="HX51" s="86">
        <f t="shared" si="55"/>
        <v>1.7014674742680155E-138</v>
      </c>
      <c r="HY51" s="86">
        <f t="shared" si="55"/>
        <v>4.3606747807994592E-146</v>
      </c>
      <c r="HZ51" s="86">
        <f t="shared" si="55"/>
        <v>5.9722044371966689E-132</v>
      </c>
      <c r="IA51" s="86">
        <f t="shared" si="55"/>
        <v>5.6122862692660496E-133</v>
      </c>
      <c r="IB51" s="86">
        <f t="shared" si="55"/>
        <v>1.4752698611112244E-129</v>
      </c>
      <c r="IC51" s="86">
        <f t="shared" si="55"/>
        <v>5.7921785596282535E-150</v>
      </c>
      <c r="ID51" s="86">
        <f t="shared" si="55"/>
        <v>2.7857858500406523E-167</v>
      </c>
      <c r="IE51" s="86">
        <f t="shared" si="55"/>
        <v>1.6568912582151113E-137</v>
      </c>
      <c r="IF51" s="86">
        <f t="shared" si="55"/>
        <v>7.1753522067489446E-68</v>
      </c>
      <c r="IG51" s="86">
        <f t="shared" si="55"/>
        <v>2.5322404913176411E-57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5.3808768411527807E-230</v>
      </c>
      <c r="IW51" s="86">
        <f t="shared" si="56"/>
        <v>1.0179073383180321E-140</v>
      </c>
      <c r="IY51" s="86">
        <f t="shared" si="57"/>
        <v>1.8881050955034668E-6</v>
      </c>
      <c r="IZ51" s="86">
        <f t="shared" si="57"/>
        <v>1.1472456538068034E-6</v>
      </c>
      <c r="JA51" s="86">
        <f t="shared" si="57"/>
        <v>1.0158147100693609E-6</v>
      </c>
      <c r="JB51" s="86">
        <f t="shared" si="57"/>
        <v>7.8040760602206768E-7</v>
      </c>
      <c r="JC51" s="86">
        <f t="shared" si="57"/>
        <v>6.6133123087444814E-7</v>
      </c>
      <c r="JD51" s="86">
        <f t="shared" si="57"/>
        <v>2.5267724339203241E-8</v>
      </c>
      <c r="JE51" s="86">
        <f t="shared" si="57"/>
        <v>8.2613693975508446E-9</v>
      </c>
      <c r="JF51" s="86">
        <f t="shared" si="57"/>
        <v>5.420530340188645E-8</v>
      </c>
      <c r="JG51" s="86">
        <f t="shared" si="57"/>
        <v>2.5887189012120161E-8</v>
      </c>
      <c r="JH51" s="86">
        <f t="shared" si="57"/>
        <v>1.519191426690517E-7</v>
      </c>
      <c r="JI51" s="86">
        <f t="shared" si="57"/>
        <v>9.0535998627378454E-9</v>
      </c>
      <c r="JJ51" s="86">
        <f t="shared" si="57"/>
        <v>1.0495278862464781E-8</v>
      </c>
      <c r="JK51" s="86">
        <f t="shared" si="57"/>
        <v>2.6107670036905623E-7</v>
      </c>
      <c r="JL51" s="86">
        <f t="shared" si="57"/>
        <v>1.4270802278770951E-8</v>
      </c>
      <c r="JM51" s="86">
        <f t="shared" si="57"/>
        <v>5.4570864693220971E-12</v>
      </c>
    </row>
    <row r="52" spans="2:273" x14ac:dyDescent="0.25">
      <c r="B52" s="2">
        <v>25</v>
      </c>
      <c r="C52" s="37">
        <v>113.633</v>
      </c>
      <c r="D52" s="37">
        <v>114.633</v>
      </c>
      <c r="E52" s="37">
        <v>115.68300000000001</v>
      </c>
      <c r="F52" s="37">
        <v>114.85</v>
      </c>
      <c r="G52" s="37">
        <v>114.1</v>
      </c>
      <c r="H52" s="37">
        <v>112.7</v>
      </c>
      <c r="I52" s="37">
        <v>111.8</v>
      </c>
      <c r="J52" s="37">
        <v>112.9</v>
      </c>
      <c r="K52" s="37">
        <v>114.133</v>
      </c>
      <c r="L52" s="37">
        <v>113.833</v>
      </c>
      <c r="M52" s="37">
        <v>115.967</v>
      </c>
      <c r="N52" s="37">
        <v>117.55</v>
      </c>
      <c r="O52" s="37">
        <v>117.233</v>
      </c>
      <c r="P52" s="37">
        <v>115.383</v>
      </c>
      <c r="Q52" s="37">
        <v>112.467</v>
      </c>
      <c r="S52" s="4">
        <f t="shared" si="59"/>
        <v>113.07102259217484</v>
      </c>
      <c r="T52" s="4">
        <f t="shared" si="59"/>
        <v>115.41910106579944</v>
      </c>
      <c r="U52" s="4">
        <f t="shared" si="59"/>
        <v>116.51851958374671</v>
      </c>
      <c r="V52" s="4">
        <f t="shared" si="59"/>
        <v>113.21979208035609</v>
      </c>
      <c r="W52" s="4">
        <f t="shared" si="59"/>
        <v>113.87488633096366</v>
      </c>
      <c r="X52" s="4">
        <f t="shared" si="59"/>
        <v>113.64020229651281</v>
      </c>
      <c r="Y52" s="4">
        <f t="shared" si="59"/>
        <v>112.17980825424435</v>
      </c>
      <c r="Z52" s="4">
        <f t="shared" si="59"/>
        <v>113.32780354724812</v>
      </c>
      <c r="AA52" s="4">
        <f t="shared" si="59"/>
        <v>115.48390517124959</v>
      </c>
      <c r="AB52" s="4">
        <f t="shared" si="59"/>
        <v>114.15200135045596</v>
      </c>
      <c r="AC52" s="4">
        <f t="shared" si="59"/>
        <v>116.41613599405295</v>
      </c>
      <c r="AD52" s="4">
        <f t="shared" si="59"/>
        <v>117.79773260523633</v>
      </c>
      <c r="AE52" s="4">
        <f t="shared" si="59"/>
        <v>116.45081612017385</v>
      </c>
      <c r="AF52" s="4">
        <f t="shared" si="59"/>
        <v>115.92100709155747</v>
      </c>
      <c r="AG52" s="4">
        <f t="shared" si="59"/>
        <v>115.4173992750338</v>
      </c>
      <c r="AI52" s="4">
        <f t="shared" si="60"/>
        <v>0.56197740782515382</v>
      </c>
      <c r="AJ52" s="4">
        <f t="shared" si="60"/>
        <v>-0.78610106579944272</v>
      </c>
      <c r="AK52" s="4">
        <f t="shared" si="60"/>
        <v>-0.83551958374670221</v>
      </c>
      <c r="AL52" s="4">
        <f t="shared" si="60"/>
        <v>1.6302079196439081</v>
      </c>
      <c r="AM52" s="4">
        <f t="shared" si="60"/>
        <v>0.22511366903633245</v>
      </c>
      <c r="AN52" s="4">
        <f t="shared" si="60"/>
        <v>-0.94020229651280829</v>
      </c>
      <c r="AO52" s="4">
        <f t="shared" si="60"/>
        <v>-0.37980825424435238</v>
      </c>
      <c r="AP52" s="4">
        <f t="shared" si="60"/>
        <v>-0.42780354724811787</v>
      </c>
      <c r="AQ52" s="4">
        <f t="shared" si="60"/>
        <v>-1.3509051712495932</v>
      </c>
      <c r="AR52" s="4">
        <f t="shared" si="60"/>
        <v>-0.31900135045596301</v>
      </c>
      <c r="AS52" s="4">
        <f t="shared" si="60"/>
        <v>-0.44913599405295201</v>
      </c>
      <c r="AT52" s="4">
        <f t="shared" si="60"/>
        <v>-0.24773260523633667</v>
      </c>
      <c r="AU52" s="4">
        <f t="shared" si="60"/>
        <v>0.78218387982614956</v>
      </c>
      <c r="AV52" s="4">
        <f t="shared" si="60"/>
        <v>-0.53800709155747484</v>
      </c>
      <c r="AW52" s="4">
        <f t="shared" si="60"/>
        <v>-2.9503992750338028</v>
      </c>
      <c r="AY52" s="2">
        <f t="shared" si="51"/>
        <v>113.06758723224905</v>
      </c>
      <c r="AZ52" s="2">
        <f t="shared" si="51"/>
        <v>115.41698145450249</v>
      </c>
      <c r="BA52" s="2">
        <f t="shared" si="51"/>
        <v>116.5166668801737</v>
      </c>
      <c r="BB52" s="2">
        <f t="shared" si="51"/>
        <v>113.21823064364597</v>
      </c>
      <c r="BC52" s="2">
        <f t="shared" si="51"/>
        <v>113.87353922638547</v>
      </c>
      <c r="BD52" s="2">
        <f t="shared" si="51"/>
        <v>113.64013420704809</v>
      </c>
      <c r="BE52" s="2">
        <f t="shared" si="51"/>
        <v>112.17978444603415</v>
      </c>
      <c r="BF52" s="2">
        <f t="shared" si="51"/>
        <v>113.32766372169151</v>
      </c>
      <c r="BG52" s="2">
        <f t="shared" si="51"/>
        <v>115.48383707569432</v>
      </c>
      <c r="BH52" s="2">
        <f t="shared" si="51"/>
        <v>114.15169804838567</v>
      </c>
      <c r="BI52" s="2">
        <f t="shared" si="51"/>
        <v>116.41611365173684</v>
      </c>
      <c r="BJ52" s="2">
        <f t="shared" si="51"/>
        <v>117.79770511655596</v>
      </c>
      <c r="BK52" s="2">
        <f t="shared" si="51"/>
        <v>116.45032293339618</v>
      </c>
      <c r="BL52" s="2">
        <f t="shared" si="51"/>
        <v>115.9209696540148</v>
      </c>
      <c r="BM52" s="2">
        <f t="shared" si="51"/>
        <v>115.4173992518831</v>
      </c>
      <c r="BO52" s="2">
        <f t="shared" si="10"/>
        <v>113.633</v>
      </c>
      <c r="BP52" s="2">
        <f t="shared" si="11"/>
        <v>114.633</v>
      </c>
      <c r="BQ52" s="2">
        <f t="shared" si="12"/>
        <v>115.68300000000001</v>
      </c>
      <c r="BR52" s="2">
        <f t="shared" si="13"/>
        <v>114.85</v>
      </c>
      <c r="BS52" s="2">
        <f t="shared" si="14"/>
        <v>114.1</v>
      </c>
      <c r="BT52" s="2">
        <f t="shared" si="15"/>
        <v>112.7</v>
      </c>
      <c r="BU52" s="2">
        <f t="shared" si="16"/>
        <v>111.8</v>
      </c>
      <c r="BV52" s="2">
        <f t="shared" si="17"/>
        <v>112.9</v>
      </c>
      <c r="BW52" s="2">
        <f t="shared" si="18"/>
        <v>114.133</v>
      </c>
      <c r="BX52" s="2">
        <f t="shared" si="19"/>
        <v>113.833</v>
      </c>
      <c r="BY52" s="2">
        <f t="shared" si="20"/>
        <v>115.967</v>
      </c>
      <c r="BZ52" s="2">
        <f t="shared" si="21"/>
        <v>117.55</v>
      </c>
      <c r="CA52" s="2">
        <f t="shared" si="22"/>
        <v>117.233</v>
      </c>
      <c r="CB52" s="2">
        <f t="shared" si="23"/>
        <v>115.383</v>
      </c>
      <c r="CC52" s="2">
        <f t="shared" si="24"/>
        <v>112.467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113.74263763066207</v>
      </c>
      <c r="DL52" s="2">
        <f t="shared" si="61"/>
        <v>115.78841772983112</v>
      </c>
      <c r="DM52" s="2">
        <f t="shared" si="61"/>
        <v>117.29248043184883</v>
      </c>
      <c r="DN52" s="2">
        <f t="shared" si="61"/>
        <v>114.44699846810371</v>
      </c>
      <c r="DO52" s="2">
        <f t="shared" si="61"/>
        <v>114.78276031294453</v>
      </c>
      <c r="DP52" s="2">
        <f t="shared" si="61"/>
        <v>114.03843221288516</v>
      </c>
      <c r="DQ52" s="2">
        <f t="shared" si="61"/>
        <v>112.91234246880568</v>
      </c>
      <c r="DR52" s="2">
        <f t="shared" si="61"/>
        <v>114.06191138273491</v>
      </c>
      <c r="DS52" s="2">
        <f t="shared" si="61"/>
        <v>115.25646980837794</v>
      </c>
      <c r="DT52" s="2">
        <f t="shared" si="61"/>
        <v>114.51834423897581</v>
      </c>
      <c r="DU52" s="2">
        <f t="shared" si="61"/>
        <v>116.3928227654698</v>
      </c>
      <c r="DV52" s="2">
        <f t="shared" si="61"/>
        <v>118.06518640183347</v>
      </c>
      <c r="DW52" s="2">
        <f t="shared" si="61"/>
        <v>117.09166539008642</v>
      </c>
      <c r="DX52" s="2">
        <f t="shared" si="61"/>
        <v>116.07474866310159</v>
      </c>
      <c r="DY52" s="2">
        <f t="shared" si="61"/>
        <v>115.24802279202278</v>
      </c>
      <c r="EA52" s="2">
        <f t="shared" si="62"/>
        <v>110.02098058651025</v>
      </c>
      <c r="EB52" s="2">
        <f t="shared" si="62"/>
        <v>113.72853185700386</v>
      </c>
      <c r="EC52" s="2">
        <f t="shared" si="62"/>
        <v>112.97035873731679</v>
      </c>
      <c r="ED52" s="2">
        <f t="shared" si="62"/>
        <v>107.70121061776661</v>
      </c>
      <c r="EE52" s="2">
        <f t="shared" si="62"/>
        <v>109.85167380356086</v>
      </c>
      <c r="EF52" s="2">
        <f t="shared" si="62"/>
        <v>111.43020509938599</v>
      </c>
      <c r="EG52" s="2">
        <f t="shared" si="62"/>
        <v>108.06060337183891</v>
      </c>
      <c r="EH52" s="2">
        <f t="shared" si="62"/>
        <v>109.67433832703429</v>
      </c>
      <c r="EI52" s="2">
        <f t="shared" si="62"/>
        <v>116.66762722764264</v>
      </c>
      <c r="EJ52" s="2">
        <f t="shared" si="62"/>
        <v>112.27510777083782</v>
      </c>
      <c r="EK52" s="2">
        <f t="shared" si="62"/>
        <v>116.55339931345047</v>
      </c>
      <c r="EL52" s="2">
        <f t="shared" si="62"/>
        <v>116.23388928527962</v>
      </c>
      <c r="EM52" s="2">
        <f t="shared" si="62"/>
        <v>113.20992871043993</v>
      </c>
      <c r="EN52" s="2">
        <f t="shared" si="62"/>
        <v>115.04336907649564</v>
      </c>
      <c r="EO52" s="2">
        <f t="shared" si="62"/>
        <v>116.56824007776646</v>
      </c>
      <c r="EQ52" s="2">
        <f t="shared" si="63"/>
        <v>111.76590163010412</v>
      </c>
      <c r="ER52" s="2">
        <f t="shared" si="63"/>
        <v>115.0562482506561</v>
      </c>
      <c r="ES52" s="2">
        <f t="shared" si="63"/>
        <v>112.48320582587097</v>
      </c>
      <c r="ET52" s="2">
        <f t="shared" si="63"/>
        <v>108.81330037677435</v>
      </c>
      <c r="EU52" s="2">
        <f t="shared" si="63"/>
        <v>110.32485548880584</v>
      </c>
      <c r="EV52" s="2">
        <f t="shared" si="63"/>
        <v>111.42250517082063</v>
      </c>
      <c r="EW52" s="2">
        <f t="shared" si="63"/>
        <v>108.06507007730448</v>
      </c>
      <c r="EX52" s="2">
        <f t="shared" si="63"/>
        <v>109.52007893325978</v>
      </c>
      <c r="EY52" s="2">
        <f t="shared" si="63"/>
        <v>115.6696140913715</v>
      </c>
      <c r="EZ52" s="2">
        <f t="shared" si="63"/>
        <v>112.21702042721925</v>
      </c>
      <c r="FA52" s="2">
        <f t="shared" si="63"/>
        <v>115.7358177703415</v>
      </c>
      <c r="FB52" s="2">
        <f t="shared" si="63"/>
        <v>116.70158815996466</v>
      </c>
      <c r="FC52" s="2">
        <f t="shared" si="63"/>
        <v>114.17809633289282</v>
      </c>
      <c r="FD52" s="2">
        <f t="shared" si="63"/>
        <v>114.56697255375175</v>
      </c>
      <c r="FE52" s="2">
        <f t="shared" si="63"/>
        <v>116.56245385873363</v>
      </c>
      <c r="FG52" s="2">
        <f t="shared" si="64"/>
        <v>0.18140428219314728</v>
      </c>
      <c r="FH52" s="2">
        <f t="shared" si="64"/>
        <v>0.18034609512708263</v>
      </c>
      <c r="FI52" s="2">
        <f t="shared" si="64"/>
        <v>0.17949376218276916</v>
      </c>
      <c r="FJ52" s="2">
        <f t="shared" si="64"/>
        <v>0.18216059136390872</v>
      </c>
      <c r="FK52" s="2">
        <f t="shared" si="64"/>
        <v>0.18438943538224925</v>
      </c>
      <c r="FL52" s="2">
        <f t="shared" si="64"/>
        <v>0.15270822595968075</v>
      </c>
      <c r="FM52" s="2">
        <f t="shared" si="64"/>
        <v>0.15098878495735593</v>
      </c>
      <c r="FN52" s="2">
        <f t="shared" si="64"/>
        <v>0.16734541174041317</v>
      </c>
      <c r="FO52" s="2">
        <f t="shared" si="64"/>
        <v>0.1611506705778287</v>
      </c>
      <c r="FP52" s="2">
        <f t="shared" si="64"/>
        <v>0.16344432899619032</v>
      </c>
      <c r="FQ52" s="2">
        <f t="shared" si="64"/>
        <v>0.14521838599808889</v>
      </c>
      <c r="FR52" s="2">
        <f t="shared" si="64"/>
        <v>0.14606923300625277</v>
      </c>
      <c r="FS52" s="2">
        <f t="shared" si="64"/>
        <v>0.16522730555702916</v>
      </c>
      <c r="FT52" s="2">
        <f t="shared" si="64"/>
        <v>0.14909054216988499</v>
      </c>
      <c r="FU52" s="2">
        <f t="shared" si="64"/>
        <v>0.12829446306191272</v>
      </c>
      <c r="FW52" s="2">
        <f t="shared" si="53"/>
        <v>4.2481148749045161E-5</v>
      </c>
      <c r="FX52" s="2">
        <f t="shared" si="53"/>
        <v>4.2251676243405199E-5</v>
      </c>
      <c r="FY52" s="2">
        <f t="shared" si="53"/>
        <v>4.0373589801269606E-5</v>
      </c>
      <c r="FZ52" s="2">
        <f t="shared" si="53"/>
        <v>4.39529046500041E-5</v>
      </c>
      <c r="GA52" s="2">
        <f t="shared" si="53"/>
        <v>4.0514516561575909E-5</v>
      </c>
      <c r="GB52" s="2">
        <f t="shared" si="53"/>
        <v>3.5121709458211347E-5</v>
      </c>
      <c r="GC52" s="2">
        <f t="shared" si="53"/>
        <v>3.7703308061906349E-5</v>
      </c>
      <c r="GD52" s="2">
        <f t="shared" si="53"/>
        <v>4.8240148266960787E-5</v>
      </c>
      <c r="GE52" s="2">
        <f t="shared" si="53"/>
        <v>4.1780100370183014E-5</v>
      </c>
      <c r="GF52" s="2">
        <f t="shared" si="53"/>
        <v>3.2903476435739452E-5</v>
      </c>
      <c r="GG52" s="2">
        <f t="shared" si="53"/>
        <v>3.3979313866000492E-5</v>
      </c>
      <c r="GH52" s="2">
        <f t="shared" si="53"/>
        <v>3.1815223168167763E-5</v>
      </c>
      <c r="GI52" s="2">
        <f t="shared" si="53"/>
        <v>2.730495115243601E-5</v>
      </c>
      <c r="GJ52" s="2">
        <f t="shared" si="53"/>
        <v>2.1132263276283604E-5</v>
      </c>
      <c r="GK52" s="2">
        <f t="shared" si="53"/>
        <v>1.8654533617004409E-5</v>
      </c>
      <c r="GM52" s="86">
        <f t="shared" si="54"/>
        <v>3.5767122941388125E-6</v>
      </c>
      <c r="GN52" s="86">
        <f t="shared" si="54"/>
        <v>2.2569315972902715E-6</v>
      </c>
      <c r="GO52" s="86">
        <f t="shared" si="54"/>
        <v>2.0134698859797793E-6</v>
      </c>
      <c r="GP52" s="86">
        <f t="shared" si="54"/>
        <v>1.5930419446222028E-6</v>
      </c>
      <c r="GQ52" s="86">
        <f t="shared" si="54"/>
        <v>1.3779180900563145E-6</v>
      </c>
      <c r="GR52" s="86">
        <f t="shared" si="54"/>
        <v>6.1376060907143367E-8</v>
      </c>
      <c r="GS52" s="86">
        <f t="shared" si="54"/>
        <v>2.1707225647607559E-8</v>
      </c>
      <c r="GT52" s="86">
        <f t="shared" si="54"/>
        <v>1.3095672295458347E-7</v>
      </c>
      <c r="GU52" s="86">
        <f t="shared" si="54"/>
        <v>6.4805873300939511E-8</v>
      </c>
      <c r="GV52" s="86">
        <f t="shared" si="54"/>
        <v>3.3366025762850603E-7</v>
      </c>
      <c r="GW52" s="86">
        <f t="shared" si="54"/>
        <v>2.3081085029411235E-8</v>
      </c>
      <c r="GX52" s="86">
        <f t="shared" si="54"/>
        <v>2.6552753443620665E-8</v>
      </c>
      <c r="GY52" s="86">
        <f t="shared" si="54"/>
        <v>5.5277238819553663E-7</v>
      </c>
      <c r="GZ52" s="86">
        <f t="shared" si="54"/>
        <v>3.5701936063713901E-8</v>
      </c>
      <c r="HA52" s="86">
        <f t="shared" si="54"/>
        <v>2.2064506057180333E-11</v>
      </c>
      <c r="HC52" s="86">
        <f t="shared" si="58"/>
        <v>2.469698189669758E-17</v>
      </c>
      <c r="HD52" s="86">
        <f t="shared" si="58"/>
        <v>9.7051751336417607E-18</v>
      </c>
      <c r="HE52" s="86">
        <f t="shared" si="58"/>
        <v>1.1954125358833638E-17</v>
      </c>
      <c r="HF52" s="86">
        <f t="shared" si="58"/>
        <v>2.1123267300500799E-19</v>
      </c>
      <c r="HG52" s="86">
        <f t="shared" si="58"/>
        <v>1.4101176495353959E-19</v>
      </c>
      <c r="HH52" s="86">
        <f t="shared" si="58"/>
        <v>1.0572028323196119E-20</v>
      </c>
      <c r="HI52" s="86">
        <f t="shared" si="58"/>
        <v>2.388935387021967E-21</v>
      </c>
      <c r="HJ52" s="86">
        <f t="shared" si="58"/>
        <v>1.4564389495920766E-19</v>
      </c>
      <c r="HK52" s="86">
        <f t="shared" si="58"/>
        <v>1.4416611722723678E-19</v>
      </c>
      <c r="HL52" s="86">
        <f t="shared" si="58"/>
        <v>2.2629278907340579E-19</v>
      </c>
      <c r="HM52" s="86">
        <f t="shared" si="58"/>
        <v>2.5642396167549059E-22</v>
      </c>
      <c r="HN52" s="86">
        <f t="shared" si="58"/>
        <v>1.0713092591857136E-24</v>
      </c>
      <c r="HO52" s="86">
        <f t="shared" si="58"/>
        <v>1.1819148845230032E-20</v>
      </c>
      <c r="HP52" s="86">
        <f t="shared" si="58"/>
        <v>2.3159069209210728E-23</v>
      </c>
      <c r="HQ52" s="86">
        <f t="shared" si="58"/>
        <v>3.7735489273998661E-32</v>
      </c>
      <c r="HS52" s="86">
        <f t="shared" si="55"/>
        <v>1.8682331044565714E-110</v>
      </c>
      <c r="HT52" s="86">
        <f t="shared" si="55"/>
        <v>1.3947887396270477E-111</v>
      </c>
      <c r="HU52" s="86">
        <f t="shared" si="55"/>
        <v>7.5903690363109514E-105</v>
      </c>
      <c r="HV52" s="86">
        <f t="shared" si="55"/>
        <v>8.9955430257048162E-125</v>
      </c>
      <c r="HW52" s="86">
        <f t="shared" si="55"/>
        <v>7.0986230058634345E-129</v>
      </c>
      <c r="HX52" s="86">
        <f t="shared" si="55"/>
        <v>2.2135197945198974E-135</v>
      </c>
      <c r="HY52" s="86">
        <f t="shared" si="55"/>
        <v>8.8419393937842655E-143</v>
      </c>
      <c r="HZ52" s="86">
        <f t="shared" si="55"/>
        <v>6.758296049733503E-129</v>
      </c>
      <c r="IA52" s="86">
        <f t="shared" si="55"/>
        <v>6.1909339493776959E-130</v>
      </c>
      <c r="IB52" s="86">
        <f t="shared" si="55"/>
        <v>1.1344846392492727E-126</v>
      </c>
      <c r="IC52" s="86">
        <f t="shared" si="55"/>
        <v>1.316428239144913E-146</v>
      </c>
      <c r="ID52" s="86">
        <f t="shared" si="55"/>
        <v>1.5346493121008976E-163</v>
      </c>
      <c r="IE52" s="86">
        <f t="shared" si="55"/>
        <v>1.7401719641301579E-134</v>
      </c>
      <c r="IF52" s="86">
        <f t="shared" si="55"/>
        <v>1.9523846617222461E-66</v>
      </c>
      <c r="IG52" s="86">
        <f t="shared" si="55"/>
        <v>4.0368182567349247E-56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3.8094963462796931E-226</v>
      </c>
      <c r="IW52" s="86">
        <f t="shared" si="56"/>
        <v>2.1120414338092939E-138</v>
      </c>
      <c r="IY52" s="86">
        <f t="shared" si="57"/>
        <v>3.5767122941635095E-6</v>
      </c>
      <c r="IZ52" s="86">
        <f t="shared" si="57"/>
        <v>2.2569315972999768E-6</v>
      </c>
      <c r="JA52" s="86">
        <f t="shared" si="57"/>
        <v>2.0134698859917335E-6</v>
      </c>
      <c r="JB52" s="86">
        <f t="shared" si="57"/>
        <v>1.5930419446224141E-6</v>
      </c>
      <c r="JC52" s="86">
        <f t="shared" si="57"/>
        <v>1.3779180900564555E-6</v>
      </c>
      <c r="JD52" s="86">
        <f t="shared" si="57"/>
        <v>6.1376060907153942E-8</v>
      </c>
      <c r="JE52" s="86">
        <f t="shared" si="57"/>
        <v>2.1707225647609948E-8</v>
      </c>
      <c r="JF52" s="86">
        <f t="shared" si="57"/>
        <v>1.3095672295472911E-7</v>
      </c>
      <c r="JG52" s="86">
        <f t="shared" si="57"/>
        <v>6.4805873301083678E-8</v>
      </c>
      <c r="JH52" s="86">
        <f t="shared" si="57"/>
        <v>3.3366025762873235E-7</v>
      </c>
      <c r="JI52" s="86">
        <f t="shared" si="57"/>
        <v>2.3081085029411489E-8</v>
      </c>
      <c r="JJ52" s="86">
        <f t="shared" si="57"/>
        <v>2.6552753443620665E-8</v>
      </c>
      <c r="JK52" s="86">
        <f t="shared" si="57"/>
        <v>5.5277238819554849E-7</v>
      </c>
      <c r="JL52" s="86">
        <f t="shared" si="57"/>
        <v>3.5701936063713921E-8</v>
      </c>
      <c r="JM52" s="86">
        <f t="shared" si="57"/>
        <v>2.2064506057180333E-11</v>
      </c>
    </row>
    <row r="53" spans="2:273" x14ac:dyDescent="0.25">
      <c r="B53" s="2">
        <v>26</v>
      </c>
      <c r="C53" s="37">
        <v>112.217</v>
      </c>
      <c r="D53" s="37">
        <v>115.55</v>
      </c>
      <c r="E53" s="37">
        <v>118.783</v>
      </c>
      <c r="F53" s="37">
        <v>111.483</v>
      </c>
      <c r="G53" s="37">
        <v>112.18300000000001</v>
      </c>
      <c r="H53" s="37">
        <v>112.867</v>
      </c>
      <c r="I53" s="37">
        <v>111.883</v>
      </c>
      <c r="J53" s="37">
        <v>112.633</v>
      </c>
      <c r="K53" s="37">
        <v>115.65</v>
      </c>
      <c r="L53" s="37">
        <v>113.5</v>
      </c>
      <c r="M53" s="37">
        <v>113.983</v>
      </c>
      <c r="N53" s="37">
        <v>115.9</v>
      </c>
      <c r="O53" s="37">
        <v>116.633</v>
      </c>
      <c r="P53" s="37">
        <v>115.5</v>
      </c>
      <c r="Q53" s="37">
        <v>114.35</v>
      </c>
      <c r="S53" s="4">
        <f t="shared" si="59"/>
        <v>113.07287813629166</v>
      </c>
      <c r="T53" s="4">
        <f t="shared" si="59"/>
        <v>115.43390548282903</v>
      </c>
      <c r="U53" s="4">
        <f t="shared" si="59"/>
        <v>116.56677511753988</v>
      </c>
      <c r="V53" s="4">
        <f t="shared" si="59"/>
        <v>113.16116871315697</v>
      </c>
      <c r="W53" s="4">
        <f t="shared" si="59"/>
        <v>113.88793739933803</v>
      </c>
      <c r="X53" s="4">
        <f t="shared" si="59"/>
        <v>113.73297325544402</v>
      </c>
      <c r="Y53" s="4">
        <f t="shared" si="59"/>
        <v>112.29059898008552</v>
      </c>
      <c r="Z53" s="4">
        <f t="shared" si="59"/>
        <v>113.35876925464498</v>
      </c>
      <c r="AA53" s="4">
        <f t="shared" si="59"/>
        <v>115.60907437330675</v>
      </c>
      <c r="AB53" s="4">
        <f t="shared" si="59"/>
        <v>114.25342268197326</v>
      </c>
      <c r="AC53" s="4">
        <f t="shared" si="59"/>
        <v>116.55582279034857</v>
      </c>
      <c r="AD53" s="4">
        <f t="shared" si="59"/>
        <v>117.90602593907843</v>
      </c>
      <c r="AE53" s="4">
        <f t="shared" si="59"/>
        <v>116.58726690157698</v>
      </c>
      <c r="AF53" s="4">
        <f t="shared" si="59"/>
        <v>116.06228057852326</v>
      </c>
      <c r="AG53" s="4">
        <f t="shared" si="59"/>
        <v>115.59668503839895</v>
      </c>
      <c r="AI53" s="4">
        <f t="shared" si="60"/>
        <v>-0.85587813629166476</v>
      </c>
      <c r="AJ53" s="4">
        <f t="shared" si="60"/>
        <v>0.1160945171709642</v>
      </c>
      <c r="AK53" s="4">
        <f t="shared" si="60"/>
        <v>2.2162248824601249</v>
      </c>
      <c r="AL53" s="4">
        <f t="shared" si="60"/>
        <v>-1.678168713156964</v>
      </c>
      <c r="AM53" s="4">
        <f t="shared" si="60"/>
        <v>-1.7049373993380215</v>
      </c>
      <c r="AN53" s="4">
        <f t="shared" si="60"/>
        <v>-0.86597325544401826</v>
      </c>
      <c r="AO53" s="4">
        <f t="shared" si="60"/>
        <v>-0.40759898008552398</v>
      </c>
      <c r="AP53" s="4">
        <f t="shared" si="60"/>
        <v>-0.72576925464498743</v>
      </c>
      <c r="AQ53" s="4">
        <f t="shared" si="60"/>
        <v>4.0925626693251616E-2</v>
      </c>
      <c r="AR53" s="4">
        <f t="shared" si="60"/>
        <v>-0.75342268197326234</v>
      </c>
      <c r="AS53" s="4">
        <f t="shared" si="60"/>
        <v>-2.5728227903485674</v>
      </c>
      <c r="AT53" s="4">
        <f t="shared" si="60"/>
        <v>-2.0060259390784267</v>
      </c>
      <c r="AU53" s="4">
        <f t="shared" si="60"/>
        <v>4.5733098423013985E-2</v>
      </c>
      <c r="AV53" s="4">
        <f t="shared" si="60"/>
        <v>-0.56228057852325719</v>
      </c>
      <c r="AW53" s="4">
        <f t="shared" si="60"/>
        <v>-1.246685038398951</v>
      </c>
      <c r="AY53" s="2">
        <f t="shared" si="51"/>
        <v>113.0666424571905</v>
      </c>
      <c r="AZ53" s="2">
        <f t="shared" si="51"/>
        <v>115.42991757917822</v>
      </c>
      <c r="BA53" s="2">
        <f t="shared" si="51"/>
        <v>116.56326410308787</v>
      </c>
      <c r="BB53" s="2">
        <f t="shared" si="51"/>
        <v>113.15812708431878</v>
      </c>
      <c r="BC53" s="2">
        <f t="shared" si="51"/>
        <v>113.88526264594407</v>
      </c>
      <c r="BD53" s="2">
        <f t="shared" si="51"/>
        <v>113.7328161555065</v>
      </c>
      <c r="BE53" s="2">
        <f t="shared" si="51"/>
        <v>112.29053975933812</v>
      </c>
      <c r="BF53" s="2">
        <f t="shared" si="51"/>
        <v>113.35844900942413</v>
      </c>
      <c r="BG53" s="2">
        <f t="shared" si="51"/>
        <v>115.60891289197042</v>
      </c>
      <c r="BH53" s="2">
        <f t="shared" si="51"/>
        <v>114.25278784094171</v>
      </c>
      <c r="BI53" s="2">
        <f t="shared" si="51"/>
        <v>116.55576874435029</v>
      </c>
      <c r="BJ53" s="2">
        <f t="shared" si="51"/>
        <v>117.90595993632354</v>
      </c>
      <c r="BK53" s="2">
        <f t="shared" si="51"/>
        <v>116.58627017843936</v>
      </c>
      <c r="BL53" s="2">
        <f t="shared" si="51"/>
        <v>116.06219168696447</v>
      </c>
      <c r="BM53" s="2">
        <f t="shared" si="51"/>
        <v>115.59668495104347</v>
      </c>
      <c r="BO53" s="2">
        <f t="shared" si="10"/>
        <v>112.217</v>
      </c>
      <c r="BP53" s="2">
        <f t="shared" si="11"/>
        <v>115.55</v>
      </c>
      <c r="BQ53" s="2">
        <f t="shared" si="12"/>
        <v>118.783</v>
      </c>
      <c r="BR53" s="2">
        <f t="shared" si="13"/>
        <v>111.483</v>
      </c>
      <c r="BS53" s="2">
        <f t="shared" si="14"/>
        <v>112.18300000000001</v>
      </c>
      <c r="BT53" s="2">
        <f t="shared" si="15"/>
        <v>112.867</v>
      </c>
      <c r="BU53" s="2">
        <f t="shared" si="16"/>
        <v>111.883</v>
      </c>
      <c r="BV53" s="2">
        <f t="shared" si="17"/>
        <v>112.633</v>
      </c>
      <c r="BW53" s="2">
        <f t="shared" si="18"/>
        <v>115.65</v>
      </c>
      <c r="BX53" s="2">
        <f t="shared" si="19"/>
        <v>113.5</v>
      </c>
      <c r="BY53" s="2">
        <f t="shared" si="20"/>
        <v>113.983</v>
      </c>
      <c r="BZ53" s="2">
        <f t="shared" si="21"/>
        <v>115.9</v>
      </c>
      <c r="CA53" s="2">
        <f t="shared" si="22"/>
        <v>116.633</v>
      </c>
      <c r="CB53" s="2">
        <f t="shared" si="23"/>
        <v>115.5</v>
      </c>
      <c r="CC53" s="2">
        <f t="shared" si="24"/>
        <v>114.35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113.82132613240422</v>
      </c>
      <c r="DL53" s="2">
        <f t="shared" si="61"/>
        <v>115.85612166979359</v>
      </c>
      <c r="DM53" s="2">
        <f t="shared" si="61"/>
        <v>117.44454925775976</v>
      </c>
      <c r="DN53" s="2">
        <f t="shared" si="61"/>
        <v>114.50341908305064</v>
      </c>
      <c r="DO53" s="2">
        <f t="shared" si="61"/>
        <v>114.90180654338549</v>
      </c>
      <c r="DP53" s="2">
        <f t="shared" si="61"/>
        <v>114.2052</v>
      </c>
      <c r="DQ53" s="2">
        <f t="shared" si="61"/>
        <v>113.12886820409979</v>
      </c>
      <c r="DR53" s="2">
        <f t="shared" si="61"/>
        <v>114.18485179526355</v>
      </c>
      <c r="DS53" s="2">
        <f t="shared" si="61"/>
        <v>115.41266666666671</v>
      </c>
      <c r="DT53" s="2">
        <f t="shared" si="61"/>
        <v>114.69298577524893</v>
      </c>
      <c r="DU53" s="2">
        <f t="shared" si="61"/>
        <v>116.57768601986245</v>
      </c>
      <c r="DV53" s="2">
        <f t="shared" si="61"/>
        <v>118.23414056531705</v>
      </c>
      <c r="DW53" s="2">
        <f t="shared" si="61"/>
        <v>117.32884582558265</v>
      </c>
      <c r="DX53" s="2">
        <f t="shared" si="61"/>
        <v>116.2709946524064</v>
      </c>
      <c r="DY53" s="2">
        <f t="shared" si="61"/>
        <v>115.45060154660153</v>
      </c>
      <c r="EA53" s="2">
        <f t="shared" si="62"/>
        <v>109.96033653958943</v>
      </c>
      <c r="EB53" s="2">
        <f t="shared" si="62"/>
        <v>113.66299264838374</v>
      </c>
      <c r="EC53" s="2">
        <f t="shared" si="62"/>
        <v>112.88929089627959</v>
      </c>
      <c r="ED53" s="2">
        <f t="shared" si="62"/>
        <v>107.64939828725682</v>
      </c>
      <c r="EE53" s="2">
        <f t="shared" si="62"/>
        <v>109.78431715313511</v>
      </c>
      <c r="EF53" s="2">
        <f t="shared" si="62"/>
        <v>111.3424453741284</v>
      </c>
      <c r="EG53" s="2">
        <f t="shared" si="62"/>
        <v>107.99138526381518</v>
      </c>
      <c r="EH53" s="2">
        <f t="shared" si="62"/>
        <v>109.60839361595556</v>
      </c>
      <c r="EI53" s="2">
        <f t="shared" si="62"/>
        <v>116.54082276965943</v>
      </c>
      <c r="EJ53" s="2">
        <f t="shared" si="62"/>
        <v>112.19798331251346</v>
      </c>
      <c r="EK53" s="2">
        <f t="shared" si="62"/>
        <v>116.43830245090803</v>
      </c>
      <c r="EL53" s="2">
        <f t="shared" si="62"/>
        <v>116.15610456094444</v>
      </c>
      <c r="EM53" s="2">
        <f t="shared" si="62"/>
        <v>113.16452647360991</v>
      </c>
      <c r="EN53" s="2">
        <f t="shared" si="62"/>
        <v>114.97540850955922</v>
      </c>
      <c r="EO53" s="2">
        <f t="shared" si="62"/>
        <v>116.50192392370474</v>
      </c>
      <c r="EQ53" s="2">
        <f t="shared" si="63"/>
        <v>111.68127575779263</v>
      </c>
      <c r="ER53" s="2">
        <f t="shared" si="63"/>
        <v>114.97233928738184</v>
      </c>
      <c r="ES53" s="2">
        <f t="shared" si="63"/>
        <v>112.4088117289749</v>
      </c>
      <c r="ET53" s="2">
        <f t="shared" si="63"/>
        <v>108.74596998704669</v>
      </c>
      <c r="EU53" s="2">
        <f t="shared" si="63"/>
        <v>110.25095267367539</v>
      </c>
      <c r="EV53" s="2">
        <f t="shared" si="63"/>
        <v>111.33482949698453</v>
      </c>
      <c r="EW53" s="2">
        <f t="shared" si="63"/>
        <v>107.99581238604394</v>
      </c>
      <c r="EX53" s="2">
        <f t="shared" si="63"/>
        <v>109.45629110894089</v>
      </c>
      <c r="EY53" s="2">
        <f t="shared" si="63"/>
        <v>115.55678822700905</v>
      </c>
      <c r="EZ53" s="2">
        <f t="shared" si="63"/>
        <v>112.14066682926931</v>
      </c>
      <c r="FA53" s="2">
        <f t="shared" si="63"/>
        <v>115.63183471087169</v>
      </c>
      <c r="FB53" s="2">
        <f t="shared" si="63"/>
        <v>116.617612534342</v>
      </c>
      <c r="FC53" s="2">
        <f t="shared" si="63"/>
        <v>114.11998791278026</v>
      </c>
      <c r="FD53" s="2">
        <f t="shared" si="63"/>
        <v>114.50526716073641</v>
      </c>
      <c r="FE53" s="2">
        <f t="shared" si="63"/>
        <v>116.49526100204081</v>
      </c>
      <c r="FG53" s="2">
        <f t="shared" si="64"/>
        <v>0.19548455583563371</v>
      </c>
      <c r="FH53" s="2">
        <f t="shared" si="64"/>
        <v>0.19436373586439765</v>
      </c>
      <c r="FI53" s="2">
        <f t="shared" si="64"/>
        <v>0.19346079071813488</v>
      </c>
      <c r="FJ53" s="2">
        <f t="shared" si="64"/>
        <v>0.196285492284134</v>
      </c>
      <c r="FK53" s="2">
        <f t="shared" si="64"/>
        <v>0.19864518503533765</v>
      </c>
      <c r="FL53" s="2">
        <f t="shared" si="64"/>
        <v>0.16501014335512715</v>
      </c>
      <c r="FM53" s="2">
        <f t="shared" si="64"/>
        <v>0.16317886356535174</v>
      </c>
      <c r="FN53" s="2">
        <f t="shared" si="64"/>
        <v>0.18057517585589339</v>
      </c>
      <c r="FO53" s="2">
        <f t="shared" si="64"/>
        <v>0.17399303534085858</v>
      </c>
      <c r="FP53" s="2">
        <f t="shared" si="64"/>
        <v>0.17643103484966671</v>
      </c>
      <c r="FQ53" s="2">
        <f t="shared" si="64"/>
        <v>0.15702875698424573</v>
      </c>
      <c r="FR53" s="2">
        <f t="shared" si="64"/>
        <v>0.15793601642127997</v>
      </c>
      <c r="FS53" s="2">
        <f t="shared" si="64"/>
        <v>0.17832548134117726</v>
      </c>
      <c r="FT53" s="2">
        <f t="shared" si="64"/>
        <v>0.16115645643532026</v>
      </c>
      <c r="FU53" s="2">
        <f t="shared" si="64"/>
        <v>0.13895218432385537</v>
      </c>
      <c r="FW53" s="2">
        <f t="shared" si="53"/>
        <v>4.6579462444302269E-5</v>
      </c>
      <c r="FX53" s="2">
        <f t="shared" si="53"/>
        <v>4.6327852902133155E-5</v>
      </c>
      <c r="FY53" s="2">
        <f t="shared" si="53"/>
        <v>4.4268588483393774E-5</v>
      </c>
      <c r="FZ53" s="2">
        <f t="shared" si="53"/>
        <v>4.8193197242783681E-5</v>
      </c>
      <c r="GA53" s="2">
        <f t="shared" si="53"/>
        <v>4.4423110397440767E-5</v>
      </c>
      <c r="GB53" s="2">
        <f t="shared" si="53"/>
        <v>3.8510058141674603E-5</v>
      </c>
      <c r="GC53" s="2">
        <f t="shared" si="53"/>
        <v>4.1340704833586794E-5</v>
      </c>
      <c r="GD53" s="2">
        <f t="shared" si="53"/>
        <v>5.2894024578167733E-5</v>
      </c>
      <c r="GE53" s="2">
        <f t="shared" si="53"/>
        <v>4.5810784431321619E-5</v>
      </c>
      <c r="GF53" s="2">
        <f t="shared" si="53"/>
        <v>3.607782996118066E-5</v>
      </c>
      <c r="GG53" s="2">
        <f t="shared" si="53"/>
        <v>3.7257454634243751E-5</v>
      </c>
      <c r="GH53" s="2">
        <f t="shared" si="53"/>
        <v>3.4884591431932251E-5</v>
      </c>
      <c r="GI53" s="2">
        <f t="shared" si="53"/>
        <v>2.9939204715582806E-5</v>
      </c>
      <c r="GJ53" s="2">
        <f t="shared" si="53"/>
        <v>2.3171018676468235E-5</v>
      </c>
      <c r="GK53" s="2">
        <f t="shared" si="53"/>
        <v>2.0454252557606668E-5</v>
      </c>
      <c r="GM53" s="86">
        <f t="shared" si="54"/>
        <v>6.6653467039764029E-6</v>
      </c>
      <c r="GN53" s="86">
        <f t="shared" si="54"/>
        <v>4.3619578590910972E-6</v>
      </c>
      <c r="GO53" s="86">
        <f t="shared" si="54"/>
        <v>3.919887726581534E-6</v>
      </c>
      <c r="GP53" s="86">
        <f t="shared" si="54"/>
        <v>3.1900667300022836E-6</v>
      </c>
      <c r="GQ53" s="86">
        <f t="shared" si="54"/>
        <v>2.813896719246431E-6</v>
      </c>
      <c r="GR53" s="86">
        <f t="shared" si="54"/>
        <v>1.4557167939272278E-7</v>
      </c>
      <c r="GS53" s="86">
        <f t="shared" si="54"/>
        <v>5.5541998436971375E-8</v>
      </c>
      <c r="GT53" s="86">
        <f t="shared" si="54"/>
        <v>3.0867727499662187E-7</v>
      </c>
      <c r="GU53" s="86">
        <f t="shared" si="54"/>
        <v>1.5814214401204804E-7</v>
      </c>
      <c r="GV53" s="86">
        <f t="shared" si="54"/>
        <v>7.1767372837319649E-7</v>
      </c>
      <c r="GW53" s="86">
        <f t="shared" si="54"/>
        <v>5.7387830529825815E-8</v>
      </c>
      <c r="GX53" s="86">
        <f t="shared" si="54"/>
        <v>6.5530600160474241E-8</v>
      </c>
      <c r="GY53" s="86">
        <f t="shared" si="54"/>
        <v>1.1475922206927463E-6</v>
      </c>
      <c r="GZ53" s="86">
        <f t="shared" si="54"/>
        <v>8.7142857359617498E-8</v>
      </c>
      <c r="HA53" s="86">
        <f t="shared" si="54"/>
        <v>8.5732662246052792E-11</v>
      </c>
      <c r="HC53" s="86">
        <f t="shared" si="58"/>
        <v>8.9838079001635163E-17</v>
      </c>
      <c r="HD53" s="86">
        <f t="shared" si="58"/>
        <v>3.7797831391180835E-17</v>
      </c>
      <c r="HE53" s="86">
        <f t="shared" si="58"/>
        <v>4.6657748922823026E-17</v>
      </c>
      <c r="HF53" s="86">
        <f t="shared" si="58"/>
        <v>9.7404721489773412E-19</v>
      </c>
      <c r="HG53" s="86">
        <f t="shared" si="58"/>
        <v>6.7421320030136779E-19</v>
      </c>
      <c r="HH53" s="86">
        <f t="shared" si="58"/>
        <v>5.3543255966365439E-20</v>
      </c>
      <c r="HI53" s="86">
        <f t="shared" si="58"/>
        <v>1.3130672988956078E-20</v>
      </c>
      <c r="HJ53" s="86">
        <f t="shared" si="58"/>
        <v>7.0831336039661177E-19</v>
      </c>
      <c r="HK53" s="86">
        <f t="shared" si="58"/>
        <v>6.9296041280656889E-19</v>
      </c>
      <c r="HL53" s="86">
        <f t="shared" si="58"/>
        <v>1.0153150003437803E-18</v>
      </c>
      <c r="HM53" s="86">
        <f t="shared" si="58"/>
        <v>1.4721480337332967E-21</v>
      </c>
      <c r="HN53" s="86">
        <f t="shared" si="58"/>
        <v>7.4863706397132663E-24</v>
      </c>
      <c r="HO53" s="86">
        <f t="shared" si="58"/>
        <v>5.7253279199295155E-20</v>
      </c>
      <c r="HP53" s="86">
        <f t="shared" si="58"/>
        <v>1.3975803812470473E-22</v>
      </c>
      <c r="HQ53" s="86">
        <f t="shared" si="58"/>
        <v>5.0641766821733758E-31</v>
      </c>
      <c r="HS53" s="86">
        <f t="shared" si="55"/>
        <v>5.0178111081621448E-108</v>
      </c>
      <c r="HT53" s="86">
        <f t="shared" si="55"/>
        <v>4.8277064885047201E-109</v>
      </c>
      <c r="HU53" s="86">
        <f t="shared" si="55"/>
        <v>2.2432016193915508E-102</v>
      </c>
      <c r="HV53" s="86">
        <f t="shared" si="55"/>
        <v>6.8328323119611113E-122</v>
      </c>
      <c r="HW53" s="86">
        <f t="shared" si="55"/>
        <v>6.8345365645390881E-126</v>
      </c>
      <c r="HX53" s="86">
        <f t="shared" si="55"/>
        <v>2.6516674993695884E-132</v>
      </c>
      <c r="HY53" s="86">
        <f t="shared" si="55"/>
        <v>1.6415798982390835E-139</v>
      </c>
      <c r="HZ53" s="86">
        <f t="shared" si="55"/>
        <v>7.0364999049215082E-126</v>
      </c>
      <c r="IA53" s="86">
        <f t="shared" si="55"/>
        <v>6.2912475714786827E-127</v>
      </c>
      <c r="IB53" s="86">
        <f t="shared" si="55"/>
        <v>8.0876227955255119E-124</v>
      </c>
      <c r="IC53" s="86">
        <f t="shared" si="55"/>
        <v>2.7387417228987334E-143</v>
      </c>
      <c r="ID53" s="86">
        <f t="shared" si="55"/>
        <v>7.6620997164642831E-160</v>
      </c>
      <c r="IE53" s="86">
        <f t="shared" si="55"/>
        <v>1.6901963849122757E-131</v>
      </c>
      <c r="IF53" s="86">
        <f t="shared" si="55"/>
        <v>5.1242569571834071E-65</v>
      </c>
      <c r="IG53" s="86">
        <f t="shared" si="55"/>
        <v>6.2446546111075548E-55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2.5011773177042174E-222</v>
      </c>
      <c r="IW53" s="86">
        <f t="shared" si="56"/>
        <v>4.190282708009301E-136</v>
      </c>
      <c r="IY53" s="86">
        <f t="shared" si="57"/>
        <v>6.6653467040662409E-6</v>
      </c>
      <c r="IZ53" s="86">
        <f t="shared" si="57"/>
        <v>4.3619578591288952E-6</v>
      </c>
      <c r="JA53" s="86">
        <f t="shared" si="57"/>
        <v>3.9198877266281919E-6</v>
      </c>
      <c r="JB53" s="86">
        <f t="shared" si="57"/>
        <v>3.1900667300032577E-6</v>
      </c>
      <c r="JC53" s="86">
        <f t="shared" si="57"/>
        <v>2.8138967192471053E-6</v>
      </c>
      <c r="JD53" s="86">
        <f t="shared" si="57"/>
        <v>1.4557167939277633E-7</v>
      </c>
      <c r="JE53" s="86">
        <f t="shared" si="57"/>
        <v>5.5541998436984504E-8</v>
      </c>
      <c r="JF53" s="86">
        <f t="shared" si="57"/>
        <v>3.086772749973302E-7</v>
      </c>
      <c r="JG53" s="86">
        <f t="shared" si="57"/>
        <v>1.58142144012741E-7</v>
      </c>
      <c r="JH53" s="86">
        <f t="shared" si="57"/>
        <v>7.1767372837421176E-7</v>
      </c>
      <c r="JI53" s="86">
        <f t="shared" si="57"/>
        <v>5.7387830529827284E-8</v>
      </c>
      <c r="JJ53" s="86">
        <f t="shared" si="57"/>
        <v>6.5530600160474254E-8</v>
      </c>
      <c r="JK53" s="86">
        <f t="shared" si="57"/>
        <v>1.1475922206928035E-6</v>
      </c>
      <c r="JL53" s="86">
        <f t="shared" si="57"/>
        <v>8.7142857359617644E-8</v>
      </c>
      <c r="JM53" s="86">
        <f t="shared" si="57"/>
        <v>8.5732662246052792E-11</v>
      </c>
    </row>
    <row r="54" spans="2:273" x14ac:dyDescent="0.25">
      <c r="B54" s="2">
        <v>27</v>
      </c>
      <c r="C54" s="37">
        <v>113.35</v>
      </c>
      <c r="D54" s="37">
        <v>113.6</v>
      </c>
      <c r="E54" s="37">
        <v>115.967</v>
      </c>
      <c r="F54" s="37">
        <v>113.31699999999999</v>
      </c>
      <c r="G54" s="37">
        <v>114.31699999999999</v>
      </c>
      <c r="H54" s="37">
        <v>113.733</v>
      </c>
      <c r="I54" s="37">
        <v>113</v>
      </c>
      <c r="J54" s="37">
        <v>111.81699999999999</v>
      </c>
      <c r="K54" s="37">
        <v>115.85</v>
      </c>
      <c r="L54" s="37">
        <v>113.25</v>
      </c>
      <c r="M54" s="37">
        <v>116.217</v>
      </c>
      <c r="N54" s="37">
        <v>118.767</v>
      </c>
      <c r="O54" s="37">
        <v>118.533</v>
      </c>
      <c r="P54" s="37">
        <v>115.283</v>
      </c>
      <c r="Q54" s="37">
        <v>115.68300000000001</v>
      </c>
      <c r="S54" s="4">
        <f t="shared" si="59"/>
        <v>113.06965376997188</v>
      </c>
      <c r="T54" s="4">
        <f t="shared" si="59"/>
        <v>115.44459705613862</v>
      </c>
      <c r="U54" s="4">
        <f t="shared" si="59"/>
        <v>116.60599623178125</v>
      </c>
      <c r="V54" s="4">
        <f t="shared" si="59"/>
        <v>113.09511858562421</v>
      </c>
      <c r="W54" s="4">
        <f t="shared" si="59"/>
        <v>113.89255914787547</v>
      </c>
      <c r="X54" s="4">
        <f t="shared" si="59"/>
        <v>113.81714948404894</v>
      </c>
      <c r="Y54" s="4">
        <f t="shared" si="59"/>
        <v>112.39024194810575</v>
      </c>
      <c r="Z54" s="4">
        <f t="shared" si="59"/>
        <v>113.38113228709339</v>
      </c>
      <c r="AA54" s="4">
        <f t="shared" si="59"/>
        <v>115.72776411224216</v>
      </c>
      <c r="AB54" s="4">
        <f t="shared" si="59"/>
        <v>114.34644897316457</v>
      </c>
      <c r="AC54" s="4">
        <f t="shared" si="59"/>
        <v>116.68812753077331</v>
      </c>
      <c r="AD54" s="4">
        <f t="shared" si="59"/>
        <v>118.00671979666973</v>
      </c>
      <c r="AE54" s="4">
        <f t="shared" si="59"/>
        <v>116.71323465327583</v>
      </c>
      <c r="AF54" s="4">
        <f t="shared" si="59"/>
        <v>116.19603197569958</v>
      </c>
      <c r="AG54" s="4">
        <f t="shared" si="59"/>
        <v>115.77081260470031</v>
      </c>
      <c r="AI54" s="4">
        <f t="shared" si="60"/>
        <v>0.28034623002811543</v>
      </c>
      <c r="AJ54" s="4">
        <f t="shared" si="60"/>
        <v>-1.8445970561386247</v>
      </c>
      <c r="AK54" s="4">
        <f t="shared" si="60"/>
        <v>-0.63899623178124898</v>
      </c>
      <c r="AL54" s="4">
        <f t="shared" si="60"/>
        <v>0.22188141437578679</v>
      </c>
      <c r="AM54" s="4">
        <f t="shared" si="60"/>
        <v>0.4244408521245191</v>
      </c>
      <c r="AN54" s="4">
        <f t="shared" si="60"/>
        <v>-8.4149484048936074E-2</v>
      </c>
      <c r="AO54" s="4">
        <f t="shared" si="60"/>
        <v>0.60975805189424648</v>
      </c>
      <c r="AP54" s="4">
        <f t="shared" si="60"/>
        <v>-1.5641322870934005</v>
      </c>
      <c r="AQ54" s="4">
        <f t="shared" si="60"/>
        <v>0.12223588775783867</v>
      </c>
      <c r="AR54" s="4">
        <f t="shared" si="60"/>
        <v>-1.0964489731645699</v>
      </c>
      <c r="AS54" s="4">
        <f t="shared" si="60"/>
        <v>-0.47112753077331604</v>
      </c>
      <c r="AT54" s="4">
        <f t="shared" si="60"/>
        <v>0.76028020333026802</v>
      </c>
      <c r="AU54" s="4">
        <f t="shared" si="60"/>
        <v>1.8197653467241679</v>
      </c>
      <c r="AV54" s="4">
        <f t="shared" si="60"/>
        <v>-0.91303197569958172</v>
      </c>
      <c r="AW54" s="4">
        <f t="shared" si="60"/>
        <v>-8.7812604700303609E-2</v>
      </c>
      <c r="AY54" s="2">
        <f t="shared" si="51"/>
        <v>113.05852614638462</v>
      </c>
      <c r="AZ54" s="2">
        <f t="shared" si="51"/>
        <v>115.43723077962633</v>
      </c>
      <c r="BA54" s="2">
        <f t="shared" si="51"/>
        <v>116.59946538463143</v>
      </c>
      <c r="BB54" s="2">
        <f t="shared" si="51"/>
        <v>113.08931023574675</v>
      </c>
      <c r="BC54" s="2">
        <f t="shared" si="51"/>
        <v>113.88735758754687</v>
      </c>
      <c r="BD54" s="2">
        <f t="shared" si="51"/>
        <v>113.81679580280961</v>
      </c>
      <c r="BE54" s="2">
        <f t="shared" si="51"/>
        <v>112.39009860880373</v>
      </c>
      <c r="BF54" s="2">
        <f t="shared" si="51"/>
        <v>113.38041723172536</v>
      </c>
      <c r="BG54" s="2">
        <f t="shared" si="51"/>
        <v>115.72739111833783</v>
      </c>
      <c r="BH54" s="2">
        <f t="shared" si="51"/>
        <v>114.34514853674759</v>
      </c>
      <c r="BI54" s="2">
        <f t="shared" si="51"/>
        <v>116.6880001146575</v>
      </c>
      <c r="BJ54" s="2">
        <f t="shared" si="51"/>
        <v>118.0065653116957</v>
      </c>
      <c r="BK54" s="2">
        <f t="shared" si="51"/>
        <v>116.7112608096906</v>
      </c>
      <c r="BL54" s="2">
        <f t="shared" si="51"/>
        <v>116.19582619503417</v>
      </c>
      <c r="BM54" s="2">
        <f t="shared" si="51"/>
        <v>115.77081228819173</v>
      </c>
      <c r="BO54" s="2">
        <f t="shared" si="10"/>
        <v>113.35</v>
      </c>
      <c r="BP54" s="2">
        <f t="shared" si="11"/>
        <v>113.6</v>
      </c>
      <c r="BQ54" s="2">
        <f t="shared" si="12"/>
        <v>115.967</v>
      </c>
      <c r="BR54" s="2">
        <f t="shared" si="13"/>
        <v>113.31699999999999</v>
      </c>
      <c r="BS54" s="2">
        <f t="shared" si="14"/>
        <v>114.31699999999999</v>
      </c>
      <c r="BT54" s="2">
        <f t="shared" si="15"/>
        <v>113.733</v>
      </c>
      <c r="BU54" s="2">
        <f t="shared" si="16"/>
        <v>113</v>
      </c>
      <c r="BV54" s="2">
        <f t="shared" si="17"/>
        <v>111.81699999999999</v>
      </c>
      <c r="BW54" s="2">
        <f t="shared" si="18"/>
        <v>115.85</v>
      </c>
      <c r="BX54" s="2">
        <f t="shared" si="19"/>
        <v>113.25</v>
      </c>
      <c r="BY54" s="2">
        <f t="shared" si="20"/>
        <v>116.217</v>
      </c>
      <c r="BZ54" s="2">
        <f t="shared" si="21"/>
        <v>118.767</v>
      </c>
      <c r="CA54" s="2">
        <f t="shared" si="22"/>
        <v>118.533</v>
      </c>
      <c r="CB54" s="2">
        <f t="shared" si="23"/>
        <v>115.283</v>
      </c>
      <c r="CC54" s="2">
        <f t="shared" si="24"/>
        <v>115.68300000000001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113.90001463414639</v>
      </c>
      <c r="DL54" s="2">
        <f t="shared" si="61"/>
        <v>115.92382560975608</v>
      </c>
      <c r="DM54" s="2">
        <f t="shared" si="61"/>
        <v>117.59661808367069</v>
      </c>
      <c r="DN54" s="2">
        <f t="shared" si="61"/>
        <v>114.55983969799759</v>
      </c>
      <c r="DO54" s="2">
        <f t="shared" si="61"/>
        <v>115.02085277382646</v>
      </c>
      <c r="DP54" s="2">
        <f t="shared" si="61"/>
        <v>114.37196778711484</v>
      </c>
      <c r="DQ54" s="2">
        <f t="shared" si="61"/>
        <v>113.34539393939392</v>
      </c>
      <c r="DR54" s="2">
        <f t="shared" si="61"/>
        <v>114.3077922077922</v>
      </c>
      <c r="DS54" s="2">
        <f t="shared" si="61"/>
        <v>115.56886352495547</v>
      </c>
      <c r="DT54" s="2">
        <f t="shared" si="61"/>
        <v>114.86762731152204</v>
      </c>
      <c r="DU54" s="2">
        <f t="shared" si="61"/>
        <v>116.76254927425512</v>
      </c>
      <c r="DV54" s="2">
        <f t="shared" si="61"/>
        <v>118.40309472880062</v>
      </c>
      <c r="DW54" s="2">
        <f t="shared" si="61"/>
        <v>117.56602626107886</v>
      </c>
      <c r="DX54" s="2">
        <f t="shared" si="61"/>
        <v>116.46724064171121</v>
      </c>
      <c r="DY54" s="2">
        <f t="shared" si="61"/>
        <v>115.65318030118029</v>
      </c>
      <c r="EA54" s="2">
        <f t="shared" si="62"/>
        <v>109.89969249266861</v>
      </c>
      <c r="EB54" s="2">
        <f t="shared" si="62"/>
        <v>113.5974534397636</v>
      </c>
      <c r="EC54" s="2">
        <f t="shared" si="62"/>
        <v>112.80822305524238</v>
      </c>
      <c r="ED54" s="2">
        <f t="shared" si="62"/>
        <v>107.59758595674703</v>
      </c>
      <c r="EE54" s="2">
        <f t="shared" si="62"/>
        <v>109.71696050270936</v>
      </c>
      <c r="EF54" s="2">
        <f t="shared" si="62"/>
        <v>111.25468564887083</v>
      </c>
      <c r="EG54" s="2">
        <f t="shared" si="62"/>
        <v>107.92216715579146</v>
      </c>
      <c r="EH54" s="2">
        <f t="shared" si="62"/>
        <v>109.54244890487684</v>
      </c>
      <c r="EI54" s="2">
        <f t="shared" si="62"/>
        <v>116.41401831167622</v>
      </c>
      <c r="EJ54" s="2">
        <f t="shared" si="62"/>
        <v>112.12085885418909</v>
      </c>
      <c r="EK54" s="2">
        <f t="shared" si="62"/>
        <v>116.32320558836557</v>
      </c>
      <c r="EL54" s="2">
        <f t="shared" si="62"/>
        <v>116.07831983660927</v>
      </c>
      <c r="EM54" s="2">
        <f t="shared" si="62"/>
        <v>113.1191242367799</v>
      </c>
      <c r="EN54" s="2">
        <f t="shared" si="62"/>
        <v>114.90744794262278</v>
      </c>
      <c r="EO54" s="2">
        <f t="shared" si="62"/>
        <v>116.43560776964301</v>
      </c>
      <c r="EQ54" s="2">
        <f t="shared" si="63"/>
        <v>111.59664988548114</v>
      </c>
      <c r="ER54" s="2">
        <f t="shared" si="63"/>
        <v>114.8884303241076</v>
      </c>
      <c r="ES54" s="2">
        <f t="shared" si="63"/>
        <v>112.33441763207883</v>
      </c>
      <c r="ET54" s="2">
        <f t="shared" si="63"/>
        <v>108.67863959731903</v>
      </c>
      <c r="EU54" s="2">
        <f t="shared" si="63"/>
        <v>110.17704985854493</v>
      </c>
      <c r="EV54" s="2">
        <f t="shared" si="63"/>
        <v>111.24715382314842</v>
      </c>
      <c r="EW54" s="2">
        <f t="shared" si="63"/>
        <v>107.92655469478339</v>
      </c>
      <c r="EX54" s="2">
        <f t="shared" si="63"/>
        <v>109.39250328462201</v>
      </c>
      <c r="EY54" s="2">
        <f t="shared" si="63"/>
        <v>115.4439623626466</v>
      </c>
      <c r="EZ54" s="2">
        <f t="shared" si="63"/>
        <v>112.06431323131936</v>
      </c>
      <c r="FA54" s="2">
        <f t="shared" si="63"/>
        <v>115.52785165140187</v>
      </c>
      <c r="FB54" s="2">
        <f t="shared" si="63"/>
        <v>116.53363690871934</v>
      </c>
      <c r="FC54" s="2">
        <f t="shared" si="63"/>
        <v>114.0618794926677</v>
      </c>
      <c r="FD54" s="2">
        <f t="shared" si="63"/>
        <v>114.44356176772105</v>
      </c>
      <c r="FE54" s="2">
        <f t="shared" si="63"/>
        <v>116.42806814534798</v>
      </c>
      <c r="FG54" s="2">
        <f t="shared" si="64"/>
        <v>0.21037684639708451</v>
      </c>
      <c r="FH54" s="2">
        <f t="shared" si="64"/>
        <v>0.20919284303999358</v>
      </c>
      <c r="FI54" s="2">
        <f t="shared" si="64"/>
        <v>0.20823881382370213</v>
      </c>
      <c r="FJ54" s="2">
        <f t="shared" si="64"/>
        <v>0.21122277965289565</v>
      </c>
      <c r="FK54" s="2">
        <f t="shared" si="64"/>
        <v>0.21371429484640145</v>
      </c>
      <c r="FL54" s="2">
        <f t="shared" si="64"/>
        <v>0.17809477668405954</v>
      </c>
      <c r="FM54" s="2">
        <f t="shared" si="64"/>
        <v>0.17614891790278198</v>
      </c>
      <c r="FN54" s="2">
        <f t="shared" si="64"/>
        <v>0.19460639470109828</v>
      </c>
      <c r="FO54" s="2">
        <f t="shared" si="64"/>
        <v>0.1876299135725514</v>
      </c>
      <c r="FP54" s="2">
        <f t="shared" si="64"/>
        <v>0.19021499119240706</v>
      </c>
      <c r="FQ54" s="2">
        <f t="shared" si="64"/>
        <v>0.16960905623378852</v>
      </c>
      <c r="FR54" s="2">
        <f t="shared" si="64"/>
        <v>0.17057429273885857</v>
      </c>
      <c r="FS54" s="2">
        <f t="shared" si="64"/>
        <v>0.19222289924553757</v>
      </c>
      <c r="FT54" s="2">
        <f t="shared" si="64"/>
        <v>0.17399918664200131</v>
      </c>
      <c r="FU54" s="2">
        <f t="shared" si="64"/>
        <v>0.15034256956522465</v>
      </c>
      <c r="FW54" s="2">
        <f t="shared" si="53"/>
        <v>5.1073135440556018E-5</v>
      </c>
      <c r="FX54" s="2">
        <f t="shared" si="53"/>
        <v>5.0797253536507322E-5</v>
      </c>
      <c r="FY54" s="2">
        <f t="shared" si="53"/>
        <v>4.8539334736831939E-5</v>
      </c>
      <c r="FZ54" s="2">
        <f t="shared" si="53"/>
        <v>5.2842544282830083E-5</v>
      </c>
      <c r="GA54" s="2">
        <f t="shared" si="53"/>
        <v>4.870876319663967E-5</v>
      </c>
      <c r="GB54" s="2">
        <f t="shared" si="53"/>
        <v>4.2225282201543719E-5</v>
      </c>
      <c r="GC54" s="2">
        <f t="shared" si="53"/>
        <v>4.5329000669559256E-5</v>
      </c>
      <c r="GD54" s="2">
        <f t="shared" si="53"/>
        <v>5.7996848691339724E-5</v>
      </c>
      <c r="GE54" s="2">
        <f t="shared" si="53"/>
        <v>5.0230304272182101E-5</v>
      </c>
      <c r="GF54" s="2">
        <f t="shared" si="53"/>
        <v>3.9558416224668985E-5</v>
      </c>
      <c r="GG54" s="2">
        <f t="shared" si="53"/>
        <v>4.0851839806996025E-5</v>
      </c>
      <c r="GH54" s="2">
        <f t="shared" si="53"/>
        <v>3.825006515196391E-5</v>
      </c>
      <c r="GI54" s="2">
        <f t="shared" si="53"/>
        <v>3.2827590358650301E-5</v>
      </c>
      <c r="GJ54" s="2">
        <f t="shared" si="53"/>
        <v>2.5406459965081377E-5</v>
      </c>
      <c r="GK54" s="2">
        <f t="shared" si="53"/>
        <v>2.2427597689438388E-5</v>
      </c>
      <c r="GM54" s="86">
        <f t="shared" si="54"/>
        <v>1.2219550729774416E-5</v>
      </c>
      <c r="GN54" s="86">
        <f t="shared" si="54"/>
        <v>8.282461554114435E-6</v>
      </c>
      <c r="GO54" s="86">
        <f t="shared" si="54"/>
        <v>7.495729134647107E-6</v>
      </c>
      <c r="GP54" s="86">
        <f t="shared" si="54"/>
        <v>6.2669204530463933E-6</v>
      </c>
      <c r="GQ54" s="86">
        <f t="shared" si="54"/>
        <v>5.6323436011344804E-6</v>
      </c>
      <c r="GR54" s="86">
        <f t="shared" si="54"/>
        <v>3.3714387095335863E-7</v>
      </c>
      <c r="GS54" s="86">
        <f t="shared" si="54"/>
        <v>1.3839499019469357E-7</v>
      </c>
      <c r="GT54" s="86">
        <f t="shared" si="54"/>
        <v>7.098878647325125E-7</v>
      </c>
      <c r="GU54" s="86">
        <f t="shared" si="54"/>
        <v>3.7618541371656146E-7</v>
      </c>
      <c r="GV54" s="86">
        <f t="shared" si="54"/>
        <v>1.5118019319909426E-6</v>
      </c>
      <c r="GW54" s="86">
        <f t="shared" si="54"/>
        <v>1.3916418130270179E-7</v>
      </c>
      <c r="GX54" s="86">
        <f t="shared" si="54"/>
        <v>1.5776589312259629E-7</v>
      </c>
      <c r="GY54" s="86">
        <f t="shared" si="54"/>
        <v>2.3361779797636388E-6</v>
      </c>
      <c r="GZ54" s="86">
        <f t="shared" si="54"/>
        <v>2.0753151748486003E-7</v>
      </c>
      <c r="HA54" s="86">
        <f t="shared" si="54"/>
        <v>3.2013755270591669E-10</v>
      </c>
      <c r="HC54" s="86">
        <f t="shared" si="58"/>
        <v>3.1945443836104398E-16</v>
      </c>
      <c r="HD54" s="86">
        <f t="shared" si="58"/>
        <v>1.4363161320657587E-16</v>
      </c>
      <c r="HE54" s="86">
        <f t="shared" si="58"/>
        <v>1.776462234505806E-16</v>
      </c>
      <c r="HF54" s="86">
        <f t="shared" si="58"/>
        <v>4.3662584679049197E-18</v>
      </c>
      <c r="HG54" s="86">
        <f t="shared" si="58"/>
        <v>3.1302468474011471E-18</v>
      </c>
      <c r="HH54" s="86">
        <f t="shared" si="58"/>
        <v>2.6322107888011872E-19</v>
      </c>
      <c r="HI54" s="86">
        <f t="shared" si="58"/>
        <v>6.9911603285691238E-20</v>
      </c>
      <c r="HJ54" s="86">
        <f t="shared" si="58"/>
        <v>3.3427683174135371E-18</v>
      </c>
      <c r="HK54" s="86">
        <f t="shared" si="58"/>
        <v>3.2336936568717388E-18</v>
      </c>
      <c r="HL54" s="86">
        <f t="shared" si="58"/>
        <v>4.4326350236778755E-18</v>
      </c>
      <c r="HM54" s="86">
        <f t="shared" si="58"/>
        <v>8.1860382956015176E-21</v>
      </c>
      <c r="HN54" s="86">
        <f t="shared" si="58"/>
        <v>5.0487397601021034E-23</v>
      </c>
      <c r="HO54" s="86">
        <f t="shared" si="58"/>
        <v>2.6962449173016108E-19</v>
      </c>
      <c r="HP54" s="86">
        <f t="shared" si="58"/>
        <v>8.1667262622578845E-22</v>
      </c>
      <c r="HQ54" s="86">
        <f t="shared" si="58"/>
        <v>6.4759543376466249E-30</v>
      </c>
      <c r="HS54" s="86">
        <f t="shared" si="55"/>
        <v>1.2653445097238135E-105</v>
      </c>
      <c r="HT54" s="86">
        <f t="shared" si="55"/>
        <v>1.5607685410244122E-106</v>
      </c>
      <c r="HU54" s="86">
        <f t="shared" si="55"/>
        <v>6.1884445262678875E-100</v>
      </c>
      <c r="HV54" s="86">
        <f t="shared" si="55"/>
        <v>4.7985057918661893E-119</v>
      </c>
      <c r="HW54" s="86">
        <f t="shared" si="55"/>
        <v>6.065570219664696E-123</v>
      </c>
      <c r="HX54" s="86">
        <f t="shared" si="55"/>
        <v>2.9250411081809045E-129</v>
      </c>
      <c r="HY54" s="86">
        <f t="shared" si="55"/>
        <v>2.7906062039815413E-136</v>
      </c>
      <c r="HZ54" s="86">
        <f t="shared" si="55"/>
        <v>6.7405381315877446E-123</v>
      </c>
      <c r="IA54" s="86">
        <f t="shared" si="55"/>
        <v>5.8895628688591318E-124</v>
      </c>
      <c r="IB54" s="86">
        <f t="shared" si="55"/>
        <v>5.3449000973546653E-121</v>
      </c>
      <c r="IC54" s="86">
        <f t="shared" si="55"/>
        <v>5.215607972813937E-140</v>
      </c>
      <c r="ID54" s="86">
        <f t="shared" si="55"/>
        <v>3.4670891465899299E-156</v>
      </c>
      <c r="IE54" s="86">
        <f t="shared" si="55"/>
        <v>1.5182044938835159E-128</v>
      </c>
      <c r="IF54" s="86">
        <f t="shared" si="55"/>
        <v>1.297301452106718E-63</v>
      </c>
      <c r="IG54" s="86">
        <f t="shared" si="55"/>
        <v>9.3737582687750383E-54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1.5229454833624722E-218</v>
      </c>
      <c r="IW54" s="86">
        <f t="shared" si="56"/>
        <v>7.9493467280996604E-134</v>
      </c>
      <c r="IY54" s="86">
        <f t="shared" si="57"/>
        <v>1.2219550730093871E-5</v>
      </c>
      <c r="IZ54" s="86">
        <f t="shared" si="57"/>
        <v>8.2824615542580664E-6</v>
      </c>
      <c r="JA54" s="86">
        <f t="shared" si="57"/>
        <v>7.4957291348247535E-6</v>
      </c>
      <c r="JB54" s="86">
        <f t="shared" si="57"/>
        <v>6.2669204530507598E-6</v>
      </c>
      <c r="JC54" s="86">
        <f t="shared" si="57"/>
        <v>5.632343601137611E-6</v>
      </c>
      <c r="JD54" s="86">
        <f t="shared" si="57"/>
        <v>3.3714387095362185E-7</v>
      </c>
      <c r="JE54" s="86">
        <f t="shared" si="57"/>
        <v>1.3839499019476348E-7</v>
      </c>
      <c r="JF54" s="86">
        <f t="shared" si="57"/>
        <v>7.0988786473585531E-7</v>
      </c>
      <c r="JG54" s="86">
        <f t="shared" si="57"/>
        <v>3.7618541371979517E-7</v>
      </c>
      <c r="JH54" s="86">
        <f t="shared" si="57"/>
        <v>1.5118019319953753E-6</v>
      </c>
      <c r="JI54" s="86">
        <f t="shared" si="57"/>
        <v>1.3916418130270997E-7</v>
      </c>
      <c r="JJ54" s="86">
        <f t="shared" si="57"/>
        <v>1.5776589312259634E-7</v>
      </c>
      <c r="JK54" s="86">
        <f t="shared" si="57"/>
        <v>2.3361779797639085E-6</v>
      </c>
      <c r="JL54" s="86">
        <f t="shared" si="57"/>
        <v>2.0753151748486085E-7</v>
      </c>
      <c r="JM54" s="86">
        <f t="shared" si="57"/>
        <v>3.2013755270591669E-10</v>
      </c>
    </row>
    <row r="55" spans="2:273" x14ac:dyDescent="0.25">
      <c r="B55" s="2">
        <v>28</v>
      </c>
      <c r="C55" s="37">
        <v>114.3</v>
      </c>
      <c r="D55" s="37">
        <v>115.6</v>
      </c>
      <c r="E55" s="37">
        <v>116.1</v>
      </c>
      <c r="F55" s="37">
        <v>114.233</v>
      </c>
      <c r="G55" s="37">
        <v>114.283</v>
      </c>
      <c r="H55" s="37">
        <v>113.9</v>
      </c>
      <c r="I55" s="37">
        <v>112.883</v>
      </c>
      <c r="J55" s="37">
        <v>116.883</v>
      </c>
      <c r="K55" s="37">
        <v>114.65</v>
      </c>
      <c r="L55" s="37">
        <v>114.25</v>
      </c>
      <c r="M55" s="37">
        <v>118.167</v>
      </c>
      <c r="N55" s="37">
        <v>116.68300000000001</v>
      </c>
      <c r="O55" s="37">
        <v>117.083</v>
      </c>
      <c r="P55" s="37">
        <v>116.5</v>
      </c>
      <c r="Q55" s="37">
        <v>114.5</v>
      </c>
      <c r="S55" s="4">
        <f t="shared" si="59"/>
        <v>113.06240586814538</v>
      </c>
      <c r="T55" s="4">
        <f t="shared" si="59"/>
        <v>115.45194520172613</v>
      </c>
      <c r="U55" s="4">
        <f t="shared" si="59"/>
        <v>116.63660434687537</v>
      </c>
      <c r="V55" s="4">
        <f t="shared" si="59"/>
        <v>113.02236625025166</v>
      </c>
      <c r="W55" s="4">
        <f t="shared" si="59"/>
        <v>113.88926406782647</v>
      </c>
      <c r="X55" s="4">
        <f t="shared" si="59"/>
        <v>113.89219749485092</v>
      </c>
      <c r="Y55" s="4">
        <f t="shared" si="59"/>
        <v>112.47803310332124</v>
      </c>
      <c r="Z55" s="4">
        <f t="shared" si="59"/>
        <v>113.39462055972513</v>
      </c>
      <c r="AA55" s="4">
        <f t="shared" si="59"/>
        <v>115.83944357973903</v>
      </c>
      <c r="AB55" s="4">
        <f t="shared" si="59"/>
        <v>114.43074951878441</v>
      </c>
      <c r="AC55" s="4">
        <f t="shared" si="59"/>
        <v>116.8123934953308</v>
      </c>
      <c r="AD55" s="4">
        <f t="shared" si="59"/>
        <v>118.09925417823899</v>
      </c>
      <c r="AE55" s="4">
        <f t="shared" si="59"/>
        <v>116.82839519648533</v>
      </c>
      <c r="AF55" s="4">
        <f t="shared" si="59"/>
        <v>116.32168961085155</v>
      </c>
      <c r="AG55" s="4">
        <f t="shared" si="59"/>
        <v>115.93920409238795</v>
      </c>
      <c r="AI55" s="4">
        <f t="shared" si="60"/>
        <v>1.2375941318546211</v>
      </c>
      <c r="AJ55" s="4">
        <f t="shared" si="60"/>
        <v>0.14805479827386137</v>
      </c>
      <c r="AK55" s="4">
        <f t="shared" si="60"/>
        <v>-0.53660434687537872</v>
      </c>
      <c r="AL55" s="4">
        <f t="shared" si="60"/>
        <v>1.2106337497483395</v>
      </c>
      <c r="AM55" s="4">
        <f t="shared" si="60"/>
        <v>0.3937359321735272</v>
      </c>
      <c r="AN55" s="4">
        <f t="shared" si="60"/>
        <v>7.8025051490868691E-3</v>
      </c>
      <c r="AO55" s="4">
        <f t="shared" si="60"/>
        <v>0.40496689667875785</v>
      </c>
      <c r="AP55" s="4">
        <f t="shared" si="60"/>
        <v>3.4883794402748691</v>
      </c>
      <c r="AQ55" s="4">
        <f t="shared" si="60"/>
        <v>-1.1894435797390202</v>
      </c>
      <c r="AR55" s="4">
        <f t="shared" si="60"/>
        <v>-0.1807495187844097</v>
      </c>
      <c r="AS55" s="4">
        <f t="shared" si="60"/>
        <v>1.3546065046692064</v>
      </c>
      <c r="AT55" s="4">
        <f t="shared" si="60"/>
        <v>-1.4162541782389866</v>
      </c>
      <c r="AU55" s="4">
        <f t="shared" si="60"/>
        <v>0.25460480351466686</v>
      </c>
      <c r="AV55" s="4">
        <f t="shared" si="60"/>
        <v>0.1783103891484501</v>
      </c>
      <c r="AW55" s="4">
        <f t="shared" si="60"/>
        <v>-1.4392040923879534</v>
      </c>
      <c r="AY55" s="2">
        <f t="shared" si="51"/>
        <v>113.04288369088663</v>
      </c>
      <c r="AZ55" s="2">
        <f t="shared" si="51"/>
        <v>115.43858643685265</v>
      </c>
      <c r="BA55" s="2">
        <f t="shared" si="51"/>
        <v>116.62468049297085</v>
      </c>
      <c r="BB55" s="2">
        <f t="shared" si="51"/>
        <v>113.01149288338505</v>
      </c>
      <c r="BC55" s="2">
        <f t="shared" si="51"/>
        <v>113.87935686646647</v>
      </c>
      <c r="BD55" s="2">
        <f t="shared" si="51"/>
        <v>113.89142055400488</v>
      </c>
      <c r="BE55" s="2">
        <f t="shared" si="51"/>
        <v>112.47769550447639</v>
      </c>
      <c r="BF55" s="2">
        <f t="shared" si="51"/>
        <v>113.39306402935489</v>
      </c>
      <c r="BG55" s="2">
        <f t="shared" si="51"/>
        <v>115.83860439618437</v>
      </c>
      <c r="BH55" s="2">
        <f t="shared" si="51"/>
        <v>114.42814247828824</v>
      </c>
      <c r="BI55" s="2">
        <f t="shared" si="51"/>
        <v>116.81210073606567</v>
      </c>
      <c r="BJ55" s="2">
        <f t="shared" si="51"/>
        <v>118.0989017047679</v>
      </c>
      <c r="BK55" s="2">
        <f t="shared" si="51"/>
        <v>116.8245649562991</v>
      </c>
      <c r="BL55" s="2">
        <f t="shared" si="51"/>
        <v>116.32122516031343</v>
      </c>
      <c r="BM55" s="2">
        <f t="shared" si="51"/>
        <v>115.93920299122779</v>
      </c>
      <c r="BO55" s="2">
        <f t="shared" si="10"/>
        <v>114.3</v>
      </c>
      <c r="BP55" s="2">
        <f t="shared" si="11"/>
        <v>115.6</v>
      </c>
      <c r="BQ55" s="2">
        <f t="shared" si="12"/>
        <v>116.1</v>
      </c>
      <c r="BR55" s="2">
        <f t="shared" si="13"/>
        <v>114.233</v>
      </c>
      <c r="BS55" s="2">
        <f t="shared" si="14"/>
        <v>114.283</v>
      </c>
      <c r="BT55" s="2">
        <f t="shared" si="15"/>
        <v>113.9</v>
      </c>
      <c r="BU55" s="2">
        <f t="shared" si="16"/>
        <v>112.883</v>
      </c>
      <c r="BV55" s="2">
        <f t="shared" si="17"/>
        <v>116.883</v>
      </c>
      <c r="BW55" s="2">
        <f t="shared" si="18"/>
        <v>114.65</v>
      </c>
      <c r="BX55" s="2">
        <f t="shared" si="19"/>
        <v>114.25</v>
      </c>
      <c r="BY55" s="2">
        <f t="shared" si="20"/>
        <v>118.167</v>
      </c>
      <c r="BZ55" s="2">
        <f t="shared" si="21"/>
        <v>116.68300000000001</v>
      </c>
      <c r="CA55" s="2">
        <f t="shared" si="22"/>
        <v>117.083</v>
      </c>
      <c r="CB55" s="2">
        <f t="shared" si="23"/>
        <v>116.5</v>
      </c>
      <c r="CC55" s="2">
        <f t="shared" si="24"/>
        <v>114.5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113.97870313588855</v>
      </c>
      <c r="DL55" s="2">
        <f t="shared" si="61"/>
        <v>115.99152954971855</v>
      </c>
      <c r="DM55" s="2">
        <f t="shared" si="61"/>
        <v>117.74868690958162</v>
      </c>
      <c r="DN55" s="2">
        <f t="shared" si="61"/>
        <v>114.61626031294452</v>
      </c>
      <c r="DO55" s="2">
        <f t="shared" si="61"/>
        <v>115.13989900426743</v>
      </c>
      <c r="DP55" s="2">
        <f t="shared" si="61"/>
        <v>114.53873557422969</v>
      </c>
      <c r="DQ55" s="2">
        <f t="shared" si="61"/>
        <v>113.56191967468803</v>
      </c>
      <c r="DR55" s="2">
        <f t="shared" si="61"/>
        <v>114.43073262032085</v>
      </c>
      <c r="DS55" s="2">
        <f t="shared" si="61"/>
        <v>115.72506038324426</v>
      </c>
      <c r="DT55" s="2">
        <f t="shared" si="61"/>
        <v>115.04226884779516</v>
      </c>
      <c r="DU55" s="2">
        <f t="shared" si="61"/>
        <v>116.94741252864779</v>
      </c>
      <c r="DV55" s="2">
        <f t="shared" si="61"/>
        <v>118.5720488922842</v>
      </c>
      <c r="DW55" s="2">
        <f t="shared" si="61"/>
        <v>117.80320669657509</v>
      </c>
      <c r="DX55" s="2">
        <f t="shared" si="61"/>
        <v>116.66348663101603</v>
      </c>
      <c r="DY55" s="2">
        <f t="shared" si="61"/>
        <v>115.85575905575904</v>
      </c>
      <c r="EA55" s="2">
        <f t="shared" si="62"/>
        <v>109.83904844574779</v>
      </c>
      <c r="EB55" s="2">
        <f t="shared" si="62"/>
        <v>113.53191423114347</v>
      </c>
      <c r="EC55" s="2">
        <f t="shared" si="62"/>
        <v>112.72715521420518</v>
      </c>
      <c r="ED55" s="2">
        <f t="shared" si="62"/>
        <v>107.54577362623724</v>
      </c>
      <c r="EE55" s="2">
        <f t="shared" si="62"/>
        <v>109.64960385228359</v>
      </c>
      <c r="EF55" s="2">
        <f t="shared" si="62"/>
        <v>111.16692592361326</v>
      </c>
      <c r="EG55" s="2">
        <f t="shared" si="62"/>
        <v>107.85294904776772</v>
      </c>
      <c r="EH55" s="2">
        <f t="shared" si="62"/>
        <v>109.47650419379811</v>
      </c>
      <c r="EI55" s="2">
        <f t="shared" si="62"/>
        <v>116.287213853693</v>
      </c>
      <c r="EJ55" s="2">
        <f t="shared" si="62"/>
        <v>112.04373439586473</v>
      </c>
      <c r="EK55" s="2">
        <f t="shared" si="62"/>
        <v>116.20810872582312</v>
      </c>
      <c r="EL55" s="2">
        <f t="shared" si="62"/>
        <v>116.00053511227408</v>
      </c>
      <c r="EM55" s="2">
        <f t="shared" si="62"/>
        <v>113.07372199994988</v>
      </c>
      <c r="EN55" s="2">
        <f t="shared" si="62"/>
        <v>114.83948737568636</v>
      </c>
      <c r="EO55" s="2">
        <f t="shared" si="62"/>
        <v>116.36929161558129</v>
      </c>
      <c r="EQ55" s="2">
        <f t="shared" si="63"/>
        <v>111.51202401316965</v>
      </c>
      <c r="ER55" s="2">
        <f t="shared" si="63"/>
        <v>114.80452136083336</v>
      </c>
      <c r="ES55" s="2">
        <f t="shared" si="63"/>
        <v>112.26002353518275</v>
      </c>
      <c r="ET55" s="2">
        <f t="shared" si="63"/>
        <v>108.61130920759138</v>
      </c>
      <c r="EU55" s="2">
        <f t="shared" si="63"/>
        <v>110.10314704341448</v>
      </c>
      <c r="EV55" s="2">
        <f t="shared" si="63"/>
        <v>111.15947814931232</v>
      </c>
      <c r="EW55" s="2">
        <f t="shared" si="63"/>
        <v>107.85729700352283</v>
      </c>
      <c r="EX55" s="2">
        <f t="shared" si="63"/>
        <v>109.32871546030313</v>
      </c>
      <c r="EY55" s="2">
        <f t="shared" si="63"/>
        <v>115.33113649828417</v>
      </c>
      <c r="EZ55" s="2">
        <f t="shared" si="63"/>
        <v>111.9879596333694</v>
      </c>
      <c r="FA55" s="2">
        <f t="shared" si="63"/>
        <v>115.42386859193206</v>
      </c>
      <c r="FB55" s="2">
        <f t="shared" si="63"/>
        <v>116.44966128309669</v>
      </c>
      <c r="FC55" s="2">
        <f t="shared" si="63"/>
        <v>114.00377107255515</v>
      </c>
      <c r="FD55" s="2">
        <f t="shared" si="63"/>
        <v>114.38185637470571</v>
      </c>
      <c r="FE55" s="2">
        <f t="shared" si="63"/>
        <v>116.36087528865515</v>
      </c>
      <c r="FG55" s="2">
        <f t="shared" si="64"/>
        <v>0.22608483127117909</v>
      </c>
      <c r="FH55" s="2">
        <f t="shared" si="64"/>
        <v>0.22483759558539623</v>
      </c>
      <c r="FI55" s="2">
        <f t="shared" si="64"/>
        <v>0.22383241271370904</v>
      </c>
      <c r="FJ55" s="2">
        <f t="shared" si="64"/>
        <v>0.2269757710083504</v>
      </c>
      <c r="FK55" s="2">
        <f t="shared" si="64"/>
        <v>0.22959901529343313</v>
      </c>
      <c r="FL55" s="2">
        <f t="shared" si="64"/>
        <v>0.19197841588792264</v>
      </c>
      <c r="FM55" s="2">
        <f t="shared" si="64"/>
        <v>0.18991591604996674</v>
      </c>
      <c r="FN55" s="2">
        <f t="shared" si="64"/>
        <v>0.20944920247133827</v>
      </c>
      <c r="FO55" s="2">
        <f t="shared" si="64"/>
        <v>0.20207412385991746</v>
      </c>
      <c r="FP55" s="2">
        <f t="shared" si="64"/>
        <v>0.20480803543669909</v>
      </c>
      <c r="FQ55" s="2">
        <f t="shared" si="64"/>
        <v>0.1829784502886258</v>
      </c>
      <c r="FR55" s="2">
        <f t="shared" si="64"/>
        <v>0.18400291207434971</v>
      </c>
      <c r="FS55" s="2">
        <f t="shared" si="64"/>
        <v>0.20693062348634675</v>
      </c>
      <c r="FT55" s="2">
        <f t="shared" si="64"/>
        <v>0.18763643747056696</v>
      </c>
      <c r="FU55" s="2">
        <f t="shared" si="64"/>
        <v>0.16249046110378168</v>
      </c>
      <c r="FW55" s="2">
        <f t="shared" si="53"/>
        <v>5.6000303480879213E-5</v>
      </c>
      <c r="FX55" s="2">
        <f t="shared" si="53"/>
        <v>5.5697807961394809E-5</v>
      </c>
      <c r="FY55" s="2">
        <f t="shared" si="53"/>
        <v>5.3222072955931599E-5</v>
      </c>
      <c r="FZ55" s="2">
        <f t="shared" si="53"/>
        <v>5.7940402245798055E-5</v>
      </c>
      <c r="GA55" s="2">
        <f t="shared" si="53"/>
        <v>5.3407845824932106E-5</v>
      </c>
      <c r="GB55" s="2">
        <f t="shared" si="53"/>
        <v>4.6298912646592938E-5</v>
      </c>
      <c r="GC55" s="2">
        <f t="shared" si="53"/>
        <v>4.9702043527161936E-5</v>
      </c>
      <c r="GD55" s="2">
        <f t="shared" si="53"/>
        <v>6.3591924210823454E-5</v>
      </c>
      <c r="GE55" s="2">
        <f t="shared" si="53"/>
        <v>5.5076166513869627E-5</v>
      </c>
      <c r="GF55" s="2">
        <f t="shared" si="53"/>
        <v>4.3374775323407576E-5</v>
      </c>
      <c r="GG55" s="2">
        <f t="shared" si="53"/>
        <v>4.4792975077623496E-5</v>
      </c>
      <c r="GH55" s="2">
        <f t="shared" si="53"/>
        <v>4.1940207668350047E-5</v>
      </c>
      <c r="GI55" s="2">
        <f t="shared" si="53"/>
        <v>3.5994623059928644E-5</v>
      </c>
      <c r="GJ55" s="2">
        <f t="shared" si="53"/>
        <v>2.785756110929429E-5</v>
      </c>
      <c r="GK55" s="2">
        <f t="shared" si="53"/>
        <v>2.4591318648280388E-5</v>
      </c>
      <c r="GM55" s="86">
        <f t="shared" si="54"/>
        <v>2.2039169258270089E-5</v>
      </c>
      <c r="GN55" s="86">
        <f t="shared" si="54"/>
        <v>1.5451371845188557E-5</v>
      </c>
      <c r="GO55" s="86">
        <f t="shared" si="54"/>
        <v>1.4079291306212849E-5</v>
      </c>
      <c r="GP55" s="86">
        <f t="shared" si="54"/>
        <v>1.2078320447969612E-5</v>
      </c>
      <c r="GQ55" s="86">
        <f t="shared" si="54"/>
        <v>1.1050536888795841E-5</v>
      </c>
      <c r="GR55" s="86">
        <f t="shared" si="54"/>
        <v>7.624840911861771E-7</v>
      </c>
      <c r="GS55" s="86">
        <f t="shared" si="54"/>
        <v>3.358296145455593E-7</v>
      </c>
      <c r="GT55" s="86">
        <f t="shared" si="54"/>
        <v>1.5929487823256579E-6</v>
      </c>
      <c r="GU55" s="86">
        <f t="shared" si="54"/>
        <v>8.723604692335062E-7</v>
      </c>
      <c r="GV55" s="86">
        <f t="shared" si="54"/>
        <v>3.1190603048739723E-6</v>
      </c>
      <c r="GW55" s="86">
        <f t="shared" si="54"/>
        <v>3.2915144404798384E-7</v>
      </c>
      <c r="GX55" s="86">
        <f t="shared" si="54"/>
        <v>3.7053822659409997E-7</v>
      </c>
      <c r="GY55" s="86">
        <f t="shared" si="54"/>
        <v>4.6635471420823278E-6</v>
      </c>
      <c r="GZ55" s="86">
        <f t="shared" si="54"/>
        <v>4.8224231095643368E-7</v>
      </c>
      <c r="HA55" s="86">
        <f t="shared" si="54"/>
        <v>1.1489106027150234E-9</v>
      </c>
      <c r="HC55" s="86">
        <f t="shared" si="58"/>
        <v>1.1104369517397313E-15</v>
      </c>
      <c r="HD55" s="86">
        <f t="shared" si="58"/>
        <v>5.3254690960383998E-16</v>
      </c>
      <c r="HE55" s="86">
        <f t="shared" si="58"/>
        <v>6.5981097356365122E-16</v>
      </c>
      <c r="HF55" s="86">
        <f t="shared" si="58"/>
        <v>1.9026321144673468E-17</v>
      </c>
      <c r="HG55" s="86">
        <f t="shared" si="58"/>
        <v>1.4112534988193525E-17</v>
      </c>
      <c r="HH55" s="86">
        <f t="shared" si="58"/>
        <v>1.2560626286440468E-18</v>
      </c>
      <c r="HI55" s="86">
        <f t="shared" si="58"/>
        <v>3.6057602408496474E-19</v>
      </c>
      <c r="HJ55" s="86">
        <f t="shared" si="58"/>
        <v>1.5308784161454135E-17</v>
      </c>
      <c r="HK55" s="86">
        <f t="shared" si="58"/>
        <v>1.4650090125701578E-17</v>
      </c>
      <c r="HL55" s="86">
        <f t="shared" si="58"/>
        <v>1.8830393226043584E-17</v>
      </c>
      <c r="HM55" s="86">
        <f t="shared" si="58"/>
        <v>4.40890500335781E-20</v>
      </c>
      <c r="HN55" s="86">
        <f t="shared" si="58"/>
        <v>3.285906156428262E-22</v>
      </c>
      <c r="HO55" s="86">
        <f t="shared" si="58"/>
        <v>1.2344344454917097E-18</v>
      </c>
      <c r="HP55" s="86">
        <f t="shared" si="58"/>
        <v>4.6210395124617675E-21</v>
      </c>
      <c r="HQ55" s="86">
        <f t="shared" si="58"/>
        <v>7.8911523350589839E-29</v>
      </c>
      <c r="HS55" s="86">
        <f t="shared" si="55"/>
        <v>2.9958203423124698E-103</v>
      </c>
      <c r="HT55" s="86">
        <f t="shared" si="55"/>
        <v>4.7130579453947632E-104</v>
      </c>
      <c r="HU55" s="86">
        <f t="shared" si="55"/>
        <v>1.5936907212100454E-97</v>
      </c>
      <c r="HV55" s="86">
        <f t="shared" si="55"/>
        <v>3.1156211302541467E-116</v>
      </c>
      <c r="HW55" s="86">
        <f t="shared" si="55"/>
        <v>4.9620745811766959E-120</v>
      </c>
      <c r="HX55" s="86">
        <f t="shared" si="55"/>
        <v>2.9711428907376761E-126</v>
      </c>
      <c r="HY55" s="86">
        <f t="shared" si="55"/>
        <v>4.3436873244798438E-133</v>
      </c>
      <c r="HZ55" s="86">
        <f t="shared" si="55"/>
        <v>5.9409021594561703E-120</v>
      </c>
      <c r="IA55" s="86">
        <f t="shared" si="55"/>
        <v>5.0792140147907084E-121</v>
      </c>
      <c r="IB55" s="86">
        <f t="shared" si="55"/>
        <v>3.2745837207401003E-118</v>
      </c>
      <c r="IC55" s="86">
        <f t="shared" si="55"/>
        <v>9.0920153216778883E-137</v>
      </c>
      <c r="ID55" s="86">
        <f t="shared" si="55"/>
        <v>1.4218773972053153E-152</v>
      </c>
      <c r="IE55" s="86">
        <f t="shared" si="55"/>
        <v>1.2611675461481217E-125</v>
      </c>
      <c r="IF55" s="86">
        <f t="shared" si="55"/>
        <v>3.1680832333713544E-62</v>
      </c>
      <c r="IG55" s="86">
        <f t="shared" si="55"/>
        <v>1.3653888106266786E-52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8.5997880416012098E-215</v>
      </c>
      <c r="IW55" s="86">
        <f t="shared" si="56"/>
        <v>1.4420068241366273E-131</v>
      </c>
      <c r="IY55" s="86">
        <f t="shared" si="57"/>
        <v>2.2039169259380526E-5</v>
      </c>
      <c r="IZ55" s="86">
        <f t="shared" si="57"/>
        <v>1.5451371845721103E-5</v>
      </c>
      <c r="JA55" s="86">
        <f t="shared" si="57"/>
        <v>1.407929130687266E-5</v>
      </c>
      <c r="JB55" s="86">
        <f t="shared" si="57"/>
        <v>1.2078320447988638E-5</v>
      </c>
      <c r="JC55" s="86">
        <f t="shared" si="57"/>
        <v>1.1050536888809954E-5</v>
      </c>
      <c r="JD55" s="86">
        <f t="shared" si="57"/>
        <v>7.6248409118743314E-7</v>
      </c>
      <c r="JE55" s="86">
        <f t="shared" si="57"/>
        <v>3.3582961454591987E-7</v>
      </c>
      <c r="JF55" s="86">
        <f t="shared" si="57"/>
        <v>1.5929487823409667E-6</v>
      </c>
      <c r="JG55" s="86">
        <f t="shared" si="57"/>
        <v>8.7236046924815627E-7</v>
      </c>
      <c r="JH55" s="86">
        <f t="shared" si="57"/>
        <v>3.1190603048928027E-6</v>
      </c>
      <c r="JI55" s="86">
        <f t="shared" si="57"/>
        <v>3.2915144404802794E-7</v>
      </c>
      <c r="JJ55" s="86">
        <f t="shared" si="57"/>
        <v>3.7053822659410028E-7</v>
      </c>
      <c r="JK55" s="86">
        <f t="shared" si="57"/>
        <v>4.6635471420835619E-6</v>
      </c>
      <c r="JL55" s="86">
        <f t="shared" si="57"/>
        <v>4.8224231095643834E-7</v>
      </c>
      <c r="JM55" s="86">
        <f t="shared" si="57"/>
        <v>1.1489106027150234E-9</v>
      </c>
    </row>
    <row r="56" spans="2:273" x14ac:dyDescent="0.25">
      <c r="B56" s="2">
        <v>29</v>
      </c>
      <c r="C56" s="37">
        <v>113.383</v>
      </c>
      <c r="D56" s="37">
        <v>114.95</v>
      </c>
      <c r="E56" s="37">
        <v>118.8</v>
      </c>
      <c r="F56" s="37">
        <v>112.65</v>
      </c>
      <c r="G56" s="37">
        <v>110.983</v>
      </c>
      <c r="H56" s="37">
        <v>114.3</v>
      </c>
      <c r="I56" s="37">
        <v>113.31699999999999</v>
      </c>
      <c r="J56" s="37">
        <v>114.633</v>
      </c>
      <c r="K56" s="37">
        <v>115.45</v>
      </c>
      <c r="L56" s="37">
        <v>114.75</v>
      </c>
      <c r="M56" s="37">
        <v>116.1</v>
      </c>
      <c r="N56" s="37">
        <v>117.3</v>
      </c>
      <c r="O56" s="37">
        <v>115.3</v>
      </c>
      <c r="P56" s="37">
        <v>117.15</v>
      </c>
      <c r="Q56" s="37">
        <v>117.767</v>
      </c>
      <c r="S56" s="4">
        <f t="shared" si="59"/>
        <v>113.05305923319735</v>
      </c>
      <c r="T56" s="4">
        <f t="shared" si="59"/>
        <v>115.45745017057187</v>
      </c>
      <c r="U56" s="4">
        <f t="shared" si="59"/>
        <v>116.65971897321755</v>
      </c>
      <c r="V56" s="4">
        <f t="shared" si="59"/>
        <v>112.94439044433084</v>
      </c>
      <c r="W56" s="4">
        <f t="shared" si="59"/>
        <v>113.87931295229906</v>
      </c>
      <c r="X56" s="4">
        <f t="shared" si="59"/>
        <v>113.95770517958658</v>
      </c>
      <c r="Y56" s="4">
        <f t="shared" si="59"/>
        <v>112.55334934849787</v>
      </c>
      <c r="Z56" s="4">
        <f t="shared" si="59"/>
        <v>113.39921178399082</v>
      </c>
      <c r="AA56" s="4">
        <f t="shared" si="59"/>
        <v>115.94370829613497</v>
      </c>
      <c r="AB56" s="4">
        <f t="shared" si="59"/>
        <v>114.50625396002307</v>
      </c>
      <c r="AC56" s="4">
        <f t="shared" si="59"/>
        <v>116.92800096549693</v>
      </c>
      <c r="AD56" s="4">
        <f t="shared" si="59"/>
        <v>118.18312811137724</v>
      </c>
      <c r="AE56" s="4">
        <f t="shared" si="59"/>
        <v>116.9327530521783</v>
      </c>
      <c r="AF56" s="4">
        <f t="shared" si="59"/>
        <v>116.43875409580237</v>
      </c>
      <c r="AG56" s="4">
        <f t="shared" si="59"/>
        <v>116.10125490695108</v>
      </c>
      <c r="AI56" s="4">
        <f t="shared" si="60"/>
        <v>0.32994076680265039</v>
      </c>
      <c r="AJ56" s="4">
        <f t="shared" si="60"/>
        <v>-0.50745017057187169</v>
      </c>
      <c r="AK56" s="4">
        <f t="shared" si="60"/>
        <v>2.1402810267824464</v>
      </c>
      <c r="AL56" s="4">
        <f t="shared" si="60"/>
        <v>-0.29439044433082984</v>
      </c>
      <c r="AM56" s="4">
        <f t="shared" si="60"/>
        <v>-2.8963129522990556</v>
      </c>
      <c r="AN56" s="4">
        <f t="shared" si="60"/>
        <v>0.34229482041341441</v>
      </c>
      <c r="AO56" s="4">
        <f t="shared" si="60"/>
        <v>0.76365065150211819</v>
      </c>
      <c r="AP56" s="4">
        <f t="shared" si="60"/>
        <v>1.2337882160091738</v>
      </c>
      <c r="AQ56" s="4">
        <f t="shared" si="60"/>
        <v>-0.4937082961349688</v>
      </c>
      <c r="AR56" s="4">
        <f t="shared" si="60"/>
        <v>0.24374603997692645</v>
      </c>
      <c r="AS56" s="4">
        <f t="shared" si="60"/>
        <v>-0.82800096549694047</v>
      </c>
      <c r="AT56" s="4">
        <f t="shared" si="60"/>
        <v>-0.88312811137724623</v>
      </c>
      <c r="AU56" s="4">
        <f t="shared" si="60"/>
        <v>-1.6327530521783018</v>
      </c>
      <c r="AV56" s="4">
        <f t="shared" si="60"/>
        <v>0.71124590419763933</v>
      </c>
      <c r="AW56" s="4">
        <f t="shared" si="60"/>
        <v>1.6657450930489119</v>
      </c>
      <c r="AY56" s="2">
        <f t="shared" si="51"/>
        <v>113.01938782856804</v>
      </c>
      <c r="AZ56" s="2">
        <f t="shared" si="51"/>
        <v>115.43366536951038</v>
      </c>
      <c r="BA56" s="2">
        <f t="shared" si="51"/>
        <v>116.63835047517509</v>
      </c>
      <c r="BB56" s="2">
        <f t="shared" si="51"/>
        <v>112.92443598183041</v>
      </c>
      <c r="BC56" s="2">
        <f t="shared" si="51"/>
        <v>113.86083151269122</v>
      </c>
      <c r="BD56" s="2">
        <f t="shared" si="51"/>
        <v>113.95603983617323</v>
      </c>
      <c r="BE56" s="2">
        <f t="shared" si="51"/>
        <v>112.55257563373443</v>
      </c>
      <c r="BF56" s="2">
        <f t="shared" si="51"/>
        <v>113.39590857204927</v>
      </c>
      <c r="BG56" s="2">
        <f t="shared" si="51"/>
        <v>115.9418692694757</v>
      </c>
      <c r="BH56" s="2">
        <f t="shared" si="51"/>
        <v>114.50113901521358</v>
      </c>
      <c r="BI56" s="2">
        <f t="shared" si="51"/>
        <v>116.92734539046815</v>
      </c>
      <c r="BJ56" s="2">
        <f t="shared" si="51"/>
        <v>118.18234417171675</v>
      </c>
      <c r="BK56" s="2">
        <f t="shared" si="51"/>
        <v>116.92546998423032</v>
      </c>
      <c r="BL56" s="2">
        <f t="shared" si="51"/>
        <v>116.43773206206639</v>
      </c>
      <c r="BM56" s="2">
        <f t="shared" si="51"/>
        <v>116.10125122832953</v>
      </c>
      <c r="BO56" s="2">
        <f t="shared" si="10"/>
        <v>113.383</v>
      </c>
      <c r="BP56" s="2">
        <f t="shared" si="11"/>
        <v>114.95</v>
      </c>
      <c r="BQ56" s="2">
        <f t="shared" si="12"/>
        <v>118.8</v>
      </c>
      <c r="BR56" s="2">
        <f t="shared" si="13"/>
        <v>112.65</v>
      </c>
      <c r="BS56" s="2">
        <f t="shared" si="14"/>
        <v>110.983</v>
      </c>
      <c r="BT56" s="2">
        <f t="shared" si="15"/>
        <v>114.3</v>
      </c>
      <c r="BU56" s="2">
        <f t="shared" si="16"/>
        <v>113.31699999999999</v>
      </c>
      <c r="BV56" s="2">
        <f t="shared" si="17"/>
        <v>114.633</v>
      </c>
      <c r="BW56" s="2">
        <f t="shared" si="18"/>
        <v>115.45</v>
      </c>
      <c r="BX56" s="2">
        <f t="shared" si="19"/>
        <v>114.75</v>
      </c>
      <c r="BY56" s="2">
        <f t="shared" si="20"/>
        <v>116.1</v>
      </c>
      <c r="BZ56" s="2">
        <f t="shared" si="21"/>
        <v>117.3</v>
      </c>
      <c r="CA56" s="2">
        <f t="shared" si="22"/>
        <v>115.3</v>
      </c>
      <c r="CB56" s="2">
        <f t="shared" si="23"/>
        <v>117.15</v>
      </c>
      <c r="CC56" s="2">
        <f t="shared" si="24"/>
        <v>117.767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114.05739163763072</v>
      </c>
      <c r="DL56" s="2">
        <f t="shared" si="61"/>
        <v>116.05923348968103</v>
      </c>
      <c r="DM56" s="2">
        <f t="shared" si="61"/>
        <v>117.90075573549255</v>
      </c>
      <c r="DN56" s="2">
        <f t="shared" si="61"/>
        <v>114.67268092789145</v>
      </c>
      <c r="DO56" s="2">
        <f t="shared" si="61"/>
        <v>115.25894523470839</v>
      </c>
      <c r="DP56" s="2">
        <f t="shared" si="61"/>
        <v>114.70550336134454</v>
      </c>
      <c r="DQ56" s="2">
        <f t="shared" si="61"/>
        <v>113.77844540998214</v>
      </c>
      <c r="DR56" s="2">
        <f t="shared" si="61"/>
        <v>114.5536730328495</v>
      </c>
      <c r="DS56" s="2">
        <f t="shared" si="61"/>
        <v>115.88125724153302</v>
      </c>
      <c r="DT56" s="2">
        <f t="shared" si="61"/>
        <v>115.21691038406827</v>
      </c>
      <c r="DU56" s="2">
        <f t="shared" si="61"/>
        <v>117.13227578304046</v>
      </c>
      <c r="DV56" s="2">
        <f t="shared" si="61"/>
        <v>118.74100305576778</v>
      </c>
      <c r="DW56" s="2">
        <f t="shared" si="61"/>
        <v>118.04038713207132</v>
      </c>
      <c r="DX56" s="2">
        <f t="shared" si="61"/>
        <v>116.85973262032084</v>
      </c>
      <c r="DY56" s="2">
        <f t="shared" si="61"/>
        <v>116.0583378103378</v>
      </c>
      <c r="EA56" s="2">
        <f t="shared" si="62"/>
        <v>109.77840439882696</v>
      </c>
      <c r="EB56" s="2">
        <f t="shared" si="62"/>
        <v>113.46637502252334</v>
      </c>
      <c r="EC56" s="2">
        <f t="shared" si="62"/>
        <v>112.64608737316797</v>
      </c>
      <c r="ED56" s="2">
        <f t="shared" si="62"/>
        <v>107.49396129572744</v>
      </c>
      <c r="EE56" s="2">
        <f t="shared" si="62"/>
        <v>109.58224720185784</v>
      </c>
      <c r="EF56" s="2">
        <f t="shared" si="62"/>
        <v>111.07916619835569</v>
      </c>
      <c r="EG56" s="2">
        <f t="shared" si="62"/>
        <v>107.78373093974399</v>
      </c>
      <c r="EH56" s="2">
        <f t="shared" si="62"/>
        <v>109.41055948271938</v>
      </c>
      <c r="EI56" s="2">
        <f t="shared" si="62"/>
        <v>116.16040939570979</v>
      </c>
      <c r="EJ56" s="2">
        <f t="shared" si="62"/>
        <v>111.96660993754038</v>
      </c>
      <c r="EK56" s="2">
        <f t="shared" si="62"/>
        <v>116.09301186328068</v>
      </c>
      <c r="EL56" s="2">
        <f t="shared" si="62"/>
        <v>115.9227503879389</v>
      </c>
      <c r="EM56" s="2">
        <f t="shared" si="62"/>
        <v>113.02831976311987</v>
      </c>
      <c r="EN56" s="2">
        <f t="shared" si="62"/>
        <v>114.77152680874993</v>
      </c>
      <c r="EO56" s="2">
        <f t="shared" si="62"/>
        <v>116.30297546151957</v>
      </c>
      <c r="EQ56" s="2">
        <f t="shared" si="63"/>
        <v>111.42739814085816</v>
      </c>
      <c r="ER56" s="2">
        <f t="shared" si="63"/>
        <v>114.72061239755912</v>
      </c>
      <c r="ES56" s="2">
        <f t="shared" si="63"/>
        <v>112.18562943828668</v>
      </c>
      <c r="ET56" s="2">
        <f t="shared" si="63"/>
        <v>108.54397881786372</v>
      </c>
      <c r="EU56" s="2">
        <f t="shared" si="63"/>
        <v>110.02924422828403</v>
      </c>
      <c r="EV56" s="2">
        <f t="shared" si="63"/>
        <v>111.07180247547622</v>
      </c>
      <c r="EW56" s="2">
        <f t="shared" si="63"/>
        <v>107.78803931226228</v>
      </c>
      <c r="EX56" s="2">
        <f t="shared" si="63"/>
        <v>109.26492763598425</v>
      </c>
      <c r="EY56" s="2">
        <f t="shared" si="63"/>
        <v>115.21831063392172</v>
      </c>
      <c r="EZ56" s="2">
        <f t="shared" si="63"/>
        <v>111.91160603541945</v>
      </c>
      <c r="FA56" s="2">
        <f t="shared" si="63"/>
        <v>115.31988553246225</v>
      </c>
      <c r="FB56" s="2">
        <f t="shared" si="63"/>
        <v>116.36568565747403</v>
      </c>
      <c r="FC56" s="2">
        <f t="shared" si="63"/>
        <v>113.94566265244259</v>
      </c>
      <c r="FD56" s="2">
        <f t="shared" si="63"/>
        <v>114.32015098169036</v>
      </c>
      <c r="FE56" s="2">
        <f t="shared" si="63"/>
        <v>116.29368243196232</v>
      </c>
      <c r="FG56" s="2">
        <f t="shared" si="64"/>
        <v>0.24260531848486003</v>
      </c>
      <c r="FH56" s="2">
        <f t="shared" si="64"/>
        <v>0.24129536021973333</v>
      </c>
      <c r="FI56" s="2">
        <f t="shared" si="64"/>
        <v>0.24023940285848522</v>
      </c>
      <c r="FJ56" s="2">
        <f t="shared" si="64"/>
        <v>0.24354087404043737</v>
      </c>
      <c r="FK56" s="2">
        <f t="shared" si="64"/>
        <v>0.24629456951522324</v>
      </c>
      <c r="FL56" s="2">
        <f t="shared" si="64"/>
        <v>0.20667221983582815</v>
      </c>
      <c r="FM56" s="2">
        <f t="shared" si="64"/>
        <v>0.20449180976456988</v>
      </c>
      <c r="FN56" s="2">
        <f t="shared" si="64"/>
        <v>0.22510766971855373</v>
      </c>
      <c r="FO56" s="2">
        <f t="shared" si="64"/>
        <v>0.21733280543683767</v>
      </c>
      <c r="FP56" s="2">
        <f t="shared" si="64"/>
        <v>0.22021618145252472</v>
      </c>
      <c r="FQ56" s="2">
        <f t="shared" si="64"/>
        <v>0.19715148107395511</v>
      </c>
      <c r="FR56" s="2">
        <f t="shared" si="64"/>
        <v>0.1982360415725537</v>
      </c>
      <c r="FS56" s="2">
        <f t="shared" si="64"/>
        <v>0.22245378417834552</v>
      </c>
      <c r="FT56" s="2">
        <f t="shared" si="64"/>
        <v>0.20208102505249878</v>
      </c>
      <c r="FU56" s="2">
        <f t="shared" si="64"/>
        <v>0.17541726859965723</v>
      </c>
      <c r="FW56" s="2">
        <f t="shared" si="53"/>
        <v>6.1402779996738306E-5</v>
      </c>
      <c r="FX56" s="2">
        <f t="shared" si="53"/>
        <v>6.107110382948792E-5</v>
      </c>
      <c r="FY56" s="2">
        <f t="shared" si="53"/>
        <v>5.835654290231884E-5</v>
      </c>
      <c r="FZ56" s="2">
        <f t="shared" si="53"/>
        <v>6.3530032606322559E-5</v>
      </c>
      <c r="GA56" s="2">
        <f t="shared" si="53"/>
        <v>5.856023670711516E-5</v>
      </c>
      <c r="GB56" s="2">
        <f t="shared" si="53"/>
        <v>5.0765521460889835E-5</v>
      </c>
      <c r="GC56" s="2">
        <f t="shared" si="53"/>
        <v>5.4496945709527414E-5</v>
      </c>
      <c r="GD56" s="2">
        <f t="shared" si="53"/>
        <v>6.9726730558140217E-5</v>
      </c>
      <c r="GE56" s="2">
        <f t="shared" si="53"/>
        <v>6.038949482101885E-5</v>
      </c>
      <c r="GF56" s="2">
        <f t="shared" si="53"/>
        <v>4.7559296382383232E-5</v>
      </c>
      <c r="GG56" s="2">
        <f t="shared" si="53"/>
        <v>4.9114308263284634E-5</v>
      </c>
      <c r="GH56" s="2">
        <f t="shared" si="53"/>
        <v>4.598633717483037E-5</v>
      </c>
      <c r="GI56" s="2">
        <f t="shared" si="53"/>
        <v>3.9467182306066327E-5</v>
      </c>
      <c r="GJ56" s="2">
        <f t="shared" si="53"/>
        <v>3.054512625954311E-5</v>
      </c>
      <c r="GK56" s="2">
        <f t="shared" si="53"/>
        <v>2.6963780739976154E-5</v>
      </c>
      <c r="GM56" s="86">
        <f t="shared" si="54"/>
        <v>3.9107257473109948E-5</v>
      </c>
      <c r="GN56" s="86">
        <f t="shared" si="54"/>
        <v>2.8321751750365031E-5</v>
      </c>
      <c r="GO56" s="86">
        <f t="shared" si="54"/>
        <v>2.5977078132280673E-5</v>
      </c>
      <c r="GP56" s="86">
        <f t="shared" si="54"/>
        <v>2.2838844687600858E-5</v>
      </c>
      <c r="GQ56" s="86">
        <f t="shared" si="54"/>
        <v>2.125245694800663E-5</v>
      </c>
      <c r="GR56" s="86">
        <f t="shared" si="54"/>
        <v>1.6839971294359367E-6</v>
      </c>
      <c r="GS56" s="86">
        <f t="shared" si="54"/>
        <v>7.9366430111354256E-7</v>
      </c>
      <c r="GT56" s="86">
        <f t="shared" si="54"/>
        <v>3.4878759770226451E-6</v>
      </c>
      <c r="GU56" s="86">
        <f t="shared" si="54"/>
        <v>1.9721946658548379E-6</v>
      </c>
      <c r="GV56" s="86">
        <f t="shared" si="54"/>
        <v>6.3027571957876778E-6</v>
      </c>
      <c r="GW56" s="86">
        <f t="shared" si="54"/>
        <v>7.5935089070719546E-7</v>
      </c>
      <c r="GX56" s="86">
        <f t="shared" si="54"/>
        <v>8.4902723505506397E-7</v>
      </c>
      <c r="GY56" s="86">
        <f t="shared" si="54"/>
        <v>9.1292489417186475E-6</v>
      </c>
      <c r="GZ56" s="86">
        <f t="shared" si="54"/>
        <v>1.0934364925822496E-6</v>
      </c>
      <c r="HA56" s="86">
        <f t="shared" si="54"/>
        <v>3.962944981231302E-9</v>
      </c>
      <c r="HC56" s="86">
        <f t="shared" si="58"/>
        <v>3.7732905148601438E-15</v>
      </c>
      <c r="HD56" s="86">
        <f t="shared" si="58"/>
        <v>1.9266182444099033E-15</v>
      </c>
      <c r="HE56" s="86">
        <f t="shared" si="58"/>
        <v>2.390671234825988E-15</v>
      </c>
      <c r="HF56" s="86">
        <f t="shared" si="58"/>
        <v>8.0597558108135659E-17</v>
      </c>
      <c r="HG56" s="86">
        <f t="shared" si="58"/>
        <v>6.1784932632917333E-17</v>
      </c>
      <c r="HH56" s="86">
        <f t="shared" si="58"/>
        <v>5.8181145525167659E-18</v>
      </c>
      <c r="HI56" s="86">
        <f t="shared" si="58"/>
        <v>1.801505787163845E-18</v>
      </c>
      <c r="HJ56" s="86">
        <f t="shared" si="58"/>
        <v>6.8035395986990257E-17</v>
      </c>
      <c r="HK56" s="86">
        <f t="shared" si="58"/>
        <v>6.4437510909699984E-17</v>
      </c>
      <c r="HL56" s="86">
        <f t="shared" si="58"/>
        <v>7.7839222170690598E-17</v>
      </c>
      <c r="HM56" s="86">
        <f t="shared" si="58"/>
        <v>2.3000005911546099E-19</v>
      </c>
      <c r="HN56" s="86">
        <f t="shared" si="58"/>
        <v>2.0639227761232965E-21</v>
      </c>
      <c r="HO56" s="86">
        <f t="shared" si="58"/>
        <v>5.4945434573740719E-18</v>
      </c>
      <c r="HP56" s="86">
        <f t="shared" si="58"/>
        <v>2.5319614093274803E-20</v>
      </c>
      <c r="HQ56" s="86">
        <f t="shared" si="58"/>
        <v>9.1627275488216914E-28</v>
      </c>
      <c r="HS56" s="86">
        <f t="shared" si="55"/>
        <v>6.6594224581173797E-101</v>
      </c>
      <c r="HT56" s="86">
        <f t="shared" si="55"/>
        <v>1.3293371799508129E-101</v>
      </c>
      <c r="HU56" s="86">
        <f t="shared" si="55"/>
        <v>3.8312242181939255E-95</v>
      </c>
      <c r="HV56" s="86">
        <f t="shared" si="55"/>
        <v>1.8703295745138529E-113</v>
      </c>
      <c r="HW56" s="86">
        <f t="shared" si="55"/>
        <v>3.7418430600202968E-117</v>
      </c>
      <c r="HX56" s="86">
        <f t="shared" si="55"/>
        <v>2.7790426628728009E-123</v>
      </c>
      <c r="HY56" s="86">
        <f t="shared" si="55"/>
        <v>6.1907534577898907E-130</v>
      </c>
      <c r="HZ56" s="86">
        <f t="shared" si="55"/>
        <v>4.8176114458357451E-117</v>
      </c>
      <c r="IA56" s="86">
        <f t="shared" si="55"/>
        <v>4.0353263535790837E-118</v>
      </c>
      <c r="IB56" s="86">
        <f t="shared" si="55"/>
        <v>1.8598238816947963E-115</v>
      </c>
      <c r="IC56" s="86">
        <f t="shared" si="55"/>
        <v>1.4508354673855762E-133</v>
      </c>
      <c r="ID56" s="86">
        <f t="shared" si="55"/>
        <v>5.2849471655938627E-149</v>
      </c>
      <c r="IE56" s="86">
        <f t="shared" si="55"/>
        <v>9.6887123497835356E-123</v>
      </c>
      <c r="IF56" s="86">
        <f t="shared" si="55"/>
        <v>7.4627545378908071E-61</v>
      </c>
      <c r="IG56" s="86">
        <f t="shared" si="55"/>
        <v>1.9299114910681448E-51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4.5035524543675501E-211</v>
      </c>
      <c r="IW56" s="86">
        <f t="shared" si="56"/>
        <v>2.5012177431294034E-129</v>
      </c>
      <c r="IY56" s="86">
        <f t="shared" si="57"/>
        <v>3.9107257476883235E-5</v>
      </c>
      <c r="IZ56" s="86">
        <f t="shared" si="57"/>
        <v>2.8321751752291648E-5</v>
      </c>
      <c r="JA56" s="86">
        <f t="shared" si="57"/>
        <v>2.5977078134671346E-5</v>
      </c>
      <c r="JB56" s="86">
        <f t="shared" si="57"/>
        <v>2.2838844687681455E-5</v>
      </c>
      <c r="JC56" s="86">
        <f t="shared" si="57"/>
        <v>2.1252456948068416E-5</v>
      </c>
      <c r="JD56" s="86">
        <f t="shared" si="57"/>
        <v>1.6839971294417547E-6</v>
      </c>
      <c r="JE56" s="86">
        <f t="shared" si="57"/>
        <v>7.9366430111534409E-7</v>
      </c>
      <c r="JF56" s="86">
        <f t="shared" si="57"/>
        <v>3.4878759770906805E-6</v>
      </c>
      <c r="JG56" s="86">
        <f t="shared" si="57"/>
        <v>1.9721946659192755E-6</v>
      </c>
      <c r="JH56" s="86">
        <f t="shared" si="57"/>
        <v>6.3027571958655168E-6</v>
      </c>
      <c r="JI56" s="86">
        <f t="shared" si="57"/>
        <v>7.5935089070742543E-7</v>
      </c>
      <c r="JJ56" s="86">
        <f t="shared" si="57"/>
        <v>8.4902723505506598E-7</v>
      </c>
      <c r="JK56" s="86">
        <f t="shared" si="57"/>
        <v>9.1292489417241413E-6</v>
      </c>
      <c r="JL56" s="86">
        <f t="shared" si="57"/>
        <v>1.093436492582275E-6</v>
      </c>
      <c r="JM56" s="86">
        <f t="shared" si="57"/>
        <v>3.962944981231302E-9</v>
      </c>
    </row>
    <row r="57" spans="2:273" x14ac:dyDescent="0.25">
      <c r="B57" s="2">
        <v>30</v>
      </c>
      <c r="C57" s="37">
        <v>113.617</v>
      </c>
      <c r="D57" s="37">
        <v>115.483</v>
      </c>
      <c r="E57" s="37">
        <v>118.93300000000001</v>
      </c>
      <c r="F57" s="37">
        <v>113.15</v>
      </c>
      <c r="G57" s="37">
        <v>113.95</v>
      </c>
      <c r="H57" s="37">
        <v>113.833</v>
      </c>
      <c r="I57" s="37">
        <v>111.93300000000001</v>
      </c>
      <c r="J57" s="37">
        <v>114.8</v>
      </c>
      <c r="K57" s="37">
        <v>114.483</v>
      </c>
      <c r="L57" s="37">
        <v>115.8</v>
      </c>
      <c r="M57" s="37">
        <v>117.383</v>
      </c>
      <c r="N57" s="37">
        <v>116.9</v>
      </c>
      <c r="O57" s="37">
        <v>117.56699999999999</v>
      </c>
      <c r="P57" s="37">
        <v>116.967</v>
      </c>
      <c r="Q57" s="37">
        <v>116.31699999999999</v>
      </c>
      <c r="S57" s="4">
        <f t="shared" si="59"/>
        <v>113.0448419600645</v>
      </c>
      <c r="T57" s="4">
        <f t="shared" si="59"/>
        <v>115.46374677381786</v>
      </c>
      <c r="U57" s="4">
        <f t="shared" si="59"/>
        <v>116.67754678345274</v>
      </c>
      <c r="V57" s="4">
        <f t="shared" si="59"/>
        <v>112.86385633967274</v>
      </c>
      <c r="W57" s="4">
        <f t="shared" si="59"/>
        <v>113.8651679895107</v>
      </c>
      <c r="X57" s="4">
        <f t="shared" si="59"/>
        <v>114.01349774179958</v>
      </c>
      <c r="Y57" s="4">
        <f t="shared" si="59"/>
        <v>112.6157324545426</v>
      </c>
      <c r="Z57" s="4">
        <f t="shared" si="59"/>
        <v>113.39533736197981</v>
      </c>
      <c r="AA57" s="4">
        <f t="shared" si="59"/>
        <v>116.04041972340504</v>
      </c>
      <c r="AB57" s="4">
        <f t="shared" si="59"/>
        <v>114.5733458316448</v>
      </c>
      <c r="AC57" s="4">
        <f t="shared" si="59"/>
        <v>117.03442939903238</v>
      </c>
      <c r="AD57" s="4">
        <f t="shared" si="59"/>
        <v>118.25797019560147</v>
      </c>
      <c r="AE57" s="4">
        <f t="shared" si="59"/>
        <v>117.02686287926976</v>
      </c>
      <c r="AF57" s="4">
        <f t="shared" si="59"/>
        <v>116.54688290910195</v>
      </c>
      <c r="AG57" s="4">
        <f t="shared" si="59"/>
        <v>116.25634004162016</v>
      </c>
      <c r="AI57" s="4">
        <f t="shared" si="60"/>
        <v>0.57215803993550196</v>
      </c>
      <c r="AJ57" s="4">
        <f t="shared" si="60"/>
        <v>1.925322618214409E-2</v>
      </c>
      <c r="AK57" s="4">
        <f t="shared" si="60"/>
        <v>2.2554532165472665</v>
      </c>
      <c r="AL57" s="4">
        <f t="shared" si="60"/>
        <v>0.28614366032726934</v>
      </c>
      <c r="AM57" s="4">
        <f t="shared" si="60"/>
        <v>8.4832010489307663E-2</v>
      </c>
      <c r="AN57" s="4">
        <f t="shared" si="60"/>
        <v>-0.18049774179958433</v>
      </c>
      <c r="AO57" s="4">
        <f t="shared" si="60"/>
        <v>-0.68273245454258813</v>
      </c>
      <c r="AP57" s="4">
        <f t="shared" si="60"/>
        <v>1.4046626380201843</v>
      </c>
      <c r="AQ57" s="4">
        <f t="shared" si="60"/>
        <v>-1.5574197234050331</v>
      </c>
      <c r="AR57" s="4">
        <f t="shared" si="60"/>
        <v>1.2266541683551964</v>
      </c>
      <c r="AS57" s="4">
        <f t="shared" si="60"/>
        <v>0.34857060096761927</v>
      </c>
      <c r="AT57" s="4">
        <f t="shared" si="60"/>
        <v>-1.3579701956014674</v>
      </c>
      <c r="AU57" s="4">
        <f t="shared" si="60"/>
        <v>0.54013712073023612</v>
      </c>
      <c r="AV57" s="4">
        <f t="shared" si="60"/>
        <v>0.42011709089804583</v>
      </c>
      <c r="AW57" s="4">
        <f t="shared" si="60"/>
        <v>6.0659958379829959E-2</v>
      </c>
      <c r="AY57" s="2">
        <f t="shared" si="51"/>
        <v>112.98774652689931</v>
      </c>
      <c r="AZ57" s="2">
        <f t="shared" si="51"/>
        <v>115.42217029846215</v>
      </c>
      <c r="BA57" s="2">
        <f t="shared" si="51"/>
        <v>116.63995944514582</v>
      </c>
      <c r="BB57" s="2">
        <f t="shared" si="51"/>
        <v>112.82795747226584</v>
      </c>
      <c r="BC57" s="2">
        <f t="shared" si="51"/>
        <v>113.83140133280962</v>
      </c>
      <c r="BD57" s="2">
        <f t="shared" si="51"/>
        <v>114.01001469289534</v>
      </c>
      <c r="BE57" s="2">
        <f t="shared" si="51"/>
        <v>112.61400699380684</v>
      </c>
      <c r="BF57" s="2">
        <f t="shared" si="51"/>
        <v>113.38850334278138</v>
      </c>
      <c r="BG57" s="2">
        <f t="shared" si="51"/>
        <v>116.03649422399924</v>
      </c>
      <c r="BH57" s="2">
        <f t="shared" si="51"/>
        <v>114.56352453911023</v>
      </c>
      <c r="BI57" s="2">
        <f t="shared" si="51"/>
        <v>117.03299866263734</v>
      </c>
      <c r="BJ57" s="2">
        <f t="shared" si="51"/>
        <v>118.25627056380381</v>
      </c>
      <c r="BK57" s="2">
        <f t="shared" si="51"/>
        <v>117.01329294342816</v>
      </c>
      <c r="BL57" s="2">
        <f t="shared" si="51"/>
        <v>116.54469019580318</v>
      </c>
      <c r="BM57" s="2">
        <f t="shared" si="51"/>
        <v>116.25632824142092</v>
      </c>
      <c r="BO57" s="2">
        <f t="shared" si="10"/>
        <v>113.617</v>
      </c>
      <c r="BP57" s="2">
        <f t="shared" si="11"/>
        <v>115.483</v>
      </c>
      <c r="BQ57" s="2">
        <f t="shared" si="12"/>
        <v>118.93300000000001</v>
      </c>
      <c r="BR57" s="2">
        <f t="shared" si="13"/>
        <v>113.15</v>
      </c>
      <c r="BS57" s="2">
        <f t="shared" si="14"/>
        <v>113.95</v>
      </c>
      <c r="BT57" s="2">
        <f t="shared" si="15"/>
        <v>113.833</v>
      </c>
      <c r="BU57" s="2">
        <f t="shared" si="16"/>
        <v>111.93300000000001</v>
      </c>
      <c r="BV57" s="2">
        <f t="shared" si="17"/>
        <v>114.8</v>
      </c>
      <c r="BW57" s="2">
        <f t="shared" si="18"/>
        <v>114.483</v>
      </c>
      <c r="BX57" s="2">
        <f t="shared" si="19"/>
        <v>115.8</v>
      </c>
      <c r="BY57" s="2">
        <f t="shared" si="20"/>
        <v>117.383</v>
      </c>
      <c r="BZ57" s="2">
        <f t="shared" si="21"/>
        <v>116.9</v>
      </c>
      <c r="CA57" s="2">
        <f t="shared" si="22"/>
        <v>117.56699999999999</v>
      </c>
      <c r="CB57" s="2">
        <f t="shared" si="23"/>
        <v>116.967</v>
      </c>
      <c r="CC57" s="2">
        <f t="shared" si="24"/>
        <v>116.31699999999999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114.13608013937287</v>
      </c>
      <c r="DL57" s="2">
        <f t="shared" si="61"/>
        <v>116.1269374296435</v>
      </c>
      <c r="DM57" s="2">
        <f t="shared" si="61"/>
        <v>118.05282456140348</v>
      </c>
      <c r="DN57" s="2">
        <f t="shared" si="61"/>
        <v>114.72910154283838</v>
      </c>
      <c r="DO57" s="2">
        <f t="shared" si="61"/>
        <v>115.37799146514936</v>
      </c>
      <c r="DP57" s="2">
        <f t="shared" si="61"/>
        <v>114.87227114845939</v>
      </c>
      <c r="DQ57" s="2">
        <f t="shared" si="61"/>
        <v>113.99497114527627</v>
      </c>
      <c r="DR57" s="2">
        <f t="shared" si="61"/>
        <v>114.67661344537815</v>
      </c>
      <c r="DS57" s="2">
        <f t="shared" si="61"/>
        <v>116.03745409982179</v>
      </c>
      <c r="DT57" s="2">
        <f t="shared" si="61"/>
        <v>115.39155192034139</v>
      </c>
      <c r="DU57" s="2">
        <f t="shared" si="61"/>
        <v>117.31713903743312</v>
      </c>
      <c r="DV57" s="2">
        <f t="shared" si="61"/>
        <v>118.90995721925135</v>
      </c>
      <c r="DW57" s="2">
        <f t="shared" si="61"/>
        <v>118.27756756756754</v>
      </c>
      <c r="DX57" s="2">
        <f t="shared" si="61"/>
        <v>117.05597860962565</v>
      </c>
      <c r="DY57" s="2">
        <f t="shared" si="61"/>
        <v>116.26091656491656</v>
      </c>
      <c r="EA57" s="2">
        <f t="shared" si="62"/>
        <v>109.71776035190615</v>
      </c>
      <c r="EB57" s="2">
        <f t="shared" si="62"/>
        <v>113.40083581390321</v>
      </c>
      <c r="EC57" s="2">
        <f t="shared" si="62"/>
        <v>112.56501953213078</v>
      </c>
      <c r="ED57" s="2">
        <f t="shared" si="62"/>
        <v>107.44214896521765</v>
      </c>
      <c r="EE57" s="2">
        <f t="shared" si="62"/>
        <v>109.51489055143209</v>
      </c>
      <c r="EF57" s="2">
        <f t="shared" si="62"/>
        <v>110.99140647309812</v>
      </c>
      <c r="EG57" s="2">
        <f t="shared" si="62"/>
        <v>107.71451283172027</v>
      </c>
      <c r="EH57" s="2">
        <f t="shared" si="62"/>
        <v>109.34461477164065</v>
      </c>
      <c r="EI57" s="2">
        <f t="shared" si="62"/>
        <v>116.03360493772657</v>
      </c>
      <c r="EJ57" s="2">
        <f t="shared" si="62"/>
        <v>111.88948547921602</v>
      </c>
      <c r="EK57" s="2">
        <f t="shared" si="62"/>
        <v>115.97791500073824</v>
      </c>
      <c r="EL57" s="2">
        <f t="shared" si="62"/>
        <v>115.84496566360373</v>
      </c>
      <c r="EM57" s="2">
        <f t="shared" si="62"/>
        <v>112.98291752628985</v>
      </c>
      <c r="EN57" s="2">
        <f t="shared" si="62"/>
        <v>114.7035662418135</v>
      </c>
      <c r="EO57" s="2">
        <f t="shared" si="62"/>
        <v>116.23665930745784</v>
      </c>
      <c r="EQ57" s="2">
        <f t="shared" si="63"/>
        <v>111.34277226854667</v>
      </c>
      <c r="ER57" s="2">
        <f t="shared" si="63"/>
        <v>114.63670343428487</v>
      </c>
      <c r="ES57" s="2">
        <f t="shared" si="63"/>
        <v>112.11123534139061</v>
      </c>
      <c r="ET57" s="2">
        <f t="shared" si="63"/>
        <v>108.47664842813606</v>
      </c>
      <c r="EU57" s="2">
        <f t="shared" si="63"/>
        <v>109.95534141315358</v>
      </c>
      <c r="EV57" s="2">
        <f t="shared" si="63"/>
        <v>110.98412680164012</v>
      </c>
      <c r="EW57" s="2">
        <f t="shared" si="63"/>
        <v>107.71878162100174</v>
      </c>
      <c r="EX57" s="2">
        <f t="shared" si="63"/>
        <v>109.20113981166536</v>
      </c>
      <c r="EY57" s="2">
        <f t="shared" si="63"/>
        <v>115.10548476955927</v>
      </c>
      <c r="EZ57" s="2">
        <f t="shared" si="63"/>
        <v>111.83525243746951</v>
      </c>
      <c r="FA57" s="2">
        <f t="shared" si="63"/>
        <v>115.21590247299244</v>
      </c>
      <c r="FB57" s="2">
        <f t="shared" si="63"/>
        <v>116.28171003185138</v>
      </c>
      <c r="FC57" s="2">
        <f t="shared" si="63"/>
        <v>113.88755423233003</v>
      </c>
      <c r="FD57" s="2">
        <f t="shared" si="63"/>
        <v>114.258445588675</v>
      </c>
      <c r="FE57" s="2">
        <f t="shared" si="63"/>
        <v>116.2264895752695</v>
      </c>
      <c r="FG57" s="2">
        <f t="shared" si="64"/>
        <v>0.25992754574959337</v>
      </c>
      <c r="FH57" s="2">
        <f t="shared" si="64"/>
        <v>0.25855598492469184</v>
      </c>
      <c r="FI57" s="2">
        <f t="shared" si="64"/>
        <v>0.25745012308973919</v>
      </c>
      <c r="FJ57" s="2">
        <f t="shared" si="64"/>
        <v>0.26090688972968007</v>
      </c>
      <c r="FK57" s="2">
        <f t="shared" si="64"/>
        <v>0.26378846898598352</v>
      </c>
      <c r="FL57" s="2">
        <f t="shared" si="64"/>
        <v>0.22218142668819715</v>
      </c>
      <c r="FM57" s="2">
        <f t="shared" si="64"/>
        <v>0.21988274383855824</v>
      </c>
      <c r="FN57" s="2">
        <f t="shared" si="64"/>
        <v>0.24157904235862604</v>
      </c>
      <c r="FO57" s="2">
        <f t="shared" si="64"/>
        <v>0.23340664072707129</v>
      </c>
      <c r="FP57" s="2">
        <f t="shared" si="64"/>
        <v>0.23643884747313548</v>
      </c>
      <c r="FQ57" s="2">
        <f t="shared" si="64"/>
        <v>0.21213727555802331</v>
      </c>
      <c r="FR57" s="2">
        <f t="shared" si="64"/>
        <v>0.21328237466546712</v>
      </c>
      <c r="FS57" s="2">
        <f t="shared" si="64"/>
        <v>0.23879081000651167</v>
      </c>
      <c r="FT57" s="2">
        <f t="shared" si="64"/>
        <v>0.21734008579971326</v>
      </c>
      <c r="FU57" s="2">
        <f t="shared" si="64"/>
        <v>0.18914021232996969</v>
      </c>
      <c r="FW57" s="2">
        <f t="shared" si="53"/>
        <v>6.7326410605361071E-5</v>
      </c>
      <c r="FX57" s="2">
        <f t="shared" si="53"/>
        <v>6.6962739216966122E-5</v>
      </c>
      <c r="FY57" s="2">
        <f t="shared" si="53"/>
        <v>6.398631664315055E-5</v>
      </c>
      <c r="FZ57" s="2">
        <f t="shared" si="53"/>
        <v>6.9658868595576069E-5</v>
      </c>
      <c r="GA57" s="2">
        <f t="shared" si="53"/>
        <v>6.4209659939497534E-5</v>
      </c>
      <c r="GB57" s="2">
        <f t="shared" si="53"/>
        <v>5.5663014773286922E-5</v>
      </c>
      <c r="GC57" s="2">
        <f t="shared" si="53"/>
        <v>5.9754398552189831E-5</v>
      </c>
      <c r="GD57" s="2">
        <f t="shared" si="53"/>
        <v>7.645332543548365E-5</v>
      </c>
      <c r="GE57" s="2">
        <f t="shared" si="53"/>
        <v>6.6215378558706777E-5</v>
      </c>
      <c r="GF57" s="2">
        <f t="shared" si="53"/>
        <v>5.2147492231809621E-5</v>
      </c>
      <c r="GG57" s="2">
        <f t="shared" si="53"/>
        <v>5.3852512951375324E-5</v>
      </c>
      <c r="GH57" s="2">
        <f t="shared" si="53"/>
        <v>5.0422792322953611E-5</v>
      </c>
      <c r="GI57" s="2">
        <f t="shared" si="53"/>
        <v>4.3274740083605916E-5</v>
      </c>
      <c r="GJ57" s="2">
        <f t="shared" si="53"/>
        <v>3.3491966243258766E-5</v>
      </c>
      <c r="GK57" s="2">
        <f t="shared" si="53"/>
        <v>2.9565120755763816E-5</v>
      </c>
      <c r="GM57" s="86">
        <f t="shared" si="54"/>
        <v>6.8274315447678345E-5</v>
      </c>
      <c r="GN57" s="86">
        <f t="shared" si="54"/>
        <v>5.1007679382311423E-5</v>
      </c>
      <c r="GO57" s="86">
        <f t="shared" si="54"/>
        <v>4.708249765381204E-5</v>
      </c>
      <c r="GP57" s="86">
        <f t="shared" si="54"/>
        <v>4.2371660341247833E-5</v>
      </c>
      <c r="GQ57" s="86">
        <f t="shared" si="54"/>
        <v>4.0066933535000163E-5</v>
      </c>
      <c r="GR57" s="86">
        <f t="shared" si="54"/>
        <v>3.6321705108867432E-6</v>
      </c>
      <c r="GS57" s="86">
        <f t="shared" si="54"/>
        <v>1.8268166761709517E-6</v>
      </c>
      <c r="GT57" s="86">
        <f t="shared" si="54"/>
        <v>7.4522810541731648E-6</v>
      </c>
      <c r="GU57" s="86">
        <f t="shared" si="54"/>
        <v>4.3469540445914168E-6</v>
      </c>
      <c r="GV57" s="86">
        <f t="shared" si="54"/>
        <v>1.2474796650292397E-5</v>
      </c>
      <c r="GW57" s="86">
        <f t="shared" si="54"/>
        <v>1.7087828783749796E-6</v>
      </c>
      <c r="GX57" s="86">
        <f t="shared" si="54"/>
        <v>1.8980081964090525E-6</v>
      </c>
      <c r="GY57" s="86">
        <f t="shared" si="54"/>
        <v>1.752585683630658E-5</v>
      </c>
      <c r="GZ57" s="86">
        <f t="shared" si="54"/>
        <v>2.4192916720741608E-6</v>
      </c>
      <c r="HA57" s="86">
        <f t="shared" si="54"/>
        <v>1.313883642739581E-8</v>
      </c>
      <c r="HC57" s="86">
        <f t="shared" si="58"/>
        <v>1.2534096844948781E-14</v>
      </c>
      <c r="HD57" s="86">
        <f t="shared" si="58"/>
        <v>6.8009411463110563E-15</v>
      </c>
      <c r="HE57" s="86">
        <f t="shared" si="58"/>
        <v>8.4501155588728323E-15</v>
      </c>
      <c r="HF57" s="86">
        <f t="shared" si="58"/>
        <v>3.319071987533505E-16</v>
      </c>
      <c r="HG57" s="86">
        <f t="shared" si="58"/>
        <v>2.6267428243434568E-16</v>
      </c>
      <c r="HH57" s="86">
        <f t="shared" si="58"/>
        <v>2.6160105887174205E-17</v>
      </c>
      <c r="HI57" s="86">
        <f t="shared" si="58"/>
        <v>8.7191062372889599E-18</v>
      </c>
      <c r="HJ57" s="86">
        <f t="shared" si="58"/>
        <v>2.9342390909271483E-16</v>
      </c>
      <c r="HK57" s="86">
        <f t="shared" si="58"/>
        <v>2.7516973401278815E-16</v>
      </c>
      <c r="HL57" s="86">
        <f t="shared" si="58"/>
        <v>3.1310139546369204E-16</v>
      </c>
      <c r="HM57" s="86">
        <f t="shared" si="58"/>
        <v>1.1621742661601372E-18</v>
      </c>
      <c r="HN57" s="86">
        <f t="shared" si="58"/>
        <v>1.2511338306977787E-20</v>
      </c>
      <c r="HO57" s="86">
        <f t="shared" si="58"/>
        <v>2.3776916365171519E-17</v>
      </c>
      <c r="HP57" s="86">
        <f t="shared" si="58"/>
        <v>1.3434011666641556E-19</v>
      </c>
      <c r="HQ57" s="86">
        <f t="shared" si="58"/>
        <v>1.0138253225402771E-26</v>
      </c>
      <c r="HS57" s="86">
        <f t="shared" si="55"/>
        <v>1.3898647829883124E-98</v>
      </c>
      <c r="HT57" s="86">
        <f t="shared" si="55"/>
        <v>3.5021692999786848E-99</v>
      </c>
      <c r="HU57" s="86">
        <f t="shared" si="55"/>
        <v>8.59772942265064E-93</v>
      </c>
      <c r="HV57" s="86">
        <f t="shared" si="55"/>
        <v>1.0380735088962537E-110</v>
      </c>
      <c r="HW57" s="86">
        <f t="shared" si="55"/>
        <v>2.6009983292243424E-114</v>
      </c>
      <c r="HX57" s="86">
        <f t="shared" si="55"/>
        <v>2.3935830800644894E-120</v>
      </c>
      <c r="HY57" s="86">
        <f t="shared" si="55"/>
        <v>8.0789506075007757E-127</v>
      </c>
      <c r="HZ57" s="86">
        <f t="shared" si="55"/>
        <v>3.5944656067929161E-114</v>
      </c>
      <c r="IA57" s="86">
        <f t="shared" si="55"/>
        <v>2.9534601102608016E-115</v>
      </c>
      <c r="IB57" s="86">
        <f t="shared" si="55"/>
        <v>9.7923791687040367E-113</v>
      </c>
      <c r="IC57" s="86">
        <f t="shared" si="55"/>
        <v>2.1192414403361467E-130</v>
      </c>
      <c r="ID57" s="86">
        <f t="shared" si="55"/>
        <v>1.780336034369479E-145</v>
      </c>
      <c r="IE57" s="86">
        <f t="shared" si="55"/>
        <v>6.8835346046934461E-120</v>
      </c>
      <c r="IF57" s="86">
        <f t="shared" si="55"/>
        <v>1.6957033934215674E-59</v>
      </c>
      <c r="IG57" s="86">
        <f t="shared" si="55"/>
        <v>2.6470256367225283E-50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2.1871943756069849E-207</v>
      </c>
      <c r="IW57" s="86">
        <f t="shared" si="56"/>
        <v>4.1484375760770742E-127</v>
      </c>
      <c r="IY57" s="86">
        <f t="shared" si="57"/>
        <v>6.827431546021244E-5</v>
      </c>
      <c r="IZ57" s="86">
        <f t="shared" si="57"/>
        <v>5.1007679389112366E-5</v>
      </c>
      <c r="JA57" s="86">
        <f t="shared" si="57"/>
        <v>4.7082497662262156E-5</v>
      </c>
      <c r="JB57" s="86">
        <f t="shared" si="57"/>
        <v>4.2371660341579741E-5</v>
      </c>
      <c r="JC57" s="86">
        <f t="shared" si="57"/>
        <v>4.0066933535262838E-5</v>
      </c>
      <c r="JD57" s="86">
        <f t="shared" si="57"/>
        <v>3.6321705109129034E-6</v>
      </c>
      <c r="JE57" s="86">
        <f t="shared" si="57"/>
        <v>1.8268166761796709E-6</v>
      </c>
      <c r="JF57" s="86">
        <f t="shared" si="57"/>
        <v>7.4522810544665888E-6</v>
      </c>
      <c r="JG57" s="86">
        <f t="shared" si="57"/>
        <v>4.3469540448665865E-6</v>
      </c>
      <c r="JH57" s="86">
        <f t="shared" si="57"/>
        <v>1.2474796650605497E-5</v>
      </c>
      <c r="JI57" s="86">
        <f t="shared" si="57"/>
        <v>1.7087828783761417E-6</v>
      </c>
      <c r="JJ57" s="86">
        <f t="shared" si="57"/>
        <v>1.898008196409065E-6</v>
      </c>
      <c r="JK57" s="86">
        <f t="shared" si="57"/>
        <v>1.7525856836330358E-5</v>
      </c>
      <c r="JL57" s="86">
        <f t="shared" si="57"/>
        <v>2.4192916720742951E-6</v>
      </c>
      <c r="JM57" s="86">
        <f t="shared" si="57"/>
        <v>1.313883642739581E-8</v>
      </c>
    </row>
    <row r="58" spans="2:273" x14ac:dyDescent="0.25">
      <c r="B58" s="2">
        <v>31</v>
      </c>
      <c r="C58" s="37">
        <v>113.333</v>
      </c>
      <c r="D58" s="37">
        <v>117.15</v>
      </c>
      <c r="E58" s="37">
        <v>116.033</v>
      </c>
      <c r="F58" s="37">
        <v>113.967</v>
      </c>
      <c r="G58" s="37">
        <v>115.283</v>
      </c>
      <c r="H58" s="37">
        <v>115.1</v>
      </c>
      <c r="I58" s="37">
        <v>114.533</v>
      </c>
      <c r="J58" s="37">
        <v>115.31699999999999</v>
      </c>
      <c r="K58" s="37">
        <v>116.3</v>
      </c>
      <c r="L58" s="37">
        <v>116.93300000000001</v>
      </c>
      <c r="M58" s="37">
        <v>118.417</v>
      </c>
      <c r="N58" s="37">
        <v>119.883</v>
      </c>
      <c r="O58" s="37">
        <v>118.7</v>
      </c>
      <c r="P58" s="37">
        <v>115.8</v>
      </c>
      <c r="Q58" s="37">
        <v>115.533</v>
      </c>
      <c r="S58" s="4">
        <f t="shared" si="59"/>
        <v>113.04289169396748</v>
      </c>
      <c r="T58" s="4">
        <f t="shared" si="59"/>
        <v>115.47518538214052</v>
      </c>
      <c r="U58" s="4">
        <f t="shared" si="59"/>
        <v>116.69394309599504</v>
      </c>
      <c r="V58" s="4">
        <f t="shared" si="59"/>
        <v>112.78525289854032</v>
      </c>
      <c r="W58" s="4">
        <f t="shared" si="59"/>
        <v>113.85116941764869</v>
      </c>
      <c r="X58" s="4">
        <f t="shared" si="59"/>
        <v>114.05983662321549</v>
      </c>
      <c r="Y58" s="4">
        <f t="shared" si="59"/>
        <v>112.66503808744355</v>
      </c>
      <c r="Z58" s="4">
        <f t="shared" si="59"/>
        <v>113.38422852789026</v>
      </c>
      <c r="AA58" s="4">
        <f t="shared" si="59"/>
        <v>116.12995067877729</v>
      </c>
      <c r="AB58" s="4">
        <f t="shared" si="59"/>
        <v>114.63316922485683</v>
      </c>
      <c r="AC58" s="4">
        <f t="shared" si="59"/>
        <v>117.13136749079734</v>
      </c>
      <c r="AD58" s="4">
        <f t="shared" si="59"/>
        <v>118.32366293080048</v>
      </c>
      <c r="AE58" s="4">
        <f t="shared" si="59"/>
        <v>117.11216918442814</v>
      </c>
      <c r="AF58" s="4">
        <f t="shared" si="59"/>
        <v>116.6460387943754</v>
      </c>
      <c r="AG58" s="4">
        <f t="shared" si="59"/>
        <v>116.40382455493477</v>
      </c>
      <c r="AI58" s="4">
        <f t="shared" si="60"/>
        <v>0.29010830603252202</v>
      </c>
      <c r="AJ58" s="4">
        <f t="shared" si="60"/>
        <v>1.6748146178594823</v>
      </c>
      <c r="AK58" s="4">
        <f t="shared" si="60"/>
        <v>-0.66094309599503731</v>
      </c>
      <c r="AL58" s="4">
        <f t="shared" si="60"/>
        <v>1.1817471014596777</v>
      </c>
      <c r="AM58" s="4">
        <f t="shared" si="60"/>
        <v>1.43183058235131</v>
      </c>
      <c r="AN58" s="4">
        <f t="shared" si="60"/>
        <v>1.0401633767845055</v>
      </c>
      <c r="AO58" s="4">
        <f t="shared" si="60"/>
        <v>1.8679619125564528</v>
      </c>
      <c r="AP58" s="4">
        <f t="shared" si="60"/>
        <v>1.9327714721097351</v>
      </c>
      <c r="AQ58" s="4">
        <f t="shared" si="60"/>
        <v>0.17004932122270588</v>
      </c>
      <c r="AR58" s="4">
        <f t="shared" si="60"/>
        <v>2.2998307751431781</v>
      </c>
      <c r="AS58" s="4">
        <f t="shared" si="60"/>
        <v>1.2856325092026566</v>
      </c>
      <c r="AT58" s="4">
        <f t="shared" si="60"/>
        <v>1.5593370691995148</v>
      </c>
      <c r="AU58" s="4">
        <f t="shared" si="60"/>
        <v>1.5878308155718628</v>
      </c>
      <c r="AV58" s="4">
        <f t="shared" si="60"/>
        <v>-0.84603879437540286</v>
      </c>
      <c r="AW58" s="4">
        <f t="shared" si="60"/>
        <v>-0.87082455493477084</v>
      </c>
      <c r="AY58" s="2">
        <f t="shared" si="51"/>
        <v>112.94771104377897</v>
      </c>
      <c r="AZ58" s="2">
        <f t="shared" si="51"/>
        <v>115.40383262754318</v>
      </c>
      <c r="BA58" s="2">
        <f t="shared" si="51"/>
        <v>116.62904688025262</v>
      </c>
      <c r="BB58" s="2">
        <f t="shared" si="51"/>
        <v>112.72194087704345</v>
      </c>
      <c r="BC58" s="2">
        <f t="shared" si="51"/>
        <v>113.79074565233151</v>
      </c>
      <c r="BD58" s="2">
        <f t="shared" si="51"/>
        <v>114.05272849488591</v>
      </c>
      <c r="BE58" s="2">
        <f t="shared" si="51"/>
        <v>112.66129376239235</v>
      </c>
      <c r="BF58" s="2">
        <f t="shared" si="51"/>
        <v>113.3704444771649</v>
      </c>
      <c r="BG58" s="2">
        <f t="shared" si="51"/>
        <v>116.12178903496782</v>
      </c>
      <c r="BH58" s="2">
        <f t="shared" si="51"/>
        <v>114.61471351039725</v>
      </c>
      <c r="BI58" s="2">
        <f t="shared" si="51"/>
        <v>117.12832434811877</v>
      </c>
      <c r="BJ58" s="2">
        <f t="shared" si="51"/>
        <v>118.32007087505062</v>
      </c>
      <c r="BK58" s="2">
        <f t="shared" si="51"/>
        <v>117.08739403365034</v>
      </c>
      <c r="BL58" s="2">
        <f t="shared" si="51"/>
        <v>116.64145221062968</v>
      </c>
      <c r="BM58" s="2">
        <f t="shared" si="51"/>
        <v>116.40378820838569</v>
      </c>
      <c r="BO58" s="2">
        <f t="shared" si="10"/>
        <v>113.333</v>
      </c>
      <c r="BP58" s="2">
        <f t="shared" si="11"/>
        <v>117.15</v>
      </c>
      <c r="BQ58" s="2">
        <f t="shared" si="12"/>
        <v>116.033</v>
      </c>
      <c r="BR58" s="2">
        <f t="shared" si="13"/>
        <v>113.967</v>
      </c>
      <c r="BS58" s="2">
        <f t="shared" si="14"/>
        <v>115.283</v>
      </c>
      <c r="BT58" s="2">
        <f t="shared" si="15"/>
        <v>115.1</v>
      </c>
      <c r="BU58" s="2">
        <f t="shared" si="16"/>
        <v>114.533</v>
      </c>
      <c r="BV58" s="2">
        <f t="shared" si="17"/>
        <v>115.31699999999999</v>
      </c>
      <c r="BW58" s="2">
        <f t="shared" si="18"/>
        <v>116.3</v>
      </c>
      <c r="BX58" s="2">
        <f t="shared" si="19"/>
        <v>116.93300000000001</v>
      </c>
      <c r="BY58" s="2">
        <f t="shared" si="20"/>
        <v>118.417</v>
      </c>
      <c r="BZ58" s="2">
        <f t="shared" si="21"/>
        <v>119.883</v>
      </c>
      <c r="CA58" s="2">
        <f t="shared" si="22"/>
        <v>118.7</v>
      </c>
      <c r="CB58" s="2">
        <f t="shared" si="23"/>
        <v>115.8</v>
      </c>
      <c r="CC58" s="2">
        <f t="shared" si="24"/>
        <v>115.533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114.21476864111503</v>
      </c>
      <c r="DL58" s="2">
        <f t="shared" si="61"/>
        <v>116.19464136960599</v>
      </c>
      <c r="DM58" s="2">
        <f t="shared" si="61"/>
        <v>118.20489338731441</v>
      </c>
      <c r="DN58" s="2">
        <f t="shared" si="61"/>
        <v>114.78552215778531</v>
      </c>
      <c r="DO58" s="2">
        <f t="shared" si="61"/>
        <v>115.49703769559034</v>
      </c>
      <c r="DP58" s="2">
        <f t="shared" si="61"/>
        <v>115.03903893557423</v>
      </c>
      <c r="DQ58" s="2">
        <f t="shared" si="61"/>
        <v>114.21149688057038</v>
      </c>
      <c r="DR58" s="2">
        <f t="shared" si="61"/>
        <v>114.7995538579068</v>
      </c>
      <c r="DS58" s="2">
        <f t="shared" si="61"/>
        <v>116.19365095811055</v>
      </c>
      <c r="DT58" s="2">
        <f t="shared" si="61"/>
        <v>115.5661934566145</v>
      </c>
      <c r="DU58" s="2">
        <f t="shared" si="61"/>
        <v>117.50200229182579</v>
      </c>
      <c r="DV58" s="2">
        <f t="shared" si="61"/>
        <v>119.07891138273493</v>
      </c>
      <c r="DW58" s="2">
        <f t="shared" si="61"/>
        <v>118.51474800306376</v>
      </c>
      <c r="DX58" s="2">
        <f t="shared" si="61"/>
        <v>117.25222459893047</v>
      </c>
      <c r="DY58" s="2">
        <f t="shared" si="61"/>
        <v>116.46349531949531</v>
      </c>
      <c r="EA58" s="2">
        <f t="shared" si="62"/>
        <v>109.65711630498532</v>
      </c>
      <c r="EB58" s="2">
        <f t="shared" si="62"/>
        <v>113.33529660528308</v>
      </c>
      <c r="EC58" s="2">
        <f t="shared" si="62"/>
        <v>112.48395169109357</v>
      </c>
      <c r="ED58" s="2">
        <f t="shared" si="62"/>
        <v>107.39033663470786</v>
      </c>
      <c r="EE58" s="2">
        <f t="shared" si="62"/>
        <v>109.44753390100634</v>
      </c>
      <c r="EF58" s="2">
        <f t="shared" si="62"/>
        <v>110.90364674784055</v>
      </c>
      <c r="EG58" s="2">
        <f t="shared" si="62"/>
        <v>107.64529472369654</v>
      </c>
      <c r="EH58" s="2">
        <f t="shared" si="62"/>
        <v>109.27867006056191</v>
      </c>
      <c r="EI58" s="2">
        <f t="shared" si="62"/>
        <v>115.90680047974335</v>
      </c>
      <c r="EJ58" s="2">
        <f t="shared" si="62"/>
        <v>111.81236102089166</v>
      </c>
      <c r="EK58" s="2">
        <f t="shared" si="62"/>
        <v>115.86281813819578</v>
      </c>
      <c r="EL58" s="2">
        <f t="shared" si="62"/>
        <v>115.76718093926854</v>
      </c>
      <c r="EM58" s="2">
        <f t="shared" si="62"/>
        <v>112.93751528945984</v>
      </c>
      <c r="EN58" s="2">
        <f t="shared" si="62"/>
        <v>114.63560567487708</v>
      </c>
      <c r="EO58" s="2">
        <f t="shared" si="62"/>
        <v>116.17034315339613</v>
      </c>
      <c r="EQ58" s="2">
        <f t="shared" si="63"/>
        <v>111.25814639623518</v>
      </c>
      <c r="ER58" s="2">
        <f t="shared" si="63"/>
        <v>114.55279447101063</v>
      </c>
      <c r="ES58" s="2">
        <f t="shared" si="63"/>
        <v>112.03684124449454</v>
      </c>
      <c r="ET58" s="2">
        <f t="shared" si="63"/>
        <v>108.4093180384084</v>
      </c>
      <c r="EU58" s="2">
        <f t="shared" si="63"/>
        <v>109.88143859802312</v>
      </c>
      <c r="EV58" s="2">
        <f t="shared" si="63"/>
        <v>110.89645112780401</v>
      </c>
      <c r="EW58" s="2">
        <f t="shared" si="63"/>
        <v>107.64952392974118</v>
      </c>
      <c r="EX58" s="2">
        <f t="shared" si="63"/>
        <v>109.13735198734648</v>
      </c>
      <c r="EY58" s="2">
        <f t="shared" si="63"/>
        <v>114.99265890519682</v>
      </c>
      <c r="EZ58" s="2">
        <f t="shared" si="63"/>
        <v>111.75889883951956</v>
      </c>
      <c r="FA58" s="2">
        <f t="shared" si="63"/>
        <v>115.11191941352264</v>
      </c>
      <c r="FB58" s="2">
        <f t="shared" si="63"/>
        <v>116.19773440622872</v>
      </c>
      <c r="FC58" s="2">
        <f t="shared" si="63"/>
        <v>113.82944581221747</v>
      </c>
      <c r="FD58" s="2">
        <f t="shared" si="63"/>
        <v>114.19674019565966</v>
      </c>
      <c r="FE58" s="2">
        <f t="shared" si="63"/>
        <v>116.15929671857667</v>
      </c>
      <c r="FG58" s="2">
        <f t="shared" si="64"/>
        <v>0.27803256902077456</v>
      </c>
      <c r="FH58" s="2">
        <f t="shared" si="64"/>
        <v>0.27660117937607392</v>
      </c>
      <c r="FI58" s="2">
        <f t="shared" si="64"/>
        <v>0.27544680960581014</v>
      </c>
      <c r="FJ58" s="2">
        <f t="shared" si="64"/>
        <v>0.27905440681621002</v>
      </c>
      <c r="FK58" s="2">
        <f t="shared" si="64"/>
        <v>0.28205992587971224</v>
      </c>
      <c r="FL58" s="2">
        <f t="shared" si="64"/>
        <v>0.23850458596017557</v>
      </c>
      <c r="FM58" s="2">
        <f t="shared" si="64"/>
        <v>0.23608828333873674</v>
      </c>
      <c r="FN58" s="2">
        <f t="shared" si="64"/>
        <v>0.2588530363393392</v>
      </c>
      <c r="FO58" s="2">
        <f t="shared" si="64"/>
        <v>0.25028911890798378</v>
      </c>
      <c r="FP58" s="2">
        <f t="shared" si="64"/>
        <v>0.25346813040613597</v>
      </c>
      <c r="FQ58" s="2">
        <f t="shared" si="64"/>
        <v>0.22793876085385784</v>
      </c>
      <c r="FR58" s="2">
        <f t="shared" si="64"/>
        <v>0.22914434756825541</v>
      </c>
      <c r="FS58" s="2">
        <f t="shared" si="64"/>
        <v>0.25593271151981029</v>
      </c>
      <c r="FT58" s="2">
        <f t="shared" si="64"/>
        <v>0.23341429896000332</v>
      </c>
      <c r="FU58" s="2">
        <f t="shared" si="64"/>
        <v>0.20367153962122439</v>
      </c>
      <c r="FW58" s="2">
        <f t="shared" si="53"/>
        <v>7.3821461743794455E-5</v>
      </c>
      <c r="FX58" s="2">
        <f t="shared" si="53"/>
        <v>7.342270916210346E-5</v>
      </c>
      <c r="FY58" s="2">
        <f t="shared" si="53"/>
        <v>7.0159167938230871E-5</v>
      </c>
      <c r="FZ58" s="2">
        <f t="shared" si="53"/>
        <v>7.637891727380431E-5</v>
      </c>
      <c r="GA58" s="2">
        <f t="shared" si="53"/>
        <v>7.0404055964117074E-5</v>
      </c>
      <c r="GB58" s="2">
        <f t="shared" si="53"/>
        <v>6.1032954267229148E-5</v>
      </c>
      <c r="GC58" s="2">
        <f t="shared" si="53"/>
        <v>6.5519017419214543E-5</v>
      </c>
      <c r="GD58" s="2">
        <f t="shared" si="53"/>
        <v>8.3828786034904792E-5</v>
      </c>
      <c r="GE58" s="2">
        <f t="shared" si="53"/>
        <v>7.2603255024690353E-5</v>
      </c>
      <c r="GF58" s="2">
        <f t="shared" si="53"/>
        <v>5.7178300546207198E-5</v>
      </c>
      <c r="GG58" s="2">
        <f t="shared" si="53"/>
        <v>5.9047799470349784E-5</v>
      </c>
      <c r="GH58" s="2">
        <f t="shared" si="53"/>
        <v>5.5287223415016204E-5</v>
      </c>
      <c r="GI58" s="2">
        <f t="shared" si="53"/>
        <v>4.7449610840044723E-5</v>
      </c>
      <c r="GJ58" s="2">
        <f t="shared" si="53"/>
        <v>3.6723092070408034E-5</v>
      </c>
      <c r="GK58" s="2">
        <f t="shared" si="53"/>
        <v>3.2417417807932591E-5</v>
      </c>
      <c r="GM58" s="86">
        <f t="shared" si="54"/>
        <v>1.1727677335077551E-4</v>
      </c>
      <c r="GN58" s="86">
        <f t="shared" si="54"/>
        <v>9.0267533886556893E-5</v>
      </c>
      <c r="GO58" s="86">
        <f t="shared" si="54"/>
        <v>8.3831400016116752E-5</v>
      </c>
      <c r="GP58" s="86">
        <f t="shared" si="54"/>
        <v>7.7131282635905393E-5</v>
      </c>
      <c r="GQ58" s="86">
        <f t="shared" si="54"/>
        <v>7.4051770238952195E-5</v>
      </c>
      <c r="GR58" s="86">
        <f t="shared" si="54"/>
        <v>7.6511413253576632E-6</v>
      </c>
      <c r="GS58" s="86">
        <f t="shared" si="54"/>
        <v>4.0955864719078965E-6</v>
      </c>
      <c r="GT58" s="86">
        <f t="shared" si="54"/>
        <v>1.5538531566159724E-5</v>
      </c>
      <c r="GU58" s="86">
        <f t="shared" si="54"/>
        <v>9.341685617396633E-6</v>
      </c>
      <c r="GV58" s="86">
        <f t="shared" si="54"/>
        <v>2.4185329615017019E-5</v>
      </c>
      <c r="GW58" s="86">
        <f t="shared" si="54"/>
        <v>3.7510218927708224E-6</v>
      </c>
      <c r="GX58" s="86">
        <f t="shared" si="54"/>
        <v>4.1398353321641232E-6</v>
      </c>
      <c r="GY58" s="86">
        <f t="shared" si="54"/>
        <v>3.2996478120186482E-5</v>
      </c>
      <c r="GZ58" s="86">
        <f t="shared" si="54"/>
        <v>5.2236041328568683E-6</v>
      </c>
      <c r="HA58" s="86">
        <f t="shared" si="54"/>
        <v>4.1872597843735892E-8</v>
      </c>
      <c r="HC58" s="86">
        <f t="shared" si="58"/>
        <v>4.0702181436461408E-14</v>
      </c>
      <c r="HD58" s="86">
        <f t="shared" si="58"/>
        <v>2.3425226410072244E-14</v>
      </c>
      <c r="HE58" s="86">
        <f t="shared" si="58"/>
        <v>2.913761015233232E-14</v>
      </c>
      <c r="HF58" s="86">
        <f t="shared" si="58"/>
        <v>1.3287570332726075E-15</v>
      </c>
      <c r="HG58" s="86">
        <f t="shared" si="58"/>
        <v>1.0844677884114919E-15</v>
      </c>
      <c r="HH58" s="86">
        <f t="shared" si="58"/>
        <v>1.141797870297047E-16</v>
      </c>
      <c r="HI58" s="86">
        <f t="shared" si="58"/>
        <v>4.0880141295873689E-17</v>
      </c>
      <c r="HJ58" s="86">
        <f t="shared" si="58"/>
        <v>1.2280877472376809E-15</v>
      </c>
      <c r="HK58" s="86">
        <f t="shared" si="58"/>
        <v>1.1408611732978016E-15</v>
      </c>
      <c r="HL58" s="86">
        <f t="shared" si="58"/>
        <v>1.2255329433449646E-15</v>
      </c>
      <c r="HM58" s="86">
        <f t="shared" si="58"/>
        <v>5.6880952032811999E-18</v>
      </c>
      <c r="HN58" s="86">
        <f t="shared" si="58"/>
        <v>7.3196848554391495E-20</v>
      </c>
      <c r="HO58" s="86">
        <f t="shared" si="58"/>
        <v>1.0003351520952532E-16</v>
      </c>
      <c r="HP58" s="86">
        <f t="shared" si="58"/>
        <v>6.9022617701901935E-19</v>
      </c>
      <c r="HQ58" s="86">
        <f t="shared" si="58"/>
        <v>1.0689618369458009E-25</v>
      </c>
      <c r="HS58" s="86">
        <f t="shared" si="55"/>
        <v>2.7234858883737024E-96</v>
      </c>
      <c r="HT58" s="86">
        <f t="shared" si="55"/>
        <v>8.6180757504559664E-97</v>
      </c>
      <c r="HU58" s="86">
        <f t="shared" si="55"/>
        <v>1.8011273306484005E-90</v>
      </c>
      <c r="HV58" s="86">
        <f t="shared" si="55"/>
        <v>5.3269201125006111E-108</v>
      </c>
      <c r="HW58" s="86">
        <f t="shared" si="55"/>
        <v>1.6665887941783915E-111</v>
      </c>
      <c r="HX58" s="86">
        <f t="shared" si="55"/>
        <v>1.8983879889149874E-117</v>
      </c>
      <c r="HY58" s="86">
        <f t="shared" si="55"/>
        <v>9.6537151914464761E-124</v>
      </c>
      <c r="HZ58" s="86">
        <f t="shared" si="55"/>
        <v>2.4675263716495828E-111</v>
      </c>
      <c r="IA58" s="86">
        <f t="shared" si="55"/>
        <v>1.9913862468543566E-112</v>
      </c>
      <c r="IB58" s="86">
        <f t="shared" si="55"/>
        <v>4.7797680234012936E-110</v>
      </c>
      <c r="IC58" s="86">
        <f t="shared" si="55"/>
        <v>2.8336650701154531E-127</v>
      </c>
      <c r="ID58" s="86">
        <f t="shared" si="55"/>
        <v>5.4356023314086613E-142</v>
      </c>
      <c r="IE58" s="86">
        <f t="shared" si="55"/>
        <v>4.5228329756025647E-117</v>
      </c>
      <c r="IF58" s="86">
        <f t="shared" si="55"/>
        <v>3.7166364785510545E-58</v>
      </c>
      <c r="IG58" s="86">
        <f t="shared" si="55"/>
        <v>3.5230587736653278E-49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9.851102019728097E-204</v>
      </c>
      <c r="IW58" s="86">
        <f t="shared" si="56"/>
        <v>6.5791088224580235E-125</v>
      </c>
      <c r="IY58" s="86">
        <f t="shared" si="57"/>
        <v>1.172767733914777E-4</v>
      </c>
      <c r="IZ58" s="86">
        <f t="shared" si="57"/>
        <v>9.0267533909982125E-5</v>
      </c>
      <c r="JA58" s="86">
        <f t="shared" si="57"/>
        <v>8.383140004525436E-5</v>
      </c>
      <c r="JB58" s="86">
        <f t="shared" si="57"/>
        <v>7.713128263723415E-5</v>
      </c>
      <c r="JC58" s="86">
        <f t="shared" si="57"/>
        <v>7.4051770240036668E-5</v>
      </c>
      <c r="JD58" s="86">
        <f t="shared" si="57"/>
        <v>7.6511413254718433E-6</v>
      </c>
      <c r="JE58" s="86">
        <f t="shared" si="57"/>
        <v>4.0955864719487768E-6</v>
      </c>
      <c r="JF58" s="86">
        <f t="shared" si="57"/>
        <v>1.5538531567387813E-5</v>
      </c>
      <c r="JG58" s="86">
        <f t="shared" si="57"/>
        <v>9.3416856185374949E-6</v>
      </c>
      <c r="JH58" s="86">
        <f t="shared" si="57"/>
        <v>2.4185329616242551E-5</v>
      </c>
      <c r="JI58" s="86">
        <f t="shared" si="57"/>
        <v>3.7510218927765106E-6</v>
      </c>
      <c r="JJ58" s="86">
        <f t="shared" si="57"/>
        <v>4.1398353321641961E-6</v>
      </c>
      <c r="JK58" s="86">
        <f t="shared" si="57"/>
        <v>3.2996478120286513E-5</v>
      </c>
      <c r="JL58" s="86">
        <f t="shared" si="57"/>
        <v>5.2236041328575586E-6</v>
      </c>
      <c r="JM58" s="86">
        <f t="shared" si="57"/>
        <v>4.1872597843735892E-8</v>
      </c>
    </row>
    <row r="59" spans="2:273" x14ac:dyDescent="0.25">
      <c r="B59" s="2">
        <v>32</v>
      </c>
      <c r="C59" s="37">
        <v>117.4</v>
      </c>
      <c r="D59" s="37">
        <v>115.517</v>
      </c>
      <c r="E59" s="37">
        <v>117.9</v>
      </c>
      <c r="F59" s="37">
        <v>113.75</v>
      </c>
      <c r="G59" s="37">
        <v>118.233</v>
      </c>
      <c r="H59" s="37">
        <v>116.333</v>
      </c>
      <c r="I59" s="37">
        <v>114.43300000000001</v>
      </c>
      <c r="J59" s="37">
        <v>113.483</v>
      </c>
      <c r="K59" s="37">
        <v>117.533</v>
      </c>
      <c r="L59" s="37">
        <v>115.93300000000001</v>
      </c>
      <c r="M59" s="37">
        <v>117.1</v>
      </c>
      <c r="N59" s="37">
        <v>117.75</v>
      </c>
      <c r="O59" s="37">
        <v>116.333</v>
      </c>
      <c r="P59" s="37">
        <v>117.467</v>
      </c>
      <c r="Q59" s="37">
        <v>117.65</v>
      </c>
      <c r="S59" s="4">
        <f t="shared" si="59"/>
        <v>113.05507620668172</v>
      </c>
      <c r="T59" s="4">
        <f t="shared" si="59"/>
        <v>115.49864268785824</v>
      </c>
      <c r="U59" s="4">
        <f t="shared" si="59"/>
        <v>116.71519848964141</v>
      </c>
      <c r="V59" s="4">
        <f t="shared" si="59"/>
        <v>112.71580357538689</v>
      </c>
      <c r="W59" s="4">
        <f t="shared" si="59"/>
        <v>113.84451366034976</v>
      </c>
      <c r="X59" s="4">
        <f t="shared" si="59"/>
        <v>114.0977529839421</v>
      </c>
      <c r="Y59" s="4">
        <f t="shared" si="59"/>
        <v>112.70169721580515</v>
      </c>
      <c r="Z59" s="4">
        <f t="shared" si="59"/>
        <v>113.36848671808592</v>
      </c>
      <c r="AA59" s="4">
        <f t="shared" si="59"/>
        <v>116.2136039288348</v>
      </c>
      <c r="AB59" s="4">
        <f t="shared" si="59"/>
        <v>114.68810150264659</v>
      </c>
      <c r="AC59" s="4">
        <f t="shared" si="59"/>
        <v>117.21890448560947</v>
      </c>
      <c r="AD59" s="4">
        <f t="shared" si="59"/>
        <v>118.38055789587862</v>
      </c>
      <c r="AE59" s="4">
        <f t="shared" si="59"/>
        <v>117.19151388100023</v>
      </c>
      <c r="AF59" s="4">
        <f t="shared" si="59"/>
        <v>116.73674455183604</v>
      </c>
      <c r="AG59" s="4">
        <f t="shared" si="59"/>
        <v>116.54308287312858</v>
      </c>
      <c r="AI59" s="4">
        <f t="shared" si="60"/>
        <v>4.3449237933182872</v>
      </c>
      <c r="AJ59" s="4">
        <f t="shared" si="60"/>
        <v>1.8357312141759508E-2</v>
      </c>
      <c r="AK59" s="4">
        <f t="shared" si="60"/>
        <v>1.1848015103585965</v>
      </c>
      <c r="AL59" s="4">
        <f t="shared" si="60"/>
        <v>1.0341964246131141</v>
      </c>
      <c r="AM59" s="4">
        <f t="shared" si="60"/>
        <v>4.3884863396502425</v>
      </c>
      <c r="AN59" s="4">
        <f t="shared" si="60"/>
        <v>2.2352470160578974</v>
      </c>
      <c r="AO59" s="4">
        <f t="shared" si="60"/>
        <v>1.7313027841948525</v>
      </c>
      <c r="AP59" s="4">
        <f t="shared" si="60"/>
        <v>0.1145132819140855</v>
      </c>
      <c r="AQ59" s="4">
        <f t="shared" si="60"/>
        <v>1.3193960711652011</v>
      </c>
      <c r="AR59" s="4">
        <f t="shared" si="60"/>
        <v>1.2448984973534181</v>
      </c>
      <c r="AS59" s="4">
        <f t="shared" si="60"/>
        <v>-0.11890448560947675</v>
      </c>
      <c r="AT59" s="4">
        <f t="shared" si="60"/>
        <v>-0.63055789587862421</v>
      </c>
      <c r="AU59" s="4">
        <f t="shared" si="60"/>
        <v>-0.85851388100023485</v>
      </c>
      <c r="AV59" s="4">
        <f t="shared" si="60"/>
        <v>0.73025544816395893</v>
      </c>
      <c r="AW59" s="4">
        <f t="shared" si="60"/>
        <v>1.1069171268714229</v>
      </c>
      <c r="AY59" s="2">
        <f t="shared" ref="AY59:BM75" si="65">IF(OR($B59 &lt; C$230, $B59 &gt; C$233), #N/A, ((1-FG59)*DK59) + (FG59 - FW59)*EA59 + (FW59*EQ59))</f>
        <v>112.89908392201357</v>
      </c>
      <c r="AZ59" s="2">
        <f t="shared" si="65"/>
        <v>115.3784193595048</v>
      </c>
      <c r="BA59" s="2">
        <f t="shared" si="65"/>
        <v>116.60522008964983</v>
      </c>
      <c r="BB59" s="2">
        <f t="shared" si="65"/>
        <v>112.60634335098653</v>
      </c>
      <c r="BC59" s="2">
        <f t="shared" si="65"/>
        <v>113.73861390304246</v>
      </c>
      <c r="BD59" s="2">
        <f t="shared" si="65"/>
        <v>114.08359860342763</v>
      </c>
      <c r="BE59" s="2">
        <f t="shared" si="65"/>
        <v>112.69379067946495</v>
      </c>
      <c r="BF59" s="2">
        <f t="shared" si="65"/>
        <v>113.34138240256165</v>
      </c>
      <c r="BG59" s="2">
        <f t="shared" si="65"/>
        <v>116.19707532428374</v>
      </c>
      <c r="BH59" s="2">
        <f t="shared" si="65"/>
        <v>114.65416027099147</v>
      </c>
      <c r="BI59" s="2">
        <f t="shared" si="65"/>
        <v>117.21259621271342</v>
      </c>
      <c r="BJ59" s="2">
        <f t="shared" si="65"/>
        <v>118.37315763041217</v>
      </c>
      <c r="BK59" s="2">
        <f t="shared" si="65"/>
        <v>117.14719080450749</v>
      </c>
      <c r="BL59" s="2">
        <f t="shared" si="65"/>
        <v>116.72739076081962</v>
      </c>
      <c r="BM59" s="2">
        <f t="shared" si="65"/>
        <v>116.54297537358042</v>
      </c>
      <c r="BO59" s="2">
        <f t="shared" si="10"/>
        <v>117.4</v>
      </c>
      <c r="BP59" s="2">
        <f t="shared" si="11"/>
        <v>115.517</v>
      </c>
      <c r="BQ59" s="2">
        <f t="shared" si="12"/>
        <v>117.9</v>
      </c>
      <c r="BR59" s="2">
        <f t="shared" si="13"/>
        <v>113.75</v>
      </c>
      <c r="BS59" s="2">
        <f t="shared" si="14"/>
        <v>118.233</v>
      </c>
      <c r="BT59" s="2">
        <f t="shared" si="15"/>
        <v>116.333</v>
      </c>
      <c r="BU59" s="2">
        <f t="shared" si="16"/>
        <v>114.43300000000001</v>
      </c>
      <c r="BV59" s="2">
        <f t="shared" si="17"/>
        <v>113.483</v>
      </c>
      <c r="BW59" s="2">
        <f t="shared" si="18"/>
        <v>117.533</v>
      </c>
      <c r="BX59" s="2">
        <f t="shared" si="19"/>
        <v>115.93300000000001</v>
      </c>
      <c r="BY59" s="2">
        <f t="shared" si="20"/>
        <v>117.1</v>
      </c>
      <c r="BZ59" s="2">
        <f t="shared" si="21"/>
        <v>117.75</v>
      </c>
      <c r="CA59" s="2">
        <f t="shared" si="22"/>
        <v>116.333</v>
      </c>
      <c r="CB59" s="2">
        <f t="shared" si="23"/>
        <v>117.467</v>
      </c>
      <c r="CC59" s="2">
        <f t="shared" si="24"/>
        <v>117.65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114.29345714285719</v>
      </c>
      <c r="DL59" s="2">
        <f t="shared" si="61"/>
        <v>116.26234530956846</v>
      </c>
      <c r="DM59" s="2">
        <f t="shared" si="61"/>
        <v>118.35696221322534</v>
      </c>
      <c r="DN59" s="2">
        <f t="shared" si="61"/>
        <v>114.84194277273224</v>
      </c>
      <c r="DO59" s="2">
        <f t="shared" si="61"/>
        <v>115.61608392603129</v>
      </c>
      <c r="DP59" s="2">
        <f t="shared" si="61"/>
        <v>115.20580672268908</v>
      </c>
      <c r="DQ59" s="2">
        <f t="shared" si="61"/>
        <v>114.42802261586449</v>
      </c>
      <c r="DR59" s="2">
        <f t="shared" si="61"/>
        <v>114.92249427043545</v>
      </c>
      <c r="DS59" s="2">
        <f t="shared" si="61"/>
        <v>116.34984781639933</v>
      </c>
      <c r="DT59" s="2">
        <f t="shared" si="61"/>
        <v>115.74083499288761</v>
      </c>
      <c r="DU59" s="2">
        <f t="shared" si="61"/>
        <v>117.68686554621846</v>
      </c>
      <c r="DV59" s="2">
        <f t="shared" si="61"/>
        <v>119.24786554621849</v>
      </c>
      <c r="DW59" s="2">
        <f t="shared" si="61"/>
        <v>118.75192843855999</v>
      </c>
      <c r="DX59" s="2">
        <f t="shared" si="61"/>
        <v>117.44847058823528</v>
      </c>
      <c r="DY59" s="2">
        <f t="shared" si="61"/>
        <v>116.66607407407406</v>
      </c>
      <c r="EA59" s="2">
        <f t="shared" si="62"/>
        <v>109.59647225806451</v>
      </c>
      <c r="EB59" s="2">
        <f t="shared" si="62"/>
        <v>113.26975739666295</v>
      </c>
      <c r="EC59" s="2">
        <f t="shared" si="62"/>
        <v>112.40288385005637</v>
      </c>
      <c r="ED59" s="2">
        <f t="shared" si="62"/>
        <v>107.33852430419807</v>
      </c>
      <c r="EE59" s="2">
        <f t="shared" si="62"/>
        <v>109.38017725058057</v>
      </c>
      <c r="EF59" s="2">
        <f t="shared" si="62"/>
        <v>110.81588702258298</v>
      </c>
      <c r="EG59" s="2">
        <f t="shared" si="62"/>
        <v>107.5760766156728</v>
      </c>
      <c r="EH59" s="2">
        <f t="shared" si="62"/>
        <v>109.21272534948318</v>
      </c>
      <c r="EI59" s="2">
        <f t="shared" si="62"/>
        <v>115.77999602176014</v>
      </c>
      <c r="EJ59" s="2">
        <f t="shared" si="62"/>
        <v>111.73523656256729</v>
      </c>
      <c r="EK59" s="2">
        <f t="shared" si="62"/>
        <v>115.74772127565333</v>
      </c>
      <c r="EL59" s="2">
        <f t="shared" si="62"/>
        <v>115.68939621493337</v>
      </c>
      <c r="EM59" s="2">
        <f t="shared" si="62"/>
        <v>112.89211305262982</v>
      </c>
      <c r="EN59" s="2">
        <f t="shared" si="62"/>
        <v>114.56764510794065</v>
      </c>
      <c r="EO59" s="2">
        <f t="shared" si="62"/>
        <v>116.10402699933441</v>
      </c>
      <c r="EQ59" s="2">
        <f t="shared" si="63"/>
        <v>111.17352052392368</v>
      </c>
      <c r="ER59" s="2">
        <f t="shared" si="63"/>
        <v>114.46888550773639</v>
      </c>
      <c r="ES59" s="2">
        <f t="shared" si="63"/>
        <v>111.96244714759848</v>
      </c>
      <c r="ET59" s="2">
        <f t="shared" si="63"/>
        <v>108.34198764868074</v>
      </c>
      <c r="EU59" s="2">
        <f t="shared" si="63"/>
        <v>109.80753578289267</v>
      </c>
      <c r="EV59" s="2">
        <f t="shared" si="63"/>
        <v>110.80877545396791</v>
      </c>
      <c r="EW59" s="2">
        <f t="shared" si="63"/>
        <v>107.58026623848063</v>
      </c>
      <c r="EX59" s="2">
        <f t="shared" si="63"/>
        <v>109.0735641630276</v>
      </c>
      <c r="EY59" s="2">
        <f t="shared" si="63"/>
        <v>114.87983304083438</v>
      </c>
      <c r="EZ59" s="2">
        <f t="shared" si="63"/>
        <v>111.6825452415696</v>
      </c>
      <c r="FA59" s="2">
        <f t="shared" si="63"/>
        <v>115.00793635405283</v>
      </c>
      <c r="FB59" s="2">
        <f t="shared" si="63"/>
        <v>116.11375878060606</v>
      </c>
      <c r="FC59" s="2">
        <f t="shared" si="63"/>
        <v>113.77133739210493</v>
      </c>
      <c r="FD59" s="2">
        <f t="shared" si="63"/>
        <v>114.1350348026443</v>
      </c>
      <c r="FE59" s="2">
        <f t="shared" si="63"/>
        <v>116.09210386188384</v>
      </c>
      <c r="FG59" s="2">
        <f t="shared" si="64"/>
        <v>0.29689277401126307</v>
      </c>
      <c r="FH59" s="2">
        <f t="shared" si="64"/>
        <v>0.29540401571979275</v>
      </c>
      <c r="FI59" s="2">
        <f t="shared" si="64"/>
        <v>0.29420308821041358</v>
      </c>
      <c r="FJ59" s="2">
        <f t="shared" si="64"/>
        <v>0.29795532108023004</v>
      </c>
      <c r="FK59" s="2">
        <f t="shared" si="64"/>
        <v>0.30107939567861536</v>
      </c>
      <c r="FL59" s="2">
        <f t="shared" si="64"/>
        <v>0.25563284069220732</v>
      </c>
      <c r="FM59" s="2">
        <f t="shared" si="64"/>
        <v>0.25310068662717922</v>
      </c>
      <c r="FN59" s="2">
        <f t="shared" si="64"/>
        <v>0.27691121981750039</v>
      </c>
      <c r="FO59" s="2">
        <f t="shared" si="64"/>
        <v>0.26796587109492848</v>
      </c>
      <c r="FP59" s="2">
        <f t="shared" si="64"/>
        <v>0.27128815764932995</v>
      </c>
      <c r="FQ59" s="2">
        <f t="shared" si="64"/>
        <v>0.24455191079858246</v>
      </c>
      <c r="FR59" s="2">
        <f t="shared" si="64"/>
        <v>0.24581738933689509</v>
      </c>
      <c r="FS59" s="2">
        <f t="shared" si="64"/>
        <v>0.27386244650449326</v>
      </c>
      <c r="FT59" s="2">
        <f t="shared" si="64"/>
        <v>0.25029715020672116</v>
      </c>
      <c r="FU59" s="2">
        <f t="shared" si="64"/>
        <v>0.21901773395785645</v>
      </c>
      <c r="FW59" s="2">
        <f t="shared" ref="FW59:GK75" si="67">POWER(10,($B59-C$232)/C$229)/(1+POWER(10,($B59-C$232)/C$229))</f>
        <v>8.0943046720040597E-5</v>
      </c>
      <c r="FX59" s="2">
        <f t="shared" si="67"/>
        <v>8.0505829419627071E-5</v>
      </c>
      <c r="FY59" s="2">
        <f t="shared" si="67"/>
        <v>7.6927477194805322E-5</v>
      </c>
      <c r="FZ59" s="2">
        <f t="shared" si="67"/>
        <v>8.374720031099267E-5</v>
      </c>
      <c r="GA59" s="2">
        <f t="shared" si="67"/>
        <v>7.7195987934322723E-5</v>
      </c>
      <c r="GB59" s="2">
        <f t="shared" si="67"/>
        <v>6.6920909546527927E-5</v>
      </c>
      <c r="GC59" s="2">
        <f t="shared" si="67"/>
        <v>7.1839719922773537E-5</v>
      </c>
      <c r="GD59" s="2">
        <f t="shared" si="67"/>
        <v>9.1915692714467564E-5</v>
      </c>
      <c r="GE59" s="2">
        <f t="shared" si="67"/>
        <v>7.9607328483628751E-5</v>
      </c>
      <c r="GF59" s="2">
        <f t="shared" si="67"/>
        <v>6.2694413990255332E-5</v>
      </c>
      <c r="GG59" s="2">
        <f t="shared" si="67"/>
        <v>6.47442558127669E-5</v>
      </c>
      <c r="GH59" s="2">
        <f t="shared" si="67"/>
        <v>6.0620911647217297E-5</v>
      </c>
      <c r="GI59" s="2">
        <f t="shared" si="67"/>
        <v>5.2027225528605091E-5</v>
      </c>
      <c r="GJ59" s="2">
        <f t="shared" si="67"/>
        <v>4.0265927088880154E-5</v>
      </c>
      <c r="GK59" s="2">
        <f t="shared" si="67"/>
        <v>3.5544880632417598E-5</v>
      </c>
      <c r="GM59" s="86">
        <f t="shared" ref="GM59:HA75" si="68" xml:space="preserve"> _xlfn.NORM.DIST($B59, C$7, ABS(C$11), TRUE) * _xlfn.NORM.DIST(($B59 - C$7)*C$15, 0, ABS(C$11), TRUE) * 2</f>
        <v>1.9821628989459615E-4</v>
      </c>
      <c r="GN59" s="86">
        <f t="shared" si="68"/>
        <v>1.5697398081140993E-4</v>
      </c>
      <c r="GO59" s="86">
        <f t="shared" si="68"/>
        <v>1.4663974414440208E-4</v>
      </c>
      <c r="GP59" s="86">
        <f t="shared" si="68"/>
        <v>1.3777195921846455E-4</v>
      </c>
      <c r="GQ59" s="86">
        <f t="shared" si="68"/>
        <v>1.3417759886763327E-4</v>
      </c>
      <c r="GR59" s="86">
        <f t="shared" si="68"/>
        <v>1.5741415935448695E-5</v>
      </c>
      <c r="GS59" s="86">
        <f t="shared" si="68"/>
        <v>8.9438577019783415E-6</v>
      </c>
      <c r="GT59" s="86">
        <f t="shared" si="68"/>
        <v>3.1619050997258049E-5</v>
      </c>
      <c r="GU59" s="86">
        <f t="shared" si="68"/>
        <v>1.9574730785245153E-5</v>
      </c>
      <c r="GV59" s="86">
        <f t="shared" si="68"/>
        <v>4.593114205221666E-5</v>
      </c>
      <c r="GW59" s="86">
        <f t="shared" si="68"/>
        <v>8.0325423106056549E-6</v>
      </c>
      <c r="GX59" s="86">
        <f t="shared" si="68"/>
        <v>8.8104663236086343E-6</v>
      </c>
      <c r="GY59" s="86">
        <f t="shared" si="68"/>
        <v>6.0928436300432025E-5</v>
      </c>
      <c r="GZ59" s="86">
        <f t="shared" si="68"/>
        <v>1.1006830477189385E-5</v>
      </c>
      <c r="HA59" s="86">
        <f t="shared" si="68"/>
        <v>1.2828225681490492E-7</v>
      </c>
      <c r="HC59" s="86">
        <f t="shared" si="58"/>
        <v>1.2921110117769185E-13</v>
      </c>
      <c r="HD59" s="86">
        <f t="shared" ref="HD59:HQ77" si="69" xml:space="preserve"> _xlfn.NORM.DIST($B59, D$8, ABS(D$12), TRUE) * _xlfn.NORM.DIST(($B59 - D$8)*D$16, 0, ABS(D$12), TRUE) * 2</f>
        <v>7.8731082385120749E-14</v>
      </c>
      <c r="HE59" s="86">
        <f t="shared" si="69"/>
        <v>9.80166943934756E-14</v>
      </c>
      <c r="HF59" s="86">
        <f t="shared" si="69"/>
        <v>5.1714860124023346E-15</v>
      </c>
      <c r="HG59" s="86">
        <f t="shared" si="69"/>
        <v>4.3479743145427868E-15</v>
      </c>
      <c r="HH59" s="86">
        <f t="shared" si="69"/>
        <v>4.8376903170785018E-16</v>
      </c>
      <c r="HI59" s="86">
        <f t="shared" si="69"/>
        <v>1.856794858259926E-16</v>
      </c>
      <c r="HJ59" s="86">
        <f t="shared" si="69"/>
        <v>4.9882014152694621E-15</v>
      </c>
      <c r="HK59" s="86">
        <f t="shared" si="69"/>
        <v>4.5924278578539133E-15</v>
      </c>
      <c r="HL59" s="86">
        <f t="shared" si="69"/>
        <v>4.6679354607709434E-15</v>
      </c>
      <c r="HM59" s="86">
        <f t="shared" si="69"/>
        <v>2.696629633489528E-17</v>
      </c>
      <c r="HN59" s="86">
        <f t="shared" si="69"/>
        <v>4.1330047745345803E-19</v>
      </c>
      <c r="HO59" s="86">
        <f t="shared" si="69"/>
        <v>4.091736694950299E-16</v>
      </c>
      <c r="HP59" s="86">
        <f t="shared" si="69"/>
        <v>3.4341586245874459E-18</v>
      </c>
      <c r="HQ59" s="86">
        <f t="shared" si="69"/>
        <v>1.0740612793012839E-24</v>
      </c>
      <c r="HS59" s="86">
        <f t="shared" ref="HS59:IG75" si="70" xml:space="preserve"> _xlfn.NORM.DIST($B59, C$9, ABS(C$13), TRUE) * _xlfn.NORM.DIST(($B59 - C$9)*C$17, 0, ABS(C$13), TRUE) * 2</f>
        <v>5.0106695662986556E-94</v>
      </c>
      <c r="HT59" s="86">
        <f t="shared" si="70"/>
        <v>1.9808714555806435E-94</v>
      </c>
      <c r="HU59" s="86">
        <f t="shared" si="70"/>
        <v>3.5222593128463118E-88</v>
      </c>
      <c r="HV59" s="86">
        <f t="shared" si="70"/>
        <v>2.52734233267562E-105</v>
      </c>
      <c r="HW59" s="86">
        <f t="shared" si="70"/>
        <v>9.8435655794242426E-109</v>
      </c>
      <c r="HX59" s="86">
        <f t="shared" si="70"/>
        <v>1.3864564978236749E-114</v>
      </c>
      <c r="HY59" s="86">
        <f t="shared" si="70"/>
        <v>1.0562427705415232E-120</v>
      </c>
      <c r="HZ59" s="86">
        <f t="shared" si="70"/>
        <v>1.5585328561328616E-108</v>
      </c>
      <c r="IA59" s="86">
        <f t="shared" si="70"/>
        <v>1.2369540329860087E-109</v>
      </c>
      <c r="IB59" s="86">
        <f t="shared" si="70"/>
        <v>2.1628638784099912E-107</v>
      </c>
      <c r="IC59" s="86">
        <f t="shared" si="70"/>
        <v>3.4683586041459441E-124</v>
      </c>
      <c r="ID59" s="86">
        <f t="shared" si="70"/>
        <v>1.504109027501804E-138</v>
      </c>
      <c r="IE59" s="86">
        <f t="shared" si="70"/>
        <v>2.7483036488846717E-114</v>
      </c>
      <c r="IF59" s="86">
        <f t="shared" si="70"/>
        <v>7.8578022655748907E-57</v>
      </c>
      <c r="IG59" s="86">
        <f t="shared" si="70"/>
        <v>4.5501314267068002E-48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4.1147945425937113E-200</v>
      </c>
      <c r="IW59" s="86">
        <f t="shared" si="71"/>
        <v>9.9769920547286852E-123</v>
      </c>
      <c r="IY59" s="86">
        <f t="shared" ref="IY59:JM75" si="72">GM59+HC59+HS59+II59</f>
        <v>1.9821629002380724E-4</v>
      </c>
      <c r="IZ59" s="86">
        <f t="shared" si="72"/>
        <v>1.5697398089014101E-4</v>
      </c>
      <c r="JA59" s="86">
        <f t="shared" si="72"/>
        <v>1.4663974424241878E-4</v>
      </c>
      <c r="JB59" s="86">
        <f t="shared" si="72"/>
        <v>1.3777195922363603E-4</v>
      </c>
      <c r="JC59" s="86">
        <f t="shared" si="72"/>
        <v>1.3417759887198125E-4</v>
      </c>
      <c r="JD59" s="86">
        <f t="shared" si="72"/>
        <v>1.5741415935932463E-5</v>
      </c>
      <c r="JE59" s="86">
        <f t="shared" si="72"/>
        <v>8.9438577021640213E-6</v>
      </c>
      <c r="JF59" s="86">
        <f t="shared" si="72"/>
        <v>3.1619051002246253E-5</v>
      </c>
      <c r="JG59" s="86">
        <f t="shared" si="72"/>
        <v>1.9574730789837579E-5</v>
      </c>
      <c r="JH59" s="86">
        <f t="shared" si="72"/>
        <v>4.5931142056884598E-5</v>
      </c>
      <c r="JI59" s="86">
        <f t="shared" si="72"/>
        <v>8.0325423106326211E-6</v>
      </c>
      <c r="JJ59" s="86">
        <f t="shared" si="72"/>
        <v>8.8104663236090477E-6</v>
      </c>
      <c r="JK59" s="86">
        <f t="shared" si="72"/>
        <v>6.0928436300841196E-5</v>
      </c>
      <c r="JL59" s="86">
        <f t="shared" si="72"/>
        <v>1.1006830477192819E-5</v>
      </c>
      <c r="JM59" s="86">
        <f t="shared" si="72"/>
        <v>1.2828225681490492E-7</v>
      </c>
    </row>
    <row r="60" spans="2:273" x14ac:dyDescent="0.25">
      <c r="B60" s="2">
        <v>33</v>
      </c>
      <c r="C60" s="37">
        <v>115.467</v>
      </c>
      <c r="D60" s="37">
        <v>116.81699999999999</v>
      </c>
      <c r="E60" s="37">
        <v>118.45</v>
      </c>
      <c r="F60" s="37">
        <v>114.883</v>
      </c>
      <c r="G60" s="37">
        <v>116.383</v>
      </c>
      <c r="H60" s="37">
        <v>115.43300000000001</v>
      </c>
      <c r="I60" s="37">
        <v>113.667</v>
      </c>
      <c r="J60" s="37">
        <v>113.05</v>
      </c>
      <c r="K60" s="37">
        <v>117.117</v>
      </c>
      <c r="L60" s="37">
        <v>116.083</v>
      </c>
      <c r="M60" s="37">
        <v>116.18300000000001</v>
      </c>
      <c r="N60" s="37">
        <v>118.233</v>
      </c>
      <c r="O60" s="37">
        <v>118.467</v>
      </c>
      <c r="P60" s="37">
        <v>116.7</v>
      </c>
      <c r="Q60" s="37">
        <v>117.35</v>
      </c>
      <c r="S60" s="4">
        <f t="shared" si="59"/>
        <v>113.09306844036563</v>
      </c>
      <c r="T60" s="4">
        <f t="shared" si="59"/>
        <v>115.54461561145936</v>
      </c>
      <c r="U60" s="4">
        <f t="shared" si="59"/>
        <v>116.75110517900923</v>
      </c>
      <c r="V60" s="4">
        <f t="shared" si="59"/>
        <v>112.66672304432645</v>
      </c>
      <c r="W60" s="4">
        <f t="shared" si="59"/>
        <v>113.85661714024984</v>
      </c>
      <c r="X60" s="4">
        <f t="shared" si="59"/>
        <v>114.12959088533607</v>
      </c>
      <c r="Y60" s="4">
        <f t="shared" si="59"/>
        <v>112.72716400799753</v>
      </c>
      <c r="Z60" s="4">
        <f t="shared" si="59"/>
        <v>113.35299148277582</v>
      </c>
      <c r="AA60" s="4">
        <f t="shared" si="59"/>
        <v>116.29430213410116</v>
      </c>
      <c r="AB60" s="4">
        <f t="shared" si="59"/>
        <v>114.74245977983841</v>
      </c>
      <c r="AC60" s="4">
        <f t="shared" si="59"/>
        <v>117.29785450923308</v>
      </c>
      <c r="AD60" s="4">
        <f t="shared" si="59"/>
        <v>118.42983881045438</v>
      </c>
      <c r="AE60" s="4">
        <f t="shared" si="59"/>
        <v>117.26987228463879</v>
      </c>
      <c r="AF60" s="4">
        <f t="shared" si="59"/>
        <v>116.82050855393284</v>
      </c>
      <c r="AG60" s="4">
        <f t="shared" si="59"/>
        <v>116.67353773567918</v>
      </c>
      <c r="AI60" s="4">
        <f t="shared" si="60"/>
        <v>2.3739315596343715</v>
      </c>
      <c r="AJ60" s="4">
        <f t="shared" si="60"/>
        <v>1.2723843885406296</v>
      </c>
      <c r="AK60" s="4">
        <f t="shared" si="60"/>
        <v>1.6988948209907733</v>
      </c>
      <c r="AL60" s="4">
        <f t="shared" si="60"/>
        <v>2.2162769556735498</v>
      </c>
      <c r="AM60" s="4">
        <f t="shared" si="60"/>
        <v>2.5263828597501572</v>
      </c>
      <c r="AN60" s="4">
        <f t="shared" si="60"/>
        <v>1.3034091146639355</v>
      </c>
      <c r="AO60" s="4">
        <f t="shared" si="60"/>
        <v>0.9398359920024717</v>
      </c>
      <c r="AP60" s="4">
        <f t="shared" si="60"/>
        <v>-0.30299148277582333</v>
      </c>
      <c r="AQ60" s="4">
        <f t="shared" si="60"/>
        <v>0.82269786589884575</v>
      </c>
      <c r="AR60" s="4">
        <f t="shared" si="60"/>
        <v>1.3405402201615857</v>
      </c>
      <c r="AS60" s="4">
        <f t="shared" si="60"/>
        <v>-1.1148545092330693</v>
      </c>
      <c r="AT60" s="4">
        <f t="shared" si="60"/>
        <v>-0.19683881045438056</v>
      </c>
      <c r="AU60" s="4">
        <f t="shared" si="60"/>
        <v>1.197127715361205</v>
      </c>
      <c r="AV60" s="4">
        <f t="shared" si="60"/>
        <v>-0.12050855393283655</v>
      </c>
      <c r="AW60" s="4">
        <f t="shared" si="60"/>
        <v>0.67646226432081846</v>
      </c>
      <c r="AY60" s="2">
        <f t="shared" si="65"/>
        <v>112.84172663681206</v>
      </c>
      <c r="AZ60" s="2">
        <f t="shared" si="65"/>
        <v>115.34573993075337</v>
      </c>
      <c r="BA60" s="2">
        <f t="shared" si="65"/>
        <v>116.5681664548228</v>
      </c>
      <c r="BB60" s="2">
        <f t="shared" si="65"/>
        <v>112.48120284242258</v>
      </c>
      <c r="BC60" s="2">
        <f t="shared" si="65"/>
        <v>113.67483567396292</v>
      </c>
      <c r="BD60" s="2">
        <f t="shared" si="65"/>
        <v>114.10208875142196</v>
      </c>
      <c r="BE60" s="2">
        <f t="shared" si="65"/>
        <v>112.71091812711605</v>
      </c>
      <c r="BF60" s="2">
        <f t="shared" si="65"/>
        <v>113.30103246416537</v>
      </c>
      <c r="BG60" s="2">
        <f t="shared" si="65"/>
        <v>116.26169815758833</v>
      </c>
      <c r="BH60" s="2">
        <f t="shared" si="65"/>
        <v>114.68137136530224</v>
      </c>
      <c r="BI60" s="2">
        <f t="shared" si="65"/>
        <v>117.28510997118275</v>
      </c>
      <c r="BJ60" s="2">
        <f t="shared" si="65"/>
        <v>118.41497714297529</v>
      </c>
      <c r="BK60" s="2">
        <f t="shared" si="65"/>
        <v>117.192172723122</v>
      </c>
      <c r="BL60" s="2">
        <f t="shared" si="65"/>
        <v>116.80191009947666</v>
      </c>
      <c r="BM60" s="2">
        <f t="shared" si="65"/>
        <v>116.67323244066786</v>
      </c>
      <c r="BO60" s="2">
        <f t="shared" si="10"/>
        <v>115.467</v>
      </c>
      <c r="BP60" s="2">
        <f t="shared" si="11"/>
        <v>116.81699999999999</v>
      </c>
      <c r="BQ60" s="2">
        <f t="shared" si="12"/>
        <v>118.45</v>
      </c>
      <c r="BR60" s="2">
        <f t="shared" si="13"/>
        <v>114.883</v>
      </c>
      <c r="BS60" s="2">
        <f t="shared" si="14"/>
        <v>116.383</v>
      </c>
      <c r="BT60" s="2">
        <f t="shared" si="15"/>
        <v>115.43300000000001</v>
      </c>
      <c r="BU60" s="2">
        <f t="shared" si="16"/>
        <v>113.667</v>
      </c>
      <c r="BV60" s="2">
        <f t="shared" si="17"/>
        <v>113.05</v>
      </c>
      <c r="BW60" s="2">
        <f t="shared" si="18"/>
        <v>117.117</v>
      </c>
      <c r="BX60" s="2">
        <f t="shared" si="19"/>
        <v>116.083</v>
      </c>
      <c r="BY60" s="2">
        <f t="shared" si="20"/>
        <v>116.18300000000001</v>
      </c>
      <c r="BZ60" s="2">
        <f t="shared" si="21"/>
        <v>118.233</v>
      </c>
      <c r="CA60" s="2">
        <f t="shared" si="22"/>
        <v>118.467</v>
      </c>
      <c r="CB60" s="2">
        <f t="shared" si="23"/>
        <v>116.7</v>
      </c>
      <c r="CC60" s="2">
        <f t="shared" si="24"/>
        <v>117.35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114.37214564459936</v>
      </c>
      <c r="DL60" s="2">
        <f t="shared" si="61"/>
        <v>116.33004924953094</v>
      </c>
      <c r="DM60" s="2">
        <f t="shared" si="61"/>
        <v>118.50903103913627</v>
      </c>
      <c r="DN60" s="2">
        <f t="shared" si="61"/>
        <v>114.89836338767917</v>
      </c>
      <c r="DO60" s="2">
        <f t="shared" si="61"/>
        <v>115.73513015647227</v>
      </c>
      <c r="DP60" s="2">
        <f t="shared" si="61"/>
        <v>115.37257450980393</v>
      </c>
      <c r="DQ60" s="2">
        <f t="shared" si="61"/>
        <v>114.64454835115862</v>
      </c>
      <c r="DR60" s="2">
        <f t="shared" si="61"/>
        <v>115.0454346829641</v>
      </c>
      <c r="DS60" s="2">
        <f t="shared" si="61"/>
        <v>116.5060446746881</v>
      </c>
      <c r="DT60" s="2">
        <f t="shared" si="61"/>
        <v>115.91547652916073</v>
      </c>
      <c r="DU60" s="2">
        <f t="shared" si="61"/>
        <v>117.87172880061112</v>
      </c>
      <c r="DV60" s="2">
        <f t="shared" si="61"/>
        <v>119.41681970970207</v>
      </c>
      <c r="DW60" s="2">
        <f t="shared" si="61"/>
        <v>118.98910887405621</v>
      </c>
      <c r="DX60" s="2">
        <f t="shared" si="61"/>
        <v>117.64471657754009</v>
      </c>
      <c r="DY60" s="2">
        <f t="shared" si="61"/>
        <v>116.86865282865281</v>
      </c>
      <c r="EA60" s="2">
        <f t="shared" si="62"/>
        <v>109.53582821114368</v>
      </c>
      <c r="EB60" s="2">
        <f t="shared" si="62"/>
        <v>113.20421818804282</v>
      </c>
      <c r="EC60" s="2">
        <f t="shared" si="62"/>
        <v>112.32181600901916</v>
      </c>
      <c r="ED60" s="2">
        <f t="shared" si="62"/>
        <v>107.28671197368828</v>
      </c>
      <c r="EE60" s="2">
        <f t="shared" si="62"/>
        <v>109.31282060015482</v>
      </c>
      <c r="EF60" s="2">
        <f t="shared" si="62"/>
        <v>110.72812729732541</v>
      </c>
      <c r="EG60" s="2">
        <f t="shared" si="62"/>
        <v>107.50685850764908</v>
      </c>
      <c r="EH60" s="2">
        <f t="shared" si="62"/>
        <v>109.14678063840445</v>
      </c>
      <c r="EI60" s="2">
        <f t="shared" si="62"/>
        <v>115.65319156377693</v>
      </c>
      <c r="EJ60" s="2">
        <f t="shared" si="62"/>
        <v>111.65811210424295</v>
      </c>
      <c r="EK60" s="2">
        <f t="shared" si="62"/>
        <v>115.63262441311089</v>
      </c>
      <c r="EL60" s="2">
        <f t="shared" si="62"/>
        <v>115.61161149059819</v>
      </c>
      <c r="EM60" s="2">
        <f t="shared" si="62"/>
        <v>112.84671081579981</v>
      </c>
      <c r="EN60" s="2">
        <f t="shared" si="62"/>
        <v>114.49968454100423</v>
      </c>
      <c r="EO60" s="2">
        <f t="shared" si="62"/>
        <v>116.03771084527268</v>
      </c>
      <c r="EQ60" s="2">
        <f t="shared" si="63"/>
        <v>111.08889465161219</v>
      </c>
      <c r="ER60" s="2">
        <f t="shared" si="63"/>
        <v>114.38497654446215</v>
      </c>
      <c r="ES60" s="2">
        <f t="shared" si="63"/>
        <v>111.88805305070241</v>
      </c>
      <c r="ET60" s="2">
        <f t="shared" si="63"/>
        <v>108.27465725895308</v>
      </c>
      <c r="EU60" s="2">
        <f t="shared" si="63"/>
        <v>109.73363296776222</v>
      </c>
      <c r="EV60" s="2">
        <f t="shared" si="63"/>
        <v>110.72109978013181</v>
      </c>
      <c r="EW60" s="2">
        <f t="shared" si="63"/>
        <v>107.51100854722009</v>
      </c>
      <c r="EX60" s="2">
        <f t="shared" si="63"/>
        <v>109.00977633870872</v>
      </c>
      <c r="EY60" s="2">
        <f t="shared" si="63"/>
        <v>114.76700717647194</v>
      </c>
      <c r="EZ60" s="2">
        <f t="shared" si="63"/>
        <v>111.60619164361965</v>
      </c>
      <c r="FA60" s="2">
        <f t="shared" si="63"/>
        <v>114.90395329458302</v>
      </c>
      <c r="FB60" s="2">
        <f t="shared" si="63"/>
        <v>116.02978315498341</v>
      </c>
      <c r="FC60" s="2">
        <f t="shared" si="63"/>
        <v>113.71322897199236</v>
      </c>
      <c r="FD60" s="2">
        <f t="shared" si="63"/>
        <v>114.07332940962895</v>
      </c>
      <c r="FE60" s="2">
        <f t="shared" si="63"/>
        <v>116.02491100519102</v>
      </c>
      <c r="FG60" s="2">
        <f t="shared" si="64"/>
        <v>0.31647154388994514</v>
      </c>
      <c r="FH60" s="2">
        <f t="shared" si="64"/>
        <v>0.31492858300791082</v>
      </c>
      <c r="FI60" s="2">
        <f t="shared" si="64"/>
        <v>0.31368361816023305</v>
      </c>
      <c r="FJ60" s="2">
        <f t="shared" si="64"/>
        <v>0.31757251259714658</v>
      </c>
      <c r="FK60" s="2">
        <f t="shared" si="64"/>
        <v>0.32080828295493385</v>
      </c>
      <c r="FL60" s="2">
        <f t="shared" si="64"/>
        <v>0.27354929114307569</v>
      </c>
      <c r="FM60" s="2">
        <f t="shared" si="64"/>
        <v>0.27090425520521588</v>
      </c>
      <c r="FN60" s="2">
        <f t="shared" si="64"/>
        <v>0.29572651624651741</v>
      </c>
      <c r="FO60" s="2">
        <f t="shared" si="64"/>
        <v>0.28641410997025935</v>
      </c>
      <c r="FP60" s="2">
        <f t="shared" si="64"/>
        <v>0.28987454949494684</v>
      </c>
      <c r="FQ60" s="2">
        <f t="shared" si="64"/>
        <v>0.26196505360752859</v>
      </c>
      <c r="FR60" s="2">
        <f t="shared" si="64"/>
        <v>0.26328923531676635</v>
      </c>
      <c r="FS60" s="2">
        <f t="shared" si="64"/>
        <v>0.29255440068523048</v>
      </c>
      <c r="FT60" s="2">
        <f t="shared" si="64"/>
        <v>0.26797426686395093</v>
      </c>
      <c r="FU60" s="2">
        <f t="shared" si="64"/>
        <v>0.23517874055222657</v>
      </c>
      <c r="FW60" s="2">
        <f t="shared" si="67"/>
        <v>8.8751592775511922E-5</v>
      </c>
      <c r="FX60" s="2">
        <f t="shared" si="67"/>
        <v>8.8272201005809109E-5</v>
      </c>
      <c r="FY60" s="2">
        <f t="shared" si="67"/>
        <v>8.4348675407363026E-5</v>
      </c>
      <c r="FZ60" s="2">
        <f t="shared" si="67"/>
        <v>9.1826237193352983E-5</v>
      </c>
      <c r="GA60" s="2">
        <f t="shared" si="67"/>
        <v>8.4643087200885858E-5</v>
      </c>
      <c r="GB60" s="2">
        <f t="shared" si="67"/>
        <v>7.3376844432945996E-5</v>
      </c>
      <c r="GC60" s="2">
        <f t="shared" si="67"/>
        <v>7.877014055914186E-5</v>
      </c>
      <c r="GD60" s="2">
        <f t="shared" si="67"/>
        <v>1.0078265921827507E-4</v>
      </c>
      <c r="GE60" s="2">
        <f t="shared" si="67"/>
        <v>8.7287029538697409E-5</v>
      </c>
      <c r="GF60" s="2">
        <f t="shared" si="67"/>
        <v>6.874264216052121E-5</v>
      </c>
      <c r="GG60" s="2">
        <f t="shared" si="67"/>
        <v>7.0990221390257035E-5</v>
      </c>
      <c r="GH60" s="2">
        <f t="shared" si="67"/>
        <v>6.6469119100458516E-5</v>
      </c>
      <c r="GI60" s="2">
        <f t="shared" si="67"/>
        <v>5.704643205378064E-5</v>
      </c>
      <c r="GJ60" s="2">
        <f t="shared" si="67"/>
        <v>4.4150539585138E-5</v>
      </c>
      <c r="GK60" s="2">
        <f t="shared" si="67"/>
        <v>3.8974052944005804E-5</v>
      </c>
      <c r="GM60" s="86">
        <f t="shared" si="68"/>
        <v>3.2965426470557498E-4</v>
      </c>
      <c r="GN60" s="86">
        <f t="shared" si="68"/>
        <v>2.6825316247246033E-4</v>
      </c>
      <c r="GO60" s="86">
        <f t="shared" si="68"/>
        <v>2.520087584865087E-4</v>
      </c>
      <c r="GP60" s="86">
        <f t="shared" si="68"/>
        <v>2.4148463407074131E-4</v>
      </c>
      <c r="GQ60" s="86">
        <f t="shared" si="68"/>
        <v>2.3836610726816549E-4</v>
      </c>
      <c r="GR60" s="86">
        <f t="shared" si="68"/>
        <v>3.1633207991031584E-5</v>
      </c>
      <c r="GS60" s="86">
        <f t="shared" si="68"/>
        <v>1.9026024083658357E-5</v>
      </c>
      <c r="GT60" s="86">
        <f t="shared" si="68"/>
        <v>6.2796222182934079E-5</v>
      </c>
      <c r="GU60" s="86">
        <f t="shared" si="68"/>
        <v>3.9996711896787262E-5</v>
      </c>
      <c r="GV60" s="86">
        <f t="shared" si="68"/>
        <v>8.545193466334209E-5</v>
      </c>
      <c r="GW60" s="86">
        <f t="shared" si="68"/>
        <v>1.6781136176947808E-5</v>
      </c>
      <c r="GX60" s="86">
        <f t="shared" si="68"/>
        <v>1.8296571888336514E-5</v>
      </c>
      <c r="GY60" s="86">
        <f t="shared" si="68"/>
        <v>1.103463919442554E-4</v>
      </c>
      <c r="GZ60" s="86">
        <f t="shared" si="68"/>
        <v>2.2635432178757949E-5</v>
      </c>
      <c r="HA60" s="86">
        <f t="shared" si="68"/>
        <v>3.7783246616842587E-7</v>
      </c>
      <c r="HC60" s="86">
        <f t="shared" ref="HC60:HH122" si="73" xml:space="preserve"> _xlfn.NORM.DIST($B60, C$8, ABS(C$12), TRUE) * _xlfn.NORM.DIST(($B60 - C$8)*C$16, 0, ABS(C$12), TRUE) * 2</f>
        <v>4.010009906749817E-13</v>
      </c>
      <c r="HD60" s="86">
        <f t="shared" si="69"/>
        <v>2.5820393402186087E-13</v>
      </c>
      <c r="HE60" s="86">
        <f t="shared" si="69"/>
        <v>3.2166790930297115E-13</v>
      </c>
      <c r="HF60" s="86">
        <f t="shared" si="69"/>
        <v>1.9567401615438503E-14</v>
      </c>
      <c r="HG60" s="86">
        <f t="shared" si="69"/>
        <v>1.6929183045549626E-14</v>
      </c>
      <c r="HH60" s="86">
        <f t="shared" si="69"/>
        <v>1.9897246954428317E-15</v>
      </c>
      <c r="HI60" s="86">
        <f t="shared" si="69"/>
        <v>8.1702247429218722E-16</v>
      </c>
      <c r="HJ60" s="86">
        <f t="shared" si="69"/>
        <v>1.9662876728014954E-14</v>
      </c>
      <c r="HK60" s="86">
        <f t="shared" si="69"/>
        <v>1.7948861206956938E-14</v>
      </c>
      <c r="HL60" s="86">
        <f t="shared" si="69"/>
        <v>1.7301801471466084E-14</v>
      </c>
      <c r="HM60" s="86">
        <f t="shared" si="69"/>
        <v>1.2383446257849533E-16</v>
      </c>
      <c r="HN60" s="86">
        <f t="shared" si="69"/>
        <v>2.2523264892068368E-18</v>
      </c>
      <c r="HO60" s="86">
        <f t="shared" si="69"/>
        <v>1.6272279113133047E-15</v>
      </c>
      <c r="HP60" s="86">
        <f t="shared" si="69"/>
        <v>1.6546227991212593E-17</v>
      </c>
      <c r="HQ60" s="86">
        <f t="shared" si="69"/>
        <v>1.0284217013910903E-23</v>
      </c>
      <c r="HS60" s="86">
        <f t="shared" si="70"/>
        <v>8.6553765832220696E-92</v>
      </c>
      <c r="HT60" s="86">
        <f t="shared" si="70"/>
        <v>4.2528179200049401E-92</v>
      </c>
      <c r="HU60" s="86">
        <f t="shared" si="70"/>
        <v>6.4300803806560099E-86</v>
      </c>
      <c r="HV60" s="86">
        <f t="shared" si="70"/>
        <v>1.1086476519318598E-102</v>
      </c>
      <c r="HW60" s="86">
        <f t="shared" si="70"/>
        <v>5.359370753002388E-106</v>
      </c>
      <c r="HX60" s="86">
        <f t="shared" si="70"/>
        <v>9.3242518859175282E-112</v>
      </c>
      <c r="HY60" s="86">
        <f t="shared" si="70"/>
        <v>1.0581919951838381E-117</v>
      </c>
      <c r="HZ60" s="86">
        <f t="shared" si="70"/>
        <v>9.0572980793415892E-106</v>
      </c>
      <c r="IA60" s="86">
        <f t="shared" si="70"/>
        <v>7.0782690029604837E-107</v>
      </c>
      <c r="IB60" s="86">
        <f t="shared" si="70"/>
        <v>9.0731263186691677E-105</v>
      </c>
      <c r="IC60" s="86">
        <f t="shared" si="70"/>
        <v>3.8860512379652234E-121</v>
      </c>
      <c r="ID60" s="86">
        <f t="shared" si="70"/>
        <v>3.7722333626998264E-135</v>
      </c>
      <c r="IE60" s="86">
        <f t="shared" si="70"/>
        <v>1.5444560394209893E-111</v>
      </c>
      <c r="IF60" s="86">
        <f t="shared" si="70"/>
        <v>1.6025231804131254E-55</v>
      </c>
      <c r="IG60" s="86">
        <f t="shared" si="70"/>
        <v>5.7025838269702374E-47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1.5939622562881559E-196</v>
      </c>
      <c r="IW60" s="86">
        <f t="shared" si="71"/>
        <v>1.4467145136476983E-120</v>
      </c>
      <c r="IY60" s="86">
        <f t="shared" si="72"/>
        <v>3.2965426510657599E-4</v>
      </c>
      <c r="IZ60" s="86">
        <f t="shared" si="72"/>
        <v>2.6825316273066427E-4</v>
      </c>
      <c r="JA60" s="86">
        <f t="shared" si="72"/>
        <v>2.5200875880817663E-4</v>
      </c>
      <c r="JB60" s="86">
        <f t="shared" si="72"/>
        <v>2.4148463409030872E-4</v>
      </c>
      <c r="JC60" s="86">
        <f t="shared" si="72"/>
        <v>2.3836610728509468E-4</v>
      </c>
      <c r="JD60" s="86">
        <f t="shared" si="72"/>
        <v>3.1633207993021312E-5</v>
      </c>
      <c r="JE60" s="86">
        <f t="shared" si="72"/>
        <v>1.9026024084475378E-5</v>
      </c>
      <c r="JF60" s="86">
        <f t="shared" si="72"/>
        <v>6.2796222202596953E-5</v>
      </c>
      <c r="JG60" s="86">
        <f t="shared" si="72"/>
        <v>3.9996711914736121E-5</v>
      </c>
      <c r="JH60" s="86">
        <f t="shared" si="72"/>
        <v>8.5451934680643896E-5</v>
      </c>
      <c r="JI60" s="86">
        <f t="shared" si="72"/>
        <v>1.6781136177071641E-5</v>
      </c>
      <c r="JJ60" s="86">
        <f t="shared" si="72"/>
        <v>1.8296571888338767E-5</v>
      </c>
      <c r="JK60" s="86">
        <f t="shared" si="72"/>
        <v>1.1034639194588263E-4</v>
      </c>
      <c r="JL60" s="86">
        <f t="shared" si="72"/>
        <v>2.2635432178774497E-5</v>
      </c>
      <c r="JM60" s="86">
        <f t="shared" si="72"/>
        <v>3.7783246616842587E-7</v>
      </c>
    </row>
    <row r="61" spans="2:273" x14ac:dyDescent="0.25">
      <c r="B61" s="2">
        <v>34</v>
      </c>
      <c r="C61" s="37">
        <v>113.733</v>
      </c>
      <c r="D61" s="37">
        <v>116.05</v>
      </c>
      <c r="E61" s="37">
        <v>118.167</v>
      </c>
      <c r="F61" s="37">
        <v>115.783</v>
      </c>
      <c r="G61" s="37">
        <v>116.717</v>
      </c>
      <c r="H61" s="37">
        <v>116.18300000000001</v>
      </c>
      <c r="I61" s="37">
        <v>115.867</v>
      </c>
      <c r="J61" s="37">
        <v>114.43300000000001</v>
      </c>
      <c r="K61" s="37">
        <v>117.18300000000001</v>
      </c>
      <c r="L61" s="37">
        <v>115.8</v>
      </c>
      <c r="M61" s="37">
        <v>116.983</v>
      </c>
      <c r="N61" s="37">
        <v>119.533</v>
      </c>
      <c r="O61" s="37">
        <v>120.43300000000001</v>
      </c>
      <c r="P61" s="37">
        <v>119.18300000000001</v>
      </c>
      <c r="Q61" s="37">
        <v>118.033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113.17370446293236</v>
      </c>
      <c r="T61" s="4">
        <f t="shared" si="74"/>
        <v>115.62864306442522</v>
      </c>
      <c r="U61" s="4">
        <f t="shared" si="74"/>
        <v>116.81635047907068</v>
      </c>
      <c r="V61" s="4">
        <f t="shared" si="74"/>
        <v>112.65488528866383</v>
      </c>
      <c r="W61" s="4">
        <f t="shared" si="74"/>
        <v>113.90494272375759</v>
      </c>
      <c r="X61" s="4">
        <f t="shared" si="74"/>
        <v>114.15986313190083</v>
      </c>
      <c r="Y61" s="4">
        <f t="shared" si="74"/>
        <v>112.74465964009345</v>
      </c>
      <c r="Z61" s="4">
        <f t="shared" si="74"/>
        <v>113.34629079169962</v>
      </c>
      <c r="AA61" s="4">
        <f t="shared" si="74"/>
        <v>116.37768262409246</v>
      </c>
      <c r="AB61" s="4">
        <f t="shared" si="74"/>
        <v>114.80352108548291</v>
      </c>
      <c r="AC61" s="4">
        <f t="shared" si="74"/>
        <v>117.37028988787556</v>
      </c>
      <c r="AD61" s="4">
        <f t="shared" si="74"/>
        <v>118.47411542338914</v>
      </c>
      <c r="AE61" s="4">
        <f t="shared" si="74"/>
        <v>117.35538525375821</v>
      </c>
      <c r="AF61" s="4">
        <f t="shared" si="74"/>
        <v>116.90051265647527</v>
      </c>
      <c r="AG61" s="4">
        <f t="shared" si="74"/>
        <v>116.79474270110916</v>
      </c>
      <c r="AI61" s="4">
        <f t="shared" ref="AI61:AW77" si="75">IF(OR($B61 &lt; C$230, $B61 &gt; C$233), 0, C61-S61)</f>
        <v>0.55929553706764068</v>
      </c>
      <c r="AJ61" s="4">
        <f t="shared" si="75"/>
        <v>0.42135693557477794</v>
      </c>
      <c r="AK61" s="4">
        <f t="shared" si="75"/>
        <v>1.3506495209293234</v>
      </c>
      <c r="AL61" s="4">
        <f t="shared" si="75"/>
        <v>3.1281147113361669</v>
      </c>
      <c r="AM61" s="4">
        <f t="shared" si="75"/>
        <v>2.8120572762424132</v>
      </c>
      <c r="AN61" s="4">
        <f t="shared" si="75"/>
        <v>2.0231368680991721</v>
      </c>
      <c r="AO61" s="4">
        <f t="shared" si="75"/>
        <v>3.1223403599065591</v>
      </c>
      <c r="AP61" s="4">
        <f t="shared" si="75"/>
        <v>1.0867092083003911</v>
      </c>
      <c r="AQ61" s="4">
        <f t="shared" si="75"/>
        <v>0.80531737590754915</v>
      </c>
      <c r="AR61" s="4">
        <f t="shared" si="75"/>
        <v>0.99647891451708404</v>
      </c>
      <c r="AS61" s="4">
        <f t="shared" si="75"/>
        <v>-0.38728988787555352</v>
      </c>
      <c r="AT61" s="4">
        <f t="shared" si="75"/>
        <v>1.0588845766108648</v>
      </c>
      <c r="AU61" s="4">
        <f t="shared" si="75"/>
        <v>3.0776147462417924</v>
      </c>
      <c r="AV61" s="4">
        <f t="shared" si="75"/>
        <v>2.2824873435247355</v>
      </c>
      <c r="AW61" s="4">
        <f t="shared" si="75"/>
        <v>1.2382572988908436</v>
      </c>
      <c r="AY61" s="2">
        <f t="shared" si="65"/>
        <v>112.77556658965258</v>
      </c>
      <c r="AZ61" s="2">
        <f t="shared" si="65"/>
        <v>115.30565271967779</v>
      </c>
      <c r="BA61" s="2">
        <f t="shared" si="65"/>
        <v>116.5176649929971</v>
      </c>
      <c r="BB61" s="2">
        <f t="shared" si="65"/>
        <v>112.34664400627736</v>
      </c>
      <c r="BC61" s="2">
        <f t="shared" si="65"/>
        <v>113.59932981312551</v>
      </c>
      <c r="BD61" s="2">
        <f t="shared" si="65"/>
        <v>114.10772183401654</v>
      </c>
      <c r="BE61" s="2">
        <f t="shared" si="65"/>
        <v>112.71217750837931</v>
      </c>
      <c r="BF61" s="2">
        <f t="shared" si="65"/>
        <v>113.24918517549006</v>
      </c>
      <c r="BG61" s="2">
        <f t="shared" si="65"/>
        <v>116.31503843605216</v>
      </c>
      <c r="BH61" s="2">
        <f t="shared" si="65"/>
        <v>114.69591802347864</v>
      </c>
      <c r="BI61" s="2">
        <f t="shared" si="65"/>
        <v>117.34519627511818</v>
      </c>
      <c r="BJ61" s="2">
        <f t="shared" si="65"/>
        <v>118.4450213995306</v>
      </c>
      <c r="BK61" s="2">
        <f t="shared" si="65"/>
        <v>117.22191566639553</v>
      </c>
      <c r="BL61" s="2">
        <f t="shared" si="65"/>
        <v>116.8644583698932</v>
      </c>
      <c r="BM61" s="2">
        <f t="shared" si="65"/>
        <v>116.79391016632135</v>
      </c>
      <c r="BO61" s="2">
        <f t="shared" si="10"/>
        <v>113.733</v>
      </c>
      <c r="BP61" s="2">
        <f t="shared" si="11"/>
        <v>116.05</v>
      </c>
      <c r="BQ61" s="2">
        <f t="shared" si="12"/>
        <v>118.167</v>
      </c>
      <c r="BR61" s="2">
        <f t="shared" si="13"/>
        <v>115.783</v>
      </c>
      <c r="BS61" s="2">
        <f t="shared" si="14"/>
        <v>116.717</v>
      </c>
      <c r="BT61" s="2">
        <f t="shared" si="15"/>
        <v>116.18300000000001</v>
      </c>
      <c r="BU61" s="2">
        <f t="shared" si="16"/>
        <v>115.867</v>
      </c>
      <c r="BV61" s="2">
        <f t="shared" si="17"/>
        <v>114.43300000000001</v>
      </c>
      <c r="BW61" s="2">
        <f t="shared" si="18"/>
        <v>117.18300000000001</v>
      </c>
      <c r="BX61" s="2">
        <f t="shared" si="19"/>
        <v>115.8</v>
      </c>
      <c r="BY61" s="2">
        <f t="shared" si="20"/>
        <v>116.983</v>
      </c>
      <c r="BZ61" s="2">
        <f t="shared" si="21"/>
        <v>119.533</v>
      </c>
      <c r="CA61" s="2">
        <f t="shared" si="22"/>
        <v>120.43300000000001</v>
      </c>
      <c r="CB61" s="2">
        <f t="shared" si="23"/>
        <v>119.18300000000001</v>
      </c>
      <c r="CC61" s="2">
        <f t="shared" si="24"/>
        <v>118.033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114.45083414634151</v>
      </c>
      <c r="DL61" s="2">
        <f t="shared" si="76"/>
        <v>116.39775318949341</v>
      </c>
      <c r="DM61" s="2">
        <f t="shared" si="76"/>
        <v>118.66109986504721</v>
      </c>
      <c r="DN61" s="2">
        <f t="shared" si="76"/>
        <v>114.9547840026261</v>
      </c>
      <c r="DO61" s="2">
        <f t="shared" si="76"/>
        <v>115.85417638691322</v>
      </c>
      <c r="DP61" s="2">
        <f t="shared" si="76"/>
        <v>115.53934229691878</v>
      </c>
      <c r="DQ61" s="2">
        <f t="shared" si="76"/>
        <v>114.86107408645273</v>
      </c>
      <c r="DR61" s="2">
        <f t="shared" si="76"/>
        <v>115.16837509549273</v>
      </c>
      <c r="DS61" s="2">
        <f t="shared" si="76"/>
        <v>116.66224153297686</v>
      </c>
      <c r="DT61" s="2">
        <f t="shared" si="76"/>
        <v>116.09011806543384</v>
      </c>
      <c r="DU61" s="2">
        <f t="shared" si="76"/>
        <v>118.05659205500379</v>
      </c>
      <c r="DV61" s="2">
        <f t="shared" si="76"/>
        <v>119.58577387318564</v>
      </c>
      <c r="DW61" s="2">
        <f t="shared" si="76"/>
        <v>119.22628930955244</v>
      </c>
      <c r="DX61" s="2">
        <f t="shared" si="76"/>
        <v>117.84096256684491</v>
      </c>
      <c r="DY61" s="2">
        <f t="shared" si="76"/>
        <v>117.07123158323157</v>
      </c>
      <c r="EA61" s="2">
        <f t="shared" ref="EA61:EO77" si="77">CE$228*$B61+CE$229</f>
        <v>109.47518416422287</v>
      </c>
      <c r="EB61" s="2">
        <f t="shared" si="77"/>
        <v>113.13867897942269</v>
      </c>
      <c r="EC61" s="2">
        <f t="shared" si="77"/>
        <v>112.24074816798195</v>
      </c>
      <c r="ED61" s="2">
        <f t="shared" si="77"/>
        <v>107.23489964317849</v>
      </c>
      <c r="EE61" s="2">
        <f t="shared" si="77"/>
        <v>109.24546394972907</v>
      </c>
      <c r="EF61" s="2">
        <f t="shared" si="77"/>
        <v>110.64036757206785</v>
      </c>
      <c r="EG61" s="2">
        <f t="shared" si="77"/>
        <v>107.43764039962535</v>
      </c>
      <c r="EH61" s="2">
        <f t="shared" si="77"/>
        <v>109.08083592732572</v>
      </c>
      <c r="EI61" s="2">
        <f t="shared" si="77"/>
        <v>115.52638710579372</v>
      </c>
      <c r="EJ61" s="2">
        <f t="shared" si="77"/>
        <v>111.58098764591858</v>
      </c>
      <c r="EK61" s="2">
        <f t="shared" si="77"/>
        <v>115.51752755056845</v>
      </c>
      <c r="EL61" s="2">
        <f t="shared" si="77"/>
        <v>115.533826766263</v>
      </c>
      <c r="EM61" s="2">
        <f t="shared" si="77"/>
        <v>112.80130857896978</v>
      </c>
      <c r="EN61" s="2">
        <f t="shared" si="77"/>
        <v>114.43172397406779</v>
      </c>
      <c r="EO61" s="2">
        <f t="shared" si="77"/>
        <v>115.97139469121096</v>
      </c>
      <c r="EQ61" s="2">
        <f t="shared" ref="EQ61:FE77" si="78">CU$228*$B61+CU$229</f>
        <v>111.0042687793007</v>
      </c>
      <c r="ER61" s="2">
        <f t="shared" si="78"/>
        <v>114.30106758118789</v>
      </c>
      <c r="ES61" s="2">
        <f t="shared" si="78"/>
        <v>111.81365895380634</v>
      </c>
      <c r="ET61" s="2">
        <f t="shared" si="78"/>
        <v>108.20732686922543</v>
      </c>
      <c r="EU61" s="2">
        <f t="shared" si="78"/>
        <v>109.65973015263177</v>
      </c>
      <c r="EV61" s="2">
        <f t="shared" si="78"/>
        <v>110.63342410629572</v>
      </c>
      <c r="EW61" s="2">
        <f t="shared" si="78"/>
        <v>107.44175085595954</v>
      </c>
      <c r="EX61" s="2">
        <f t="shared" si="78"/>
        <v>108.94598851438982</v>
      </c>
      <c r="EY61" s="2">
        <f t="shared" si="78"/>
        <v>114.65418131210949</v>
      </c>
      <c r="EZ61" s="2">
        <f t="shared" si="78"/>
        <v>111.52983804566971</v>
      </c>
      <c r="FA61" s="2">
        <f t="shared" si="78"/>
        <v>114.79997023511321</v>
      </c>
      <c r="FB61" s="2">
        <f t="shared" si="78"/>
        <v>115.94580752936075</v>
      </c>
      <c r="FC61" s="2">
        <f t="shared" si="78"/>
        <v>113.6551205518798</v>
      </c>
      <c r="FD61" s="2">
        <f t="shared" si="78"/>
        <v>114.01162401661361</v>
      </c>
      <c r="FE61" s="2">
        <f t="shared" si="78"/>
        <v>115.95771814849819</v>
      </c>
      <c r="FG61" s="2">
        <f t="shared" ref="FG61:FU77" si="79">POWER(10,($B61-C$231)/C$229)/(1+POWER(10,($B61-C$231)/C$229))</f>
        <v>0.33672311417826123</v>
      </c>
      <c r="FH61" s="2">
        <f t="shared" si="79"/>
        <v>0.33512982655703294</v>
      </c>
      <c r="FI61" s="2">
        <f t="shared" si="79"/>
        <v>0.33384391907560745</v>
      </c>
      <c r="FJ61" s="2">
        <f t="shared" si="79"/>
        <v>0.33785971179460406</v>
      </c>
      <c r="FK61" s="2">
        <f t="shared" si="79"/>
        <v>0.34119884057031818</v>
      </c>
      <c r="FL61" s="2">
        <f t="shared" si="79"/>
        <v>0.2922284732353877</v>
      </c>
      <c r="FM61" s="2">
        <f t="shared" si="79"/>
        <v>0.28947479343728932</v>
      </c>
      <c r="FN61" s="2">
        <f t="shared" si="79"/>
        <v>0.31526286167268841</v>
      </c>
      <c r="FO61" s="2">
        <f t="shared" si="79"/>
        <v>0.30560220743533723</v>
      </c>
      <c r="FP61" s="2">
        <f t="shared" si="79"/>
        <v>0.30919402564970166</v>
      </c>
      <c r="FQ61" s="2">
        <f t="shared" si="79"/>
        <v>0.2801582728271354</v>
      </c>
      <c r="FR61" s="2">
        <f t="shared" si="79"/>
        <v>0.28153933635280509</v>
      </c>
      <c r="FS61" s="2">
        <f t="shared" si="79"/>
        <v>0.3119740171990093</v>
      </c>
      <c r="FT61" s="2">
        <f t="shared" si="79"/>
        <v>0.28642285759186925</v>
      </c>
      <c r="FU61" s="2">
        <f t="shared" si="79"/>
        <v>0.25214723607499667</v>
      </c>
      <c r="FW61" s="2">
        <f t="shared" si="67"/>
        <v>9.7313353096635733E-5</v>
      </c>
      <c r="FX61" s="2">
        <f t="shared" si="67"/>
        <v>9.678771945104783E-5</v>
      </c>
      <c r="FY61" s="2">
        <f t="shared" si="67"/>
        <v>9.2485730826607557E-5</v>
      </c>
      <c r="FZ61" s="2">
        <f t="shared" si="67"/>
        <v>1.0068457492860502E-4</v>
      </c>
      <c r="GA61" s="2">
        <f t="shared" si="67"/>
        <v>9.28085416757566E-5</v>
      </c>
      <c r="GB61" s="2">
        <f t="shared" si="67"/>
        <v>8.0455540456376648E-5</v>
      </c>
      <c r="GC61" s="2">
        <f t="shared" si="67"/>
        <v>8.6369085259640127E-5</v>
      </c>
      <c r="GD61" s="2">
        <f t="shared" si="67"/>
        <v>1.1050491390651539E-4</v>
      </c>
      <c r="GE61" s="2">
        <f t="shared" si="67"/>
        <v>9.5707518714024015E-5</v>
      </c>
      <c r="GF61" s="2">
        <f t="shared" si="67"/>
        <v>7.5374308379350837E-5</v>
      </c>
      <c r="GG61" s="2">
        <f t="shared" si="67"/>
        <v>7.7838696775898232E-5</v>
      </c>
      <c r="GH61" s="2">
        <f t="shared" si="67"/>
        <v>7.2881472434681459E-5</v>
      </c>
      <c r="GI61" s="2">
        <f t="shared" si="67"/>
        <v>6.2549824656958525E-5</v>
      </c>
      <c r="GJ61" s="2">
        <f t="shared" si="67"/>
        <v>4.8409897797982256E-5</v>
      </c>
      <c r="GK61" s="2">
        <f t="shared" si="67"/>
        <v>4.2734038582194359E-5</v>
      </c>
      <c r="GM61" s="86">
        <f t="shared" si="68"/>
        <v>5.3949926748015731E-4</v>
      </c>
      <c r="GN61" s="86">
        <f t="shared" si="68"/>
        <v>4.5051134708701739E-4</v>
      </c>
      <c r="GO61" s="86">
        <f t="shared" si="68"/>
        <v>4.255213933114413E-4</v>
      </c>
      <c r="GP61" s="86">
        <f t="shared" si="68"/>
        <v>4.1537617457989293E-4</v>
      </c>
      <c r="GQ61" s="86">
        <f t="shared" si="68"/>
        <v>4.151983449306862E-4</v>
      </c>
      <c r="GR61" s="86">
        <f t="shared" si="68"/>
        <v>6.2094177265708763E-5</v>
      </c>
      <c r="GS61" s="86">
        <f t="shared" si="68"/>
        <v>3.9428897739721296E-5</v>
      </c>
      <c r="GT61" s="86">
        <f t="shared" si="68"/>
        <v>1.2172902994310202E-4</v>
      </c>
      <c r="GU61" s="86">
        <f t="shared" si="68"/>
        <v>7.9696769273121675E-5</v>
      </c>
      <c r="GV61" s="86">
        <f t="shared" si="68"/>
        <v>1.5574730230442924E-4</v>
      </c>
      <c r="GW61" s="86">
        <f t="shared" si="68"/>
        <v>3.4204312035764692E-5</v>
      </c>
      <c r="GX61" s="86">
        <f t="shared" si="68"/>
        <v>3.707846447488403E-5</v>
      </c>
      <c r="GY61" s="86">
        <f t="shared" si="68"/>
        <v>1.9602214848062579E-4</v>
      </c>
      <c r="GZ61" s="86">
        <f t="shared" si="68"/>
        <v>4.543351660184054E-5</v>
      </c>
      <c r="HA61" s="86">
        <f t="shared" si="68"/>
        <v>1.0699496922835851E-6</v>
      </c>
      <c r="HC61" s="86">
        <f t="shared" si="73"/>
        <v>1.2166365131922982E-12</v>
      </c>
      <c r="HD61" s="86">
        <f t="shared" si="69"/>
        <v>8.2630548728793436E-13</v>
      </c>
      <c r="HE61" s="86">
        <f t="shared" si="69"/>
        <v>1.0298739877859953E-12</v>
      </c>
      <c r="HF61" s="86">
        <f t="shared" si="69"/>
        <v>7.1979125962588889E-14</v>
      </c>
      <c r="HG61" s="86">
        <f t="shared" si="69"/>
        <v>6.4013520415455029E-14</v>
      </c>
      <c r="HH61" s="86">
        <f t="shared" si="69"/>
        <v>7.9444056185808653E-15</v>
      </c>
      <c r="HI61" s="86">
        <f t="shared" si="69"/>
        <v>3.4828157282770588E-15</v>
      </c>
      <c r="HJ61" s="86">
        <f t="shared" si="69"/>
        <v>7.5222352799984487E-14</v>
      </c>
      <c r="HK61" s="86">
        <f t="shared" si="69"/>
        <v>6.8112142340741228E-14</v>
      </c>
      <c r="HL61" s="86">
        <f t="shared" si="69"/>
        <v>6.2406753786125268E-14</v>
      </c>
      <c r="HM61" s="86">
        <f t="shared" si="69"/>
        <v>5.5085191320493835E-16</v>
      </c>
      <c r="HN61" s="86">
        <f t="shared" si="69"/>
        <v>1.1846665353637072E-17</v>
      </c>
      <c r="HO61" s="86">
        <f t="shared" si="69"/>
        <v>6.2917930089137771E-15</v>
      </c>
      <c r="HP61" s="86">
        <f t="shared" si="69"/>
        <v>7.7203016539739713E-17</v>
      </c>
      <c r="HQ61" s="86">
        <f t="shared" si="69"/>
        <v>9.3841880612089545E-23</v>
      </c>
      <c r="HS61" s="86">
        <f t="shared" si="70"/>
        <v>1.4037743822010834E-89</v>
      </c>
      <c r="HT61" s="86">
        <f t="shared" si="70"/>
        <v>8.5285176003702613E-90</v>
      </c>
      <c r="HU61" s="86">
        <f t="shared" si="70"/>
        <v>1.0958008134443472E-83</v>
      </c>
      <c r="HV61" s="86">
        <f t="shared" si="70"/>
        <v>4.4964154400617403E-100</v>
      </c>
      <c r="HW61" s="86">
        <f t="shared" si="70"/>
        <v>2.6897653789626037E-103</v>
      </c>
      <c r="HX61" s="86">
        <f t="shared" si="70"/>
        <v>5.7744412996076438E-109</v>
      </c>
      <c r="HY61" s="86">
        <f t="shared" si="70"/>
        <v>9.707299553900649E-115</v>
      </c>
      <c r="HZ61" s="86">
        <f t="shared" si="70"/>
        <v>4.8429704738984448E-103</v>
      </c>
      <c r="IA61" s="86">
        <f t="shared" si="70"/>
        <v>3.7314520224719448E-104</v>
      </c>
      <c r="IB61" s="86">
        <f t="shared" si="70"/>
        <v>3.5285138095501889E-102</v>
      </c>
      <c r="IC61" s="86">
        <f t="shared" si="70"/>
        <v>3.9856927535855098E-118</v>
      </c>
      <c r="ID61" s="86">
        <f t="shared" si="70"/>
        <v>8.574466047389157E-132</v>
      </c>
      <c r="IE61" s="86">
        <f t="shared" si="70"/>
        <v>8.0268412840783181E-109</v>
      </c>
      <c r="IF61" s="86">
        <f t="shared" si="70"/>
        <v>3.1525443584891667E-54</v>
      </c>
      <c r="IG61" s="86">
        <f t="shared" si="70"/>
        <v>6.9352883100005676E-46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5.7263133153109251E-193</v>
      </c>
      <c r="IW61" s="86">
        <f t="shared" si="71"/>
        <v>2.0059371990767256E-118</v>
      </c>
      <c r="IY61" s="86">
        <f t="shared" si="72"/>
        <v>5.394992686967938E-4</v>
      </c>
      <c r="IZ61" s="86">
        <f t="shared" si="72"/>
        <v>4.5051134791332289E-4</v>
      </c>
      <c r="JA61" s="86">
        <f t="shared" si="72"/>
        <v>4.2552139434131529E-4</v>
      </c>
      <c r="JB61" s="86">
        <f t="shared" si="72"/>
        <v>4.1537617465187208E-4</v>
      </c>
      <c r="JC61" s="86">
        <f t="shared" si="72"/>
        <v>4.1519834499469972E-4</v>
      </c>
      <c r="JD61" s="86">
        <f t="shared" si="72"/>
        <v>6.2094177273653173E-5</v>
      </c>
      <c r="JE61" s="86">
        <f t="shared" si="72"/>
        <v>3.9428897743204112E-5</v>
      </c>
      <c r="JF61" s="86">
        <f t="shared" si="72"/>
        <v>1.2172903001832437E-4</v>
      </c>
      <c r="JG61" s="86">
        <f t="shared" si="72"/>
        <v>7.9696769341233817E-5</v>
      </c>
      <c r="JH61" s="86">
        <f t="shared" si="72"/>
        <v>1.5574730236683599E-4</v>
      </c>
      <c r="JI61" s="86">
        <f t="shared" si="72"/>
        <v>3.4204312036315541E-5</v>
      </c>
      <c r="JJ61" s="86">
        <f t="shared" si="72"/>
        <v>3.7078464474895875E-5</v>
      </c>
      <c r="JK61" s="86">
        <f t="shared" si="72"/>
        <v>1.9602214848691757E-4</v>
      </c>
      <c r="JL61" s="86">
        <f t="shared" si="72"/>
        <v>4.5433516601917742E-5</v>
      </c>
      <c r="JM61" s="86">
        <f t="shared" si="72"/>
        <v>1.0699496922835851E-6</v>
      </c>
    </row>
    <row r="62" spans="2:273" x14ac:dyDescent="0.25">
      <c r="B62" s="2">
        <v>35</v>
      </c>
      <c r="C62" s="37">
        <v>114.81699999999999</v>
      </c>
      <c r="D62" s="37">
        <v>118.117</v>
      </c>
      <c r="E62" s="37">
        <v>116.783</v>
      </c>
      <c r="F62" s="37">
        <v>114.55</v>
      </c>
      <c r="G62" s="37">
        <v>117.95</v>
      </c>
      <c r="H62" s="37">
        <v>115.56699999999999</v>
      </c>
      <c r="I62" s="37">
        <v>115.383</v>
      </c>
      <c r="J62" s="37">
        <v>114.133</v>
      </c>
      <c r="K62" s="37">
        <v>116.367</v>
      </c>
      <c r="L62" s="37">
        <v>117.167</v>
      </c>
      <c r="M62" s="37">
        <v>118.383</v>
      </c>
      <c r="N62" s="37">
        <v>120.6</v>
      </c>
      <c r="O62" s="37">
        <v>120.85</v>
      </c>
      <c r="P62" s="37">
        <v>117.333</v>
      </c>
      <c r="Q62" s="37">
        <v>116.617</v>
      </c>
      <c r="S62" s="4">
        <f t="shared" si="74"/>
        <v>113.32062843475377</v>
      </c>
      <c r="T62" s="4">
        <f t="shared" si="74"/>
        <v>115.77307701338528</v>
      </c>
      <c r="U62" s="4">
        <f t="shared" si="74"/>
        <v>116.93226302495157</v>
      </c>
      <c r="V62" s="4">
        <f t="shared" si="74"/>
        <v>112.70494193796571</v>
      </c>
      <c r="W62" s="4">
        <f t="shared" si="74"/>
        <v>114.0153360444848</v>
      </c>
      <c r="X62" s="4">
        <f t="shared" si="74"/>
        <v>114.19655049837506</v>
      </c>
      <c r="Y62" s="4">
        <f t="shared" si="74"/>
        <v>112.76036251314576</v>
      </c>
      <c r="Z62" s="4">
        <f t="shared" si="74"/>
        <v>113.36264047629673</v>
      </c>
      <c r="AA62" s="4">
        <f t="shared" si="74"/>
        <v>116.4737633387449</v>
      </c>
      <c r="AB62" s="4">
        <f t="shared" si="74"/>
        <v>114.88294029033399</v>
      </c>
      <c r="AC62" s="4">
        <f t="shared" si="74"/>
        <v>117.44038790717606</v>
      </c>
      <c r="AD62" s="4">
        <f t="shared" si="74"/>
        <v>118.51836110787008</v>
      </c>
      <c r="AE62" s="4">
        <f t="shared" si="74"/>
        <v>117.4607534474639</v>
      </c>
      <c r="AF62" s="4">
        <f t="shared" si="74"/>
        <v>116.98268430828136</v>
      </c>
      <c r="AG62" s="4">
        <f t="shared" si="74"/>
        <v>116.90655802030997</v>
      </c>
      <c r="AI62" s="4">
        <f t="shared" si="75"/>
        <v>1.4963715652462213</v>
      </c>
      <c r="AJ62" s="4">
        <f t="shared" si="75"/>
        <v>2.3439229866147286</v>
      </c>
      <c r="AK62" s="4">
        <f t="shared" si="75"/>
        <v>-0.14926302495156563</v>
      </c>
      <c r="AL62" s="4">
        <f t="shared" si="75"/>
        <v>1.8450580620342834</v>
      </c>
      <c r="AM62" s="4">
        <f t="shared" si="75"/>
        <v>3.9346639555152052</v>
      </c>
      <c r="AN62" s="4">
        <f t="shared" si="75"/>
        <v>1.3704495016249325</v>
      </c>
      <c r="AO62" s="4">
        <f t="shared" si="75"/>
        <v>2.6226374868542308</v>
      </c>
      <c r="AP62" s="4">
        <f t="shared" si="75"/>
        <v>0.77035952370326299</v>
      </c>
      <c r="AQ62" s="4">
        <f t="shared" si="75"/>
        <v>-0.10676333874489785</v>
      </c>
      <c r="AR62" s="4">
        <f t="shared" si="75"/>
        <v>2.2840597096660105</v>
      </c>
      <c r="AS62" s="4">
        <f t="shared" si="75"/>
        <v>0.94261209282393565</v>
      </c>
      <c r="AT62" s="4">
        <f t="shared" si="75"/>
        <v>2.0816388921299165</v>
      </c>
      <c r="AU62" s="4">
        <f t="shared" si="75"/>
        <v>3.3892465525360933</v>
      </c>
      <c r="AV62" s="4">
        <f t="shared" si="75"/>
        <v>0.35031569171863453</v>
      </c>
      <c r="AW62" s="4">
        <f t="shared" si="75"/>
        <v>-0.28955802030996836</v>
      </c>
      <c r="AY62" s="2">
        <f t="shared" si="65"/>
        <v>112.70060312998577</v>
      </c>
      <c r="AZ62" s="2">
        <f t="shared" si="65"/>
        <v>115.25807096447889</v>
      </c>
      <c r="BA62" s="2">
        <f t="shared" si="65"/>
        <v>116.45359676276026</v>
      </c>
      <c r="BB62" s="2">
        <f t="shared" si="65"/>
        <v>112.20288252055313</v>
      </c>
      <c r="BC62" s="2">
        <f t="shared" si="65"/>
        <v>113.51211215575894</v>
      </c>
      <c r="BD62" s="2">
        <f t="shared" si="65"/>
        <v>114.10009273193467</v>
      </c>
      <c r="BE62" s="2">
        <f t="shared" si="65"/>
        <v>112.69716644671691</v>
      </c>
      <c r="BF62" s="2">
        <f t="shared" si="65"/>
        <v>113.18571569348551</v>
      </c>
      <c r="BG62" s="2">
        <f t="shared" si="65"/>
        <v>116.35652576337097</v>
      </c>
      <c r="BH62" s="2">
        <f t="shared" si="65"/>
        <v>114.69744840020833</v>
      </c>
      <c r="BI62" s="2">
        <f t="shared" si="65"/>
        <v>117.39223441892875</v>
      </c>
      <c r="BJ62" s="2">
        <f t="shared" si="65"/>
        <v>118.46284026492233</v>
      </c>
      <c r="BK62" s="2">
        <f t="shared" si="65"/>
        <v>117.23609583094228</v>
      </c>
      <c r="BL62" s="2">
        <f t="shared" si="65"/>
        <v>116.91454027806469</v>
      </c>
      <c r="BM62" s="2">
        <f t="shared" si="65"/>
        <v>116.90437802938959</v>
      </c>
      <c r="BO62" s="2">
        <f t="shared" si="10"/>
        <v>114.81699999999999</v>
      </c>
      <c r="BP62" s="2">
        <f t="shared" si="11"/>
        <v>118.117</v>
      </c>
      <c r="BQ62" s="2">
        <f t="shared" si="12"/>
        <v>116.783</v>
      </c>
      <c r="BR62" s="2">
        <f t="shared" si="13"/>
        <v>114.55</v>
      </c>
      <c r="BS62" s="2">
        <f t="shared" si="14"/>
        <v>117.95</v>
      </c>
      <c r="BT62" s="2">
        <f t="shared" si="15"/>
        <v>115.56699999999999</v>
      </c>
      <c r="BU62" s="2">
        <f t="shared" si="16"/>
        <v>115.383</v>
      </c>
      <c r="BV62" s="2">
        <f t="shared" si="17"/>
        <v>114.133</v>
      </c>
      <c r="BW62" s="2">
        <f t="shared" si="18"/>
        <v>116.367</v>
      </c>
      <c r="BX62" s="2">
        <f t="shared" si="19"/>
        <v>117.167</v>
      </c>
      <c r="BY62" s="2">
        <f t="shared" si="20"/>
        <v>118.383</v>
      </c>
      <c r="BZ62" s="2">
        <f t="shared" si="21"/>
        <v>120.6</v>
      </c>
      <c r="CA62" s="2">
        <f t="shared" si="22"/>
        <v>120.85</v>
      </c>
      <c r="CB62" s="2">
        <f t="shared" si="23"/>
        <v>117.333</v>
      </c>
      <c r="CC62" s="2">
        <f t="shared" si="24"/>
        <v>116.617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114.52952264808367</v>
      </c>
      <c r="DL62" s="2">
        <f t="shared" si="76"/>
        <v>116.46545712945588</v>
      </c>
      <c r="DM62" s="2">
        <f t="shared" si="76"/>
        <v>118.81316869095814</v>
      </c>
      <c r="DN62" s="2">
        <f t="shared" si="76"/>
        <v>115.01120461757303</v>
      </c>
      <c r="DO62" s="2">
        <f t="shared" si="76"/>
        <v>115.9732226173542</v>
      </c>
      <c r="DP62" s="2">
        <f t="shared" si="76"/>
        <v>115.70611008403361</v>
      </c>
      <c r="DQ62" s="2">
        <f t="shared" si="76"/>
        <v>115.07759982174684</v>
      </c>
      <c r="DR62" s="2">
        <f t="shared" si="76"/>
        <v>115.29131550802138</v>
      </c>
      <c r="DS62" s="2">
        <f t="shared" si="76"/>
        <v>116.81843839126564</v>
      </c>
      <c r="DT62" s="2">
        <f t="shared" si="76"/>
        <v>116.26475960170697</v>
      </c>
      <c r="DU62" s="2">
        <f t="shared" si="76"/>
        <v>118.24145530939646</v>
      </c>
      <c r="DV62" s="2">
        <f t="shared" si="76"/>
        <v>119.75472803666922</v>
      </c>
      <c r="DW62" s="2">
        <f t="shared" si="76"/>
        <v>119.46346974504867</v>
      </c>
      <c r="DX62" s="2">
        <f t="shared" si="76"/>
        <v>118.03720855614972</v>
      </c>
      <c r="DY62" s="2">
        <f t="shared" si="76"/>
        <v>117.27381033781033</v>
      </c>
      <c r="EA62" s="2">
        <f t="shared" si="77"/>
        <v>109.41454011730204</v>
      </c>
      <c r="EB62" s="2">
        <f t="shared" si="77"/>
        <v>113.07313977080256</v>
      </c>
      <c r="EC62" s="2">
        <f t="shared" si="77"/>
        <v>112.15968032694475</v>
      </c>
      <c r="ED62" s="2">
        <f t="shared" si="77"/>
        <v>107.1830873126687</v>
      </c>
      <c r="EE62" s="2">
        <f t="shared" si="77"/>
        <v>109.17810729930331</v>
      </c>
      <c r="EF62" s="2">
        <f t="shared" si="77"/>
        <v>110.55260784681028</v>
      </c>
      <c r="EG62" s="2">
        <f t="shared" si="77"/>
        <v>107.36842229160163</v>
      </c>
      <c r="EH62" s="2">
        <f t="shared" si="77"/>
        <v>109.01489121624699</v>
      </c>
      <c r="EI62" s="2">
        <f t="shared" si="77"/>
        <v>115.3995826478105</v>
      </c>
      <c r="EJ62" s="2">
        <f t="shared" si="77"/>
        <v>111.50386318759422</v>
      </c>
      <c r="EK62" s="2">
        <f t="shared" si="77"/>
        <v>115.40243068802599</v>
      </c>
      <c r="EL62" s="2">
        <f t="shared" si="77"/>
        <v>115.45604204192783</v>
      </c>
      <c r="EM62" s="2">
        <f t="shared" si="77"/>
        <v>112.75590634213977</v>
      </c>
      <c r="EN62" s="2">
        <f t="shared" si="77"/>
        <v>114.36376340713137</v>
      </c>
      <c r="EO62" s="2">
        <f t="shared" si="77"/>
        <v>115.90507853714924</v>
      </c>
      <c r="EQ62" s="2">
        <f t="shared" si="78"/>
        <v>110.91964290698921</v>
      </c>
      <c r="ER62" s="2">
        <f t="shared" si="78"/>
        <v>114.21715861791365</v>
      </c>
      <c r="ES62" s="2">
        <f t="shared" si="78"/>
        <v>111.73926485691027</v>
      </c>
      <c r="ET62" s="2">
        <f t="shared" si="78"/>
        <v>108.13999647949777</v>
      </c>
      <c r="EU62" s="2">
        <f t="shared" si="78"/>
        <v>109.58582733750131</v>
      </c>
      <c r="EV62" s="2">
        <f t="shared" si="78"/>
        <v>110.54574843245962</v>
      </c>
      <c r="EW62" s="2">
        <f t="shared" si="78"/>
        <v>107.37249316469898</v>
      </c>
      <c r="EX62" s="2">
        <f t="shared" si="78"/>
        <v>108.88220069007095</v>
      </c>
      <c r="EY62" s="2">
        <f t="shared" si="78"/>
        <v>114.54135544774704</v>
      </c>
      <c r="EZ62" s="2">
        <f t="shared" si="78"/>
        <v>111.45348444771975</v>
      </c>
      <c r="FA62" s="2">
        <f t="shared" si="78"/>
        <v>114.6959871756434</v>
      </c>
      <c r="FB62" s="2">
        <f t="shared" si="78"/>
        <v>115.86183190373809</v>
      </c>
      <c r="FC62" s="2">
        <f t="shared" si="78"/>
        <v>113.59701213176726</v>
      </c>
      <c r="FD62" s="2">
        <f t="shared" si="78"/>
        <v>113.94991862359825</v>
      </c>
      <c r="FE62" s="2">
        <f t="shared" si="78"/>
        <v>115.89052529180536</v>
      </c>
      <c r="FG62" s="2">
        <f t="shared" si="79"/>
        <v>0.35759264142455072</v>
      </c>
      <c r="FH62" s="2">
        <f t="shared" si="79"/>
        <v>0.35595359923421444</v>
      </c>
      <c r="FI62" s="2">
        <f t="shared" si="79"/>
        <v>0.35463040825341352</v>
      </c>
      <c r="FJ62" s="2">
        <f t="shared" si="79"/>
        <v>0.35876158058011332</v>
      </c>
      <c r="FK62" s="2">
        <f t="shared" si="79"/>
        <v>0.36219428761031763</v>
      </c>
      <c r="FL62" s="2">
        <f t="shared" si="79"/>
        <v>0.3116359852104934</v>
      </c>
      <c r="FM62" s="2">
        <f t="shared" si="79"/>
        <v>0.30877921169120764</v>
      </c>
      <c r="FN62" s="2">
        <f t="shared" si="79"/>
        <v>0.33547504744956974</v>
      </c>
      <c r="FO62" s="2">
        <f t="shared" si="79"/>
        <v>0.32548944278366471</v>
      </c>
      <c r="FP62" s="2">
        <f t="shared" si="79"/>
        <v>0.32920418794813805</v>
      </c>
      <c r="FQ62" s="2">
        <f t="shared" si="79"/>
        <v>0.29910293510001718</v>
      </c>
      <c r="FR62" s="2">
        <f t="shared" si="79"/>
        <v>0.30053839730614612</v>
      </c>
      <c r="FS62" s="2">
        <f t="shared" si="79"/>
        <v>0.33207760654610291</v>
      </c>
      <c r="FT62" s="2">
        <f t="shared" si="79"/>
        <v>0.30561129011060717</v>
      </c>
      <c r="FU62" s="2">
        <f t="shared" si="79"/>
        <v>0.26990797344268863</v>
      </c>
      <c r="FW62" s="2">
        <f t="shared" si="67"/>
        <v>1.0670096808954584E-4</v>
      </c>
      <c r="FX62" s="2">
        <f t="shared" si="67"/>
        <v>1.0612463305080054E-4</v>
      </c>
      <c r="FY62" s="2">
        <f t="shared" si="67"/>
        <v>1.0140768245954634E-4</v>
      </c>
      <c r="FZ62" s="2">
        <f t="shared" si="67"/>
        <v>1.1039736871189512E-4</v>
      </c>
      <c r="GA62" s="2">
        <f t="shared" si="67"/>
        <v>1.0176163118959754E-4</v>
      </c>
      <c r="GB62" s="2">
        <f t="shared" si="67"/>
        <v>8.8217061110383775E-5</v>
      </c>
      <c r="GC62" s="2">
        <f t="shared" si="67"/>
        <v>9.4701029689580127E-5</v>
      </c>
      <c r="GD62" s="2">
        <f t="shared" si="67"/>
        <v>1.2116493688764405E-4</v>
      </c>
      <c r="GE62" s="2">
        <f t="shared" si="67"/>
        <v>1.0494023849139239E-4</v>
      </c>
      <c r="GF62" s="2">
        <f t="shared" si="67"/>
        <v>8.2645684689787213E-5</v>
      </c>
      <c r="GG62" s="2">
        <f t="shared" si="67"/>
        <v>8.5347792891490374E-5</v>
      </c>
      <c r="GH62" s="2">
        <f t="shared" si="67"/>
        <v>7.9912383525672202E-5</v>
      </c>
      <c r="GI62" s="2">
        <f t="shared" si="67"/>
        <v>6.858410502483012E-5</v>
      </c>
      <c r="GJ62" s="2">
        <f t="shared" si="67"/>
        <v>5.3080149502189782E-5</v>
      </c>
      <c r="GK62" s="2">
        <f t="shared" si="67"/>
        <v>4.6856748352691508E-5</v>
      </c>
      <c r="GM62" s="86">
        <f t="shared" si="68"/>
        <v>8.6887676969420451E-4</v>
      </c>
      <c r="GN62" s="86">
        <f t="shared" si="68"/>
        <v>7.4359201361770576E-4</v>
      </c>
      <c r="GO62" s="86">
        <f t="shared" si="68"/>
        <v>7.0598203075086807E-4</v>
      </c>
      <c r="GP62" s="86">
        <f t="shared" si="68"/>
        <v>7.0120360923302358E-4</v>
      </c>
      <c r="GQ62" s="86">
        <f t="shared" si="68"/>
        <v>7.0915680093924869E-4</v>
      </c>
      <c r="GR62" s="86">
        <f t="shared" si="68"/>
        <v>1.1906806186479326E-4</v>
      </c>
      <c r="GS62" s="86">
        <f t="shared" si="68"/>
        <v>7.9607923130499422E-5</v>
      </c>
      <c r="GT62" s="86">
        <f t="shared" si="68"/>
        <v>2.3033692224815619E-4</v>
      </c>
      <c r="GU62" s="86">
        <f t="shared" si="68"/>
        <v>1.5487372344499914E-4</v>
      </c>
      <c r="GV62" s="86">
        <f t="shared" si="68"/>
        <v>2.7811839554304384E-4</v>
      </c>
      <c r="GW62" s="86">
        <f t="shared" si="68"/>
        <v>6.8023661793015309E-5</v>
      </c>
      <c r="GX62" s="86">
        <f t="shared" si="68"/>
        <v>7.3330282710866616E-5</v>
      </c>
      <c r="GY62" s="86">
        <f t="shared" si="68"/>
        <v>3.4157506694026344E-4</v>
      </c>
      <c r="GZ62" s="86">
        <f t="shared" si="68"/>
        <v>8.9013073940007122E-5</v>
      </c>
      <c r="HA62" s="86">
        <f t="shared" si="68"/>
        <v>2.9133840541826193E-6</v>
      </c>
      <c r="HC62" s="86">
        <f t="shared" si="73"/>
        <v>3.6087159008983267E-12</v>
      </c>
      <c r="HD62" s="86">
        <f t="shared" si="69"/>
        <v>2.5803992993713575E-12</v>
      </c>
      <c r="HE62" s="86">
        <f t="shared" si="69"/>
        <v>3.2168931538258091E-12</v>
      </c>
      <c r="HF62" s="86">
        <f t="shared" si="69"/>
        <v>2.5742079221367855E-13</v>
      </c>
      <c r="HG62" s="86">
        <f t="shared" si="69"/>
        <v>2.3507289532505966E-13</v>
      </c>
      <c r="HH62" s="86">
        <f t="shared" si="69"/>
        <v>3.0792941106337574E-14</v>
      </c>
      <c r="HI62" s="86">
        <f t="shared" si="69"/>
        <v>1.4383406918961546E-14</v>
      </c>
      <c r="HJ62" s="86">
        <f t="shared" si="69"/>
        <v>2.7928805312483122E-13</v>
      </c>
      <c r="HK62" s="86">
        <f t="shared" si="69"/>
        <v>2.5096539219207298E-13</v>
      </c>
      <c r="HL62" s="86">
        <f t="shared" si="69"/>
        <v>2.190550301658664E-13</v>
      </c>
      <c r="HM62" s="86">
        <f t="shared" si="69"/>
        <v>2.3736085857100054E-15</v>
      </c>
      <c r="HN62" s="86">
        <f t="shared" si="69"/>
        <v>6.0140649329314583E-17</v>
      </c>
      <c r="HO62" s="86">
        <f t="shared" si="69"/>
        <v>2.365336745746683E-14</v>
      </c>
      <c r="HP62" s="86">
        <f t="shared" si="69"/>
        <v>3.488457543921677E-16</v>
      </c>
      <c r="HQ62" s="86">
        <f t="shared" si="69"/>
        <v>8.1604472272032904E-22</v>
      </c>
      <c r="HS62" s="86">
        <f t="shared" si="70"/>
        <v>2.1376245331172696E-87</v>
      </c>
      <c r="HT62" s="86">
        <f t="shared" si="70"/>
        <v>1.5975277127816572E-87</v>
      </c>
      <c r="HU62" s="86">
        <f t="shared" si="70"/>
        <v>1.7432875531298751E-81</v>
      </c>
      <c r="HV62" s="86">
        <f t="shared" si="70"/>
        <v>1.6861051239325975E-97</v>
      </c>
      <c r="HW62" s="86">
        <f t="shared" si="70"/>
        <v>1.2443889820769944E-100</v>
      </c>
      <c r="HX62" s="86">
        <f t="shared" si="70"/>
        <v>3.2930322256324993E-106</v>
      </c>
      <c r="HY62" s="86">
        <f t="shared" si="70"/>
        <v>8.1539394035277769E-112</v>
      </c>
      <c r="HZ62" s="86">
        <f t="shared" si="70"/>
        <v>2.3826345944879258E-100</v>
      </c>
      <c r="IA62" s="86">
        <f t="shared" si="70"/>
        <v>1.8122073168696456E-101</v>
      </c>
      <c r="IB62" s="86">
        <f t="shared" si="70"/>
        <v>1.2721418432509883E-99</v>
      </c>
      <c r="IC62" s="86">
        <f t="shared" si="70"/>
        <v>3.7420678582785707E-115</v>
      </c>
      <c r="ID62" s="86">
        <f t="shared" si="70"/>
        <v>1.7664717232714305E-128</v>
      </c>
      <c r="IE62" s="86">
        <f t="shared" si="70"/>
        <v>3.8581025183289665E-106</v>
      </c>
      <c r="IF62" s="86">
        <f t="shared" si="70"/>
        <v>5.9823697732999077E-53</v>
      </c>
      <c r="IG62" s="86">
        <f t="shared" si="70"/>
        <v>8.1847221007297395E-45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1.9078316464998634E-189</v>
      </c>
      <c r="IW62" s="86">
        <f t="shared" si="71"/>
        <v>2.6595230032087103E-116</v>
      </c>
      <c r="IY62" s="86">
        <f t="shared" si="72"/>
        <v>8.6887677330292038E-4</v>
      </c>
      <c r="IZ62" s="86">
        <f t="shared" si="72"/>
        <v>7.4359201619810509E-4</v>
      </c>
      <c r="JA62" s="86">
        <f t="shared" si="72"/>
        <v>7.0598203396776118E-4</v>
      </c>
      <c r="JB62" s="86">
        <f t="shared" si="72"/>
        <v>7.012036094904444E-4</v>
      </c>
      <c r="JC62" s="86">
        <f t="shared" si="72"/>
        <v>7.0915680117432161E-4</v>
      </c>
      <c r="JD62" s="86">
        <f t="shared" si="72"/>
        <v>1.190680618955862E-4</v>
      </c>
      <c r="JE62" s="86">
        <f t="shared" si="72"/>
        <v>7.9607923144882828E-5</v>
      </c>
      <c r="JF62" s="86">
        <f t="shared" si="72"/>
        <v>2.3033692252744423E-4</v>
      </c>
      <c r="JG62" s="86">
        <f t="shared" si="72"/>
        <v>1.5487372369596454E-4</v>
      </c>
      <c r="JH62" s="86">
        <f t="shared" si="72"/>
        <v>2.7811839576209887E-4</v>
      </c>
      <c r="JI62" s="86">
        <f t="shared" si="72"/>
        <v>6.8023661795388912E-5</v>
      </c>
      <c r="JJ62" s="86">
        <f t="shared" si="72"/>
        <v>7.3330282710926763E-5</v>
      </c>
      <c r="JK62" s="86">
        <f t="shared" si="72"/>
        <v>3.4157506696391683E-4</v>
      </c>
      <c r="JL62" s="86">
        <f t="shared" si="72"/>
        <v>8.9013073940355964E-5</v>
      </c>
      <c r="JM62" s="86">
        <f t="shared" si="72"/>
        <v>2.9133840541826202E-6</v>
      </c>
    </row>
    <row r="63" spans="2:273" x14ac:dyDescent="0.25">
      <c r="B63" s="2">
        <v>36</v>
      </c>
      <c r="C63" s="37">
        <v>114.85</v>
      </c>
      <c r="D63" s="37">
        <v>115.867</v>
      </c>
      <c r="E63" s="37">
        <v>119.8</v>
      </c>
      <c r="F63" s="37">
        <v>115.033</v>
      </c>
      <c r="G63" s="37">
        <v>114.833</v>
      </c>
      <c r="H63" s="37">
        <v>118.2</v>
      </c>
      <c r="I63" s="37">
        <v>115.367</v>
      </c>
      <c r="J63" s="37">
        <v>116.81699999999999</v>
      </c>
      <c r="K63" s="37">
        <v>117.367</v>
      </c>
      <c r="L63" s="37">
        <v>117</v>
      </c>
      <c r="M63" s="37">
        <v>117.7</v>
      </c>
      <c r="N63" s="37">
        <v>120.017</v>
      </c>
      <c r="O63" s="37">
        <v>121.333</v>
      </c>
      <c r="P63" s="37">
        <v>120.367</v>
      </c>
      <c r="Q63" s="37">
        <v>118.06699999999999</v>
      </c>
      <c r="S63" s="4">
        <f t="shared" si="74"/>
        <v>113.56618827714047</v>
      </c>
      <c r="T63" s="4">
        <f t="shared" si="74"/>
        <v>116.0091812897916</v>
      </c>
      <c r="U63" s="4">
        <f t="shared" si="74"/>
        <v>117.12889600417822</v>
      </c>
      <c r="V63" s="4">
        <f t="shared" si="74"/>
        <v>112.85187630088065</v>
      </c>
      <c r="W63" s="4">
        <f t="shared" si="74"/>
        <v>114.22485703058312</v>
      </c>
      <c r="X63" s="4">
        <f t="shared" si="74"/>
        <v>114.2529942472222</v>
      </c>
      <c r="Y63" s="4">
        <f t="shared" si="74"/>
        <v>112.78523420783371</v>
      </c>
      <c r="Z63" s="4">
        <f t="shared" si="74"/>
        <v>113.42485557353628</v>
      </c>
      <c r="AA63" s="4">
        <f t="shared" si="74"/>
        <v>116.59936329885399</v>
      </c>
      <c r="AB63" s="4">
        <f t="shared" si="74"/>
        <v>114.99863815423294</v>
      </c>
      <c r="AC63" s="4">
        <f t="shared" si="74"/>
        <v>117.51572345738779</v>
      </c>
      <c r="AD63" s="4">
        <f t="shared" si="74"/>
        <v>118.57133555643999</v>
      </c>
      <c r="AE63" s="4">
        <f t="shared" si="74"/>
        <v>117.60504247391806</v>
      </c>
      <c r="AF63" s="4">
        <f t="shared" si="74"/>
        <v>117.07730082939835</v>
      </c>
      <c r="AG63" s="4">
        <f t="shared" si="74"/>
        <v>117.00951699214338</v>
      </c>
      <c r="AI63" s="4">
        <f t="shared" si="75"/>
        <v>1.2838117228595252</v>
      </c>
      <c r="AJ63" s="4">
        <f t="shared" si="75"/>
        <v>-0.14218128979159417</v>
      </c>
      <c r="AK63" s="4">
        <f t="shared" si="75"/>
        <v>2.671103995821781</v>
      </c>
      <c r="AL63" s="4">
        <f t="shared" si="75"/>
        <v>2.1811236991193539</v>
      </c>
      <c r="AM63" s="4">
        <f t="shared" si="75"/>
        <v>0.60814296941687473</v>
      </c>
      <c r="AN63" s="4">
        <f t="shared" si="75"/>
        <v>3.9470057527777982</v>
      </c>
      <c r="AO63" s="4">
        <f t="shared" si="75"/>
        <v>2.5817657921662942</v>
      </c>
      <c r="AP63" s="4">
        <f t="shared" si="75"/>
        <v>3.3921444264637159</v>
      </c>
      <c r="AQ63" s="4">
        <f t="shared" si="75"/>
        <v>0.76763670114601723</v>
      </c>
      <c r="AR63" s="4">
        <f t="shared" si="75"/>
        <v>2.0013618457670646</v>
      </c>
      <c r="AS63" s="4">
        <f t="shared" si="75"/>
        <v>0.18427654261220994</v>
      </c>
      <c r="AT63" s="4">
        <f t="shared" si="75"/>
        <v>1.4456644435600055</v>
      </c>
      <c r="AU63" s="4">
        <f t="shared" si="75"/>
        <v>3.7279575260819371</v>
      </c>
      <c r="AV63" s="4">
        <f t="shared" si="75"/>
        <v>3.2896991706016507</v>
      </c>
      <c r="AW63" s="4">
        <f t="shared" si="75"/>
        <v>1.057483007856618</v>
      </c>
      <c r="AY63" s="2">
        <f t="shared" si="65"/>
        <v>112.61691229180741</v>
      </c>
      <c r="AZ63" s="2">
        <f t="shared" si="65"/>
        <v>115.20296782063042</v>
      </c>
      <c r="BA63" s="2">
        <f t="shared" si="65"/>
        <v>116.37595362422475</v>
      </c>
      <c r="BB63" s="2">
        <f t="shared" si="65"/>
        <v>112.05022748890357</v>
      </c>
      <c r="BC63" s="2">
        <f t="shared" si="65"/>
        <v>113.41330146682341</v>
      </c>
      <c r="BD63" s="2">
        <f t="shared" si="65"/>
        <v>114.07888073172802</v>
      </c>
      <c r="BE63" s="2">
        <f t="shared" si="65"/>
        <v>112.66559326243049</v>
      </c>
      <c r="BF63" s="2">
        <f t="shared" si="65"/>
        <v>113.11059209911369</v>
      </c>
      <c r="BG63" s="2">
        <f t="shared" si="65"/>
        <v>116.38565140029542</v>
      </c>
      <c r="BH63" s="2">
        <f t="shared" si="65"/>
        <v>114.68569911582001</v>
      </c>
      <c r="BI63" s="2">
        <f t="shared" si="65"/>
        <v>117.42566639382851</v>
      </c>
      <c r="BJ63" s="2">
        <f t="shared" si="65"/>
        <v>118.46805363196205</v>
      </c>
      <c r="BK63" s="2">
        <f t="shared" si="65"/>
        <v>117.23450250947464</v>
      </c>
      <c r="BL63" s="2">
        <f t="shared" si="65"/>
        <v>116.95172976310202</v>
      </c>
      <c r="BM63" s="2">
        <f t="shared" si="65"/>
        <v>117.00403578023098</v>
      </c>
      <c r="BO63" s="2">
        <f t="shared" si="10"/>
        <v>114.85</v>
      </c>
      <c r="BP63" s="2">
        <f t="shared" si="11"/>
        <v>115.867</v>
      </c>
      <c r="BQ63" s="2">
        <f t="shared" si="12"/>
        <v>119.8</v>
      </c>
      <c r="BR63" s="2">
        <f t="shared" si="13"/>
        <v>115.033</v>
      </c>
      <c r="BS63" s="2">
        <f t="shared" si="14"/>
        <v>114.833</v>
      </c>
      <c r="BT63" s="2">
        <f t="shared" si="15"/>
        <v>118.2</v>
      </c>
      <c r="BU63" s="2">
        <f t="shared" si="16"/>
        <v>115.367</v>
      </c>
      <c r="BV63" s="2">
        <f t="shared" si="17"/>
        <v>116.81699999999999</v>
      </c>
      <c r="BW63" s="2">
        <f t="shared" si="18"/>
        <v>117.367</v>
      </c>
      <c r="BX63" s="2">
        <f t="shared" si="19"/>
        <v>117</v>
      </c>
      <c r="BY63" s="2">
        <f t="shared" si="20"/>
        <v>117.7</v>
      </c>
      <c r="BZ63" s="2">
        <f t="shared" si="21"/>
        <v>120.017</v>
      </c>
      <c r="CA63" s="2">
        <f t="shared" si="22"/>
        <v>121.333</v>
      </c>
      <c r="CB63" s="2">
        <f t="shared" si="23"/>
        <v>120.367</v>
      </c>
      <c r="CC63" s="2">
        <f t="shared" si="24"/>
        <v>118.06699999999999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114.60821114982583</v>
      </c>
      <c r="DL63" s="2">
        <f t="shared" si="76"/>
        <v>116.53316106941837</v>
      </c>
      <c r="DM63" s="2">
        <f t="shared" si="76"/>
        <v>118.96523751686908</v>
      </c>
      <c r="DN63" s="2">
        <f t="shared" si="76"/>
        <v>115.06762523251996</v>
      </c>
      <c r="DO63" s="2">
        <f t="shared" si="76"/>
        <v>116.09226884779517</v>
      </c>
      <c r="DP63" s="2">
        <f t="shared" si="76"/>
        <v>115.87287787114846</v>
      </c>
      <c r="DQ63" s="2">
        <f t="shared" si="76"/>
        <v>115.29412555704097</v>
      </c>
      <c r="DR63" s="2">
        <f t="shared" si="76"/>
        <v>115.41425592055003</v>
      </c>
      <c r="DS63" s="2">
        <f t="shared" si="76"/>
        <v>116.97463524955441</v>
      </c>
      <c r="DT63" s="2">
        <f t="shared" si="76"/>
        <v>116.43940113798008</v>
      </c>
      <c r="DU63" s="2">
        <f t="shared" si="76"/>
        <v>118.42631856378912</v>
      </c>
      <c r="DV63" s="2">
        <f t="shared" si="76"/>
        <v>119.9236822001528</v>
      </c>
      <c r="DW63" s="2">
        <f t="shared" si="76"/>
        <v>119.70065018054488</v>
      </c>
      <c r="DX63" s="2">
        <f t="shared" si="76"/>
        <v>118.23345454545453</v>
      </c>
      <c r="DY63" s="2">
        <f t="shared" si="76"/>
        <v>117.47638909238908</v>
      </c>
      <c r="EA63" s="2">
        <f t="shared" si="77"/>
        <v>109.35389607038123</v>
      </c>
      <c r="EB63" s="2">
        <f t="shared" si="77"/>
        <v>113.00760056218243</v>
      </c>
      <c r="EC63" s="2">
        <f t="shared" si="77"/>
        <v>112.07861248590754</v>
      </c>
      <c r="ED63" s="2">
        <f t="shared" si="77"/>
        <v>107.13127498215891</v>
      </c>
      <c r="EE63" s="2">
        <f t="shared" si="77"/>
        <v>109.11075064887756</v>
      </c>
      <c r="EF63" s="2">
        <f t="shared" si="77"/>
        <v>110.46484812155269</v>
      </c>
      <c r="EG63" s="2">
        <f t="shared" si="77"/>
        <v>107.2992041835779</v>
      </c>
      <c r="EH63" s="2">
        <f t="shared" si="77"/>
        <v>108.94894650516827</v>
      </c>
      <c r="EI63" s="2">
        <f t="shared" si="77"/>
        <v>115.27277818982729</v>
      </c>
      <c r="EJ63" s="2">
        <f t="shared" si="77"/>
        <v>111.42673872926986</v>
      </c>
      <c r="EK63" s="2">
        <f t="shared" si="77"/>
        <v>115.28733382548354</v>
      </c>
      <c r="EL63" s="2">
        <f t="shared" si="77"/>
        <v>115.37825731759266</v>
      </c>
      <c r="EM63" s="2">
        <f t="shared" si="77"/>
        <v>112.71050410530975</v>
      </c>
      <c r="EN63" s="2">
        <f t="shared" si="77"/>
        <v>114.29580284019495</v>
      </c>
      <c r="EO63" s="2">
        <f t="shared" si="77"/>
        <v>115.83876238308751</v>
      </c>
      <c r="EQ63" s="2">
        <f t="shared" si="78"/>
        <v>110.83501703467772</v>
      </c>
      <c r="ER63" s="2">
        <f t="shared" si="78"/>
        <v>114.13324965463941</v>
      </c>
      <c r="ES63" s="2">
        <f t="shared" si="78"/>
        <v>111.6648707600142</v>
      </c>
      <c r="ET63" s="2">
        <f t="shared" si="78"/>
        <v>108.07266608977011</v>
      </c>
      <c r="EU63" s="2">
        <f t="shared" si="78"/>
        <v>109.51192452237086</v>
      </c>
      <c r="EV63" s="2">
        <f t="shared" si="78"/>
        <v>110.45807275862352</v>
      </c>
      <c r="EW63" s="2">
        <f t="shared" si="78"/>
        <v>107.30323547343843</v>
      </c>
      <c r="EX63" s="2">
        <f t="shared" si="78"/>
        <v>108.81841286575207</v>
      </c>
      <c r="EY63" s="2">
        <f t="shared" si="78"/>
        <v>114.4285295833846</v>
      </c>
      <c r="EZ63" s="2">
        <f t="shared" si="78"/>
        <v>111.3771308497698</v>
      </c>
      <c r="FA63" s="2">
        <f t="shared" si="78"/>
        <v>114.59200411617358</v>
      </c>
      <c r="FB63" s="2">
        <f t="shared" si="78"/>
        <v>115.77785627811544</v>
      </c>
      <c r="FC63" s="2">
        <f t="shared" si="78"/>
        <v>113.5389037116547</v>
      </c>
      <c r="FD63" s="2">
        <f t="shared" si="78"/>
        <v>113.88821323058291</v>
      </c>
      <c r="FE63" s="2">
        <f t="shared" si="78"/>
        <v>115.82333243511253</v>
      </c>
      <c r="FG63" s="2">
        <f t="shared" si="79"/>
        <v>0.37901650553747734</v>
      </c>
      <c r="FH63" s="2">
        <f t="shared" si="79"/>
        <v>0.37733694515001198</v>
      </c>
      <c r="FI63" s="2">
        <f t="shared" si="79"/>
        <v>0.3759806693362619</v>
      </c>
      <c r="FJ63" s="2">
        <f t="shared" si="79"/>
        <v>0.38021402798671383</v>
      </c>
      <c r="FK63" s="2">
        <f t="shared" si="79"/>
        <v>0.38372916419406489</v>
      </c>
      <c r="FL63" s="2">
        <f t="shared" si="79"/>
        <v>0.33172829424472833</v>
      </c>
      <c r="FM63" s="2">
        <f t="shared" si="79"/>
        <v>0.32877530502436847</v>
      </c>
      <c r="FN63" s="2">
        <f t="shared" si="79"/>
        <v>0.35630877528450755</v>
      </c>
      <c r="FO63" s="2">
        <f t="shared" si="79"/>
        <v>0.34602595069782655</v>
      </c>
      <c r="FP63" s="2">
        <f t="shared" si="79"/>
        <v>0.34985350773327401</v>
      </c>
      <c r="FQ63" s="2">
        <f t="shared" si="79"/>
        <v>0.31876137782557501</v>
      </c>
      <c r="FR63" s="2">
        <f t="shared" si="79"/>
        <v>0.32024807785084869</v>
      </c>
      <c r="FS63" s="2">
        <f t="shared" si="79"/>
        <v>0.35281236480223549</v>
      </c>
      <c r="FT63" s="2">
        <f t="shared" si="79"/>
        <v>0.32549883945977098</v>
      </c>
      <c r="FU63" s="2">
        <f t="shared" si="79"/>
        <v>0.28843723464457344</v>
      </c>
      <c r="FW63" s="2">
        <f t="shared" si="67"/>
        <v>1.1699408064341188E-4</v>
      </c>
      <c r="FX63" s="2">
        <f t="shared" si="67"/>
        <v>1.1636215481517299E-4</v>
      </c>
      <c r="FY63" s="2">
        <f t="shared" si="67"/>
        <v>1.1119022489425324E-4</v>
      </c>
      <c r="FZ63" s="2">
        <f t="shared" si="67"/>
        <v>1.2104701843976422E-4</v>
      </c>
      <c r="GA63" s="2">
        <f t="shared" si="67"/>
        <v>1.1157831435216974E-4</v>
      </c>
      <c r="GB63" s="2">
        <f t="shared" si="67"/>
        <v>9.6727260787432662E-5</v>
      </c>
      <c r="GC63" s="2">
        <f t="shared" si="67"/>
        <v>1.0383666549446252E-4</v>
      </c>
      <c r="GD63" s="2">
        <f t="shared" si="67"/>
        <v>1.3285315841089735E-4</v>
      </c>
      <c r="GE63" s="2">
        <f t="shared" si="67"/>
        <v>1.1506351844962372E-4</v>
      </c>
      <c r="GF63" s="2">
        <f t="shared" si="67"/>
        <v>9.0618468720719863E-5</v>
      </c>
      <c r="GG63" s="2">
        <f t="shared" si="67"/>
        <v>9.3581223427850491E-5</v>
      </c>
      <c r="GH63" s="2">
        <f t="shared" si="67"/>
        <v>8.7621510593180319E-5</v>
      </c>
      <c r="GI63" s="2">
        <f t="shared" si="67"/>
        <v>7.5200478169877051E-5</v>
      </c>
      <c r="GJ63" s="2">
        <f t="shared" si="67"/>
        <v>5.8200928525730796E-5</v>
      </c>
      <c r="GK63" s="2">
        <f t="shared" si="67"/>
        <v>5.1377170652453607E-5</v>
      </c>
      <c r="GM63" s="86">
        <f t="shared" si="68"/>
        <v>1.3771611547147451E-3</v>
      </c>
      <c r="GN63" s="86">
        <f t="shared" si="68"/>
        <v>1.2063078089426507E-3</v>
      </c>
      <c r="GO63" s="86">
        <f t="shared" si="68"/>
        <v>1.1509567777738231E-3</v>
      </c>
      <c r="GP63" s="86">
        <f t="shared" si="68"/>
        <v>1.1617869428213205E-3</v>
      </c>
      <c r="GQ63" s="86">
        <f t="shared" si="68"/>
        <v>1.1877795995436393E-3</v>
      </c>
      <c r="GR63" s="86">
        <f t="shared" si="68"/>
        <v>2.2305271445209886E-4</v>
      </c>
      <c r="GS63" s="86">
        <f t="shared" si="68"/>
        <v>1.566056814647093E-4</v>
      </c>
      <c r="GT63" s="86">
        <f t="shared" si="68"/>
        <v>4.2547836035837055E-4</v>
      </c>
      <c r="GU63" s="86">
        <f t="shared" si="68"/>
        <v>2.935425006443253E-4</v>
      </c>
      <c r="GV63" s="86">
        <f t="shared" si="68"/>
        <v>4.8660687678167384E-4</v>
      </c>
      <c r="GW63" s="86">
        <f t="shared" si="68"/>
        <v>1.3200481954364445E-4</v>
      </c>
      <c r="GX63" s="86">
        <f t="shared" si="68"/>
        <v>1.4154205215641206E-4</v>
      </c>
      <c r="GY63" s="86">
        <f t="shared" si="68"/>
        <v>5.838863852260166E-4</v>
      </c>
      <c r="GZ63" s="86">
        <f t="shared" si="68"/>
        <v>1.7023642501659271E-4</v>
      </c>
      <c r="HA63" s="86">
        <f t="shared" si="68"/>
        <v>7.628606852625195E-6</v>
      </c>
      <c r="HC63" s="86">
        <f t="shared" si="73"/>
        <v>1.04647301455443E-11</v>
      </c>
      <c r="HD63" s="86">
        <f t="shared" si="69"/>
        <v>7.8633838405580752E-12</v>
      </c>
      <c r="HE63" s="86">
        <f t="shared" si="69"/>
        <v>9.8033240175604747E-12</v>
      </c>
      <c r="HF63" s="86">
        <f t="shared" si="69"/>
        <v>8.9506145527134028E-13</v>
      </c>
      <c r="HG63" s="86">
        <f t="shared" si="69"/>
        <v>8.3837345593158016E-13</v>
      </c>
      <c r="HH63" s="86">
        <f t="shared" si="69"/>
        <v>1.15869892991451E-13</v>
      </c>
      <c r="HI63" s="86">
        <f t="shared" si="69"/>
        <v>5.7548856692805272E-14</v>
      </c>
      <c r="HJ63" s="86">
        <f t="shared" si="69"/>
        <v>1.0064049448362461E-12</v>
      </c>
      <c r="HK63" s="86">
        <f t="shared" si="69"/>
        <v>8.9787090982401893E-13</v>
      </c>
      <c r="HL63" s="86">
        <f t="shared" si="69"/>
        <v>7.4828024633446934E-13</v>
      </c>
      <c r="HM63" s="86">
        <f t="shared" si="69"/>
        <v>9.9076924165189708E-15</v>
      </c>
      <c r="HN63" s="86">
        <f t="shared" si="69"/>
        <v>2.9468341080480548E-16</v>
      </c>
      <c r="HO63" s="86">
        <f t="shared" si="69"/>
        <v>8.6459285904596987E-14</v>
      </c>
      <c r="HP63" s="86">
        <f t="shared" si="69"/>
        <v>1.5265261696553254E-15</v>
      </c>
      <c r="HQ63" s="86">
        <f t="shared" si="69"/>
        <v>6.7628856391546521E-21</v>
      </c>
      <c r="HS63" s="86">
        <f t="shared" si="70"/>
        <v>3.0562578714010429E-85</v>
      </c>
      <c r="HT63" s="86">
        <f t="shared" si="70"/>
        <v>2.795137887238307E-85</v>
      </c>
      <c r="HU63" s="86">
        <f t="shared" si="70"/>
        <v>2.5889923767946082E-79</v>
      </c>
      <c r="HV63" s="86">
        <f t="shared" si="70"/>
        <v>5.8458838207276994E-95</v>
      </c>
      <c r="HW63" s="86">
        <f t="shared" si="70"/>
        <v>5.3069021269350438E-98</v>
      </c>
      <c r="HX63" s="86">
        <f t="shared" si="70"/>
        <v>1.7293142065161909E-103</v>
      </c>
      <c r="HY63" s="86">
        <f t="shared" si="70"/>
        <v>6.2715305234799063E-109</v>
      </c>
      <c r="HZ63" s="86">
        <f t="shared" si="70"/>
        <v>1.0785433527798276E-97</v>
      </c>
      <c r="IA63" s="86">
        <f t="shared" si="70"/>
        <v>8.1081003687361541E-99</v>
      </c>
      <c r="IB63" s="86">
        <f t="shared" si="70"/>
        <v>4.2519674493138263E-97</v>
      </c>
      <c r="IC63" s="86">
        <f t="shared" si="70"/>
        <v>3.2161322387361062E-112</v>
      </c>
      <c r="ID63" s="86">
        <f t="shared" si="70"/>
        <v>3.2983687526659993E-125</v>
      </c>
      <c r="IE63" s="86">
        <f t="shared" si="70"/>
        <v>1.7150016992903207E-103</v>
      </c>
      <c r="IF63" s="86">
        <f t="shared" si="70"/>
        <v>1.0950703414740104E-51</v>
      </c>
      <c r="IG63" s="86">
        <f t="shared" si="70"/>
        <v>9.3732771103305802E-44</v>
      </c>
      <c r="II63" s="86">
        <f t="shared" si="71"/>
        <v>1.5061973814858409E-305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5.894860751632349E-186</v>
      </c>
      <c r="IW63" s="86">
        <f t="shared" si="71"/>
        <v>3.371652097365147E-114</v>
      </c>
      <c r="IY63" s="86">
        <f t="shared" si="72"/>
        <v>1.3771611651794754E-3</v>
      </c>
      <c r="IZ63" s="86">
        <f t="shared" si="72"/>
        <v>1.2063078168060345E-3</v>
      </c>
      <c r="JA63" s="86">
        <f t="shared" si="72"/>
        <v>1.150956787577147E-3</v>
      </c>
      <c r="JB63" s="86">
        <f t="shared" si="72"/>
        <v>1.1617869437163819E-3</v>
      </c>
      <c r="JC63" s="86">
        <f t="shared" si="72"/>
        <v>1.1877796003820127E-3</v>
      </c>
      <c r="JD63" s="86">
        <f t="shared" si="72"/>
        <v>2.2305271456796877E-4</v>
      </c>
      <c r="JE63" s="86">
        <f t="shared" si="72"/>
        <v>1.5660568152225815E-4</v>
      </c>
      <c r="JF63" s="86">
        <f t="shared" si="72"/>
        <v>4.2547836136477547E-4</v>
      </c>
      <c r="JG63" s="86">
        <f t="shared" si="72"/>
        <v>2.9354250154219622E-4</v>
      </c>
      <c r="JH63" s="86">
        <f t="shared" si="72"/>
        <v>4.8660687752995408E-4</v>
      </c>
      <c r="JI63" s="86">
        <f t="shared" si="72"/>
        <v>1.3200481955355213E-4</v>
      </c>
      <c r="JJ63" s="86">
        <f t="shared" si="72"/>
        <v>1.4154205215670675E-4</v>
      </c>
      <c r="JK63" s="86">
        <f t="shared" si="72"/>
        <v>5.8388638531247587E-4</v>
      </c>
      <c r="JL63" s="86">
        <f t="shared" si="72"/>
        <v>1.7023642501811924E-4</v>
      </c>
      <c r="JM63" s="86">
        <f t="shared" si="72"/>
        <v>7.6286068526252018E-6</v>
      </c>
    </row>
    <row r="64" spans="2:273" x14ac:dyDescent="0.25">
      <c r="B64" s="2">
        <v>37</v>
      </c>
      <c r="C64" s="37">
        <v>115.35</v>
      </c>
      <c r="D64" s="37">
        <v>115.483</v>
      </c>
      <c r="E64" s="37">
        <v>119.75</v>
      </c>
      <c r="F64" s="37">
        <v>117.43300000000001</v>
      </c>
      <c r="G64" s="37">
        <v>117.983</v>
      </c>
      <c r="H64" s="37">
        <v>116.033</v>
      </c>
      <c r="I64" s="37">
        <v>116.033</v>
      </c>
      <c r="J64" s="37">
        <v>116.633</v>
      </c>
      <c r="K64" s="37">
        <v>117.25</v>
      </c>
      <c r="L64" s="37">
        <v>116.517</v>
      </c>
      <c r="M64" s="37">
        <v>119.5</v>
      </c>
      <c r="N64" s="37">
        <v>122.1</v>
      </c>
      <c r="O64" s="37">
        <v>118.517</v>
      </c>
      <c r="P64" s="37">
        <v>119.18300000000001</v>
      </c>
      <c r="Q64" s="37">
        <v>115.767</v>
      </c>
      <c r="S64" s="4">
        <f t="shared" si="74"/>
        <v>113.95348710445084</v>
      </c>
      <c r="T64" s="4">
        <f t="shared" si="74"/>
        <v>116.37946986231407</v>
      </c>
      <c r="U64" s="4">
        <f t="shared" si="74"/>
        <v>117.44736611939044</v>
      </c>
      <c r="V64" s="4">
        <f t="shared" si="74"/>
        <v>113.143891488927</v>
      </c>
      <c r="W64" s="4">
        <f t="shared" si="74"/>
        <v>114.5849895162762</v>
      </c>
      <c r="X64" s="4">
        <f t="shared" si="74"/>
        <v>114.35052851785032</v>
      </c>
      <c r="Y64" s="4">
        <f t="shared" si="74"/>
        <v>112.83769130583252</v>
      </c>
      <c r="Z64" s="4">
        <f t="shared" si="74"/>
        <v>113.56808397306652</v>
      </c>
      <c r="AA64" s="4">
        <f t="shared" si="74"/>
        <v>116.78144121799933</v>
      </c>
      <c r="AB64" s="4">
        <f t="shared" si="74"/>
        <v>115.17719446039294</v>
      </c>
      <c r="AC64" s="4">
        <f t="shared" si="74"/>
        <v>117.60915797319689</v>
      </c>
      <c r="AD64" s="4">
        <f t="shared" si="74"/>
        <v>118.64765050902746</v>
      </c>
      <c r="AE64" s="4">
        <f t="shared" si="74"/>
        <v>117.81590742366475</v>
      </c>
      <c r="AF64" s="4">
        <f t="shared" si="74"/>
        <v>117.20128384337882</v>
      </c>
      <c r="AG64" s="4">
        <f t="shared" si="74"/>
        <v>117.105558901544</v>
      </c>
      <c r="AI64" s="4">
        <f t="shared" si="75"/>
        <v>1.3965128955491508</v>
      </c>
      <c r="AJ64" s="4">
        <f t="shared" si="75"/>
        <v>-0.89646986231406345</v>
      </c>
      <c r="AK64" s="4">
        <f t="shared" si="75"/>
        <v>2.3026338806095623</v>
      </c>
      <c r="AL64" s="4">
        <f t="shared" si="75"/>
        <v>4.2891085110730103</v>
      </c>
      <c r="AM64" s="4">
        <f t="shared" si="75"/>
        <v>3.3980104837238088</v>
      </c>
      <c r="AN64" s="4">
        <f t="shared" si="75"/>
        <v>1.6824714821496798</v>
      </c>
      <c r="AO64" s="4">
        <f t="shared" si="75"/>
        <v>3.1953086941674798</v>
      </c>
      <c r="AP64" s="4">
        <f t="shared" si="75"/>
        <v>3.0649160269334743</v>
      </c>
      <c r="AQ64" s="4">
        <f t="shared" si="75"/>
        <v>0.46855878200067025</v>
      </c>
      <c r="AR64" s="4">
        <f t="shared" si="75"/>
        <v>1.3398055396070561</v>
      </c>
      <c r="AS64" s="4">
        <f t="shared" si="75"/>
        <v>1.8908420268031136</v>
      </c>
      <c r="AT64" s="4">
        <f t="shared" si="75"/>
        <v>3.4523494909725372</v>
      </c>
      <c r="AU64" s="4">
        <f t="shared" si="75"/>
        <v>0.7010925763352418</v>
      </c>
      <c r="AV64" s="4">
        <f t="shared" si="75"/>
        <v>1.9817161566211894</v>
      </c>
      <c r="AW64" s="4">
        <f t="shared" si="75"/>
        <v>-1.3385589015440047</v>
      </c>
      <c r="AY64" s="2">
        <f t="shared" si="65"/>
        <v>112.52464995750607</v>
      </c>
      <c r="AZ64" s="2">
        <f t="shared" si="65"/>
        <v>115.14038029795753</v>
      </c>
      <c r="BA64" s="2">
        <f t="shared" si="65"/>
        <v>116.28484488774052</v>
      </c>
      <c r="BB64" s="2">
        <f t="shared" si="65"/>
        <v>111.88908166694534</v>
      </c>
      <c r="BC64" s="2">
        <f t="shared" si="65"/>
        <v>113.30312322494989</v>
      </c>
      <c r="BD64" s="2">
        <f t="shared" si="65"/>
        <v>114.04386106450009</v>
      </c>
      <c r="BE64" s="2">
        <f t="shared" si="65"/>
        <v>112.61729013826323</v>
      </c>
      <c r="BF64" s="2">
        <f t="shared" si="65"/>
        <v>113.02388206722182</v>
      </c>
      <c r="BG64" s="2">
        <f t="shared" si="65"/>
        <v>116.40198086351084</v>
      </c>
      <c r="BH64" s="2">
        <f t="shared" si="65"/>
        <v>114.66050562000632</v>
      </c>
      <c r="BI64" s="2">
        <f t="shared" si="65"/>
        <v>117.44501084879029</v>
      </c>
      <c r="BJ64" s="2">
        <f t="shared" si="65"/>
        <v>118.46036309118276</v>
      </c>
      <c r="BK64" s="2">
        <f t="shared" si="65"/>
        <v>117.21704916464121</v>
      </c>
      <c r="BL64" s="2">
        <f t="shared" si="65"/>
        <v>116.97568222702859</v>
      </c>
      <c r="BM64" s="2">
        <f t="shared" si="65"/>
        <v>117.09232560288397</v>
      </c>
      <c r="BO64" s="2">
        <f t="shared" si="10"/>
        <v>115.35</v>
      </c>
      <c r="BP64" s="2">
        <f t="shared" si="11"/>
        <v>115.483</v>
      </c>
      <c r="BQ64" s="2">
        <f t="shared" si="12"/>
        <v>119.75</v>
      </c>
      <c r="BR64" s="2">
        <f t="shared" si="13"/>
        <v>117.43300000000001</v>
      </c>
      <c r="BS64" s="2">
        <f t="shared" si="14"/>
        <v>117.983</v>
      </c>
      <c r="BT64" s="2">
        <f t="shared" si="15"/>
        <v>116.033</v>
      </c>
      <c r="BU64" s="2">
        <f t="shared" si="16"/>
        <v>116.033</v>
      </c>
      <c r="BV64" s="2">
        <f t="shared" si="17"/>
        <v>116.633</v>
      </c>
      <c r="BW64" s="2">
        <f t="shared" si="18"/>
        <v>117.25</v>
      </c>
      <c r="BX64" s="2">
        <f t="shared" si="19"/>
        <v>116.517</v>
      </c>
      <c r="BY64" s="2">
        <f t="shared" si="20"/>
        <v>119.5</v>
      </c>
      <c r="BZ64" s="2">
        <f t="shared" si="21"/>
        <v>122.1</v>
      </c>
      <c r="CA64" s="2">
        <f t="shared" si="22"/>
        <v>118.517</v>
      </c>
      <c r="CB64" s="2">
        <f t="shared" si="23"/>
        <v>119.18300000000001</v>
      </c>
      <c r="CC64" s="2">
        <f t="shared" si="24"/>
        <v>115.767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114.686899651568</v>
      </c>
      <c r="DL64" s="2">
        <f t="shared" si="76"/>
        <v>116.60086500938084</v>
      </c>
      <c r="DM64" s="2">
        <f t="shared" si="76"/>
        <v>119.11730634278001</v>
      </c>
      <c r="DN64" s="2">
        <f t="shared" si="76"/>
        <v>115.12404584746689</v>
      </c>
      <c r="DO64" s="2">
        <f t="shared" si="76"/>
        <v>116.21131507823614</v>
      </c>
      <c r="DP64" s="2">
        <f t="shared" si="76"/>
        <v>116.03964565826331</v>
      </c>
      <c r="DQ64" s="2">
        <f t="shared" si="76"/>
        <v>115.51065129233508</v>
      </c>
      <c r="DR64" s="2">
        <f t="shared" si="76"/>
        <v>115.53719633307868</v>
      </c>
      <c r="DS64" s="2">
        <f t="shared" si="76"/>
        <v>117.13083210784318</v>
      </c>
      <c r="DT64" s="2">
        <f t="shared" si="76"/>
        <v>116.6140426742532</v>
      </c>
      <c r="DU64" s="2">
        <f t="shared" si="76"/>
        <v>118.61118181818179</v>
      </c>
      <c r="DV64" s="2">
        <f t="shared" si="76"/>
        <v>120.09263636363637</v>
      </c>
      <c r="DW64" s="2">
        <f t="shared" si="76"/>
        <v>119.93783061604111</v>
      </c>
      <c r="DX64" s="2">
        <f t="shared" si="76"/>
        <v>118.42970053475935</v>
      </c>
      <c r="DY64" s="2">
        <f t="shared" si="76"/>
        <v>117.67896784696784</v>
      </c>
      <c r="EA64" s="2">
        <f t="shared" si="77"/>
        <v>109.2932520234604</v>
      </c>
      <c r="EB64" s="2">
        <f t="shared" si="77"/>
        <v>112.94206135356229</v>
      </c>
      <c r="EC64" s="2">
        <f t="shared" si="77"/>
        <v>111.99754464487035</v>
      </c>
      <c r="ED64" s="2">
        <f t="shared" si="77"/>
        <v>107.07946265164912</v>
      </c>
      <c r="EE64" s="2">
        <f t="shared" si="77"/>
        <v>109.0433939984518</v>
      </c>
      <c r="EF64" s="2">
        <f t="shared" si="77"/>
        <v>110.37708839629512</v>
      </c>
      <c r="EG64" s="2">
        <f t="shared" si="77"/>
        <v>107.22998607555417</v>
      </c>
      <c r="EH64" s="2">
        <f t="shared" si="77"/>
        <v>108.88300179408952</v>
      </c>
      <c r="EI64" s="2">
        <f t="shared" si="77"/>
        <v>115.14597373184408</v>
      </c>
      <c r="EJ64" s="2">
        <f t="shared" si="77"/>
        <v>111.34961427094551</v>
      </c>
      <c r="EK64" s="2">
        <f t="shared" si="77"/>
        <v>115.1722369629411</v>
      </c>
      <c r="EL64" s="2">
        <f t="shared" si="77"/>
        <v>115.30047259325747</v>
      </c>
      <c r="EM64" s="2">
        <f t="shared" si="77"/>
        <v>112.66510186847974</v>
      </c>
      <c r="EN64" s="2">
        <f t="shared" si="77"/>
        <v>114.22784227325852</v>
      </c>
      <c r="EO64" s="2">
        <f t="shared" si="77"/>
        <v>115.77244622902579</v>
      </c>
      <c r="EQ64" s="2">
        <f t="shared" si="78"/>
        <v>110.75039116236623</v>
      </c>
      <c r="ER64" s="2">
        <f t="shared" si="78"/>
        <v>114.04934069136516</v>
      </c>
      <c r="ES64" s="2">
        <f t="shared" si="78"/>
        <v>111.59047666311812</v>
      </c>
      <c r="ET64" s="2">
        <f t="shared" si="78"/>
        <v>108.00533570004245</v>
      </c>
      <c r="EU64" s="2">
        <f t="shared" si="78"/>
        <v>109.4380217072404</v>
      </c>
      <c r="EV64" s="2">
        <f t="shared" si="78"/>
        <v>110.37039708478741</v>
      </c>
      <c r="EW64" s="2">
        <f t="shared" si="78"/>
        <v>107.23397778217789</v>
      </c>
      <c r="EX64" s="2">
        <f t="shared" si="78"/>
        <v>108.75462504143317</v>
      </c>
      <c r="EY64" s="2">
        <f t="shared" si="78"/>
        <v>114.31570371902215</v>
      </c>
      <c r="EZ64" s="2">
        <f t="shared" si="78"/>
        <v>111.30077725181985</v>
      </c>
      <c r="FA64" s="2">
        <f t="shared" si="78"/>
        <v>114.48802105670377</v>
      </c>
      <c r="FB64" s="2">
        <f t="shared" si="78"/>
        <v>115.69388065249278</v>
      </c>
      <c r="FC64" s="2">
        <f t="shared" si="78"/>
        <v>113.48079529154214</v>
      </c>
      <c r="FD64" s="2">
        <f t="shared" si="78"/>
        <v>113.82650783756756</v>
      </c>
      <c r="FE64" s="2">
        <f t="shared" si="78"/>
        <v>115.75613957841971</v>
      </c>
      <c r="FG64" s="2">
        <f t="shared" si="79"/>
        <v>0.40092285684683615</v>
      </c>
      <c r="FH64" s="2">
        <f t="shared" si="79"/>
        <v>0.39920862757883224</v>
      </c>
      <c r="FI64" s="2">
        <f t="shared" si="79"/>
        <v>0.39782396475837106</v>
      </c>
      <c r="FJ64" s="2">
        <f t="shared" si="79"/>
        <v>0.40214477086323314</v>
      </c>
      <c r="FK64" s="2">
        <f t="shared" si="79"/>
        <v>0.40572993206927699</v>
      </c>
      <c r="FL64" s="2">
        <f t="shared" si="79"/>
        <v>0.35245275089723488</v>
      </c>
      <c r="FM64" s="2">
        <f t="shared" si="79"/>
        <v>0.34941173598929859</v>
      </c>
      <c r="FN64" s="2">
        <f t="shared" si="79"/>
        <v>0.37770094496829359</v>
      </c>
      <c r="FO64" s="2">
        <f t="shared" si="79"/>
        <v>0.36715289291699349</v>
      </c>
      <c r="FP64" s="2">
        <f t="shared" si="79"/>
        <v>0.37108154050652448</v>
      </c>
      <c r="FQ64" s="2">
        <f t="shared" si="79"/>
        <v>0.33908678733560943</v>
      </c>
      <c r="FR64" s="2">
        <f t="shared" si="79"/>
        <v>0.34062088589976836</v>
      </c>
      <c r="FS64" s="2">
        <f t="shared" si="79"/>
        <v>0.37411662168535209</v>
      </c>
      <c r="FT64" s="2">
        <f t="shared" si="79"/>
        <v>0.34603563609429444</v>
      </c>
      <c r="FU64" s="2">
        <f t="shared" si="79"/>
        <v>0.30770242516507562</v>
      </c>
      <c r="FW64" s="2">
        <f t="shared" si="67"/>
        <v>1.2828001055836748E-4</v>
      </c>
      <c r="FX64" s="2">
        <f t="shared" si="67"/>
        <v>1.2758713326550453E-4</v>
      </c>
      <c r="FY64" s="2">
        <f t="shared" si="67"/>
        <v>1.2191634937141841E-4</v>
      </c>
      <c r="FZ64" s="2">
        <f t="shared" si="67"/>
        <v>1.3272386642520891E-4</v>
      </c>
      <c r="GA64" s="2">
        <f t="shared" si="67"/>
        <v>1.2234187185466801E-4</v>
      </c>
      <c r="GB64" s="2">
        <f t="shared" si="67"/>
        <v>1.0605834268202377E-4</v>
      </c>
      <c r="GC64" s="2">
        <f t="shared" si="67"/>
        <v>1.1385349909347743E-4</v>
      </c>
      <c r="GD64" s="2">
        <f t="shared" si="67"/>
        <v>1.4566872438717945E-4</v>
      </c>
      <c r="GE64" s="2">
        <f t="shared" si="67"/>
        <v>1.2616323859819165E-4</v>
      </c>
      <c r="GF64" s="2">
        <f t="shared" si="67"/>
        <v>9.9360306442165531E-5</v>
      </c>
      <c r="GG64" s="2">
        <f t="shared" si="67"/>
        <v>1.0260884464820074E-4</v>
      </c>
      <c r="GH64" s="2">
        <f t="shared" si="67"/>
        <v>9.6074263708490769E-5</v>
      </c>
      <c r="GI64" s="2">
        <f t="shared" si="67"/>
        <v>8.2455086424134148E-5</v>
      </c>
      <c r="GJ64" s="2">
        <f t="shared" si="67"/>
        <v>6.3815690790951877E-5</v>
      </c>
      <c r="GK64" s="2">
        <f t="shared" si="67"/>
        <v>5.6333668166526432E-5</v>
      </c>
      <c r="GM64" s="86">
        <f t="shared" si="68"/>
        <v>2.1483081087771039E-3</v>
      </c>
      <c r="GN64" s="86">
        <f t="shared" si="68"/>
        <v>1.9235544337989437E-3</v>
      </c>
      <c r="GO64" s="86">
        <f t="shared" si="68"/>
        <v>1.8439379884892238E-3</v>
      </c>
      <c r="GP64" s="86">
        <f t="shared" si="68"/>
        <v>1.8893847645099827E-3</v>
      </c>
      <c r="GQ64" s="86">
        <f t="shared" si="68"/>
        <v>1.9510593324279586E-3</v>
      </c>
      <c r="GR64" s="86">
        <f t="shared" si="68"/>
        <v>4.0824546867770749E-4</v>
      </c>
      <c r="GS64" s="86">
        <f t="shared" si="68"/>
        <v>3.0019675327190289E-4</v>
      </c>
      <c r="GT64" s="86">
        <f t="shared" si="68"/>
        <v>7.6731728489085418E-4</v>
      </c>
      <c r="GU64" s="86">
        <f t="shared" si="68"/>
        <v>5.426994776405532E-4</v>
      </c>
      <c r="GV64" s="86">
        <f t="shared" si="68"/>
        <v>8.3425220910132182E-4</v>
      </c>
      <c r="GW64" s="86">
        <f t="shared" si="68"/>
        <v>2.4997924799577458E-4</v>
      </c>
      <c r="GX64" s="86">
        <f t="shared" si="68"/>
        <v>2.6666240324639957E-4</v>
      </c>
      <c r="GY64" s="86">
        <f t="shared" si="68"/>
        <v>9.79176824892165E-4</v>
      </c>
      <c r="GZ64" s="86">
        <f t="shared" si="68"/>
        <v>3.1783856694648409E-4</v>
      </c>
      <c r="HA64" s="86">
        <f t="shared" si="68"/>
        <v>1.9211138351791628E-5</v>
      </c>
      <c r="HC64" s="86">
        <f t="shared" si="73"/>
        <v>2.9668413742541348E-11</v>
      </c>
      <c r="HD64" s="86">
        <f t="shared" si="69"/>
        <v>2.3383880080689334E-11</v>
      </c>
      <c r="HE64" s="86">
        <f t="shared" si="69"/>
        <v>2.9147594361263828E-11</v>
      </c>
      <c r="HF64" s="86">
        <f t="shared" si="69"/>
        <v>3.0258217373136129E-12</v>
      </c>
      <c r="HG64" s="86">
        <f t="shared" si="69"/>
        <v>2.903930119599897E-12</v>
      </c>
      <c r="HH64" s="86">
        <f t="shared" si="69"/>
        <v>4.232807970775302E-13</v>
      </c>
      <c r="HI64" s="86">
        <f t="shared" si="69"/>
        <v>2.2308211433989384E-13</v>
      </c>
      <c r="HJ64" s="86">
        <f t="shared" si="69"/>
        <v>3.5198009209094834E-12</v>
      </c>
      <c r="HK64" s="86">
        <f t="shared" si="69"/>
        <v>3.1191368619567122E-12</v>
      </c>
      <c r="HL64" s="86">
        <f t="shared" si="69"/>
        <v>2.4875583760178007E-12</v>
      </c>
      <c r="HM64" s="86">
        <f t="shared" si="69"/>
        <v>4.0062115608844096E-14</v>
      </c>
      <c r="HN64" s="86">
        <f t="shared" si="69"/>
        <v>1.393695001899271E-15</v>
      </c>
      <c r="HO64" s="86">
        <f t="shared" si="69"/>
        <v>3.0728296701930054E-13</v>
      </c>
      <c r="HP64" s="86">
        <f t="shared" si="69"/>
        <v>6.4692646081139697E-15</v>
      </c>
      <c r="HQ64" s="86">
        <f t="shared" si="69"/>
        <v>5.3414674060643201E-20</v>
      </c>
      <c r="HS64" s="86">
        <f t="shared" si="70"/>
        <v>4.1027473688517801E-83</v>
      </c>
      <c r="HT64" s="86">
        <f t="shared" si="70"/>
        <v>4.5681465653828721E-83</v>
      </c>
      <c r="HU64" s="86">
        <f t="shared" si="70"/>
        <v>3.5893769579279237E-77</v>
      </c>
      <c r="HV64" s="86">
        <f t="shared" si="70"/>
        <v>1.8739806031560455E-92</v>
      </c>
      <c r="HW64" s="86">
        <f t="shared" si="70"/>
        <v>2.0862735200551874E-95</v>
      </c>
      <c r="HX64" s="86">
        <f t="shared" si="70"/>
        <v>8.3626845193567271E-101</v>
      </c>
      <c r="HY64" s="86">
        <f t="shared" si="70"/>
        <v>4.4169106539928579E-106</v>
      </c>
      <c r="HZ64" s="86">
        <f t="shared" si="70"/>
        <v>4.4921523459480393E-95</v>
      </c>
      <c r="IA64" s="86">
        <f t="shared" si="70"/>
        <v>3.3420554574130955E-96</v>
      </c>
      <c r="IB64" s="86">
        <f t="shared" si="70"/>
        <v>1.3175190354896991E-94</v>
      </c>
      <c r="IC64" s="86">
        <f t="shared" si="70"/>
        <v>2.5303025675083305E-109</v>
      </c>
      <c r="ID64" s="86">
        <f t="shared" si="70"/>
        <v>5.5819578306048121E-122</v>
      </c>
      <c r="IE64" s="86">
        <f t="shared" si="70"/>
        <v>7.0504827671285E-101</v>
      </c>
      <c r="IF64" s="86">
        <f t="shared" si="70"/>
        <v>1.9336109982407623E-50</v>
      </c>
      <c r="IG64" s="86">
        <f t="shared" si="70"/>
        <v>1.0416663975668385E-42</v>
      </c>
      <c r="II64" s="86">
        <f t="shared" si="71"/>
        <v>2.0852441423683271E-299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1.6891815337520406E-182</v>
      </c>
      <c r="IW64" s="86">
        <f t="shared" si="71"/>
        <v>4.0872859791908699E-112</v>
      </c>
      <c r="IY64" s="86">
        <f t="shared" si="72"/>
        <v>2.1483081384455175E-3</v>
      </c>
      <c r="IZ64" s="86">
        <f t="shared" si="72"/>
        <v>1.9235544571828238E-3</v>
      </c>
      <c r="JA64" s="86">
        <f t="shared" si="72"/>
        <v>1.843938017636818E-3</v>
      </c>
      <c r="JB64" s="86">
        <f t="shared" si="72"/>
        <v>1.8893847675358045E-3</v>
      </c>
      <c r="JC64" s="86">
        <f t="shared" si="72"/>
        <v>1.9510593353318888E-3</v>
      </c>
      <c r="JD64" s="86">
        <f t="shared" si="72"/>
        <v>4.0824546910098831E-4</v>
      </c>
      <c r="JE64" s="86">
        <f t="shared" si="72"/>
        <v>3.0019675349498502E-4</v>
      </c>
      <c r="JF64" s="86">
        <f t="shared" si="72"/>
        <v>7.6731728841065506E-4</v>
      </c>
      <c r="JG64" s="86">
        <f t="shared" si="72"/>
        <v>5.4269948075969009E-4</v>
      </c>
      <c r="JH64" s="86">
        <f t="shared" si="72"/>
        <v>8.3425221158888016E-4</v>
      </c>
      <c r="JI64" s="86">
        <f t="shared" si="72"/>
        <v>2.4997924803583672E-4</v>
      </c>
      <c r="JJ64" s="86">
        <f t="shared" si="72"/>
        <v>2.6666240324779326E-4</v>
      </c>
      <c r="JK64" s="86">
        <f t="shared" si="72"/>
        <v>9.7917682519944806E-4</v>
      </c>
      <c r="JL64" s="86">
        <f t="shared" si="72"/>
        <v>3.1783856695295336E-4</v>
      </c>
      <c r="JM64" s="86">
        <f t="shared" si="72"/>
        <v>1.9211138351791682E-5</v>
      </c>
    </row>
    <row r="65" spans="2:273" x14ac:dyDescent="0.25">
      <c r="B65" s="2">
        <v>38</v>
      </c>
      <c r="C65" s="37">
        <v>116.5</v>
      </c>
      <c r="D65" s="37">
        <v>117.65</v>
      </c>
      <c r="E65" s="37">
        <v>120.95</v>
      </c>
      <c r="F65" s="37">
        <v>117.583</v>
      </c>
      <c r="G65" s="37">
        <v>116.8</v>
      </c>
      <c r="H65" s="37">
        <v>118.05</v>
      </c>
      <c r="I65" s="37">
        <v>116.85</v>
      </c>
      <c r="J65" s="37">
        <v>115.167</v>
      </c>
      <c r="K65" s="37">
        <v>119.033</v>
      </c>
      <c r="L65" s="37">
        <v>115.383</v>
      </c>
      <c r="M65" s="37">
        <v>118.467</v>
      </c>
      <c r="N65" s="37">
        <v>119.867</v>
      </c>
      <c r="O65" s="37">
        <v>122.133</v>
      </c>
      <c r="P65" s="37">
        <v>118.18300000000001</v>
      </c>
      <c r="Q65" s="37">
        <v>118.7</v>
      </c>
      <c r="S65" s="4">
        <f t="shared" si="74"/>
        <v>114.53841903276746</v>
      </c>
      <c r="T65" s="4">
        <f t="shared" si="74"/>
        <v>116.94010475374665</v>
      </c>
      <c r="U65" s="4">
        <f t="shared" si="74"/>
        <v>117.94227574826867</v>
      </c>
      <c r="V65" s="4">
        <f t="shared" si="74"/>
        <v>113.64540768801501</v>
      </c>
      <c r="W65" s="4">
        <f t="shared" si="74"/>
        <v>115.16496545540888</v>
      </c>
      <c r="X65" s="4">
        <f t="shared" si="74"/>
        <v>114.52195413102081</v>
      </c>
      <c r="Y65" s="4">
        <f t="shared" si="74"/>
        <v>112.94731089003258</v>
      </c>
      <c r="Z65" s="4">
        <f t="shared" si="74"/>
        <v>113.84448590100759</v>
      </c>
      <c r="AA65" s="4">
        <f t="shared" si="74"/>
        <v>117.06143175076404</v>
      </c>
      <c r="AB65" s="4">
        <f t="shared" si="74"/>
        <v>115.45670797459482</v>
      </c>
      <c r="AC65" s="4">
        <f t="shared" si="74"/>
        <v>117.74146754779078</v>
      </c>
      <c r="AD65" s="4">
        <f t="shared" si="74"/>
        <v>118.77062432231779</v>
      </c>
      <c r="AE65" s="4">
        <f t="shared" si="74"/>
        <v>118.13217474543121</v>
      </c>
      <c r="AF65" s="4">
        <f t="shared" si="74"/>
        <v>117.38131741534464</v>
      </c>
      <c r="AG65" s="4">
        <f t="shared" si="74"/>
        <v>117.19942270915259</v>
      </c>
      <c r="AI65" s="4">
        <f t="shared" si="75"/>
        <v>1.9615809672325355</v>
      </c>
      <c r="AJ65" s="4">
        <f t="shared" si="75"/>
        <v>0.70989524625335321</v>
      </c>
      <c r="AK65" s="4">
        <f t="shared" si="75"/>
        <v>3.0077242517313323</v>
      </c>
      <c r="AL65" s="4">
        <f t="shared" si="75"/>
        <v>3.9375923119849858</v>
      </c>
      <c r="AM65" s="4">
        <f t="shared" si="75"/>
        <v>1.6350345445911216</v>
      </c>
      <c r="AN65" s="4">
        <f t="shared" si="75"/>
        <v>3.5280458689791914</v>
      </c>
      <c r="AO65" s="4">
        <f t="shared" si="75"/>
        <v>3.9026891099674117</v>
      </c>
      <c r="AP65" s="4">
        <f t="shared" si="75"/>
        <v>1.3225140989924142</v>
      </c>
      <c r="AQ65" s="4">
        <f t="shared" si="75"/>
        <v>1.9715682492359576</v>
      </c>
      <c r="AR65" s="4">
        <f t="shared" si="75"/>
        <v>-7.3707974594825032E-2</v>
      </c>
      <c r="AS65" s="4">
        <f t="shared" si="75"/>
        <v>0.72553245220922236</v>
      </c>
      <c r="AT65" s="4">
        <f t="shared" si="75"/>
        <v>1.096375677682218</v>
      </c>
      <c r="AU65" s="4">
        <f t="shared" si="75"/>
        <v>4.000825254568781</v>
      </c>
      <c r="AV65" s="4">
        <f t="shared" si="75"/>
        <v>0.80168258465536724</v>
      </c>
      <c r="AW65" s="4">
        <f t="shared" si="75"/>
        <v>1.5005772908474171</v>
      </c>
      <c r="AY65" s="2">
        <f t="shared" si="65"/>
        <v>112.42405320744449</v>
      </c>
      <c r="AZ65" s="2">
        <f t="shared" si="65"/>
        <v>115.07041184429382</v>
      </c>
      <c r="BA65" s="2">
        <f t="shared" si="65"/>
        <v>116.18050143802681</v>
      </c>
      <c r="BB65" s="2">
        <f t="shared" si="65"/>
        <v>111.71993932752559</v>
      </c>
      <c r="BC65" s="2">
        <f t="shared" si="65"/>
        <v>113.18191094141305</v>
      </c>
      <c r="BD65" s="2">
        <f t="shared" si="65"/>
        <v>113.99491506430037</v>
      </c>
      <c r="BE65" s="2">
        <f t="shared" si="65"/>
        <v>112.55222437103308</v>
      </c>
      <c r="BF65" s="2">
        <f t="shared" si="65"/>
        <v>112.92575753828319</v>
      </c>
      <c r="BG65" s="2">
        <f t="shared" si="65"/>
        <v>116.40516568911079</v>
      </c>
      <c r="BH65" s="2">
        <f t="shared" si="65"/>
        <v>114.62181089745891</v>
      </c>
      <c r="BI65" s="2">
        <f t="shared" si="65"/>
        <v>117.4498764615043</v>
      </c>
      <c r="BJ65" s="2">
        <f t="shared" si="65"/>
        <v>118.43956265930754</v>
      </c>
      <c r="BK65" s="2">
        <f t="shared" si="65"/>
        <v>117.18378224565159</v>
      </c>
      <c r="BL65" s="2">
        <f t="shared" si="65"/>
        <v>116.9861458478883</v>
      </c>
      <c r="BM65" s="2">
        <f t="shared" si="65"/>
        <v>117.16874455337222</v>
      </c>
      <c r="BO65" s="2">
        <f t="shared" si="10"/>
        <v>116.5</v>
      </c>
      <c r="BP65" s="2">
        <f t="shared" si="11"/>
        <v>117.65</v>
      </c>
      <c r="BQ65" s="2">
        <f t="shared" si="12"/>
        <v>120.95</v>
      </c>
      <c r="BR65" s="2">
        <f t="shared" si="13"/>
        <v>117.583</v>
      </c>
      <c r="BS65" s="2">
        <f t="shared" si="14"/>
        <v>116.8</v>
      </c>
      <c r="BT65" s="2">
        <f t="shared" si="15"/>
        <v>118.05</v>
      </c>
      <c r="BU65" s="2">
        <f t="shared" si="16"/>
        <v>116.85</v>
      </c>
      <c r="BV65" s="2">
        <f t="shared" si="17"/>
        <v>115.167</v>
      </c>
      <c r="BW65" s="2">
        <f t="shared" si="18"/>
        <v>119.033</v>
      </c>
      <c r="BX65" s="2">
        <f t="shared" si="19"/>
        <v>115.383</v>
      </c>
      <c r="BY65" s="2">
        <f t="shared" si="20"/>
        <v>118.467</v>
      </c>
      <c r="BZ65" s="2">
        <f t="shared" si="21"/>
        <v>119.867</v>
      </c>
      <c r="CA65" s="2">
        <f t="shared" si="22"/>
        <v>122.133</v>
      </c>
      <c r="CB65" s="2">
        <f t="shared" si="23"/>
        <v>118.18300000000001</v>
      </c>
      <c r="CC65" s="2">
        <f t="shared" si="24"/>
        <v>118.7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114.76558815331015</v>
      </c>
      <c r="DL65" s="2">
        <f t="shared" si="76"/>
        <v>116.66856894934332</v>
      </c>
      <c r="DM65" s="2">
        <f t="shared" si="76"/>
        <v>119.26937516869094</v>
      </c>
      <c r="DN65" s="2">
        <f t="shared" si="76"/>
        <v>115.18046646241382</v>
      </c>
      <c r="DO65" s="2">
        <f t="shared" si="76"/>
        <v>116.3303613086771</v>
      </c>
      <c r="DP65" s="2">
        <f t="shared" si="76"/>
        <v>116.20641344537815</v>
      </c>
      <c r="DQ65" s="2">
        <f t="shared" si="76"/>
        <v>115.72717702762921</v>
      </c>
      <c r="DR65" s="2">
        <f t="shared" si="76"/>
        <v>115.66013674560733</v>
      </c>
      <c r="DS65" s="2">
        <f t="shared" si="76"/>
        <v>117.28702896613196</v>
      </c>
      <c r="DT65" s="2">
        <f t="shared" si="76"/>
        <v>116.78868421052631</v>
      </c>
      <c r="DU65" s="2">
        <f t="shared" si="76"/>
        <v>118.79604507257446</v>
      </c>
      <c r="DV65" s="2">
        <f t="shared" si="76"/>
        <v>120.26159052711995</v>
      </c>
      <c r="DW65" s="2">
        <f t="shared" si="76"/>
        <v>120.17501105153734</v>
      </c>
      <c r="DX65" s="2">
        <f t="shared" si="76"/>
        <v>118.62594652406416</v>
      </c>
      <c r="DY65" s="2">
        <f t="shared" si="76"/>
        <v>117.88154660154659</v>
      </c>
      <c r="EA65" s="2">
        <f t="shared" si="77"/>
        <v>109.23260797653958</v>
      </c>
      <c r="EB65" s="2">
        <f t="shared" si="77"/>
        <v>112.87652214494217</v>
      </c>
      <c r="EC65" s="2">
        <f t="shared" si="77"/>
        <v>111.91647680383313</v>
      </c>
      <c r="ED65" s="2">
        <f t="shared" si="77"/>
        <v>107.02765032113933</v>
      </c>
      <c r="EE65" s="2">
        <f t="shared" si="77"/>
        <v>108.97603734802605</v>
      </c>
      <c r="EF65" s="2">
        <f t="shared" si="77"/>
        <v>110.28932867103755</v>
      </c>
      <c r="EG65" s="2">
        <f t="shared" si="77"/>
        <v>107.16076796753045</v>
      </c>
      <c r="EH65" s="2">
        <f t="shared" si="77"/>
        <v>108.81705708301079</v>
      </c>
      <c r="EI65" s="2">
        <f t="shared" si="77"/>
        <v>115.01916927386085</v>
      </c>
      <c r="EJ65" s="2">
        <f t="shared" si="77"/>
        <v>111.27248981262115</v>
      </c>
      <c r="EK65" s="2">
        <f t="shared" si="77"/>
        <v>115.05714010039864</v>
      </c>
      <c r="EL65" s="2">
        <f t="shared" si="77"/>
        <v>115.22268786892229</v>
      </c>
      <c r="EM65" s="2">
        <f t="shared" si="77"/>
        <v>112.61969963164972</v>
      </c>
      <c r="EN65" s="2">
        <f t="shared" si="77"/>
        <v>114.1598817063221</v>
      </c>
      <c r="EO65" s="2">
        <f t="shared" si="77"/>
        <v>115.70613007496407</v>
      </c>
      <c r="EQ65" s="2">
        <f t="shared" si="78"/>
        <v>110.66576529005474</v>
      </c>
      <c r="ER65" s="2">
        <f t="shared" si="78"/>
        <v>113.96543172809092</v>
      </c>
      <c r="ES65" s="2">
        <f t="shared" si="78"/>
        <v>111.51608256622205</v>
      </c>
      <c r="ET65" s="2">
        <f t="shared" si="78"/>
        <v>107.93800531031479</v>
      </c>
      <c r="EU65" s="2">
        <f t="shared" si="78"/>
        <v>109.36411889210994</v>
      </c>
      <c r="EV65" s="2">
        <f t="shared" si="78"/>
        <v>110.28272141095131</v>
      </c>
      <c r="EW65" s="2">
        <f t="shared" si="78"/>
        <v>107.16472009091734</v>
      </c>
      <c r="EX65" s="2">
        <f t="shared" si="78"/>
        <v>108.69083721711429</v>
      </c>
      <c r="EY65" s="2">
        <f t="shared" si="78"/>
        <v>114.2028778546597</v>
      </c>
      <c r="EZ65" s="2">
        <f t="shared" si="78"/>
        <v>111.22442365386991</v>
      </c>
      <c r="FA65" s="2">
        <f t="shared" si="78"/>
        <v>114.38403799723396</v>
      </c>
      <c r="FB65" s="2">
        <f t="shared" si="78"/>
        <v>115.60990502687012</v>
      </c>
      <c r="FC65" s="2">
        <f t="shared" si="78"/>
        <v>113.42268687142958</v>
      </c>
      <c r="FD65" s="2">
        <f t="shared" si="78"/>
        <v>113.7648024445522</v>
      </c>
      <c r="FE65" s="2">
        <f t="shared" si="78"/>
        <v>115.68894672172688</v>
      </c>
      <c r="FG65" s="2">
        <f t="shared" si="79"/>
        <v>0.42323240840688331</v>
      </c>
      <c r="FH65" s="2">
        <f t="shared" si="79"/>
        <v>0.42148990248998502</v>
      </c>
      <c r="FI65" s="2">
        <f t="shared" si="79"/>
        <v>0.42008199404844482</v>
      </c>
      <c r="FJ65" s="2">
        <f t="shared" si="79"/>
        <v>0.42447413950185386</v>
      </c>
      <c r="FK65" s="2">
        <f t="shared" si="79"/>
        <v>0.42811581904331303</v>
      </c>
      <c r="FL65" s="2">
        <f t="shared" si="79"/>
        <v>0.3737478331074689</v>
      </c>
      <c r="FM65" s="2">
        <f t="shared" si="79"/>
        <v>0.37062824430763552</v>
      </c>
      <c r="FN65" s="2">
        <f t="shared" si="79"/>
        <v>0.39958018644594911</v>
      </c>
      <c r="FO65" s="2">
        <f t="shared" si="79"/>
        <v>0.38880286974148143</v>
      </c>
      <c r="FP65" s="2">
        <f t="shared" si="79"/>
        <v>0.39281938238164077</v>
      </c>
      <c r="FQ65" s="2">
        <f t="shared" si="79"/>
        <v>0.36002329351049117</v>
      </c>
      <c r="FR65" s="2">
        <f t="shared" si="79"/>
        <v>0.36160028914569098</v>
      </c>
      <c r="FS65" s="2">
        <f t="shared" si="79"/>
        <v>0.39592033171191537</v>
      </c>
      <c r="FT65" s="2">
        <f t="shared" si="79"/>
        <v>0.36716283766031643</v>
      </c>
      <c r="FU65" s="2">
        <f t="shared" si="79"/>
        <v>0.32766184226225514</v>
      </c>
      <c r="FW65" s="2">
        <f t="shared" si="67"/>
        <v>1.4065449380674269E-4</v>
      </c>
      <c r="FX65" s="2">
        <f t="shared" si="67"/>
        <v>1.3989478771643277E-4</v>
      </c>
      <c r="FY65" s="2">
        <f t="shared" si="67"/>
        <v>1.3367704649369265E-4</v>
      </c>
      <c r="FZ65" s="2">
        <f t="shared" si="67"/>
        <v>1.4552696217624654E-4</v>
      </c>
      <c r="GA65" s="2">
        <f t="shared" si="67"/>
        <v>1.3414361162359593E-4</v>
      </c>
      <c r="GB65" s="2">
        <f t="shared" si="67"/>
        <v>1.1628947035912833E-4</v>
      </c>
      <c r="GC65" s="2">
        <f t="shared" si="67"/>
        <v>1.2483650805893636E-4</v>
      </c>
      <c r="GD65" s="2">
        <f t="shared" si="67"/>
        <v>1.5972033546397615E-4</v>
      </c>
      <c r="GE65" s="2">
        <f t="shared" si="67"/>
        <v>1.3833355648144556E-4</v>
      </c>
      <c r="GF65" s="2">
        <f t="shared" si="67"/>
        <v>1.08945365214433E-4</v>
      </c>
      <c r="GG65" s="2">
        <f t="shared" si="67"/>
        <v>1.1250724712087542E-4</v>
      </c>
      <c r="GH65" s="2">
        <f t="shared" si="67"/>
        <v>1.053423589409969E-4</v>
      </c>
      <c r="GI65" s="2">
        <f t="shared" si="67"/>
        <v>9.0409485207041749E-5</v>
      </c>
      <c r="GJ65" s="2">
        <f t="shared" si="67"/>
        <v>6.9972082718384592E-5</v>
      </c>
      <c r="GK65" s="2">
        <f t="shared" si="67"/>
        <v>6.1768303144444668E-5</v>
      </c>
      <c r="GM65" s="86">
        <f t="shared" si="68"/>
        <v>3.2985391343553E-3</v>
      </c>
      <c r="GN65" s="86">
        <f t="shared" si="68"/>
        <v>3.0151197942822647E-3</v>
      </c>
      <c r="GO65" s="86">
        <f t="shared" si="68"/>
        <v>2.9032654010999292E-3</v>
      </c>
      <c r="GP65" s="86">
        <f t="shared" si="68"/>
        <v>3.0162018891352234E-3</v>
      </c>
      <c r="GQ65" s="86">
        <f t="shared" si="68"/>
        <v>3.1432810249447485E-3</v>
      </c>
      <c r="GR65" s="86">
        <f t="shared" si="68"/>
        <v>7.3008552686121351E-4</v>
      </c>
      <c r="GS65" s="86">
        <f t="shared" si="68"/>
        <v>5.6078061116110044E-4</v>
      </c>
      <c r="GT65" s="86">
        <f t="shared" si="68"/>
        <v>1.3511352499785878E-3</v>
      </c>
      <c r="GU65" s="86">
        <f t="shared" si="68"/>
        <v>9.7878118045692086E-4</v>
      </c>
      <c r="GV65" s="86">
        <f t="shared" si="68"/>
        <v>1.4015902035946371E-3</v>
      </c>
      <c r="GW65" s="86">
        <f t="shared" si="68"/>
        <v>4.6199720845894099E-4</v>
      </c>
      <c r="GX65" s="86">
        <f t="shared" si="68"/>
        <v>4.9039833960260663E-4</v>
      </c>
      <c r="GY65" s="86">
        <f t="shared" si="68"/>
        <v>1.611077419025612E-3</v>
      </c>
      <c r="GZ65" s="86">
        <f t="shared" si="68"/>
        <v>5.7936652191809446E-4</v>
      </c>
      <c r="HA65" s="86">
        <f t="shared" si="68"/>
        <v>4.6534346927664058E-5</v>
      </c>
      <c r="HC65" s="86">
        <f t="shared" si="73"/>
        <v>8.2235526306487058E-11</v>
      </c>
      <c r="HD65" s="86">
        <f t="shared" si="69"/>
        <v>6.7860488314553519E-11</v>
      </c>
      <c r="HE65" s="86">
        <f t="shared" si="69"/>
        <v>8.4553912584001563E-11</v>
      </c>
      <c r="HF65" s="86">
        <f t="shared" si="69"/>
        <v>9.9454565781555474E-12</v>
      </c>
      <c r="HG65" s="86">
        <f t="shared" si="69"/>
        <v>9.7691924681902232E-12</v>
      </c>
      <c r="HH65" s="86">
        <f t="shared" si="69"/>
        <v>1.5011858788812015E-12</v>
      </c>
      <c r="HI65" s="86">
        <f t="shared" si="69"/>
        <v>8.3783017493106429E-13</v>
      </c>
      <c r="HJ65" s="86">
        <f t="shared" si="69"/>
        <v>1.1948104509459722E-11</v>
      </c>
      <c r="HK65" s="86">
        <f t="shared" si="69"/>
        <v>1.0521696297177811E-11</v>
      </c>
      <c r="HL65" s="86">
        <f t="shared" si="69"/>
        <v>8.048024807850517E-12</v>
      </c>
      <c r="HM65" s="86">
        <f t="shared" si="69"/>
        <v>1.5692875985368255E-13</v>
      </c>
      <c r="HN65" s="86">
        <f t="shared" si="69"/>
        <v>6.3622941973164785E-15</v>
      </c>
      <c r="HO65" s="86">
        <f t="shared" si="69"/>
        <v>1.0618962115303111E-12</v>
      </c>
      <c r="HP65" s="86">
        <f t="shared" si="69"/>
        <v>2.6551811024741023E-14</v>
      </c>
      <c r="HQ65" s="86">
        <f t="shared" si="69"/>
        <v>4.0207757832141515E-19</v>
      </c>
      <c r="HS65" s="86">
        <f t="shared" si="70"/>
        <v>5.171155387182777E-81</v>
      </c>
      <c r="HT65" s="86">
        <f t="shared" si="70"/>
        <v>6.9736609346696149E-81</v>
      </c>
      <c r="HU65" s="86">
        <f t="shared" si="70"/>
        <v>4.6455404277482478E-75</v>
      </c>
      <c r="HV65" s="86">
        <f t="shared" si="70"/>
        <v>5.5543281131242767E-90</v>
      </c>
      <c r="HW65" s="86">
        <f t="shared" si="70"/>
        <v>7.5604705976904985E-93</v>
      </c>
      <c r="HX65" s="86">
        <f t="shared" si="70"/>
        <v>3.7240322089425679E-98</v>
      </c>
      <c r="HY65" s="86">
        <f t="shared" si="70"/>
        <v>2.8484249639384458E-103</v>
      </c>
      <c r="HZ65" s="86">
        <f t="shared" si="70"/>
        <v>1.7215130037083848E-92</v>
      </c>
      <c r="IA65" s="86">
        <f t="shared" si="70"/>
        <v>1.269093598484214E-93</v>
      </c>
      <c r="IB65" s="86">
        <f t="shared" si="70"/>
        <v>3.784760580790369E-92</v>
      </c>
      <c r="IC65" s="86">
        <f t="shared" si="70"/>
        <v>1.8223396903350705E-106</v>
      </c>
      <c r="ID65" s="86">
        <f t="shared" si="70"/>
        <v>8.5619110314458646E-119</v>
      </c>
      <c r="IE65" s="86">
        <f t="shared" si="70"/>
        <v>2.6806403021282675E-98</v>
      </c>
      <c r="IF65" s="86">
        <f t="shared" si="70"/>
        <v>3.2934888484104113E-49</v>
      </c>
      <c r="IG65" s="86">
        <f t="shared" si="70"/>
        <v>1.1233553814804061E-41</v>
      </c>
      <c r="II65" s="86">
        <f t="shared" si="71"/>
        <v>2.4987642720959515E-293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4.4889948127974732E-179</v>
      </c>
      <c r="IW65" s="86">
        <f t="shared" si="71"/>
        <v>4.7378494709819667E-110</v>
      </c>
      <c r="IY65" s="86">
        <f t="shared" si="72"/>
        <v>3.2985392165908261E-3</v>
      </c>
      <c r="IZ65" s="86">
        <f t="shared" si="72"/>
        <v>3.0151198621427532E-3</v>
      </c>
      <c r="JA65" s="86">
        <f t="shared" si="72"/>
        <v>2.9032654856538417E-3</v>
      </c>
      <c r="JB65" s="86">
        <f t="shared" si="72"/>
        <v>3.0162018990806802E-3</v>
      </c>
      <c r="JC65" s="86">
        <f t="shared" si="72"/>
        <v>3.1432810347139409E-3</v>
      </c>
      <c r="JD65" s="86">
        <f t="shared" si="72"/>
        <v>7.3008552836239941E-4</v>
      </c>
      <c r="JE65" s="86">
        <f t="shared" si="72"/>
        <v>5.6078061199893057E-4</v>
      </c>
      <c r="JF65" s="86">
        <f t="shared" si="72"/>
        <v>1.3511352619266924E-3</v>
      </c>
      <c r="JG65" s="86">
        <f t="shared" si="72"/>
        <v>9.7878119097861722E-4</v>
      </c>
      <c r="JH65" s="86">
        <f t="shared" si="72"/>
        <v>1.4015902116426618E-3</v>
      </c>
      <c r="JI65" s="86">
        <f t="shared" si="72"/>
        <v>4.6199720861586977E-4</v>
      </c>
      <c r="JJ65" s="86">
        <f t="shared" si="72"/>
        <v>4.9039833960896895E-4</v>
      </c>
      <c r="JK65" s="86">
        <f t="shared" si="72"/>
        <v>1.6110774200875082E-3</v>
      </c>
      <c r="JL65" s="86">
        <f t="shared" si="72"/>
        <v>5.7936652194464624E-4</v>
      </c>
      <c r="JM65" s="86">
        <f t="shared" si="72"/>
        <v>4.6534346927664458E-5</v>
      </c>
    </row>
    <row r="66" spans="2:273" x14ac:dyDescent="0.25">
      <c r="B66" s="2">
        <v>39</v>
      </c>
      <c r="C66" s="37">
        <v>116.1</v>
      </c>
      <c r="D66" s="37">
        <v>119.833</v>
      </c>
      <c r="E66" s="37">
        <v>120.767</v>
      </c>
      <c r="F66" s="37">
        <v>116.31699999999999</v>
      </c>
      <c r="G66" s="37">
        <v>117.15</v>
      </c>
      <c r="H66" s="37">
        <v>116.43300000000001</v>
      </c>
      <c r="I66" s="37">
        <v>117.68300000000001</v>
      </c>
      <c r="J66" s="37">
        <v>116.983</v>
      </c>
      <c r="K66" s="37">
        <v>117.467</v>
      </c>
      <c r="L66" s="37">
        <v>116.717</v>
      </c>
      <c r="M66" s="37">
        <v>118.383</v>
      </c>
      <c r="N66" s="37">
        <v>121.25</v>
      </c>
      <c r="O66" s="37">
        <v>121.18300000000001</v>
      </c>
      <c r="P66" s="37">
        <v>119.883</v>
      </c>
      <c r="Q66" s="37">
        <v>117.6</v>
      </c>
      <c r="S66" s="4">
        <f t="shared" si="74"/>
        <v>115.39142806617669</v>
      </c>
      <c r="T66" s="4">
        <f t="shared" si="74"/>
        <v>117.7630613617677</v>
      </c>
      <c r="U66" s="4">
        <f t="shared" si="74"/>
        <v>118.68393220582333</v>
      </c>
      <c r="V66" s="4">
        <f t="shared" si="74"/>
        <v>114.43978865779904</v>
      </c>
      <c r="W66" s="4">
        <f t="shared" si="74"/>
        <v>116.05475582189817</v>
      </c>
      <c r="X66" s="4">
        <f t="shared" si="74"/>
        <v>114.81584629484867</v>
      </c>
      <c r="Y66" s="4">
        <f t="shared" si="74"/>
        <v>113.15965877016305</v>
      </c>
      <c r="Z66" s="4">
        <f t="shared" si="74"/>
        <v>114.32857823265269</v>
      </c>
      <c r="AA66" s="4">
        <f t="shared" si="74"/>
        <v>117.50048077368101</v>
      </c>
      <c r="AB66" s="4">
        <f t="shared" si="74"/>
        <v>115.88996810592816</v>
      </c>
      <c r="AC66" s="4">
        <f t="shared" si="74"/>
        <v>117.94479898205644</v>
      </c>
      <c r="AD66" s="4">
        <f t="shared" si="74"/>
        <v>118.97600808591596</v>
      </c>
      <c r="AE66" s="4">
        <f t="shared" si="74"/>
        <v>118.60661424405028</v>
      </c>
      <c r="AF66" s="4">
        <f t="shared" si="74"/>
        <v>117.65784134219022</v>
      </c>
      <c r="AG66" s="4">
        <f t="shared" si="74"/>
        <v>117.30114732978512</v>
      </c>
      <c r="AI66" s="4">
        <f t="shared" si="75"/>
        <v>0.70857193382330763</v>
      </c>
      <c r="AJ66" s="4">
        <f t="shared" si="75"/>
        <v>2.0699386382323013</v>
      </c>
      <c r="AK66" s="4">
        <f t="shared" si="75"/>
        <v>2.0830677941766709</v>
      </c>
      <c r="AL66" s="4">
        <f t="shared" si="75"/>
        <v>1.8772113422009511</v>
      </c>
      <c r="AM66" s="4">
        <f t="shared" si="75"/>
        <v>1.0952441781018365</v>
      </c>
      <c r="AN66" s="4">
        <f t="shared" si="75"/>
        <v>1.6171537051513383</v>
      </c>
      <c r="AO66" s="4">
        <f t="shared" si="75"/>
        <v>4.5233412298369586</v>
      </c>
      <c r="AP66" s="4">
        <f t="shared" si="75"/>
        <v>2.6544217673473156</v>
      </c>
      <c r="AQ66" s="4">
        <f t="shared" si="75"/>
        <v>-3.3480773681006326E-2</v>
      </c>
      <c r="AR66" s="4">
        <f t="shared" si="75"/>
        <v>0.82703189407183686</v>
      </c>
      <c r="AS66" s="4">
        <f t="shared" si="75"/>
        <v>0.43820101794355537</v>
      </c>
      <c r="AT66" s="4">
        <f t="shared" si="75"/>
        <v>2.2739919140840357</v>
      </c>
      <c r="AU66" s="4">
        <f t="shared" si="75"/>
        <v>2.5763857559497296</v>
      </c>
      <c r="AV66" s="4">
        <f t="shared" si="75"/>
        <v>2.2251586578097715</v>
      </c>
      <c r="AW66" s="4">
        <f t="shared" si="75"/>
        <v>0.29885267021487039</v>
      </c>
      <c r="AY66" s="2">
        <f t="shared" si="65"/>
        <v>112.31543967952479</v>
      </c>
      <c r="AZ66" s="2">
        <f t="shared" si="65"/>
        <v>114.99323338688068</v>
      </c>
      <c r="BA66" s="2">
        <f t="shared" si="65"/>
        <v>116.0632770045802</v>
      </c>
      <c r="BB66" s="2">
        <f t="shared" si="65"/>
        <v>111.54338167726131</v>
      </c>
      <c r="BC66" s="2">
        <f t="shared" si="65"/>
        <v>113.05010480004239</v>
      </c>
      <c r="BD66" s="2">
        <f t="shared" si="65"/>
        <v>113.93203845453581</v>
      </c>
      <c r="BE66" s="2">
        <f t="shared" si="65"/>
        <v>112.47050712515714</v>
      </c>
      <c r="BF66" s="2">
        <f t="shared" si="65"/>
        <v>112.81649706053085</v>
      </c>
      <c r="BG66" s="2">
        <f t="shared" si="65"/>
        <v>116.39495386893533</v>
      </c>
      <c r="BH66" s="2">
        <f t="shared" si="65"/>
        <v>114.56967206294888</v>
      </c>
      <c r="BI66" s="2">
        <f t="shared" si="65"/>
        <v>117.43997418825013</v>
      </c>
      <c r="BJ66" s="2">
        <f t="shared" si="65"/>
        <v>118.40554809261297</v>
      </c>
      <c r="BK66" s="2">
        <f t="shared" si="65"/>
        <v>117.13488724307597</v>
      </c>
      <c r="BL66" s="2">
        <f t="shared" si="65"/>
        <v>116.98297148602757</v>
      </c>
      <c r="BM66" s="2">
        <f t="shared" si="65"/>
        <v>117.23285687643995</v>
      </c>
      <c r="BO66" s="2">
        <f t="shared" si="10"/>
        <v>116.1</v>
      </c>
      <c r="BP66" s="2">
        <f t="shared" si="11"/>
        <v>119.833</v>
      </c>
      <c r="BQ66" s="2">
        <f t="shared" si="12"/>
        <v>120.767</v>
      </c>
      <c r="BR66" s="2">
        <f t="shared" si="13"/>
        <v>116.31699999999999</v>
      </c>
      <c r="BS66" s="2">
        <f t="shared" si="14"/>
        <v>117.15</v>
      </c>
      <c r="BT66" s="2">
        <f t="shared" si="15"/>
        <v>116.43300000000001</v>
      </c>
      <c r="BU66" s="2">
        <f t="shared" si="16"/>
        <v>117.68300000000001</v>
      </c>
      <c r="BV66" s="2">
        <f t="shared" si="17"/>
        <v>116.983</v>
      </c>
      <c r="BW66" s="2">
        <f t="shared" si="18"/>
        <v>117.467</v>
      </c>
      <c r="BX66" s="2">
        <f t="shared" si="19"/>
        <v>116.717</v>
      </c>
      <c r="BY66" s="2">
        <f t="shared" si="20"/>
        <v>118.383</v>
      </c>
      <c r="BZ66" s="2">
        <f t="shared" si="21"/>
        <v>121.25</v>
      </c>
      <c r="CA66" s="2">
        <f t="shared" si="22"/>
        <v>121.18300000000001</v>
      </c>
      <c r="CB66" s="2">
        <f t="shared" si="23"/>
        <v>119.883</v>
      </c>
      <c r="CC66" s="2">
        <f t="shared" si="24"/>
        <v>117.6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114.84427665505231</v>
      </c>
      <c r="DL66" s="2">
        <f t="shared" si="76"/>
        <v>116.73627288930579</v>
      </c>
      <c r="DM66" s="2">
        <f t="shared" si="76"/>
        <v>119.42144399460187</v>
      </c>
      <c r="DN66" s="2">
        <f t="shared" si="76"/>
        <v>115.23688707736075</v>
      </c>
      <c r="DO66" s="2">
        <f t="shared" si="76"/>
        <v>116.44940753911807</v>
      </c>
      <c r="DP66" s="2">
        <f t="shared" si="76"/>
        <v>116.373181232493</v>
      </c>
      <c r="DQ66" s="2">
        <f t="shared" si="76"/>
        <v>115.94370276292332</v>
      </c>
      <c r="DR66" s="2">
        <f t="shared" si="76"/>
        <v>115.78307715813598</v>
      </c>
      <c r="DS66" s="2">
        <f t="shared" si="76"/>
        <v>117.44322582442072</v>
      </c>
      <c r="DT66" s="2">
        <f t="shared" si="76"/>
        <v>116.96332574679943</v>
      </c>
      <c r="DU66" s="2">
        <f t="shared" si="76"/>
        <v>118.98090832696712</v>
      </c>
      <c r="DV66" s="2">
        <f t="shared" si="76"/>
        <v>120.43054469060353</v>
      </c>
      <c r="DW66" s="2">
        <f t="shared" si="76"/>
        <v>120.41219148703357</v>
      </c>
      <c r="DX66" s="2">
        <f t="shared" si="76"/>
        <v>118.82219251336898</v>
      </c>
      <c r="DY66" s="2">
        <f t="shared" si="76"/>
        <v>118.08412535612534</v>
      </c>
      <c r="EA66" s="2">
        <f t="shared" si="77"/>
        <v>109.17196392961876</v>
      </c>
      <c r="EB66" s="2">
        <f t="shared" si="77"/>
        <v>112.81098293632203</v>
      </c>
      <c r="EC66" s="2">
        <f t="shared" si="77"/>
        <v>111.83540896279594</v>
      </c>
      <c r="ED66" s="2">
        <f t="shared" si="77"/>
        <v>106.97583799062954</v>
      </c>
      <c r="EE66" s="2">
        <f t="shared" si="77"/>
        <v>108.90868069760029</v>
      </c>
      <c r="EF66" s="2">
        <f t="shared" si="77"/>
        <v>110.20156894577998</v>
      </c>
      <c r="EG66" s="2">
        <f t="shared" si="77"/>
        <v>107.09154985950671</v>
      </c>
      <c r="EH66" s="2">
        <f t="shared" si="77"/>
        <v>108.75111237193207</v>
      </c>
      <c r="EI66" s="2">
        <f t="shared" si="77"/>
        <v>114.89236481587764</v>
      </c>
      <c r="EJ66" s="2">
        <f t="shared" si="77"/>
        <v>111.19536535429678</v>
      </c>
      <c r="EK66" s="2">
        <f t="shared" si="77"/>
        <v>114.9420432378562</v>
      </c>
      <c r="EL66" s="2">
        <f t="shared" si="77"/>
        <v>115.14490314458712</v>
      </c>
      <c r="EM66" s="2">
        <f t="shared" si="77"/>
        <v>112.57429739481971</v>
      </c>
      <c r="EN66" s="2">
        <f t="shared" si="77"/>
        <v>114.09192113938566</v>
      </c>
      <c r="EO66" s="2">
        <f t="shared" si="77"/>
        <v>115.63981392090234</v>
      </c>
      <c r="EQ66" s="2">
        <f t="shared" si="78"/>
        <v>110.58113941774324</v>
      </c>
      <c r="ER66" s="2">
        <f t="shared" si="78"/>
        <v>113.88152276481668</v>
      </c>
      <c r="ES66" s="2">
        <f t="shared" si="78"/>
        <v>111.441688469326</v>
      </c>
      <c r="ET66" s="2">
        <f t="shared" si="78"/>
        <v>107.87067492058713</v>
      </c>
      <c r="EU66" s="2">
        <f t="shared" si="78"/>
        <v>109.29021607697949</v>
      </c>
      <c r="EV66" s="2">
        <f t="shared" si="78"/>
        <v>110.19504573711521</v>
      </c>
      <c r="EW66" s="2">
        <f t="shared" si="78"/>
        <v>107.09546239965678</v>
      </c>
      <c r="EX66" s="2">
        <f t="shared" si="78"/>
        <v>108.62704939279541</v>
      </c>
      <c r="EY66" s="2">
        <f t="shared" si="78"/>
        <v>114.09005199029727</v>
      </c>
      <c r="EZ66" s="2">
        <f t="shared" si="78"/>
        <v>111.14807005591994</v>
      </c>
      <c r="FA66" s="2">
        <f t="shared" si="78"/>
        <v>114.28005493776415</v>
      </c>
      <c r="FB66" s="2">
        <f t="shared" si="78"/>
        <v>115.52592940124747</v>
      </c>
      <c r="FC66" s="2">
        <f t="shared" si="78"/>
        <v>113.36457845131703</v>
      </c>
      <c r="FD66" s="2">
        <f t="shared" si="78"/>
        <v>113.70309705153686</v>
      </c>
      <c r="FE66" s="2">
        <f t="shared" si="78"/>
        <v>115.62175386503405</v>
      </c>
      <c r="FG66" s="2">
        <f t="shared" si="79"/>
        <v>0.44585946235727791</v>
      </c>
      <c r="FH66" s="2">
        <f t="shared" si="79"/>
        <v>0.44409552743594893</v>
      </c>
      <c r="FI66" s="2">
        <f t="shared" si="79"/>
        <v>0.44266988848744609</v>
      </c>
      <c r="FJ66" s="2">
        <f t="shared" si="79"/>
        <v>0.44711611635354681</v>
      </c>
      <c r="FK66" s="2">
        <f t="shared" si="79"/>
        <v>0.4507998934495982</v>
      </c>
      <c r="FL66" s="2">
        <f t="shared" si="79"/>
        <v>0.39554363313702418</v>
      </c>
      <c r="FM66" s="2">
        <f t="shared" si="79"/>
        <v>0.39235609813853212</v>
      </c>
      <c r="FN66" s="2">
        <f t="shared" si="79"/>
        <v>0.42186763742435562</v>
      </c>
      <c r="FO66" s="2">
        <f t="shared" si="79"/>
        <v>0.41090057788630496</v>
      </c>
      <c r="FP66" s="2">
        <f t="shared" si="79"/>
        <v>0.41499037290613244</v>
      </c>
      <c r="FQ66" s="2">
        <f t="shared" si="79"/>
        <v>0.38150629980854395</v>
      </c>
      <c r="FR66" s="2">
        <f t="shared" si="79"/>
        <v>0.38312106308755212</v>
      </c>
      <c r="FS66" s="2">
        <f t="shared" si="79"/>
        <v>0.41814581147438756</v>
      </c>
      <c r="FT66" s="2">
        <f t="shared" si="79"/>
        <v>0.38881304061352079</v>
      </c>
      <c r="FU66" s="2">
        <f t="shared" si="79"/>
        <v>0.34826464592914108</v>
      </c>
      <c r="FW66" s="2">
        <f t="shared" si="67"/>
        <v>1.5422249283525836E-4</v>
      </c>
      <c r="FX66" s="2">
        <f t="shared" si="67"/>
        <v>1.5338951421804811E-4</v>
      </c>
      <c r="FY66" s="2">
        <f t="shared" si="67"/>
        <v>1.4657207647676278E-4</v>
      </c>
      <c r="FZ66" s="2">
        <f t="shared" si="67"/>
        <v>1.5956490065747265E-4</v>
      </c>
      <c r="GA66" s="2">
        <f t="shared" si="67"/>
        <v>1.4708364175043643E-4</v>
      </c>
      <c r="GB66" s="2">
        <f t="shared" si="67"/>
        <v>1.27507438133085E-4</v>
      </c>
      <c r="GC66" s="2">
        <f t="shared" si="67"/>
        <v>1.3687886060012762E-4</v>
      </c>
      <c r="GD66" s="2">
        <f t="shared" si="67"/>
        <v>1.7512716668962173E-4</v>
      </c>
      <c r="GE66" s="2">
        <f t="shared" si="67"/>
        <v>1.5167770416011918E-4</v>
      </c>
      <c r="GF66" s="2">
        <f t="shared" si="67"/>
        <v>1.1945496195501868E-4</v>
      </c>
      <c r="GG66" s="2">
        <f t="shared" si="67"/>
        <v>1.2336040436108578E-4</v>
      </c>
      <c r="GH66" s="2">
        <f t="shared" si="67"/>
        <v>1.1550442580980287E-4</v>
      </c>
      <c r="GI66" s="2">
        <f t="shared" si="67"/>
        <v>9.9131164578101794E-5</v>
      </c>
      <c r="GJ66" s="2">
        <f t="shared" si="67"/>
        <v>7.6722345103738665E-5</v>
      </c>
      <c r="GK66" s="2">
        <f t="shared" si="67"/>
        <v>6.7727194004353663E-5</v>
      </c>
      <c r="GM66" s="86">
        <f t="shared" si="68"/>
        <v>4.9852885402198533E-3</v>
      </c>
      <c r="GN66" s="86">
        <f t="shared" si="68"/>
        <v>4.6461350776814967E-3</v>
      </c>
      <c r="GO66" s="86">
        <f t="shared" si="68"/>
        <v>4.4927694143201717E-3</v>
      </c>
      <c r="GP66" s="86">
        <f t="shared" si="68"/>
        <v>4.7269827221471375E-3</v>
      </c>
      <c r="GQ66" s="86">
        <f t="shared" si="68"/>
        <v>4.9672324253714414E-3</v>
      </c>
      <c r="GR66" s="86">
        <f t="shared" si="68"/>
        <v>1.2758655008716165E-3</v>
      </c>
      <c r="GS66" s="86">
        <f t="shared" si="68"/>
        <v>1.0209718442459597E-3</v>
      </c>
      <c r="GT66" s="86">
        <f t="shared" si="68"/>
        <v>2.3232496053325487E-3</v>
      </c>
      <c r="GU66" s="86">
        <f t="shared" si="68"/>
        <v>1.7222506817346106E-3</v>
      </c>
      <c r="GV66" s="86">
        <f t="shared" si="68"/>
        <v>2.3077368395605039E-3</v>
      </c>
      <c r="GW66" s="86">
        <f t="shared" si="68"/>
        <v>8.3336688629873513E-4</v>
      </c>
      <c r="GX66" s="86">
        <f t="shared" si="68"/>
        <v>8.8041460917077951E-4</v>
      </c>
      <c r="GY66" s="86">
        <f t="shared" si="68"/>
        <v>2.6009312609953303E-3</v>
      </c>
      <c r="GZ66" s="86">
        <f t="shared" si="68"/>
        <v>1.0311780526443732E-3</v>
      </c>
      <c r="HA66" s="86">
        <f t="shared" si="68"/>
        <v>1.0843383204867911E-4</v>
      </c>
      <c r="HC66" s="86">
        <f t="shared" si="73"/>
        <v>2.22859865375472E-10</v>
      </c>
      <c r="HD66" s="86">
        <f t="shared" si="69"/>
        <v>1.9218523049856482E-10</v>
      </c>
      <c r="HE66" s="86">
        <f t="shared" si="69"/>
        <v>2.3931829180951889E-10</v>
      </c>
      <c r="HF66" s="86">
        <f t="shared" si="69"/>
        <v>3.1783908359756545E-11</v>
      </c>
      <c r="HG66" s="86">
        <f t="shared" si="69"/>
        <v>3.1920221429302909E-11</v>
      </c>
      <c r="HH66" s="86">
        <f t="shared" si="69"/>
        <v>5.1689025981642308E-12</v>
      </c>
      <c r="HI66" s="86">
        <f t="shared" si="69"/>
        <v>3.0487455752325373E-12</v>
      </c>
      <c r="HJ66" s="86">
        <f t="shared" si="69"/>
        <v>3.9366504579491938E-11</v>
      </c>
      <c r="HK66" s="86">
        <f t="shared" si="69"/>
        <v>3.4465050472521087E-11</v>
      </c>
      <c r="HL66" s="86">
        <f t="shared" si="69"/>
        <v>2.5340898557746915E-11</v>
      </c>
      <c r="HM66" s="86">
        <f t="shared" si="69"/>
        <v>5.9550917635761481E-13</v>
      </c>
      <c r="HN66" s="86">
        <f t="shared" si="69"/>
        <v>2.8035208876222247E-14</v>
      </c>
      <c r="HO66" s="86">
        <f t="shared" si="69"/>
        <v>3.5682189669583223E-12</v>
      </c>
      <c r="HP66" s="86">
        <f t="shared" si="69"/>
        <v>1.0554343709725009E-13</v>
      </c>
      <c r="HQ66" s="86">
        <f t="shared" si="69"/>
        <v>2.8846348369454479E-18</v>
      </c>
      <c r="HS66" s="86">
        <f t="shared" si="70"/>
        <v>6.1197026969646274E-79</v>
      </c>
      <c r="HT66" s="86">
        <f t="shared" si="70"/>
        <v>9.9441522460665794E-79</v>
      </c>
      <c r="HU66" s="86">
        <f t="shared" si="70"/>
        <v>5.6128664344199545E-73</v>
      </c>
      <c r="HV66" s="86">
        <f t="shared" si="70"/>
        <v>1.522129974762236E-87</v>
      </c>
      <c r="HW66" s="86">
        <f t="shared" si="70"/>
        <v>2.5256669753825677E-90</v>
      </c>
      <c r="HX66" s="86">
        <f t="shared" si="70"/>
        <v>1.5271411245129823E-95</v>
      </c>
      <c r="HY66" s="86">
        <f t="shared" si="70"/>
        <v>1.6820318452711426E-100</v>
      </c>
      <c r="HZ66" s="86">
        <f t="shared" si="70"/>
        <v>6.0702621858004908E-90</v>
      </c>
      <c r="IA66" s="86">
        <f t="shared" si="70"/>
        <v>4.439779229903495E-91</v>
      </c>
      <c r="IB66" s="86">
        <f t="shared" si="70"/>
        <v>1.0079442727816928E-89</v>
      </c>
      <c r="IC66" s="86">
        <f t="shared" si="70"/>
        <v>1.201452516642979E-103</v>
      </c>
      <c r="ID66" s="86">
        <f t="shared" si="70"/>
        <v>1.190292660090887E-115</v>
      </c>
      <c r="IE66" s="86">
        <f t="shared" si="70"/>
        <v>9.4259594593284504E-96</v>
      </c>
      <c r="IF66" s="86">
        <f t="shared" si="70"/>
        <v>5.4113424670691745E-48</v>
      </c>
      <c r="IG66" s="86">
        <f t="shared" si="70"/>
        <v>1.1755976285046637E-40</v>
      </c>
      <c r="II66" s="86">
        <f t="shared" si="71"/>
        <v>2.5917193492444453E-287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1.1063502521538302E-175</v>
      </c>
      <c r="IW66" s="86">
        <f t="shared" si="71"/>
        <v>5.2514855189268035E-108</v>
      </c>
      <c r="IY66" s="86">
        <f t="shared" si="72"/>
        <v>4.9852887630797184E-3</v>
      </c>
      <c r="IZ66" s="86">
        <f t="shared" si="72"/>
        <v>4.6461352698667271E-3</v>
      </c>
      <c r="JA66" s="86">
        <f t="shared" si="72"/>
        <v>4.4927696536384634E-3</v>
      </c>
      <c r="JB66" s="86">
        <f t="shared" si="72"/>
        <v>4.7269827539310454E-3</v>
      </c>
      <c r="JC66" s="86">
        <f t="shared" si="72"/>
        <v>4.9672324572916631E-3</v>
      </c>
      <c r="JD66" s="86">
        <f t="shared" si="72"/>
        <v>1.2758655060405191E-3</v>
      </c>
      <c r="JE66" s="86">
        <f t="shared" si="72"/>
        <v>1.0209718472947052E-3</v>
      </c>
      <c r="JF66" s="86">
        <f t="shared" si="72"/>
        <v>2.3232496446990531E-3</v>
      </c>
      <c r="JG66" s="86">
        <f t="shared" si="72"/>
        <v>1.722250716199661E-3</v>
      </c>
      <c r="JH66" s="86">
        <f t="shared" si="72"/>
        <v>2.3077368649014026E-3</v>
      </c>
      <c r="JI66" s="86">
        <f t="shared" si="72"/>
        <v>8.3336688689424434E-4</v>
      </c>
      <c r="JJ66" s="86">
        <f t="shared" si="72"/>
        <v>8.804146091988147E-4</v>
      </c>
      <c r="JK66" s="86">
        <f t="shared" si="72"/>
        <v>2.6009312645635494E-3</v>
      </c>
      <c r="JL66" s="86">
        <f t="shared" si="72"/>
        <v>1.0311780527499166E-3</v>
      </c>
      <c r="JM66" s="86">
        <f t="shared" si="72"/>
        <v>1.08433832048682E-4</v>
      </c>
    </row>
    <row r="67" spans="2:273" x14ac:dyDescent="0.25">
      <c r="B67" s="2">
        <v>40</v>
      </c>
      <c r="C67" s="37">
        <v>118.033</v>
      </c>
      <c r="D67" s="37">
        <v>121.65</v>
      </c>
      <c r="E67" s="37">
        <v>122.45</v>
      </c>
      <c r="F67" s="37">
        <v>116.65</v>
      </c>
      <c r="G67" s="37">
        <v>119.667</v>
      </c>
      <c r="H67" s="37">
        <v>114.533</v>
      </c>
      <c r="I67" s="37">
        <v>116.167</v>
      </c>
      <c r="J67" s="37">
        <v>116.45</v>
      </c>
      <c r="K67" s="37">
        <v>117.55</v>
      </c>
      <c r="L67" s="37">
        <v>117.06699999999999</v>
      </c>
      <c r="M67" s="37">
        <v>118.5</v>
      </c>
      <c r="N67" s="37">
        <v>120.3</v>
      </c>
      <c r="O67" s="37">
        <v>118.333</v>
      </c>
      <c r="P67" s="37">
        <v>117.81699999999999</v>
      </c>
      <c r="Q67" s="37">
        <v>118.583</v>
      </c>
      <c r="S67" s="4">
        <f t="shared" si="74"/>
        <v>116.59863492460659</v>
      </c>
      <c r="T67" s="4">
        <f t="shared" si="74"/>
        <v>118.93764656793533</v>
      </c>
      <c r="U67" s="4">
        <f t="shared" si="74"/>
        <v>119.75995268210445</v>
      </c>
      <c r="V67" s="4">
        <f t="shared" si="74"/>
        <v>115.63124623937243</v>
      </c>
      <c r="W67" s="4">
        <f t="shared" si="74"/>
        <v>117.36707718885452</v>
      </c>
      <c r="X67" s="4">
        <f t="shared" si="74"/>
        <v>115.30149554332442</v>
      </c>
      <c r="Y67" s="4">
        <f t="shared" si="74"/>
        <v>113.54211844443144</v>
      </c>
      <c r="Z67" s="4">
        <f t="shared" si="74"/>
        <v>115.12267107119106</v>
      </c>
      <c r="AA67" s="4">
        <f t="shared" si="74"/>
        <v>118.18518695606745</v>
      </c>
      <c r="AB67" s="4">
        <f t="shared" si="74"/>
        <v>116.54762134110929</v>
      </c>
      <c r="AC67" s="4">
        <f t="shared" si="74"/>
        <v>118.26691793422631</v>
      </c>
      <c r="AD67" s="4">
        <f t="shared" si="74"/>
        <v>119.31652727375881</v>
      </c>
      <c r="AE67" s="4">
        <f t="shared" si="74"/>
        <v>119.30859572870044</v>
      </c>
      <c r="AF67" s="4">
        <f t="shared" si="74"/>
        <v>118.08980737760197</v>
      </c>
      <c r="AG67" s="4">
        <f t="shared" si="74"/>
        <v>117.43027466351667</v>
      </c>
      <c r="AI67" s="4">
        <f t="shared" si="75"/>
        <v>1.4343650753934156</v>
      </c>
      <c r="AJ67" s="4">
        <f t="shared" si="75"/>
        <v>2.7123534320646741</v>
      </c>
      <c r="AK67" s="4">
        <f t="shared" si="75"/>
        <v>2.690047317895548</v>
      </c>
      <c r="AL67" s="4">
        <f t="shared" si="75"/>
        <v>1.0187537606275754</v>
      </c>
      <c r="AM67" s="4">
        <f t="shared" si="75"/>
        <v>2.2999228111454784</v>
      </c>
      <c r="AN67" s="4">
        <f t="shared" si="75"/>
        <v>-0.76849554332441983</v>
      </c>
      <c r="AO67" s="4">
        <f t="shared" si="75"/>
        <v>2.6248815555685638</v>
      </c>
      <c r="AP67" s="4">
        <f t="shared" si="75"/>
        <v>1.3273289288089387</v>
      </c>
      <c r="AQ67" s="4">
        <f t="shared" si="75"/>
        <v>-0.63518695606745723</v>
      </c>
      <c r="AR67" s="4">
        <f t="shared" si="75"/>
        <v>0.51937865889070167</v>
      </c>
      <c r="AS67" s="4">
        <f t="shared" si="75"/>
        <v>0.23308206577368651</v>
      </c>
      <c r="AT67" s="4">
        <f t="shared" si="75"/>
        <v>0.98347272624118887</v>
      </c>
      <c r="AU67" s="4">
        <f t="shared" si="75"/>
        <v>-0.97559572870044065</v>
      </c>
      <c r="AV67" s="4">
        <f t="shared" si="75"/>
        <v>-0.27280737760197837</v>
      </c>
      <c r="AW67" s="4">
        <f t="shared" si="75"/>
        <v>1.1527253364833285</v>
      </c>
      <c r="AY67" s="2">
        <f t="shared" si="65"/>
        <v>112.19920484559313</v>
      </c>
      <c r="AZ67" s="2">
        <f t="shared" si="65"/>
        <v>114.90908270259561</v>
      </c>
      <c r="BA67" s="2">
        <f t="shared" si="65"/>
        <v>115.9336463613074</v>
      </c>
      <c r="BB67" s="2">
        <f t="shared" si="65"/>
        <v>111.36006984788737</v>
      </c>
      <c r="BC67" s="2">
        <f t="shared" si="65"/>
        <v>112.90824751753121</v>
      </c>
      <c r="BD67" s="2">
        <f t="shared" si="65"/>
        <v>113.85534730886212</v>
      </c>
      <c r="BE67" s="2">
        <f t="shared" si="65"/>
        <v>112.3723991610549</v>
      </c>
      <c r="BF67" s="2">
        <f t="shared" si="65"/>
        <v>112.69648555333249</v>
      </c>
      <c r="BG67" s="2">
        <f t="shared" si="65"/>
        <v>116.37119848491157</v>
      </c>
      <c r="BH67" s="2">
        <f t="shared" si="65"/>
        <v>114.5042644525772</v>
      </c>
      <c r="BI67" s="2">
        <f t="shared" si="65"/>
        <v>117.41512785526623</v>
      </c>
      <c r="BJ67" s="2">
        <f t="shared" si="65"/>
        <v>118.35832432588094</v>
      </c>
      <c r="BK67" s="2">
        <f t="shared" si="65"/>
        <v>117.07069156375913</v>
      </c>
      <c r="BL67" s="2">
        <f t="shared" si="65"/>
        <v>116.96612070747706</v>
      </c>
      <c r="BM67" s="2">
        <f t="shared" si="65"/>
        <v>117.28430575646614</v>
      </c>
      <c r="BO67" s="2">
        <f t="shared" si="10"/>
        <v>118.033</v>
      </c>
      <c r="BP67" s="2">
        <f t="shared" si="11"/>
        <v>121.65</v>
      </c>
      <c r="BQ67" s="2">
        <f t="shared" si="12"/>
        <v>122.45</v>
      </c>
      <c r="BR67" s="2">
        <f t="shared" si="13"/>
        <v>116.65</v>
      </c>
      <c r="BS67" s="2">
        <f t="shared" si="14"/>
        <v>119.667</v>
      </c>
      <c r="BT67" s="2">
        <f t="shared" si="15"/>
        <v>114.533</v>
      </c>
      <c r="BU67" s="2">
        <f t="shared" si="16"/>
        <v>116.167</v>
      </c>
      <c r="BV67" s="2">
        <f t="shared" si="17"/>
        <v>116.45</v>
      </c>
      <c r="BW67" s="2">
        <f t="shared" si="18"/>
        <v>117.55</v>
      </c>
      <c r="BX67" s="2">
        <f t="shared" si="19"/>
        <v>117.06699999999999</v>
      </c>
      <c r="BY67" s="2">
        <f t="shared" si="20"/>
        <v>118.5</v>
      </c>
      <c r="BZ67" s="2">
        <f t="shared" si="21"/>
        <v>120.3</v>
      </c>
      <c r="CA67" s="2">
        <f t="shared" si="22"/>
        <v>118.333</v>
      </c>
      <c r="CB67" s="2">
        <f t="shared" si="23"/>
        <v>117.81699999999999</v>
      </c>
      <c r="CC67" s="2">
        <f t="shared" si="24"/>
        <v>118.583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114.92296515679448</v>
      </c>
      <c r="DL67" s="2">
        <f t="shared" si="76"/>
        <v>116.80397682926828</v>
      </c>
      <c r="DM67" s="2">
        <f t="shared" si="76"/>
        <v>119.5735128205128</v>
      </c>
      <c r="DN67" s="2">
        <f t="shared" si="76"/>
        <v>115.29330769230768</v>
      </c>
      <c r="DO67" s="2">
        <f t="shared" si="76"/>
        <v>116.56845376955903</v>
      </c>
      <c r="DP67" s="2">
        <f t="shared" si="76"/>
        <v>116.53994901960785</v>
      </c>
      <c r="DQ67" s="2">
        <f t="shared" si="76"/>
        <v>116.16022849821744</v>
      </c>
      <c r="DR67" s="2">
        <f t="shared" si="76"/>
        <v>115.90601757066463</v>
      </c>
      <c r="DS67" s="2">
        <f t="shared" si="76"/>
        <v>117.59942268270949</v>
      </c>
      <c r="DT67" s="2">
        <f t="shared" si="76"/>
        <v>117.13796728307254</v>
      </c>
      <c r="DU67" s="2">
        <f t="shared" si="76"/>
        <v>119.16577158135979</v>
      </c>
      <c r="DV67" s="2">
        <f t="shared" si="76"/>
        <v>120.5994988540871</v>
      </c>
      <c r="DW67" s="2">
        <f t="shared" si="76"/>
        <v>120.64937192252978</v>
      </c>
      <c r="DX67" s="2">
        <f t="shared" si="76"/>
        <v>119.01843850267379</v>
      </c>
      <c r="DY67" s="2">
        <f t="shared" si="76"/>
        <v>118.28670411070409</v>
      </c>
      <c r="EA67" s="2">
        <f t="shared" si="77"/>
        <v>109.11131988269794</v>
      </c>
      <c r="EB67" s="2">
        <f t="shared" si="77"/>
        <v>112.74544372770191</v>
      </c>
      <c r="EC67" s="2">
        <f t="shared" si="77"/>
        <v>111.75434112175873</v>
      </c>
      <c r="ED67" s="2">
        <f t="shared" si="77"/>
        <v>106.92402566011975</v>
      </c>
      <c r="EE67" s="2">
        <f t="shared" si="77"/>
        <v>108.84132404717454</v>
      </c>
      <c r="EF67" s="2">
        <f t="shared" si="77"/>
        <v>110.11380922052241</v>
      </c>
      <c r="EG67" s="2">
        <f t="shared" si="77"/>
        <v>107.02233175148299</v>
      </c>
      <c r="EH67" s="2">
        <f t="shared" si="77"/>
        <v>108.68516766085334</v>
      </c>
      <c r="EI67" s="2">
        <f t="shared" si="77"/>
        <v>114.76556035789443</v>
      </c>
      <c r="EJ67" s="2">
        <f t="shared" si="77"/>
        <v>111.11824089597242</v>
      </c>
      <c r="EK67" s="2">
        <f t="shared" si="77"/>
        <v>114.82694637531375</v>
      </c>
      <c r="EL67" s="2">
        <f t="shared" si="77"/>
        <v>115.06711842025193</v>
      </c>
      <c r="EM67" s="2">
        <f t="shared" si="77"/>
        <v>112.52889515798969</v>
      </c>
      <c r="EN67" s="2">
        <f t="shared" si="77"/>
        <v>114.02396057244924</v>
      </c>
      <c r="EO67" s="2">
        <f t="shared" si="77"/>
        <v>115.57349776684062</v>
      </c>
      <c r="EQ67" s="2">
        <f t="shared" si="78"/>
        <v>110.49651354543175</v>
      </c>
      <c r="ER67" s="2">
        <f t="shared" si="78"/>
        <v>113.79761380154244</v>
      </c>
      <c r="ES67" s="2">
        <f t="shared" si="78"/>
        <v>111.36729437242992</v>
      </c>
      <c r="ET67" s="2">
        <f t="shared" si="78"/>
        <v>107.80334453085948</v>
      </c>
      <c r="EU67" s="2">
        <f t="shared" si="78"/>
        <v>109.21631326184904</v>
      </c>
      <c r="EV67" s="2">
        <f t="shared" si="78"/>
        <v>110.10737006327911</v>
      </c>
      <c r="EW67" s="2">
        <f t="shared" si="78"/>
        <v>107.02620470839624</v>
      </c>
      <c r="EX67" s="2">
        <f t="shared" si="78"/>
        <v>108.56326156847653</v>
      </c>
      <c r="EY67" s="2">
        <f t="shared" si="78"/>
        <v>113.97722612593482</v>
      </c>
      <c r="EZ67" s="2">
        <f t="shared" si="78"/>
        <v>111.07171645797</v>
      </c>
      <c r="FA67" s="2">
        <f t="shared" si="78"/>
        <v>114.17607187829434</v>
      </c>
      <c r="FB67" s="2">
        <f t="shared" si="78"/>
        <v>115.44195377562481</v>
      </c>
      <c r="FC67" s="2">
        <f t="shared" si="78"/>
        <v>113.30647003120447</v>
      </c>
      <c r="FD67" s="2">
        <f t="shared" si="78"/>
        <v>113.64139165852151</v>
      </c>
      <c r="FE67" s="2">
        <f t="shared" si="78"/>
        <v>115.55456100834122</v>
      </c>
      <c r="FG67" s="2">
        <f t="shared" si="79"/>
        <v>0.46871314708816669</v>
      </c>
      <c r="FH67" s="2">
        <f t="shared" si="79"/>
        <v>0.46693498347326057</v>
      </c>
      <c r="FI67" s="2">
        <f t="shared" si="79"/>
        <v>0.46549742054998633</v>
      </c>
      <c r="FJ67" s="2">
        <f t="shared" si="79"/>
        <v>0.46997958391850209</v>
      </c>
      <c r="FK67" s="2">
        <f t="shared" si="79"/>
        <v>0.4736903428163336</v>
      </c>
      <c r="FL67" s="2">
        <f t="shared" si="79"/>
        <v>0.41776259067471966</v>
      </c>
      <c r="FM67" s="2">
        <f t="shared" si="79"/>
        <v>0.41451879173180789</v>
      </c>
      <c r="FN67" s="2">
        <f t="shared" si="79"/>
        <v>0.44447795606145379</v>
      </c>
      <c r="FO67" s="2">
        <f t="shared" si="79"/>
        <v>0.43336371004165636</v>
      </c>
      <c r="FP67" s="2">
        <f t="shared" si="79"/>
        <v>0.43751103745340136</v>
      </c>
      <c r="FQ67" s="2">
        <f t="shared" si="79"/>
        <v>0.40346305864543897</v>
      </c>
      <c r="FR67" s="2">
        <f t="shared" si="79"/>
        <v>0.40510988473423515</v>
      </c>
      <c r="FS67" s="2">
        <f t="shared" si="79"/>
        <v>0.4407087145690089</v>
      </c>
      <c r="FT67" s="2">
        <f t="shared" si="79"/>
        <v>0.41091093818699481</v>
      </c>
      <c r="FU67" s="2">
        <f t="shared" si="79"/>
        <v>0.36945105566491288</v>
      </c>
      <c r="FW67" s="2">
        <f t="shared" si="67"/>
        <v>1.6909908470517991E-4</v>
      </c>
      <c r="FX67" s="2">
        <f t="shared" si="67"/>
        <v>1.6818576891900678E-4</v>
      </c>
      <c r="FY67" s="2">
        <f t="shared" si="67"/>
        <v>1.607108134070556E-4</v>
      </c>
      <c r="FZ67" s="2">
        <f t="shared" si="67"/>
        <v>1.7495674106321119E-4</v>
      </c>
      <c r="GA67" s="2">
        <f t="shared" si="67"/>
        <v>1.6127171768424167E-4</v>
      </c>
      <c r="GB67" s="2">
        <f t="shared" si="67"/>
        <v>1.3980740589196846E-4</v>
      </c>
      <c r="GC67" s="2">
        <f t="shared" si="67"/>
        <v>1.50082704194951E-4</v>
      </c>
      <c r="GD67" s="2">
        <f t="shared" si="67"/>
        <v>1.9201987546868613E-4</v>
      </c>
      <c r="GE67" s="2">
        <f t="shared" si="67"/>
        <v>1.6630886175671581E-4</v>
      </c>
      <c r="GF67" s="2">
        <f t="shared" si="67"/>
        <v>1.3097825170673463E-4</v>
      </c>
      <c r="GG67" s="2">
        <f t="shared" si="67"/>
        <v>1.352603838358018E-4</v>
      </c>
      <c r="GH67" s="2">
        <f t="shared" si="67"/>
        <v>1.2664667315119259E-4</v>
      </c>
      <c r="GI67" s="2">
        <f t="shared" si="67"/>
        <v>1.0869412096803837E-4</v>
      </c>
      <c r="GJ67" s="2">
        <f t="shared" si="67"/>
        <v>8.4123755876366538E-5</v>
      </c>
      <c r="GK67" s="2">
        <f t="shared" si="67"/>
        <v>7.4260906276304528E-5</v>
      </c>
      <c r="GM67" s="86">
        <f t="shared" si="68"/>
        <v>7.4171208173098293E-3</v>
      </c>
      <c r="GN67" s="86">
        <f t="shared" si="68"/>
        <v>7.0388633311768917E-3</v>
      </c>
      <c r="GO67" s="86">
        <f t="shared" si="68"/>
        <v>6.8338465457847023E-3</v>
      </c>
      <c r="GP67" s="86">
        <f t="shared" si="68"/>
        <v>7.2733099514827463E-3</v>
      </c>
      <c r="GQ67" s="86">
        <f t="shared" si="68"/>
        <v>7.700313234102165E-3</v>
      </c>
      <c r="GR67" s="86">
        <f t="shared" si="68"/>
        <v>2.1790084859142781E-3</v>
      </c>
      <c r="GS67" s="86">
        <f t="shared" si="68"/>
        <v>1.811832503171301E-3</v>
      </c>
      <c r="GT67" s="86">
        <f t="shared" si="68"/>
        <v>3.901374053723118E-3</v>
      </c>
      <c r="GU67" s="86">
        <f t="shared" si="68"/>
        <v>2.9569436230717184E-3</v>
      </c>
      <c r="GV67" s="86">
        <f t="shared" si="68"/>
        <v>3.7242031819679855E-3</v>
      </c>
      <c r="GW67" s="86">
        <f t="shared" si="68"/>
        <v>1.4673669202233087E-3</v>
      </c>
      <c r="GX67" s="86">
        <f t="shared" si="68"/>
        <v>1.5431938870080761E-3</v>
      </c>
      <c r="GY67" s="86">
        <f t="shared" si="68"/>
        <v>4.120370201191167E-3</v>
      </c>
      <c r="GZ67" s="86">
        <f t="shared" si="68"/>
        <v>1.7922229333632506E-3</v>
      </c>
      <c r="HA67" s="86">
        <f t="shared" si="68"/>
        <v>2.4310347082841873E-4</v>
      </c>
      <c r="HC67" s="86">
        <f t="shared" si="73"/>
        <v>5.905006611662612E-10</v>
      </c>
      <c r="HD67" s="86">
        <f t="shared" si="69"/>
        <v>5.3117248967481655E-10</v>
      </c>
      <c r="HE67" s="86">
        <f t="shared" si="69"/>
        <v>6.6090563236532308E-10</v>
      </c>
      <c r="HF67" s="86">
        <f t="shared" si="69"/>
        <v>9.8764763725368696E-11</v>
      </c>
      <c r="HG67" s="86">
        <f t="shared" si="69"/>
        <v>1.0130233318097254E-10</v>
      </c>
      <c r="HH67" s="86">
        <f t="shared" si="69"/>
        <v>1.7279489001548466E-11</v>
      </c>
      <c r="HI67" s="86">
        <f t="shared" si="69"/>
        <v>1.0749092113077295E-11</v>
      </c>
      <c r="HJ67" s="86">
        <f t="shared" si="69"/>
        <v>1.2589653145579727E-10</v>
      </c>
      <c r="HK67" s="86">
        <f t="shared" si="69"/>
        <v>1.0962905713282235E-10</v>
      </c>
      <c r="HL67" s="86">
        <f t="shared" si="69"/>
        <v>7.7657190808801758E-11</v>
      </c>
      <c r="HM67" s="86">
        <f t="shared" si="69"/>
        <v>2.1892846953982145E-12</v>
      </c>
      <c r="HN67" s="86">
        <f t="shared" si="69"/>
        <v>1.1924732908160499E-13</v>
      </c>
      <c r="HO67" s="86">
        <f t="shared" si="69"/>
        <v>1.1658869761747369E-11</v>
      </c>
      <c r="HP67" s="86">
        <f t="shared" si="69"/>
        <v>4.063273467114081E-13</v>
      </c>
      <c r="HQ67" s="86">
        <f t="shared" si="69"/>
        <v>1.9724922188436441E-17</v>
      </c>
      <c r="HS67" s="86">
        <f t="shared" si="70"/>
        <v>6.7999379613357793E-77</v>
      </c>
      <c r="HT67" s="86">
        <f t="shared" si="70"/>
        <v>1.3245338479556106E-76</v>
      </c>
      <c r="HU67" s="86">
        <f t="shared" si="70"/>
        <v>6.3309222759917629E-71</v>
      </c>
      <c r="HV67" s="86">
        <f t="shared" si="70"/>
        <v>3.8568082218947293E-85</v>
      </c>
      <c r="HW67" s="86">
        <f t="shared" si="70"/>
        <v>7.7777748978939645E-88</v>
      </c>
      <c r="HX67" s="86">
        <f t="shared" si="70"/>
        <v>5.7669362458479048E-93</v>
      </c>
      <c r="HY67" s="86">
        <f t="shared" si="70"/>
        <v>9.095135268100331E-98</v>
      </c>
      <c r="HZ67" s="86">
        <f t="shared" si="70"/>
        <v>1.9694653827227861E-87</v>
      </c>
      <c r="IA67" s="86">
        <f t="shared" si="70"/>
        <v>1.4309325646512489E-88</v>
      </c>
      <c r="IB67" s="86">
        <f t="shared" si="70"/>
        <v>2.4885900591208314E-87</v>
      </c>
      <c r="IC67" s="86">
        <f t="shared" si="70"/>
        <v>7.2511427199252229E-101</v>
      </c>
      <c r="ID67" s="86">
        <f t="shared" si="70"/>
        <v>1.4998155090147619E-112</v>
      </c>
      <c r="IE67" s="86">
        <f t="shared" si="70"/>
        <v>3.0653633380203817E-93</v>
      </c>
      <c r="IF67" s="86">
        <f t="shared" si="70"/>
        <v>8.5766438449326561E-47</v>
      </c>
      <c r="IG67" s="86">
        <f t="shared" si="70"/>
        <v>1.1938644237520707E-39</v>
      </c>
      <c r="II67" s="86">
        <f t="shared" si="71"/>
        <v>2.3267297321368223E-281</v>
      </c>
      <c r="IJ67" s="86">
        <f t="shared" si="71"/>
        <v>1.2610825704985134E-304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2.5287605444287519E-172</v>
      </c>
      <c r="IW67" s="86">
        <f t="shared" si="71"/>
        <v>5.5659398070518631E-106</v>
      </c>
      <c r="IY67" s="86">
        <f t="shared" si="72"/>
        <v>7.4171214078104907E-3</v>
      </c>
      <c r="IZ67" s="86">
        <f t="shared" si="72"/>
        <v>7.0388638623493814E-3</v>
      </c>
      <c r="JA67" s="86">
        <f t="shared" si="72"/>
        <v>6.8338472066903347E-3</v>
      </c>
      <c r="JB67" s="86">
        <f t="shared" si="72"/>
        <v>7.27331005024751E-3</v>
      </c>
      <c r="JC67" s="86">
        <f t="shared" si="72"/>
        <v>7.7003133354044979E-3</v>
      </c>
      <c r="JD67" s="86">
        <f t="shared" si="72"/>
        <v>2.1790085031937671E-3</v>
      </c>
      <c r="JE67" s="86">
        <f t="shared" si="72"/>
        <v>1.8118325139203932E-3</v>
      </c>
      <c r="JF67" s="86">
        <f t="shared" si="72"/>
        <v>3.9013741796196494E-3</v>
      </c>
      <c r="JG67" s="86">
        <f t="shared" si="72"/>
        <v>2.9569437327007756E-3</v>
      </c>
      <c r="JH67" s="86">
        <f t="shared" si="72"/>
        <v>3.7242032596251765E-3</v>
      </c>
      <c r="JI67" s="86">
        <f t="shared" si="72"/>
        <v>1.4673669224125935E-3</v>
      </c>
      <c r="JJ67" s="86">
        <f t="shared" si="72"/>
        <v>1.5431938871273234E-3</v>
      </c>
      <c r="JK67" s="86">
        <f t="shared" si="72"/>
        <v>4.120370212850037E-3</v>
      </c>
      <c r="JL67" s="86">
        <f t="shared" si="72"/>
        <v>1.7922229337695779E-3</v>
      </c>
      <c r="JM67" s="86">
        <f t="shared" si="72"/>
        <v>2.4310347082843846E-4</v>
      </c>
    </row>
    <row r="68" spans="2:273" x14ac:dyDescent="0.25">
      <c r="B68" s="2">
        <v>41</v>
      </c>
      <c r="C68" s="37">
        <v>117.5</v>
      </c>
      <c r="D68" s="37">
        <v>119.43300000000001</v>
      </c>
      <c r="E68" s="37">
        <v>122.833</v>
      </c>
      <c r="F68" s="37">
        <v>121.267</v>
      </c>
      <c r="G68" s="37">
        <v>120.81699999999999</v>
      </c>
      <c r="H68" s="37">
        <v>118.3</v>
      </c>
      <c r="I68" s="37">
        <v>117.017</v>
      </c>
      <c r="J68" s="37">
        <v>118.06699999999999</v>
      </c>
      <c r="K68" s="37">
        <v>117.68300000000001</v>
      </c>
      <c r="L68" s="37">
        <v>118.917</v>
      </c>
      <c r="M68" s="37">
        <v>120.267</v>
      </c>
      <c r="N68" s="37">
        <v>120.31699999999999</v>
      </c>
      <c r="O68" s="37">
        <v>122.333</v>
      </c>
      <c r="P68" s="37">
        <v>120.633</v>
      </c>
      <c r="Q68" s="37">
        <v>120.1</v>
      </c>
      <c r="S68" s="4">
        <f t="shared" si="74"/>
        <v>118.26189424216621</v>
      </c>
      <c r="T68" s="4">
        <f t="shared" si="74"/>
        <v>120.5708419272808</v>
      </c>
      <c r="U68" s="4">
        <f t="shared" si="74"/>
        <v>121.27572547431657</v>
      </c>
      <c r="V68" s="4">
        <f t="shared" si="74"/>
        <v>117.3452122856617</v>
      </c>
      <c r="W68" s="4">
        <f t="shared" si="74"/>
        <v>119.23757705952475</v>
      </c>
      <c r="X68" s="4">
        <f t="shared" si="74"/>
        <v>116.07399497380638</v>
      </c>
      <c r="Y68" s="4">
        <f t="shared" si="74"/>
        <v>114.19024925811611</v>
      </c>
      <c r="Z68" s="4">
        <f t="shared" si="74"/>
        <v>116.36140402588047</v>
      </c>
      <c r="AA68" s="4">
        <f t="shared" si="74"/>
        <v>119.23304671037216</v>
      </c>
      <c r="AB68" s="4">
        <f t="shared" si="74"/>
        <v>117.5208187972424</v>
      </c>
      <c r="AC68" s="4">
        <f t="shared" si="74"/>
        <v>118.77599811938641</v>
      </c>
      <c r="AD68" s="4">
        <f t="shared" si="74"/>
        <v>119.86694876964036</v>
      </c>
      <c r="AE68" s="4">
        <f t="shared" si="74"/>
        <v>120.32616446657067</v>
      </c>
      <c r="AF68" s="4">
        <f t="shared" si="74"/>
        <v>118.75982459415833</v>
      </c>
      <c r="AG68" s="4">
        <f t="shared" si="74"/>
        <v>117.62241611321912</v>
      </c>
      <c r="AI68" s="4">
        <f t="shared" si="75"/>
        <v>-0.76189424216620694</v>
      </c>
      <c r="AJ68" s="4">
        <f t="shared" si="75"/>
        <v>-1.1378419272807889</v>
      </c>
      <c r="AK68" s="4">
        <f t="shared" si="75"/>
        <v>1.5572745256834253</v>
      </c>
      <c r="AL68" s="4">
        <f t="shared" si="75"/>
        <v>3.9217877143382935</v>
      </c>
      <c r="AM68" s="4">
        <f t="shared" si="75"/>
        <v>1.57942294047524</v>
      </c>
      <c r="AN68" s="4">
        <f t="shared" si="75"/>
        <v>2.2260050261936186</v>
      </c>
      <c r="AO68" s="4">
        <f t="shared" si="75"/>
        <v>2.8267507418838846</v>
      </c>
      <c r="AP68" s="4">
        <f t="shared" si="75"/>
        <v>1.7055959741195181</v>
      </c>
      <c r="AQ68" s="4">
        <f t="shared" si="75"/>
        <v>-1.5500467103721576</v>
      </c>
      <c r="AR68" s="4">
        <f t="shared" si="75"/>
        <v>1.396181202757603</v>
      </c>
      <c r="AS68" s="4">
        <f t="shared" si="75"/>
        <v>1.491001880613581</v>
      </c>
      <c r="AT68" s="4">
        <f t="shared" si="75"/>
        <v>0.45005123035963379</v>
      </c>
      <c r="AU68" s="4">
        <f t="shared" si="75"/>
        <v>2.0068355334293244</v>
      </c>
      <c r="AV68" s="4">
        <f t="shared" si="75"/>
        <v>1.8731754058416641</v>
      </c>
      <c r="AW68" s="4">
        <f t="shared" si="75"/>
        <v>2.4775838867808773</v>
      </c>
      <c r="AY68" s="2">
        <f t="shared" si="65"/>
        <v>112.07581720611829</v>
      </c>
      <c r="AZ68" s="2">
        <f t="shared" si="65"/>
        <v>114.818262060565</v>
      </c>
      <c r="BA68" s="2">
        <f t="shared" si="65"/>
        <v>115.79220037252395</v>
      </c>
      <c r="BB68" s="2">
        <f t="shared" si="65"/>
        <v>111.17073560398538</v>
      </c>
      <c r="BC68" s="2">
        <f t="shared" si="65"/>
        <v>112.75697745153884</v>
      </c>
      <c r="BD68" s="2">
        <f t="shared" si="65"/>
        <v>113.76508130319759</v>
      </c>
      <c r="BE68" s="2">
        <f t="shared" si="65"/>
        <v>112.2583131073095</v>
      </c>
      <c r="BF68" s="2">
        <f t="shared" si="65"/>
        <v>112.56621134789724</v>
      </c>
      <c r="BG68" s="2">
        <f t="shared" si="65"/>
        <v>116.33386411435417</v>
      </c>
      <c r="BH68" s="2">
        <f t="shared" si="65"/>
        <v>114.4258829070766</v>
      </c>
      <c r="BI68" s="2">
        <f t="shared" si="65"/>
        <v>117.37528258007968</v>
      </c>
      <c r="BJ68" s="2">
        <f t="shared" si="65"/>
        <v>118.29801062202461</v>
      </c>
      <c r="BK68" s="2">
        <f t="shared" si="65"/>
        <v>116.9916639282863</v>
      </c>
      <c r="BL68" s="2">
        <f t="shared" si="65"/>
        <v>116.93567149326252</v>
      </c>
      <c r="BM68" s="2">
        <f t="shared" si="65"/>
        <v>117.32282403213891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118.3</v>
      </c>
      <c r="BU68" s="2">
        <f t="shared" si="16"/>
        <v>117.017</v>
      </c>
      <c r="BV68" s="2">
        <f t="shared" si="17"/>
        <v>118.06699999999999</v>
      </c>
      <c r="BW68" s="2">
        <f t="shared" si="18"/>
        <v>117.68300000000001</v>
      </c>
      <c r="BX68" s="2">
        <f t="shared" si="19"/>
        <v>118.917</v>
      </c>
      <c r="BY68" s="2">
        <f t="shared" si="20"/>
        <v>120.267</v>
      </c>
      <c r="BZ68" s="2">
        <f t="shared" si="21"/>
        <v>120.31699999999999</v>
      </c>
      <c r="CA68" s="2">
        <f t="shared" si="22"/>
        <v>122.333</v>
      </c>
      <c r="CB68" s="2">
        <f t="shared" si="23"/>
        <v>120.633</v>
      </c>
      <c r="CC68" s="2">
        <f t="shared" si="24"/>
        <v>120.1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115.00165365853664</v>
      </c>
      <c r="DL68" s="2">
        <f t="shared" si="76"/>
        <v>116.87168076923075</v>
      </c>
      <c r="DM68" s="2">
        <f t="shared" si="76"/>
        <v>119.72558164642373</v>
      </c>
      <c r="DN68" s="2">
        <f t="shared" si="76"/>
        <v>115.34972830725461</v>
      </c>
      <c r="DO68" s="2">
        <f t="shared" si="76"/>
        <v>116.6875</v>
      </c>
      <c r="DP68" s="2">
        <f t="shared" si="76"/>
        <v>116.7067168067227</v>
      </c>
      <c r="DQ68" s="2">
        <f t="shared" si="76"/>
        <v>116.37675423351156</v>
      </c>
      <c r="DR68" s="2">
        <f t="shared" si="76"/>
        <v>116.02895798319328</v>
      </c>
      <c r="DS68" s="2">
        <f t="shared" si="76"/>
        <v>117.75561954099825</v>
      </c>
      <c r="DT68" s="2">
        <f t="shared" si="76"/>
        <v>117.31260881934566</v>
      </c>
      <c r="DU68" s="2">
        <f t="shared" si="76"/>
        <v>119.35063483575246</v>
      </c>
      <c r="DV68" s="2">
        <f t="shared" si="76"/>
        <v>120.76845301757068</v>
      </c>
      <c r="DW68" s="2">
        <f t="shared" si="76"/>
        <v>120.88655235802601</v>
      </c>
      <c r="DX68" s="2">
        <f t="shared" si="76"/>
        <v>119.2146844919786</v>
      </c>
      <c r="DY68" s="2">
        <f t="shared" si="76"/>
        <v>118.48928286528286</v>
      </c>
      <c r="EA68" s="2">
        <f t="shared" si="77"/>
        <v>109.05067583577711</v>
      </c>
      <c r="EB68" s="2">
        <f t="shared" si="77"/>
        <v>112.67990451908177</v>
      </c>
      <c r="EC68" s="2">
        <f t="shared" si="77"/>
        <v>111.67327328072153</v>
      </c>
      <c r="ED68" s="2">
        <f t="shared" si="77"/>
        <v>106.87221332960996</v>
      </c>
      <c r="EE68" s="2">
        <f t="shared" si="77"/>
        <v>108.77396739674879</v>
      </c>
      <c r="EF68" s="2">
        <f t="shared" si="77"/>
        <v>110.02604949526484</v>
      </c>
      <c r="EG68" s="2">
        <f t="shared" si="77"/>
        <v>106.95311364345926</v>
      </c>
      <c r="EH68" s="2">
        <f t="shared" si="77"/>
        <v>108.61922294977461</v>
      </c>
      <c r="EI68" s="2">
        <f t="shared" si="77"/>
        <v>114.63875589991122</v>
      </c>
      <c r="EJ68" s="2">
        <f t="shared" si="77"/>
        <v>111.04111643764807</v>
      </c>
      <c r="EK68" s="2">
        <f t="shared" si="77"/>
        <v>114.71184951277131</v>
      </c>
      <c r="EL68" s="2">
        <f t="shared" si="77"/>
        <v>114.98933369591676</v>
      </c>
      <c r="EM68" s="2">
        <f t="shared" si="77"/>
        <v>112.48349292115968</v>
      </c>
      <c r="EN68" s="2">
        <f t="shared" si="77"/>
        <v>113.95600000551282</v>
      </c>
      <c r="EO68" s="2">
        <f t="shared" si="77"/>
        <v>115.50718161277889</v>
      </c>
      <c r="EQ68" s="2">
        <f t="shared" si="78"/>
        <v>110.41188767312026</v>
      </c>
      <c r="ER68" s="2">
        <f t="shared" si="78"/>
        <v>113.71370483826819</v>
      </c>
      <c r="ES68" s="2">
        <f t="shared" si="78"/>
        <v>111.29290027553385</v>
      </c>
      <c r="ET68" s="2">
        <f t="shared" si="78"/>
        <v>107.73601414113182</v>
      </c>
      <c r="EU68" s="2">
        <f t="shared" si="78"/>
        <v>109.14241044671859</v>
      </c>
      <c r="EV68" s="2">
        <f t="shared" si="78"/>
        <v>110.019694389443</v>
      </c>
      <c r="EW68" s="2">
        <f t="shared" si="78"/>
        <v>106.95694701713569</v>
      </c>
      <c r="EX68" s="2">
        <f t="shared" si="78"/>
        <v>108.49947374415764</v>
      </c>
      <c r="EY68" s="2">
        <f t="shared" si="78"/>
        <v>113.86440026157237</v>
      </c>
      <c r="EZ68" s="2">
        <f t="shared" si="78"/>
        <v>110.99536286002005</v>
      </c>
      <c r="FA68" s="2">
        <f t="shared" si="78"/>
        <v>114.07208881882453</v>
      </c>
      <c r="FB68" s="2">
        <f t="shared" si="78"/>
        <v>115.35797815000215</v>
      </c>
      <c r="FC68" s="2">
        <f t="shared" si="78"/>
        <v>113.24836161109191</v>
      </c>
      <c r="FD68" s="2">
        <f t="shared" si="78"/>
        <v>113.57968626550615</v>
      </c>
      <c r="FE68" s="2">
        <f t="shared" si="78"/>
        <v>115.4873681516484</v>
      </c>
      <c r="FG68" s="2">
        <f t="shared" si="79"/>
        <v>0.49169883041837814</v>
      </c>
      <c r="FH68" s="2">
        <f t="shared" si="79"/>
        <v>0.48991387617917431</v>
      </c>
      <c r="FI68" s="2">
        <f t="shared" si="79"/>
        <v>0.48847039488949345</v>
      </c>
      <c r="FJ68" s="2">
        <f t="shared" si="79"/>
        <v>0.49296974641775598</v>
      </c>
      <c r="FK68" s="2">
        <f t="shared" si="79"/>
        <v>0.4966919196057728</v>
      </c>
      <c r="FL68" s="2">
        <f t="shared" si="79"/>
        <v>0.44032046383783618</v>
      </c>
      <c r="FM68" s="2">
        <f t="shared" si="79"/>
        <v>0.43703298291847226</v>
      </c>
      <c r="FN68" s="2">
        <f t="shared" si="79"/>
        <v>0.46732054621072799</v>
      </c>
      <c r="FO68" s="2">
        <f t="shared" si="79"/>
        <v>0.45610407952730303</v>
      </c>
      <c r="FP68" s="2">
        <f t="shared" si="79"/>
        <v>0.46029225035587867</v>
      </c>
      <c r="FQ68" s="2">
        <f t="shared" si="79"/>
        <v>0.42581349134164387</v>
      </c>
      <c r="FR68" s="2">
        <f t="shared" si="79"/>
        <v>0.42748617035684394</v>
      </c>
      <c r="FS68" s="2">
        <f t="shared" si="79"/>
        <v>0.46351922364218745</v>
      </c>
      <c r="FT68" s="2">
        <f t="shared" si="79"/>
        <v>0.43337422006110787</v>
      </c>
      <c r="FU68" s="2">
        <f t="shared" si="79"/>
        <v>0.39115278827497862</v>
      </c>
      <c r="FW68" s="2">
        <f t="shared" si="67"/>
        <v>1.854104345117044E-4</v>
      </c>
      <c r="FX68" s="2">
        <f t="shared" si="67"/>
        <v>1.8440903625237181E-4</v>
      </c>
      <c r="FY68" s="2">
        <f t="shared" si="67"/>
        <v>1.7621317058431275E-4</v>
      </c>
      <c r="FZ68" s="2">
        <f t="shared" si="67"/>
        <v>1.9183301379665553E-4</v>
      </c>
      <c r="GA68" s="2">
        <f t="shared" si="67"/>
        <v>1.7682817078967528E-4</v>
      </c>
      <c r="GB68" s="2">
        <f t="shared" si="67"/>
        <v>1.5329370453824132E-4</v>
      </c>
      <c r="GC68" s="2">
        <f t="shared" si="67"/>
        <v>1.645600299866944E-4</v>
      </c>
      <c r="GD68" s="2">
        <f t="shared" si="67"/>
        <v>2.1054170623848584E-4</v>
      </c>
      <c r="GE68" s="2">
        <f t="shared" si="67"/>
        <v>1.8235111488535359E-4</v>
      </c>
      <c r="GF68" s="2">
        <f t="shared" si="67"/>
        <v>1.4361298239340791E-4</v>
      </c>
      <c r="GG68" s="2">
        <f t="shared" si="67"/>
        <v>1.4830812630464509E-4</v>
      </c>
      <c r="GH68" s="2">
        <f t="shared" si="67"/>
        <v>1.3886361899942816E-4</v>
      </c>
      <c r="GI68" s="2">
        <f t="shared" si="67"/>
        <v>1.1917948390131189E-4</v>
      </c>
      <c r="GJ68" s="2">
        <f t="shared" si="67"/>
        <v>9.2239115473464716E-5</v>
      </c>
      <c r="GK68" s="2">
        <f t="shared" si="67"/>
        <v>8.1424881184493644E-5</v>
      </c>
      <c r="GM68" s="86">
        <f t="shared" si="68"/>
        <v>1.086406493022561E-2</v>
      </c>
      <c r="GN68" s="86">
        <f t="shared" si="68"/>
        <v>1.0485184879458875E-2</v>
      </c>
      <c r="GO68" s="86">
        <f t="shared" si="68"/>
        <v>1.0218330826585603E-2</v>
      </c>
      <c r="GP68" s="86">
        <f t="shared" si="68"/>
        <v>1.0988773154766044E-2</v>
      </c>
      <c r="GQ68" s="86">
        <f t="shared" si="68"/>
        <v>1.1711516438951094E-2</v>
      </c>
      <c r="GR68" s="86">
        <f t="shared" si="68"/>
        <v>3.6373420606778417E-3</v>
      </c>
      <c r="GS68" s="86">
        <f t="shared" si="68"/>
        <v>3.1344444541025001E-3</v>
      </c>
      <c r="GT68" s="86">
        <f t="shared" si="68"/>
        <v>6.3991251467746093E-3</v>
      </c>
      <c r="GU68" s="86">
        <f t="shared" si="68"/>
        <v>4.9542988984428412E-3</v>
      </c>
      <c r="GV68" s="86">
        <f t="shared" si="68"/>
        <v>5.8912346401499708E-3</v>
      </c>
      <c r="GW68" s="86">
        <f t="shared" si="68"/>
        <v>2.5222909990494208E-3</v>
      </c>
      <c r="GX68" s="86">
        <f t="shared" si="68"/>
        <v>2.6411737354001255E-3</v>
      </c>
      <c r="GY68" s="86">
        <f t="shared" si="68"/>
        <v>6.405891717942612E-3</v>
      </c>
      <c r="GZ68" s="86">
        <f t="shared" si="68"/>
        <v>3.0421279857790794E-3</v>
      </c>
      <c r="HA68" s="86">
        <f t="shared" si="68"/>
        <v>5.2447480679813712E-4</v>
      </c>
      <c r="HC68" s="86">
        <f t="shared" si="73"/>
        <v>1.5297994700995307E-9</v>
      </c>
      <c r="HD68" s="86">
        <f t="shared" si="69"/>
        <v>1.4327625962640836E-9</v>
      </c>
      <c r="HE68" s="86">
        <f t="shared" si="69"/>
        <v>1.7808823621301006E-9</v>
      </c>
      <c r="HF68" s="86">
        <f t="shared" si="69"/>
        <v>2.9841498340107635E-10</v>
      </c>
      <c r="HG68" s="86">
        <f t="shared" si="69"/>
        <v>3.1227105113267348E-10</v>
      </c>
      <c r="HH68" s="86">
        <f t="shared" si="69"/>
        <v>5.6084587255288578E-11</v>
      </c>
      <c r="HI68" s="86">
        <f t="shared" si="69"/>
        <v>3.6721471391002879E-11</v>
      </c>
      <c r="HJ68" s="86">
        <f t="shared" si="69"/>
        <v>3.9081635961587699E-10</v>
      </c>
      <c r="HK68" s="86">
        <f t="shared" si="69"/>
        <v>3.3864029868756026E-10</v>
      </c>
      <c r="HL68" s="86">
        <f t="shared" si="69"/>
        <v>2.3162171326842846E-10</v>
      </c>
      <c r="HM68" s="86">
        <f t="shared" si="69"/>
        <v>7.7974971738252325E-12</v>
      </c>
      <c r="HN68" s="86">
        <f t="shared" si="69"/>
        <v>4.8962078887422986E-13</v>
      </c>
      <c r="HO68" s="86">
        <f t="shared" si="69"/>
        <v>3.7043093709709292E-11</v>
      </c>
      <c r="HP68" s="86">
        <f t="shared" si="69"/>
        <v>1.5150924842554428E-12</v>
      </c>
      <c r="HQ68" s="86">
        <f t="shared" si="69"/>
        <v>1.2855702392865252E-16</v>
      </c>
      <c r="HS68" s="86">
        <f t="shared" si="70"/>
        <v>7.0943647335644806E-75</v>
      </c>
      <c r="HT68" s="86">
        <f t="shared" si="70"/>
        <v>1.6479689685202434E-74</v>
      </c>
      <c r="HU68" s="86">
        <f t="shared" si="70"/>
        <v>6.6663129119629591E-69</v>
      </c>
      <c r="HV68" s="86">
        <f t="shared" si="70"/>
        <v>9.0357224004570648E-83</v>
      </c>
      <c r="HW68" s="86">
        <f t="shared" si="70"/>
        <v>2.2079494945203141E-85</v>
      </c>
      <c r="HX68" s="86">
        <f t="shared" si="70"/>
        <v>2.0054584052648651E-90</v>
      </c>
      <c r="HY68" s="86">
        <f t="shared" si="70"/>
        <v>4.5033114161714933E-95</v>
      </c>
      <c r="HZ68" s="86">
        <f t="shared" si="70"/>
        <v>5.8794346745330944E-85</v>
      </c>
      <c r="IA68" s="86">
        <f t="shared" si="70"/>
        <v>4.2488312242429343E-86</v>
      </c>
      <c r="IB68" s="86">
        <f t="shared" si="70"/>
        <v>5.6962777234488432E-85</v>
      </c>
      <c r="IC68" s="86">
        <f t="shared" si="70"/>
        <v>4.0061860481132231E-98</v>
      </c>
      <c r="ID68" s="86">
        <f t="shared" si="70"/>
        <v>1.7128731753145857E-109</v>
      </c>
      <c r="IE68" s="86">
        <f t="shared" si="70"/>
        <v>9.2195522079555753E-91</v>
      </c>
      <c r="IF68" s="86">
        <f t="shared" si="70"/>
        <v>1.3112790861582932E-45</v>
      </c>
      <c r="IG68" s="86">
        <f t="shared" si="70"/>
        <v>1.1765433355766876E-38</v>
      </c>
      <c r="II68" s="86">
        <f t="shared" si="71"/>
        <v>1.8080073991328783E-275</v>
      </c>
      <c r="IJ68" s="86">
        <f t="shared" si="71"/>
        <v>3.0042359857771163E-298</v>
      </c>
      <c r="IK68" s="86">
        <f t="shared" si="71"/>
        <v>4.9989024461582752E-304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5.3603741438851949E-169</v>
      </c>
      <c r="IW68" s="86">
        <f t="shared" si="71"/>
        <v>5.6409339829114552E-104</v>
      </c>
      <c r="IY68" s="86">
        <f t="shared" si="72"/>
        <v>1.0864066460025079E-2</v>
      </c>
      <c r="IZ68" s="86">
        <f t="shared" si="72"/>
        <v>1.0485186312221471E-2</v>
      </c>
      <c r="JA68" s="86">
        <f t="shared" si="72"/>
        <v>1.0218332607467965E-2</v>
      </c>
      <c r="JB68" s="86">
        <f t="shared" si="72"/>
        <v>1.0988773453181028E-2</v>
      </c>
      <c r="JC68" s="86">
        <f t="shared" si="72"/>
        <v>1.1711516751222145E-2</v>
      </c>
      <c r="JD68" s="86">
        <f t="shared" si="72"/>
        <v>3.6373421167624287E-3</v>
      </c>
      <c r="JE68" s="86">
        <f t="shared" si="72"/>
        <v>3.1344444908239714E-3</v>
      </c>
      <c r="JF68" s="86">
        <f t="shared" si="72"/>
        <v>6.3991255375909686E-3</v>
      </c>
      <c r="JG68" s="86">
        <f t="shared" si="72"/>
        <v>4.9542992370831401E-3</v>
      </c>
      <c r="JH68" s="86">
        <f t="shared" si="72"/>
        <v>5.8912348717716839E-3</v>
      </c>
      <c r="JI68" s="86">
        <f t="shared" si="72"/>
        <v>2.5222910068469179E-3</v>
      </c>
      <c r="JJ68" s="86">
        <f t="shared" si="72"/>
        <v>2.6411737358897464E-3</v>
      </c>
      <c r="JK68" s="86">
        <f t="shared" si="72"/>
        <v>6.4058917549857054E-3</v>
      </c>
      <c r="JL68" s="86">
        <f t="shared" si="72"/>
        <v>3.0421279872941717E-3</v>
      </c>
      <c r="JM68" s="86">
        <f t="shared" si="72"/>
        <v>5.2447480679826571E-4</v>
      </c>
    </row>
    <row r="69" spans="2:273" x14ac:dyDescent="0.25">
      <c r="B69" s="2">
        <v>42</v>
      </c>
      <c r="C69" s="37">
        <v>119.033</v>
      </c>
      <c r="D69" s="37">
        <v>121.217</v>
      </c>
      <c r="E69" s="37">
        <v>124.05</v>
      </c>
      <c r="F69" s="37">
        <v>120.85</v>
      </c>
      <c r="G69" s="37">
        <v>119.6</v>
      </c>
      <c r="H69" s="37">
        <v>116.45</v>
      </c>
      <c r="I69" s="37">
        <v>116.417</v>
      </c>
      <c r="J69" s="37">
        <v>119.767</v>
      </c>
      <c r="K69" s="37">
        <v>118.56699999999999</v>
      </c>
      <c r="L69" s="37">
        <v>118.833</v>
      </c>
      <c r="M69" s="37">
        <v>120.45</v>
      </c>
      <c r="N69" s="37">
        <v>123.217</v>
      </c>
      <c r="O69" s="37">
        <v>122.4</v>
      </c>
      <c r="P69" s="37">
        <v>120.45</v>
      </c>
      <c r="Q69" s="37">
        <v>117.233</v>
      </c>
      <c r="S69" s="4">
        <f t="shared" si="74"/>
        <v>120.49729415695107</v>
      </c>
      <c r="T69" s="4">
        <f t="shared" si="74"/>
        <v>122.78586774385194</v>
      </c>
      <c r="U69" s="4">
        <f t="shared" si="74"/>
        <v>123.35311527665286</v>
      </c>
      <c r="V69" s="4">
        <f t="shared" si="74"/>
        <v>119.72636102899244</v>
      </c>
      <c r="W69" s="4">
        <f t="shared" si="74"/>
        <v>121.82224409901026</v>
      </c>
      <c r="X69" s="4">
        <f t="shared" si="74"/>
        <v>117.25862107684398</v>
      </c>
      <c r="Y69" s="4">
        <f t="shared" si="74"/>
        <v>115.23371584301748</v>
      </c>
      <c r="Z69" s="4">
        <f t="shared" si="74"/>
        <v>118.21394146474842</v>
      </c>
      <c r="AA69" s="4">
        <f t="shared" si="74"/>
        <v>120.79631259025449</v>
      </c>
      <c r="AB69" s="4">
        <f t="shared" si="74"/>
        <v>118.92262537082601</v>
      </c>
      <c r="AC69" s="4">
        <f t="shared" si="74"/>
        <v>119.56538878380326</v>
      </c>
      <c r="AD69" s="4">
        <f t="shared" si="74"/>
        <v>120.72904967456422</v>
      </c>
      <c r="AE69" s="4">
        <f t="shared" si="74"/>
        <v>121.76691021488561</v>
      </c>
      <c r="AF69" s="4">
        <f t="shared" si="74"/>
        <v>119.7789636529636</v>
      </c>
      <c r="AG69" s="4">
        <f t="shared" si="74"/>
        <v>117.93867544341418</v>
      </c>
      <c r="AI69" s="4">
        <f t="shared" si="75"/>
        <v>-1.4642941569510697</v>
      </c>
      <c r="AJ69" s="4">
        <f t="shared" si="75"/>
        <v>-1.5688677438519392</v>
      </c>
      <c r="AK69" s="4">
        <f t="shared" si="75"/>
        <v>0.69688472334713936</v>
      </c>
      <c r="AL69" s="4">
        <f t="shared" si="75"/>
        <v>1.1236389710075514</v>
      </c>
      <c r="AM69" s="4">
        <f t="shared" si="75"/>
        <v>-2.2222440990102683</v>
      </c>
      <c r="AN69" s="4">
        <f t="shared" si="75"/>
        <v>-0.80862107684397699</v>
      </c>
      <c r="AO69" s="4">
        <f t="shared" si="75"/>
        <v>1.1832841569825234</v>
      </c>
      <c r="AP69" s="4">
        <f t="shared" si="75"/>
        <v>1.55305853525158</v>
      </c>
      <c r="AQ69" s="4">
        <f t="shared" si="75"/>
        <v>-2.2293125902544944</v>
      </c>
      <c r="AR69" s="4">
        <f t="shared" si="75"/>
        <v>-8.9625370826013295E-2</v>
      </c>
      <c r="AS69" s="4">
        <f t="shared" si="75"/>
        <v>0.88461121619674543</v>
      </c>
      <c r="AT69" s="4">
        <f t="shared" si="75"/>
        <v>2.4879503254357758</v>
      </c>
      <c r="AU69" s="4">
        <f t="shared" si="75"/>
        <v>0.63308978511439307</v>
      </c>
      <c r="AV69" s="4">
        <f t="shared" si="75"/>
        <v>0.6710363470364058</v>
      </c>
      <c r="AW69" s="4">
        <f t="shared" si="75"/>
        <v>-0.70567544341417943</v>
      </c>
      <c r="AY69" s="2">
        <f t="shared" si="65"/>
        <v>111.94581150471623</v>
      </c>
      <c r="AZ69" s="2">
        <f t="shared" si="65"/>
        <v>114.72113416109853</v>
      </c>
      <c r="BA69" s="2">
        <f t="shared" si="65"/>
        <v>115.6396379500805</v>
      </c>
      <c r="BB69" s="2">
        <f t="shared" si="65"/>
        <v>110.97617002489061</v>
      </c>
      <c r="BC69" s="2">
        <f t="shared" si="65"/>
        <v>112.59701911742943</v>
      </c>
      <c r="BD69" s="2">
        <f t="shared" si="65"/>
        <v>113.66160397596238</v>
      </c>
      <c r="BE69" s="2">
        <f t="shared" si="65"/>
        <v>112.12881197721163</v>
      </c>
      <c r="BF69" s="2">
        <f t="shared" si="65"/>
        <v>112.42626048356064</v>
      </c>
      <c r="BG69" s="2">
        <f t="shared" si="65"/>
        <v>116.28303065741072</v>
      </c>
      <c r="BH69" s="2">
        <f t="shared" si="65"/>
        <v>114.33494005821464</v>
      </c>
      <c r="BI69" s="2">
        <f t="shared" si="65"/>
        <v>117.32051057133593</v>
      </c>
      <c r="BJ69" s="2">
        <f t="shared" si="65"/>
        <v>118.22484309200244</v>
      </c>
      <c r="BK69" s="2">
        <f t="shared" si="65"/>
        <v>116.89841014182174</v>
      </c>
      <c r="BL69" s="2">
        <f t="shared" si="65"/>
        <v>116.89182127941375</v>
      </c>
      <c r="BM69" s="2">
        <f t="shared" si="65"/>
        <v>117.34824340372847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116.45</v>
      </c>
      <c r="BU69" s="2">
        <f t="shared" si="16"/>
        <v>116.417</v>
      </c>
      <c r="BV69" s="2" t="str">
        <f t="shared" si="17"/>
        <v/>
      </c>
      <c r="BW69" s="2">
        <f t="shared" si="18"/>
        <v>118.56699999999999</v>
      </c>
      <c r="BX69" s="2">
        <f t="shared" si="19"/>
        <v>118.833</v>
      </c>
      <c r="BY69" s="2">
        <f t="shared" si="20"/>
        <v>120.45</v>
      </c>
      <c r="BZ69" s="2">
        <f t="shared" si="21"/>
        <v>123.217</v>
      </c>
      <c r="CA69" s="2">
        <f t="shared" si="22"/>
        <v>122.4</v>
      </c>
      <c r="CB69" s="2">
        <f t="shared" si="23"/>
        <v>120.45</v>
      </c>
      <c r="CC69" s="2">
        <f t="shared" si="24"/>
        <v>117.233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115.08034216027879</v>
      </c>
      <c r="DL69" s="2">
        <f t="shared" si="76"/>
        <v>116.93938470919323</v>
      </c>
      <c r="DM69" s="2">
        <f t="shared" si="76"/>
        <v>119.87765047233466</v>
      </c>
      <c r="DN69" s="2">
        <f t="shared" si="76"/>
        <v>115.40614892220154</v>
      </c>
      <c r="DO69" s="2">
        <f t="shared" si="76"/>
        <v>116.80654623044097</v>
      </c>
      <c r="DP69" s="2">
        <f t="shared" si="76"/>
        <v>116.87348459383753</v>
      </c>
      <c r="DQ69" s="2">
        <f t="shared" si="76"/>
        <v>116.59327996880567</v>
      </c>
      <c r="DR69" s="2">
        <f t="shared" si="76"/>
        <v>116.15189839572193</v>
      </c>
      <c r="DS69" s="2">
        <f t="shared" si="76"/>
        <v>117.91181639928703</v>
      </c>
      <c r="DT69" s="2">
        <f t="shared" si="76"/>
        <v>117.48725035561877</v>
      </c>
      <c r="DU69" s="2">
        <f t="shared" si="76"/>
        <v>119.53549809014513</v>
      </c>
      <c r="DV69" s="2">
        <f t="shared" si="76"/>
        <v>120.93740718105425</v>
      </c>
      <c r="DW69" s="2">
        <f t="shared" si="76"/>
        <v>121.12373279352224</v>
      </c>
      <c r="DX69" s="2">
        <f t="shared" si="76"/>
        <v>119.41093048128342</v>
      </c>
      <c r="DY69" s="2">
        <f t="shared" si="76"/>
        <v>118.69186161986161</v>
      </c>
      <c r="EA69" s="2">
        <f t="shared" si="77"/>
        <v>108.9900317888563</v>
      </c>
      <c r="EB69" s="2">
        <f t="shared" si="77"/>
        <v>112.61436531046165</v>
      </c>
      <c r="EC69" s="2">
        <f t="shared" si="77"/>
        <v>111.59220543968432</v>
      </c>
      <c r="ED69" s="2">
        <f t="shared" si="77"/>
        <v>106.82040099910019</v>
      </c>
      <c r="EE69" s="2">
        <f t="shared" si="77"/>
        <v>108.70661074632304</v>
      </c>
      <c r="EF69" s="2">
        <f t="shared" si="77"/>
        <v>109.93828977000727</v>
      </c>
      <c r="EG69" s="2">
        <f t="shared" si="77"/>
        <v>106.88389553543553</v>
      </c>
      <c r="EH69" s="2">
        <f t="shared" si="77"/>
        <v>108.55327823869588</v>
      </c>
      <c r="EI69" s="2">
        <f t="shared" si="77"/>
        <v>114.51195144192801</v>
      </c>
      <c r="EJ69" s="2">
        <f t="shared" si="77"/>
        <v>110.96399197932371</v>
      </c>
      <c r="EK69" s="2">
        <f t="shared" si="77"/>
        <v>114.59675265022885</v>
      </c>
      <c r="EL69" s="2">
        <f t="shared" si="77"/>
        <v>114.91154897158158</v>
      </c>
      <c r="EM69" s="2">
        <f t="shared" si="77"/>
        <v>112.43809068432967</v>
      </c>
      <c r="EN69" s="2">
        <f t="shared" si="77"/>
        <v>113.88803943857639</v>
      </c>
      <c r="EO69" s="2">
        <f t="shared" si="77"/>
        <v>115.44086545871717</v>
      </c>
      <c r="EQ69" s="2">
        <f t="shared" si="78"/>
        <v>110.32726180080877</v>
      </c>
      <c r="ER69" s="2">
        <f t="shared" si="78"/>
        <v>113.62979587499395</v>
      </c>
      <c r="ES69" s="2">
        <f t="shared" si="78"/>
        <v>111.21850617863778</v>
      </c>
      <c r="ET69" s="2">
        <f t="shared" si="78"/>
        <v>107.66868375140416</v>
      </c>
      <c r="EU69" s="2">
        <f t="shared" si="78"/>
        <v>109.06850763158813</v>
      </c>
      <c r="EV69" s="2">
        <f t="shared" si="78"/>
        <v>109.9320187156069</v>
      </c>
      <c r="EW69" s="2">
        <f t="shared" si="78"/>
        <v>106.88768932587513</v>
      </c>
      <c r="EX69" s="2">
        <f t="shared" si="78"/>
        <v>108.43568591983876</v>
      </c>
      <c r="EY69" s="2">
        <f t="shared" si="78"/>
        <v>113.75157439720992</v>
      </c>
      <c r="EZ69" s="2">
        <f t="shared" si="78"/>
        <v>110.91900926207009</v>
      </c>
      <c r="FA69" s="2">
        <f t="shared" si="78"/>
        <v>113.96810575935473</v>
      </c>
      <c r="FB69" s="2">
        <f t="shared" si="78"/>
        <v>115.2740025243795</v>
      </c>
      <c r="FC69" s="2">
        <f t="shared" si="78"/>
        <v>113.19025319097935</v>
      </c>
      <c r="FD69" s="2">
        <f t="shared" si="78"/>
        <v>113.51798087249081</v>
      </c>
      <c r="FE69" s="2">
        <f t="shared" si="78"/>
        <v>115.42017529495557</v>
      </c>
      <c r="FG69" s="2">
        <f t="shared" si="79"/>
        <v>0.51471966392107249</v>
      </c>
      <c r="FH69" s="2">
        <f t="shared" si="79"/>
        <v>0.51293547160679243</v>
      </c>
      <c r="FI69" s="2">
        <f t="shared" si="79"/>
        <v>0.51149217729280994</v>
      </c>
      <c r="FJ69" s="2">
        <f t="shared" si="79"/>
        <v>0.51598967988460287</v>
      </c>
      <c r="FK69" s="2">
        <f t="shared" si="79"/>
        <v>0.51970750725316228</v>
      </c>
      <c r="FL69" s="2">
        <f t="shared" si="79"/>
        <v>0.46312751774404082</v>
      </c>
      <c r="FM69" s="2">
        <f t="shared" si="79"/>
        <v>0.45980965186397105</v>
      </c>
      <c r="FN69" s="2">
        <f t="shared" si="79"/>
        <v>0.49030096109814747</v>
      </c>
      <c r="FO69" s="2">
        <f t="shared" si="79"/>
        <v>0.47902894148239522</v>
      </c>
      <c r="FP69" s="2">
        <f t="shared" si="79"/>
        <v>0.48324058810797171</v>
      </c>
      <c r="FQ69" s="2">
        <f t="shared" si="79"/>
        <v>0.44847124007116423</v>
      </c>
      <c r="FR69" s="2">
        <f t="shared" si="79"/>
        <v>0.45016314382628686</v>
      </c>
      <c r="FS69" s="2">
        <f t="shared" si="79"/>
        <v>0.48648342728384608</v>
      </c>
      <c r="FT69" s="2">
        <f t="shared" si="79"/>
        <v>0.45611469711677383</v>
      </c>
      <c r="FU69" s="2">
        <f t="shared" si="79"/>
        <v>0.41329374207697744</v>
      </c>
      <c r="FW69" s="2">
        <f t="shared" si="67"/>
        <v>2.0329486222795686E-4</v>
      </c>
      <c r="FX69" s="2">
        <f t="shared" si="67"/>
        <v>2.0219689004640778E-4</v>
      </c>
      <c r="FY69" s="2">
        <f t="shared" si="67"/>
        <v>1.9321061469769008E-4</v>
      </c>
      <c r="FZ69" s="2">
        <f t="shared" si="67"/>
        <v>2.1033682407696982E-4</v>
      </c>
      <c r="GA69" s="2">
        <f t="shared" si="67"/>
        <v>1.9388492604571967E-4</v>
      </c>
      <c r="GB69" s="2">
        <f t="shared" si="67"/>
        <v>1.6808071880239061E-4</v>
      </c>
      <c r="GC69" s="2">
        <f t="shared" si="67"/>
        <v>1.8043362019085456E-4</v>
      </c>
      <c r="GD69" s="2">
        <f t="shared" si="67"/>
        <v>2.3084970109224636E-4</v>
      </c>
      <c r="GE69" s="2">
        <f t="shared" si="67"/>
        <v>1.9994050397957366E-4</v>
      </c>
      <c r="GF69" s="2">
        <f t="shared" si="67"/>
        <v>1.574663220994582E-4</v>
      </c>
      <c r="GG69" s="2">
        <f t="shared" si="67"/>
        <v>1.6261430003709985E-4</v>
      </c>
      <c r="GH69" s="2">
        <f t="shared" si="67"/>
        <v>1.5225889061062573E-4</v>
      </c>
      <c r="GI69" s="2">
        <f t="shared" si="67"/>
        <v>1.3067620298144329E-4</v>
      </c>
      <c r="GJ69" s="2">
        <f t="shared" si="67"/>
        <v>1.0113727892112272E-4</v>
      </c>
      <c r="GK69" s="2">
        <f t="shared" si="67"/>
        <v>8.9279905483902509E-5</v>
      </c>
      <c r="GM69" s="86">
        <f t="shared" si="68"/>
        <v>1.5667505731555353E-2</v>
      </c>
      <c r="GN69" s="86">
        <f t="shared" si="68"/>
        <v>1.535873337307723E-2</v>
      </c>
      <c r="GO69" s="86">
        <f t="shared" si="68"/>
        <v>1.5021102864639303E-2</v>
      </c>
      <c r="GP69" s="86">
        <f t="shared" si="68"/>
        <v>1.6303618571802632E-2</v>
      </c>
      <c r="GQ69" s="86">
        <f t="shared" si="68"/>
        <v>1.7477585604475612E-2</v>
      </c>
      <c r="GR69" s="86">
        <f t="shared" si="68"/>
        <v>5.9351763512083735E-3</v>
      </c>
      <c r="GS69" s="86">
        <f t="shared" si="68"/>
        <v>5.2869079205821101E-3</v>
      </c>
      <c r="GT69" s="86">
        <f t="shared" si="68"/>
        <v>1.0253386074399431E-2</v>
      </c>
      <c r="GU69" s="86">
        <f t="shared" si="68"/>
        <v>8.101701181800168E-3</v>
      </c>
      <c r="GV69" s="86">
        <f t="shared" si="68"/>
        <v>9.1359407540578651E-3</v>
      </c>
      <c r="GW69" s="86">
        <f t="shared" si="68"/>
        <v>4.2331028270167353E-3</v>
      </c>
      <c r="GX69" s="86">
        <f t="shared" si="68"/>
        <v>4.4143793492541824E-3</v>
      </c>
      <c r="GY69" s="86">
        <f t="shared" si="68"/>
        <v>9.7747075631808567E-3</v>
      </c>
      <c r="GZ69" s="86">
        <f t="shared" si="68"/>
        <v>5.043637242292791E-3</v>
      </c>
      <c r="HA69" s="86">
        <f t="shared" si="68"/>
        <v>1.089044654241002E-3</v>
      </c>
      <c r="HC69" s="86">
        <f t="shared" si="73"/>
        <v>3.8751121704762755E-9</v>
      </c>
      <c r="HD69" s="86">
        <f t="shared" si="69"/>
        <v>3.7717878115930918E-9</v>
      </c>
      <c r="HE69" s="86">
        <f t="shared" si="69"/>
        <v>4.6824678849545372E-9</v>
      </c>
      <c r="HF69" s="86">
        <f t="shared" si="69"/>
        <v>8.7674966907219946E-10</v>
      </c>
      <c r="HG69" s="86">
        <f t="shared" si="69"/>
        <v>9.3500945554229631E-10</v>
      </c>
      <c r="HH69" s="86">
        <f t="shared" si="69"/>
        <v>1.7674553524708185E-10</v>
      </c>
      <c r="HI69" s="86">
        <f t="shared" si="69"/>
        <v>1.2155678191047864E-10</v>
      </c>
      <c r="HJ69" s="86">
        <f t="shared" si="69"/>
        <v>1.177653933235679E-9</v>
      </c>
      <c r="HK69" s="86">
        <f t="shared" si="69"/>
        <v>1.0158539820675155E-9</v>
      </c>
      <c r="HL69" s="86">
        <f t="shared" si="69"/>
        <v>6.7239813266184634E-10</v>
      </c>
      <c r="HM69" s="86">
        <f t="shared" si="69"/>
        <v>2.6906643858036147E-11</v>
      </c>
      <c r="HN69" s="86">
        <f t="shared" si="69"/>
        <v>1.9406609914937367E-12</v>
      </c>
      <c r="HO69" s="86">
        <f t="shared" si="69"/>
        <v>1.1444976385336025E-10</v>
      </c>
      <c r="HP69" s="86">
        <f t="shared" si="69"/>
        <v>5.4718194475046636E-12</v>
      </c>
      <c r="HQ69" s="86">
        <f t="shared" si="69"/>
        <v>7.9863049468018783E-16</v>
      </c>
      <c r="HS69" s="86">
        <f t="shared" si="70"/>
        <v>6.9495732764407653E-73</v>
      </c>
      <c r="HT69" s="86">
        <f t="shared" si="70"/>
        <v>1.9152615125909928E-72</v>
      </c>
      <c r="HU69" s="86">
        <f t="shared" si="70"/>
        <v>6.5530516886975982E-67</v>
      </c>
      <c r="HV69" s="86">
        <f t="shared" si="70"/>
        <v>1.957306240003484E-80</v>
      </c>
      <c r="HW69" s="86">
        <f t="shared" si="70"/>
        <v>5.7780319753183365E-83</v>
      </c>
      <c r="HX69" s="86">
        <f t="shared" si="70"/>
        <v>6.4222482944828182E-88</v>
      </c>
      <c r="HY69" s="86">
        <f t="shared" si="70"/>
        <v>2.0417620143233456E-92</v>
      </c>
      <c r="HZ69" s="86">
        <f t="shared" si="70"/>
        <v>1.6149971857824062E-82</v>
      </c>
      <c r="IA69" s="86">
        <f t="shared" si="70"/>
        <v>1.1622909845059184E-83</v>
      </c>
      <c r="IB69" s="86">
        <f t="shared" si="70"/>
        <v>1.2087937792195108E-82</v>
      </c>
      <c r="IC69" s="86">
        <f t="shared" si="70"/>
        <v>2.0262029531654123E-95</v>
      </c>
      <c r="ID69" s="86">
        <f t="shared" si="70"/>
        <v>1.7730386268043386E-106</v>
      </c>
      <c r="IE69" s="86">
        <f t="shared" si="70"/>
        <v>2.5645511917513615E-88</v>
      </c>
      <c r="IF69" s="86">
        <f t="shared" si="70"/>
        <v>1.9339277213588555E-44</v>
      </c>
      <c r="IG69" s="86">
        <f t="shared" si="70"/>
        <v>1.1251731340215056E-37</v>
      </c>
      <c r="II69" s="86">
        <f t="shared" si="71"/>
        <v>1.2160510467473008E-269</v>
      </c>
      <c r="IJ69" s="86">
        <f t="shared" si="71"/>
        <v>6.1217720645843527E-292</v>
      </c>
      <c r="IK69" s="86">
        <f t="shared" si="71"/>
        <v>1.2514565756076903E-297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1.0537938294418419E-165</v>
      </c>
      <c r="IW69" s="86">
        <f t="shared" si="71"/>
        <v>5.4666401792020687E-102</v>
      </c>
      <c r="IY69" s="86">
        <f t="shared" si="72"/>
        <v>1.5667509606667525E-2</v>
      </c>
      <c r="IZ69" s="86">
        <f t="shared" si="72"/>
        <v>1.5358737144865041E-2</v>
      </c>
      <c r="JA69" s="86">
        <f t="shared" si="72"/>
        <v>1.5021107547107188E-2</v>
      </c>
      <c r="JB69" s="86">
        <f t="shared" si="72"/>
        <v>1.6303619448552301E-2</v>
      </c>
      <c r="JC69" s="86">
        <f t="shared" si="72"/>
        <v>1.7477586539485068E-2</v>
      </c>
      <c r="JD69" s="86">
        <f t="shared" si="72"/>
        <v>5.9351765279539084E-3</v>
      </c>
      <c r="JE69" s="86">
        <f t="shared" si="72"/>
        <v>5.2869080421388921E-3</v>
      </c>
      <c r="JF69" s="86">
        <f t="shared" si="72"/>
        <v>1.0253387252053364E-2</v>
      </c>
      <c r="JG69" s="86">
        <f t="shared" si="72"/>
        <v>8.1017021976541505E-3</v>
      </c>
      <c r="JH69" s="86">
        <f t="shared" si="72"/>
        <v>9.1359414264559971E-3</v>
      </c>
      <c r="JI69" s="86">
        <f t="shared" si="72"/>
        <v>4.2331028539233789E-3</v>
      </c>
      <c r="JJ69" s="86">
        <f t="shared" si="72"/>
        <v>4.4143793511948436E-3</v>
      </c>
      <c r="JK69" s="86">
        <f t="shared" si="72"/>
        <v>9.7747076776306206E-3</v>
      </c>
      <c r="JL69" s="86">
        <f t="shared" si="72"/>
        <v>5.0436372477646102E-3</v>
      </c>
      <c r="JM69" s="86">
        <f t="shared" si="72"/>
        <v>1.0890446542418007E-3</v>
      </c>
    </row>
    <row r="70" spans="2:273" x14ac:dyDescent="0.25">
      <c r="B70" s="2">
        <v>43</v>
      </c>
      <c r="C70" s="37">
        <v>118.75</v>
      </c>
      <c r="D70" s="37">
        <v>123.35</v>
      </c>
      <c r="E70" s="37">
        <v>125.9</v>
      </c>
      <c r="F70" s="37">
        <v>121.833</v>
      </c>
      <c r="G70" s="37">
        <v>122.617</v>
      </c>
      <c r="H70" s="37">
        <v>116.517</v>
      </c>
      <c r="I70" s="37">
        <v>116.533</v>
      </c>
      <c r="J70" s="37">
        <v>117</v>
      </c>
      <c r="K70" s="37">
        <v>120.31699999999999</v>
      </c>
      <c r="L70" s="37">
        <v>118.4</v>
      </c>
      <c r="M70" s="37">
        <v>122.65</v>
      </c>
      <c r="N70" s="37">
        <v>123.017</v>
      </c>
      <c r="O70" s="37">
        <v>125.9</v>
      </c>
      <c r="P70" s="37">
        <v>120.35</v>
      </c>
      <c r="Q70" s="37">
        <v>121.083</v>
      </c>
      <c r="S70" s="4">
        <f t="shared" si="74"/>
        <v>123.43161583421551</v>
      </c>
      <c r="T70" s="4">
        <f t="shared" si="74"/>
        <v>125.71835690246041</v>
      </c>
      <c r="U70" s="4">
        <f t="shared" si="74"/>
        <v>126.12678647317725</v>
      </c>
      <c r="V70" s="4">
        <f t="shared" si="74"/>
        <v>122.93346134798981</v>
      </c>
      <c r="W70" s="4">
        <f t="shared" si="74"/>
        <v>125.29110378432787</v>
      </c>
      <c r="X70" s="4">
        <f t="shared" si="74"/>
        <v>119.01325798025803</v>
      </c>
      <c r="Y70" s="4">
        <f t="shared" si="74"/>
        <v>116.84025876897117</v>
      </c>
      <c r="Z70" s="4">
        <f t="shared" si="74"/>
        <v>120.88201935521599</v>
      </c>
      <c r="AA70" s="4">
        <f t="shared" si="74"/>
        <v>123.0625038657429</v>
      </c>
      <c r="AB70" s="4">
        <f t="shared" si="74"/>
        <v>120.88729969914388</v>
      </c>
      <c r="AC70" s="4">
        <f t="shared" si="74"/>
        <v>120.75741100913037</v>
      </c>
      <c r="AD70" s="4">
        <f t="shared" si="74"/>
        <v>122.03545734207282</v>
      </c>
      <c r="AE70" s="4">
        <f t="shared" si="74"/>
        <v>123.756882298015</v>
      </c>
      <c r="AF70" s="4">
        <f t="shared" si="74"/>
        <v>121.29007445173593</v>
      </c>
      <c r="AG70" s="4">
        <f t="shared" si="74"/>
        <v>118.47782566052919</v>
      </c>
      <c r="AI70" s="4">
        <f t="shared" si="75"/>
        <v>-4.6816158342155063</v>
      </c>
      <c r="AJ70" s="4">
        <f t="shared" si="75"/>
        <v>-2.3683569024604196</v>
      </c>
      <c r="AK70" s="4">
        <f t="shared" si="75"/>
        <v>-0.22678647317724199</v>
      </c>
      <c r="AL70" s="4">
        <f t="shared" si="75"/>
        <v>-1.1004613479898069</v>
      </c>
      <c r="AM70" s="4">
        <f t="shared" si="75"/>
        <v>-2.674103784327869</v>
      </c>
      <c r="AN70" s="4">
        <f t="shared" si="75"/>
        <v>-2.4962579802580365</v>
      </c>
      <c r="AO70" s="4">
        <f t="shared" si="75"/>
        <v>-0.30725876897116677</v>
      </c>
      <c r="AP70" s="4">
        <f t="shared" si="75"/>
        <v>-3.8820193552159878</v>
      </c>
      <c r="AQ70" s="4">
        <f t="shared" si="75"/>
        <v>-2.7455038657429043</v>
      </c>
      <c r="AR70" s="4">
        <f t="shared" si="75"/>
        <v>-2.4872996991438754</v>
      </c>
      <c r="AS70" s="4">
        <f t="shared" si="75"/>
        <v>1.8925889908696405</v>
      </c>
      <c r="AT70" s="4">
        <f t="shared" si="75"/>
        <v>0.98154265792717865</v>
      </c>
      <c r="AU70" s="4">
        <f t="shared" si="75"/>
        <v>2.1431177019850054</v>
      </c>
      <c r="AV70" s="4">
        <f t="shared" si="75"/>
        <v>-0.94007445173593851</v>
      </c>
      <c r="AW70" s="4">
        <f t="shared" si="75"/>
        <v>2.6051743394708069</v>
      </c>
      <c r="AY70" s="2">
        <f t="shared" si="65"/>
        <v>111.80978016238025</v>
      </c>
      <c r="AZ70" s="2">
        <f t="shared" si="65"/>
        <v>114.61811647742539</v>
      </c>
      <c r="BA70" s="2">
        <f t="shared" si="65"/>
        <v>115.47675513684177</v>
      </c>
      <c r="BB70" s="2">
        <f t="shared" si="65"/>
        <v>110.77721052391945</v>
      </c>
      <c r="BC70" s="2">
        <f t="shared" si="65"/>
        <v>112.42917140345772</v>
      </c>
      <c r="BD70" s="2">
        <f t="shared" si="65"/>
        <v>113.54539983953677</v>
      </c>
      <c r="BE70" s="2">
        <f t="shared" si="65"/>
        <v>111.98460379126351</v>
      </c>
      <c r="BF70" s="2">
        <f t="shared" si="65"/>
        <v>112.27730836880721</v>
      </c>
      <c r="BG70" s="2">
        <f t="shared" si="65"/>
        <v>116.21889434298157</v>
      </c>
      <c r="BH70" s="2">
        <f t="shared" si="65"/>
        <v>114.23196156374331</v>
      </c>
      <c r="BI70" s="2">
        <f t="shared" si="65"/>
        <v>117.2510139489778</v>
      </c>
      <c r="BJ70" s="2">
        <f t="shared" si="65"/>
        <v>118.13917434672588</v>
      </c>
      <c r="BK70" s="2">
        <f t="shared" si="65"/>
        <v>116.79166525613695</v>
      </c>
      <c r="BL70" s="2">
        <f t="shared" si="65"/>
        <v>116.83488707669416</v>
      </c>
      <c r="BM70" s="2">
        <f t="shared" si="65"/>
        <v>117.36050168992737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116.517</v>
      </c>
      <c r="BU70" s="2">
        <f t="shared" si="16"/>
        <v>116.533</v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122.65</v>
      </c>
      <c r="BZ70" s="2">
        <f t="shared" si="21"/>
        <v>123.017</v>
      </c>
      <c r="CA70" s="2" t="str">
        <f t="shared" si="22"/>
        <v/>
      </c>
      <c r="CB70" s="2">
        <f t="shared" si="23"/>
        <v>120.35</v>
      </c>
      <c r="CC70" s="2">
        <f t="shared" si="24"/>
        <v>121.083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115.15903066202095</v>
      </c>
      <c r="DL70" s="2">
        <f t="shared" si="76"/>
        <v>117.0070886491557</v>
      </c>
      <c r="DM70" s="2">
        <f t="shared" si="76"/>
        <v>120.0297192982456</v>
      </c>
      <c r="DN70" s="2">
        <f t="shared" si="76"/>
        <v>115.46256953714847</v>
      </c>
      <c r="DO70" s="2">
        <f t="shared" si="76"/>
        <v>116.92559246088194</v>
      </c>
      <c r="DP70" s="2">
        <f t="shared" si="76"/>
        <v>117.04025238095238</v>
      </c>
      <c r="DQ70" s="2">
        <f t="shared" si="76"/>
        <v>116.80980570409979</v>
      </c>
      <c r="DR70" s="2">
        <f t="shared" si="76"/>
        <v>116.27483880825056</v>
      </c>
      <c r="DS70" s="2">
        <f t="shared" si="76"/>
        <v>118.0680132575758</v>
      </c>
      <c r="DT70" s="2">
        <f t="shared" si="76"/>
        <v>117.66189189189188</v>
      </c>
      <c r="DU70" s="2">
        <f t="shared" si="76"/>
        <v>119.72036134453779</v>
      </c>
      <c r="DV70" s="2">
        <f t="shared" si="76"/>
        <v>121.10636134453783</v>
      </c>
      <c r="DW70" s="2">
        <f t="shared" si="76"/>
        <v>121.36091322901846</v>
      </c>
      <c r="DX70" s="2">
        <f t="shared" si="76"/>
        <v>119.60717647058823</v>
      </c>
      <c r="DY70" s="2">
        <f t="shared" si="76"/>
        <v>118.89444037444036</v>
      </c>
      <c r="EA70" s="2">
        <f t="shared" si="77"/>
        <v>108.92938774193547</v>
      </c>
      <c r="EB70" s="2">
        <f t="shared" si="77"/>
        <v>112.54882610184151</v>
      </c>
      <c r="EC70" s="2">
        <f t="shared" si="77"/>
        <v>111.51113759864712</v>
      </c>
      <c r="ED70" s="2">
        <f t="shared" si="77"/>
        <v>106.7685886685904</v>
      </c>
      <c r="EE70" s="2">
        <f t="shared" si="77"/>
        <v>108.63925409589727</v>
      </c>
      <c r="EF70" s="2">
        <f t="shared" si="77"/>
        <v>109.8505300447497</v>
      </c>
      <c r="EG70" s="2">
        <f t="shared" si="77"/>
        <v>106.81467742741181</v>
      </c>
      <c r="EH70" s="2">
        <f t="shared" si="77"/>
        <v>108.48733352761715</v>
      </c>
      <c r="EI70" s="2">
        <f t="shared" si="77"/>
        <v>114.38514698394479</v>
      </c>
      <c r="EJ70" s="2">
        <f t="shared" si="77"/>
        <v>110.88686752099935</v>
      </c>
      <c r="EK70" s="2">
        <f t="shared" si="77"/>
        <v>114.48165578768641</v>
      </c>
      <c r="EL70" s="2">
        <f t="shared" si="77"/>
        <v>114.83376424724639</v>
      </c>
      <c r="EM70" s="2">
        <f t="shared" si="77"/>
        <v>112.39268844749965</v>
      </c>
      <c r="EN70" s="2">
        <f t="shared" si="77"/>
        <v>113.82007887163996</v>
      </c>
      <c r="EO70" s="2">
        <f t="shared" si="77"/>
        <v>115.37454930465546</v>
      </c>
      <c r="EQ70" s="2">
        <f t="shared" si="78"/>
        <v>110.24263592849729</v>
      </c>
      <c r="ER70" s="2">
        <f t="shared" si="78"/>
        <v>113.54588691171971</v>
      </c>
      <c r="ES70" s="2">
        <f t="shared" si="78"/>
        <v>111.14411208174171</v>
      </c>
      <c r="ET70" s="2">
        <f t="shared" si="78"/>
        <v>107.6013533616765</v>
      </c>
      <c r="EU70" s="2">
        <f t="shared" si="78"/>
        <v>108.99460481645768</v>
      </c>
      <c r="EV70" s="2">
        <f t="shared" si="78"/>
        <v>109.8443430417708</v>
      </c>
      <c r="EW70" s="2">
        <f t="shared" si="78"/>
        <v>106.81843163461458</v>
      </c>
      <c r="EX70" s="2">
        <f t="shared" si="78"/>
        <v>108.37189809551988</v>
      </c>
      <c r="EY70" s="2">
        <f t="shared" si="78"/>
        <v>113.63874853284749</v>
      </c>
      <c r="EZ70" s="2">
        <f t="shared" si="78"/>
        <v>110.84265566412014</v>
      </c>
      <c r="FA70" s="2">
        <f t="shared" si="78"/>
        <v>113.86412269988492</v>
      </c>
      <c r="FB70" s="2">
        <f t="shared" si="78"/>
        <v>115.19002689875684</v>
      </c>
      <c r="FC70" s="2">
        <f t="shared" si="78"/>
        <v>113.1321447708668</v>
      </c>
      <c r="FD70" s="2">
        <f t="shared" si="78"/>
        <v>113.45627547947545</v>
      </c>
      <c r="FE70" s="2">
        <f t="shared" si="78"/>
        <v>115.35298243826274</v>
      </c>
      <c r="FG70" s="2">
        <f t="shared" si="79"/>
        <v>0.53767820578135528</v>
      </c>
      <c r="FH70" s="2">
        <f t="shared" si="79"/>
        <v>0.53590231506378228</v>
      </c>
      <c r="FI70" s="2">
        <f t="shared" si="79"/>
        <v>0.53446530990739383</v>
      </c>
      <c r="FJ70" s="2">
        <f t="shared" si="79"/>
        <v>0.53894195771500564</v>
      </c>
      <c r="FK70" s="2">
        <f t="shared" si="79"/>
        <v>0.54263975258753705</v>
      </c>
      <c r="FL70" s="2">
        <f t="shared" si="79"/>
        <v>0.48608989857525209</v>
      </c>
      <c r="FM70" s="2">
        <f t="shared" si="79"/>
        <v>0.4827554506544417</v>
      </c>
      <c r="FN70" s="2">
        <f t="shared" si="79"/>
        <v>0.51332244111946657</v>
      </c>
      <c r="FO70" s="2">
        <f t="shared" si="79"/>
        <v>0.50204247103828892</v>
      </c>
      <c r="FP70" s="2">
        <f t="shared" si="79"/>
        <v>0.5062598312490949</v>
      </c>
      <c r="FQ70" s="2">
        <f t="shared" si="79"/>
        <v>0.47134492719001569</v>
      </c>
      <c r="FR70" s="2">
        <f t="shared" si="79"/>
        <v>0.47304911003354017</v>
      </c>
      <c r="FS70" s="2">
        <f t="shared" si="79"/>
        <v>0.50950483901022059</v>
      </c>
      <c r="FT70" s="2">
        <f t="shared" si="79"/>
        <v>0.47903962270818556</v>
      </c>
      <c r="FU70" s="2">
        <f t="shared" si="79"/>
        <v>0.4357909216121077</v>
      </c>
      <c r="FW70" s="2">
        <f t="shared" si="67"/>
        <v>2.2290401188823744E-4</v>
      </c>
      <c r="FX70" s="2">
        <f t="shared" si="67"/>
        <v>2.2170015642782257E-4</v>
      </c>
      <c r="FY70" s="2">
        <f t="shared" si="67"/>
        <v>2.1184727731662797E-4</v>
      </c>
      <c r="FZ70" s="2">
        <f t="shared" si="67"/>
        <v>2.3062506139108808E-4</v>
      </c>
      <c r="GA70" s="2">
        <f t="shared" si="67"/>
        <v>2.1258661739529536E-4</v>
      </c>
      <c r="GB70" s="2">
        <f t="shared" si="67"/>
        <v>1.8429385482679022E-4</v>
      </c>
      <c r="GC70" s="2">
        <f t="shared" si="67"/>
        <v>1.9783808644280985E-4</v>
      </c>
      <c r="GD70" s="2">
        <f t="shared" si="67"/>
        <v>2.5311602644310943E-4</v>
      </c>
      <c r="GE70" s="2">
        <f t="shared" si="67"/>
        <v>2.1922617428868691E-4</v>
      </c>
      <c r="GF70" s="2">
        <f t="shared" si="67"/>
        <v>1.7265576581100366E-4</v>
      </c>
      <c r="GG70" s="2">
        <f t="shared" si="67"/>
        <v>1.783002370667147E-4</v>
      </c>
      <c r="GH70" s="2">
        <f t="shared" si="67"/>
        <v>1.6694610134151462E-4</v>
      </c>
      <c r="GI70" s="2">
        <f t="shared" si="67"/>
        <v>1.4328180091233457E-4</v>
      </c>
      <c r="GJ70" s="2">
        <f t="shared" si="67"/>
        <v>1.1089373910392025E-4</v>
      </c>
      <c r="GK70" s="2">
        <f t="shared" si="67"/>
        <v>9.7892626512397223E-5</v>
      </c>
      <c r="GM70" s="86">
        <f t="shared" si="68"/>
        <v>2.224845019959348E-2</v>
      </c>
      <c r="GN70" s="86">
        <f t="shared" si="68"/>
        <v>2.2125198914237271E-2</v>
      </c>
      <c r="GO70" s="86">
        <f t="shared" si="68"/>
        <v>2.1710918467716691E-2</v>
      </c>
      <c r="GP70" s="86">
        <f t="shared" si="68"/>
        <v>2.3756895249454166E-2</v>
      </c>
      <c r="GQ70" s="86">
        <f t="shared" si="68"/>
        <v>2.5595940565714282E-2</v>
      </c>
      <c r="GR70" s="86">
        <f t="shared" si="68"/>
        <v>9.4681632882439738E-3</v>
      </c>
      <c r="GS70" s="86">
        <f t="shared" si="68"/>
        <v>8.6957748366560655E-3</v>
      </c>
      <c r="GT70" s="86">
        <f t="shared" si="68"/>
        <v>1.6051905781030214E-2</v>
      </c>
      <c r="GU70" s="86">
        <f t="shared" si="68"/>
        <v>1.2932843135304E-2</v>
      </c>
      <c r="GV70" s="86">
        <f t="shared" si="68"/>
        <v>1.3890789731824789E-2</v>
      </c>
      <c r="GW70" s="86">
        <f t="shared" si="68"/>
        <v>6.9372630920820199E-3</v>
      </c>
      <c r="GX70" s="86">
        <f t="shared" si="68"/>
        <v>7.206043272850059E-3</v>
      </c>
      <c r="GY70" s="86">
        <f t="shared" si="68"/>
        <v>1.4640562244119715E-2</v>
      </c>
      <c r="GZ70" s="86">
        <f t="shared" si="68"/>
        <v>8.1686517244740197E-3</v>
      </c>
      <c r="HA70" s="86">
        <f t="shared" si="68"/>
        <v>2.176930530115531E-3</v>
      </c>
      <c r="HC70" s="86">
        <f t="shared" si="73"/>
        <v>9.597992790175869E-9</v>
      </c>
      <c r="HD70" s="86">
        <f t="shared" si="69"/>
        <v>9.690956594726123E-9</v>
      </c>
      <c r="HE70" s="86">
        <f t="shared" si="69"/>
        <v>1.2013527341090196E-8</v>
      </c>
      <c r="HF70" s="86">
        <f t="shared" si="69"/>
        <v>2.5048423151758647E-9</v>
      </c>
      <c r="HG70" s="86">
        <f t="shared" si="69"/>
        <v>2.719484035149982E-9</v>
      </c>
      <c r="HH70" s="86">
        <f t="shared" si="69"/>
        <v>5.408274536587462E-10</v>
      </c>
      <c r="HI70" s="86">
        <f t="shared" si="69"/>
        <v>3.8990897593916881E-10</v>
      </c>
      <c r="HJ70" s="86">
        <f t="shared" si="69"/>
        <v>3.4447964262002093E-9</v>
      </c>
      <c r="HK70" s="86">
        <f t="shared" si="69"/>
        <v>2.9594982803659668E-9</v>
      </c>
      <c r="HL70" s="86">
        <f t="shared" si="69"/>
        <v>1.899922468860336E-9</v>
      </c>
      <c r="HM70" s="86">
        <f t="shared" si="69"/>
        <v>8.9955583702795197E-11</v>
      </c>
      <c r="HN70" s="86">
        <f t="shared" si="69"/>
        <v>7.4255962877883E-12</v>
      </c>
      <c r="HO70" s="86">
        <f t="shared" si="69"/>
        <v>3.4386751934208767E-10</v>
      </c>
      <c r="HP70" s="86">
        <f t="shared" si="69"/>
        <v>1.9141057302513286E-11</v>
      </c>
      <c r="HQ70" s="86">
        <f t="shared" si="69"/>
        <v>4.729116978809117E-15</v>
      </c>
      <c r="HS70" s="86">
        <f t="shared" si="70"/>
        <v>6.3920629594642201E-71</v>
      </c>
      <c r="HT70" s="86">
        <f t="shared" si="70"/>
        <v>2.0792309498053154E-70</v>
      </c>
      <c r="HU70" s="86">
        <f t="shared" si="70"/>
        <v>6.0137247286054974E-65</v>
      </c>
      <c r="HV70" s="86">
        <f t="shared" si="70"/>
        <v>3.9202917887893416E-78</v>
      </c>
      <c r="HW70" s="86">
        <f t="shared" si="70"/>
        <v>1.3938962811514931E-80</v>
      </c>
      <c r="HX70" s="86">
        <f t="shared" si="70"/>
        <v>1.8939475452117888E-85</v>
      </c>
      <c r="HY70" s="86">
        <f t="shared" si="70"/>
        <v>8.4767844020799695E-90</v>
      </c>
      <c r="HZ70" s="86">
        <f t="shared" si="70"/>
        <v>4.081875356095453E-80</v>
      </c>
      <c r="IA70" s="86">
        <f t="shared" si="70"/>
        <v>2.9292605486191902E-81</v>
      </c>
      <c r="IB70" s="86">
        <f t="shared" si="70"/>
        <v>2.3781484343814631E-80</v>
      </c>
      <c r="IC70" s="86">
        <f t="shared" si="70"/>
        <v>9.3813295537681145E-93</v>
      </c>
      <c r="ID70" s="86">
        <f t="shared" si="70"/>
        <v>1.6634863611258818E-103</v>
      </c>
      <c r="IE70" s="86">
        <f t="shared" si="70"/>
        <v>6.5976440629721663E-86</v>
      </c>
      <c r="IF70" s="86">
        <f t="shared" si="70"/>
        <v>2.7514061739094395E-43</v>
      </c>
      <c r="IG70" s="86">
        <f t="shared" si="70"/>
        <v>1.044218209925134E-36</v>
      </c>
      <c r="II70" s="86">
        <f t="shared" si="71"/>
        <v>7.0794875719630092E-264</v>
      </c>
      <c r="IJ70" s="86">
        <f t="shared" si="71"/>
        <v>1.0670233731957142E-285</v>
      </c>
      <c r="IK70" s="86">
        <f t="shared" si="71"/>
        <v>2.6761544220758734E-291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1.9212779342271159E-162</v>
      </c>
      <c r="IW70" s="86">
        <f t="shared" si="71"/>
        <v>5.0657963357809876E-100</v>
      </c>
      <c r="IY70" s="86">
        <f t="shared" si="72"/>
        <v>2.224845979758627E-2</v>
      </c>
      <c r="IZ70" s="86">
        <f t="shared" si="72"/>
        <v>2.2125208605193868E-2</v>
      </c>
      <c r="JA70" s="86">
        <f t="shared" si="72"/>
        <v>2.1710930481244031E-2</v>
      </c>
      <c r="JB70" s="86">
        <f t="shared" si="72"/>
        <v>2.3756897754296482E-2</v>
      </c>
      <c r="JC70" s="86">
        <f t="shared" si="72"/>
        <v>2.5595943285198316E-2</v>
      </c>
      <c r="JD70" s="86">
        <f t="shared" si="72"/>
        <v>9.4681638290714278E-3</v>
      </c>
      <c r="JE70" s="86">
        <f t="shared" si="72"/>
        <v>8.6957752265650421E-3</v>
      </c>
      <c r="JF70" s="86">
        <f t="shared" si="72"/>
        <v>1.6051909225826642E-2</v>
      </c>
      <c r="JG70" s="86">
        <f t="shared" si="72"/>
        <v>1.293284609480228E-2</v>
      </c>
      <c r="JH70" s="86">
        <f t="shared" si="72"/>
        <v>1.3890791631747258E-2</v>
      </c>
      <c r="JI70" s="86">
        <f t="shared" si="72"/>
        <v>6.9372631820376037E-3</v>
      </c>
      <c r="JJ70" s="86">
        <f t="shared" si="72"/>
        <v>7.2060432802756556E-3</v>
      </c>
      <c r="JK70" s="86">
        <f t="shared" si="72"/>
        <v>1.4640562587987235E-2</v>
      </c>
      <c r="JL70" s="86">
        <f t="shared" si="72"/>
        <v>8.1686517436150765E-3</v>
      </c>
      <c r="JM70" s="86">
        <f t="shared" si="72"/>
        <v>2.1769305301202603E-3</v>
      </c>
    </row>
    <row r="71" spans="2:273" x14ac:dyDescent="0.25">
      <c r="B71" s="2">
        <v>44</v>
      </c>
      <c r="C71" s="37">
        <v>121</v>
      </c>
      <c r="D71" s="37">
        <v>125.95</v>
      </c>
      <c r="E71" s="37">
        <v>127</v>
      </c>
      <c r="F71" s="37">
        <v>122.85</v>
      </c>
      <c r="G71" s="37">
        <v>124.95</v>
      </c>
      <c r="H71" s="37">
        <v>119.267</v>
      </c>
      <c r="I71" s="37">
        <v>119</v>
      </c>
      <c r="J71" s="37">
        <v>120.917</v>
      </c>
      <c r="K71" s="37">
        <v>123.05</v>
      </c>
      <c r="L71" s="37">
        <v>122.117</v>
      </c>
      <c r="M71" s="37">
        <v>121.45</v>
      </c>
      <c r="N71" s="37">
        <v>124.333</v>
      </c>
      <c r="O71" s="37">
        <v>125.2</v>
      </c>
      <c r="P71" s="37">
        <v>121.583</v>
      </c>
      <c r="Q71" s="37">
        <v>119.217</v>
      </c>
      <c r="S71" s="4">
        <f t="shared" si="74"/>
        <v>127.19635532519337</v>
      </c>
      <c r="T71" s="4">
        <f t="shared" si="74"/>
        <v>129.50962336063031</v>
      </c>
      <c r="U71" s="4">
        <f t="shared" si="74"/>
        <v>129.7376085713031</v>
      </c>
      <c r="V71" s="4">
        <f t="shared" si="74"/>
        <v>127.13038792975276</v>
      </c>
      <c r="W71" s="4">
        <f t="shared" si="74"/>
        <v>129.81746686467864</v>
      </c>
      <c r="X71" s="4">
        <f t="shared" si="74"/>
        <v>121.52727482919222</v>
      </c>
      <c r="Y71" s="4">
        <f t="shared" si="74"/>
        <v>119.21563606412377</v>
      </c>
      <c r="Z71" s="4">
        <f t="shared" si="74"/>
        <v>124.59190421806125</v>
      </c>
      <c r="AA71" s="4">
        <f t="shared" si="74"/>
        <v>126.24950137254829</v>
      </c>
      <c r="AB71" s="4">
        <f t="shared" si="74"/>
        <v>123.56647704761238</v>
      </c>
      <c r="AC71" s="4">
        <f t="shared" si="74"/>
        <v>122.50483312378594</v>
      </c>
      <c r="AD71" s="4">
        <f t="shared" si="74"/>
        <v>123.95091719377136</v>
      </c>
      <c r="AE71" s="4">
        <f t="shared" si="74"/>
        <v>126.43676446521084</v>
      </c>
      <c r="AF71" s="4">
        <f t="shared" si="74"/>
        <v>123.46807701364833</v>
      </c>
      <c r="AG71" s="4">
        <f t="shared" si="74"/>
        <v>119.38993706258859</v>
      </c>
      <c r="AI71" s="4">
        <f t="shared" si="75"/>
        <v>-6.1963553251933661</v>
      </c>
      <c r="AJ71" s="4">
        <f t="shared" si="75"/>
        <v>-3.5596233606303116</v>
      </c>
      <c r="AK71" s="4">
        <f t="shared" si="75"/>
        <v>-2.7376085713030989</v>
      </c>
      <c r="AL71" s="4">
        <f t="shared" si="75"/>
        <v>-4.2803879297527629</v>
      </c>
      <c r="AM71" s="4">
        <f t="shared" si="75"/>
        <v>-4.867466864678633</v>
      </c>
      <c r="AN71" s="4">
        <f t="shared" si="75"/>
        <v>-2.2602748291922268</v>
      </c>
      <c r="AO71" s="4">
        <f t="shared" si="75"/>
        <v>-0.21563606412377112</v>
      </c>
      <c r="AP71" s="4">
        <f t="shared" si="75"/>
        <v>-3.6749042180612435</v>
      </c>
      <c r="AQ71" s="4">
        <f t="shared" si="75"/>
        <v>-3.1995013725482977</v>
      </c>
      <c r="AR71" s="4">
        <f t="shared" si="75"/>
        <v>-1.4494770476123762</v>
      </c>
      <c r="AS71" s="4">
        <f t="shared" si="75"/>
        <v>-1.0548331237859401</v>
      </c>
      <c r="AT71" s="4">
        <f t="shared" si="75"/>
        <v>0.38208280622863811</v>
      </c>
      <c r="AU71" s="4">
        <f t="shared" si="75"/>
        <v>-1.2367644652108396</v>
      </c>
      <c r="AV71" s="4">
        <f t="shared" si="75"/>
        <v>-1.8850770136483277</v>
      </c>
      <c r="AW71" s="4">
        <f t="shared" si="75"/>
        <v>-0.17293706258858776</v>
      </c>
      <c r="AY71" s="2">
        <f t="shared" si="65"/>
        <v>111.66836322008449</v>
      </c>
      <c r="AZ71" s="2">
        <f t="shared" si="65"/>
        <v>114.50967418516942</v>
      </c>
      <c r="BA71" s="2">
        <f t="shared" si="65"/>
        <v>115.3044316735911</v>
      </c>
      <c r="BB71" s="2">
        <f t="shared" si="65"/>
        <v>110.57472665399871</v>
      </c>
      <c r="BC71" s="2">
        <f t="shared" si="65"/>
        <v>112.25429388862938</v>
      </c>
      <c r="BD71" s="2">
        <f t="shared" si="65"/>
        <v>113.41706832952737</v>
      </c>
      <c r="BE71" s="2">
        <f t="shared" si="65"/>
        <v>111.82653234731919</v>
      </c>
      <c r="BF71" s="2">
        <f t="shared" si="65"/>
        <v>112.12010904626369</v>
      </c>
      <c r="BG71" s="2">
        <f t="shared" si="65"/>
        <v>116.14176579519577</v>
      </c>
      <c r="BH71" s="2">
        <f t="shared" si="65"/>
        <v>114.11757838080656</v>
      </c>
      <c r="BI71" s="2">
        <f t="shared" si="65"/>
        <v>117.167124348939</v>
      </c>
      <c r="BJ71" s="2">
        <f t="shared" si="65"/>
        <v>118.04147016688407</v>
      </c>
      <c r="BK71" s="2">
        <f t="shared" si="65"/>
        <v>116.67228231449978</v>
      </c>
      <c r="BL71" s="2">
        <f t="shared" si="65"/>
        <v>116.76530254597203</v>
      </c>
      <c r="BM71" s="2">
        <f t="shared" si="65"/>
        <v>117.35964774942472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119.217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115.23771916376312</v>
      </c>
      <c r="DL71" s="2">
        <f t="shared" si="76"/>
        <v>117.07479258911818</v>
      </c>
      <c r="DM71" s="2">
        <f t="shared" si="76"/>
        <v>120.18178812415653</v>
      </c>
      <c r="DN71" s="2">
        <f t="shared" si="76"/>
        <v>115.5189901520954</v>
      </c>
      <c r="DO71" s="2">
        <f t="shared" si="76"/>
        <v>117.0446386913229</v>
      </c>
      <c r="DP71" s="2">
        <f t="shared" si="76"/>
        <v>117.20702016806723</v>
      </c>
      <c r="DQ71" s="2">
        <f t="shared" si="76"/>
        <v>117.02633143939391</v>
      </c>
      <c r="DR71" s="2">
        <f t="shared" si="76"/>
        <v>116.39777922077921</v>
      </c>
      <c r="DS71" s="2">
        <f t="shared" si="76"/>
        <v>118.22421011586457</v>
      </c>
      <c r="DT71" s="2">
        <f t="shared" si="76"/>
        <v>117.836533428165</v>
      </c>
      <c r="DU71" s="2">
        <f t="shared" si="76"/>
        <v>119.90522459893046</v>
      </c>
      <c r="DV71" s="2">
        <f t="shared" si="76"/>
        <v>121.27531550802141</v>
      </c>
      <c r="DW71" s="2">
        <f t="shared" si="76"/>
        <v>121.59809366451469</v>
      </c>
      <c r="DX71" s="2">
        <f t="shared" si="76"/>
        <v>119.80342245989303</v>
      </c>
      <c r="DY71" s="2">
        <f t="shared" si="76"/>
        <v>119.09701912901912</v>
      </c>
      <c r="EA71" s="2">
        <f t="shared" si="77"/>
        <v>108.86874369501466</v>
      </c>
      <c r="EB71" s="2">
        <f t="shared" si="77"/>
        <v>112.48328689322139</v>
      </c>
      <c r="EC71" s="2">
        <f t="shared" si="77"/>
        <v>111.43006975760991</v>
      </c>
      <c r="ED71" s="2">
        <f t="shared" si="77"/>
        <v>106.71677633808061</v>
      </c>
      <c r="EE71" s="2">
        <f t="shared" si="77"/>
        <v>108.57189744547152</v>
      </c>
      <c r="EF71" s="2">
        <f t="shared" si="77"/>
        <v>109.76277031949213</v>
      </c>
      <c r="EG71" s="2">
        <f t="shared" si="77"/>
        <v>106.74545931938808</v>
      </c>
      <c r="EH71" s="2">
        <f t="shared" si="77"/>
        <v>108.42138881653841</v>
      </c>
      <c r="EI71" s="2">
        <f t="shared" si="77"/>
        <v>114.25834252596158</v>
      </c>
      <c r="EJ71" s="2">
        <f t="shared" si="77"/>
        <v>110.80974306267498</v>
      </c>
      <c r="EK71" s="2">
        <f t="shared" si="77"/>
        <v>114.36655892514396</v>
      </c>
      <c r="EL71" s="2">
        <f t="shared" si="77"/>
        <v>114.75597952291122</v>
      </c>
      <c r="EM71" s="2">
        <f t="shared" si="77"/>
        <v>112.34728621066962</v>
      </c>
      <c r="EN71" s="2">
        <f t="shared" si="77"/>
        <v>113.75211830470353</v>
      </c>
      <c r="EO71" s="2">
        <f t="shared" si="77"/>
        <v>115.30823315059374</v>
      </c>
      <c r="EQ71" s="2">
        <f t="shared" si="78"/>
        <v>110.15801005618579</v>
      </c>
      <c r="ER71" s="2">
        <f t="shared" si="78"/>
        <v>113.46197794844547</v>
      </c>
      <c r="ES71" s="2">
        <f t="shared" si="78"/>
        <v>111.06971798484564</v>
      </c>
      <c r="ET71" s="2">
        <f t="shared" si="78"/>
        <v>107.53402297194884</v>
      </c>
      <c r="EU71" s="2">
        <f t="shared" si="78"/>
        <v>108.92070200132723</v>
      </c>
      <c r="EV71" s="2">
        <f t="shared" si="78"/>
        <v>109.7566673679347</v>
      </c>
      <c r="EW71" s="2">
        <f t="shared" si="78"/>
        <v>106.74917394335404</v>
      </c>
      <c r="EX71" s="2">
        <f t="shared" si="78"/>
        <v>108.308110271201</v>
      </c>
      <c r="EY71" s="2">
        <f t="shared" si="78"/>
        <v>113.52592266848504</v>
      </c>
      <c r="EZ71" s="2">
        <f t="shared" si="78"/>
        <v>110.7663020661702</v>
      </c>
      <c r="FA71" s="2">
        <f t="shared" si="78"/>
        <v>113.7601396404151</v>
      </c>
      <c r="FB71" s="2">
        <f t="shared" si="78"/>
        <v>115.10605127313418</v>
      </c>
      <c r="FC71" s="2">
        <f t="shared" si="78"/>
        <v>113.07403635075424</v>
      </c>
      <c r="FD71" s="2">
        <f t="shared" si="78"/>
        <v>113.39457008646011</v>
      </c>
      <c r="FE71" s="2">
        <f t="shared" si="78"/>
        <v>115.28578958156992</v>
      </c>
      <c r="FG71" s="2">
        <f t="shared" si="79"/>
        <v>0.56047806483499274</v>
      </c>
      <c r="FH71" s="2">
        <f t="shared" si="79"/>
        <v>0.55871787561147501</v>
      </c>
      <c r="FI71" s="2">
        <f t="shared" si="79"/>
        <v>0.557293155853404</v>
      </c>
      <c r="FJ71" s="2">
        <f t="shared" si="79"/>
        <v>0.56173029416254572</v>
      </c>
      <c r="FK71" s="2">
        <f t="shared" si="79"/>
        <v>0.56539270670214403</v>
      </c>
      <c r="FL71" s="2">
        <f t="shared" si="79"/>
        <v>0.50911115053966216</v>
      </c>
      <c r="FM71" s="2">
        <f t="shared" si="79"/>
        <v>0.50577420253445726</v>
      </c>
      <c r="FN71" s="2">
        <f t="shared" si="79"/>
        <v>0.53628753353289738</v>
      </c>
      <c r="FO71" s="2">
        <f t="shared" si="79"/>
        <v>0.52504734979320322</v>
      </c>
      <c r="FP71" s="2">
        <f t="shared" si="79"/>
        <v>0.52925256484130745</v>
      </c>
      <c r="FQ71" s="2">
        <f t="shared" si="79"/>
        <v>0.49433958590618021</v>
      </c>
      <c r="FR71" s="2">
        <f t="shared" si="79"/>
        <v>0.49604889655808199</v>
      </c>
      <c r="FS71" s="2">
        <f t="shared" si="79"/>
        <v>0.53248600723380635</v>
      </c>
      <c r="FT71" s="2">
        <f t="shared" si="79"/>
        <v>0.50205317089788748</v>
      </c>
      <c r="FU71" s="2">
        <f t="shared" si="79"/>
        <v>0.45855558495043619</v>
      </c>
      <c r="FW71" s="2">
        <f t="shared" si="67"/>
        <v>2.444041328652804E-4</v>
      </c>
      <c r="FX71" s="2">
        <f t="shared" si="67"/>
        <v>2.4308418822074394E-4</v>
      </c>
      <c r="FY71" s="2">
        <f t="shared" si="67"/>
        <v>2.3228117297797085E-4</v>
      </c>
      <c r="FZ71" s="2">
        <f t="shared" si="67"/>
        <v>2.5286972487482441E-4</v>
      </c>
      <c r="GA71" s="2">
        <f t="shared" si="67"/>
        <v>2.33091810058958E-4</v>
      </c>
      <c r="GB71" s="2">
        <f t="shared" si="67"/>
        <v>2.0207060061703784E-4</v>
      </c>
      <c r="GC71" s="2">
        <f t="shared" si="67"/>
        <v>2.1692100776657047E-4</v>
      </c>
      <c r="GD71" s="2">
        <f t="shared" si="67"/>
        <v>2.7752942677136737E-4</v>
      </c>
      <c r="GE71" s="2">
        <f t="shared" si="67"/>
        <v>2.4037163614012134E-4</v>
      </c>
      <c r="GF71" s="2">
        <f t="shared" si="67"/>
        <v>1.8931012921350422E-4</v>
      </c>
      <c r="GG71" s="2">
        <f t="shared" si="67"/>
        <v>1.9549895932105009E-4</v>
      </c>
      <c r="GH71" s="2">
        <f t="shared" si="67"/>
        <v>1.8304981173123698E-4</v>
      </c>
      <c r="GI71" s="2">
        <f t="shared" si="67"/>
        <v>1.5710319887748495E-4</v>
      </c>
      <c r="GJ71" s="2">
        <f t="shared" si="67"/>
        <v>1.2159126613220744E-4</v>
      </c>
      <c r="GK71" s="2">
        <f t="shared" si="67"/>
        <v>1.0733611679764502E-4</v>
      </c>
      <c r="GM71" s="86">
        <f t="shared" si="68"/>
        <v>3.1112692013804483E-2</v>
      </c>
      <c r="GN71" s="86">
        <f t="shared" si="68"/>
        <v>3.1348907019910464E-2</v>
      </c>
      <c r="GO71" s="86">
        <f t="shared" si="68"/>
        <v>3.0857504631468566E-2</v>
      </c>
      <c r="GP71" s="86">
        <f t="shared" si="68"/>
        <v>3.4003566228119633E-2</v>
      </c>
      <c r="GQ71" s="86">
        <f t="shared" si="68"/>
        <v>3.6791330909710526E-2</v>
      </c>
      <c r="GR71" s="86">
        <f t="shared" si="68"/>
        <v>1.4768785765529296E-2</v>
      </c>
      <c r="GS71" s="86">
        <f t="shared" si="68"/>
        <v>1.3949353608762394E-2</v>
      </c>
      <c r="GT71" s="86">
        <f t="shared" si="68"/>
        <v>2.4556963336095389E-2</v>
      </c>
      <c r="GU71" s="86">
        <f t="shared" si="68"/>
        <v>2.0156348135647994E-2</v>
      </c>
      <c r="GV71" s="86">
        <f t="shared" si="68"/>
        <v>2.0710239125626001E-2</v>
      </c>
      <c r="GW71" s="86">
        <f t="shared" si="68"/>
        <v>1.1103191300807351E-2</v>
      </c>
      <c r="GX71" s="86">
        <f t="shared" si="68"/>
        <v>1.1490606008984104E-2</v>
      </c>
      <c r="GY71" s="86">
        <f t="shared" si="68"/>
        <v>2.1527575447609481E-2</v>
      </c>
      <c r="GZ71" s="86">
        <f t="shared" si="68"/>
        <v>1.2925949578595048E-2</v>
      </c>
      <c r="HA71" s="86">
        <f t="shared" si="68"/>
        <v>4.190084453394814E-3</v>
      </c>
      <c r="HC71" s="86">
        <f t="shared" si="73"/>
        <v>2.3245257083629472E-8</v>
      </c>
      <c r="HD71" s="86">
        <f t="shared" si="69"/>
        <v>2.4302182207535433E-8</v>
      </c>
      <c r="HE71" s="86">
        <f t="shared" si="69"/>
        <v>3.0077079067634404E-8</v>
      </c>
      <c r="HF71" s="86">
        <f t="shared" si="69"/>
        <v>6.9590400977989303E-9</v>
      </c>
      <c r="HG71" s="86">
        <f t="shared" si="69"/>
        <v>7.6834901036349037E-9</v>
      </c>
      <c r="HH71" s="86">
        <f t="shared" si="69"/>
        <v>1.6068981844224333E-9</v>
      </c>
      <c r="HI71" s="86">
        <f t="shared" si="69"/>
        <v>1.2119573053203047E-9</v>
      </c>
      <c r="HJ71" s="86">
        <f t="shared" si="69"/>
        <v>9.7819720470597796E-9</v>
      </c>
      <c r="HK71" s="86">
        <f t="shared" si="69"/>
        <v>8.37364583044144E-9</v>
      </c>
      <c r="HL71" s="86">
        <f t="shared" si="69"/>
        <v>5.2254152275745129E-9</v>
      </c>
      <c r="HM71" s="86">
        <f t="shared" si="69"/>
        <v>2.9139018440060865E-10</v>
      </c>
      <c r="HN71" s="86">
        <f t="shared" si="69"/>
        <v>2.7429568515806335E-11</v>
      </c>
      <c r="HO71" s="86">
        <f t="shared" si="69"/>
        <v>1.004728174968663E-9</v>
      </c>
      <c r="HP71" s="86">
        <f t="shared" si="69"/>
        <v>6.485664985086947E-11</v>
      </c>
      <c r="HQ71" s="86">
        <f t="shared" si="69"/>
        <v>2.669401768965112E-14</v>
      </c>
      <c r="HS71" s="86">
        <f t="shared" si="70"/>
        <v>5.5203236016266021E-69</v>
      </c>
      <c r="HT71" s="86">
        <f t="shared" si="70"/>
        <v>2.1085096931044206E-68</v>
      </c>
      <c r="HU71" s="86">
        <f t="shared" si="70"/>
        <v>5.1521505833844333E-63</v>
      </c>
      <c r="HV71" s="86">
        <f t="shared" si="70"/>
        <v>7.2601313849735794E-76</v>
      </c>
      <c r="HW71" s="86">
        <f t="shared" si="70"/>
        <v>3.0998700008463157E-78</v>
      </c>
      <c r="HX71" s="86">
        <f t="shared" si="70"/>
        <v>5.1435009862146506E-83</v>
      </c>
      <c r="HY71" s="86">
        <f t="shared" si="70"/>
        <v>3.2226467529996058E-87</v>
      </c>
      <c r="HZ71" s="86">
        <f t="shared" si="70"/>
        <v>9.4929761128162084E-78</v>
      </c>
      <c r="IA71" s="86">
        <f t="shared" si="70"/>
        <v>6.8014524564575362E-79</v>
      </c>
      <c r="IB71" s="86">
        <f t="shared" si="70"/>
        <v>4.337643911888579E-78</v>
      </c>
      <c r="IC71" s="86">
        <f t="shared" si="70"/>
        <v>3.9762896705974993E-90</v>
      </c>
      <c r="ID71" s="86">
        <f t="shared" si="70"/>
        <v>1.4145910066234383E-100</v>
      </c>
      <c r="IE71" s="86">
        <f t="shared" si="70"/>
        <v>1.5698015092020003E-83</v>
      </c>
      <c r="IF71" s="86">
        <f t="shared" si="70"/>
        <v>3.7760752548014276E-42</v>
      </c>
      <c r="IG71" s="86">
        <f t="shared" si="70"/>
        <v>9.4042833700359204E-36</v>
      </c>
      <c r="II71" s="86">
        <f t="shared" si="71"/>
        <v>3.5673963942240859E-258</v>
      </c>
      <c r="IJ71" s="86">
        <f t="shared" si="71"/>
        <v>1.590836282478149E-279</v>
      </c>
      <c r="IK71" s="86">
        <f t="shared" si="71"/>
        <v>4.8883456952516587E-285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3.2486251787887741E-159</v>
      </c>
      <c r="IW71" s="86">
        <f t="shared" si="71"/>
        <v>4.4888340978466716E-98</v>
      </c>
      <c r="IY71" s="86">
        <f t="shared" si="72"/>
        <v>3.1112715259061566E-2</v>
      </c>
      <c r="IZ71" s="86">
        <f t="shared" si="72"/>
        <v>3.1348931322092669E-2</v>
      </c>
      <c r="JA71" s="86">
        <f t="shared" si="72"/>
        <v>3.0857534708547633E-2</v>
      </c>
      <c r="JB71" s="86">
        <f t="shared" si="72"/>
        <v>3.4003573187159734E-2</v>
      </c>
      <c r="JC71" s="86">
        <f t="shared" si="72"/>
        <v>3.6791338593200627E-2</v>
      </c>
      <c r="JD71" s="86">
        <f t="shared" si="72"/>
        <v>1.476878737242748E-2</v>
      </c>
      <c r="JE71" s="86">
        <f t="shared" si="72"/>
        <v>1.3949354820719699E-2</v>
      </c>
      <c r="JF71" s="86">
        <f t="shared" si="72"/>
        <v>2.4556973118067437E-2</v>
      </c>
      <c r="JG71" s="86">
        <f t="shared" si="72"/>
        <v>2.0156356509293823E-2</v>
      </c>
      <c r="JH71" s="86">
        <f t="shared" si="72"/>
        <v>2.071024435104123E-2</v>
      </c>
      <c r="JI71" s="86">
        <f t="shared" si="72"/>
        <v>1.1103191592197536E-2</v>
      </c>
      <c r="JJ71" s="86">
        <f t="shared" si="72"/>
        <v>1.1490606036413673E-2</v>
      </c>
      <c r="JK71" s="86">
        <f t="shared" si="72"/>
        <v>2.1527576452337657E-2</v>
      </c>
      <c r="JL71" s="86">
        <f t="shared" si="72"/>
        <v>1.2925949643451697E-2</v>
      </c>
      <c r="JM71" s="86">
        <f t="shared" si="72"/>
        <v>4.190084453421508E-3</v>
      </c>
    </row>
    <row r="72" spans="2:273" x14ac:dyDescent="0.25">
      <c r="B72" s="2">
        <v>45</v>
      </c>
      <c r="C72" s="37">
        <v>122.967</v>
      </c>
      <c r="D72" s="37">
        <v>127.217</v>
      </c>
      <c r="E72" s="37">
        <v>131.19999999999999</v>
      </c>
      <c r="F72" s="37">
        <v>128.333</v>
      </c>
      <c r="G72" s="37">
        <v>127.05</v>
      </c>
      <c r="H72" s="37">
        <v>120.583</v>
      </c>
      <c r="I72" s="37">
        <v>121.05</v>
      </c>
      <c r="J72" s="37">
        <v>121.25</v>
      </c>
      <c r="K72" s="37">
        <v>123.267</v>
      </c>
      <c r="L72" s="37">
        <v>122.233</v>
      </c>
      <c r="M72" s="37">
        <v>124.93300000000001</v>
      </c>
      <c r="N72" s="37">
        <v>124.9</v>
      </c>
      <c r="O72" s="37">
        <v>127.8</v>
      </c>
      <c r="P72" s="37">
        <v>124.18300000000001</v>
      </c>
      <c r="Q72" s="37">
        <v>117.95</v>
      </c>
      <c r="S72" s="4">
        <f t="shared" si="74"/>
        <v>131.91909185821171</v>
      </c>
      <c r="T72" s="4">
        <f t="shared" si="74"/>
        <v>134.29673539560173</v>
      </c>
      <c r="U72" s="4">
        <f t="shared" si="74"/>
        <v>134.32283020098012</v>
      </c>
      <c r="V72" s="4">
        <f t="shared" si="74"/>
        <v>132.47296077403513</v>
      </c>
      <c r="W72" s="4">
        <f t="shared" si="74"/>
        <v>135.56244049031608</v>
      </c>
      <c r="X72" s="4">
        <f t="shared" si="74"/>
        <v>125.01511027030841</v>
      </c>
      <c r="Y72" s="4">
        <f t="shared" si="74"/>
        <v>122.59714336253747</v>
      </c>
      <c r="Z72" s="4">
        <f t="shared" si="74"/>
        <v>129.57859789016612</v>
      </c>
      <c r="AA72" s="4">
        <f t="shared" si="74"/>
        <v>130.59320550131258</v>
      </c>
      <c r="AB72" s="4">
        <f t="shared" si="74"/>
        <v>127.1213713473268</v>
      </c>
      <c r="AC72" s="4">
        <f t="shared" si="74"/>
        <v>124.9883683592747</v>
      </c>
      <c r="AD72" s="4">
        <f t="shared" si="74"/>
        <v>126.66924025569494</v>
      </c>
      <c r="AE72" s="4">
        <f t="shared" si="74"/>
        <v>129.95461804354528</v>
      </c>
      <c r="AF72" s="4">
        <f t="shared" si="74"/>
        <v>126.51543612150383</v>
      </c>
      <c r="AG72" s="4">
        <f t="shared" si="74"/>
        <v>120.88831516473529</v>
      </c>
      <c r="AI72" s="4">
        <f t="shared" si="75"/>
        <v>-8.9520918582117162</v>
      </c>
      <c r="AJ72" s="4">
        <f t="shared" si="75"/>
        <v>-7.0797353956017304</v>
      </c>
      <c r="AK72" s="4">
        <f t="shared" si="75"/>
        <v>-3.1228302009801325</v>
      </c>
      <c r="AL72" s="4">
        <f t="shared" si="75"/>
        <v>-4.1399607740351314</v>
      </c>
      <c r="AM72" s="4">
        <f t="shared" si="75"/>
        <v>-8.5124404903160809</v>
      </c>
      <c r="AN72" s="4">
        <f t="shared" si="75"/>
        <v>-4.4321102703084136</v>
      </c>
      <c r="AO72" s="4">
        <f t="shared" si="75"/>
        <v>-1.5471433625374686</v>
      </c>
      <c r="AP72" s="4">
        <f t="shared" si="75"/>
        <v>-8.3285978901661224</v>
      </c>
      <c r="AQ72" s="4">
        <f t="shared" si="75"/>
        <v>-7.326205501312586</v>
      </c>
      <c r="AR72" s="4">
        <f t="shared" si="75"/>
        <v>-4.888371347326796</v>
      </c>
      <c r="AS72" s="4">
        <f t="shared" si="75"/>
        <v>-5.5368359274694967E-2</v>
      </c>
      <c r="AT72" s="4">
        <f t="shared" si="75"/>
        <v>-1.7692402556949389</v>
      </c>
      <c r="AU72" s="4">
        <f t="shared" si="75"/>
        <v>-2.154618043545284</v>
      </c>
      <c r="AV72" s="4">
        <f t="shared" si="75"/>
        <v>-2.3324361215038181</v>
      </c>
      <c r="AW72" s="4">
        <f t="shared" si="75"/>
        <v>-2.9383151647352861</v>
      </c>
      <c r="AY72" s="2">
        <f t="shared" si="65"/>
        <v>111.52223715074254</v>
      </c>
      <c r="AZ72" s="2">
        <f t="shared" si="65"/>
        <v>114.39631193276028</v>
      </c>
      <c r="BA72" s="2">
        <f t="shared" si="65"/>
        <v>115.12361552859213</v>
      </c>
      <c r="BB72" s="2">
        <f t="shared" si="65"/>
        <v>110.36960520830969</v>
      </c>
      <c r="BC72" s="2">
        <f t="shared" si="65"/>
        <v>112.0732917583077</v>
      </c>
      <c r="BD72" s="2">
        <f t="shared" si="65"/>
        <v>113.27731472973947</v>
      </c>
      <c r="BE72" s="2">
        <f t="shared" si="65"/>
        <v>111.65556436660285</v>
      </c>
      <c r="BF72" s="2">
        <f t="shared" si="65"/>
        <v>111.955482420099</v>
      </c>
      <c r="BG72" s="2">
        <f t="shared" si="65"/>
        <v>116.052065180217</v>
      </c>
      <c r="BH72" s="2">
        <f t="shared" si="65"/>
        <v>113.99251631160494</v>
      </c>
      <c r="BI72" s="2">
        <f t="shared" si="65"/>
        <v>117.0692992205058</v>
      </c>
      <c r="BJ72" s="2">
        <f t="shared" si="65"/>
        <v>117.9323032149299</v>
      </c>
      <c r="BK72" s="2">
        <f t="shared" si="65"/>
        <v>116.54121803873805</v>
      </c>
      <c r="BL72" s="2">
        <f t="shared" si="65"/>
        <v>116.68361204641015</v>
      </c>
      <c r="BM72" s="2">
        <f t="shared" si="65"/>
        <v>117.34584376915146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117.95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115.31640766550527</v>
      </c>
      <c r="DL72" s="2">
        <f t="shared" si="76"/>
        <v>117.14249652908066</v>
      </c>
      <c r="DM72" s="2">
        <f t="shared" si="76"/>
        <v>120.33385695006746</v>
      </c>
      <c r="DN72" s="2">
        <f t="shared" si="76"/>
        <v>115.57541076704234</v>
      </c>
      <c r="DO72" s="2">
        <f t="shared" si="76"/>
        <v>117.16368492176387</v>
      </c>
      <c r="DP72" s="2">
        <f t="shared" si="76"/>
        <v>117.37378795518208</v>
      </c>
      <c r="DQ72" s="2">
        <f t="shared" si="76"/>
        <v>117.24285717468803</v>
      </c>
      <c r="DR72" s="2">
        <f t="shared" si="76"/>
        <v>116.52071963330786</v>
      </c>
      <c r="DS72" s="2">
        <f t="shared" si="76"/>
        <v>118.38040697415335</v>
      </c>
      <c r="DT72" s="2">
        <f t="shared" si="76"/>
        <v>118.01117496443811</v>
      </c>
      <c r="DU72" s="2">
        <f t="shared" si="76"/>
        <v>120.09008785332313</v>
      </c>
      <c r="DV72" s="2">
        <f t="shared" si="76"/>
        <v>121.44426967150497</v>
      </c>
      <c r="DW72" s="2">
        <f t="shared" si="76"/>
        <v>121.83527410001091</v>
      </c>
      <c r="DX72" s="2">
        <f t="shared" si="76"/>
        <v>119.99966844919786</v>
      </c>
      <c r="DY72" s="2">
        <f t="shared" si="76"/>
        <v>119.29959788359787</v>
      </c>
      <c r="EA72" s="2">
        <f t="shared" si="77"/>
        <v>108.80809964809383</v>
      </c>
      <c r="EB72" s="2">
        <f t="shared" si="77"/>
        <v>112.41774768460125</v>
      </c>
      <c r="EC72" s="2">
        <f t="shared" si="77"/>
        <v>111.3490019165727</v>
      </c>
      <c r="ED72" s="2">
        <f t="shared" si="77"/>
        <v>106.66496400757082</v>
      </c>
      <c r="EE72" s="2">
        <f t="shared" si="77"/>
        <v>108.50454079504577</v>
      </c>
      <c r="EF72" s="2">
        <f t="shared" si="77"/>
        <v>109.67501059423456</v>
      </c>
      <c r="EG72" s="2">
        <f t="shared" si="77"/>
        <v>106.67624121136436</v>
      </c>
      <c r="EH72" s="2">
        <f t="shared" si="77"/>
        <v>108.35544410545968</v>
      </c>
      <c r="EI72" s="2">
        <f t="shared" si="77"/>
        <v>114.13153806797837</v>
      </c>
      <c r="EJ72" s="2">
        <f t="shared" si="77"/>
        <v>110.73261860435063</v>
      </c>
      <c r="EK72" s="2">
        <f t="shared" si="77"/>
        <v>114.25146206260152</v>
      </c>
      <c r="EL72" s="2">
        <f t="shared" si="77"/>
        <v>114.67819479857604</v>
      </c>
      <c r="EM72" s="2">
        <f t="shared" si="77"/>
        <v>112.30188397383961</v>
      </c>
      <c r="EN72" s="2">
        <f t="shared" si="77"/>
        <v>113.68415773776711</v>
      </c>
      <c r="EO72" s="2">
        <f t="shared" si="77"/>
        <v>115.24191699653201</v>
      </c>
      <c r="EQ72" s="2">
        <f t="shared" si="78"/>
        <v>110.07338418387431</v>
      </c>
      <c r="ER72" s="2">
        <f t="shared" si="78"/>
        <v>113.37806898517121</v>
      </c>
      <c r="ES72" s="2">
        <f t="shared" si="78"/>
        <v>110.99532388794957</v>
      </c>
      <c r="ET72" s="2">
        <f t="shared" si="78"/>
        <v>107.46669258222119</v>
      </c>
      <c r="EU72" s="2">
        <f t="shared" si="78"/>
        <v>108.84679918619678</v>
      </c>
      <c r="EV72" s="2">
        <f t="shared" si="78"/>
        <v>109.66899169409859</v>
      </c>
      <c r="EW72" s="2">
        <f t="shared" si="78"/>
        <v>106.67991625209349</v>
      </c>
      <c r="EX72" s="2">
        <f t="shared" si="78"/>
        <v>108.24432244688211</v>
      </c>
      <c r="EY72" s="2">
        <f t="shared" si="78"/>
        <v>113.41309680412259</v>
      </c>
      <c r="EZ72" s="2">
        <f t="shared" si="78"/>
        <v>110.68994846822025</v>
      </c>
      <c r="FA72" s="2">
        <f t="shared" si="78"/>
        <v>113.65615658094529</v>
      </c>
      <c r="FB72" s="2">
        <f t="shared" si="78"/>
        <v>115.02207564751153</v>
      </c>
      <c r="FC72" s="2">
        <f t="shared" si="78"/>
        <v>113.01592793064168</v>
      </c>
      <c r="FD72" s="2">
        <f t="shared" si="78"/>
        <v>113.33286469344476</v>
      </c>
      <c r="FE72" s="2">
        <f t="shared" si="78"/>
        <v>115.21859672487709</v>
      </c>
      <c r="FG72" s="2">
        <f t="shared" si="79"/>
        <v>0.58302550714836365</v>
      </c>
      <c r="FH72" s="2">
        <f t="shared" si="79"/>
        <v>0.58128815761640762</v>
      </c>
      <c r="FI72" s="2">
        <f t="shared" si="79"/>
        <v>0.57988151454583881</v>
      </c>
      <c r="FJ72" s="2">
        <f t="shared" si="79"/>
        <v>0.58426114717119737</v>
      </c>
      <c r="FK72" s="2">
        <f t="shared" si="79"/>
        <v>0.58787341582775288</v>
      </c>
      <c r="FL72" s="2">
        <f t="shared" si="79"/>
        <v>0.53209382474995426</v>
      </c>
      <c r="FM72" s="2">
        <f t="shared" si="79"/>
        <v>0.52876850086778071</v>
      </c>
      <c r="FN72" s="2">
        <f t="shared" si="79"/>
        <v>0.55909973688847237</v>
      </c>
      <c r="FO72" s="2">
        <f t="shared" si="79"/>
        <v>0.54794640544032558</v>
      </c>
      <c r="FP72" s="2">
        <f t="shared" si="79"/>
        <v>0.55212182154724565</v>
      </c>
      <c r="FQ72" s="2">
        <f t="shared" si="79"/>
        <v>0.51735821640346558</v>
      </c>
      <c r="FR72" s="2">
        <f t="shared" si="79"/>
        <v>0.51906541705248133</v>
      </c>
      <c r="FS72" s="2">
        <f t="shared" si="79"/>
        <v>0.55533015965145271</v>
      </c>
      <c r="FT72" s="2">
        <f t="shared" si="79"/>
        <v>0.52505802296932125</v>
      </c>
      <c r="FU72" s="2">
        <f t="shared" si="79"/>
        <v>0.48149458379042964</v>
      </c>
      <c r="FW72" s="2">
        <f t="shared" si="67"/>
        <v>2.6797748391345941E-4</v>
      </c>
      <c r="FX72" s="2">
        <f t="shared" si="67"/>
        <v>2.6653026145716664E-4</v>
      </c>
      <c r="FY72" s="2">
        <f t="shared" si="67"/>
        <v>2.5468553402462849E-4</v>
      </c>
      <c r="FZ72" s="2">
        <f t="shared" si="67"/>
        <v>2.772593756552032E-4</v>
      </c>
      <c r="GA72" s="2">
        <f t="shared" si="67"/>
        <v>2.5557434000254896E-4</v>
      </c>
      <c r="GB72" s="2">
        <f t="shared" si="67"/>
        <v>2.2156168822284333E-4</v>
      </c>
      <c r="GC72" s="2">
        <f t="shared" si="67"/>
        <v>2.3784417766341045E-4</v>
      </c>
      <c r="GD72" s="2">
        <f t="shared" si="67"/>
        <v>3.0429681753177639E-4</v>
      </c>
      <c r="GE72" s="2">
        <f t="shared" si="67"/>
        <v>2.6355614596798642E-4</v>
      </c>
      <c r="GF72" s="2">
        <f t="shared" si="67"/>
        <v>2.0757063785930131E-4</v>
      </c>
      <c r="GG72" s="2">
        <f t="shared" si="67"/>
        <v>2.1435630320703635E-4</v>
      </c>
      <c r="GH72" s="2">
        <f t="shared" si="67"/>
        <v>2.007065828298125E-4</v>
      </c>
      <c r="GI72" s="2">
        <f t="shared" si="67"/>
        <v>1.7225762119901932E-4</v>
      </c>
      <c r="GJ72" s="2">
        <f t="shared" si="67"/>
        <v>1.3332060818388314E-4</v>
      </c>
      <c r="GK72" s="2">
        <f t="shared" si="67"/>
        <v>1.1769049297222369E-4</v>
      </c>
      <c r="GM72" s="86">
        <f t="shared" si="68"/>
        <v>4.2851190105713116E-2</v>
      </c>
      <c r="GN72" s="86">
        <f t="shared" si="68"/>
        <v>4.3693487272707443E-2</v>
      </c>
      <c r="GO72" s="86">
        <f t="shared" si="68"/>
        <v>4.3132649582127848E-2</v>
      </c>
      <c r="GP72" s="86">
        <f t="shared" si="68"/>
        <v>4.7813681074375017E-2</v>
      </c>
      <c r="GQ72" s="86">
        <f t="shared" si="68"/>
        <v>5.1912782062968663E-2</v>
      </c>
      <c r="GR72" s="86">
        <f t="shared" si="68"/>
        <v>2.2528991838255932E-2</v>
      </c>
      <c r="GS72" s="86">
        <f t="shared" si="68"/>
        <v>2.1828359518606451E-2</v>
      </c>
      <c r="GT72" s="86">
        <f t="shared" si="68"/>
        <v>3.6719425245536973E-2</v>
      </c>
      <c r="GU72" s="86">
        <f t="shared" si="68"/>
        <v>3.0677100998377466E-2</v>
      </c>
      <c r="GV72" s="86">
        <f t="shared" si="68"/>
        <v>3.0282469232961545E-2</v>
      </c>
      <c r="GW72" s="86">
        <f t="shared" si="68"/>
        <v>1.7358378825323602E-2</v>
      </c>
      <c r="GX72" s="86">
        <f t="shared" si="68"/>
        <v>1.7901066665943099E-2</v>
      </c>
      <c r="GY72" s="86">
        <f t="shared" si="68"/>
        <v>3.107953829725103E-2</v>
      </c>
      <c r="GZ72" s="86">
        <f t="shared" si="68"/>
        <v>1.9987215275758148E-2</v>
      </c>
      <c r="HA72" s="86">
        <f t="shared" si="68"/>
        <v>7.7677418581595312E-3</v>
      </c>
      <c r="HC72" s="86">
        <f t="shared" si="73"/>
        <v>5.5050120765923572E-8</v>
      </c>
      <c r="HD72" s="86">
        <f t="shared" si="69"/>
        <v>5.9483549964895475E-8</v>
      </c>
      <c r="HE72" s="86">
        <f t="shared" si="69"/>
        <v>7.3482566773044233E-8</v>
      </c>
      <c r="HF72" s="86">
        <f t="shared" si="69"/>
        <v>1.8801732988089052E-8</v>
      </c>
      <c r="HG72" s="86">
        <f t="shared" si="69"/>
        <v>2.1088636258511525E-8</v>
      </c>
      <c r="HH72" s="86">
        <f t="shared" si="69"/>
        <v>4.6360954555613478E-9</v>
      </c>
      <c r="HI72" s="86">
        <f t="shared" si="69"/>
        <v>3.6506292276968578E-9</v>
      </c>
      <c r="HJ72" s="86">
        <f t="shared" si="69"/>
        <v>2.6966435003108136E-8</v>
      </c>
      <c r="HK72" s="86">
        <f t="shared" si="69"/>
        <v>2.3011105524432671E-8</v>
      </c>
      <c r="HL72" s="86">
        <f t="shared" si="69"/>
        <v>1.3989288920921171E-8</v>
      </c>
      <c r="HM72" s="86">
        <f t="shared" si="69"/>
        <v>9.145655425633541E-10</v>
      </c>
      <c r="HN72" s="86">
        <f t="shared" si="69"/>
        <v>9.7820034104632504E-11</v>
      </c>
      <c r="HO72" s="86">
        <f t="shared" si="69"/>
        <v>2.8549639676571465E-9</v>
      </c>
      <c r="HP72" s="86">
        <f t="shared" si="69"/>
        <v>2.1286846156244303E-10</v>
      </c>
      <c r="HQ72" s="86">
        <f t="shared" si="69"/>
        <v>1.4363636451990579E-13</v>
      </c>
      <c r="HS72" s="86">
        <f t="shared" si="70"/>
        <v>4.4764220092771177E-67</v>
      </c>
      <c r="HT72" s="86">
        <f t="shared" si="70"/>
        <v>1.9973281967899782E-66</v>
      </c>
      <c r="HU72" s="86">
        <f t="shared" si="70"/>
        <v>4.1208019189438201E-61</v>
      </c>
      <c r="HV72" s="86">
        <f t="shared" si="70"/>
        <v>1.2431969323983045E-73</v>
      </c>
      <c r="HW72" s="86">
        <f t="shared" si="70"/>
        <v>6.3550931824110699E-76</v>
      </c>
      <c r="HX72" s="86">
        <f t="shared" si="70"/>
        <v>1.2863597851055677E-80</v>
      </c>
      <c r="HY72" s="86">
        <f t="shared" si="70"/>
        <v>1.1218960163126852E-84</v>
      </c>
      <c r="HZ72" s="86">
        <f t="shared" si="70"/>
        <v>2.0314342095042317E-75</v>
      </c>
      <c r="IA72" s="86">
        <f t="shared" si="70"/>
        <v>1.4549523600993403E-76</v>
      </c>
      <c r="IB72" s="86">
        <f t="shared" si="70"/>
        <v>7.3349922398950551E-76</v>
      </c>
      <c r="IC72" s="86">
        <f t="shared" si="70"/>
        <v>1.5428598564435416E-87</v>
      </c>
      <c r="ID72" s="86">
        <f t="shared" si="70"/>
        <v>1.090324562115264E-97</v>
      </c>
      <c r="IE72" s="86">
        <f t="shared" si="70"/>
        <v>3.4544701255826109E-81</v>
      </c>
      <c r="IF72" s="86">
        <f t="shared" si="70"/>
        <v>4.9991966926924321E-41</v>
      </c>
      <c r="IG72" s="86">
        <f t="shared" si="70"/>
        <v>8.2191105480151133E-35</v>
      </c>
      <c r="II72" s="86">
        <f t="shared" si="71"/>
        <v>1.555971331689105E-252</v>
      </c>
      <c r="IJ72" s="86">
        <f t="shared" si="71"/>
        <v>2.0287707139517314E-273</v>
      </c>
      <c r="IK72" s="86">
        <f t="shared" si="71"/>
        <v>7.6272702905292287E-279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5.094303114305782E-156</v>
      </c>
      <c r="IW72" s="86">
        <f t="shared" si="71"/>
        <v>3.8034597909169708E-96</v>
      </c>
      <c r="IY72" s="86">
        <f t="shared" si="72"/>
        <v>4.2851245155833884E-2</v>
      </c>
      <c r="IZ72" s="86">
        <f t="shared" si="72"/>
        <v>4.3693546756257411E-2</v>
      </c>
      <c r="JA72" s="86">
        <f t="shared" si="72"/>
        <v>4.3132723064694622E-2</v>
      </c>
      <c r="JB72" s="86">
        <f t="shared" si="72"/>
        <v>4.7813699876108007E-2</v>
      </c>
      <c r="JC72" s="86">
        <f t="shared" si="72"/>
        <v>5.1912803151604923E-2</v>
      </c>
      <c r="JD72" s="86">
        <f t="shared" si="72"/>
        <v>2.2528996474351387E-2</v>
      </c>
      <c r="JE72" s="86">
        <f t="shared" si="72"/>
        <v>2.1828363169235677E-2</v>
      </c>
      <c r="JF72" s="86">
        <f t="shared" si="72"/>
        <v>3.6719452211971974E-2</v>
      </c>
      <c r="JG72" s="86">
        <f t="shared" si="72"/>
        <v>3.0677124009482991E-2</v>
      </c>
      <c r="JH72" s="86">
        <f t="shared" si="72"/>
        <v>3.0282483222250467E-2</v>
      </c>
      <c r="JI72" s="86">
        <f t="shared" si="72"/>
        <v>1.7358379739889143E-2</v>
      </c>
      <c r="JJ72" s="86">
        <f t="shared" si="72"/>
        <v>1.7901066763763133E-2</v>
      </c>
      <c r="JK72" s="86">
        <f t="shared" si="72"/>
        <v>3.1079541152214996E-2</v>
      </c>
      <c r="JL72" s="86">
        <f t="shared" si="72"/>
        <v>1.9987215488626611E-2</v>
      </c>
      <c r="JM72" s="86">
        <f t="shared" si="72"/>
        <v>7.7677418583031671E-3</v>
      </c>
    </row>
    <row r="73" spans="2:273" x14ac:dyDescent="0.25">
      <c r="B73" s="2">
        <v>46</v>
      </c>
      <c r="C73" s="37">
        <v>128.93299999999999</v>
      </c>
      <c r="D73" s="37">
        <v>132.43299999999999</v>
      </c>
      <c r="E73" s="37">
        <v>134.917</v>
      </c>
      <c r="F73" s="37">
        <v>132.733</v>
      </c>
      <c r="G73" s="37">
        <v>134.31700000000001</v>
      </c>
      <c r="H73" s="37">
        <v>123.883</v>
      </c>
      <c r="I73" s="37">
        <v>119.117</v>
      </c>
      <c r="J73" s="37">
        <v>126.267</v>
      </c>
      <c r="K73" s="37">
        <v>128.417</v>
      </c>
      <c r="L73" s="37">
        <v>125.7</v>
      </c>
      <c r="M73" s="37">
        <v>124.533</v>
      </c>
      <c r="N73" s="37">
        <v>127.18300000000001</v>
      </c>
      <c r="O73" s="37">
        <v>129.06700000000001</v>
      </c>
      <c r="P73" s="37">
        <v>126.3</v>
      </c>
      <c r="Q73" s="37">
        <v>118.35</v>
      </c>
      <c r="S73" s="4">
        <f t="shared" si="74"/>
        <v>137.71226978547676</v>
      </c>
      <c r="T73" s="4">
        <f t="shared" si="74"/>
        <v>140.19946772423063</v>
      </c>
      <c r="U73" s="4">
        <f t="shared" si="74"/>
        <v>140.00307400850605</v>
      </c>
      <c r="V73" s="4">
        <f t="shared" si="74"/>
        <v>139.09182403723813</v>
      </c>
      <c r="W73" s="4">
        <f t="shared" si="74"/>
        <v>142.65509511580464</v>
      </c>
      <c r="X73" s="4">
        <f t="shared" si="74"/>
        <v>129.70299243629887</v>
      </c>
      <c r="Y73" s="4">
        <f t="shared" si="74"/>
        <v>127.23844812110882</v>
      </c>
      <c r="Z73" s="4">
        <f t="shared" si="74"/>
        <v>136.06144111890805</v>
      </c>
      <c r="AA73" s="4">
        <f t="shared" si="74"/>
        <v>136.32632218842809</v>
      </c>
      <c r="AB73" s="4">
        <f t="shared" si="74"/>
        <v>131.71041743851541</v>
      </c>
      <c r="AC73" s="4">
        <f t="shared" si="74"/>
        <v>128.40846807518972</v>
      </c>
      <c r="AD73" s="4">
        <f t="shared" si="74"/>
        <v>130.40413712990269</v>
      </c>
      <c r="AE73" s="4">
        <f t="shared" si="74"/>
        <v>134.45477204937905</v>
      </c>
      <c r="AF73" s="4">
        <f t="shared" si="74"/>
        <v>130.65108107001157</v>
      </c>
      <c r="AG73" s="4">
        <f t="shared" si="74"/>
        <v>123.25441449182712</v>
      </c>
      <c r="AI73" s="4">
        <f t="shared" si="75"/>
        <v>-8.7792697854767709</v>
      </c>
      <c r="AJ73" s="4">
        <f t="shared" si="75"/>
        <v>-7.7664677242306368</v>
      </c>
      <c r="AK73" s="4">
        <f t="shared" si="75"/>
        <v>-5.0860740085060456</v>
      </c>
      <c r="AL73" s="4">
        <f t="shared" si="75"/>
        <v>-6.3588240372381222</v>
      </c>
      <c r="AM73" s="4">
        <f t="shared" si="75"/>
        <v>-8.3380951158046344</v>
      </c>
      <c r="AN73" s="4">
        <f t="shared" si="75"/>
        <v>-5.8199924362988753</v>
      </c>
      <c r="AO73" s="4">
        <f t="shared" si="75"/>
        <v>-8.1214481211088128</v>
      </c>
      <c r="AP73" s="4">
        <f t="shared" si="75"/>
        <v>-9.794441118908054</v>
      </c>
      <c r="AQ73" s="4">
        <f t="shared" si="75"/>
        <v>-7.9093221884280922</v>
      </c>
      <c r="AR73" s="4">
        <f t="shared" si="75"/>
        <v>-6.0104174385154039</v>
      </c>
      <c r="AS73" s="4">
        <f t="shared" si="75"/>
        <v>-3.8754680751897155</v>
      </c>
      <c r="AT73" s="4">
        <f t="shared" si="75"/>
        <v>-3.2211371299026865</v>
      </c>
      <c r="AU73" s="4">
        <f t="shared" si="75"/>
        <v>-5.3877720493790378</v>
      </c>
      <c r="AV73" s="4">
        <f t="shared" si="75"/>
        <v>-4.3510810700115741</v>
      </c>
      <c r="AW73" s="4">
        <f t="shared" si="75"/>
        <v>-4.9044144918271257</v>
      </c>
      <c r="AY73" s="2">
        <f t="shared" si="65"/>
        <v>111.37210295173585</v>
      </c>
      <c r="AZ73" s="2">
        <f t="shared" si="65"/>
        <v>114.2785647587842</v>
      </c>
      <c r="BA73" s="2">
        <f t="shared" si="65"/>
        <v>114.93530596205281</v>
      </c>
      <c r="BB73" s="2">
        <f t="shared" si="65"/>
        <v>110.16273515302927</v>
      </c>
      <c r="BC73" s="2">
        <f t="shared" si="65"/>
        <v>111.88709987296836</v>
      </c>
      <c r="BD73" s="2">
        <f t="shared" si="65"/>
        <v>113.12693835847368</v>
      </c>
      <c r="BE73" s="2">
        <f t="shared" si="65"/>
        <v>111.47277342281245</v>
      </c>
      <c r="BF73" s="2">
        <f t="shared" si="65"/>
        <v>111.78429990321004</v>
      </c>
      <c r="BG73" s="2">
        <f t="shared" si="65"/>
        <v>115.95031459261659</v>
      </c>
      <c r="BH73" s="2">
        <f t="shared" si="65"/>
        <v>113.85758318737599</v>
      </c>
      <c r="BI73" s="2">
        <f t="shared" si="65"/>
        <v>116.95811488025487</v>
      </c>
      <c r="BJ73" s="2">
        <f t="shared" si="65"/>
        <v>117.81234395599863</v>
      </c>
      <c r="BK73" s="2">
        <f t="shared" si="65"/>
        <v>116.39951596621043</v>
      </c>
      <c r="BL73" s="2">
        <f t="shared" si="65"/>
        <v>116.59046181909692</v>
      </c>
      <c r="BM73" s="2">
        <f t="shared" si="65"/>
        <v>117.31936473212195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115.39509616724743</v>
      </c>
      <c r="DL73" s="2">
        <f t="shared" si="76"/>
        <v>117.21020046904313</v>
      </c>
      <c r="DM73" s="2">
        <f t="shared" si="76"/>
        <v>120.48592577597839</v>
      </c>
      <c r="DN73" s="2">
        <f t="shared" si="76"/>
        <v>115.63183138198927</v>
      </c>
      <c r="DO73" s="2">
        <f t="shared" si="76"/>
        <v>117.28273115220483</v>
      </c>
      <c r="DP73" s="2">
        <f t="shared" si="76"/>
        <v>117.54055574229692</v>
      </c>
      <c r="DQ73" s="2">
        <f t="shared" si="76"/>
        <v>117.45938290998214</v>
      </c>
      <c r="DR73" s="2">
        <f t="shared" si="76"/>
        <v>116.64366004583651</v>
      </c>
      <c r="DS73" s="2">
        <f t="shared" si="76"/>
        <v>118.53660383244211</v>
      </c>
      <c r="DT73" s="2">
        <f t="shared" si="76"/>
        <v>118.18581650071123</v>
      </c>
      <c r="DU73" s="2">
        <f t="shared" si="76"/>
        <v>120.27495110771578</v>
      </c>
      <c r="DV73" s="2">
        <f t="shared" si="76"/>
        <v>121.61322383498855</v>
      </c>
      <c r="DW73" s="2">
        <f t="shared" si="76"/>
        <v>122.07245453550713</v>
      </c>
      <c r="DX73" s="2">
        <f t="shared" si="76"/>
        <v>120.19591443850265</v>
      </c>
      <c r="DY73" s="2">
        <f t="shared" si="76"/>
        <v>119.50217663817662</v>
      </c>
      <c r="EA73" s="2">
        <f t="shared" si="77"/>
        <v>108.74745560117302</v>
      </c>
      <c r="EB73" s="2">
        <f t="shared" si="77"/>
        <v>112.35220847598113</v>
      </c>
      <c r="EC73" s="2">
        <f t="shared" si="77"/>
        <v>111.26793407553551</v>
      </c>
      <c r="ED73" s="2">
        <f t="shared" si="77"/>
        <v>106.61315167706103</v>
      </c>
      <c r="EE73" s="2">
        <f t="shared" si="77"/>
        <v>108.43718414462001</v>
      </c>
      <c r="EF73" s="2">
        <f t="shared" si="77"/>
        <v>109.58725086897698</v>
      </c>
      <c r="EG73" s="2">
        <f t="shared" si="77"/>
        <v>106.60702310334062</v>
      </c>
      <c r="EH73" s="2">
        <f t="shared" si="77"/>
        <v>108.28949939438095</v>
      </c>
      <c r="EI73" s="2">
        <f t="shared" si="77"/>
        <v>114.00473360999516</v>
      </c>
      <c r="EJ73" s="2">
        <f t="shared" si="77"/>
        <v>110.65549414602627</v>
      </c>
      <c r="EK73" s="2">
        <f t="shared" si="77"/>
        <v>114.13636520005906</v>
      </c>
      <c r="EL73" s="2">
        <f t="shared" si="77"/>
        <v>114.60041007424086</v>
      </c>
      <c r="EM73" s="2">
        <f t="shared" si="77"/>
        <v>112.25648173700959</v>
      </c>
      <c r="EN73" s="2">
        <f t="shared" si="77"/>
        <v>113.61619717083069</v>
      </c>
      <c r="EO73" s="2">
        <f t="shared" si="77"/>
        <v>115.17560084247029</v>
      </c>
      <c r="EQ73" s="2">
        <f t="shared" si="78"/>
        <v>109.98875831156282</v>
      </c>
      <c r="ER73" s="2">
        <f t="shared" si="78"/>
        <v>113.29416002189697</v>
      </c>
      <c r="ES73" s="2">
        <f t="shared" si="78"/>
        <v>110.92092979105351</v>
      </c>
      <c r="ET73" s="2">
        <f t="shared" si="78"/>
        <v>107.39936219249353</v>
      </c>
      <c r="EU73" s="2">
        <f t="shared" si="78"/>
        <v>108.77289637106632</v>
      </c>
      <c r="EV73" s="2">
        <f t="shared" si="78"/>
        <v>109.58131602026249</v>
      </c>
      <c r="EW73" s="2">
        <f t="shared" si="78"/>
        <v>106.61065856083293</v>
      </c>
      <c r="EX73" s="2">
        <f t="shared" si="78"/>
        <v>108.18053462256323</v>
      </c>
      <c r="EY73" s="2">
        <f t="shared" si="78"/>
        <v>113.30027093976014</v>
      </c>
      <c r="EZ73" s="2">
        <f t="shared" si="78"/>
        <v>110.61359487027029</v>
      </c>
      <c r="FA73" s="2">
        <f t="shared" si="78"/>
        <v>113.55217352147548</v>
      </c>
      <c r="FB73" s="2">
        <f t="shared" si="78"/>
        <v>114.93810002188887</v>
      </c>
      <c r="FC73" s="2">
        <f t="shared" si="78"/>
        <v>112.95781951052913</v>
      </c>
      <c r="FD73" s="2">
        <f t="shared" si="78"/>
        <v>113.2711593004294</v>
      </c>
      <c r="FE73" s="2">
        <f t="shared" si="78"/>
        <v>115.15140386818426</v>
      </c>
      <c r="FG73" s="2">
        <f t="shared" si="79"/>
        <v>0.60523096877599736</v>
      </c>
      <c r="FH73" s="2">
        <f t="shared" si="79"/>
        <v>0.6035232226894518</v>
      </c>
      <c r="FI73" s="2">
        <f t="shared" si="79"/>
        <v>0.60214015083324757</v>
      </c>
      <c r="FJ73" s="2">
        <f t="shared" si="79"/>
        <v>0.60644522440912429</v>
      </c>
      <c r="FK73" s="2">
        <f t="shared" si="79"/>
        <v>0.60999340679498404</v>
      </c>
      <c r="FL73" s="2">
        <f t="shared" si="79"/>
        <v>0.55494112351486147</v>
      </c>
      <c r="FM73" s="2">
        <f t="shared" si="79"/>
        <v>0.55164135191855945</v>
      </c>
      <c r="FN73" s="2">
        <f t="shared" si="79"/>
        <v>0.58166511153041034</v>
      </c>
      <c r="FO73" s="2">
        <f t="shared" si="79"/>
        <v>0.5706442461783261</v>
      </c>
      <c r="FP73" s="2">
        <f t="shared" si="79"/>
        <v>0.5747727087270601</v>
      </c>
      <c r="FQ73" s="2">
        <f t="shared" si="79"/>
        <v>0.54030341409681171</v>
      </c>
      <c r="FR73" s="2">
        <f t="shared" si="79"/>
        <v>0.54200130258482393</v>
      </c>
      <c r="FS73" s="2">
        <f t="shared" si="79"/>
        <v>0.5779428233894367</v>
      </c>
      <c r="FT73" s="2">
        <f t="shared" si="79"/>
        <v>0.54795700706617945</v>
      </c>
      <c r="FU73" s="2">
        <f t="shared" si="79"/>
        <v>0.50451185571655821</v>
      </c>
      <c r="FW73" s="2">
        <f t="shared" si="67"/>
        <v>2.9382387165066779E-4</v>
      </c>
      <c r="FX73" s="2">
        <f t="shared" si="67"/>
        <v>2.9223710561032456E-4</v>
      </c>
      <c r="FY73" s="2">
        <f t="shared" si="67"/>
        <v>2.7925027330481957E-4</v>
      </c>
      <c r="FZ73" s="2">
        <f t="shared" si="67"/>
        <v>3.0400072821945752E-4</v>
      </c>
      <c r="GA73" s="2">
        <f t="shared" si="67"/>
        <v>2.8022478170559368E-4</v>
      </c>
      <c r="GB73" s="2">
        <f t="shared" si="67"/>
        <v>2.4293236734582947E-4</v>
      </c>
      <c r="GC73" s="2">
        <f t="shared" si="67"/>
        <v>2.607849707129091E-4</v>
      </c>
      <c r="GD73" s="2">
        <f t="shared" si="67"/>
        <v>3.3364503042586623E-4</v>
      </c>
      <c r="GE73" s="2">
        <f t="shared" si="67"/>
        <v>2.8897621959327594E-4</v>
      </c>
      <c r="GF73" s="2">
        <f t="shared" si="67"/>
        <v>2.275921208031797E-4</v>
      </c>
      <c r="GG73" s="2">
        <f t="shared" si="67"/>
        <v>2.3503215204072179E-4</v>
      </c>
      <c r="GH73" s="2">
        <f t="shared" si="67"/>
        <v>2.2006613057676117E-4</v>
      </c>
      <c r="GI73" s="2">
        <f t="shared" si="67"/>
        <v>1.8887358685432714E-4</v>
      </c>
      <c r="GJ73" s="2">
        <f t="shared" si="67"/>
        <v>1.4618125970907716E-4</v>
      </c>
      <c r="GK73" s="2">
        <f t="shared" si="67"/>
        <v>1.2904359420331867E-4</v>
      </c>
      <c r="GM73" s="86">
        <f t="shared" si="68"/>
        <v>5.8133918938278385E-2</v>
      </c>
      <c r="GN73" s="86">
        <f t="shared" si="68"/>
        <v>5.991435965643177E-2</v>
      </c>
      <c r="GO73" s="86">
        <f t="shared" si="68"/>
        <v>5.9302907674475595E-2</v>
      </c>
      <c r="GP73" s="86">
        <f t="shared" si="68"/>
        <v>6.6060650564664328E-2</v>
      </c>
      <c r="GQ73" s="86">
        <f t="shared" si="68"/>
        <v>7.1917421915131063E-2</v>
      </c>
      <c r="GR73" s="86">
        <f t="shared" si="68"/>
        <v>3.3615153124981853E-2</v>
      </c>
      <c r="GS73" s="86">
        <f t="shared" si="68"/>
        <v>3.3327320737113912E-2</v>
      </c>
      <c r="GT73" s="86">
        <f t="shared" si="68"/>
        <v>5.3676458320457983E-2</v>
      </c>
      <c r="GU73" s="86">
        <f t="shared" si="68"/>
        <v>4.5603200776442934E-2</v>
      </c>
      <c r="GV73" s="86">
        <f t="shared" si="68"/>
        <v>4.3432543250990836E-2</v>
      </c>
      <c r="GW73" s="86">
        <f t="shared" si="68"/>
        <v>2.6512530608044659E-2</v>
      </c>
      <c r="GX73" s="86">
        <f t="shared" si="68"/>
        <v>2.7251061185982518E-2</v>
      </c>
      <c r="GY73" s="86">
        <f t="shared" si="68"/>
        <v>4.406161801631215E-2</v>
      </c>
      <c r="GZ73" s="86">
        <f t="shared" si="68"/>
        <v>3.0206456969051391E-2</v>
      </c>
      <c r="HA73" s="86">
        <f t="shared" si="68"/>
        <v>1.3873628415906414E-2</v>
      </c>
      <c r="HC73" s="86">
        <f t="shared" si="73"/>
        <v>1.2748679972821862E-7</v>
      </c>
      <c r="HD73" s="86">
        <f t="shared" si="69"/>
        <v>1.4211378514541442E-7</v>
      </c>
      <c r="HE73" s="86">
        <f t="shared" si="69"/>
        <v>1.7519903421339949E-7</v>
      </c>
      <c r="HF73" s="86">
        <f t="shared" si="69"/>
        <v>4.9401780508500809E-8</v>
      </c>
      <c r="HG73" s="86">
        <f t="shared" si="69"/>
        <v>5.6230776056608288E-8</v>
      </c>
      <c r="HH73" s="86">
        <f t="shared" si="69"/>
        <v>1.2988736476436994E-8</v>
      </c>
      <c r="HI73" s="86">
        <f t="shared" si="69"/>
        <v>1.0656681135859089E-8</v>
      </c>
      <c r="HJ73" s="86">
        <f t="shared" si="69"/>
        <v>7.217279874487265E-8</v>
      </c>
      <c r="HK73" s="86">
        <f t="shared" si="69"/>
        <v>6.1419287697154277E-8</v>
      </c>
      <c r="HL73" s="86">
        <f t="shared" si="69"/>
        <v>3.6456568507241453E-8</v>
      </c>
      <c r="HM73" s="86">
        <f t="shared" si="69"/>
        <v>2.7814030271634012E-9</v>
      </c>
      <c r="HN73" s="86">
        <f t="shared" si="69"/>
        <v>3.3680164231640663E-10</v>
      </c>
      <c r="HO73" s="86">
        <f t="shared" si="69"/>
        <v>7.8897225371464652E-9</v>
      </c>
      <c r="HP73" s="86">
        <f t="shared" si="69"/>
        <v>6.7678568406412404E-10</v>
      </c>
      <c r="HQ73" s="86">
        <f t="shared" si="69"/>
        <v>7.3680004264755734E-13</v>
      </c>
      <c r="HS73" s="86">
        <f t="shared" si="70"/>
        <v>3.408340763835236E-65</v>
      </c>
      <c r="HT73" s="86">
        <f t="shared" si="70"/>
        <v>1.7673684038015162E-64</v>
      </c>
      <c r="HU73" s="86">
        <f t="shared" si="70"/>
        <v>3.0769922511073195E-59</v>
      </c>
      <c r="HV73" s="86">
        <f t="shared" si="70"/>
        <v>1.9683746418206367E-71</v>
      </c>
      <c r="HW73" s="86">
        <f t="shared" si="70"/>
        <v>1.2010714240470868E-73</v>
      </c>
      <c r="HX73" s="86">
        <f t="shared" si="70"/>
        <v>2.9626590125834952E-78</v>
      </c>
      <c r="HY73" s="86">
        <f t="shared" si="70"/>
        <v>3.5764631880742854E-82</v>
      </c>
      <c r="HZ73" s="86">
        <f t="shared" si="70"/>
        <v>4.0000373460142624E-73</v>
      </c>
      <c r="IA73" s="86">
        <f t="shared" si="70"/>
        <v>2.8674930108486085E-74</v>
      </c>
      <c r="IB73" s="86">
        <f t="shared" si="70"/>
        <v>1.1499500745400572E-73</v>
      </c>
      <c r="IC73" s="86">
        <f t="shared" si="70"/>
        <v>5.4804039612808917E-85</v>
      </c>
      <c r="ID73" s="86">
        <f t="shared" si="70"/>
        <v>7.617223968018571E-95</v>
      </c>
      <c r="IE73" s="86">
        <f t="shared" si="70"/>
        <v>7.0307486934306838E-79</v>
      </c>
      <c r="IF73" s="86">
        <f t="shared" si="70"/>
        <v>6.3846299772479901E-40</v>
      </c>
      <c r="IG73" s="86">
        <f t="shared" si="70"/>
        <v>6.9709317247538214E-34</v>
      </c>
      <c r="II73" s="86">
        <f t="shared" si="71"/>
        <v>5.8742669304834196E-247</v>
      </c>
      <c r="IJ73" s="86">
        <f t="shared" si="71"/>
        <v>2.2130822646173396E-267</v>
      </c>
      <c r="IK73" s="86">
        <f t="shared" si="71"/>
        <v>1.0165623367338688E-272</v>
      </c>
      <c r="IL73" s="86">
        <f t="shared" si="71"/>
        <v>4.8325957746051862E-304</v>
      </c>
      <c r="IM73" s="86">
        <f t="shared" si="71"/>
        <v>0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7.408779146537239E-153</v>
      </c>
      <c r="IW73" s="86">
        <f t="shared" si="71"/>
        <v>3.0816579207475551E-94</v>
      </c>
      <c r="IY73" s="86">
        <f t="shared" si="72"/>
        <v>5.8134046425078113E-2</v>
      </c>
      <c r="IZ73" s="86">
        <f t="shared" si="72"/>
        <v>5.9914501770216913E-2</v>
      </c>
      <c r="JA73" s="86">
        <f t="shared" si="72"/>
        <v>5.9303082873509806E-2</v>
      </c>
      <c r="JB73" s="86">
        <f t="shared" si="72"/>
        <v>6.6060699966444841E-2</v>
      </c>
      <c r="JC73" s="86">
        <f t="shared" si="72"/>
        <v>7.1917478145907127E-2</v>
      </c>
      <c r="JD73" s="86">
        <f t="shared" si="72"/>
        <v>3.3615166113718328E-2</v>
      </c>
      <c r="JE73" s="86">
        <f t="shared" si="72"/>
        <v>3.3327331393795047E-2</v>
      </c>
      <c r="JF73" s="86">
        <f t="shared" si="72"/>
        <v>5.3676530493256727E-2</v>
      </c>
      <c r="JG73" s="86">
        <f t="shared" si="72"/>
        <v>4.5603262195730632E-2</v>
      </c>
      <c r="JH73" s="86">
        <f t="shared" si="72"/>
        <v>4.3432579707559343E-2</v>
      </c>
      <c r="JI73" s="86">
        <f t="shared" si="72"/>
        <v>2.6512533389447687E-2</v>
      </c>
      <c r="JJ73" s="86">
        <f t="shared" si="72"/>
        <v>2.725106152278416E-2</v>
      </c>
      <c r="JK73" s="86">
        <f t="shared" si="72"/>
        <v>4.4061625906034685E-2</v>
      </c>
      <c r="JL73" s="86">
        <f t="shared" si="72"/>
        <v>3.0206457645837074E-2</v>
      </c>
      <c r="JM73" s="86">
        <f t="shared" si="72"/>
        <v>1.3873628416643214E-2</v>
      </c>
    </row>
    <row r="74" spans="2:273" x14ac:dyDescent="0.25">
      <c r="B74" s="2">
        <v>47</v>
      </c>
      <c r="C74" s="37">
        <v>138.61699999999999</v>
      </c>
      <c r="D74" s="37">
        <v>142</v>
      </c>
      <c r="E74" s="37">
        <v>138.13300000000001</v>
      </c>
      <c r="F74" s="37">
        <v>141.233</v>
      </c>
      <c r="G74" s="37">
        <v>142.417</v>
      </c>
      <c r="H74" s="37">
        <v>126.93300000000001</v>
      </c>
      <c r="I74" s="37">
        <v>126.75</v>
      </c>
      <c r="J74" s="37">
        <v>136.167</v>
      </c>
      <c r="K74" s="37">
        <v>138.25</v>
      </c>
      <c r="L74" s="37">
        <v>133.333</v>
      </c>
      <c r="M74" s="37">
        <v>129.75</v>
      </c>
      <c r="N74" s="37">
        <v>129.017</v>
      </c>
      <c r="O74" s="37">
        <v>135.11699999999999</v>
      </c>
      <c r="P74" s="37">
        <v>127.783</v>
      </c>
      <c r="Q74" s="37">
        <v>121.017</v>
      </c>
      <c r="S74" s="4">
        <f t="shared" si="74"/>
        <v>144.65982719627991</v>
      </c>
      <c r="T74" s="4">
        <f t="shared" si="74"/>
        <v>147.3046933024786</v>
      </c>
      <c r="U74" s="4">
        <f t="shared" si="74"/>
        <v>146.86669976527094</v>
      </c>
      <c r="V74" s="4">
        <f t="shared" si="74"/>
        <v>147.0722856857999</v>
      </c>
      <c r="W74" s="4">
        <f t="shared" si="74"/>
        <v>151.16955406392367</v>
      </c>
      <c r="X74" s="4">
        <f t="shared" si="74"/>
        <v>135.80785538302737</v>
      </c>
      <c r="Y74" s="4">
        <f t="shared" si="74"/>
        <v>133.38426935309576</v>
      </c>
      <c r="Z74" s="4">
        <f t="shared" si="74"/>
        <v>144.21168315056713</v>
      </c>
      <c r="AA74" s="4">
        <f t="shared" si="74"/>
        <v>143.64808290951024</v>
      </c>
      <c r="AB74" s="4">
        <f t="shared" si="74"/>
        <v>137.47233181872878</v>
      </c>
      <c r="AC74" s="4">
        <f t="shared" si="74"/>
        <v>132.97000597124634</v>
      </c>
      <c r="AD74" s="4">
        <f t="shared" si="74"/>
        <v>135.37251772743917</v>
      </c>
      <c r="AE74" s="4">
        <f t="shared" si="74"/>
        <v>140.06290352443867</v>
      </c>
      <c r="AF74" s="4">
        <f t="shared" si="74"/>
        <v>136.09153280031413</v>
      </c>
      <c r="AG74" s="4">
        <f t="shared" si="74"/>
        <v>126.82858082506264</v>
      </c>
      <c r="AI74" s="4">
        <f t="shared" si="75"/>
        <v>-6.0428271962799158</v>
      </c>
      <c r="AJ74" s="4">
        <f t="shared" si="75"/>
        <v>-5.3046933024785972</v>
      </c>
      <c r="AK74" s="4">
        <f t="shared" si="75"/>
        <v>-8.7336997652709272</v>
      </c>
      <c r="AL74" s="4">
        <f t="shared" si="75"/>
        <v>-5.8392856857998936</v>
      </c>
      <c r="AM74" s="4">
        <f t="shared" si="75"/>
        <v>-8.7525540639236681</v>
      </c>
      <c r="AN74" s="4">
        <f t="shared" si="75"/>
        <v>-8.8748553830273664</v>
      </c>
      <c r="AO74" s="4">
        <f t="shared" si="75"/>
        <v>-6.6342693530957604</v>
      </c>
      <c r="AP74" s="4">
        <f t="shared" si="75"/>
        <v>-8.0446831505671241</v>
      </c>
      <c r="AQ74" s="4">
        <f t="shared" si="75"/>
        <v>-5.3980829095102365</v>
      </c>
      <c r="AR74" s="4">
        <f t="shared" si="75"/>
        <v>-4.1393318187287775</v>
      </c>
      <c r="AS74" s="4">
        <f t="shared" si="75"/>
        <v>-3.2200059712463371</v>
      </c>
      <c r="AT74" s="4">
        <f t="shared" si="75"/>
        <v>-6.3555177274391781</v>
      </c>
      <c r="AU74" s="4">
        <f t="shared" si="75"/>
        <v>-4.9459035244386769</v>
      </c>
      <c r="AV74" s="4">
        <f t="shared" si="75"/>
        <v>-8.3085328003141257</v>
      </c>
      <c r="AW74" s="4">
        <f t="shared" si="75"/>
        <v>-5.8115808250626486</v>
      </c>
      <c r="AY74" s="2">
        <f t="shared" si="65"/>
        <v>111.21867395382628</v>
      </c>
      <c r="AZ74" s="2">
        <f t="shared" si="65"/>
        <v>114.1569884957924</v>
      </c>
      <c r="BA74" s="2">
        <f t="shared" si="65"/>
        <v>114.74053575483831</v>
      </c>
      <c r="BB74" s="2">
        <f t="shared" si="65"/>
        <v>109.95499292487702</v>
      </c>
      <c r="BC74" s="2">
        <f t="shared" si="65"/>
        <v>111.69666657122191</v>
      </c>
      <c r="BD74" s="2">
        <f t="shared" si="65"/>
        <v>112.96681843448368</v>
      </c>
      <c r="BE74" s="2">
        <f t="shared" si="65"/>
        <v>111.2793212189427</v>
      </c>
      <c r="BF74" s="2">
        <f t="shared" si="65"/>
        <v>111.60746901259994</v>
      </c>
      <c r="BG74" s="2">
        <f t="shared" si="65"/>
        <v>115.83712797117248</v>
      </c>
      <c r="BH74" s="2">
        <f t="shared" si="65"/>
        <v>113.71365416716887</v>
      </c>
      <c r="BI74" s="2">
        <f t="shared" si="65"/>
        <v>116.83425654248218</v>
      </c>
      <c r="BJ74" s="2">
        <f t="shared" si="65"/>
        <v>117.68234909046916</v>
      </c>
      <c r="BK74" s="2">
        <f t="shared" si="65"/>
        <v>116.24828766213481</v>
      </c>
      <c r="BL74" s="2">
        <f t="shared" si="65"/>
        <v>116.48658860735665</v>
      </c>
      <c r="BM74" s="2">
        <f t="shared" si="65"/>
        <v>117.28059500601236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115.47378466898959</v>
      </c>
      <c r="DL74" s="2">
        <f t="shared" si="76"/>
        <v>117.27790440900561</v>
      </c>
      <c r="DM74" s="2">
        <f t="shared" si="76"/>
        <v>120.63799460188932</v>
      </c>
      <c r="DN74" s="2">
        <f t="shared" si="76"/>
        <v>115.6882519969362</v>
      </c>
      <c r="DO74" s="2">
        <f t="shared" si="76"/>
        <v>117.4017773826458</v>
      </c>
      <c r="DP74" s="2">
        <f t="shared" si="76"/>
        <v>117.70732352941177</v>
      </c>
      <c r="DQ74" s="2">
        <f t="shared" si="76"/>
        <v>117.67590864527627</v>
      </c>
      <c r="DR74" s="2">
        <f t="shared" si="76"/>
        <v>116.76660045836516</v>
      </c>
      <c r="DS74" s="2">
        <f t="shared" si="76"/>
        <v>118.69280069073088</v>
      </c>
      <c r="DT74" s="2">
        <f t="shared" si="76"/>
        <v>118.36045803698434</v>
      </c>
      <c r="DU74" s="2">
        <f t="shared" si="76"/>
        <v>120.45981436210845</v>
      </c>
      <c r="DV74" s="2">
        <f t="shared" si="76"/>
        <v>121.78217799847212</v>
      </c>
      <c r="DW74" s="2">
        <f t="shared" si="76"/>
        <v>122.30963497100336</v>
      </c>
      <c r="DX74" s="2">
        <f t="shared" si="76"/>
        <v>120.39216042780748</v>
      </c>
      <c r="DY74" s="2">
        <f t="shared" si="76"/>
        <v>119.70475539275537</v>
      </c>
      <c r="EA74" s="2">
        <f t="shared" si="77"/>
        <v>108.68681155425219</v>
      </c>
      <c r="EB74" s="2">
        <f t="shared" si="77"/>
        <v>112.28666926736099</v>
      </c>
      <c r="EC74" s="2">
        <f t="shared" si="77"/>
        <v>111.1868662344983</v>
      </c>
      <c r="ED74" s="2">
        <f t="shared" si="77"/>
        <v>106.56133934655124</v>
      </c>
      <c r="EE74" s="2">
        <f t="shared" si="77"/>
        <v>108.36982749419425</v>
      </c>
      <c r="EF74" s="2">
        <f t="shared" si="77"/>
        <v>109.49949114371941</v>
      </c>
      <c r="EG74" s="2">
        <f t="shared" si="77"/>
        <v>106.53780499531689</v>
      </c>
      <c r="EH74" s="2">
        <f t="shared" si="77"/>
        <v>108.22355468330223</v>
      </c>
      <c r="EI74" s="2">
        <f t="shared" si="77"/>
        <v>113.87792915201193</v>
      </c>
      <c r="EJ74" s="2">
        <f t="shared" si="77"/>
        <v>110.57836968770191</v>
      </c>
      <c r="EK74" s="2">
        <f t="shared" si="77"/>
        <v>114.02126833751662</v>
      </c>
      <c r="EL74" s="2">
        <f t="shared" si="77"/>
        <v>114.52262534990568</v>
      </c>
      <c r="EM74" s="2">
        <f t="shared" si="77"/>
        <v>112.21107950017958</v>
      </c>
      <c r="EN74" s="2">
        <f t="shared" si="77"/>
        <v>113.54823660389425</v>
      </c>
      <c r="EO74" s="2">
        <f t="shared" si="77"/>
        <v>115.10928468840856</v>
      </c>
      <c r="EQ74" s="2">
        <f t="shared" si="78"/>
        <v>109.90413243925133</v>
      </c>
      <c r="ER74" s="2">
        <f t="shared" si="78"/>
        <v>113.21025105862273</v>
      </c>
      <c r="ES74" s="2">
        <f t="shared" si="78"/>
        <v>110.84653569415744</v>
      </c>
      <c r="ET74" s="2">
        <f t="shared" si="78"/>
        <v>107.33203180276587</v>
      </c>
      <c r="EU74" s="2">
        <f t="shared" si="78"/>
        <v>108.69899355593587</v>
      </c>
      <c r="EV74" s="2">
        <f t="shared" si="78"/>
        <v>109.4936403464264</v>
      </c>
      <c r="EW74" s="2">
        <f t="shared" si="78"/>
        <v>106.54140086957239</v>
      </c>
      <c r="EX74" s="2">
        <f t="shared" si="78"/>
        <v>108.11674679824435</v>
      </c>
      <c r="EY74" s="2">
        <f t="shared" si="78"/>
        <v>113.1874450753977</v>
      </c>
      <c r="EZ74" s="2">
        <f t="shared" si="78"/>
        <v>110.53724127232034</v>
      </c>
      <c r="FA74" s="2">
        <f t="shared" si="78"/>
        <v>113.44819046200567</v>
      </c>
      <c r="FB74" s="2">
        <f t="shared" si="78"/>
        <v>114.85412439626622</v>
      </c>
      <c r="FC74" s="2">
        <f t="shared" si="78"/>
        <v>112.89971109041657</v>
      </c>
      <c r="FD74" s="2">
        <f t="shared" si="78"/>
        <v>113.20945390741406</v>
      </c>
      <c r="FE74" s="2">
        <f t="shared" si="78"/>
        <v>115.08421101149143</v>
      </c>
      <c r="FG74" s="2">
        <f t="shared" si="79"/>
        <v>0.62701042396397244</v>
      </c>
      <c r="FH74" s="2">
        <f t="shared" si="79"/>
        <v>0.62533857073409649</v>
      </c>
      <c r="FI74" s="2">
        <f t="shared" si="79"/>
        <v>0.6239841862452048</v>
      </c>
      <c r="FJ74" s="2">
        <f t="shared" si="79"/>
        <v>0.62819884217150845</v>
      </c>
      <c r="FK74" s="2">
        <f t="shared" si="79"/>
        <v>0.63167001797342759</v>
      </c>
      <c r="FL74" s="2">
        <f t="shared" si="79"/>
        <v>0.5775585213887845</v>
      </c>
      <c r="FM74" s="2">
        <f t="shared" si="79"/>
        <v>0.57429780288975951</v>
      </c>
      <c r="FN74" s="2">
        <f t="shared" si="79"/>
        <v>0.60389379957122091</v>
      </c>
      <c r="FO74" s="2">
        <f t="shared" si="79"/>
        <v>0.59304883185096202</v>
      </c>
      <c r="FP74" s="2">
        <f t="shared" si="79"/>
        <v>0.59711396194590294</v>
      </c>
      <c r="FQ74" s="2">
        <f t="shared" si="79"/>
        <v>0.56307901234016977</v>
      </c>
      <c r="FR74" s="2">
        <f t="shared" si="79"/>
        <v>0.56476054307235413</v>
      </c>
      <c r="FS74" s="2">
        <f t="shared" si="79"/>
        <v>0.6002333637193662</v>
      </c>
      <c r="FT74" s="2">
        <f t="shared" si="79"/>
        <v>0.57065473258683463</v>
      </c>
      <c r="FU74" s="2">
        <f t="shared" si="79"/>
        <v>0.52751001910037298</v>
      </c>
      <c r="FW74" s="2">
        <f t="shared" si="67"/>
        <v>3.2216233624321559E-4</v>
      </c>
      <c r="FX74" s="2">
        <f t="shared" si="67"/>
        <v>3.2042258024845752E-4</v>
      </c>
      <c r="FY74" s="2">
        <f t="shared" si="67"/>
        <v>3.0618358688147432E-4</v>
      </c>
      <c r="FZ74" s="2">
        <f t="shared" si="67"/>
        <v>3.333203940031603E-4</v>
      </c>
      <c r="GA74" s="2">
        <f t="shared" si="67"/>
        <v>3.0725205642116889E-4</v>
      </c>
      <c r="GB74" s="2">
        <f t="shared" si="67"/>
        <v>2.6636380098352678E-4</v>
      </c>
      <c r="GC74" s="2">
        <f t="shared" si="67"/>
        <v>2.859378400543156E-4</v>
      </c>
      <c r="GD74" s="2">
        <f t="shared" si="67"/>
        <v>3.6582272547359333E-4</v>
      </c>
      <c r="GE74" s="2">
        <f t="shared" si="67"/>
        <v>3.1684729031575021E-4</v>
      </c>
      <c r="GF74" s="2">
        <f t="shared" si="67"/>
        <v>2.4954431866105819E-4</v>
      </c>
      <c r="GG74" s="2">
        <f t="shared" si="67"/>
        <v>2.5770178659405225E-4</v>
      </c>
      <c r="GH74" s="2">
        <f t="shared" si="67"/>
        <v>2.4129259086327258E-4</v>
      </c>
      <c r="GI74" s="2">
        <f t="shared" si="67"/>
        <v>2.0709199614488274E-4</v>
      </c>
      <c r="GJ74" s="2">
        <f t="shared" si="67"/>
        <v>1.6028230344565617E-4</v>
      </c>
      <c r="GK74" s="2">
        <f t="shared" si="67"/>
        <v>1.4149172583901391E-4</v>
      </c>
      <c r="GM74" s="86">
        <f t="shared" si="68"/>
        <v>7.769558765698871E-2</v>
      </c>
      <c r="GN74" s="86">
        <f t="shared" si="68"/>
        <v>8.0840983119358847E-2</v>
      </c>
      <c r="GO74" s="86">
        <f t="shared" si="68"/>
        <v>8.0211750785095307E-2</v>
      </c>
      <c r="GP74" s="86">
        <f t="shared" si="68"/>
        <v>8.9696059862245381E-2</v>
      </c>
      <c r="GQ74" s="86">
        <f t="shared" si="68"/>
        <v>9.783837989900146E-2</v>
      </c>
      <c r="GR74" s="86">
        <f t="shared" si="68"/>
        <v>4.906950186434373E-2</v>
      </c>
      <c r="GS74" s="86">
        <f t="shared" si="68"/>
        <v>4.9658472891378841E-2</v>
      </c>
      <c r="GT74" s="86">
        <f t="shared" si="68"/>
        <v>7.6726005540172088E-2</v>
      </c>
      <c r="GU74" s="86">
        <f t="shared" si="68"/>
        <v>6.6230695355139382E-2</v>
      </c>
      <c r="GV74" s="86">
        <f t="shared" si="68"/>
        <v>6.1113042498177561E-2</v>
      </c>
      <c r="GW74" s="86">
        <f t="shared" si="68"/>
        <v>3.9569582498729203E-2</v>
      </c>
      <c r="GX74" s="86">
        <f t="shared" si="68"/>
        <v>4.054558774255649E-2</v>
      </c>
      <c r="GY74" s="86">
        <f t="shared" si="68"/>
        <v>6.1351254631018134E-2</v>
      </c>
      <c r="GZ74" s="86">
        <f t="shared" si="68"/>
        <v>4.462656697801208E-2</v>
      </c>
      <c r="HA74" s="86">
        <f t="shared" si="68"/>
        <v>2.3881151391740723E-2</v>
      </c>
      <c r="HC74" s="86">
        <f t="shared" si="73"/>
        <v>2.8871485425650882E-7</v>
      </c>
      <c r="HD74" s="86">
        <f t="shared" si="69"/>
        <v>3.314202735286641E-7</v>
      </c>
      <c r="HE74" s="86">
        <f t="shared" si="69"/>
        <v>4.0765627532041681E-7</v>
      </c>
      <c r="HF74" s="86">
        <f t="shared" si="69"/>
        <v>1.2624127055087889E-7</v>
      </c>
      <c r="HG74" s="86">
        <f t="shared" si="69"/>
        <v>1.4566471007686298E-7</v>
      </c>
      <c r="HH74" s="86">
        <f t="shared" si="69"/>
        <v>3.5338600831804057E-8</v>
      </c>
      <c r="HI74" s="86">
        <f t="shared" si="69"/>
        <v>3.0148725244049398E-8</v>
      </c>
      <c r="HJ74" s="86">
        <f t="shared" si="69"/>
        <v>1.8754114492226704E-7</v>
      </c>
      <c r="HK74" s="86">
        <f t="shared" si="69"/>
        <v>1.5923402579252055E-7</v>
      </c>
      <c r="HL74" s="86">
        <f t="shared" si="69"/>
        <v>9.2486386745726453E-8</v>
      </c>
      <c r="HM74" s="86">
        <f t="shared" si="69"/>
        <v>8.1967079435734461E-9</v>
      </c>
      <c r="HN74" s="86">
        <f t="shared" si="69"/>
        <v>1.1196332448474334E-9</v>
      </c>
      <c r="HO74" s="86">
        <f t="shared" si="69"/>
        <v>2.1205443621813609E-8</v>
      </c>
      <c r="HP74" s="86">
        <f t="shared" si="69"/>
        <v>2.0844426854394328E-9</v>
      </c>
      <c r="HQ74" s="86">
        <f t="shared" si="69"/>
        <v>3.6032081806650467E-12</v>
      </c>
      <c r="HS74" s="86">
        <f t="shared" si="70"/>
        <v>2.436705889750736E-63</v>
      </c>
      <c r="HT74" s="86">
        <f t="shared" si="70"/>
        <v>1.4608699445423394E-62</v>
      </c>
      <c r="HU74" s="86">
        <f t="shared" si="70"/>
        <v>2.1449934872496272E-57</v>
      </c>
      <c r="HV74" s="86">
        <f t="shared" si="70"/>
        <v>2.8817157102272434E-69</v>
      </c>
      <c r="HW74" s="86">
        <f t="shared" si="70"/>
        <v>2.0926057173385446E-71</v>
      </c>
      <c r="HX74" s="86">
        <f t="shared" si="70"/>
        <v>6.2837578705569105E-76</v>
      </c>
      <c r="HY74" s="86">
        <f t="shared" si="70"/>
        <v>1.0440449841896045E-79</v>
      </c>
      <c r="HZ74" s="86">
        <f t="shared" si="70"/>
        <v>7.2475225881333348E-71</v>
      </c>
      <c r="IA74" s="86">
        <f t="shared" si="70"/>
        <v>5.2067369533005899E-72</v>
      </c>
      <c r="IB74" s="86">
        <f t="shared" si="70"/>
        <v>1.6714552077346834E-71</v>
      </c>
      <c r="IC74" s="86">
        <f t="shared" si="70"/>
        <v>1.7821292721118046E-82</v>
      </c>
      <c r="ID74" s="86">
        <f t="shared" si="70"/>
        <v>4.8234366416687561E-92</v>
      </c>
      <c r="IE74" s="86">
        <f t="shared" si="70"/>
        <v>1.3234509595795352E-76</v>
      </c>
      <c r="IF74" s="86">
        <f t="shared" si="70"/>
        <v>7.8659201901122827E-39</v>
      </c>
      <c r="IG74" s="86">
        <f t="shared" si="70"/>
        <v>5.7375441702630839E-33</v>
      </c>
      <c r="II74" s="86">
        <f t="shared" si="71"/>
        <v>1.9195916662497568E-241</v>
      </c>
      <c r="IJ74" s="86">
        <f t="shared" si="71"/>
        <v>2.06500204580638E-261</v>
      </c>
      <c r="IK74" s="86">
        <f t="shared" si="71"/>
        <v>1.1573314425324944E-266</v>
      </c>
      <c r="IL74" s="86">
        <f t="shared" si="71"/>
        <v>3.2476973609346972E-297</v>
      </c>
      <c r="IM74" s="86">
        <f t="shared" si="71"/>
        <v>0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9.9927761757643576E-150</v>
      </c>
      <c r="IW74" s="86">
        <f t="shared" si="71"/>
        <v>2.387543299707086E-92</v>
      </c>
      <c r="IY74" s="86">
        <f t="shared" si="72"/>
        <v>7.769587637184297E-2</v>
      </c>
      <c r="IZ74" s="86">
        <f t="shared" si="72"/>
        <v>8.0841314539632378E-2</v>
      </c>
      <c r="JA74" s="86">
        <f t="shared" si="72"/>
        <v>8.0212158441370626E-2</v>
      </c>
      <c r="JB74" s="86">
        <f t="shared" si="72"/>
        <v>8.9696186103515929E-2</v>
      </c>
      <c r="JC74" s="86">
        <f t="shared" si="72"/>
        <v>9.7838525563711531E-2</v>
      </c>
      <c r="JD74" s="86">
        <f t="shared" si="72"/>
        <v>4.906953720294456E-2</v>
      </c>
      <c r="JE74" s="86">
        <f t="shared" si="72"/>
        <v>4.9658503040104086E-2</v>
      </c>
      <c r="JF74" s="86">
        <f t="shared" si="72"/>
        <v>7.6726193081317007E-2</v>
      </c>
      <c r="JG74" s="86">
        <f t="shared" si="72"/>
        <v>6.6230854589165181E-2</v>
      </c>
      <c r="JH74" s="86">
        <f t="shared" si="72"/>
        <v>6.1113134984564305E-2</v>
      </c>
      <c r="JI74" s="86">
        <f t="shared" si="72"/>
        <v>3.9569590695437147E-2</v>
      </c>
      <c r="JJ74" s="86">
        <f t="shared" si="72"/>
        <v>4.0545588862189737E-2</v>
      </c>
      <c r="JK74" s="86">
        <f t="shared" si="72"/>
        <v>6.1351275836461758E-2</v>
      </c>
      <c r="JL74" s="86">
        <f t="shared" si="72"/>
        <v>4.4626569062454768E-2</v>
      </c>
      <c r="JM74" s="86">
        <f t="shared" si="72"/>
        <v>2.3881151395343931E-2</v>
      </c>
    </row>
    <row r="75" spans="2:273" x14ac:dyDescent="0.25">
      <c r="B75" s="2">
        <v>48</v>
      </c>
      <c r="C75" s="37">
        <v>149.65</v>
      </c>
      <c r="D75" s="37">
        <v>152.833</v>
      </c>
      <c r="E75" s="37">
        <v>148.96700000000001</v>
      </c>
      <c r="F75" s="37">
        <v>151.46700000000001</v>
      </c>
      <c r="G75" s="37">
        <v>157.333</v>
      </c>
      <c r="H75" s="37">
        <v>133.44999999999999</v>
      </c>
      <c r="I75" s="37">
        <v>133.55000000000001</v>
      </c>
      <c r="J75" s="37">
        <v>149.53299999999999</v>
      </c>
      <c r="K75" s="37">
        <v>150.38300000000001</v>
      </c>
      <c r="L75" s="37">
        <v>140.267</v>
      </c>
      <c r="M75" s="37">
        <v>133.6</v>
      </c>
      <c r="N75" s="37">
        <v>136.44999999999999</v>
      </c>
      <c r="O75" s="37">
        <v>141.833</v>
      </c>
      <c r="P75" s="37">
        <v>136.18299999999999</v>
      </c>
      <c r="Q75" s="37">
        <v>126.75</v>
      </c>
      <c r="S75" s="4">
        <f t="shared" si="74"/>
        <v>152.80248495110277</v>
      </c>
      <c r="T75" s="4">
        <f t="shared" si="74"/>
        <v>155.649333010379</v>
      </c>
      <c r="U75" s="4">
        <f t="shared" si="74"/>
        <v>154.95265992313799</v>
      </c>
      <c r="V75" s="4">
        <f t="shared" si="74"/>
        <v>156.43282965786491</v>
      </c>
      <c r="W75" s="4">
        <f t="shared" si="74"/>
        <v>161.10122234815347</v>
      </c>
      <c r="X75" s="4">
        <f t="shared" si="74"/>
        <v>143.50866331593829</v>
      </c>
      <c r="Y75" s="4">
        <f t="shared" si="74"/>
        <v>141.23501914258395</v>
      </c>
      <c r="Z75" s="4">
        <f t="shared" si="74"/>
        <v>154.11448853633374</v>
      </c>
      <c r="AA75" s="4">
        <f t="shared" si="74"/>
        <v>152.68655844047956</v>
      </c>
      <c r="AB75" s="4">
        <f t="shared" si="74"/>
        <v>144.50536235146745</v>
      </c>
      <c r="AC75" s="4">
        <f t="shared" si="74"/>
        <v>138.85928100534207</v>
      </c>
      <c r="AD75" s="4">
        <f t="shared" si="74"/>
        <v>141.76974245968225</v>
      </c>
      <c r="AE75" s="4">
        <f t="shared" si="74"/>
        <v>146.86799183547018</v>
      </c>
      <c r="AF75" s="4">
        <f t="shared" si="74"/>
        <v>143.02403461539828</v>
      </c>
      <c r="AG75" s="4">
        <f t="shared" si="74"/>
        <v>131.97917440094258</v>
      </c>
      <c r="AI75" s="4">
        <f t="shared" si="75"/>
        <v>-3.1524849511027639</v>
      </c>
      <c r="AJ75" s="4">
        <f t="shared" si="75"/>
        <v>-2.8163330103789974</v>
      </c>
      <c r="AK75" s="4">
        <f t="shared" si="75"/>
        <v>-5.9856599231379732</v>
      </c>
      <c r="AL75" s="4">
        <f t="shared" si="75"/>
        <v>-4.9658296578649015</v>
      </c>
      <c r="AM75" s="4">
        <f t="shared" si="75"/>
        <v>-3.768222348153472</v>
      </c>
      <c r="AN75" s="4">
        <f t="shared" si="75"/>
        <v>-10.058663315938304</v>
      </c>
      <c r="AO75" s="4">
        <f t="shared" si="75"/>
        <v>-7.6850191425839398</v>
      </c>
      <c r="AP75" s="4">
        <f t="shared" si="75"/>
        <v>-4.581488536333751</v>
      </c>
      <c r="AQ75" s="4">
        <f t="shared" si="75"/>
        <v>-2.3035584404795486</v>
      </c>
      <c r="AR75" s="4">
        <f t="shared" si="75"/>
        <v>-4.2383623514674582</v>
      </c>
      <c r="AS75" s="4">
        <f t="shared" si="75"/>
        <v>-5.2592810053420749</v>
      </c>
      <c r="AT75" s="4">
        <f t="shared" si="75"/>
        <v>-5.31974245968226</v>
      </c>
      <c r="AU75" s="4">
        <f t="shared" si="75"/>
        <v>-5.0349918354701799</v>
      </c>
      <c r="AV75" s="4">
        <f t="shared" si="75"/>
        <v>-6.8410346153982857</v>
      </c>
      <c r="AW75" s="4">
        <f t="shared" si="75"/>
        <v>-5.2291744009425827</v>
      </c>
      <c r="AY75" s="2">
        <f t="shared" si="65"/>
        <v>111.06266378010436</v>
      </c>
      <c r="AZ75" s="2">
        <f t="shared" si="65"/>
        <v>114.03215001231392</v>
      </c>
      <c r="BA75" s="2">
        <f t="shared" si="65"/>
        <v>114.54035324860041</v>
      </c>
      <c r="BB75" s="2">
        <f t="shared" si="65"/>
        <v>109.74722859020672</v>
      </c>
      <c r="BC75" s="2">
        <f t="shared" si="65"/>
        <v>111.50293777848036</v>
      </c>
      <c r="BD75" s="2">
        <f t="shared" si="65"/>
        <v>112.79789814839997</v>
      </c>
      <c r="BE75" s="2">
        <f t="shared" si="65"/>
        <v>111.0764369000792</v>
      </c>
      <c r="BF75" s="2">
        <f t="shared" si="65"/>
        <v>111.42591747938266</v>
      </c>
      <c r="BG75" s="2">
        <f t="shared" si="65"/>
        <v>115.71319894586949</v>
      </c>
      <c r="BH75" s="2">
        <f t="shared" si="65"/>
        <v>113.56165570822908</v>
      </c>
      <c r="BI75" s="2">
        <f t="shared" si="65"/>
        <v>116.69850569037784</v>
      </c>
      <c r="BJ75" s="2">
        <f t="shared" si="65"/>
        <v>117.54314791971268</v>
      </c>
      <c r="BK75" s="2">
        <f t="shared" si="65"/>
        <v>116.08869271106978</v>
      </c>
      <c r="BL75" s="2">
        <f t="shared" si="65"/>
        <v>116.37280613608301</v>
      </c>
      <c r="BM75" s="2">
        <f t="shared" si="65"/>
        <v>117.23002213001006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115.55247317073176</v>
      </c>
      <c r="DL75" s="2">
        <f t="shared" si="76"/>
        <v>117.34560834896809</v>
      </c>
      <c r="DM75" s="2">
        <f t="shared" si="76"/>
        <v>120.79006342780025</v>
      </c>
      <c r="DN75" s="2">
        <f t="shared" si="76"/>
        <v>115.74467261188313</v>
      </c>
      <c r="DO75" s="2">
        <f t="shared" si="76"/>
        <v>117.52082361308678</v>
      </c>
      <c r="DP75" s="2">
        <f t="shared" si="76"/>
        <v>117.87409131652662</v>
      </c>
      <c r="DQ75" s="2">
        <f t="shared" si="76"/>
        <v>117.89243438057038</v>
      </c>
      <c r="DR75" s="2">
        <f t="shared" si="76"/>
        <v>116.88954087089381</v>
      </c>
      <c r="DS75" s="2">
        <f t="shared" si="76"/>
        <v>118.84899754901966</v>
      </c>
      <c r="DT75" s="2">
        <f t="shared" si="76"/>
        <v>118.53509957325747</v>
      </c>
      <c r="DU75" s="2">
        <f t="shared" si="76"/>
        <v>120.64467761650111</v>
      </c>
      <c r="DV75" s="2">
        <f t="shared" si="76"/>
        <v>121.9511321619557</v>
      </c>
      <c r="DW75" s="2">
        <f t="shared" si="76"/>
        <v>122.54681540649959</v>
      </c>
      <c r="DX75" s="2">
        <f t="shared" si="76"/>
        <v>120.58840641711228</v>
      </c>
      <c r="DY75" s="2">
        <f t="shared" si="76"/>
        <v>119.90733414733414</v>
      </c>
      <c r="EA75" s="2">
        <f t="shared" si="77"/>
        <v>108.62616750733137</v>
      </c>
      <c r="EB75" s="2">
        <f t="shared" si="77"/>
        <v>112.22113005874087</v>
      </c>
      <c r="EC75" s="2">
        <f t="shared" si="77"/>
        <v>111.1057983934611</v>
      </c>
      <c r="ED75" s="2">
        <f t="shared" si="77"/>
        <v>106.50952701604145</v>
      </c>
      <c r="EE75" s="2">
        <f t="shared" si="77"/>
        <v>108.3024708437685</v>
      </c>
      <c r="EF75" s="2">
        <f t="shared" si="77"/>
        <v>109.41173141846184</v>
      </c>
      <c r="EG75" s="2">
        <f t="shared" si="77"/>
        <v>106.46858688729317</v>
      </c>
      <c r="EH75" s="2">
        <f t="shared" si="77"/>
        <v>108.1576099722235</v>
      </c>
      <c r="EI75" s="2">
        <f t="shared" si="77"/>
        <v>113.75112469402872</v>
      </c>
      <c r="EJ75" s="2">
        <f t="shared" si="77"/>
        <v>110.50124522937756</v>
      </c>
      <c r="EK75" s="2">
        <f t="shared" si="77"/>
        <v>113.90617147497417</v>
      </c>
      <c r="EL75" s="2">
        <f t="shared" si="77"/>
        <v>114.44484062557051</v>
      </c>
      <c r="EM75" s="2">
        <f t="shared" si="77"/>
        <v>112.16567726334956</v>
      </c>
      <c r="EN75" s="2">
        <f t="shared" si="77"/>
        <v>113.48027603695783</v>
      </c>
      <c r="EO75" s="2">
        <f t="shared" si="77"/>
        <v>115.04296853434684</v>
      </c>
      <c r="EQ75" s="2">
        <f t="shared" si="78"/>
        <v>109.81950656693984</v>
      </c>
      <c r="ER75" s="2">
        <f t="shared" si="78"/>
        <v>113.12634209534849</v>
      </c>
      <c r="ES75" s="2">
        <f t="shared" si="78"/>
        <v>110.77214159726137</v>
      </c>
      <c r="ET75" s="2">
        <f t="shared" si="78"/>
        <v>107.26470141303821</v>
      </c>
      <c r="EU75" s="2">
        <f t="shared" si="78"/>
        <v>108.62509074080542</v>
      </c>
      <c r="EV75" s="2">
        <f t="shared" si="78"/>
        <v>109.4059646725903</v>
      </c>
      <c r="EW75" s="2">
        <f t="shared" si="78"/>
        <v>106.47214317831184</v>
      </c>
      <c r="EX75" s="2">
        <f t="shared" si="78"/>
        <v>108.05295897392547</v>
      </c>
      <c r="EY75" s="2">
        <f t="shared" si="78"/>
        <v>113.07461921103526</v>
      </c>
      <c r="EZ75" s="2">
        <f t="shared" si="78"/>
        <v>110.4608876743704</v>
      </c>
      <c r="FA75" s="2">
        <f t="shared" si="78"/>
        <v>113.34420740253586</v>
      </c>
      <c r="FB75" s="2">
        <f t="shared" si="78"/>
        <v>114.77014877064356</v>
      </c>
      <c r="FC75" s="2">
        <f t="shared" si="78"/>
        <v>112.84160267030401</v>
      </c>
      <c r="FD75" s="2">
        <f t="shared" si="78"/>
        <v>113.14774851439871</v>
      </c>
      <c r="FE75" s="2">
        <f t="shared" si="78"/>
        <v>115.01701815479861</v>
      </c>
      <c r="FG75" s="2">
        <f t="shared" si="79"/>
        <v>0.64828656654418426</v>
      </c>
      <c r="FH75" s="2">
        <f t="shared" si="79"/>
        <v>0.64665633710577575</v>
      </c>
      <c r="FI75" s="2">
        <f t="shared" si="79"/>
        <v>0.64533530875896639</v>
      </c>
      <c r="FJ75" s="2">
        <f t="shared" si="79"/>
        <v>0.64944509543422713</v>
      </c>
      <c r="FK75" s="2">
        <f t="shared" si="79"/>
        <v>0.65282753557696194</v>
      </c>
      <c r="FL75" s="2">
        <f t="shared" si="79"/>
        <v>0.59985530573840018</v>
      </c>
      <c r="FM75" s="2">
        <f t="shared" si="79"/>
        <v>0.5966464975531488</v>
      </c>
      <c r="FN75" s="2">
        <f t="shared" si="79"/>
        <v>0.62570140317619516</v>
      </c>
      <c r="FO75" s="2">
        <f t="shared" si="79"/>
        <v>0.61507292759126397</v>
      </c>
      <c r="FP75" s="2">
        <f t="shared" si="79"/>
        <v>0.61905937172642289</v>
      </c>
      <c r="FQ75" s="2">
        <f t="shared" si="79"/>
        <v>0.58559168102822035</v>
      </c>
      <c r="FR75" s="2">
        <f t="shared" si="79"/>
        <v>0.58725008032526926</v>
      </c>
      <c r="FS75" s="2">
        <f t="shared" si="79"/>
        <v>0.62211638906501254</v>
      </c>
      <c r="FT75" s="2">
        <f t="shared" si="79"/>
        <v>0.59305916128151148</v>
      </c>
      <c r="FU75" s="2">
        <f t="shared" si="79"/>
        <v>0.55039201498789314</v>
      </c>
      <c r="FW75" s="2">
        <f t="shared" si="67"/>
        <v>3.5323299824797119E-4</v>
      </c>
      <c r="FX75" s="2">
        <f t="shared" si="67"/>
        <v>3.5132551199037977E-4</v>
      </c>
      <c r="FY75" s="2">
        <f t="shared" si="67"/>
        <v>3.3571371003597556E-4</v>
      </c>
      <c r="FZ75" s="2">
        <f t="shared" si="67"/>
        <v>3.6546679161828785E-4</v>
      </c>
      <c r="GA75" s="2">
        <f t="shared" si="67"/>
        <v>3.3688519425632466E-4</v>
      </c>
      <c r="GB75" s="2">
        <f t="shared" si="67"/>
        <v>2.9205459471394961E-4</v>
      </c>
      <c r="GC75" s="2">
        <f t="shared" si="67"/>
        <v>3.1351595818013977E-4</v>
      </c>
      <c r="GD75" s="2">
        <f t="shared" si="67"/>
        <v>4.0110248565776739E-4</v>
      </c>
      <c r="GE75" s="2">
        <f t="shared" si="67"/>
        <v>3.4740552554912528E-4</v>
      </c>
      <c r="GF75" s="2">
        <f t="shared" si="67"/>
        <v>2.7361331698238985E-4</v>
      </c>
      <c r="GG75" s="2">
        <f t="shared" si="67"/>
        <v>2.8255736499578665E-4</v>
      </c>
      <c r="GH75" s="2">
        <f t="shared" si="67"/>
        <v>2.645659058173748E-4</v>
      </c>
      <c r="GI75" s="2">
        <f t="shared" si="67"/>
        <v>2.2706732159483134E-4</v>
      </c>
      <c r="GJ75" s="2">
        <f t="shared" si="67"/>
        <v>1.7574333330523483E-4</v>
      </c>
      <c r="GK75" s="2">
        <f t="shared" si="67"/>
        <v>1.5514047451524503E-4</v>
      </c>
      <c r="GM75" s="86">
        <f t="shared" si="68"/>
        <v>0.10231191699293157</v>
      </c>
      <c r="GN75" s="86">
        <f t="shared" si="68"/>
        <v>0.10734738878272862</v>
      </c>
      <c r="GO75" s="86">
        <f t="shared" si="68"/>
        <v>0.10674960423389973</v>
      </c>
      <c r="GP75" s="86">
        <f t="shared" si="68"/>
        <v>0.11970937835102748</v>
      </c>
      <c r="GQ75" s="86">
        <f t="shared" si="68"/>
        <v>0.13073523724646138</v>
      </c>
      <c r="GR75" s="86">
        <f t="shared" si="68"/>
        <v>7.0091878736412747E-2</v>
      </c>
      <c r="GS75" s="86">
        <f t="shared" si="68"/>
        <v>7.2229228524022637E-2</v>
      </c>
      <c r="GT75" s="86">
        <f t="shared" si="68"/>
        <v>0.10727233971666356</v>
      </c>
      <c r="GU75" s="86">
        <f t="shared" si="68"/>
        <v>9.399880730702706E-2</v>
      </c>
      <c r="GV75" s="86">
        <f t="shared" si="68"/>
        <v>8.4378528063900379E-2</v>
      </c>
      <c r="GW75" s="86">
        <f t="shared" si="68"/>
        <v>5.7721454422261953E-2</v>
      </c>
      <c r="GX75" s="86">
        <f t="shared" si="68"/>
        <v>5.8973399233597359E-2</v>
      </c>
      <c r="GY75" s="86">
        <f t="shared" si="68"/>
        <v>8.3915323196582375E-2</v>
      </c>
      <c r="GZ75" s="86">
        <f t="shared" si="68"/>
        <v>6.4466087975657838E-2</v>
      </c>
      <c r="HA75" s="86">
        <f t="shared" si="68"/>
        <v>3.9632905487132594E-2</v>
      </c>
      <c r="HC75" s="86">
        <f t="shared" si="73"/>
        <v>6.3941812837266017E-7</v>
      </c>
      <c r="HD75" s="86">
        <f t="shared" si="69"/>
        <v>7.5447085412278831E-7</v>
      </c>
      <c r="HE75" s="86">
        <f t="shared" si="69"/>
        <v>9.2574019860974811E-7</v>
      </c>
      <c r="HF75" s="86">
        <f t="shared" si="69"/>
        <v>3.1375698085990301E-7</v>
      </c>
      <c r="HG75" s="86">
        <f t="shared" si="69"/>
        <v>3.6661472482410504E-7</v>
      </c>
      <c r="HH75" s="86">
        <f t="shared" si="69"/>
        <v>9.337238253955957E-8</v>
      </c>
      <c r="HI75" s="86">
        <f t="shared" si="69"/>
        <v>8.2666412890619072E-8</v>
      </c>
      <c r="HJ75" s="86">
        <f t="shared" si="69"/>
        <v>4.7316687582510823E-7</v>
      </c>
      <c r="HK75" s="86">
        <f t="shared" si="69"/>
        <v>4.0100681887811431E-7</v>
      </c>
      <c r="HL75" s="86">
        <f t="shared" si="69"/>
        <v>2.2841232729952849E-7</v>
      </c>
      <c r="HM75" s="86">
        <f t="shared" si="69"/>
        <v>2.3407772107714242E-8</v>
      </c>
      <c r="HN75" s="86">
        <f t="shared" si="69"/>
        <v>3.5937809678846725E-9</v>
      </c>
      <c r="HO75" s="86">
        <f t="shared" si="69"/>
        <v>5.5433739210059246E-8</v>
      </c>
      <c r="HP75" s="86">
        <f t="shared" si="69"/>
        <v>6.2193477936024571E-9</v>
      </c>
      <c r="HQ75" s="86">
        <f t="shared" si="69"/>
        <v>1.679983031274248E-11</v>
      </c>
      <c r="HS75" s="86">
        <f t="shared" si="70"/>
        <v>1.6357392220014439E-61</v>
      </c>
      <c r="HT75" s="86">
        <f t="shared" si="70"/>
        <v>1.1279918590231523E-60</v>
      </c>
      <c r="HU75" s="86">
        <f t="shared" si="70"/>
        <v>1.3959956692912737E-55</v>
      </c>
      <c r="HV75" s="86">
        <f t="shared" si="70"/>
        <v>3.9009766928864952E-67</v>
      </c>
      <c r="HW75" s="86">
        <f t="shared" si="70"/>
        <v>3.3610965256328698E-69</v>
      </c>
      <c r="HX75" s="86">
        <f t="shared" si="70"/>
        <v>1.2273795438391252E-73</v>
      </c>
      <c r="HY75" s="86">
        <f t="shared" si="70"/>
        <v>2.7909506119775893E-77</v>
      </c>
      <c r="HZ75" s="86">
        <f t="shared" si="70"/>
        <v>1.208322472000636E-68</v>
      </c>
      <c r="IA75" s="86">
        <f t="shared" si="70"/>
        <v>8.710476606965895E-70</v>
      </c>
      <c r="IB75" s="86">
        <f t="shared" si="70"/>
        <v>2.2524228516850223E-69</v>
      </c>
      <c r="IC75" s="86">
        <f t="shared" si="70"/>
        <v>5.3052935737016254E-80</v>
      </c>
      <c r="ID75" s="86">
        <f t="shared" si="70"/>
        <v>2.7684608344213396E-89</v>
      </c>
      <c r="IE75" s="86">
        <f t="shared" si="70"/>
        <v>2.3041094621693889E-74</v>
      </c>
      <c r="IF75" s="86">
        <f t="shared" si="70"/>
        <v>9.3485467189883403E-38</v>
      </c>
      <c r="IG75" s="86">
        <f t="shared" si="70"/>
        <v>4.5828207377762662E-32</v>
      </c>
      <c r="II75" s="86">
        <f t="shared" si="71"/>
        <v>5.4296070082824581E-236</v>
      </c>
      <c r="IJ75" s="86">
        <f t="shared" si="71"/>
        <v>1.6481738562801315E-255</v>
      </c>
      <c r="IK75" s="86">
        <f t="shared" si="71"/>
        <v>1.1254898836427945E-260</v>
      </c>
      <c r="IL75" s="86">
        <f t="shared" si="71"/>
        <v>1.8238543117169742E-290</v>
      </c>
      <c r="IM75" s="86">
        <f t="shared" si="71"/>
        <v>1.1158720336682321E-307</v>
      </c>
      <c r="IN75" s="86">
        <f t="shared" si="71"/>
        <v>0</v>
      </c>
      <c r="IO75" s="86">
        <f t="shared" si="71"/>
        <v>0</v>
      </c>
      <c r="IP75" s="86">
        <f t="shared" si="71"/>
        <v>3.5730405170717131E-301</v>
      </c>
      <c r="IQ75" s="86">
        <f t="shared" si="71"/>
        <v>1.4236367456615764E-307</v>
      </c>
      <c r="IR75" s="86">
        <f t="shared" si="71"/>
        <v>2.3812654611555776E-301</v>
      </c>
      <c r="IS75" s="86">
        <f t="shared" si="71"/>
        <v>0</v>
      </c>
      <c r="IT75" s="86">
        <f t="shared" si="71"/>
        <v>0</v>
      </c>
      <c r="IU75" s="86">
        <f t="shared" si="71"/>
        <v>0</v>
      </c>
      <c r="IV75" s="86">
        <f t="shared" si="71"/>
        <v>1.2499835559708485E-146</v>
      </c>
      <c r="IW75" s="86">
        <f t="shared" si="71"/>
        <v>1.7688061824124365E-90</v>
      </c>
      <c r="IY75" s="86">
        <f t="shared" si="72"/>
        <v>0.10231255641105995</v>
      </c>
      <c r="IZ75" s="86">
        <f t="shared" si="72"/>
        <v>0.10734814325358275</v>
      </c>
      <c r="JA75" s="86">
        <f t="shared" si="72"/>
        <v>0.10675052997409834</v>
      </c>
      <c r="JB75" s="86">
        <f t="shared" si="72"/>
        <v>0.11970969210800833</v>
      </c>
      <c r="JC75" s="86">
        <f t="shared" si="72"/>
        <v>0.13073560386118621</v>
      </c>
      <c r="JD75" s="86">
        <f t="shared" si="72"/>
        <v>7.0091972108795281E-2</v>
      </c>
      <c r="JE75" s="86">
        <f t="shared" si="72"/>
        <v>7.2229311190435533E-2</v>
      </c>
      <c r="JF75" s="86">
        <f t="shared" si="72"/>
        <v>0.10727281288353938</v>
      </c>
      <c r="JG75" s="86">
        <f t="shared" si="72"/>
        <v>9.3999208313845936E-2</v>
      </c>
      <c r="JH75" s="86">
        <f t="shared" si="72"/>
        <v>8.4378756476227681E-2</v>
      </c>
      <c r="JI75" s="86">
        <f t="shared" si="72"/>
        <v>5.7721477830034063E-2</v>
      </c>
      <c r="JJ75" s="86">
        <f t="shared" si="72"/>
        <v>5.8973402827378327E-2</v>
      </c>
      <c r="JK75" s="86">
        <f t="shared" si="72"/>
        <v>8.3915378630321585E-2</v>
      </c>
      <c r="JL75" s="86">
        <f t="shared" si="72"/>
        <v>6.4466094195005624E-2</v>
      </c>
      <c r="JM75" s="86">
        <f t="shared" si="72"/>
        <v>3.9632905503932427E-2</v>
      </c>
    </row>
    <row r="76" spans="2:273" x14ac:dyDescent="0.25">
      <c r="B76" s="2">
        <v>49</v>
      </c>
      <c r="C76" s="37">
        <v>164.43299999999999</v>
      </c>
      <c r="D76" s="37">
        <v>164.767</v>
      </c>
      <c r="E76" s="37">
        <v>160.25</v>
      </c>
      <c r="F76" s="37">
        <v>166.38300000000001</v>
      </c>
      <c r="G76" s="37">
        <v>176.38300000000001</v>
      </c>
      <c r="H76" s="37">
        <v>147.43299999999999</v>
      </c>
      <c r="I76" s="37">
        <v>145.56700000000001</v>
      </c>
      <c r="J76" s="37">
        <v>169.06700000000001</v>
      </c>
      <c r="K76" s="37">
        <v>165.983</v>
      </c>
      <c r="L76" s="37">
        <v>148.63300000000001</v>
      </c>
      <c r="M76" s="37">
        <v>141.733</v>
      </c>
      <c r="N76" s="37">
        <v>144.81700000000001</v>
      </c>
      <c r="O76" s="37">
        <v>151.667</v>
      </c>
      <c r="P76" s="37">
        <v>149.19999999999999</v>
      </c>
      <c r="Q76" s="37">
        <v>136.86699999999999</v>
      </c>
      <c r="S76" s="4">
        <f t="shared" si="74"/>
        <v>162.12270981898476</v>
      </c>
      <c r="T76" s="4">
        <f t="shared" si="74"/>
        <v>165.20349216769358</v>
      </c>
      <c r="U76" s="4">
        <f t="shared" si="74"/>
        <v>164.23354993442044</v>
      </c>
      <c r="V76" s="4">
        <f t="shared" si="74"/>
        <v>167.10468575174241</v>
      </c>
      <c r="W76" s="4">
        <f t="shared" si="74"/>
        <v>172.3452232589471</v>
      </c>
      <c r="X76" s="4">
        <f t="shared" si="74"/>
        <v>152.911961053559</v>
      </c>
      <c r="Y76" s="4">
        <f t="shared" si="74"/>
        <v>150.90382343852968</v>
      </c>
      <c r="Z76" s="4">
        <f t="shared" si="74"/>
        <v>165.72994792751851</v>
      </c>
      <c r="AA76" s="4">
        <f t="shared" si="74"/>
        <v>163.45732040856302</v>
      </c>
      <c r="AB76" s="4">
        <f t="shared" si="74"/>
        <v>152.84444172102633</v>
      </c>
      <c r="AC76" s="4">
        <f t="shared" si="74"/>
        <v>146.2141324951576</v>
      </c>
      <c r="AD76" s="4">
        <f t="shared" si="74"/>
        <v>149.73775626378674</v>
      </c>
      <c r="AE76" s="4">
        <f t="shared" si="74"/>
        <v>154.90257925754017</v>
      </c>
      <c r="AF76" s="4">
        <f t="shared" si="74"/>
        <v>151.57294836725754</v>
      </c>
      <c r="AG76" s="4">
        <f t="shared" si="74"/>
        <v>139.04489065432386</v>
      </c>
      <c r="AI76" s="4">
        <f t="shared" si="75"/>
        <v>2.3102901810152332</v>
      </c>
      <c r="AJ76" s="4">
        <f t="shared" si="75"/>
        <v>-0.43649216769358645</v>
      </c>
      <c r="AK76" s="4">
        <f t="shared" si="75"/>
        <v>-3.9835499344204379</v>
      </c>
      <c r="AL76" s="4">
        <f t="shared" si="75"/>
        <v>-0.72168575174239891</v>
      </c>
      <c r="AM76" s="4">
        <f t="shared" si="75"/>
        <v>4.0377767410529088</v>
      </c>
      <c r="AN76" s="4">
        <f t="shared" si="75"/>
        <v>-5.4789610535590043</v>
      </c>
      <c r="AO76" s="4">
        <f t="shared" si="75"/>
        <v>-5.3368234385296773</v>
      </c>
      <c r="AP76" s="4">
        <f t="shared" si="75"/>
        <v>3.337052072481498</v>
      </c>
      <c r="AQ76" s="4">
        <f t="shared" si="75"/>
        <v>2.5256795914369832</v>
      </c>
      <c r="AR76" s="4">
        <f t="shared" si="75"/>
        <v>-4.2114417210263184</v>
      </c>
      <c r="AS76" s="4">
        <f t="shared" si="75"/>
        <v>-4.4811324951575955</v>
      </c>
      <c r="AT76" s="4">
        <f t="shared" si="75"/>
        <v>-4.9207562637867284</v>
      </c>
      <c r="AU76" s="4">
        <f t="shared" si="75"/>
        <v>-3.2355792575401665</v>
      </c>
      <c r="AV76" s="4">
        <f t="shared" si="75"/>
        <v>-2.3729483672575498</v>
      </c>
      <c r="AW76" s="4">
        <f t="shared" si="75"/>
        <v>-2.1778906543238747</v>
      </c>
      <c r="AY76" s="2">
        <f t="shared" ref="AY76:BM92" si="80">IF(OR($B76 &lt; C$230, $B76 &gt; C$233), #N/A, ((1-FG76)*DK76) + (FG76 - FW76)*EA76 + (FW76*EQ76))</f>
        <v>110.90477486100805</v>
      </c>
      <c r="AZ76" s="2">
        <f t="shared" si="80"/>
        <v>113.90461763574787</v>
      </c>
      <c r="BA76" s="2">
        <f t="shared" si="80"/>
        <v>114.33580482332751</v>
      </c>
      <c r="BB76" s="2">
        <f t="shared" si="80"/>
        <v>109.54025329885634</v>
      </c>
      <c r="BC76" s="2">
        <f t="shared" si="80"/>
        <v>111.30684194981008</v>
      </c>
      <c r="BD76" s="2">
        <f t="shared" si="80"/>
        <v>112.62116753969767</v>
      </c>
      <c r="BE76" s="2">
        <f t="shared" si="80"/>
        <v>110.86539517103334</v>
      </c>
      <c r="BF76" s="2">
        <f t="shared" si="80"/>
        <v>111.2405774429072</v>
      </c>
      <c r="BG76" s="2">
        <f t="shared" si="80"/>
        <v>115.57928710303288</v>
      </c>
      <c r="BH76" s="2">
        <f t="shared" si="80"/>
        <v>113.40254880968968</v>
      </c>
      <c r="BI76" s="2">
        <f t="shared" si="80"/>
        <v>116.55172527387622</v>
      </c>
      <c r="BJ76" s="2">
        <f t="shared" si="80"/>
        <v>117.39562715924701</v>
      </c>
      <c r="BK76" s="2">
        <f t="shared" si="80"/>
        <v>115.92191822539112</v>
      </c>
      <c r="BL76" s="2">
        <f t="shared" si="80"/>
        <v>116.24998996690476</v>
      </c>
      <c r="BM76" s="2">
        <f t="shared" si="80"/>
        <v>117.16822801183304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115.63116167247391</v>
      </c>
      <c r="DL76" s="2">
        <f t="shared" si="76"/>
        <v>117.41331228893057</v>
      </c>
      <c r="DM76" s="2">
        <f t="shared" si="76"/>
        <v>120.94213225371118</v>
      </c>
      <c r="DN76" s="2">
        <f t="shared" si="76"/>
        <v>115.80109322683006</v>
      </c>
      <c r="DO76" s="2">
        <f t="shared" si="76"/>
        <v>117.63986984352773</v>
      </c>
      <c r="DP76" s="2">
        <f t="shared" si="76"/>
        <v>118.04085910364145</v>
      </c>
      <c r="DQ76" s="2">
        <f t="shared" si="76"/>
        <v>118.10896011586451</v>
      </c>
      <c r="DR76" s="2">
        <f t="shared" si="76"/>
        <v>117.01248128342246</v>
      </c>
      <c r="DS76" s="2">
        <f t="shared" si="76"/>
        <v>119.00519440730842</v>
      </c>
      <c r="DT76" s="2">
        <f t="shared" si="76"/>
        <v>118.70974110953057</v>
      </c>
      <c r="DU76" s="2">
        <f t="shared" si="76"/>
        <v>120.82954087089378</v>
      </c>
      <c r="DV76" s="2">
        <f t="shared" si="76"/>
        <v>122.12008632543927</v>
      </c>
      <c r="DW76" s="2">
        <f t="shared" si="76"/>
        <v>122.78399584199582</v>
      </c>
      <c r="DX76" s="2">
        <f t="shared" si="76"/>
        <v>120.78465240641709</v>
      </c>
      <c r="DY76" s="2">
        <f t="shared" si="76"/>
        <v>120.10991290191289</v>
      </c>
      <c r="EA76" s="2">
        <f t="shared" si="77"/>
        <v>108.56552346041055</v>
      </c>
      <c r="EB76" s="2">
        <f t="shared" si="77"/>
        <v>112.15559085012073</v>
      </c>
      <c r="EC76" s="2">
        <f t="shared" si="77"/>
        <v>111.02473055242389</v>
      </c>
      <c r="ED76" s="2">
        <f t="shared" si="77"/>
        <v>106.45771468553166</v>
      </c>
      <c r="EE76" s="2">
        <f t="shared" si="77"/>
        <v>108.23511419334275</v>
      </c>
      <c r="EF76" s="2">
        <f t="shared" si="77"/>
        <v>109.32397169320427</v>
      </c>
      <c r="EG76" s="2">
        <f t="shared" si="77"/>
        <v>106.39936877926944</v>
      </c>
      <c r="EH76" s="2">
        <f t="shared" si="77"/>
        <v>108.09166526114477</v>
      </c>
      <c r="EI76" s="2">
        <f t="shared" si="77"/>
        <v>113.62432023604551</v>
      </c>
      <c r="EJ76" s="2">
        <f t="shared" si="77"/>
        <v>110.4241207710532</v>
      </c>
      <c r="EK76" s="2">
        <f t="shared" si="77"/>
        <v>113.79107461243171</v>
      </c>
      <c r="EL76" s="2">
        <f t="shared" si="77"/>
        <v>114.36705590123532</v>
      </c>
      <c r="EM76" s="2">
        <f t="shared" si="77"/>
        <v>112.12027502651955</v>
      </c>
      <c r="EN76" s="2">
        <f t="shared" si="77"/>
        <v>113.4123154700214</v>
      </c>
      <c r="EO76" s="2">
        <f t="shared" si="77"/>
        <v>114.97665238028512</v>
      </c>
      <c r="EQ76" s="2">
        <f t="shared" si="78"/>
        <v>109.73488069462834</v>
      </c>
      <c r="ER76" s="2">
        <f t="shared" si="78"/>
        <v>113.04243313207424</v>
      </c>
      <c r="ES76" s="2">
        <f t="shared" si="78"/>
        <v>110.6977475003653</v>
      </c>
      <c r="ET76" s="2">
        <f t="shared" si="78"/>
        <v>107.19737102331055</v>
      </c>
      <c r="EU76" s="2">
        <f t="shared" si="78"/>
        <v>108.55118792567497</v>
      </c>
      <c r="EV76" s="2">
        <f t="shared" si="78"/>
        <v>109.3182889987542</v>
      </c>
      <c r="EW76" s="2">
        <f t="shared" si="78"/>
        <v>106.40288548705129</v>
      </c>
      <c r="EX76" s="2">
        <f t="shared" si="78"/>
        <v>107.98917114960658</v>
      </c>
      <c r="EY76" s="2">
        <f t="shared" si="78"/>
        <v>112.96179334667281</v>
      </c>
      <c r="EZ76" s="2">
        <f t="shared" si="78"/>
        <v>110.38453407642045</v>
      </c>
      <c r="FA76" s="2">
        <f t="shared" si="78"/>
        <v>113.24022434306605</v>
      </c>
      <c r="FB76" s="2">
        <f t="shared" si="78"/>
        <v>114.6861731450209</v>
      </c>
      <c r="FC76" s="2">
        <f t="shared" si="78"/>
        <v>112.78349425019145</v>
      </c>
      <c r="FD76" s="2">
        <f t="shared" si="78"/>
        <v>113.08604312138336</v>
      </c>
      <c r="FE76" s="2">
        <f t="shared" si="78"/>
        <v>114.94982529810578</v>
      </c>
      <c r="FG76" s="2">
        <f t="shared" si="79"/>
        <v>0.66898977283874572</v>
      </c>
      <c r="FH76" s="2">
        <f t="shared" si="79"/>
        <v>0.66740627332642755</v>
      </c>
      <c r="FI76" s="2">
        <f t="shared" si="79"/>
        <v>0.66612276782733448</v>
      </c>
      <c r="FJ76" s="2">
        <f t="shared" si="79"/>
        <v>0.67011480800511281</v>
      </c>
      <c r="FK76" s="2">
        <f t="shared" si="79"/>
        <v>0.6733981061391654</v>
      </c>
      <c r="FL76" s="2">
        <f t="shared" si="79"/>
        <v>0.62174598443568896</v>
      </c>
      <c r="FM76" s="2">
        <f t="shared" si="79"/>
        <v>0.61860110617800246</v>
      </c>
      <c r="FN76" s="2">
        <f t="shared" si="79"/>
        <v>0.64701017832024421</v>
      </c>
      <c r="FO76" s="2">
        <f t="shared" si="79"/>
        <v>0.6366353927349564</v>
      </c>
      <c r="FP76" s="2">
        <f t="shared" si="79"/>
        <v>0.6405290378878753</v>
      </c>
      <c r="FQ76" s="2">
        <f t="shared" si="79"/>
        <v>0.60775242521107709</v>
      </c>
      <c r="FR76" s="2">
        <f t="shared" si="79"/>
        <v>0.60938129715571199</v>
      </c>
      <c r="FS76" s="2">
        <f t="shared" si="79"/>
        <v>0.64351297791055395</v>
      </c>
      <c r="FT76" s="2">
        <f t="shared" si="79"/>
        <v>0.615083060830242</v>
      </c>
      <c r="FU76" s="2">
        <f t="shared" si="79"/>
        <v>0.57306273746458258</v>
      </c>
      <c r="FW76" s="2">
        <f t="shared" ref="FW76:GK92" si="82">POWER(10,($B76-C$232)/C$229)/(1+POWER(10,($B76-C$232)/C$229))</f>
        <v>3.8729908186236554E-4</v>
      </c>
      <c r="FX76" s="2">
        <f t="shared" si="82"/>
        <v>3.8520770693412602E-4</v>
      </c>
      <c r="FY76" s="2">
        <f t="shared" si="82"/>
        <v>3.6809084108696115E-4</v>
      </c>
      <c r="FZ76" s="2">
        <f t="shared" si="82"/>
        <v>4.0071223947987295E-4</v>
      </c>
      <c r="GA76" s="2">
        <f t="shared" si="82"/>
        <v>3.6937526464265324E-4</v>
      </c>
      <c r="GB76" s="2">
        <f t="shared" si="82"/>
        <v>3.2022247231054934E-4</v>
      </c>
      <c r="GC76" s="2">
        <f t="shared" si="82"/>
        <v>3.4375301463392734E-4</v>
      </c>
      <c r="GD76" s="2">
        <f t="shared" si="82"/>
        <v>4.3978311137217045E-4</v>
      </c>
      <c r="GE76" s="2">
        <f t="shared" si="82"/>
        <v>3.8090981700768505E-4</v>
      </c>
      <c r="GF76" s="2">
        <f t="shared" si="82"/>
        <v>3.0000311684754761E-4</v>
      </c>
      <c r="GG76" s="2">
        <f t="shared" si="82"/>
        <v>3.0980954427578029E-4</v>
      </c>
      <c r="GH76" s="2">
        <f t="shared" si="82"/>
        <v>2.9008334284031777E-4</v>
      </c>
      <c r="GI76" s="2">
        <f t="shared" si="82"/>
        <v>2.4896891301203709E-4</v>
      </c>
      <c r="GJ76" s="2">
        <f t="shared" si="82"/>
        <v>1.9269546585805501E-4</v>
      </c>
      <c r="GK76" s="2">
        <f t="shared" si="82"/>
        <v>1.7010560156023182E-4</v>
      </c>
      <c r="GM76" s="86">
        <f t="shared" ref="GM76:HA92" si="83" xml:space="preserve"> _xlfn.NORM.DIST($B76, C$7, ABS(C$11), TRUE) * _xlfn.NORM.DIST(($B76 - C$7)*C$15, 0, ABS(C$11), TRUE) * 2</f>
        <v>0.13276519813790968</v>
      </c>
      <c r="GN76" s="86">
        <f t="shared" si="83"/>
        <v>0.14031037223308887</v>
      </c>
      <c r="GO76" s="86">
        <f t="shared" si="83"/>
        <v>0.13981123805650816</v>
      </c>
      <c r="GP76" s="86">
        <f t="shared" si="83"/>
        <v>0.1570721959637584</v>
      </c>
      <c r="GQ76" s="86">
        <f t="shared" si="83"/>
        <v>0.17162746863804487</v>
      </c>
      <c r="GR76" s="86">
        <f t="shared" si="83"/>
        <v>9.7996396024621679E-2</v>
      </c>
      <c r="GS76" s="86">
        <f t="shared" si="83"/>
        <v>0.10258536115695641</v>
      </c>
      <c r="GT76" s="86">
        <f t="shared" si="83"/>
        <v>0.14673985795906705</v>
      </c>
      <c r="GU76" s="86">
        <f t="shared" si="83"/>
        <v>0.13041025832155181</v>
      </c>
      <c r="GV76" s="86">
        <f t="shared" si="83"/>
        <v>0.11434123159268207</v>
      </c>
      <c r="GW76" s="86">
        <f t="shared" si="83"/>
        <v>8.2316463912593077E-2</v>
      </c>
      <c r="GX76" s="86">
        <f t="shared" si="83"/>
        <v>8.3874206464921636E-2</v>
      </c>
      <c r="GY76" s="86">
        <f t="shared" si="83"/>
        <v>0.11277150387027808</v>
      </c>
      <c r="GZ76" s="86">
        <f t="shared" si="83"/>
        <v>9.1079431542019348E-2</v>
      </c>
      <c r="HA76" s="86">
        <f t="shared" si="83"/>
        <v>6.3441468213094723E-2</v>
      </c>
      <c r="HC76" s="86">
        <f t="shared" si="73"/>
        <v>1.3849327817199491E-6</v>
      </c>
      <c r="HD76" s="86">
        <f t="shared" si="69"/>
        <v>1.6766587540470051E-6</v>
      </c>
      <c r="HE76" s="86">
        <f t="shared" si="69"/>
        <v>2.0518025094748506E-6</v>
      </c>
      <c r="HF76" s="86">
        <f t="shared" si="69"/>
        <v>7.5847192979010413E-7</v>
      </c>
      <c r="HG76" s="86">
        <f t="shared" si="69"/>
        <v>8.9652627124313956E-7</v>
      </c>
      <c r="HH76" s="86">
        <f t="shared" si="69"/>
        <v>2.3960418893100578E-7</v>
      </c>
      <c r="HI76" s="86">
        <f t="shared" si="69"/>
        <v>2.1969718107607204E-7</v>
      </c>
      <c r="HJ76" s="86">
        <f t="shared" si="69"/>
        <v>1.1591787719929803E-6</v>
      </c>
      <c r="HK76" s="86">
        <f t="shared" si="69"/>
        <v>9.8101381115878694E-7</v>
      </c>
      <c r="HL76" s="86">
        <f t="shared" si="69"/>
        <v>5.4918691333809419E-7</v>
      </c>
      <c r="HM76" s="86">
        <f t="shared" si="69"/>
        <v>6.478074011109553E-8</v>
      </c>
      <c r="HN76" s="86">
        <f t="shared" si="69"/>
        <v>1.1138385551614208E-8</v>
      </c>
      <c r="HO76" s="86">
        <f t="shared" si="69"/>
        <v>1.4094838005637338E-7</v>
      </c>
      <c r="HP76" s="86">
        <f t="shared" si="69"/>
        <v>1.7977707069763182E-8</v>
      </c>
      <c r="HQ76" s="86">
        <f t="shared" si="69"/>
        <v>7.4682604673811735E-11</v>
      </c>
      <c r="HS76" s="86">
        <f t="shared" ref="HS76:IG92" si="84" xml:space="preserve"> _xlfn.NORM.DIST($B76, C$9, ABS(C$13), TRUE) * _xlfn.NORM.DIST(($B76 - C$9)*C$17, 0, ABS(C$13), TRUE) * 2</f>
        <v>1.031047624593296E-59</v>
      </c>
      <c r="HT76" s="86">
        <f t="shared" si="84"/>
        <v>8.1360497571266524E-59</v>
      </c>
      <c r="HU76" s="86">
        <f t="shared" si="84"/>
        <v>8.4821210214592998E-54</v>
      </c>
      <c r="HV76" s="86">
        <f t="shared" si="84"/>
        <v>4.8829006858518415E-65</v>
      </c>
      <c r="HW76" s="86">
        <f t="shared" si="84"/>
        <v>4.9768330127903668E-67</v>
      </c>
      <c r="HX76" s="86">
        <f t="shared" si="84"/>
        <v>2.2078178376050938E-71</v>
      </c>
      <c r="HY76" s="86">
        <f t="shared" si="84"/>
        <v>6.8321268271490639E-75</v>
      </c>
      <c r="HZ76" s="86">
        <f t="shared" si="84"/>
        <v>1.8537345186965996E-66</v>
      </c>
      <c r="IA76" s="86">
        <f t="shared" si="84"/>
        <v>1.3425631069316303E-67</v>
      </c>
      <c r="IB76" s="86">
        <f t="shared" si="84"/>
        <v>2.8141527396476759E-67</v>
      </c>
      <c r="IC76" s="86">
        <f t="shared" si="84"/>
        <v>1.4458605572148192E-77</v>
      </c>
      <c r="ID76" s="86">
        <f t="shared" si="84"/>
        <v>1.4402746355456438E-86</v>
      </c>
      <c r="IE76" s="86">
        <f t="shared" si="84"/>
        <v>3.7101399934337588E-72</v>
      </c>
      <c r="IF76" s="86">
        <f t="shared" si="84"/>
        <v>1.071820376644733E-36</v>
      </c>
      <c r="IG76" s="86">
        <f t="shared" si="84"/>
        <v>3.5523342526613271E-31</v>
      </c>
      <c r="II76" s="86">
        <f t="shared" ref="II76:IW92" si="85" xml:space="preserve"> _xlfn.NORM.DIST($B76, C$10, ABS(C$14), TRUE) * _xlfn.NORM.DIST(($B76 - C$10)*C$18, 0, ABS(C$14), TRUE) * 2</f>
        <v>1.3293324743135425E-230</v>
      </c>
      <c r="IJ76" s="86">
        <f t="shared" si="85"/>
        <v>1.1252434008188672E-249</v>
      </c>
      <c r="IK76" s="86">
        <f t="shared" si="85"/>
        <v>9.3494666420397248E-255</v>
      </c>
      <c r="IL76" s="86">
        <f t="shared" si="85"/>
        <v>8.5590503102104123E-284</v>
      </c>
      <c r="IM76" s="86">
        <f t="shared" si="85"/>
        <v>1.1103965316213188E-300</v>
      </c>
      <c r="IN76" s="86">
        <f t="shared" si="85"/>
        <v>0</v>
      </c>
      <c r="IO76" s="86">
        <f t="shared" si="85"/>
        <v>0</v>
      </c>
      <c r="IP76" s="86">
        <f t="shared" si="85"/>
        <v>3.5804492566330555E-294</v>
      </c>
      <c r="IQ76" s="86">
        <f t="shared" si="85"/>
        <v>1.4986572248427505E-300</v>
      </c>
      <c r="IR76" s="86">
        <f t="shared" si="85"/>
        <v>1.1401047302221434E-294</v>
      </c>
      <c r="IS76" s="86">
        <f t="shared" si="85"/>
        <v>0</v>
      </c>
      <c r="IT76" s="86">
        <f t="shared" si="85"/>
        <v>0</v>
      </c>
      <c r="IU76" s="86">
        <f t="shared" si="85"/>
        <v>0</v>
      </c>
      <c r="IV76" s="86">
        <f t="shared" si="85"/>
        <v>1.4501137933809201E-143</v>
      </c>
      <c r="IW76" s="86">
        <f t="shared" si="85"/>
        <v>1.2530614329707912E-88</v>
      </c>
      <c r="IY76" s="86">
        <f t="shared" ref="IY76:JM92" si="86">GM76+HC76+HS76+II76</f>
        <v>0.13276658307069139</v>
      </c>
      <c r="IZ76" s="86">
        <f t="shared" si="86"/>
        <v>0.14031204889184293</v>
      </c>
      <c r="JA76" s="86">
        <f t="shared" si="86"/>
        <v>0.13981328985901764</v>
      </c>
      <c r="JB76" s="86">
        <f t="shared" si="86"/>
        <v>0.15707295443568819</v>
      </c>
      <c r="JC76" s="86">
        <f t="shared" si="86"/>
        <v>0.17162836516431612</v>
      </c>
      <c r="JD76" s="86">
        <f t="shared" si="86"/>
        <v>9.7996635628810613E-2</v>
      </c>
      <c r="JE76" s="86">
        <f t="shared" si="86"/>
        <v>0.10258558085413748</v>
      </c>
      <c r="JF76" s="86">
        <f t="shared" si="86"/>
        <v>0.14674101713783905</v>
      </c>
      <c r="JG76" s="86">
        <f t="shared" si="86"/>
        <v>0.13041123933536297</v>
      </c>
      <c r="JH76" s="86">
        <f t="shared" si="86"/>
        <v>0.11434178077959541</v>
      </c>
      <c r="JI76" s="86">
        <f t="shared" si="86"/>
        <v>8.2316528693333182E-2</v>
      </c>
      <c r="JJ76" s="86">
        <f t="shared" si="86"/>
        <v>8.3874217603307183E-2</v>
      </c>
      <c r="JK76" s="86">
        <f t="shared" si="86"/>
        <v>0.11277164481865813</v>
      </c>
      <c r="JL76" s="86">
        <f t="shared" si="86"/>
        <v>9.1079449519726421E-2</v>
      </c>
      <c r="JM76" s="86">
        <f t="shared" si="86"/>
        <v>6.3441468287777331E-2</v>
      </c>
    </row>
    <row r="77" spans="2:273" x14ac:dyDescent="0.25">
      <c r="B77" s="2">
        <v>50</v>
      </c>
      <c r="C77" s="37">
        <v>178.88300000000001</v>
      </c>
      <c r="D77" s="37">
        <v>180.75</v>
      </c>
      <c r="E77" s="37">
        <v>178.63300000000001</v>
      </c>
      <c r="F77" s="37">
        <v>185.083</v>
      </c>
      <c r="G77" s="37">
        <v>194.11699999999999</v>
      </c>
      <c r="H77" s="37">
        <v>165.61699999999999</v>
      </c>
      <c r="I77" s="37">
        <v>165.86699999999999</v>
      </c>
      <c r="J77" s="37">
        <v>186.61699999999999</v>
      </c>
      <c r="K77" s="37">
        <v>182.28299999999999</v>
      </c>
      <c r="L77" s="37">
        <v>162.833</v>
      </c>
      <c r="M77" s="37">
        <v>151.15</v>
      </c>
      <c r="N77" s="37">
        <v>159.1</v>
      </c>
      <c r="O77" s="37">
        <v>163.63300000000001</v>
      </c>
      <c r="P77" s="37">
        <v>164.45</v>
      </c>
      <c r="Q77" s="37">
        <v>149.43299999999999</v>
      </c>
      <c r="S77" s="4">
        <f t="shared" si="74"/>
        <v>172.52985837580354</v>
      </c>
      <c r="T77" s="4">
        <f t="shared" si="74"/>
        <v>175.85553875382968</v>
      </c>
      <c r="U77" s="4">
        <f t="shared" si="74"/>
        <v>174.60102433021882</v>
      </c>
      <c r="V77" s="4">
        <f t="shared" si="74"/>
        <v>178.91478797374504</v>
      </c>
      <c r="W77" s="4">
        <f t="shared" si="74"/>
        <v>184.68063954645953</v>
      </c>
      <c r="X77" s="4">
        <f t="shared" si="74"/>
        <v>164.01530732930354</v>
      </c>
      <c r="Y77" s="4">
        <f t="shared" si="74"/>
        <v>162.37101651072231</v>
      </c>
      <c r="Z77" s="4">
        <f t="shared" si="74"/>
        <v>178.85939060498643</v>
      </c>
      <c r="AA77" s="4">
        <f t="shared" si="74"/>
        <v>175.82315026088261</v>
      </c>
      <c r="AB77" s="4">
        <f t="shared" si="74"/>
        <v>162.43890409924254</v>
      </c>
      <c r="AC77" s="4">
        <f t="shared" si="74"/>
        <v>155.0897340587654</v>
      </c>
      <c r="AD77" s="4">
        <f t="shared" si="74"/>
        <v>159.32880059547389</v>
      </c>
      <c r="AE77" s="4">
        <f t="shared" si="74"/>
        <v>164.12349612932039</v>
      </c>
      <c r="AF77" s="4">
        <f t="shared" si="74"/>
        <v>161.76197200129641</v>
      </c>
      <c r="AG77" s="4">
        <f t="shared" si="74"/>
        <v>148.24943691035148</v>
      </c>
      <c r="AI77" s="4">
        <f t="shared" si="75"/>
        <v>6.3531416241964678</v>
      </c>
      <c r="AJ77" s="4">
        <f t="shared" si="75"/>
        <v>4.894461246170323</v>
      </c>
      <c r="AK77" s="4">
        <f t="shared" si="75"/>
        <v>4.0319756697811897</v>
      </c>
      <c r="AL77" s="4">
        <f t="shared" si="75"/>
        <v>6.1682120262549631</v>
      </c>
      <c r="AM77" s="4">
        <f t="shared" si="75"/>
        <v>9.436360453540459</v>
      </c>
      <c r="AN77" s="4">
        <f t="shared" si="75"/>
        <v>1.6016926706964512</v>
      </c>
      <c r="AO77" s="4">
        <f t="shared" si="75"/>
        <v>3.4959834892776769</v>
      </c>
      <c r="AP77" s="4">
        <f t="shared" si="75"/>
        <v>7.7576093950135601</v>
      </c>
      <c r="AQ77" s="4">
        <f t="shared" si="75"/>
        <v>6.4598497391173737</v>
      </c>
      <c r="AR77" s="4">
        <f t="shared" si="75"/>
        <v>0.39409590075746337</v>
      </c>
      <c r="AS77" s="4">
        <f t="shared" si="75"/>
        <v>-3.9397340587653957</v>
      </c>
      <c r="AT77" s="4">
        <f t="shared" si="75"/>
        <v>-0.22880059547389919</v>
      </c>
      <c r="AU77" s="4">
        <f t="shared" si="75"/>
        <v>-0.49049612932037689</v>
      </c>
      <c r="AV77" s="4">
        <f t="shared" si="75"/>
        <v>2.6880279987035749</v>
      </c>
      <c r="AW77" s="4">
        <f t="shared" si="75"/>
        <v>1.1835630896485156</v>
      </c>
      <c r="AY77" s="2">
        <f t="shared" si="80"/>
        <v>110.74568786188718</v>
      </c>
      <c r="AZ77" s="2">
        <f t="shared" si="80"/>
        <v>113.77495207033236</v>
      </c>
      <c r="BA77" s="2">
        <f t="shared" si="80"/>
        <v>114.12791838192095</v>
      </c>
      <c r="BB77" s="2">
        <f t="shared" si="80"/>
        <v>109.3348283811481</v>
      </c>
      <c r="BC77" s="2">
        <f t="shared" si="80"/>
        <v>111.10927630474657</v>
      </c>
      <c r="BD77" s="2">
        <f t="shared" si="80"/>
        <v>112.43764581558943</v>
      </c>
      <c r="BE77" s="2">
        <f t="shared" si="80"/>
        <v>110.64749402016299</v>
      </c>
      <c r="BF77" s="2">
        <f t="shared" si="80"/>
        <v>111.05237026783415</v>
      </c>
      <c r="BG77" s="2">
        <f t="shared" si="80"/>
        <v>115.43620320853627</v>
      </c>
      <c r="BH77" s="2">
        <f t="shared" si="80"/>
        <v>113.23731213869459</v>
      </c>
      <c r="BI77" s="2">
        <f t="shared" si="80"/>
        <v>116.3948433102553</v>
      </c>
      <c r="BJ77" s="2">
        <f t="shared" si="80"/>
        <v>117.24071477342108</v>
      </c>
      <c r="BK77" s="2">
        <f t="shared" si="80"/>
        <v>115.74915859759196</v>
      </c>
      <c r="BL77" s="2">
        <f t="shared" si="80"/>
        <v>116.11906130721481</v>
      </c>
      <c r="BM77" s="2">
        <f t="shared" si="80"/>
        <v>117.09587786889078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115.70985017421607</v>
      </c>
      <c r="DL77" s="2">
        <f t="shared" si="76"/>
        <v>117.48101622889304</v>
      </c>
      <c r="DM77" s="2">
        <f t="shared" si="76"/>
        <v>121.09420107962211</v>
      </c>
      <c r="DN77" s="2">
        <f t="shared" si="76"/>
        <v>115.85751384177699</v>
      </c>
      <c r="DO77" s="2">
        <f t="shared" si="76"/>
        <v>117.75891607396871</v>
      </c>
      <c r="DP77" s="2">
        <f t="shared" si="76"/>
        <v>118.2076268907563</v>
      </c>
      <c r="DQ77" s="2">
        <f t="shared" si="76"/>
        <v>118.32548585115862</v>
      </c>
      <c r="DR77" s="2">
        <f t="shared" si="76"/>
        <v>117.13542169595111</v>
      </c>
      <c r="DS77" s="2">
        <f t="shared" si="76"/>
        <v>119.16139126559719</v>
      </c>
      <c r="DT77" s="2">
        <f t="shared" si="76"/>
        <v>118.8843826458037</v>
      </c>
      <c r="DU77" s="2">
        <f t="shared" si="76"/>
        <v>121.01440412528645</v>
      </c>
      <c r="DV77" s="2">
        <f t="shared" si="76"/>
        <v>122.28904048892285</v>
      </c>
      <c r="DW77" s="2">
        <f t="shared" si="76"/>
        <v>123.02117627749203</v>
      </c>
      <c r="DX77" s="2">
        <f t="shared" si="76"/>
        <v>120.98089839572191</v>
      </c>
      <c r="DY77" s="2">
        <f t="shared" si="76"/>
        <v>120.31249165649164</v>
      </c>
      <c r="EA77" s="2">
        <f t="shared" si="77"/>
        <v>108.50487941348973</v>
      </c>
      <c r="EB77" s="2">
        <f t="shared" si="77"/>
        <v>112.09005164150061</v>
      </c>
      <c r="EC77" s="2">
        <f t="shared" si="77"/>
        <v>110.94366271138669</v>
      </c>
      <c r="ED77" s="2">
        <f t="shared" si="77"/>
        <v>106.40590235502187</v>
      </c>
      <c r="EE77" s="2">
        <f t="shared" si="77"/>
        <v>108.16775754291699</v>
      </c>
      <c r="EF77" s="2">
        <f t="shared" si="77"/>
        <v>109.2362119679467</v>
      </c>
      <c r="EG77" s="2">
        <f t="shared" si="77"/>
        <v>106.3301506712457</v>
      </c>
      <c r="EH77" s="2">
        <f t="shared" si="77"/>
        <v>108.02572055006604</v>
      </c>
      <c r="EI77" s="2">
        <f t="shared" si="77"/>
        <v>113.49751577806229</v>
      </c>
      <c r="EJ77" s="2">
        <f t="shared" si="77"/>
        <v>110.34699631272883</v>
      </c>
      <c r="EK77" s="2">
        <f t="shared" si="77"/>
        <v>113.67597774988927</v>
      </c>
      <c r="EL77" s="2">
        <f t="shared" si="77"/>
        <v>114.28927117690014</v>
      </c>
      <c r="EM77" s="2">
        <f t="shared" si="77"/>
        <v>112.07487278968954</v>
      </c>
      <c r="EN77" s="2">
        <f t="shared" si="77"/>
        <v>113.34435490308498</v>
      </c>
      <c r="EO77" s="2">
        <f t="shared" si="77"/>
        <v>114.91033622622339</v>
      </c>
      <c r="EQ77" s="2">
        <f t="shared" si="78"/>
        <v>109.65025482231685</v>
      </c>
      <c r="ER77" s="2">
        <f t="shared" si="78"/>
        <v>112.9585241688</v>
      </c>
      <c r="ES77" s="2">
        <f t="shared" si="78"/>
        <v>110.62335340346922</v>
      </c>
      <c r="ET77" s="2">
        <f t="shared" si="78"/>
        <v>107.13004063358289</v>
      </c>
      <c r="EU77" s="2">
        <f t="shared" si="78"/>
        <v>108.47728511054451</v>
      </c>
      <c r="EV77" s="2">
        <f t="shared" si="78"/>
        <v>109.2306133249181</v>
      </c>
      <c r="EW77" s="2">
        <f t="shared" si="78"/>
        <v>106.33362779579073</v>
      </c>
      <c r="EX77" s="2">
        <f t="shared" si="78"/>
        <v>107.9253833252877</v>
      </c>
      <c r="EY77" s="2">
        <f t="shared" si="78"/>
        <v>112.84896748231036</v>
      </c>
      <c r="EZ77" s="2">
        <f t="shared" si="78"/>
        <v>110.30818047847049</v>
      </c>
      <c r="FA77" s="2">
        <f t="shared" si="78"/>
        <v>113.13624128359623</v>
      </c>
      <c r="FB77" s="2">
        <f t="shared" si="78"/>
        <v>114.60219751939825</v>
      </c>
      <c r="FC77" s="2">
        <f t="shared" si="78"/>
        <v>112.72538583007891</v>
      </c>
      <c r="FD77" s="2">
        <f t="shared" si="78"/>
        <v>113.02433772836801</v>
      </c>
      <c r="FE77" s="2">
        <f t="shared" si="78"/>
        <v>114.88263244141295</v>
      </c>
      <c r="FG77" s="2">
        <f t="shared" si="79"/>
        <v>0.68905882617360081</v>
      </c>
      <c r="FH77" s="2">
        <f t="shared" si="79"/>
        <v>0.68752649051826298</v>
      </c>
      <c r="FI77" s="2">
        <f t="shared" si="79"/>
        <v>0.6862841330768904</v>
      </c>
      <c r="FJ77" s="2">
        <f t="shared" si="79"/>
        <v>0.6901472435386079</v>
      </c>
      <c r="FK77" s="2">
        <f t="shared" si="79"/>
        <v>0.69332240788030086</v>
      </c>
      <c r="FL77" s="2">
        <f t="shared" si="79"/>
        <v>0.64315151613142607</v>
      </c>
      <c r="FM77" s="2">
        <f t="shared" si="79"/>
        <v>0.64008158391432501</v>
      </c>
      <c r="FN77" s="2">
        <f t="shared" si="79"/>
        <v>0.66775001165040593</v>
      </c>
      <c r="FO77" s="2">
        <f t="shared" si="79"/>
        <v>0.65766226729025246</v>
      </c>
      <c r="FP77" s="2">
        <f t="shared" si="79"/>
        <v>0.6614504157149188</v>
      </c>
      <c r="FQ77" s="2">
        <f t="shared" si="79"/>
        <v>0.62947793383045492</v>
      </c>
      <c r="FR77" s="2">
        <f t="shared" si="79"/>
        <v>0.63107135322386965</v>
      </c>
      <c r="FS77" s="2">
        <f t="shared" si="79"/>
        <v>0.66435169339425337</v>
      </c>
      <c r="FT77" s="2">
        <f t="shared" si="79"/>
        <v>0.63664529367015221</v>
      </c>
      <c r="FU77" s="2">
        <f t="shared" si="79"/>
        <v>0.5954305946907551</v>
      </c>
      <c r="FW77" s="2">
        <f t="shared" si="82"/>
        <v>4.2464913124425719E-4</v>
      </c>
      <c r="FX77" s="2">
        <f t="shared" si="82"/>
        <v>4.2235615513431678E-4</v>
      </c>
      <c r="FY77" s="2">
        <f t="shared" si="82"/>
        <v>4.0358924889164919E-4</v>
      </c>
      <c r="FZ77" s="2">
        <f t="shared" si="82"/>
        <v>4.3935524804611739E-4</v>
      </c>
      <c r="GA77" s="2">
        <f t="shared" si="82"/>
        <v>4.0499749111770682E-4</v>
      </c>
      <c r="GB77" s="2">
        <f t="shared" si="82"/>
        <v>3.5110611156056082E-4</v>
      </c>
      <c r="GC77" s="2">
        <f t="shared" si="82"/>
        <v>3.7690518546820299E-4</v>
      </c>
      <c r="GD77" s="2">
        <f t="shared" si="82"/>
        <v>4.821921334894936E-4</v>
      </c>
      <c r="GE77" s="2">
        <f t="shared" si="82"/>
        <v>4.1764396084240329E-4</v>
      </c>
      <c r="GF77" s="2">
        <f t="shared" si="82"/>
        <v>3.2893735571460096E-4</v>
      </c>
      <c r="GG77" s="2">
        <f t="shared" si="82"/>
        <v>3.3968925698908372E-4</v>
      </c>
      <c r="GH77" s="2">
        <f t="shared" si="82"/>
        <v>3.1806115900088474E-4</v>
      </c>
      <c r="GI77" s="2">
        <f t="shared" si="82"/>
        <v>2.7298242757770556E-4</v>
      </c>
      <c r="GJ77" s="2">
        <f t="shared" si="82"/>
        <v>2.1128244887581819E-4</v>
      </c>
      <c r="GK77" s="2">
        <f t="shared" si="82"/>
        <v>1.8651402218117287E-4</v>
      </c>
      <c r="GM77" s="86">
        <f t="shared" si="83"/>
        <v>0.16979604578630486</v>
      </c>
      <c r="GN77" s="86">
        <f t="shared" si="83"/>
        <v>0.1805550424816427</v>
      </c>
      <c r="GO77" s="86">
        <f t="shared" si="83"/>
        <v>0.18024139287165414</v>
      </c>
      <c r="GP77" s="86">
        <f t="shared" si="83"/>
        <v>0.20266669790329006</v>
      </c>
      <c r="GQ77" s="86">
        <f t="shared" si="83"/>
        <v>0.22141374389862833</v>
      </c>
      <c r="GR77" s="86">
        <f t="shared" si="83"/>
        <v>0.13413974796933884</v>
      </c>
      <c r="GS77" s="86">
        <f t="shared" si="83"/>
        <v>0.14231527157992863</v>
      </c>
      <c r="GT77" s="86">
        <f t="shared" si="83"/>
        <v>0.19645648066741334</v>
      </c>
      <c r="GU77" s="86">
        <f t="shared" si="83"/>
        <v>0.17691161343738604</v>
      </c>
      <c r="GV77" s="86">
        <f t="shared" si="83"/>
        <v>0.1521072445563692</v>
      </c>
      <c r="GW77" s="86">
        <f t="shared" si="83"/>
        <v>0.1147969011351711</v>
      </c>
      <c r="GX77" s="86">
        <f t="shared" si="83"/>
        <v>0.11667518137768039</v>
      </c>
      <c r="GY77" s="86">
        <f t="shared" si="83"/>
        <v>0.14893324763801441</v>
      </c>
      <c r="GZ77" s="86">
        <f t="shared" si="83"/>
        <v>0.12588390936349794</v>
      </c>
      <c r="HA77" s="86">
        <f t="shared" si="83"/>
        <v>9.7989288841042729E-2</v>
      </c>
      <c r="HC77" s="86">
        <f t="shared" si="73"/>
        <v>2.9337127982787768E-6</v>
      </c>
      <c r="HD77" s="86">
        <f t="shared" si="69"/>
        <v>3.637520225915205E-6</v>
      </c>
      <c r="HE77" s="86">
        <f t="shared" si="69"/>
        <v>4.4386795275348762E-6</v>
      </c>
      <c r="HF77" s="86">
        <f t="shared" si="69"/>
        <v>1.7834551368460081E-6</v>
      </c>
      <c r="HG77" s="86">
        <f t="shared" ref="HG77:HQ100" si="87" xml:space="preserve"> _xlfn.NORM.DIST($B77, G$8, ABS(G$12), TRUE) * _xlfn.NORM.DIST(($B77 - G$8)*G$16, 0, ABS(G$12), TRUE) * 2</f>
        <v>2.1302856195878157E-6</v>
      </c>
      <c r="HH77" s="86">
        <f t="shared" si="87"/>
        <v>5.9717157204019847E-7</v>
      </c>
      <c r="HI77" s="86">
        <f t="shared" si="87"/>
        <v>5.6595132718263428E-7</v>
      </c>
      <c r="HJ77" s="86">
        <f t="shared" si="87"/>
        <v>2.757594356837386E-6</v>
      </c>
      <c r="HK77" s="86">
        <f t="shared" si="87"/>
        <v>2.3314739851232607E-6</v>
      </c>
      <c r="HL77" s="86">
        <f t="shared" si="87"/>
        <v>1.2855840560013478E-6</v>
      </c>
      <c r="HM77" s="86">
        <f t="shared" si="87"/>
        <v>1.737475570307971E-7</v>
      </c>
      <c r="HN77" s="86">
        <f t="shared" si="87"/>
        <v>3.3335733472813453E-8</v>
      </c>
      <c r="HO77" s="86">
        <f t="shared" si="87"/>
        <v>3.485976308735316E-7</v>
      </c>
      <c r="HP77" s="86">
        <f t="shared" si="87"/>
        <v>5.0347543111313892E-8</v>
      </c>
      <c r="HQ77" s="86">
        <f t="shared" si="87"/>
        <v>3.1656163527122972E-10</v>
      </c>
      <c r="HS77" s="86">
        <f t="shared" si="84"/>
        <v>6.1023915845518451E-58</v>
      </c>
      <c r="HT77" s="86">
        <f t="shared" si="84"/>
        <v>5.4819854389143182E-57</v>
      </c>
      <c r="HU77" s="86">
        <f t="shared" si="84"/>
        <v>4.8116178787491137E-52</v>
      </c>
      <c r="HV77" s="86">
        <f t="shared" si="84"/>
        <v>5.6515604164076825E-63</v>
      </c>
      <c r="HW77" s="86">
        <f t="shared" si="84"/>
        <v>6.7937151463012298E-65</v>
      </c>
      <c r="HX77" s="86">
        <f t="shared" si="84"/>
        <v>3.6574291371202164E-69</v>
      </c>
      <c r="HY77" s="86">
        <f t="shared" si="84"/>
        <v>1.531560004610864E-72</v>
      </c>
      <c r="HZ77" s="86">
        <f t="shared" si="84"/>
        <v>2.6169021214625815E-64</v>
      </c>
      <c r="IA77" s="86">
        <f t="shared" si="84"/>
        <v>1.9065476972025679E-65</v>
      </c>
      <c r="IB77" s="86">
        <f t="shared" si="84"/>
        <v>3.2598021697238483E-65</v>
      </c>
      <c r="IC77" s="86">
        <f t="shared" si="84"/>
        <v>3.6073934239588811E-75</v>
      </c>
      <c r="ID77" s="86">
        <f t="shared" si="84"/>
        <v>6.7917342390399452E-84</v>
      </c>
      <c r="IE77" s="86">
        <f t="shared" si="84"/>
        <v>5.5255118854838356E-70</v>
      </c>
      <c r="IF77" s="86">
        <f t="shared" si="84"/>
        <v>1.1854573726889191E-35</v>
      </c>
      <c r="IG77" s="86">
        <f t="shared" si="84"/>
        <v>2.6722157661509624E-30</v>
      </c>
      <c r="II77" s="86">
        <f t="shared" si="85"/>
        <v>2.817123385070231E-225</v>
      </c>
      <c r="IJ77" s="86">
        <f t="shared" si="85"/>
        <v>6.5713137902837066E-244</v>
      </c>
      <c r="IK77" s="86">
        <f t="shared" si="85"/>
        <v>6.6342954771521992E-249</v>
      </c>
      <c r="IL77" s="86">
        <f t="shared" si="85"/>
        <v>3.3564736203346898E-277</v>
      </c>
      <c r="IM77" s="86">
        <f t="shared" si="85"/>
        <v>9.1702216583099393E-294</v>
      </c>
      <c r="IN77" s="86">
        <f t="shared" si="85"/>
        <v>0</v>
      </c>
      <c r="IO77" s="86">
        <f t="shared" si="85"/>
        <v>0</v>
      </c>
      <c r="IP77" s="86">
        <f t="shared" si="85"/>
        <v>2.9649975273676614E-287</v>
      </c>
      <c r="IQ77" s="86">
        <f t="shared" si="85"/>
        <v>1.3075104135792783E-293</v>
      </c>
      <c r="IR77" s="86">
        <f t="shared" si="85"/>
        <v>4.5895425843684912E-288</v>
      </c>
      <c r="IS77" s="86">
        <f t="shared" si="85"/>
        <v>0</v>
      </c>
      <c r="IT77" s="86">
        <f t="shared" si="85"/>
        <v>0</v>
      </c>
      <c r="IU77" s="86">
        <f t="shared" si="85"/>
        <v>0</v>
      </c>
      <c r="IV77" s="86">
        <f t="shared" si="85"/>
        <v>1.560201026536025E-140</v>
      </c>
      <c r="IW77" s="86">
        <f t="shared" si="85"/>
        <v>8.4884539397694263E-87</v>
      </c>
      <c r="IY77" s="86">
        <f t="shared" si="86"/>
        <v>0.16979897949910314</v>
      </c>
      <c r="IZ77" s="86">
        <f t="shared" si="86"/>
        <v>0.18055868000186862</v>
      </c>
      <c r="JA77" s="86">
        <f t="shared" si="86"/>
        <v>0.18024583155118168</v>
      </c>
      <c r="JB77" s="86">
        <f t="shared" si="86"/>
        <v>0.20266848135842691</v>
      </c>
      <c r="JC77" s="86">
        <f t="shared" si="86"/>
        <v>0.22141587418424793</v>
      </c>
      <c r="JD77" s="86">
        <f t="shared" si="86"/>
        <v>0.13414034514091089</v>
      </c>
      <c r="JE77" s="86">
        <f t="shared" si="86"/>
        <v>0.14231583753125582</v>
      </c>
      <c r="JF77" s="86">
        <f t="shared" si="86"/>
        <v>0.19645923826177017</v>
      </c>
      <c r="JG77" s="86">
        <f t="shared" si="86"/>
        <v>0.17691394491137116</v>
      </c>
      <c r="JH77" s="86">
        <f t="shared" si="86"/>
        <v>0.15210853014042519</v>
      </c>
      <c r="JI77" s="86">
        <f t="shared" si="86"/>
        <v>0.11479707488272814</v>
      </c>
      <c r="JJ77" s="86">
        <f t="shared" si="86"/>
        <v>0.11667521471341387</v>
      </c>
      <c r="JK77" s="86">
        <f t="shared" si="86"/>
        <v>0.14893359623564528</v>
      </c>
      <c r="JL77" s="86">
        <f t="shared" si="86"/>
        <v>0.12588395971104105</v>
      </c>
      <c r="JM77" s="86">
        <f t="shared" si="86"/>
        <v>9.7989289157604367E-2</v>
      </c>
    </row>
    <row r="78" spans="2:273" x14ac:dyDescent="0.25">
      <c r="B78" s="2">
        <v>51</v>
      </c>
      <c r="C78" s="37">
        <v>193.18299999999999</v>
      </c>
      <c r="D78" s="37">
        <v>196.6</v>
      </c>
      <c r="E78" s="37">
        <v>193.417</v>
      </c>
      <c r="F78" s="37">
        <v>199.333</v>
      </c>
      <c r="G78" s="37">
        <v>209.53299999999999</v>
      </c>
      <c r="H78" s="37">
        <v>184.5</v>
      </c>
      <c r="I78" s="37">
        <v>184</v>
      </c>
      <c r="J78" s="37">
        <v>205.4</v>
      </c>
      <c r="K78" s="37">
        <v>199.917</v>
      </c>
      <c r="L78" s="37">
        <v>176.417</v>
      </c>
      <c r="M78" s="37">
        <v>165.28299999999999</v>
      </c>
      <c r="N78" s="37">
        <v>171.583</v>
      </c>
      <c r="O78" s="37">
        <v>178.483</v>
      </c>
      <c r="P78" s="37">
        <v>180.267</v>
      </c>
      <c r="Q78" s="37">
        <v>164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183.84364696200259</v>
      </c>
      <c r="T78" s="4">
        <f t="shared" si="88"/>
        <v>187.39944057204073</v>
      </c>
      <c r="U78" s="4">
        <f t="shared" si="88"/>
        <v>185.8559325701342</v>
      </c>
      <c r="V78" s="4">
        <f t="shared" si="88"/>
        <v>191.57132971725241</v>
      </c>
      <c r="W78" s="4">
        <f t="shared" si="88"/>
        <v>197.7638448521156</v>
      </c>
      <c r="X78" s="4">
        <f t="shared" si="88"/>
        <v>176.6738195623619</v>
      </c>
      <c r="Y78" s="4">
        <f t="shared" si="88"/>
        <v>175.44351884721047</v>
      </c>
      <c r="Z78" s="4">
        <f t="shared" si="88"/>
        <v>193.12299085355923</v>
      </c>
      <c r="AA78" s="4">
        <f t="shared" si="88"/>
        <v>189.45436157364176</v>
      </c>
      <c r="AB78" s="4">
        <f t="shared" si="88"/>
        <v>173.1341517475166</v>
      </c>
      <c r="AC78" s="4">
        <f t="shared" si="88"/>
        <v>165.42450662287749</v>
      </c>
      <c r="AD78" s="4">
        <f t="shared" si="88"/>
        <v>170.46862708499634</v>
      </c>
      <c r="AE78" s="4">
        <f t="shared" si="88"/>
        <v>174.39561673390475</v>
      </c>
      <c r="AF78" s="4">
        <f t="shared" si="88"/>
        <v>173.47389158215756</v>
      </c>
      <c r="AG78" s="4">
        <f t="shared" si="88"/>
        <v>159.5890164544129</v>
      </c>
      <c r="AI78" s="4">
        <f t="shared" ref="AI78:AW94" si="89">IF(OR($B78 &lt; C$230, $B78 &gt; C$233), 0, C78-S78)</f>
        <v>9.3393530379973981</v>
      </c>
      <c r="AJ78" s="4">
        <f t="shared" si="89"/>
        <v>9.2005594279592628</v>
      </c>
      <c r="AK78" s="4">
        <f t="shared" si="89"/>
        <v>7.5610674298658012</v>
      </c>
      <c r="AL78" s="4">
        <f t="shared" si="89"/>
        <v>7.7616702827475876</v>
      </c>
      <c r="AM78" s="4">
        <f t="shared" si="89"/>
        <v>11.769155147884391</v>
      </c>
      <c r="AN78" s="4">
        <f t="shared" si="89"/>
        <v>7.8261804376381008</v>
      </c>
      <c r="AO78" s="4">
        <f t="shared" si="89"/>
        <v>8.5564811527895301</v>
      </c>
      <c r="AP78" s="4">
        <f t="shared" si="89"/>
        <v>12.277009146440776</v>
      </c>
      <c r="AQ78" s="4">
        <f t="shared" si="89"/>
        <v>10.462638426358239</v>
      </c>
      <c r="AR78" s="4">
        <f t="shared" si="89"/>
        <v>3.2828482524834044</v>
      </c>
      <c r="AS78" s="4">
        <f t="shared" si="89"/>
        <v>-0.14150662287750038</v>
      </c>
      <c r="AT78" s="4">
        <f t="shared" si="89"/>
        <v>1.1143729150036563</v>
      </c>
      <c r="AU78" s="4">
        <f t="shared" si="89"/>
        <v>4.0873832660952587</v>
      </c>
      <c r="AV78" s="4">
        <f t="shared" si="89"/>
        <v>6.7931084178424328</v>
      </c>
      <c r="AW78" s="4">
        <f t="shared" si="89"/>
        <v>4.4109835455871007</v>
      </c>
      <c r="AY78" s="2">
        <f t="shared" si="80"/>
        <v>110.58605231325056</v>
      </c>
      <c r="AZ78" s="2">
        <f t="shared" si="80"/>
        <v>113.64369807995106</v>
      </c>
      <c r="BA78" s="2">
        <f t="shared" si="80"/>
        <v>113.91768832634912</v>
      </c>
      <c r="BB78" s="2">
        <f t="shared" si="80"/>
        <v>109.13165633797173</v>
      </c>
      <c r="BC78" s="2">
        <f t="shared" si="80"/>
        <v>110.91109472035501</v>
      </c>
      <c r="BD78" s="2">
        <f t="shared" si="80"/>
        <v>112.24836374536359</v>
      </c>
      <c r="BE78" s="2">
        <f t="shared" si="80"/>
        <v>110.42403283443917</v>
      </c>
      <c r="BF78" s="2">
        <f t="shared" si="80"/>
        <v>110.86219246280484</v>
      </c>
      <c r="BG78" s="2">
        <f t="shared" si="80"/>
        <v>115.28479394761719</v>
      </c>
      <c r="BH78" s="2">
        <f t="shared" si="80"/>
        <v>113.0669256195054</v>
      </c>
      <c r="BI78" s="2">
        <f t="shared" si="80"/>
        <v>116.22883551637933</v>
      </c>
      <c r="BJ78" s="2">
        <f t="shared" si="80"/>
        <v>117.07936342943188</v>
      </c>
      <c r="BK78" s="2">
        <f t="shared" si="80"/>
        <v>115.57159617045824</v>
      </c>
      <c r="BL78" s="2">
        <f t="shared" si="80"/>
        <v>115.98097037568314</v>
      </c>
      <c r="BM78" s="2">
        <f t="shared" si="80"/>
        <v>117.01370734814741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115.78853867595824</v>
      </c>
      <c r="DL78" s="2">
        <f t="shared" si="90"/>
        <v>117.54872016885551</v>
      </c>
      <c r="DM78" s="2">
        <f t="shared" si="90"/>
        <v>121.24626990553304</v>
      </c>
      <c r="DN78" s="2">
        <f t="shared" si="90"/>
        <v>115.91393445672392</v>
      </c>
      <c r="DO78" s="2">
        <f t="shared" si="90"/>
        <v>117.87796230440968</v>
      </c>
      <c r="DP78" s="2">
        <f t="shared" si="90"/>
        <v>118.37439467787115</v>
      </c>
      <c r="DQ78" s="2">
        <f t="shared" si="90"/>
        <v>118.54201158645273</v>
      </c>
      <c r="DR78" s="2">
        <f t="shared" si="90"/>
        <v>117.25836210847976</v>
      </c>
      <c r="DS78" s="2">
        <f t="shared" si="90"/>
        <v>119.31758812388597</v>
      </c>
      <c r="DT78" s="2">
        <f t="shared" si="90"/>
        <v>119.05902418207681</v>
      </c>
      <c r="DU78" s="2">
        <f t="shared" si="90"/>
        <v>121.19926737967911</v>
      </c>
      <c r="DV78" s="2">
        <f t="shared" si="90"/>
        <v>122.45799465240643</v>
      </c>
      <c r="DW78" s="2">
        <f t="shared" si="90"/>
        <v>123.25835671298826</v>
      </c>
      <c r="DX78" s="2">
        <f t="shared" si="90"/>
        <v>121.17714438502672</v>
      </c>
      <c r="DY78" s="2">
        <f t="shared" si="90"/>
        <v>120.5150704110704</v>
      </c>
      <c r="EA78" s="2">
        <f t="shared" ref="EA78:EO95" si="91">CE$228*$B78+CE$229</f>
        <v>108.4442353665689</v>
      </c>
      <c r="EB78" s="2">
        <f t="shared" si="91"/>
        <v>112.02451243288047</v>
      </c>
      <c r="EC78" s="2">
        <f t="shared" si="91"/>
        <v>110.86259487034948</v>
      </c>
      <c r="ED78" s="2">
        <f t="shared" si="91"/>
        <v>106.35409002451208</v>
      </c>
      <c r="EE78" s="2">
        <f t="shared" si="91"/>
        <v>108.10040089249124</v>
      </c>
      <c r="EF78" s="2">
        <f t="shared" si="91"/>
        <v>109.14845224268913</v>
      </c>
      <c r="EG78" s="2">
        <f t="shared" si="91"/>
        <v>106.26093256322198</v>
      </c>
      <c r="EH78" s="2">
        <f t="shared" si="91"/>
        <v>107.9597758389873</v>
      </c>
      <c r="EI78" s="2">
        <f t="shared" si="91"/>
        <v>113.37071132007908</v>
      </c>
      <c r="EJ78" s="2">
        <f t="shared" si="91"/>
        <v>110.26987185440447</v>
      </c>
      <c r="EK78" s="2">
        <f t="shared" si="91"/>
        <v>113.56088088734683</v>
      </c>
      <c r="EL78" s="2">
        <f t="shared" si="91"/>
        <v>114.21148645256497</v>
      </c>
      <c r="EM78" s="2">
        <f t="shared" si="91"/>
        <v>112.02947055285952</v>
      </c>
      <c r="EN78" s="2">
        <f t="shared" si="91"/>
        <v>113.27639433614856</v>
      </c>
      <c r="EO78" s="2">
        <f t="shared" si="91"/>
        <v>114.84402007216167</v>
      </c>
      <c r="EQ78" s="2">
        <f t="shared" ref="EQ78:FE94" si="92">CU$228*$B78+CU$229</f>
        <v>109.56562895000536</v>
      </c>
      <c r="ER78" s="2">
        <f t="shared" si="92"/>
        <v>112.87461520552576</v>
      </c>
      <c r="ES78" s="2">
        <f t="shared" si="92"/>
        <v>110.54895930657315</v>
      </c>
      <c r="ET78" s="2">
        <f t="shared" si="92"/>
        <v>107.06271024385524</v>
      </c>
      <c r="EU78" s="2">
        <f t="shared" si="92"/>
        <v>108.40338229541406</v>
      </c>
      <c r="EV78" s="2">
        <f t="shared" si="92"/>
        <v>109.14293765108199</v>
      </c>
      <c r="EW78" s="2">
        <f t="shared" si="92"/>
        <v>106.26437010453019</v>
      </c>
      <c r="EX78" s="2">
        <f t="shared" si="92"/>
        <v>107.86159550096882</v>
      </c>
      <c r="EY78" s="2">
        <f t="shared" si="92"/>
        <v>112.73614161794792</v>
      </c>
      <c r="EZ78" s="2">
        <f t="shared" si="92"/>
        <v>110.23182688052054</v>
      </c>
      <c r="FA78" s="2">
        <f t="shared" si="92"/>
        <v>113.03225822412642</v>
      </c>
      <c r="FB78" s="2">
        <f t="shared" si="92"/>
        <v>114.51822189377559</v>
      </c>
      <c r="FC78" s="2">
        <f t="shared" si="92"/>
        <v>112.66727740996635</v>
      </c>
      <c r="FD78" s="2">
        <f t="shared" si="92"/>
        <v>112.96263233535267</v>
      </c>
      <c r="FE78" s="2">
        <f t="shared" si="92"/>
        <v>114.81543958472012</v>
      </c>
      <c r="FG78" s="2">
        <f t="shared" ref="FG78:FU94" si="93">POWER(10,($B78-C$231)/C$229)/(1+POWER(10,($B78-C$231)/C$229))</f>
        <v>0.70844139515292359</v>
      </c>
      <c r="FH78" s="2">
        <f t="shared" si="93"/>
        <v>0.7069639567846705</v>
      </c>
      <c r="FI78" s="2">
        <f t="shared" si="93"/>
        <v>0.70576580715503201</v>
      </c>
      <c r="FJ78" s="2">
        <f t="shared" si="93"/>
        <v>0.70949057022075446</v>
      </c>
      <c r="FK78" s="2">
        <f t="shared" si="93"/>
        <v>0.71255007567992812</v>
      </c>
      <c r="FL78" s="2">
        <f t="shared" si="93"/>
        <v>0.66400032870463754</v>
      </c>
      <c r="FM78" s="2">
        <f t="shared" si="93"/>
        <v>0.66101522164566662</v>
      </c>
      <c r="FN78" s="2">
        <f t="shared" si="93"/>
        <v>0.68785915982064061</v>
      </c>
      <c r="FO78" s="2">
        <f t="shared" si="93"/>
        <v>0.67808762948224943</v>
      </c>
      <c r="FP78" s="2">
        <f t="shared" si="93"/>
        <v>0.68175912964437713</v>
      </c>
      <c r="FQ78" s="2">
        <f t="shared" si="93"/>
        <v>0.65069173744470565</v>
      </c>
      <c r="FR78" s="2">
        <f t="shared" si="93"/>
        <v>0.65224432722919223</v>
      </c>
      <c r="FS78" s="2">
        <f t="shared" si="93"/>
        <v>0.68456936296014859</v>
      </c>
      <c r="FT78" s="2">
        <f t="shared" si="93"/>
        <v>0.65767190336411074</v>
      </c>
      <c r="FU78" s="2">
        <f t="shared" si="93"/>
        <v>0.61740894699017168</v>
      </c>
      <c r="FW78" s="2">
        <f t="shared" si="82"/>
        <v>4.6559943809915355E-4</v>
      </c>
      <c r="FX78" s="2">
        <f t="shared" si="82"/>
        <v>4.6308544523184121E-4</v>
      </c>
      <c r="FY78" s="2">
        <f t="shared" si="82"/>
        <v>4.4250958136292205E-4</v>
      </c>
      <c r="FZ78" s="2">
        <f t="shared" si="82"/>
        <v>4.8172303047062221E-4</v>
      </c>
      <c r="GA78" s="2">
        <f t="shared" si="82"/>
        <v>4.44053567808422E-4</v>
      </c>
      <c r="GB78" s="2">
        <f t="shared" si="82"/>
        <v>3.8496715544889573E-4</v>
      </c>
      <c r="GC78" s="2">
        <f t="shared" si="82"/>
        <v>4.1325329069505877E-4</v>
      </c>
      <c r="GD78" s="2">
        <f t="shared" si="82"/>
        <v>5.2868856558783636E-4</v>
      </c>
      <c r="GE78" s="2">
        <f t="shared" si="82"/>
        <v>4.5791904563703543E-4</v>
      </c>
      <c r="GF78" s="2">
        <f t="shared" si="82"/>
        <v>3.6066119275313558E-4</v>
      </c>
      <c r="GG78" s="2">
        <f t="shared" si="82"/>
        <v>3.7244965760644126E-4</v>
      </c>
      <c r="GH78" s="2">
        <f t="shared" si="82"/>
        <v>3.4873642457012525E-4</v>
      </c>
      <c r="GI78" s="2">
        <f t="shared" si="82"/>
        <v>2.9931139684917258E-4</v>
      </c>
      <c r="GJ78" s="2">
        <f t="shared" si="82"/>
        <v>2.3166187618974378E-4</v>
      </c>
      <c r="GK78" s="2">
        <f t="shared" si="82"/>
        <v>2.0450487862613679E-4</v>
      </c>
      <c r="GM78" s="86">
        <f t="shared" si="83"/>
        <v>0.2140301018650696</v>
      </c>
      <c r="GN78" s="86">
        <f t="shared" si="83"/>
        <v>0.2287832056558847</v>
      </c>
      <c r="GO78" s="86">
        <f t="shared" si="83"/>
        <v>0.22877098289734707</v>
      </c>
      <c r="GP78" s="86">
        <f t="shared" si="83"/>
        <v>0.25718881982163672</v>
      </c>
      <c r="GQ78" s="86">
        <f t="shared" si="83"/>
        <v>0.28078148050947271</v>
      </c>
      <c r="GR78" s="86">
        <f t="shared" si="83"/>
        <v>0.17982105975506049</v>
      </c>
      <c r="GS78" s="86">
        <f t="shared" si="83"/>
        <v>0.19291575647329545</v>
      </c>
      <c r="GT78" s="86">
        <f t="shared" si="83"/>
        <v>0.25750942120105186</v>
      </c>
      <c r="GU78" s="86">
        <f t="shared" si="83"/>
        <v>0.23471050516108927</v>
      </c>
      <c r="GV78" s="86">
        <f t="shared" si="83"/>
        <v>0.19869502583733459</v>
      </c>
      <c r="GW78" s="86">
        <f t="shared" si="83"/>
        <v>0.15660359362446039</v>
      </c>
      <c r="GX78" s="86">
        <f t="shared" si="83"/>
        <v>0.15879227881685751</v>
      </c>
      <c r="GY78" s="86">
        <f t="shared" si="83"/>
        <v>0.19333917825997912</v>
      </c>
      <c r="GZ78" s="86">
        <f t="shared" si="83"/>
        <v>0.17024122398635727</v>
      </c>
      <c r="HA78" s="86">
        <f t="shared" si="83"/>
        <v>0.1460602399424632</v>
      </c>
      <c r="HC78" s="86">
        <f t="shared" si="73"/>
        <v>6.0781324978107629E-6</v>
      </c>
      <c r="HD78" s="86">
        <f t="shared" si="73"/>
        <v>7.7045262644588565E-6</v>
      </c>
      <c r="HE78" s="86">
        <f t="shared" si="73"/>
        <v>9.3727235159550143E-6</v>
      </c>
      <c r="HF78" s="86">
        <f t="shared" si="73"/>
        <v>4.079301340978713E-6</v>
      </c>
      <c r="HG78" s="86">
        <f t="shared" si="87"/>
        <v>4.9188156906182004E-6</v>
      </c>
      <c r="HH78" s="86">
        <f t="shared" si="87"/>
        <v>1.4456271485687007E-6</v>
      </c>
      <c r="HI78" s="86">
        <f t="shared" si="87"/>
        <v>1.4132496960956609E-6</v>
      </c>
      <c r="HJ78" s="86">
        <f t="shared" si="87"/>
        <v>6.3706245052165091E-6</v>
      </c>
      <c r="HK78" s="86">
        <f t="shared" si="87"/>
        <v>5.3832535516966028E-6</v>
      </c>
      <c r="HL78" s="86">
        <f t="shared" si="87"/>
        <v>2.9301028141638813E-6</v>
      </c>
      <c r="HM78" s="86">
        <f t="shared" si="87"/>
        <v>4.5165006735170923E-7</v>
      </c>
      <c r="HN78" s="86">
        <f t="shared" si="87"/>
        <v>9.6347203179935518E-8</v>
      </c>
      <c r="HO78" s="86">
        <f t="shared" si="87"/>
        <v>8.3866413691670028E-7</v>
      </c>
      <c r="HP78" s="86">
        <f t="shared" si="87"/>
        <v>1.3661499787948119E-7</v>
      </c>
      <c r="HQ78" s="86">
        <f t="shared" si="87"/>
        <v>1.2795253648038812E-9</v>
      </c>
      <c r="HS78" s="86">
        <f t="shared" si="84"/>
        <v>3.3914172700560539E-56</v>
      </c>
      <c r="HT78" s="86">
        <f t="shared" si="84"/>
        <v>3.4505029856111242E-55</v>
      </c>
      <c r="HU78" s="86">
        <f t="shared" si="84"/>
        <v>2.5482864174368137E-50</v>
      </c>
      <c r="HV78" s="86">
        <f t="shared" si="84"/>
        <v>6.0485130024736773E-61</v>
      </c>
      <c r="HW78" s="86">
        <f t="shared" si="84"/>
        <v>8.5496361469843225E-63</v>
      </c>
      <c r="HX78" s="86">
        <f t="shared" si="84"/>
        <v>5.5798239956568229E-67</v>
      </c>
      <c r="HY78" s="86">
        <f t="shared" si="84"/>
        <v>3.1440548420224577E-70</v>
      </c>
      <c r="HZ78" s="86">
        <f t="shared" si="84"/>
        <v>3.399434832624845E-62</v>
      </c>
      <c r="IA78" s="86">
        <f t="shared" si="84"/>
        <v>2.4945066444425997E-63</v>
      </c>
      <c r="IB78" s="86">
        <f t="shared" si="84"/>
        <v>3.5009354115920768E-63</v>
      </c>
      <c r="IC78" s="86">
        <f t="shared" si="84"/>
        <v>8.2397534116806109E-73</v>
      </c>
      <c r="ID78" s="86">
        <f t="shared" si="84"/>
        <v>2.9030062850804398E-81</v>
      </c>
      <c r="IE78" s="86">
        <f t="shared" si="84"/>
        <v>7.6111978027679295E-68</v>
      </c>
      <c r="IF78" s="86">
        <f t="shared" si="84"/>
        <v>1.2648490702727474E-34</v>
      </c>
      <c r="IG78" s="86">
        <f t="shared" si="84"/>
        <v>1.9507818111864997E-29</v>
      </c>
      <c r="II78" s="86">
        <f t="shared" si="85"/>
        <v>5.1675723859495534E-220</v>
      </c>
      <c r="IJ78" s="86">
        <f t="shared" si="85"/>
        <v>3.2826276389356569E-238</v>
      </c>
      <c r="IK78" s="86">
        <f t="shared" si="85"/>
        <v>4.0213039448147466E-243</v>
      </c>
      <c r="IL78" s="86">
        <f t="shared" si="85"/>
        <v>1.0999287450647488E-270</v>
      </c>
      <c r="IM78" s="86">
        <f t="shared" si="85"/>
        <v>6.2852273363010793E-287</v>
      </c>
      <c r="IN78" s="86">
        <f t="shared" si="85"/>
        <v>2.6680454227000353E-301</v>
      </c>
      <c r="IO78" s="86">
        <f t="shared" si="85"/>
        <v>0</v>
      </c>
      <c r="IP78" s="86">
        <f t="shared" si="85"/>
        <v>2.0290832305117282E-280</v>
      </c>
      <c r="IQ78" s="86">
        <f t="shared" si="85"/>
        <v>9.4542945093930789E-287</v>
      </c>
      <c r="IR78" s="86">
        <f t="shared" si="85"/>
        <v>1.5533991527367673E-281</v>
      </c>
      <c r="IS78" s="86">
        <f t="shared" si="85"/>
        <v>0</v>
      </c>
      <c r="IT78" s="86">
        <f t="shared" si="85"/>
        <v>0</v>
      </c>
      <c r="IU78" s="86">
        <f t="shared" si="85"/>
        <v>3.9572080515357136E-304</v>
      </c>
      <c r="IV78" s="86">
        <f t="shared" si="85"/>
        <v>1.5568286274804869E-137</v>
      </c>
      <c r="IW78" s="86">
        <f t="shared" si="85"/>
        <v>5.4985726878212818E-85</v>
      </c>
      <c r="IY78" s="86">
        <f t="shared" si="86"/>
        <v>0.21403617999756741</v>
      </c>
      <c r="IZ78" s="86">
        <f t="shared" si="86"/>
        <v>0.22879091018214914</v>
      </c>
      <c r="JA78" s="86">
        <f t="shared" si="86"/>
        <v>0.22878035562086302</v>
      </c>
      <c r="JB78" s="86">
        <f t="shared" si="86"/>
        <v>0.25719289912297771</v>
      </c>
      <c r="JC78" s="86">
        <f t="shared" si="86"/>
        <v>0.28078639932516331</v>
      </c>
      <c r="JD78" s="86">
        <f t="shared" si="86"/>
        <v>0.17982250538220906</v>
      </c>
      <c r="JE78" s="86">
        <f t="shared" si="86"/>
        <v>0.19291716972299155</v>
      </c>
      <c r="JF78" s="86">
        <f t="shared" si="86"/>
        <v>0.25751579182555706</v>
      </c>
      <c r="JG78" s="86">
        <f t="shared" si="86"/>
        <v>0.23471588841464097</v>
      </c>
      <c r="JH78" s="86">
        <f t="shared" si="86"/>
        <v>0.19869795594014875</v>
      </c>
      <c r="JI78" s="86">
        <f t="shared" si="86"/>
        <v>0.15660404527452773</v>
      </c>
      <c r="JJ78" s="86">
        <f t="shared" si="86"/>
        <v>0.1587923751640607</v>
      </c>
      <c r="JK78" s="86">
        <f t="shared" si="86"/>
        <v>0.19334001692411604</v>
      </c>
      <c r="JL78" s="86">
        <f t="shared" si="86"/>
        <v>0.17024136060135514</v>
      </c>
      <c r="JM78" s="86">
        <f t="shared" si="86"/>
        <v>0.14606024122198857</v>
      </c>
    </row>
    <row r="79" spans="2:273" x14ac:dyDescent="0.25">
      <c r="B79" s="2">
        <v>52</v>
      </c>
      <c r="C79" s="37">
        <v>206.1</v>
      </c>
      <c r="D79" s="37">
        <v>209.25</v>
      </c>
      <c r="E79" s="37">
        <v>209.833</v>
      </c>
      <c r="F79" s="37">
        <v>214.46700000000001</v>
      </c>
      <c r="G79" s="37">
        <v>222.31700000000001</v>
      </c>
      <c r="H79" s="37">
        <v>202.78299999999999</v>
      </c>
      <c r="I79" s="37">
        <v>200.61699999999999</v>
      </c>
      <c r="J79" s="37">
        <v>217.95</v>
      </c>
      <c r="K79" s="37">
        <v>211.6</v>
      </c>
      <c r="L79" s="37">
        <v>193.8</v>
      </c>
      <c r="M79" s="37">
        <v>182.15</v>
      </c>
      <c r="N79" s="37">
        <v>189.583</v>
      </c>
      <c r="O79" s="37">
        <v>190.483</v>
      </c>
      <c r="P79" s="37">
        <v>195.88300000000001</v>
      </c>
      <c r="Q79" s="37">
        <v>178.083</v>
      </c>
      <c r="S79" s="4">
        <f t="shared" si="88"/>
        <v>195.76837166151887</v>
      </c>
      <c r="T79" s="4">
        <f t="shared" si="88"/>
        <v>199.5182300593674</v>
      </c>
      <c r="U79" s="4">
        <f t="shared" si="88"/>
        <v>197.70469733210649</v>
      </c>
      <c r="V79" s="4">
        <f t="shared" si="88"/>
        <v>204.63793800354915</v>
      </c>
      <c r="W79" s="4">
        <f t="shared" si="88"/>
        <v>211.12949059260416</v>
      </c>
      <c r="X79" s="4">
        <f t="shared" si="88"/>
        <v>190.57470493933494</v>
      </c>
      <c r="Y79" s="4">
        <f t="shared" si="88"/>
        <v>189.72602078809356</v>
      </c>
      <c r="Z79" s="4">
        <f t="shared" si="88"/>
        <v>207.94295463662078</v>
      </c>
      <c r="AA79" s="4">
        <f t="shared" si="88"/>
        <v>203.76562344048708</v>
      </c>
      <c r="AB79" s="4">
        <f t="shared" si="88"/>
        <v>184.6607315432108</v>
      </c>
      <c r="AC79" s="4">
        <f t="shared" si="88"/>
        <v>177.01199777458942</v>
      </c>
      <c r="AD79" s="4">
        <f t="shared" si="88"/>
        <v>182.9208318584127</v>
      </c>
      <c r="AE79" s="4">
        <f t="shared" si="88"/>
        <v>185.48015280586</v>
      </c>
      <c r="AF79" s="4">
        <f t="shared" si="88"/>
        <v>186.4020785050333</v>
      </c>
      <c r="AG79" s="4">
        <f t="shared" si="88"/>
        <v>172.68003191783663</v>
      </c>
      <c r="AI79" s="4">
        <f t="shared" si="89"/>
        <v>10.331628338481124</v>
      </c>
      <c r="AJ79" s="4">
        <f t="shared" si="89"/>
        <v>9.7317699406326028</v>
      </c>
      <c r="AK79" s="4">
        <f t="shared" si="89"/>
        <v>12.128302667893507</v>
      </c>
      <c r="AL79" s="4">
        <f t="shared" si="89"/>
        <v>9.8290619964508608</v>
      </c>
      <c r="AM79" s="4">
        <f t="shared" si="89"/>
        <v>11.187509407395851</v>
      </c>
      <c r="AN79" s="4">
        <f t="shared" si="89"/>
        <v>12.208295060665051</v>
      </c>
      <c r="AO79" s="4">
        <f t="shared" si="89"/>
        <v>10.890979211906426</v>
      </c>
      <c r="AP79" s="4">
        <f t="shared" si="89"/>
        <v>10.007045363379206</v>
      </c>
      <c r="AQ79" s="4">
        <f t="shared" si="89"/>
        <v>7.8343765595129184</v>
      </c>
      <c r="AR79" s="4">
        <f t="shared" si="89"/>
        <v>9.1392684567892104</v>
      </c>
      <c r="AS79" s="4">
        <f t="shared" si="89"/>
        <v>5.1380022254105882</v>
      </c>
      <c r="AT79" s="4">
        <f t="shared" si="89"/>
        <v>6.6621681415873013</v>
      </c>
      <c r="AU79" s="4">
        <f t="shared" si="89"/>
        <v>5.0028471941400028</v>
      </c>
      <c r="AV79" s="4">
        <f t="shared" si="89"/>
        <v>9.480921494966708</v>
      </c>
      <c r="AW79" s="4">
        <f t="shared" si="89"/>
        <v>5.402968082163369</v>
      </c>
      <c r="AY79" s="2">
        <f t="shared" si="80"/>
        <v>110.42647865688394</v>
      </c>
      <c r="AZ79" s="2">
        <f t="shared" si="80"/>
        <v>113.51137714967891</v>
      </c>
      <c r="BA79" s="2">
        <f t="shared" si="80"/>
        <v>113.7060624047068</v>
      </c>
      <c r="BB79" s="2">
        <f t="shared" si="80"/>
        <v>108.93137386994077</v>
      </c>
      <c r="BC79" s="2">
        <f t="shared" si="80"/>
        <v>110.7130975449229</v>
      </c>
      <c r="BD79" s="2">
        <f t="shared" si="80"/>
        <v>112.0543467240347</v>
      </c>
      <c r="BE79" s="2">
        <f t="shared" si="80"/>
        <v>110.19629162953827</v>
      </c>
      <c r="BF79" s="2">
        <f t="shared" si="80"/>
        <v>110.67090309608379</v>
      </c>
      <c r="BG79" s="2">
        <f t="shared" si="80"/>
        <v>115.12592672492974</v>
      </c>
      <c r="BH79" s="2">
        <f t="shared" si="80"/>
        <v>112.89235500608542</v>
      </c>
      <c r="BI79" s="2">
        <f t="shared" si="80"/>
        <v>116.05470761477132</v>
      </c>
      <c r="BJ79" s="2">
        <f t="shared" si="80"/>
        <v>116.91253415585827</v>
      </c>
      <c r="BK79" s="2">
        <f t="shared" si="80"/>
        <v>115.39038341137103</v>
      </c>
      <c r="BL79" s="2">
        <f t="shared" si="80"/>
        <v>115.83667991486878</v>
      </c>
      <c r="BM79" s="2">
        <f t="shared" si="80"/>
        <v>116.9225083312563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115.8672271777004</v>
      </c>
      <c r="DL79" s="2">
        <f t="shared" si="90"/>
        <v>117.61642410881799</v>
      </c>
      <c r="DM79" s="2">
        <f t="shared" si="90"/>
        <v>121.39833873144397</v>
      </c>
      <c r="DN79" s="2">
        <f t="shared" si="90"/>
        <v>115.97035507167085</v>
      </c>
      <c r="DO79" s="2">
        <f t="shared" si="90"/>
        <v>117.99700853485064</v>
      </c>
      <c r="DP79" s="2">
        <f t="shared" si="90"/>
        <v>118.541162464986</v>
      </c>
      <c r="DQ79" s="2">
        <f t="shared" si="90"/>
        <v>118.75853732174686</v>
      </c>
      <c r="DR79" s="2">
        <f t="shared" si="90"/>
        <v>117.38130252100839</v>
      </c>
      <c r="DS79" s="2">
        <f t="shared" si="90"/>
        <v>119.47378498217473</v>
      </c>
      <c r="DT79" s="2">
        <f t="shared" si="90"/>
        <v>119.23366571834993</v>
      </c>
      <c r="DU79" s="2">
        <f t="shared" si="90"/>
        <v>121.38413063407178</v>
      </c>
      <c r="DV79" s="2">
        <f t="shared" si="90"/>
        <v>122.62694881589</v>
      </c>
      <c r="DW79" s="2">
        <f t="shared" si="90"/>
        <v>123.49553714848449</v>
      </c>
      <c r="DX79" s="2">
        <f t="shared" si="90"/>
        <v>121.37339037433154</v>
      </c>
      <c r="DY79" s="2">
        <f t="shared" si="90"/>
        <v>120.71764916564915</v>
      </c>
      <c r="EA79" s="2">
        <f t="shared" si="91"/>
        <v>108.38359131964809</v>
      </c>
      <c r="EB79" s="2">
        <f t="shared" si="91"/>
        <v>111.95897322426035</v>
      </c>
      <c r="EC79" s="2">
        <f t="shared" si="91"/>
        <v>110.78152702931229</v>
      </c>
      <c r="ED79" s="2">
        <f t="shared" si="91"/>
        <v>106.30227769400229</v>
      </c>
      <c r="EE79" s="2">
        <f t="shared" si="91"/>
        <v>108.03304424206549</v>
      </c>
      <c r="EF79" s="2">
        <f t="shared" si="91"/>
        <v>109.06069251743156</v>
      </c>
      <c r="EG79" s="2">
        <f t="shared" si="91"/>
        <v>106.19171445519825</v>
      </c>
      <c r="EH79" s="2">
        <f t="shared" si="91"/>
        <v>107.89383112790857</v>
      </c>
      <c r="EI79" s="2">
        <f t="shared" si="91"/>
        <v>113.24390686209587</v>
      </c>
      <c r="EJ79" s="2">
        <f t="shared" si="91"/>
        <v>110.19274739608012</v>
      </c>
      <c r="EK79" s="2">
        <f t="shared" si="91"/>
        <v>113.44578402480437</v>
      </c>
      <c r="EL79" s="2">
        <f t="shared" si="91"/>
        <v>114.13370172822978</v>
      </c>
      <c r="EM79" s="2">
        <f t="shared" si="91"/>
        <v>111.98406831602951</v>
      </c>
      <c r="EN79" s="2">
        <f t="shared" si="91"/>
        <v>113.20843376921212</v>
      </c>
      <c r="EO79" s="2">
        <f t="shared" si="91"/>
        <v>114.77770391809995</v>
      </c>
      <c r="EQ79" s="2">
        <f t="shared" si="92"/>
        <v>109.48100307769387</v>
      </c>
      <c r="ER79" s="2">
        <f t="shared" si="92"/>
        <v>112.79070624225152</v>
      </c>
      <c r="ES79" s="2">
        <f t="shared" si="92"/>
        <v>110.47456520967708</v>
      </c>
      <c r="ET79" s="2">
        <f t="shared" si="92"/>
        <v>106.99537985412758</v>
      </c>
      <c r="EU79" s="2">
        <f t="shared" si="92"/>
        <v>108.32947948028361</v>
      </c>
      <c r="EV79" s="2">
        <f t="shared" si="92"/>
        <v>109.05526197724589</v>
      </c>
      <c r="EW79" s="2">
        <f t="shared" si="92"/>
        <v>106.19511241326964</v>
      </c>
      <c r="EX79" s="2">
        <f t="shared" si="92"/>
        <v>107.79780767664994</v>
      </c>
      <c r="EY79" s="2">
        <f t="shared" si="92"/>
        <v>112.62331575358547</v>
      </c>
      <c r="EZ79" s="2">
        <f t="shared" si="92"/>
        <v>110.1554732825706</v>
      </c>
      <c r="FA79" s="2">
        <f t="shared" si="92"/>
        <v>112.92827516465661</v>
      </c>
      <c r="FB79" s="2">
        <f t="shared" si="92"/>
        <v>114.43424626815293</v>
      </c>
      <c r="FC79" s="2">
        <f t="shared" si="92"/>
        <v>112.60916898985379</v>
      </c>
      <c r="FD79" s="2">
        <f t="shared" si="92"/>
        <v>112.90092694233731</v>
      </c>
      <c r="FE79" s="2">
        <f t="shared" si="92"/>
        <v>114.7482467280273</v>
      </c>
      <c r="FG79" s="2">
        <f t="shared" si="93"/>
        <v>0.72709426929734111</v>
      </c>
      <c r="FH79" s="2">
        <f t="shared" si="93"/>
        <v>0.72567475129266334</v>
      </c>
      <c r="FI79" s="2">
        <f t="shared" si="93"/>
        <v>0.72452329478813193</v>
      </c>
      <c r="FJ79" s="2">
        <f t="shared" si="93"/>
        <v>0.72810208332679938</v>
      </c>
      <c r="FK79" s="2">
        <f t="shared" si="93"/>
        <v>0.73103988558756006</v>
      </c>
      <c r="FL79" s="2">
        <f t="shared" si="93"/>
        <v>0.68422910305567775</v>
      </c>
      <c r="FM79" s="2">
        <f t="shared" si="93"/>
        <v>0.68133746474875589</v>
      </c>
      <c r="FN79" s="2">
        <f t="shared" si="93"/>
        <v>0.70728474272744524</v>
      </c>
      <c r="FO79" s="2">
        <f t="shared" si="93"/>
        <v>0.69785420990651281</v>
      </c>
      <c r="FP79" s="2">
        <f t="shared" si="93"/>
        <v>0.70139954221721601</v>
      </c>
      <c r="FQ79" s="2">
        <f t="shared" si="93"/>
        <v>0.6713251445696522</v>
      </c>
      <c r="FR79" s="2">
        <f t="shared" si="93"/>
        <v>0.67283213592781799</v>
      </c>
      <c r="FS79" s="2">
        <f t="shared" si="93"/>
        <v>0.70411161251119825</v>
      </c>
      <c r="FT79" s="2">
        <f t="shared" si="93"/>
        <v>0.67809697203444197</v>
      </c>
      <c r="FU79" s="2">
        <f t="shared" si="93"/>
        <v>0.63891737566973095</v>
      </c>
      <c r="FW79" s="2">
        <f t="shared" si="82"/>
        <v>5.1049670040146614E-4</v>
      </c>
      <c r="FX79" s="2">
        <f t="shared" si="82"/>
        <v>5.077404090004931E-4</v>
      </c>
      <c r="FY79" s="2">
        <f t="shared" si="82"/>
        <v>4.8518139392952718E-4</v>
      </c>
      <c r="FZ79" s="2">
        <f t="shared" si="82"/>
        <v>5.2817425218650948E-4</v>
      </c>
      <c r="GA79" s="2">
        <f t="shared" si="82"/>
        <v>4.8687419660685551E-4</v>
      </c>
      <c r="GB79" s="2">
        <f t="shared" si="82"/>
        <v>4.2209241527328727E-4</v>
      </c>
      <c r="GC79" s="2">
        <f t="shared" si="82"/>
        <v>4.5310515745972026E-4</v>
      </c>
      <c r="GD79" s="2">
        <f t="shared" si="82"/>
        <v>5.7966591774469007E-4</v>
      </c>
      <c r="GE79" s="2">
        <f t="shared" si="82"/>
        <v>5.020760678189312E-4</v>
      </c>
      <c r="GF79" s="2">
        <f t="shared" si="82"/>
        <v>3.9544337422437224E-4</v>
      </c>
      <c r="GG79" s="2">
        <f t="shared" si="82"/>
        <v>4.0836825471924379E-4</v>
      </c>
      <c r="GH79" s="2">
        <f t="shared" si="82"/>
        <v>3.8236902076003369E-4</v>
      </c>
      <c r="GI79" s="2">
        <f t="shared" si="82"/>
        <v>3.2817894367115878E-4</v>
      </c>
      <c r="GJ79" s="2">
        <f t="shared" si="82"/>
        <v>2.5400651899271272E-4</v>
      </c>
      <c r="GK79" s="2">
        <f t="shared" si="82"/>
        <v>2.2423071628773311E-4</v>
      </c>
      <c r="GM79" s="86">
        <f t="shared" si="83"/>
        <v>0.26584516986618006</v>
      </c>
      <c r="GN79" s="86">
        <f t="shared" si="83"/>
        <v>0.28545669202872515</v>
      </c>
      <c r="GO79" s="86">
        <f t="shared" si="83"/>
        <v>0.28594525386738101</v>
      </c>
      <c r="GP79" s="86">
        <f t="shared" si="83"/>
        <v>0.32096746757244815</v>
      </c>
      <c r="GQ79" s="86">
        <f t="shared" si="83"/>
        <v>0.35009837485238798</v>
      </c>
      <c r="GR79" s="86">
        <f t="shared" si="83"/>
        <v>0.23615318524676998</v>
      </c>
      <c r="GS79" s="86">
        <f t="shared" si="83"/>
        <v>0.2556202817690425</v>
      </c>
      <c r="GT79" s="86">
        <f t="shared" si="83"/>
        <v>0.33054033886272971</v>
      </c>
      <c r="GU79" s="86">
        <f t="shared" si="83"/>
        <v>0.30441190773951993</v>
      </c>
      <c r="GV79" s="86">
        <f t="shared" si="83"/>
        <v>0.25494020972014159</v>
      </c>
      <c r="GW79" s="86">
        <f t="shared" si="83"/>
        <v>0.20904984914917552</v>
      </c>
      <c r="GX79" s="86">
        <f t="shared" si="83"/>
        <v>0.21148284233580789</v>
      </c>
      <c r="GY79" s="86">
        <f t="shared" si="83"/>
        <v>0.24676517274999457</v>
      </c>
      <c r="GZ79" s="86">
        <f t="shared" si="83"/>
        <v>0.22525071031559607</v>
      </c>
      <c r="HA79" s="86">
        <f t="shared" si="83"/>
        <v>0.20993790149327074</v>
      </c>
      <c r="HC79" s="86">
        <f t="shared" si="73"/>
        <v>1.2317039760342441E-5</v>
      </c>
      <c r="HD79" s="86">
        <f t="shared" si="73"/>
        <v>1.5932694642499293E-5</v>
      </c>
      <c r="HE79" s="86">
        <f t="shared" si="73"/>
        <v>1.931947770164102E-5</v>
      </c>
      <c r="HF79" s="86">
        <f t="shared" si="73"/>
        <v>9.076883224656827E-6</v>
      </c>
      <c r="HG79" s="86">
        <f t="shared" si="87"/>
        <v>1.1037218753044311E-5</v>
      </c>
      <c r="HH79" s="86">
        <f t="shared" si="87"/>
        <v>3.399316738301499E-6</v>
      </c>
      <c r="HI79" s="86">
        <f t="shared" si="87"/>
        <v>3.4211509798844347E-6</v>
      </c>
      <c r="HJ79" s="86">
        <f t="shared" si="87"/>
        <v>1.4293400299439113E-5</v>
      </c>
      <c r="HK79" s="86">
        <f t="shared" si="87"/>
        <v>1.2076663791916416E-5</v>
      </c>
      <c r="HL79" s="86">
        <f t="shared" si="87"/>
        <v>6.5026684985056027E-6</v>
      </c>
      <c r="HM79" s="86">
        <f t="shared" si="87"/>
        <v>1.1379459586893493E-6</v>
      </c>
      <c r="HN79" s="86">
        <f t="shared" si="87"/>
        <v>2.6892789434044033E-7</v>
      </c>
      <c r="HO79" s="86">
        <f t="shared" si="87"/>
        <v>1.9627888681630021E-6</v>
      </c>
      <c r="HP79" s="86">
        <f t="shared" si="87"/>
        <v>3.5918482810721019E-7</v>
      </c>
      <c r="HQ79" s="86">
        <f t="shared" si="87"/>
        <v>4.9319811249521767E-9</v>
      </c>
      <c r="HS79" s="86">
        <f t="shared" si="84"/>
        <v>1.7698051607621095E-54</v>
      </c>
      <c r="HT79" s="86">
        <f t="shared" si="84"/>
        <v>2.0288547629888907E-53</v>
      </c>
      <c r="HU79" s="86">
        <f t="shared" si="84"/>
        <v>1.2600279543237563E-48</v>
      </c>
      <c r="HV79" s="86">
        <f t="shared" si="84"/>
        <v>5.9858058510159602E-59</v>
      </c>
      <c r="HW79" s="86">
        <f t="shared" si="84"/>
        <v>9.9192312527033561E-61</v>
      </c>
      <c r="HX79" s="86">
        <f t="shared" si="84"/>
        <v>7.8397231052291719E-65</v>
      </c>
      <c r="HY79" s="86">
        <f t="shared" si="84"/>
        <v>5.9105522533302935E-68</v>
      </c>
      <c r="HZ79" s="86">
        <f t="shared" si="84"/>
        <v>4.0635864856027743E-60</v>
      </c>
      <c r="IA79" s="86">
        <f t="shared" si="84"/>
        <v>3.0071128166267772E-61</v>
      </c>
      <c r="IB79" s="86">
        <f t="shared" si="84"/>
        <v>3.4860196430544498E-61</v>
      </c>
      <c r="IC79" s="86">
        <f t="shared" si="84"/>
        <v>1.7230274450801754E-70</v>
      </c>
      <c r="ID79" s="86">
        <f t="shared" si="84"/>
        <v>1.1247366267812981E-78</v>
      </c>
      <c r="IE79" s="86">
        <f t="shared" si="84"/>
        <v>9.6969501827666821E-66</v>
      </c>
      <c r="IF79" s="86">
        <f t="shared" si="84"/>
        <v>1.3019167987700811E-33</v>
      </c>
      <c r="IG79" s="86">
        <f t="shared" si="84"/>
        <v>1.3820641532829916E-28</v>
      </c>
      <c r="II79" s="86">
        <f t="shared" si="85"/>
        <v>8.2049733321989948E-215</v>
      </c>
      <c r="IJ79" s="86">
        <f t="shared" si="85"/>
        <v>1.4026721686692554E-232</v>
      </c>
      <c r="IK79" s="86">
        <f t="shared" si="85"/>
        <v>2.0821141620176979E-237</v>
      </c>
      <c r="IL79" s="86">
        <f t="shared" si="85"/>
        <v>3.0121112076185343E-264</v>
      </c>
      <c r="IM79" s="86">
        <f t="shared" si="85"/>
        <v>3.575221928015962E-280</v>
      </c>
      <c r="IN79" s="86">
        <f t="shared" si="85"/>
        <v>2.4756202392654175E-294</v>
      </c>
      <c r="IO79" s="86">
        <f t="shared" si="85"/>
        <v>0</v>
      </c>
      <c r="IP79" s="86">
        <f t="shared" si="85"/>
        <v>1.1475342040972319E-273</v>
      </c>
      <c r="IQ79" s="86">
        <f t="shared" si="85"/>
        <v>5.6657274208895244E-280</v>
      </c>
      <c r="IR79" s="86">
        <f t="shared" si="85"/>
        <v>4.4206593975286904E-275</v>
      </c>
      <c r="IS79" s="86">
        <f t="shared" si="85"/>
        <v>0</v>
      </c>
      <c r="IT79" s="86">
        <f t="shared" si="85"/>
        <v>0</v>
      </c>
      <c r="IU79" s="86">
        <f t="shared" si="85"/>
        <v>2.5925755025814481E-297</v>
      </c>
      <c r="IV79" s="86">
        <f t="shared" si="85"/>
        <v>1.4407344797072973E-134</v>
      </c>
      <c r="IW79" s="86">
        <f t="shared" si="85"/>
        <v>3.4059443082749075E-83</v>
      </c>
      <c r="IY79" s="86">
        <f t="shared" si="86"/>
        <v>0.26585748690594041</v>
      </c>
      <c r="IZ79" s="86">
        <f t="shared" si="86"/>
        <v>0.28547262472336765</v>
      </c>
      <c r="JA79" s="86">
        <f t="shared" si="86"/>
        <v>0.28596457334508263</v>
      </c>
      <c r="JB79" s="86">
        <f t="shared" si="86"/>
        <v>0.32097654445567281</v>
      </c>
      <c r="JC79" s="86">
        <f t="shared" si="86"/>
        <v>0.35010941207114105</v>
      </c>
      <c r="JD79" s="86">
        <f t="shared" si="86"/>
        <v>0.23615658456350827</v>
      </c>
      <c r="JE79" s="86">
        <f t="shared" si="86"/>
        <v>0.2556237029200224</v>
      </c>
      <c r="JF79" s="86">
        <f t="shared" si="86"/>
        <v>0.33055463226302917</v>
      </c>
      <c r="JG79" s="86">
        <f t="shared" si="86"/>
        <v>0.30442398440331186</v>
      </c>
      <c r="JH79" s="86">
        <f t="shared" si="86"/>
        <v>0.25494671238864008</v>
      </c>
      <c r="JI79" s="86">
        <f t="shared" si="86"/>
        <v>0.2090509870951342</v>
      </c>
      <c r="JJ79" s="86">
        <f t="shared" si="86"/>
        <v>0.21148311126370223</v>
      </c>
      <c r="JK79" s="86">
        <f t="shared" si="86"/>
        <v>0.24676713553886273</v>
      </c>
      <c r="JL79" s="86">
        <f t="shared" si="86"/>
        <v>0.22525106950042417</v>
      </c>
      <c r="JM79" s="86">
        <f t="shared" si="86"/>
        <v>0.20993790642525187</v>
      </c>
    </row>
    <row r="80" spans="2:273" x14ac:dyDescent="0.25">
      <c r="B80" s="2">
        <v>53</v>
      </c>
      <c r="C80" s="37">
        <v>216.11699999999999</v>
      </c>
      <c r="D80" s="37">
        <v>218.06700000000001</v>
      </c>
      <c r="E80" s="37">
        <v>220.667</v>
      </c>
      <c r="F80" s="37">
        <v>222.11699999999999</v>
      </c>
      <c r="G80" s="37">
        <v>228.85</v>
      </c>
      <c r="H80" s="37">
        <v>216.417</v>
      </c>
      <c r="I80" s="37">
        <v>213.083</v>
      </c>
      <c r="J80" s="37">
        <v>226.65</v>
      </c>
      <c r="K80" s="37">
        <v>220</v>
      </c>
      <c r="L80" s="37">
        <v>204.61699999999999</v>
      </c>
      <c r="M80" s="37">
        <v>198.75</v>
      </c>
      <c r="N80" s="37">
        <v>204.267</v>
      </c>
      <c r="O80" s="37">
        <v>204.63300000000001</v>
      </c>
      <c r="P80" s="37">
        <v>207.75</v>
      </c>
      <c r="Q80" s="37">
        <v>190.233</v>
      </c>
      <c r="S80" s="4">
        <f t="shared" si="88"/>
        <v>207.84199553948022</v>
      </c>
      <c r="T80" s="4">
        <f t="shared" si="88"/>
        <v>211.74021229778043</v>
      </c>
      <c r="U80" s="4">
        <f t="shared" si="88"/>
        <v>209.75717648194271</v>
      </c>
      <c r="V80" s="4">
        <f t="shared" si="88"/>
        <v>217.44936197803054</v>
      </c>
      <c r="W80" s="4">
        <f t="shared" si="88"/>
        <v>224.16638691605056</v>
      </c>
      <c r="X80" s="4">
        <f t="shared" si="88"/>
        <v>205.21460632586525</v>
      </c>
      <c r="Y80" s="4">
        <f t="shared" si="88"/>
        <v>204.59455418652647</v>
      </c>
      <c r="Z80" s="4">
        <f t="shared" si="88"/>
        <v>222.46372021850505</v>
      </c>
      <c r="AA80" s="4">
        <f t="shared" si="88"/>
        <v>217.75470819988149</v>
      </c>
      <c r="AB80" s="4">
        <f t="shared" si="88"/>
        <v>196.63125702426453</v>
      </c>
      <c r="AC80" s="4">
        <f t="shared" si="88"/>
        <v>189.48356813709208</v>
      </c>
      <c r="AD80" s="4">
        <f t="shared" si="88"/>
        <v>196.23993105990934</v>
      </c>
      <c r="AE80" s="4">
        <f t="shared" si="88"/>
        <v>197.02169988835888</v>
      </c>
      <c r="AF80" s="4">
        <f t="shared" si="88"/>
        <v>199.96928700076478</v>
      </c>
      <c r="AG80" s="4">
        <f t="shared" si="88"/>
        <v>186.52816747259433</v>
      </c>
      <c r="AI80" s="4">
        <f t="shared" si="89"/>
        <v>8.2750044605197672</v>
      </c>
      <c r="AJ80" s="4">
        <f t="shared" si="89"/>
        <v>6.3267877022195762</v>
      </c>
      <c r="AK80" s="4">
        <f t="shared" si="89"/>
        <v>10.909823518057294</v>
      </c>
      <c r="AL80" s="4">
        <f t="shared" si="89"/>
        <v>4.6676380219694522</v>
      </c>
      <c r="AM80" s="4">
        <f t="shared" si="89"/>
        <v>4.6836130839494388</v>
      </c>
      <c r="AN80" s="4">
        <f t="shared" si="89"/>
        <v>11.202393674134754</v>
      </c>
      <c r="AO80" s="4">
        <f t="shared" si="89"/>
        <v>8.4884458134735326</v>
      </c>
      <c r="AP80" s="4">
        <f t="shared" si="89"/>
        <v>4.1862797814949602</v>
      </c>
      <c r="AQ80" s="4">
        <f t="shared" si="89"/>
        <v>2.2452918001185083</v>
      </c>
      <c r="AR80" s="4">
        <f t="shared" si="89"/>
        <v>7.9857429757354623</v>
      </c>
      <c r="AS80" s="4">
        <f t="shared" si="89"/>
        <v>9.2664318629079219</v>
      </c>
      <c r="AT80" s="4">
        <f t="shared" si="89"/>
        <v>8.0270689400906576</v>
      </c>
      <c r="AU80" s="4">
        <f t="shared" si="89"/>
        <v>7.6113001116411283</v>
      </c>
      <c r="AV80" s="4">
        <f t="shared" si="89"/>
        <v>7.7807129992352202</v>
      </c>
      <c r="AW80" s="4">
        <f t="shared" si="89"/>
        <v>3.7048325274056708</v>
      </c>
      <c r="AY80" s="2">
        <f t="shared" si="80"/>
        <v>110.26753183987321</v>
      </c>
      <c r="AZ80" s="2">
        <f t="shared" si="80"/>
        <v>113.37848127771061</v>
      </c>
      <c r="BA80" s="2">
        <f t="shared" si="80"/>
        <v>113.49393069244348</v>
      </c>
      <c r="BB80" s="2">
        <f t="shared" si="80"/>
        <v>108.73454698994085</v>
      </c>
      <c r="BC80" s="2">
        <f t="shared" si="80"/>
        <v>110.5160234868445</v>
      </c>
      <c r="BD80" s="2">
        <f t="shared" si="80"/>
        <v>111.85659902815955</v>
      </c>
      <c r="BE80" s="2">
        <f t="shared" si="80"/>
        <v>109.96551201994363</v>
      </c>
      <c r="BF80" s="2">
        <f t="shared" si="80"/>
        <v>110.47931300512725</v>
      </c>
      <c r="BG80" s="2">
        <f t="shared" si="80"/>
        <v>114.96047502381724</v>
      </c>
      <c r="BH80" s="2">
        <f t="shared" si="80"/>
        <v>112.71453787399115</v>
      </c>
      <c r="BI80" s="2">
        <f t="shared" si="80"/>
        <v>115.87347793089782</v>
      </c>
      <c r="BJ80" s="2">
        <f t="shared" si="80"/>
        <v>116.74118074513727</v>
      </c>
      <c r="BK80" s="2">
        <f t="shared" si="80"/>
        <v>115.20662706335629</v>
      </c>
      <c r="BL80" s="2">
        <f t="shared" si="80"/>
        <v>115.68714939621977</v>
      </c>
      <c r="BM80" s="2">
        <f t="shared" si="80"/>
        <v>116.82311397065776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115.94591567944255</v>
      </c>
      <c r="DL80" s="2">
        <f t="shared" si="90"/>
        <v>117.68412804878047</v>
      </c>
      <c r="DM80" s="2">
        <f t="shared" si="90"/>
        <v>121.5504075573549</v>
      </c>
      <c r="DN80" s="2">
        <f t="shared" si="90"/>
        <v>116.02677568661778</v>
      </c>
      <c r="DO80" s="2">
        <f t="shared" si="90"/>
        <v>118.11605476529161</v>
      </c>
      <c r="DP80" s="2">
        <f t="shared" si="90"/>
        <v>118.70793025210084</v>
      </c>
      <c r="DQ80" s="2">
        <f t="shared" si="90"/>
        <v>118.97506305704097</v>
      </c>
      <c r="DR80" s="2">
        <f t="shared" si="90"/>
        <v>117.50424293353704</v>
      </c>
      <c r="DS80" s="2">
        <f t="shared" si="90"/>
        <v>119.6299818404635</v>
      </c>
      <c r="DT80" s="2">
        <f t="shared" si="90"/>
        <v>119.40830725462304</v>
      </c>
      <c r="DU80" s="2">
        <f t="shared" si="90"/>
        <v>121.56899388846445</v>
      </c>
      <c r="DV80" s="2">
        <f t="shared" si="90"/>
        <v>122.79590297937358</v>
      </c>
      <c r="DW80" s="2">
        <f t="shared" si="90"/>
        <v>123.73271758398072</v>
      </c>
      <c r="DX80" s="2">
        <f t="shared" si="90"/>
        <v>121.56963636363635</v>
      </c>
      <c r="DY80" s="2">
        <f t="shared" si="90"/>
        <v>120.9202279202279</v>
      </c>
      <c r="EA80" s="2">
        <f t="shared" si="91"/>
        <v>108.32294727272726</v>
      </c>
      <c r="EB80" s="2">
        <f t="shared" si="91"/>
        <v>111.89343401564021</v>
      </c>
      <c r="EC80" s="2">
        <f t="shared" si="91"/>
        <v>110.70045918827508</v>
      </c>
      <c r="ED80" s="2">
        <f t="shared" si="91"/>
        <v>106.25046536349249</v>
      </c>
      <c r="EE80" s="2">
        <f t="shared" si="91"/>
        <v>107.96568759163972</v>
      </c>
      <c r="EF80" s="2">
        <f t="shared" si="91"/>
        <v>108.97293279217399</v>
      </c>
      <c r="EG80" s="2">
        <f t="shared" si="91"/>
        <v>106.12249634717453</v>
      </c>
      <c r="EH80" s="2">
        <f t="shared" si="91"/>
        <v>107.82788641682984</v>
      </c>
      <c r="EI80" s="2">
        <f t="shared" si="91"/>
        <v>113.11710240411266</v>
      </c>
      <c r="EJ80" s="2">
        <f t="shared" si="91"/>
        <v>110.11562293775576</v>
      </c>
      <c r="EK80" s="2">
        <f t="shared" si="91"/>
        <v>113.33068716226192</v>
      </c>
      <c r="EL80" s="2">
        <f t="shared" si="91"/>
        <v>114.05591700389461</v>
      </c>
      <c r="EM80" s="2">
        <f t="shared" si="91"/>
        <v>111.93866607919949</v>
      </c>
      <c r="EN80" s="2">
        <f t="shared" si="91"/>
        <v>113.1404732022757</v>
      </c>
      <c r="EO80" s="2">
        <f t="shared" si="91"/>
        <v>114.71138776403822</v>
      </c>
      <c r="EQ80" s="2">
        <f t="shared" si="92"/>
        <v>109.39637720538238</v>
      </c>
      <c r="ER80" s="2">
        <f t="shared" si="92"/>
        <v>112.70679727897726</v>
      </c>
      <c r="ES80" s="2">
        <f t="shared" si="92"/>
        <v>110.40017111278101</v>
      </c>
      <c r="ET80" s="2">
        <f t="shared" si="92"/>
        <v>106.92804946439992</v>
      </c>
      <c r="EU80" s="2">
        <f t="shared" si="92"/>
        <v>108.25557666515316</v>
      </c>
      <c r="EV80" s="2">
        <f t="shared" si="92"/>
        <v>108.96758630340979</v>
      </c>
      <c r="EW80" s="2">
        <f t="shared" si="92"/>
        <v>106.12585472200908</v>
      </c>
      <c r="EX80" s="2">
        <f t="shared" si="92"/>
        <v>107.73401985233104</v>
      </c>
      <c r="EY80" s="2">
        <f t="shared" si="92"/>
        <v>112.51048988922302</v>
      </c>
      <c r="EZ80" s="2">
        <f t="shared" si="92"/>
        <v>110.07911968462064</v>
      </c>
      <c r="FA80" s="2">
        <f t="shared" si="92"/>
        <v>112.8242921051868</v>
      </c>
      <c r="FB80" s="2">
        <f t="shared" si="92"/>
        <v>114.35027064253028</v>
      </c>
      <c r="FC80" s="2">
        <f t="shared" si="92"/>
        <v>112.55106056974124</v>
      </c>
      <c r="FD80" s="2">
        <f t="shared" si="92"/>
        <v>112.83922154932196</v>
      </c>
      <c r="FE80" s="2">
        <f t="shared" si="92"/>
        <v>114.68105387133447</v>
      </c>
      <c r="FG80" s="2">
        <f t="shared" si="93"/>
        <v>0.7449833657674565</v>
      </c>
      <c r="FH80" s="2">
        <f t="shared" si="93"/>
        <v>0.74362408805498015</v>
      </c>
      <c r="FI80" s="2">
        <f t="shared" si="93"/>
        <v>0.74252124045570389</v>
      </c>
      <c r="FJ80" s="2">
        <f t="shared" si="93"/>
        <v>0.7459481998809917</v>
      </c>
      <c r="FK80" s="2">
        <f t="shared" si="93"/>
        <v>0.74875971455511436</v>
      </c>
      <c r="FL80" s="2">
        <f t="shared" si="93"/>
        <v>0.70378331148096962</v>
      </c>
      <c r="FM80" s="2">
        <f t="shared" si="93"/>
        <v>0.7009924872528096</v>
      </c>
      <c r="FN80" s="2">
        <f t="shared" si="93"/>
        <v>0.72598299358541118</v>
      </c>
      <c r="FO80" s="2">
        <f t="shared" si="93"/>
        <v>0.71691375971018301</v>
      </c>
      <c r="FP80" s="2">
        <f t="shared" si="93"/>
        <v>0.72032507780947574</v>
      </c>
      <c r="FQ80" s="2">
        <f t="shared" si="93"/>
        <v>0.69131793812035014</v>
      </c>
      <c r="FR80" s="2">
        <f t="shared" si="93"/>
        <v>0.69277521235962458</v>
      </c>
      <c r="FS80" s="2">
        <f t="shared" si="93"/>
        <v>0.72293315616530895</v>
      </c>
      <c r="FT80" s="2">
        <f t="shared" si="93"/>
        <v>0.697863234401912</v>
      </c>
      <c r="FU80" s="2">
        <f t="shared" si="93"/>
        <v>0.65988274599597552</v>
      </c>
      <c r="FW80" s="2">
        <f t="shared" si="82"/>
        <v>5.5972093392931104E-4</v>
      </c>
      <c r="FX80" s="2">
        <f t="shared" si="82"/>
        <v>5.5669901737928661E-4</v>
      </c>
      <c r="FY80" s="2">
        <f t="shared" si="82"/>
        <v>5.3196591859894877E-4</v>
      </c>
      <c r="FZ80" s="2">
        <f t="shared" si="82"/>
        <v>5.7910204181078515E-4</v>
      </c>
      <c r="GA80" s="2">
        <f t="shared" si="82"/>
        <v>5.3382186576617877E-4</v>
      </c>
      <c r="GB80" s="2">
        <f t="shared" si="82"/>
        <v>4.6279628378348452E-4</v>
      </c>
      <c r="GC80" s="2">
        <f t="shared" si="82"/>
        <v>4.9679820829606248E-4</v>
      </c>
      <c r="GD80" s="2">
        <f t="shared" si="82"/>
        <v>6.3555549633564196E-4</v>
      </c>
      <c r="GE80" s="2">
        <f t="shared" si="82"/>
        <v>5.5048879582544972E-4</v>
      </c>
      <c r="GF80" s="2">
        <f t="shared" si="82"/>
        <v>4.3357849590547164E-4</v>
      </c>
      <c r="GG80" s="2">
        <f t="shared" si="82"/>
        <v>4.477492465886442E-4</v>
      </c>
      <c r="GH80" s="2">
        <f t="shared" si="82"/>
        <v>4.1924382812456363E-4</v>
      </c>
      <c r="GI80" s="2">
        <f t="shared" si="82"/>
        <v>3.5982966320145175E-4</v>
      </c>
      <c r="GJ80" s="2">
        <f t="shared" si="82"/>
        <v>2.7850578466570271E-4</v>
      </c>
      <c r="GK80" s="2">
        <f t="shared" si="82"/>
        <v>2.4585877256003727E-4</v>
      </c>
      <c r="GM80" s="86">
        <f t="shared" si="83"/>
        <v>0.32509842446722942</v>
      </c>
      <c r="GN80" s="86">
        <f t="shared" si="83"/>
        <v>0.3505307361583137</v>
      </c>
      <c r="GO80" s="86">
        <f t="shared" si="83"/>
        <v>0.35202378415133168</v>
      </c>
      <c r="GP80" s="86">
        <f t="shared" si="83"/>
        <v>0.39348578501144288</v>
      </c>
      <c r="GQ80" s="86">
        <f t="shared" si="83"/>
        <v>0.42915505362823725</v>
      </c>
      <c r="GR80" s="86">
        <f t="shared" si="83"/>
        <v>0.3038743082813799</v>
      </c>
      <c r="GS80" s="86">
        <f t="shared" si="83"/>
        <v>0.33113709667312707</v>
      </c>
      <c r="GT80" s="86">
        <f t="shared" si="83"/>
        <v>0.41519273330771722</v>
      </c>
      <c r="GU80" s="86">
        <f t="shared" si="83"/>
        <v>0.38508585927447497</v>
      </c>
      <c r="GV80" s="86">
        <f t="shared" si="83"/>
        <v>0.32138271081955283</v>
      </c>
      <c r="GW80" s="86">
        <f t="shared" si="83"/>
        <v>0.27316671447186269</v>
      </c>
      <c r="GX80" s="86">
        <f t="shared" si="83"/>
        <v>0.27558040523978816</v>
      </c>
      <c r="GY80" s="86">
        <f t="shared" si="83"/>
        <v>0.30968959475762636</v>
      </c>
      <c r="GZ80" s="86">
        <f t="shared" si="83"/>
        <v>0.29132134206714622</v>
      </c>
      <c r="HA80" s="86">
        <f t="shared" si="83"/>
        <v>0.29006957752891582</v>
      </c>
      <c r="HC80" s="86">
        <f t="shared" si="73"/>
        <v>2.4414489620836574E-5</v>
      </c>
      <c r="HD80" s="86">
        <f t="shared" si="73"/>
        <v>3.2170674958519243E-5</v>
      </c>
      <c r="HE80" s="86">
        <f t="shared" si="73"/>
        <v>3.887480938795036E-5</v>
      </c>
      <c r="HF80" s="86">
        <f t="shared" si="73"/>
        <v>1.9649151948764153E-5</v>
      </c>
      <c r="HG80" s="86">
        <f t="shared" si="87"/>
        <v>2.4069450127389097E-5</v>
      </c>
      <c r="HH80" s="86">
        <f t="shared" si="87"/>
        <v>7.7648503446055263E-6</v>
      </c>
      <c r="HI80" s="86">
        <f t="shared" si="87"/>
        <v>8.0291570391128373E-6</v>
      </c>
      <c r="HJ80" s="86">
        <f t="shared" si="87"/>
        <v>3.1147560714436157E-5</v>
      </c>
      <c r="HK80" s="86">
        <f t="shared" si="87"/>
        <v>2.6325017989622226E-5</v>
      </c>
      <c r="HL80" s="86">
        <f t="shared" si="87"/>
        <v>1.4052483737636209E-5</v>
      </c>
      <c r="HM80" s="86">
        <f t="shared" si="87"/>
        <v>2.7791068340032765E-6</v>
      </c>
      <c r="HN80" s="86">
        <f t="shared" si="87"/>
        <v>7.249847918490575E-7</v>
      </c>
      <c r="HO80" s="86">
        <f t="shared" si="87"/>
        <v>4.4689493546442912E-6</v>
      </c>
      <c r="HP80" s="86">
        <f t="shared" si="87"/>
        <v>9.1508721481126203E-7</v>
      </c>
      <c r="HQ80" s="86">
        <f t="shared" si="87"/>
        <v>1.8130457701239735E-8</v>
      </c>
      <c r="HS80" s="86">
        <f t="shared" si="84"/>
        <v>8.6723377411234903E-53</v>
      </c>
      <c r="HT80" s="86">
        <f t="shared" si="84"/>
        <v>1.1144163954539786E-51</v>
      </c>
      <c r="HU80" s="86">
        <f t="shared" si="84"/>
        <v>5.8168996206939753E-47</v>
      </c>
      <c r="HV80" s="86">
        <f t="shared" si="84"/>
        <v>5.4776541158302561E-57</v>
      </c>
      <c r="HW80" s="86">
        <f t="shared" si="84"/>
        <v>1.0609691045556852E-58</v>
      </c>
      <c r="HX80" s="86">
        <f t="shared" si="84"/>
        <v>1.0144263574805561E-62</v>
      </c>
      <c r="HY80" s="86">
        <f t="shared" si="84"/>
        <v>1.0175409777604383E-65</v>
      </c>
      <c r="HZ80" s="86">
        <f t="shared" si="84"/>
        <v>4.4699257496609791E-58</v>
      </c>
      <c r="IA80" s="86">
        <f t="shared" si="84"/>
        <v>3.3400048144852438E-59</v>
      </c>
      <c r="IB80" s="86">
        <f t="shared" si="84"/>
        <v>3.2183421844146735E-59</v>
      </c>
      <c r="IC80" s="86">
        <f t="shared" si="84"/>
        <v>3.2986124908148175E-68</v>
      </c>
      <c r="ID80" s="86">
        <f t="shared" si="84"/>
        <v>3.9499636420700086E-76</v>
      </c>
      <c r="IE80" s="86">
        <f t="shared" si="84"/>
        <v>1.1426745157618818E-63</v>
      </c>
      <c r="IF80" s="86">
        <f t="shared" si="84"/>
        <v>1.2927739110098377E-32</v>
      </c>
      <c r="IG80" s="86">
        <f t="shared" si="84"/>
        <v>9.5023936378215234E-28</v>
      </c>
      <c r="II80" s="86">
        <f t="shared" si="85"/>
        <v>1.1276626502705664E-209</v>
      </c>
      <c r="IJ80" s="86">
        <f t="shared" si="85"/>
        <v>5.126930035371015E-227</v>
      </c>
      <c r="IK80" s="86">
        <f t="shared" si="85"/>
        <v>9.2089307910177824E-232</v>
      </c>
      <c r="IL80" s="86">
        <f t="shared" si="85"/>
        <v>6.8929340798111819E-258</v>
      </c>
      <c r="IM80" s="86">
        <f t="shared" si="85"/>
        <v>1.6878248080900581E-273</v>
      </c>
      <c r="IN80" s="86">
        <f t="shared" si="85"/>
        <v>1.9019115526335934E-287</v>
      </c>
      <c r="IO80" s="86">
        <f t="shared" si="85"/>
        <v>2.28585286401976E-301</v>
      </c>
      <c r="IP80" s="86">
        <f t="shared" si="85"/>
        <v>5.3631909922554586E-267</v>
      </c>
      <c r="IQ80" s="86">
        <f t="shared" si="85"/>
        <v>2.8140143831841316E-273</v>
      </c>
      <c r="IR80" s="86">
        <f t="shared" si="85"/>
        <v>1.0577493078903721E-268</v>
      </c>
      <c r="IS80" s="86">
        <f t="shared" si="85"/>
        <v>0</v>
      </c>
      <c r="IT80" s="86">
        <f t="shared" si="85"/>
        <v>0</v>
      </c>
      <c r="IU80" s="86">
        <f t="shared" si="85"/>
        <v>1.4202660854145501E-290</v>
      </c>
      <c r="IV80" s="86">
        <f t="shared" si="85"/>
        <v>1.2365484472079854E-131</v>
      </c>
      <c r="IW80" s="86">
        <f t="shared" si="85"/>
        <v>2.0174017947464121E-81</v>
      </c>
      <c r="IY80" s="86">
        <f t="shared" si="86"/>
        <v>0.32512283895685024</v>
      </c>
      <c r="IZ80" s="86">
        <f t="shared" si="86"/>
        <v>0.35056290683327224</v>
      </c>
      <c r="JA80" s="86">
        <f t="shared" si="86"/>
        <v>0.35206265896071964</v>
      </c>
      <c r="JB80" s="86">
        <f t="shared" si="86"/>
        <v>0.39350543416339162</v>
      </c>
      <c r="JC80" s="86">
        <f t="shared" si="86"/>
        <v>0.42917912307836464</v>
      </c>
      <c r="JD80" s="86">
        <f t="shared" si="86"/>
        <v>0.30388207313172449</v>
      </c>
      <c r="JE80" s="86">
        <f t="shared" si="86"/>
        <v>0.3311451258301662</v>
      </c>
      <c r="JF80" s="86">
        <f t="shared" si="86"/>
        <v>0.41522388086843165</v>
      </c>
      <c r="JG80" s="86">
        <f t="shared" si="86"/>
        <v>0.38511218429246458</v>
      </c>
      <c r="JH80" s="86">
        <f t="shared" si="86"/>
        <v>0.32139676330329048</v>
      </c>
      <c r="JI80" s="86">
        <f t="shared" si="86"/>
        <v>0.27316949357869669</v>
      </c>
      <c r="JJ80" s="86">
        <f t="shared" si="86"/>
        <v>0.27558113022458003</v>
      </c>
      <c r="JK80" s="86">
        <f t="shared" si="86"/>
        <v>0.30969406370698099</v>
      </c>
      <c r="JL80" s="86">
        <f t="shared" si="86"/>
        <v>0.29132225715436105</v>
      </c>
      <c r="JM80" s="86">
        <f t="shared" si="86"/>
        <v>0.29006959565937351</v>
      </c>
    </row>
    <row r="81" spans="2:273" x14ac:dyDescent="0.25">
      <c r="B81" s="2">
        <v>54</v>
      </c>
      <c r="C81" s="37">
        <v>222.53299999999999</v>
      </c>
      <c r="D81" s="37">
        <v>226.417</v>
      </c>
      <c r="E81" s="37">
        <v>227.38300000000001</v>
      </c>
      <c r="F81" s="37">
        <v>227.71700000000001</v>
      </c>
      <c r="G81" s="37">
        <v>234.38300000000001</v>
      </c>
      <c r="H81" s="37">
        <v>225.35</v>
      </c>
      <c r="I81" s="37">
        <v>222.1</v>
      </c>
      <c r="J81" s="37">
        <v>230.167</v>
      </c>
      <c r="K81" s="37">
        <v>225.733</v>
      </c>
      <c r="L81" s="37">
        <v>214.1</v>
      </c>
      <c r="M81" s="37">
        <v>209.11699999999999</v>
      </c>
      <c r="N81" s="37">
        <v>215.31700000000001</v>
      </c>
      <c r="O81" s="37">
        <v>214.95</v>
      </c>
      <c r="P81" s="37">
        <v>216.083</v>
      </c>
      <c r="Q81" s="37">
        <v>198.75</v>
      </c>
      <c r="S81" s="4">
        <f t="shared" si="88"/>
        <v>219.34275852487627</v>
      </c>
      <c r="T81" s="4">
        <f t="shared" si="88"/>
        <v>223.31957420752167</v>
      </c>
      <c r="U81" s="4">
        <f t="shared" si="88"/>
        <v>221.49105738084714</v>
      </c>
      <c r="V81" s="4">
        <f t="shared" si="88"/>
        <v>228.88706569418255</v>
      </c>
      <c r="W81" s="4">
        <f t="shared" si="88"/>
        <v>235.90933693984189</v>
      </c>
      <c r="X81" s="4">
        <f t="shared" si="88"/>
        <v>219.82881698203747</v>
      </c>
      <c r="Y81" s="4">
        <f t="shared" si="88"/>
        <v>219.08221130854983</v>
      </c>
      <c r="Z81" s="4">
        <f t="shared" si="88"/>
        <v>235.17095389816086</v>
      </c>
      <c r="AA81" s="4">
        <f t="shared" si="88"/>
        <v>229.65736327495713</v>
      </c>
      <c r="AB81" s="4">
        <f t="shared" si="88"/>
        <v>208.52488807096577</v>
      </c>
      <c r="AC81" s="4">
        <f t="shared" si="88"/>
        <v>202.29189879024725</v>
      </c>
      <c r="AD81" s="4">
        <f t="shared" si="88"/>
        <v>209.66548205360996</v>
      </c>
      <c r="AE81" s="4">
        <f t="shared" si="88"/>
        <v>208.50197690856143</v>
      </c>
      <c r="AF81" s="4">
        <f t="shared" si="88"/>
        <v>213.17208899526605</v>
      </c>
      <c r="AG81" s="4">
        <f t="shared" si="88"/>
        <v>199.21287977422932</v>
      </c>
      <c r="AI81" s="4">
        <f t="shared" si="89"/>
        <v>3.1902414751237131</v>
      </c>
      <c r="AJ81" s="4">
        <f t="shared" si="89"/>
        <v>3.0974257924783331</v>
      </c>
      <c r="AK81" s="4">
        <f t="shared" si="89"/>
        <v>5.8919426191528714</v>
      </c>
      <c r="AL81" s="4">
        <f t="shared" si="89"/>
        <v>-1.17006569418254</v>
      </c>
      <c r="AM81" s="4">
        <f t="shared" si="89"/>
        <v>-1.5263369398418831</v>
      </c>
      <c r="AN81" s="4">
        <f t="shared" si="89"/>
        <v>5.5211830179625281</v>
      </c>
      <c r="AO81" s="4">
        <f t="shared" si="89"/>
        <v>3.0177886914501642</v>
      </c>
      <c r="AP81" s="4">
        <f t="shared" si="89"/>
        <v>-5.0039538981608587</v>
      </c>
      <c r="AQ81" s="4">
        <f t="shared" si="89"/>
        <v>-3.9243632749571304</v>
      </c>
      <c r="AR81" s="4">
        <f t="shared" si="89"/>
        <v>5.5751119290342217</v>
      </c>
      <c r="AS81" s="4">
        <f t="shared" si="89"/>
        <v>6.825101209752745</v>
      </c>
      <c r="AT81" s="4">
        <f t="shared" si="89"/>
        <v>5.6515179463900438</v>
      </c>
      <c r="AU81" s="4">
        <f t="shared" si="89"/>
        <v>6.4480230914385572</v>
      </c>
      <c r="AV81" s="4">
        <f t="shared" si="89"/>
        <v>2.910911004733947</v>
      </c>
      <c r="AW81" s="4">
        <f t="shared" si="89"/>
        <v>-0.46287977422932158</v>
      </c>
      <c r="AY81" s="2">
        <f t="shared" si="80"/>
        <v>110.10972650922496</v>
      </c>
      <c r="AZ81" s="2">
        <f t="shared" si="80"/>
        <v>113.2454679856409</v>
      </c>
      <c r="BA81" s="2">
        <f t="shared" si="80"/>
        <v>113.28211685327373</v>
      </c>
      <c r="BB81" s="2">
        <f t="shared" si="80"/>
        <v>108.5416681706381</v>
      </c>
      <c r="BC81" s="2">
        <f t="shared" si="80"/>
        <v>110.32054362926883</v>
      </c>
      <c r="BD81" s="2">
        <f t="shared" si="80"/>
        <v>111.6560896919881</v>
      </c>
      <c r="BE81" s="2">
        <f t="shared" si="80"/>
        <v>109.73288042784253</v>
      </c>
      <c r="BF81" s="2">
        <f t="shared" si="80"/>
        <v>110.28817599179899</v>
      </c>
      <c r="BG81" s="2">
        <f t="shared" si="80"/>
        <v>114.78930475533902</v>
      </c>
      <c r="BH81" s="2">
        <f t="shared" si="80"/>
        <v>112.53437136642852</v>
      </c>
      <c r="BI81" s="2">
        <f t="shared" si="80"/>
        <v>115.68616084079757</v>
      </c>
      <c r="BJ81" s="2">
        <f t="shared" si="80"/>
        <v>116.56623536631744</v>
      </c>
      <c r="BK81" s="2">
        <f t="shared" si="80"/>
        <v>115.02137461650817</v>
      </c>
      <c r="BL81" s="2">
        <f t="shared" si="80"/>
        <v>115.53332039000487</v>
      </c>
      <c r="BM81" s="2">
        <f t="shared" si="80"/>
        <v>116.71638350741907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116.02460418118471</v>
      </c>
      <c r="DL81" s="2">
        <f t="shared" si="90"/>
        <v>117.75183198874295</v>
      </c>
      <c r="DM81" s="2">
        <f t="shared" si="90"/>
        <v>121.70247638326583</v>
      </c>
      <c r="DN81" s="2">
        <f t="shared" si="90"/>
        <v>116.08319630156471</v>
      </c>
      <c r="DO81" s="2">
        <f t="shared" si="90"/>
        <v>118.23510099573258</v>
      </c>
      <c r="DP81" s="2">
        <f t="shared" si="90"/>
        <v>118.87469803921569</v>
      </c>
      <c r="DQ81" s="2">
        <f t="shared" si="90"/>
        <v>119.19158879233508</v>
      </c>
      <c r="DR81" s="2">
        <f t="shared" si="90"/>
        <v>117.62718334606569</v>
      </c>
      <c r="DS81" s="2">
        <f t="shared" si="90"/>
        <v>119.78617869875228</v>
      </c>
      <c r="DT81" s="2">
        <f t="shared" si="90"/>
        <v>119.58294879089615</v>
      </c>
      <c r="DU81" s="2">
        <f t="shared" si="90"/>
        <v>121.75385714285711</v>
      </c>
      <c r="DV81" s="2">
        <f t="shared" si="90"/>
        <v>122.96485714285716</v>
      </c>
      <c r="DW81" s="2">
        <f t="shared" si="90"/>
        <v>123.96989801947694</v>
      </c>
      <c r="DX81" s="2">
        <f t="shared" si="90"/>
        <v>121.76588235294116</v>
      </c>
      <c r="DY81" s="2">
        <f t="shared" si="90"/>
        <v>121.12280667480667</v>
      </c>
      <c r="EA81" s="2">
        <f t="shared" si="91"/>
        <v>108.26230322580645</v>
      </c>
      <c r="EB81" s="2">
        <f t="shared" si="91"/>
        <v>111.82789480702009</v>
      </c>
      <c r="EC81" s="2">
        <f t="shared" si="91"/>
        <v>110.61939134723788</v>
      </c>
      <c r="ED81" s="2">
        <f t="shared" si="91"/>
        <v>106.1986530329827</v>
      </c>
      <c r="EE81" s="2">
        <f t="shared" si="91"/>
        <v>107.89833094121397</v>
      </c>
      <c r="EF81" s="2">
        <f t="shared" si="91"/>
        <v>108.88517306691642</v>
      </c>
      <c r="EG81" s="2">
        <f t="shared" si="91"/>
        <v>106.0532782391508</v>
      </c>
      <c r="EH81" s="2">
        <f t="shared" si="91"/>
        <v>107.76194170575111</v>
      </c>
      <c r="EI81" s="2">
        <f t="shared" si="91"/>
        <v>112.99029794612944</v>
      </c>
      <c r="EJ81" s="2">
        <f t="shared" si="91"/>
        <v>110.0384984794314</v>
      </c>
      <c r="EK81" s="2">
        <f t="shared" si="91"/>
        <v>113.21559029971948</v>
      </c>
      <c r="EL81" s="2">
        <f t="shared" si="91"/>
        <v>113.97813227955942</v>
      </c>
      <c r="EM81" s="2">
        <f t="shared" si="91"/>
        <v>111.89326384236946</v>
      </c>
      <c r="EN81" s="2">
        <f t="shared" si="91"/>
        <v>113.07251263533927</v>
      </c>
      <c r="EO81" s="2">
        <f t="shared" si="91"/>
        <v>114.6450716099765</v>
      </c>
      <c r="EQ81" s="2">
        <f t="shared" si="92"/>
        <v>109.31175133307089</v>
      </c>
      <c r="ER81" s="2">
        <f t="shared" si="92"/>
        <v>112.62288831570302</v>
      </c>
      <c r="ES81" s="2">
        <f t="shared" si="92"/>
        <v>110.32577701588495</v>
      </c>
      <c r="ET81" s="2">
        <f t="shared" si="92"/>
        <v>106.86071907467226</v>
      </c>
      <c r="EU81" s="2">
        <f t="shared" si="92"/>
        <v>108.1816738500227</v>
      </c>
      <c r="EV81" s="2">
        <f t="shared" si="92"/>
        <v>108.87991062957369</v>
      </c>
      <c r="EW81" s="2">
        <f t="shared" si="92"/>
        <v>106.05659703074853</v>
      </c>
      <c r="EX81" s="2">
        <f t="shared" si="92"/>
        <v>107.67023202801217</v>
      </c>
      <c r="EY81" s="2">
        <f t="shared" si="92"/>
        <v>112.39766402486057</v>
      </c>
      <c r="EZ81" s="2">
        <f t="shared" si="92"/>
        <v>110.00276608667069</v>
      </c>
      <c r="FA81" s="2">
        <f t="shared" si="92"/>
        <v>112.72030904571699</v>
      </c>
      <c r="FB81" s="2">
        <f t="shared" si="92"/>
        <v>114.26629501690762</v>
      </c>
      <c r="FC81" s="2">
        <f t="shared" si="92"/>
        <v>112.49295214962868</v>
      </c>
      <c r="FD81" s="2">
        <f t="shared" si="92"/>
        <v>112.7775161563066</v>
      </c>
      <c r="FE81" s="2">
        <f t="shared" si="92"/>
        <v>114.61386101464164</v>
      </c>
      <c r="FG81" s="2">
        <f t="shared" si="93"/>
        <v>0.76208352914531441</v>
      </c>
      <c r="FH81" s="2">
        <f t="shared" si="93"/>
        <v>0.76078613081994706</v>
      </c>
      <c r="FI81" s="2">
        <f t="shared" si="93"/>
        <v>0.7597332556225036</v>
      </c>
      <c r="FJ81" s="2">
        <f t="shared" si="93"/>
        <v>0.76300424778507703</v>
      </c>
      <c r="FK81" s="2">
        <f t="shared" si="93"/>
        <v>0.76568629887224193</v>
      </c>
      <c r="FL81" s="2">
        <f t="shared" si="93"/>
        <v>0.72261751153942522</v>
      </c>
      <c r="FM81" s="2">
        <f t="shared" si="93"/>
        <v>0.71993352067275262</v>
      </c>
      <c r="FN81" s="2">
        <f t="shared" si="93"/>
        <v>0.7439192789986675</v>
      </c>
      <c r="FO81" s="2">
        <f t="shared" si="93"/>
        <v>0.73522718115123442</v>
      </c>
      <c r="FP81" s="2">
        <f t="shared" si="93"/>
        <v>0.73849831133777144</v>
      </c>
      <c r="FQ81" s="2">
        <f t="shared" si="93"/>
        <v>0.71061882546479049</v>
      </c>
      <c r="FR81" s="2">
        <f t="shared" si="93"/>
        <v>0.71202293767089064</v>
      </c>
      <c r="FS81" s="2">
        <f t="shared" si="93"/>
        <v>0.74099785319071443</v>
      </c>
      <c r="FT81" s="2">
        <f t="shared" si="93"/>
        <v>0.7169224458536807</v>
      </c>
      <c r="FU81" s="2">
        <f t="shared" si="93"/>
        <v>0.68024003911440933</v>
      </c>
      <c r="FW81" s="2">
        <f t="shared" si="82"/>
        <v>6.1368866025925096E-4</v>
      </c>
      <c r="FX81" s="2">
        <f t="shared" si="82"/>
        <v>6.1037555151674386E-4</v>
      </c>
      <c r="FY81" s="2">
        <f t="shared" si="82"/>
        <v>5.8325909616297248E-4</v>
      </c>
      <c r="FZ81" s="2">
        <f t="shared" si="82"/>
        <v>6.3493728778386295E-4</v>
      </c>
      <c r="GA81" s="2">
        <f t="shared" si="82"/>
        <v>5.8529389253114314E-4</v>
      </c>
      <c r="GB81" s="2">
        <f t="shared" si="82"/>
        <v>5.0742337809738338E-4</v>
      </c>
      <c r="GC81" s="2">
        <f t="shared" si="82"/>
        <v>5.4470229559239755E-4</v>
      </c>
      <c r="GD81" s="2">
        <f t="shared" si="82"/>
        <v>6.9683001647217189E-4</v>
      </c>
      <c r="GE81" s="2">
        <f t="shared" si="82"/>
        <v>6.0356690630512593E-4</v>
      </c>
      <c r="GF81" s="2">
        <f t="shared" si="82"/>
        <v>4.7538948112076557E-4</v>
      </c>
      <c r="GG81" s="2">
        <f t="shared" si="82"/>
        <v>4.9092607917976012E-4</v>
      </c>
      <c r="GH81" s="2">
        <f t="shared" si="82"/>
        <v>4.5967312359903581E-4</v>
      </c>
      <c r="GI81" s="2">
        <f t="shared" si="82"/>
        <v>3.9453168357573247E-4</v>
      </c>
      <c r="GJ81" s="2">
        <f t="shared" si="82"/>
        <v>3.0536731524663372E-4</v>
      </c>
      <c r="GK81" s="2">
        <f t="shared" si="82"/>
        <v>2.6957238918260258E-4</v>
      </c>
      <c r="GM81" s="86">
        <f t="shared" si="83"/>
        <v>0.3905838407141009</v>
      </c>
      <c r="GN81" s="86">
        <f t="shared" si="83"/>
        <v>0.42277388160779611</v>
      </c>
      <c r="GO81" s="86">
        <f t="shared" si="83"/>
        <v>0.42670134379163971</v>
      </c>
      <c r="GP81" s="86">
        <f t="shared" si="83"/>
        <v>0.47211688577605787</v>
      </c>
      <c r="GQ81" s="86">
        <f t="shared" si="83"/>
        <v>0.51601924413677536</v>
      </c>
      <c r="GR81" s="86">
        <f t="shared" si="83"/>
        <v>0.38288736488790315</v>
      </c>
      <c r="GS81" s="86">
        <f t="shared" si="83"/>
        <v>0.41889906514318687</v>
      </c>
      <c r="GT81" s="86">
        <f t="shared" si="83"/>
        <v>0.50801726989583285</v>
      </c>
      <c r="GU81" s="86">
        <f t="shared" si="83"/>
        <v>0.47204774035922448</v>
      </c>
      <c r="GV81" s="86">
        <f t="shared" si="83"/>
        <v>0.398044898015041</v>
      </c>
      <c r="GW81" s="86">
        <f t="shared" si="83"/>
        <v>0.34946543485444292</v>
      </c>
      <c r="GX81" s="86">
        <f t="shared" si="83"/>
        <v>0.35086476369605563</v>
      </c>
      <c r="GY81" s="86">
        <f t="shared" si="83"/>
        <v>0.38195734810523863</v>
      </c>
      <c r="GZ81" s="86">
        <f t="shared" si="83"/>
        <v>0.36723704426817105</v>
      </c>
      <c r="HA81" s="86">
        <f t="shared" si="83"/>
        <v>0.3824168360512879</v>
      </c>
      <c r="HC81" s="86">
        <f t="shared" si="73"/>
        <v>4.7338808377960457E-5</v>
      </c>
      <c r="HD81" s="86">
        <f t="shared" si="73"/>
        <v>6.342868847966735E-5</v>
      </c>
      <c r="HE81" s="86">
        <f t="shared" si="73"/>
        <v>7.6368177712603271E-5</v>
      </c>
      <c r="HF81" s="86">
        <f t="shared" si="73"/>
        <v>4.1384553960248829E-5</v>
      </c>
      <c r="HG81" s="86">
        <f t="shared" si="87"/>
        <v>5.1016889005653741E-5</v>
      </c>
      <c r="HH81" s="86">
        <f t="shared" si="87"/>
        <v>1.7231024805547182E-5</v>
      </c>
      <c r="HI81" s="86">
        <f t="shared" si="87"/>
        <v>1.8270302091081926E-5</v>
      </c>
      <c r="HJ81" s="86">
        <f t="shared" si="87"/>
        <v>6.5930071639859166E-5</v>
      </c>
      <c r="HK81" s="86">
        <f t="shared" si="87"/>
        <v>5.5762794755261682E-5</v>
      </c>
      <c r="HL81" s="86">
        <f t="shared" si="87"/>
        <v>2.9573036699024532E-5</v>
      </c>
      <c r="HM81" s="86">
        <f t="shared" si="87"/>
        <v>6.5793539485960074E-6</v>
      </c>
      <c r="HN81" s="86">
        <f t="shared" si="87"/>
        <v>1.8877719693006414E-6</v>
      </c>
      <c r="HO81" s="86">
        <f t="shared" si="87"/>
        <v>9.8994292821993989E-6</v>
      </c>
      <c r="HP81" s="86">
        <f t="shared" si="87"/>
        <v>2.2592251052093974E-6</v>
      </c>
      <c r="HQ81" s="86">
        <f t="shared" si="87"/>
        <v>6.3569265068551647E-8</v>
      </c>
      <c r="HS81" s="86">
        <f t="shared" si="84"/>
        <v>3.9904051342323391E-51</v>
      </c>
      <c r="HT81" s="86">
        <f t="shared" si="84"/>
        <v>5.7184215984587796E-50</v>
      </c>
      <c r="HU81" s="86">
        <f t="shared" si="84"/>
        <v>2.5071901326751451E-45</v>
      </c>
      <c r="HV81" s="86">
        <f t="shared" si="84"/>
        <v>4.6352053649597512E-55</v>
      </c>
      <c r="HW81" s="86">
        <f t="shared" si="84"/>
        <v>1.046227847827864E-56</v>
      </c>
      <c r="HX81" s="86">
        <f t="shared" si="84"/>
        <v>1.2088823458163584E-60</v>
      </c>
      <c r="HY81" s="86">
        <f t="shared" si="84"/>
        <v>1.6042273141669152E-63</v>
      </c>
      <c r="HZ81" s="86">
        <f t="shared" si="84"/>
        <v>4.5246379096046964E-56</v>
      </c>
      <c r="IA81" s="86">
        <f t="shared" si="84"/>
        <v>3.4180723224239651E-57</v>
      </c>
      <c r="IB81" s="86">
        <f t="shared" si="84"/>
        <v>2.7548327029154943E-57</v>
      </c>
      <c r="IC81" s="86">
        <f t="shared" si="84"/>
        <v>5.7814339713358661E-66</v>
      </c>
      <c r="ID81" s="86">
        <f t="shared" si="84"/>
        <v>1.2574154068377224E-73</v>
      </c>
      <c r="IE81" s="86">
        <f t="shared" si="84"/>
        <v>1.2454287057618851E-61</v>
      </c>
      <c r="IF81" s="86">
        <f t="shared" si="84"/>
        <v>1.2383971787384392E-31</v>
      </c>
      <c r="IG81" s="86">
        <f t="shared" si="84"/>
        <v>6.3405401250401962E-27</v>
      </c>
      <c r="II81" s="86">
        <f t="shared" si="85"/>
        <v>1.341510895049947E-204</v>
      </c>
      <c r="IJ81" s="86">
        <f t="shared" si="85"/>
        <v>1.602975264600556E-221</v>
      </c>
      <c r="IK81" s="86">
        <f t="shared" si="85"/>
        <v>3.4792244874870607E-226</v>
      </c>
      <c r="IL81" s="86">
        <f t="shared" si="85"/>
        <v>1.3181520654388505E-251</v>
      </c>
      <c r="IM81" s="86">
        <f t="shared" si="85"/>
        <v>6.6129557391651939E-267</v>
      </c>
      <c r="IN81" s="86">
        <f t="shared" si="85"/>
        <v>1.2097999286677584E-280</v>
      </c>
      <c r="IO81" s="86">
        <f t="shared" si="85"/>
        <v>3.6343519086271939E-294</v>
      </c>
      <c r="IP81" s="86">
        <f t="shared" si="85"/>
        <v>2.0714496816450213E-260</v>
      </c>
      <c r="IQ81" s="86">
        <f t="shared" si="85"/>
        <v>1.1583574539709942E-266</v>
      </c>
      <c r="IR81" s="86">
        <f t="shared" si="85"/>
        <v>2.1279997467354306E-262</v>
      </c>
      <c r="IS81" s="86">
        <f t="shared" si="85"/>
        <v>3.0058909546340008E-303</v>
      </c>
      <c r="IT81" s="86">
        <f t="shared" si="85"/>
        <v>0</v>
      </c>
      <c r="IU81" s="86">
        <f t="shared" si="85"/>
        <v>6.5058661047270212E-284</v>
      </c>
      <c r="IV81" s="86">
        <f t="shared" si="85"/>
        <v>9.8429110804288413E-129</v>
      </c>
      <c r="IW81" s="86">
        <f t="shared" si="85"/>
        <v>1.1426564580534648E-79</v>
      </c>
      <c r="IY81" s="86">
        <f t="shared" si="86"/>
        <v>0.39063117952247889</v>
      </c>
      <c r="IZ81" s="86">
        <f t="shared" si="86"/>
        <v>0.4228373102962758</v>
      </c>
      <c r="JA81" s="86">
        <f t="shared" si="86"/>
        <v>0.42677771196935232</v>
      </c>
      <c r="JB81" s="86">
        <f t="shared" si="86"/>
        <v>0.47215827033001811</v>
      </c>
      <c r="JC81" s="86">
        <f t="shared" si="86"/>
        <v>0.51607026102578102</v>
      </c>
      <c r="JD81" s="86">
        <f t="shared" si="86"/>
        <v>0.3829045959127087</v>
      </c>
      <c r="JE81" s="86">
        <f t="shared" si="86"/>
        <v>0.41891733544527793</v>
      </c>
      <c r="JF81" s="86">
        <f t="shared" si="86"/>
        <v>0.50808319996747275</v>
      </c>
      <c r="JG81" s="86">
        <f t="shared" si="86"/>
        <v>0.47210350315397975</v>
      </c>
      <c r="JH81" s="86">
        <f t="shared" si="86"/>
        <v>0.39807447105174004</v>
      </c>
      <c r="JI81" s="86">
        <f t="shared" si="86"/>
        <v>0.34947201420839152</v>
      </c>
      <c r="JJ81" s="86">
        <f t="shared" si="86"/>
        <v>0.35086665146802493</v>
      </c>
      <c r="JK81" s="86">
        <f t="shared" si="86"/>
        <v>0.38196724753452083</v>
      </c>
      <c r="JL81" s="86">
        <f t="shared" si="86"/>
        <v>0.36723930349327627</v>
      </c>
      <c r="JM81" s="86">
        <f t="shared" si="86"/>
        <v>0.38241689962055297</v>
      </c>
    </row>
    <row r="82" spans="2:273" x14ac:dyDescent="0.25">
      <c r="B82" s="2">
        <v>55</v>
      </c>
      <c r="C82" s="37">
        <v>226.517</v>
      </c>
      <c r="D82" s="37">
        <v>229.36699999999999</v>
      </c>
      <c r="E82" s="37">
        <v>231.35</v>
      </c>
      <c r="F82" s="37">
        <v>231.1</v>
      </c>
      <c r="G82" s="37">
        <v>235.233</v>
      </c>
      <c r="H82" s="37">
        <v>231.483</v>
      </c>
      <c r="I82" s="37">
        <v>227.96700000000001</v>
      </c>
      <c r="J82" s="37">
        <v>232.11699999999999</v>
      </c>
      <c r="K82" s="37">
        <v>227.35</v>
      </c>
      <c r="L82" s="37">
        <v>219.71700000000001</v>
      </c>
      <c r="M82" s="37">
        <v>216.75</v>
      </c>
      <c r="N82" s="37">
        <v>221.833</v>
      </c>
      <c r="O82" s="37">
        <v>218.71700000000001</v>
      </c>
      <c r="P82" s="37">
        <v>222.417</v>
      </c>
      <c r="Q82" s="37">
        <v>204.267</v>
      </c>
      <c r="S82" s="4">
        <f t="shared" si="88"/>
        <v>229.16359012372524</v>
      </c>
      <c r="T82" s="4">
        <f t="shared" si="88"/>
        <v>233.00458312752463</v>
      </c>
      <c r="U82" s="4">
        <f t="shared" si="88"/>
        <v>232.06171765103613</v>
      </c>
      <c r="V82" s="4">
        <f t="shared" si="88"/>
        <v>237.01180473524735</v>
      </c>
      <c r="W82" s="4">
        <f t="shared" si="88"/>
        <v>244.29683436120283</v>
      </c>
      <c r="X82" s="4">
        <f t="shared" si="88"/>
        <v>233.11479604085724</v>
      </c>
      <c r="Y82" s="4">
        <f t="shared" si="88"/>
        <v>231.40396165122425</v>
      </c>
      <c r="Z82" s="4">
        <f t="shared" si="88"/>
        <v>242.95555206353828</v>
      </c>
      <c r="AA82" s="4">
        <f t="shared" si="88"/>
        <v>236.57472162329682</v>
      </c>
      <c r="AB82" s="4">
        <f t="shared" si="88"/>
        <v>219.55355307827773</v>
      </c>
      <c r="AC82" s="4">
        <f t="shared" si="88"/>
        <v>214.61167794605507</v>
      </c>
      <c r="AD82" s="4">
        <f t="shared" si="88"/>
        <v>221.88010445682505</v>
      </c>
      <c r="AE82" s="4">
        <f t="shared" si="88"/>
        <v>219.07600553023929</v>
      </c>
      <c r="AF82" s="4">
        <f t="shared" si="88"/>
        <v>224.35213893422417</v>
      </c>
      <c r="AG82" s="4">
        <f t="shared" si="88"/>
        <v>207.7230273769901</v>
      </c>
      <c r="AI82" s="4">
        <f t="shared" si="89"/>
        <v>-2.6465901237252467</v>
      </c>
      <c r="AJ82" s="4">
        <f t="shared" si="89"/>
        <v>-3.6375831275246355</v>
      </c>
      <c r="AK82" s="4">
        <f t="shared" si="89"/>
        <v>-0.71171765103613893</v>
      </c>
      <c r="AL82" s="4">
        <f t="shared" si="89"/>
        <v>-5.9118047352473582</v>
      </c>
      <c r="AM82" s="4">
        <f t="shared" si="89"/>
        <v>-9.0638343612028223</v>
      </c>
      <c r="AN82" s="4">
        <f t="shared" si="89"/>
        <v>-1.6317960408572389</v>
      </c>
      <c r="AO82" s="4">
        <f t="shared" si="89"/>
        <v>-3.4369616512242374</v>
      </c>
      <c r="AP82" s="4">
        <f t="shared" si="89"/>
        <v>-10.838552063538287</v>
      </c>
      <c r="AQ82" s="4">
        <f t="shared" si="89"/>
        <v>-9.2247216232968299</v>
      </c>
      <c r="AR82" s="4">
        <f t="shared" si="89"/>
        <v>0.16344692172228292</v>
      </c>
      <c r="AS82" s="4">
        <f t="shared" si="89"/>
        <v>2.1383220539449326</v>
      </c>
      <c r="AT82" s="4">
        <f t="shared" si="89"/>
        <v>-4.7104456825053376E-2</v>
      </c>
      <c r="AU82" s="4">
        <f t="shared" si="89"/>
        <v>-0.35900553023927273</v>
      </c>
      <c r="AV82" s="4">
        <f t="shared" si="89"/>
        <v>-1.9351389342241703</v>
      </c>
      <c r="AW82" s="4">
        <f t="shared" si="89"/>
        <v>-3.4560273769901073</v>
      </c>
      <c r="AY82" s="2">
        <f t="shared" si="80"/>
        <v>109.95352378729581</v>
      </c>
      <c r="AZ82" s="2">
        <f t="shared" si="80"/>
        <v>113.1127565743985</v>
      </c>
      <c r="BA82" s="2">
        <f t="shared" si="80"/>
        <v>113.07137171392765</v>
      </c>
      <c r="BB82" s="2">
        <f t="shared" si="80"/>
        <v>108.35315539971126</v>
      </c>
      <c r="BC82" s="2">
        <f t="shared" si="80"/>
        <v>110.1272575273376</v>
      </c>
      <c r="BD82" s="2">
        <f t="shared" si="80"/>
        <v>111.45374032269508</v>
      </c>
      <c r="BE82" s="2">
        <f t="shared" si="80"/>
        <v>109.49951388746898</v>
      </c>
      <c r="BF82" s="2">
        <f t="shared" si="80"/>
        <v>110.09818209086326</v>
      </c>
      <c r="BG82" s="2">
        <f t="shared" si="80"/>
        <v>114.61326194261765</v>
      </c>
      <c r="BH82" s="2">
        <f t="shared" si="80"/>
        <v>112.35270192076987</v>
      </c>
      <c r="BI82" s="2">
        <f t="shared" si="80"/>
        <v>115.49375154360038</v>
      </c>
      <c r="BJ82" s="2">
        <f t="shared" si="80"/>
        <v>116.38859576162719</v>
      </c>
      <c r="BK82" s="2">
        <f t="shared" si="80"/>
        <v>114.83560330959696</v>
      </c>
      <c r="BL82" s="2">
        <f t="shared" si="80"/>
        <v>115.37610348024585</v>
      </c>
      <c r="BM82" s="2">
        <f t="shared" si="80"/>
        <v>116.60318739457328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116.10329268292688</v>
      </c>
      <c r="DL82" s="2">
        <f t="shared" si="90"/>
        <v>117.81953592870542</v>
      </c>
      <c r="DM82" s="2">
        <f t="shared" si="90"/>
        <v>121.85454520917676</v>
      </c>
      <c r="DN82" s="2">
        <f t="shared" si="90"/>
        <v>116.13961691651164</v>
      </c>
      <c r="DO82" s="2">
        <f t="shared" si="90"/>
        <v>118.35414722617354</v>
      </c>
      <c r="DP82" s="2">
        <f t="shared" si="90"/>
        <v>119.04146582633054</v>
      </c>
      <c r="DQ82" s="2">
        <f t="shared" si="90"/>
        <v>119.40811452762921</v>
      </c>
      <c r="DR82" s="2">
        <f t="shared" si="90"/>
        <v>117.75012375859434</v>
      </c>
      <c r="DS82" s="2">
        <f t="shared" si="90"/>
        <v>119.94237555704105</v>
      </c>
      <c r="DT82" s="2">
        <f t="shared" si="90"/>
        <v>119.75759032716927</v>
      </c>
      <c r="DU82" s="2">
        <f t="shared" si="90"/>
        <v>121.93872039724978</v>
      </c>
      <c r="DV82" s="2">
        <f t="shared" si="90"/>
        <v>123.13381130634073</v>
      </c>
      <c r="DW82" s="2">
        <f t="shared" si="90"/>
        <v>124.20707845497316</v>
      </c>
      <c r="DX82" s="2">
        <f t="shared" si="90"/>
        <v>121.96212834224598</v>
      </c>
      <c r="DY82" s="2">
        <f t="shared" si="90"/>
        <v>121.32538542938542</v>
      </c>
      <c r="EA82" s="2">
        <f t="shared" si="91"/>
        <v>108.20165917888562</v>
      </c>
      <c r="EB82" s="2">
        <f t="shared" si="91"/>
        <v>111.76235559839995</v>
      </c>
      <c r="EC82" s="2">
        <f t="shared" si="91"/>
        <v>110.53832350620067</v>
      </c>
      <c r="ED82" s="2">
        <f t="shared" si="91"/>
        <v>106.14684070247291</v>
      </c>
      <c r="EE82" s="2">
        <f t="shared" si="91"/>
        <v>107.83097429078822</v>
      </c>
      <c r="EF82" s="2">
        <f t="shared" si="91"/>
        <v>108.79741334165885</v>
      </c>
      <c r="EG82" s="2">
        <f t="shared" si="91"/>
        <v>105.98406013112707</v>
      </c>
      <c r="EH82" s="2">
        <f t="shared" si="91"/>
        <v>107.69599699467238</v>
      </c>
      <c r="EI82" s="2">
        <f t="shared" si="91"/>
        <v>112.86349348814622</v>
      </c>
      <c r="EJ82" s="2">
        <f t="shared" si="91"/>
        <v>109.96137402110703</v>
      </c>
      <c r="EK82" s="2">
        <f t="shared" si="91"/>
        <v>113.10049343717704</v>
      </c>
      <c r="EL82" s="2">
        <f t="shared" si="91"/>
        <v>113.90034755522424</v>
      </c>
      <c r="EM82" s="2">
        <f t="shared" si="91"/>
        <v>111.84786160553945</v>
      </c>
      <c r="EN82" s="2">
        <f t="shared" si="91"/>
        <v>113.00455206840284</v>
      </c>
      <c r="EO82" s="2">
        <f t="shared" si="91"/>
        <v>114.57875545591477</v>
      </c>
      <c r="EQ82" s="2">
        <f t="shared" si="92"/>
        <v>109.2271254607594</v>
      </c>
      <c r="ER82" s="2">
        <f t="shared" si="92"/>
        <v>112.53897935242878</v>
      </c>
      <c r="ES82" s="2">
        <f t="shared" si="92"/>
        <v>110.25138291898888</v>
      </c>
      <c r="ET82" s="2">
        <f t="shared" si="92"/>
        <v>106.7933886849446</v>
      </c>
      <c r="EU82" s="2">
        <f t="shared" si="92"/>
        <v>108.10777103489225</v>
      </c>
      <c r="EV82" s="2">
        <f t="shared" si="92"/>
        <v>108.79223495573758</v>
      </c>
      <c r="EW82" s="2">
        <f t="shared" si="92"/>
        <v>105.98733933948799</v>
      </c>
      <c r="EX82" s="2">
        <f t="shared" si="92"/>
        <v>107.60644420369329</v>
      </c>
      <c r="EY82" s="2">
        <f t="shared" si="92"/>
        <v>112.28483816049814</v>
      </c>
      <c r="EZ82" s="2">
        <f t="shared" si="92"/>
        <v>109.92641248872074</v>
      </c>
      <c r="FA82" s="2">
        <f t="shared" si="92"/>
        <v>112.61632598624719</v>
      </c>
      <c r="FB82" s="2">
        <f t="shared" si="92"/>
        <v>114.18231939128496</v>
      </c>
      <c r="FC82" s="2">
        <f t="shared" si="92"/>
        <v>112.43484372951612</v>
      </c>
      <c r="FD82" s="2">
        <f t="shared" si="92"/>
        <v>112.71581076329126</v>
      </c>
      <c r="FE82" s="2">
        <f t="shared" si="92"/>
        <v>114.54666815794882</v>
      </c>
      <c r="FG82" s="2">
        <f t="shared" si="93"/>
        <v>0.77837815231915175</v>
      </c>
      <c r="FH82" s="2">
        <f t="shared" si="93"/>
        <v>0.77714362672483572</v>
      </c>
      <c r="FI82" s="2">
        <f t="shared" si="93"/>
        <v>0.7761415628591154</v>
      </c>
      <c r="FJ82" s="2">
        <f t="shared" si="93"/>
        <v>0.77925407772983846</v>
      </c>
      <c r="FK82" s="2">
        <f t="shared" si="93"/>
        <v>0.78180482036657917</v>
      </c>
      <c r="FL82" s="2">
        <f t="shared" si="93"/>
        <v>0.7406954068213375</v>
      </c>
      <c r="FM82" s="2">
        <f t="shared" si="93"/>
        <v>0.73812294750236529</v>
      </c>
      <c r="FN82" s="2">
        <f t="shared" si="93"/>
        <v>0.76106791055986545</v>
      </c>
      <c r="FO82" s="2">
        <f t="shared" si="93"/>
        <v>0.75276443821907513</v>
      </c>
      <c r="FP82" s="2">
        <f t="shared" si="93"/>
        <v>0.75589084112068705</v>
      </c>
      <c r="FQ82" s="2">
        <f t="shared" si="93"/>
        <v>0.72918564693293175</v>
      </c>
      <c r="FR82" s="2">
        <f t="shared" si="93"/>
        <v>0.7305338321688144</v>
      </c>
      <c r="FS82" s="2">
        <f t="shared" si="93"/>
        <v>0.75827855240688036</v>
      </c>
      <c r="FT82" s="2">
        <f t="shared" si="93"/>
        <v>0.73523551289559996</v>
      </c>
      <c r="FU82" s="2">
        <f t="shared" si="93"/>
        <v>0.69993293974267401</v>
      </c>
      <c r="FW82" s="2">
        <f t="shared" si="82"/>
        <v>6.7285639699904572E-4</v>
      </c>
      <c r="FX82" s="2">
        <f t="shared" si="82"/>
        <v>6.6922407447506983E-4</v>
      </c>
      <c r="FY82" s="2">
        <f t="shared" si="82"/>
        <v>6.3949489612526882E-4</v>
      </c>
      <c r="FZ82" s="2">
        <f t="shared" si="82"/>
        <v>6.9615224735447144E-4</v>
      </c>
      <c r="GA82" s="2">
        <f t="shared" si="82"/>
        <v>6.4172575446275984E-4</v>
      </c>
      <c r="GB82" s="2">
        <f t="shared" si="82"/>
        <v>5.5635143395008524E-4</v>
      </c>
      <c r="GC82" s="2">
        <f t="shared" si="82"/>
        <v>5.9722280531609865E-4</v>
      </c>
      <c r="GD82" s="2">
        <f t="shared" si="82"/>
        <v>7.6400755608994789E-4</v>
      </c>
      <c r="GE82" s="2">
        <f t="shared" si="82"/>
        <v>6.6175941773382663E-4</v>
      </c>
      <c r="GF82" s="2">
        <f t="shared" si="82"/>
        <v>5.2123029464342914E-4</v>
      </c>
      <c r="GG82" s="2">
        <f t="shared" si="82"/>
        <v>5.3826424757248052E-4</v>
      </c>
      <c r="GH82" s="2">
        <f t="shared" si="82"/>
        <v>5.0399920580396999E-4</v>
      </c>
      <c r="GI82" s="2">
        <f t="shared" si="82"/>
        <v>4.3257892317186635E-4</v>
      </c>
      <c r="GJ82" s="2">
        <f t="shared" si="82"/>
        <v>3.3481873879151317E-4</v>
      </c>
      <c r="GK82" s="2">
        <f t="shared" si="82"/>
        <v>2.9557255981183206E-4</v>
      </c>
      <c r="GM82" s="86">
        <f t="shared" si="83"/>
        <v>0.4591238290976119</v>
      </c>
      <c r="GN82" s="86">
        <f t="shared" si="83"/>
        <v>0.49829455274325718</v>
      </c>
      <c r="GO82" s="86">
        <f t="shared" si="83"/>
        <v>0.50803272085948692</v>
      </c>
      <c r="GP82" s="86">
        <f t="shared" si="83"/>
        <v>0.54959725297416395</v>
      </c>
      <c r="GQ82" s="86">
        <f t="shared" si="83"/>
        <v>0.6028603836906955</v>
      </c>
      <c r="GR82" s="86">
        <f t="shared" si="83"/>
        <v>0.47074937251956711</v>
      </c>
      <c r="GS82" s="86">
        <f t="shared" si="83"/>
        <v>0.51434278957098511</v>
      </c>
      <c r="GT82" s="86">
        <f t="shared" si="83"/>
        <v>0.59661154242469716</v>
      </c>
      <c r="GU82" s="86">
        <f t="shared" si="83"/>
        <v>0.55319162232038555</v>
      </c>
      <c r="GV82" s="86">
        <f t="shared" si="83"/>
        <v>0.48356169933934867</v>
      </c>
      <c r="GW82" s="86">
        <f t="shared" si="83"/>
        <v>0.43720118010859321</v>
      </c>
      <c r="GX82" s="86">
        <f t="shared" si="83"/>
        <v>0.43452499458907523</v>
      </c>
      <c r="GY82" s="86">
        <f t="shared" si="83"/>
        <v>0.46175671077441227</v>
      </c>
      <c r="GZ82" s="86">
        <f t="shared" si="83"/>
        <v>0.44840936344743099</v>
      </c>
      <c r="HA82" s="86">
        <f t="shared" si="83"/>
        <v>0.47470259692392769</v>
      </c>
      <c r="HC82" s="86">
        <f t="shared" si="73"/>
        <v>8.9792589929909647E-5</v>
      </c>
      <c r="HD82" s="86">
        <f t="shared" si="73"/>
        <v>1.2212236281860245E-4</v>
      </c>
      <c r="HE82" s="86">
        <f t="shared" si="73"/>
        <v>1.4647321691696027E-4</v>
      </c>
      <c r="HF82" s="86">
        <f t="shared" si="73"/>
        <v>8.4811413964733191E-5</v>
      </c>
      <c r="HG82" s="86">
        <f t="shared" si="87"/>
        <v>1.0510904489890496E-4</v>
      </c>
      <c r="HH82" s="86">
        <f t="shared" si="87"/>
        <v>3.7150006867172644E-5</v>
      </c>
      <c r="HI82" s="86">
        <f t="shared" si="87"/>
        <v>4.031219441657264E-5</v>
      </c>
      <c r="HJ82" s="86">
        <f t="shared" si="87"/>
        <v>1.3556687999466695E-4</v>
      </c>
      <c r="HK82" s="86">
        <f t="shared" si="87"/>
        <v>1.1479220256290346E-4</v>
      </c>
      <c r="HL82" s="86">
        <f t="shared" si="87"/>
        <v>6.0610975668202071E-5</v>
      </c>
      <c r="HM82" s="86">
        <f t="shared" si="87"/>
        <v>1.5100412397354445E-5</v>
      </c>
      <c r="HN82" s="86">
        <f t="shared" si="87"/>
        <v>4.7482325457268546E-6</v>
      </c>
      <c r="HO82" s="86">
        <f t="shared" si="87"/>
        <v>2.133617770159053E-5</v>
      </c>
      <c r="HP82" s="86">
        <f t="shared" si="87"/>
        <v>5.4055404848401085E-6</v>
      </c>
      <c r="HQ82" s="86">
        <f t="shared" si="87"/>
        <v>2.1260649635458413E-7</v>
      </c>
      <c r="HS82" s="86">
        <f t="shared" si="84"/>
        <v>1.7241364807403228E-49</v>
      </c>
      <c r="HT82" s="86">
        <f t="shared" si="84"/>
        <v>2.7412040794590426E-48</v>
      </c>
      <c r="HU82" s="86">
        <f t="shared" si="84"/>
        <v>1.0089564197961234E-43</v>
      </c>
      <c r="HV82" s="86">
        <f t="shared" si="84"/>
        <v>3.6270238344647052E-53</v>
      </c>
      <c r="HW82" s="86">
        <f t="shared" si="84"/>
        <v>9.5115948575530274E-55</v>
      </c>
      <c r="HX82" s="86">
        <f t="shared" si="84"/>
        <v>1.3267698703596478E-58</v>
      </c>
      <c r="HY82" s="86">
        <f t="shared" si="84"/>
        <v>2.3161918643067538E-61</v>
      </c>
      <c r="HZ82" s="86">
        <f t="shared" si="84"/>
        <v>4.2146840838430204E-54</v>
      </c>
      <c r="IA82" s="86">
        <f t="shared" si="84"/>
        <v>3.2229746622839593E-55</v>
      </c>
      <c r="IB82" s="86">
        <f t="shared" si="84"/>
        <v>2.1863668568694099E-55</v>
      </c>
      <c r="IC82" s="86">
        <f t="shared" si="84"/>
        <v>9.2770363291237895E-64</v>
      </c>
      <c r="ID82" s="86">
        <f t="shared" si="84"/>
        <v>3.6283744693116157E-71</v>
      </c>
      <c r="IE82" s="86">
        <f t="shared" si="84"/>
        <v>1.2555328213011827E-59</v>
      </c>
      <c r="IF82" s="86">
        <f t="shared" si="84"/>
        <v>1.144454963587665E-30</v>
      </c>
      <c r="IG82" s="86">
        <f t="shared" si="84"/>
        <v>4.1059265346736213E-26</v>
      </c>
      <c r="II82" s="86">
        <f t="shared" si="85"/>
        <v>1.381413907873243E-199</v>
      </c>
      <c r="IJ82" s="86">
        <f t="shared" si="85"/>
        <v>4.2871244865188079E-216</v>
      </c>
      <c r="IK82" s="86">
        <f t="shared" si="85"/>
        <v>1.122860644704428E-220</v>
      </c>
      <c r="IL82" s="86">
        <f t="shared" si="85"/>
        <v>2.1064774922989996E-245</v>
      </c>
      <c r="IM82" s="86">
        <f t="shared" si="85"/>
        <v>2.1503510034229741E-260</v>
      </c>
      <c r="IN82" s="86">
        <f t="shared" si="85"/>
        <v>6.371699008583915E-274</v>
      </c>
      <c r="IO82" s="86">
        <f t="shared" si="85"/>
        <v>4.7229102607904669E-287</v>
      </c>
      <c r="IP82" s="86">
        <f t="shared" si="85"/>
        <v>6.6118155826017696E-254</v>
      </c>
      <c r="IQ82" s="86">
        <f t="shared" si="85"/>
        <v>3.9519018652240224E-260</v>
      </c>
      <c r="IR82" s="86">
        <f t="shared" si="85"/>
        <v>3.5996062319430072E-256</v>
      </c>
      <c r="IS82" s="86">
        <f t="shared" si="85"/>
        <v>5.1683159813610839E-296</v>
      </c>
      <c r="IT82" s="86">
        <f t="shared" si="85"/>
        <v>0</v>
      </c>
      <c r="IU82" s="86">
        <f t="shared" si="85"/>
        <v>2.4919481335172678E-277</v>
      </c>
      <c r="IV82" s="86">
        <f t="shared" si="85"/>
        <v>7.2664528417101372E-126</v>
      </c>
      <c r="IW82" s="86">
        <f t="shared" si="85"/>
        <v>6.1888297141972108E-78</v>
      </c>
      <c r="IY82" s="86">
        <f t="shared" si="86"/>
        <v>0.45921362168754182</v>
      </c>
      <c r="IZ82" s="86">
        <f t="shared" si="86"/>
        <v>0.49841667510607579</v>
      </c>
      <c r="JA82" s="86">
        <f t="shared" si="86"/>
        <v>0.50817919407640388</v>
      </c>
      <c r="JB82" s="86">
        <f t="shared" si="86"/>
        <v>0.54968206438812872</v>
      </c>
      <c r="JC82" s="86">
        <f t="shared" si="86"/>
        <v>0.60296549273559441</v>
      </c>
      <c r="JD82" s="86">
        <f t="shared" si="86"/>
        <v>0.47078652252643427</v>
      </c>
      <c r="JE82" s="86">
        <f t="shared" si="86"/>
        <v>0.5143831017654017</v>
      </c>
      <c r="JF82" s="86">
        <f t="shared" si="86"/>
        <v>0.59674710930469188</v>
      </c>
      <c r="JG82" s="86">
        <f t="shared" si="86"/>
        <v>0.55330641452294849</v>
      </c>
      <c r="JH82" s="86">
        <f t="shared" si="86"/>
        <v>0.4836223103150169</v>
      </c>
      <c r="JI82" s="86">
        <f t="shared" si="86"/>
        <v>0.43721628052099054</v>
      </c>
      <c r="JJ82" s="86">
        <f t="shared" si="86"/>
        <v>0.43452974282162093</v>
      </c>
      <c r="JK82" s="86">
        <f t="shared" si="86"/>
        <v>0.46177804695211389</v>
      </c>
      <c r="JL82" s="86">
        <f t="shared" si="86"/>
        <v>0.44841476898791582</v>
      </c>
      <c r="JM82" s="86">
        <f t="shared" si="86"/>
        <v>0.47470280953042404</v>
      </c>
    </row>
    <row r="83" spans="2:273" x14ac:dyDescent="0.25">
      <c r="B83" s="2">
        <v>56</v>
      </c>
      <c r="C83" s="37">
        <v>227.417</v>
      </c>
      <c r="D83" s="37">
        <v>230.333</v>
      </c>
      <c r="E83" s="37">
        <v>234.11699999999999</v>
      </c>
      <c r="F83" s="37">
        <v>229.93299999999999</v>
      </c>
      <c r="G83" s="37">
        <v>233.36699999999999</v>
      </c>
      <c r="H83" s="37">
        <v>232.45</v>
      </c>
      <c r="I83" s="37">
        <v>228.68299999999999</v>
      </c>
      <c r="J83" s="37">
        <v>231.417</v>
      </c>
      <c r="K83" s="37">
        <v>226.93299999999999</v>
      </c>
      <c r="L83" s="37">
        <v>222.85</v>
      </c>
      <c r="M83" s="37">
        <v>222.167</v>
      </c>
      <c r="N83" s="37">
        <v>225.6</v>
      </c>
      <c r="O83" s="37">
        <v>223.2</v>
      </c>
      <c r="P83" s="37">
        <v>224.3</v>
      </c>
      <c r="Q83" s="37">
        <v>202.35</v>
      </c>
      <c r="S83" s="4">
        <f t="shared" si="88"/>
        <v>235.73962404793369</v>
      </c>
      <c r="T83" s="4">
        <f t="shared" si="88"/>
        <v>238.7993791355569</v>
      </c>
      <c r="U83" s="4">
        <f t="shared" si="88"/>
        <v>239.76898443628394</v>
      </c>
      <c r="V83" s="4">
        <f t="shared" si="88"/>
        <v>238.90091192925328</v>
      </c>
      <c r="W83" s="4">
        <f t="shared" si="88"/>
        <v>245.04149456396362</v>
      </c>
      <c r="X83" s="4">
        <f t="shared" si="88"/>
        <v>242.58663357556333</v>
      </c>
      <c r="Y83" s="4">
        <f t="shared" si="88"/>
        <v>237.96361264361448</v>
      </c>
      <c r="Z83" s="4">
        <f t="shared" si="88"/>
        <v>240.51084597900913</v>
      </c>
      <c r="AA83" s="4">
        <f t="shared" si="88"/>
        <v>234.8025080454178</v>
      </c>
      <c r="AB83" s="4">
        <f t="shared" si="88"/>
        <v>228.15210625732317</v>
      </c>
      <c r="AC83" s="4">
        <f t="shared" si="88"/>
        <v>224.9019454788145</v>
      </c>
      <c r="AD83" s="4">
        <f t="shared" si="88"/>
        <v>230.66317858115764</v>
      </c>
      <c r="AE83" s="4">
        <f t="shared" si="88"/>
        <v>227.20590917834664</v>
      </c>
      <c r="AF83" s="4">
        <f t="shared" si="88"/>
        <v>231.07595913567559</v>
      </c>
      <c r="AG83" s="4">
        <f t="shared" si="88"/>
        <v>208.55855001418342</v>
      </c>
      <c r="AI83" s="4">
        <f t="shared" si="89"/>
        <v>-8.3226240479336866</v>
      </c>
      <c r="AJ83" s="4">
        <f t="shared" si="89"/>
        <v>-8.466379135556906</v>
      </c>
      <c r="AK83" s="4">
        <f t="shared" si="89"/>
        <v>-5.6519844362839535</v>
      </c>
      <c r="AL83" s="4">
        <f t="shared" si="89"/>
        <v>-8.9679119292532903</v>
      </c>
      <c r="AM83" s="4">
        <f t="shared" si="89"/>
        <v>-11.674494563963634</v>
      </c>
      <c r="AN83" s="4">
        <f t="shared" si="89"/>
        <v>-10.136633575563337</v>
      </c>
      <c r="AO83" s="4">
        <f t="shared" si="89"/>
        <v>-9.2806126436144893</v>
      </c>
      <c r="AP83" s="4">
        <f t="shared" si="89"/>
        <v>-9.0938459790091315</v>
      </c>
      <c r="AQ83" s="4">
        <f t="shared" si="89"/>
        <v>-7.8695080454178026</v>
      </c>
      <c r="AR83" s="4">
        <f t="shared" si="89"/>
        <v>-5.3021062573231745</v>
      </c>
      <c r="AS83" s="4">
        <f t="shared" si="89"/>
        <v>-2.7349454788144953</v>
      </c>
      <c r="AT83" s="4">
        <f t="shared" si="89"/>
        <v>-5.0631785811576435</v>
      </c>
      <c r="AU83" s="4">
        <f t="shared" si="89"/>
        <v>-4.0059091783466556</v>
      </c>
      <c r="AV83" s="4">
        <f t="shared" si="89"/>
        <v>-6.7759591356755777</v>
      </c>
      <c r="AW83" s="4">
        <f t="shared" si="89"/>
        <v>-6.2085500141834302</v>
      </c>
      <c r="AY83" s="2">
        <f t="shared" si="80"/>
        <v>109.79932954640489</v>
      </c>
      <c r="AZ83" s="2">
        <f t="shared" si="80"/>
        <v>112.98072559903568</v>
      </c>
      <c r="BA83" s="2">
        <f t="shared" si="80"/>
        <v>112.86236908835794</v>
      </c>
      <c r="BB83" s="2">
        <f t="shared" si="80"/>
        <v>108.16935295389757</v>
      </c>
      <c r="BC83" s="2">
        <f t="shared" si="80"/>
        <v>109.9366912659732</v>
      </c>
      <c r="BD83" s="2">
        <f t="shared" si="80"/>
        <v>111.25041505840832</v>
      </c>
      <c r="BE83" s="2">
        <f t="shared" si="80"/>
        <v>109.26644865496515</v>
      </c>
      <c r="BF83" s="2">
        <f t="shared" si="80"/>
        <v>109.90995290324385</v>
      </c>
      <c r="BG83" s="2">
        <f t="shared" si="80"/>
        <v>114.43316199231506</v>
      </c>
      <c r="BH83" s="2">
        <f t="shared" si="80"/>
        <v>112.17031709390905</v>
      </c>
      <c r="BI83" s="2">
        <f t="shared" si="80"/>
        <v>115.29721253114414</v>
      </c>
      <c r="BJ83" s="2">
        <f t="shared" si="80"/>
        <v>116.20911429636328</v>
      </c>
      <c r="BK83" s="2">
        <f t="shared" si="80"/>
        <v>114.65021174260218</v>
      </c>
      <c r="BL83" s="2">
        <f t="shared" si="80"/>
        <v>115.21636700100343</v>
      </c>
      <c r="BM83" s="2">
        <f t="shared" si="80"/>
        <v>116.48439319512809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116.18198118466904</v>
      </c>
      <c r="DL83" s="2">
        <f t="shared" si="90"/>
        <v>117.8872398686679</v>
      </c>
      <c r="DM83" s="2">
        <f t="shared" si="90"/>
        <v>122.00661403508769</v>
      </c>
      <c r="DN83" s="2">
        <f t="shared" si="90"/>
        <v>116.19603753145857</v>
      </c>
      <c r="DO83" s="2">
        <f t="shared" si="90"/>
        <v>118.47319345661451</v>
      </c>
      <c r="DP83" s="2">
        <f t="shared" si="90"/>
        <v>119.20823361344537</v>
      </c>
      <c r="DQ83" s="2">
        <f t="shared" si="90"/>
        <v>119.62464026292332</v>
      </c>
      <c r="DR83" s="2">
        <f t="shared" si="90"/>
        <v>117.87306417112299</v>
      </c>
      <c r="DS83" s="2">
        <f t="shared" si="90"/>
        <v>120.09857241532981</v>
      </c>
      <c r="DT83" s="2">
        <f t="shared" si="90"/>
        <v>119.93223186344238</v>
      </c>
      <c r="DU83" s="2">
        <f t="shared" si="90"/>
        <v>122.12358365164245</v>
      </c>
      <c r="DV83" s="2">
        <f t="shared" si="90"/>
        <v>123.30276546982429</v>
      </c>
      <c r="DW83" s="2">
        <f t="shared" si="90"/>
        <v>124.44425889046938</v>
      </c>
      <c r="DX83" s="2">
        <f t="shared" si="90"/>
        <v>122.15837433155079</v>
      </c>
      <c r="DY83" s="2">
        <f t="shared" si="90"/>
        <v>121.52796418396417</v>
      </c>
      <c r="EA83" s="2">
        <f t="shared" si="91"/>
        <v>108.14101513196481</v>
      </c>
      <c r="EB83" s="2">
        <f t="shared" si="91"/>
        <v>111.69681638977983</v>
      </c>
      <c r="EC83" s="2">
        <f t="shared" si="91"/>
        <v>110.45725566516347</v>
      </c>
      <c r="ED83" s="2">
        <f t="shared" si="91"/>
        <v>106.09502837196312</v>
      </c>
      <c r="EE83" s="2">
        <f t="shared" si="91"/>
        <v>107.76361764036247</v>
      </c>
      <c r="EF83" s="2">
        <f t="shared" si="91"/>
        <v>108.70965361640128</v>
      </c>
      <c r="EG83" s="2">
        <f t="shared" si="91"/>
        <v>105.91484202310335</v>
      </c>
      <c r="EH83" s="2">
        <f t="shared" si="91"/>
        <v>107.63005228359366</v>
      </c>
      <c r="EI83" s="2">
        <f t="shared" si="91"/>
        <v>112.73668903016301</v>
      </c>
      <c r="EJ83" s="2">
        <f t="shared" si="91"/>
        <v>109.88424956278268</v>
      </c>
      <c r="EK83" s="2">
        <f t="shared" si="91"/>
        <v>112.98539657463458</v>
      </c>
      <c r="EL83" s="2">
        <f t="shared" si="91"/>
        <v>113.82256283088907</v>
      </c>
      <c r="EM83" s="2">
        <f t="shared" si="91"/>
        <v>111.80245936870944</v>
      </c>
      <c r="EN83" s="2">
        <f t="shared" si="91"/>
        <v>112.93659150146642</v>
      </c>
      <c r="EO83" s="2">
        <f t="shared" si="91"/>
        <v>114.51243930185306</v>
      </c>
      <c r="EQ83" s="2">
        <f t="shared" si="92"/>
        <v>109.1424995884479</v>
      </c>
      <c r="ER83" s="2">
        <f t="shared" si="92"/>
        <v>112.45507038915454</v>
      </c>
      <c r="ES83" s="2">
        <f t="shared" si="92"/>
        <v>110.17698882209281</v>
      </c>
      <c r="ET83" s="2">
        <f t="shared" si="92"/>
        <v>106.72605829521694</v>
      </c>
      <c r="EU83" s="2">
        <f t="shared" si="92"/>
        <v>108.0338682197618</v>
      </c>
      <c r="EV83" s="2">
        <f t="shared" si="92"/>
        <v>108.70455928190148</v>
      </c>
      <c r="EW83" s="2">
        <f t="shared" si="92"/>
        <v>105.91808164822744</v>
      </c>
      <c r="EX83" s="2">
        <f t="shared" si="92"/>
        <v>107.54265637937441</v>
      </c>
      <c r="EY83" s="2">
        <f t="shared" si="92"/>
        <v>112.17201229613569</v>
      </c>
      <c r="EZ83" s="2">
        <f t="shared" si="92"/>
        <v>109.8500588907708</v>
      </c>
      <c r="FA83" s="2">
        <f t="shared" si="92"/>
        <v>112.51234292677738</v>
      </c>
      <c r="FB83" s="2">
        <f t="shared" si="92"/>
        <v>114.09834376566231</v>
      </c>
      <c r="FC83" s="2">
        <f t="shared" si="92"/>
        <v>112.37673530940356</v>
      </c>
      <c r="FD83" s="2">
        <f t="shared" si="92"/>
        <v>112.65410537027591</v>
      </c>
      <c r="FE83" s="2">
        <f t="shared" si="92"/>
        <v>114.47947530125599</v>
      </c>
      <c r="FG83" s="2">
        <f t="shared" si="93"/>
        <v>0.79385865031921099</v>
      </c>
      <c r="FH83" s="2">
        <f t="shared" si="93"/>
        <v>0.79268739034557778</v>
      </c>
      <c r="FI83" s="2">
        <f t="shared" si="93"/>
        <v>0.79173648830040699</v>
      </c>
      <c r="FJ83" s="2">
        <f t="shared" si="93"/>
        <v>0.79468952988246466</v>
      </c>
      <c r="FK83" s="2">
        <f t="shared" si="93"/>
        <v>0.79710835274837277</v>
      </c>
      <c r="FL83" s="2">
        <f t="shared" si="93"/>
        <v>0.75798969477412115</v>
      </c>
      <c r="FM83" s="2">
        <f t="shared" si="93"/>
        <v>0.75553217837973552</v>
      </c>
      <c r="FN83" s="2">
        <f t="shared" si="93"/>
        <v>0.77741177571810127</v>
      </c>
      <c r="FO83" s="2">
        <f t="shared" si="93"/>
        <v>0.76950427229716289</v>
      </c>
      <c r="FP83" s="2">
        <f t="shared" si="93"/>
        <v>0.77248297197276017</v>
      </c>
      <c r="FQ83" s="2">
        <f t="shared" si="93"/>
        <v>0.74698535755172768</v>
      </c>
      <c r="FR83" s="2">
        <f t="shared" si="93"/>
        <v>0.74827552104407846</v>
      </c>
      <c r="FS83" s="2">
        <f t="shared" si="93"/>
        <v>0.77475675091909124</v>
      </c>
      <c r="FT83" s="2">
        <f t="shared" si="93"/>
        <v>0.75277240367593612</v>
      </c>
      <c r="FU83" s="2">
        <f t="shared" si="93"/>
        <v>0.71891417828702753</v>
      </c>
      <c r="FW83" s="2">
        <f t="shared" si="82"/>
        <v>7.3772447834374508E-4</v>
      </c>
      <c r="FX83" s="2">
        <f t="shared" si="82"/>
        <v>7.3374223153883868E-4</v>
      </c>
      <c r="FY83" s="2">
        <f t="shared" si="82"/>
        <v>7.0114895113919406E-4</v>
      </c>
      <c r="FZ83" s="2">
        <f t="shared" si="82"/>
        <v>7.632644968952457E-4</v>
      </c>
      <c r="GA83" s="2">
        <f t="shared" si="82"/>
        <v>7.0359473633243696E-4</v>
      </c>
      <c r="GB83" s="2">
        <f t="shared" si="82"/>
        <v>6.0999447478834513E-4</v>
      </c>
      <c r="GC83" s="2">
        <f t="shared" si="82"/>
        <v>6.5480405512749766E-4</v>
      </c>
      <c r="GD83" s="2">
        <f t="shared" si="82"/>
        <v>8.3765588326676515E-4</v>
      </c>
      <c r="GE83" s="2">
        <f t="shared" si="82"/>
        <v>7.2555844910086463E-4</v>
      </c>
      <c r="GF83" s="2">
        <f t="shared" si="82"/>
        <v>5.7148891457782318E-4</v>
      </c>
      <c r="GG83" s="2">
        <f t="shared" si="82"/>
        <v>5.9016436354056181E-4</v>
      </c>
      <c r="GH83" s="2">
        <f t="shared" si="82"/>
        <v>5.5259727003162222E-4</v>
      </c>
      <c r="GI83" s="2">
        <f t="shared" si="82"/>
        <v>4.7429356299555434E-4</v>
      </c>
      <c r="GJ83" s="2">
        <f t="shared" si="82"/>
        <v>3.6710958811124309E-4</v>
      </c>
      <c r="GK83" s="2">
        <f t="shared" si="82"/>
        <v>3.2407962565767379E-4</v>
      </c>
      <c r="GM83" s="86">
        <f t="shared" si="83"/>
        <v>0.52446677085111582</v>
      </c>
      <c r="GN83" s="86">
        <f t="shared" si="83"/>
        <v>0.56830522914713433</v>
      </c>
      <c r="GO83" s="86">
        <f t="shared" si="83"/>
        <v>0.58920990492427083</v>
      </c>
      <c r="GP83" s="86">
        <f t="shared" si="83"/>
        <v>0.61110989205021082</v>
      </c>
      <c r="GQ83" s="86">
        <f t="shared" si="83"/>
        <v>0.66743470213414813</v>
      </c>
      <c r="GR83" s="86">
        <f t="shared" si="83"/>
        <v>0.55871397168584702</v>
      </c>
      <c r="GS83" s="86">
        <f t="shared" si="83"/>
        <v>0.60204154378900543</v>
      </c>
      <c r="GT83" s="86">
        <f t="shared" si="83"/>
        <v>0.65167588241622654</v>
      </c>
      <c r="GU83" s="86">
        <f t="shared" si="83"/>
        <v>0.6066299993097326</v>
      </c>
      <c r="GV83" s="86">
        <f t="shared" si="83"/>
        <v>0.57197977329920269</v>
      </c>
      <c r="GW83" s="86">
        <f t="shared" si="83"/>
        <v>0.5315662756842886</v>
      </c>
      <c r="GX83" s="86">
        <f t="shared" si="83"/>
        <v>0.51826888101056101</v>
      </c>
      <c r="GY83" s="86">
        <f t="shared" si="83"/>
        <v>0.54308777051518675</v>
      </c>
      <c r="GZ83" s="86">
        <f t="shared" si="83"/>
        <v>0.52463260417192192</v>
      </c>
      <c r="HA83" s="86">
        <f t="shared" si="83"/>
        <v>0.54448921928622906</v>
      </c>
      <c r="HC83" s="86">
        <f t="shared" si="73"/>
        <v>1.6662663254219843E-4</v>
      </c>
      <c r="HD83" s="86">
        <f t="shared" si="73"/>
        <v>2.2962566751041533E-4</v>
      </c>
      <c r="HE83" s="86">
        <f t="shared" si="73"/>
        <v>2.7430815228306362E-4</v>
      </c>
      <c r="HF83" s="86">
        <f t="shared" si="73"/>
        <v>1.6913333740165571E-4</v>
      </c>
      <c r="HG83" s="86">
        <f t="shared" si="87"/>
        <v>2.1051599125446069E-4</v>
      </c>
      <c r="HH83" s="86">
        <f t="shared" si="87"/>
        <v>7.7823859890174287E-5</v>
      </c>
      <c r="HI83" s="86">
        <f t="shared" si="87"/>
        <v>8.6254650312181402E-5</v>
      </c>
      <c r="HJ83" s="86">
        <f t="shared" si="87"/>
        <v>2.7081803249346629E-4</v>
      </c>
      <c r="HK83" s="86">
        <f t="shared" si="87"/>
        <v>2.2967500573368052E-4</v>
      </c>
      <c r="HL83" s="86">
        <f t="shared" si="87"/>
        <v>1.2099102017942086E-4</v>
      </c>
      <c r="HM83" s="86">
        <f t="shared" si="87"/>
        <v>3.3601461989963984E-5</v>
      </c>
      <c r="HN83" s="86">
        <f t="shared" si="87"/>
        <v>1.1537553935955534E-5</v>
      </c>
      <c r="HO83" s="86">
        <f t="shared" si="87"/>
        <v>4.4746209487209245E-5</v>
      </c>
      <c r="HP83" s="86">
        <f t="shared" si="87"/>
        <v>1.2535284328371537E-5</v>
      </c>
      <c r="HQ83" s="86">
        <f t="shared" si="87"/>
        <v>6.7832961608896408E-7</v>
      </c>
      <c r="HS83" s="86">
        <f t="shared" si="84"/>
        <v>6.9952635680140016E-48</v>
      </c>
      <c r="HT83" s="86">
        <f t="shared" si="84"/>
        <v>1.2275740307721763E-46</v>
      </c>
      <c r="HU83" s="86">
        <f t="shared" si="84"/>
        <v>3.7909878529241295E-42</v>
      </c>
      <c r="HV83" s="86">
        <f t="shared" si="84"/>
        <v>2.6244832145589232E-51</v>
      </c>
      <c r="HW83" s="86">
        <f t="shared" si="84"/>
        <v>7.9723968296266192E-53</v>
      </c>
      <c r="HX83" s="86">
        <f t="shared" si="84"/>
        <v>1.3410957713226071E-56</v>
      </c>
      <c r="HY83" s="86">
        <f t="shared" si="84"/>
        <v>3.0625451158506065E-59</v>
      </c>
      <c r="HZ83" s="86">
        <f t="shared" si="84"/>
        <v>3.6128433347991304E-52</v>
      </c>
      <c r="IA83" s="86">
        <f t="shared" si="84"/>
        <v>2.8001350760661846E-53</v>
      </c>
      <c r="IB83" s="86">
        <f t="shared" si="84"/>
        <v>1.608866533303E-53</v>
      </c>
      <c r="IC83" s="86">
        <f t="shared" si="84"/>
        <v>1.3628775315004642E-61</v>
      </c>
      <c r="ID83" s="86">
        <f t="shared" si="84"/>
        <v>9.4906841349906357E-69</v>
      </c>
      <c r="IE83" s="86">
        <f t="shared" si="84"/>
        <v>1.1707232739017011E-57</v>
      </c>
      <c r="IF83" s="86">
        <f t="shared" si="84"/>
        <v>1.0203339769818361E-29</v>
      </c>
      <c r="IG83" s="86">
        <f t="shared" si="84"/>
        <v>2.5804246619412465E-25</v>
      </c>
      <c r="II83" s="86">
        <f t="shared" si="85"/>
        <v>1.2313166274640143E-194</v>
      </c>
      <c r="IJ83" s="86">
        <f t="shared" si="85"/>
        <v>9.8079196117348322E-211</v>
      </c>
      <c r="IK83" s="86">
        <f t="shared" si="85"/>
        <v>3.0955732986459831E-215</v>
      </c>
      <c r="IL83" s="86">
        <f t="shared" si="85"/>
        <v>2.8130649961745762E-239</v>
      </c>
      <c r="IM83" s="86">
        <f t="shared" si="85"/>
        <v>5.8032361904319644E-254</v>
      </c>
      <c r="IN83" s="86">
        <f t="shared" si="85"/>
        <v>2.7785420764011803E-267</v>
      </c>
      <c r="IO83" s="86">
        <f t="shared" si="85"/>
        <v>5.0164678921161127E-280</v>
      </c>
      <c r="IP83" s="86">
        <f t="shared" si="85"/>
        <v>1.7440706653304595E-247</v>
      </c>
      <c r="IQ83" s="86">
        <f t="shared" si="85"/>
        <v>1.1174257012486514E-253</v>
      </c>
      <c r="IR83" s="86">
        <f t="shared" si="85"/>
        <v>5.1195825130967096E-250</v>
      </c>
      <c r="IS83" s="86">
        <f t="shared" si="85"/>
        <v>7.2585992395309628E-289</v>
      </c>
      <c r="IT83" s="86">
        <f t="shared" si="85"/>
        <v>0</v>
      </c>
      <c r="IU83" s="86">
        <f t="shared" si="85"/>
        <v>7.981284136241881E-271</v>
      </c>
      <c r="IV83" s="86">
        <f t="shared" si="85"/>
        <v>4.9751835179542726E-123</v>
      </c>
      <c r="IW83" s="86">
        <f t="shared" si="85"/>
        <v>3.2053257302884126E-76</v>
      </c>
      <c r="IY83" s="86">
        <f t="shared" si="86"/>
        <v>0.524633397483658</v>
      </c>
      <c r="IZ83" s="86">
        <f t="shared" si="86"/>
        <v>0.56853485481464472</v>
      </c>
      <c r="JA83" s="86">
        <f t="shared" si="86"/>
        <v>0.58948421307655385</v>
      </c>
      <c r="JB83" s="86">
        <f t="shared" si="86"/>
        <v>0.61127902538761247</v>
      </c>
      <c r="JC83" s="86">
        <f t="shared" si="86"/>
        <v>0.66764521812540256</v>
      </c>
      <c r="JD83" s="86">
        <f t="shared" si="86"/>
        <v>0.55879179554573721</v>
      </c>
      <c r="JE83" s="86">
        <f t="shared" si="86"/>
        <v>0.60212779843931763</v>
      </c>
      <c r="JF83" s="86">
        <f t="shared" si="86"/>
        <v>0.65194670044872005</v>
      </c>
      <c r="JG83" s="86">
        <f t="shared" si="86"/>
        <v>0.60685967431546628</v>
      </c>
      <c r="JH83" s="86">
        <f t="shared" si="86"/>
        <v>0.57210076431938206</v>
      </c>
      <c r="JI83" s="86">
        <f t="shared" si="86"/>
        <v>0.53159987714627854</v>
      </c>
      <c r="JJ83" s="86">
        <f t="shared" si="86"/>
        <v>0.51828041856449691</v>
      </c>
      <c r="JK83" s="86">
        <f t="shared" si="86"/>
        <v>0.543132516724674</v>
      </c>
      <c r="JL83" s="86">
        <f t="shared" si="86"/>
        <v>0.52464513945625024</v>
      </c>
      <c r="JM83" s="86">
        <f t="shared" si="86"/>
        <v>0.54448989761584521</v>
      </c>
    </row>
    <row r="84" spans="2:273" x14ac:dyDescent="0.25">
      <c r="B84" s="2">
        <v>57</v>
      </c>
      <c r="C84" s="37">
        <v>226.167</v>
      </c>
      <c r="D84" s="37">
        <v>228.71700000000001</v>
      </c>
      <c r="E84" s="37">
        <v>230.417</v>
      </c>
      <c r="F84" s="37">
        <v>226.483</v>
      </c>
      <c r="G84" s="37">
        <v>228.733</v>
      </c>
      <c r="H84" s="37">
        <v>232.36699999999999</v>
      </c>
      <c r="I84" s="37">
        <v>226.95</v>
      </c>
      <c r="J84" s="37">
        <v>223.75</v>
      </c>
      <c r="K84" s="37">
        <v>221.333</v>
      </c>
      <c r="L84" s="37">
        <v>221.81700000000001</v>
      </c>
      <c r="M84" s="37">
        <v>222.38300000000001</v>
      </c>
      <c r="N84" s="37">
        <v>224.56700000000001</v>
      </c>
      <c r="O84" s="37">
        <v>221.983</v>
      </c>
      <c r="P84" s="37">
        <v>222.2</v>
      </c>
      <c r="Q84" s="37">
        <v>197.53299999999999</v>
      </c>
      <c r="S84" s="4">
        <f t="shared" si="88"/>
        <v>237.20245515127141</v>
      </c>
      <c r="T84" s="4">
        <f t="shared" si="88"/>
        <v>238.10579900353605</v>
      </c>
      <c r="U84" s="4">
        <f t="shared" si="88"/>
        <v>241.37851114729477</v>
      </c>
      <c r="V84" s="4">
        <f t="shared" si="88"/>
        <v>231.4445866609563</v>
      </c>
      <c r="W84" s="4">
        <f t="shared" si="88"/>
        <v>232.40239815752722</v>
      </c>
      <c r="X84" s="4">
        <f t="shared" si="88"/>
        <v>244.04032783649643</v>
      </c>
      <c r="Y84" s="4">
        <f t="shared" si="88"/>
        <v>233.15318568866388</v>
      </c>
      <c r="Z84" s="4">
        <f t="shared" si="88"/>
        <v>222.90203124860122</v>
      </c>
      <c r="AA84" s="4">
        <f t="shared" si="88"/>
        <v>221.71140676684303</v>
      </c>
      <c r="AB84" s="4">
        <f t="shared" si="88"/>
        <v>231.07449659731043</v>
      </c>
      <c r="AC84" s="4">
        <f t="shared" si="88"/>
        <v>229.97609719516203</v>
      </c>
      <c r="AD84" s="4">
        <f t="shared" si="88"/>
        <v>232.86154120209207</v>
      </c>
      <c r="AE84" s="4">
        <f t="shared" si="88"/>
        <v>230.290179692457</v>
      </c>
      <c r="AF84" s="4">
        <f t="shared" si="88"/>
        <v>230.54106172360002</v>
      </c>
      <c r="AG84" s="4">
        <f t="shared" si="88"/>
        <v>199.53522129156082</v>
      </c>
      <c r="AI84" s="4">
        <f t="shared" si="89"/>
        <v>-11.035455151271407</v>
      </c>
      <c r="AJ84" s="4">
        <f t="shared" si="89"/>
        <v>-9.388799003536036</v>
      </c>
      <c r="AK84" s="4">
        <f t="shared" si="89"/>
        <v>-10.961511147294772</v>
      </c>
      <c r="AL84" s="4">
        <f t="shared" si="89"/>
        <v>-4.9615866609563</v>
      </c>
      <c r="AM84" s="4">
        <f t="shared" si="89"/>
        <v>-3.6693981575272119</v>
      </c>
      <c r="AN84" s="4">
        <f t="shared" si="89"/>
        <v>-11.673327836496441</v>
      </c>
      <c r="AO84" s="4">
        <f t="shared" si="89"/>
        <v>-6.2031856886638934</v>
      </c>
      <c r="AP84" s="4">
        <f t="shared" si="89"/>
        <v>0.84796875139878125</v>
      </c>
      <c r="AQ84" s="4">
        <f t="shared" si="89"/>
        <v>-0.37840676684302821</v>
      </c>
      <c r="AR84" s="4">
        <f t="shared" si="89"/>
        <v>-9.2574965973104213</v>
      </c>
      <c r="AS84" s="4">
        <f t="shared" si="89"/>
        <v>-7.5930971951620165</v>
      </c>
      <c r="AT84" s="4">
        <f t="shared" si="89"/>
        <v>-8.2945412020920628</v>
      </c>
      <c r="AU84" s="4">
        <f t="shared" si="89"/>
        <v>-8.3071796924569981</v>
      </c>
      <c r="AV84" s="4">
        <f t="shared" si="89"/>
        <v>-8.3410617236000348</v>
      </c>
      <c r="AW84" s="4">
        <f t="shared" si="89"/>
        <v>-2.0022212915608293</v>
      </c>
      <c r="AY84" s="2">
        <f t="shared" si="80"/>
        <v>109.64749405214749</v>
      </c>
      <c r="AZ84" s="2">
        <f t="shared" si="80"/>
        <v>112.8497114905139</v>
      </c>
      <c r="BA84" s="2">
        <f t="shared" si="80"/>
        <v>112.65570370568805</v>
      </c>
      <c r="BB84" s="2">
        <f t="shared" si="80"/>
        <v>107.99053365973602</v>
      </c>
      <c r="BC84" s="2">
        <f t="shared" si="80"/>
        <v>109.74929729492108</v>
      </c>
      <c r="BD84" s="2">
        <f t="shared" si="80"/>
        <v>111.04691276052355</v>
      </c>
      <c r="BE84" s="2">
        <f t="shared" si="80"/>
        <v>109.03463169321637</v>
      </c>
      <c r="BF84" s="2">
        <f t="shared" si="80"/>
        <v>109.7240389025248</v>
      </c>
      <c r="BG84" s="2">
        <f t="shared" si="80"/>
        <v>114.24978070987218</v>
      </c>
      <c r="BH84" s="2">
        <f t="shared" si="80"/>
        <v>111.98793950457524</v>
      </c>
      <c r="BI84" s="2">
        <f t="shared" si="80"/>
        <v>115.09746201582705</v>
      </c>
      <c r="BJ84" s="2">
        <f t="shared" si="80"/>
        <v>116.02858902471563</v>
      </c>
      <c r="BK84" s="2">
        <f t="shared" si="80"/>
        <v>114.46601406441084</v>
      </c>
      <c r="BL84" s="2">
        <f t="shared" si="80"/>
        <v>115.05492776377267</v>
      </c>
      <c r="BM84" s="2">
        <f t="shared" si="80"/>
        <v>116.36085264823575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116.26066968641119</v>
      </c>
      <c r="DL84" s="2">
        <f t="shared" si="90"/>
        <v>117.95494380863038</v>
      </c>
      <c r="DM84" s="2">
        <f t="shared" si="90"/>
        <v>122.15868286099862</v>
      </c>
      <c r="DN84" s="2">
        <f t="shared" si="90"/>
        <v>116.2524581464055</v>
      </c>
      <c r="DO84" s="2">
        <f t="shared" si="90"/>
        <v>118.59223968705548</v>
      </c>
      <c r="DP84" s="2">
        <f t="shared" si="90"/>
        <v>119.37500140056022</v>
      </c>
      <c r="DQ84" s="2">
        <f t="shared" si="90"/>
        <v>119.84116599821743</v>
      </c>
      <c r="DR84" s="2">
        <f t="shared" si="90"/>
        <v>117.99600458365164</v>
      </c>
      <c r="DS84" s="2">
        <f t="shared" si="90"/>
        <v>120.25476927361858</v>
      </c>
      <c r="DT84" s="2">
        <f t="shared" si="90"/>
        <v>120.1068733997155</v>
      </c>
      <c r="DU84" s="2">
        <f t="shared" si="90"/>
        <v>122.30844690603512</v>
      </c>
      <c r="DV84" s="2">
        <f t="shared" si="90"/>
        <v>123.47171963330787</v>
      </c>
      <c r="DW84" s="2">
        <f t="shared" si="90"/>
        <v>124.68143932596561</v>
      </c>
      <c r="DX84" s="2">
        <f t="shared" si="90"/>
        <v>122.3546203208556</v>
      </c>
      <c r="DY84" s="2">
        <f t="shared" si="90"/>
        <v>121.73054293854292</v>
      </c>
      <c r="EA84" s="2">
        <f>CE$228*$B84+CE$229</f>
        <v>108.08037108504398</v>
      </c>
      <c r="EB84" s="2">
        <f t="shared" si="91"/>
        <v>111.63127718115969</v>
      </c>
      <c r="EC84" s="2">
        <f t="shared" si="91"/>
        <v>110.37618782412626</v>
      </c>
      <c r="ED84" s="2">
        <f t="shared" si="91"/>
        <v>106.04321604145333</v>
      </c>
      <c r="EE84" s="2">
        <f t="shared" si="91"/>
        <v>107.6962609899367</v>
      </c>
      <c r="EF84" s="2">
        <f t="shared" si="91"/>
        <v>108.6218938911437</v>
      </c>
      <c r="EG84" s="2">
        <f t="shared" si="91"/>
        <v>105.84562391507961</v>
      </c>
      <c r="EH84" s="2">
        <f t="shared" si="91"/>
        <v>107.56410757251493</v>
      </c>
      <c r="EI84" s="2">
        <f t="shared" si="91"/>
        <v>112.60988457217979</v>
      </c>
      <c r="EJ84" s="2">
        <f t="shared" si="91"/>
        <v>109.80712510445832</v>
      </c>
      <c r="EK84" s="2">
        <f t="shared" si="91"/>
        <v>112.87029971209213</v>
      </c>
      <c r="EL84" s="2">
        <f t="shared" si="91"/>
        <v>113.74477810655388</v>
      </c>
      <c r="EM84" s="2">
        <f t="shared" si="91"/>
        <v>111.75705713187942</v>
      </c>
      <c r="EN84" s="2">
        <f t="shared" si="91"/>
        <v>112.86863093452999</v>
      </c>
      <c r="EO84" s="2">
        <f t="shared" si="91"/>
        <v>114.44612314779134</v>
      </c>
      <c r="EQ84" s="2">
        <f t="shared" si="92"/>
        <v>109.05787371613641</v>
      </c>
      <c r="ER84" s="2">
        <f t="shared" si="92"/>
        <v>112.37116142588029</v>
      </c>
      <c r="ES84" s="2">
        <f t="shared" si="92"/>
        <v>110.10259472519674</v>
      </c>
      <c r="ET84" s="2">
        <f t="shared" si="92"/>
        <v>106.65872790548929</v>
      </c>
      <c r="EU84" s="2">
        <f t="shared" si="92"/>
        <v>107.95996540463135</v>
      </c>
      <c r="EV84" s="2">
        <f t="shared" si="92"/>
        <v>108.61688360806538</v>
      </c>
      <c r="EW84" s="2">
        <f t="shared" si="92"/>
        <v>105.84882395696688</v>
      </c>
      <c r="EX84" s="2">
        <f t="shared" si="92"/>
        <v>107.47886855505551</v>
      </c>
      <c r="EY84" s="2">
        <f t="shared" si="92"/>
        <v>112.05918643177324</v>
      </c>
      <c r="EZ84" s="2">
        <f t="shared" si="92"/>
        <v>109.77370529282084</v>
      </c>
      <c r="FA84" s="2">
        <f t="shared" si="92"/>
        <v>112.40835986730757</v>
      </c>
      <c r="FB84" s="2">
        <f t="shared" si="92"/>
        <v>114.01436814003965</v>
      </c>
      <c r="FC84" s="2">
        <f t="shared" si="92"/>
        <v>112.31862688929101</v>
      </c>
      <c r="FD84" s="2">
        <f t="shared" si="92"/>
        <v>112.59239997726056</v>
      </c>
      <c r="FE84" s="2">
        <f t="shared" si="92"/>
        <v>114.41228244456316</v>
      </c>
      <c r="FG84" s="2">
        <f t="shared" si="93"/>
        <v>0.80852382058463024</v>
      </c>
      <c r="FH84" s="2">
        <f t="shared" si="93"/>
        <v>0.80741567156893024</v>
      </c>
      <c r="FI84" s="2">
        <f t="shared" si="93"/>
        <v>0.8065158358157547</v>
      </c>
      <c r="FJ84" s="2">
        <f t="shared" si="93"/>
        <v>0.80930978886106208</v>
      </c>
      <c r="FK84" s="2">
        <f t="shared" si="93"/>
        <v>0.81159720166914373</v>
      </c>
      <c r="FL84" s="2">
        <f t="shared" si="93"/>
        <v>0.77448172835944795</v>
      </c>
      <c r="FM84" s="2">
        <f t="shared" si="93"/>
        <v>0.77214133887938219</v>
      </c>
      <c r="FN84" s="2">
        <f t="shared" si="93"/>
        <v>0.79294181959636489</v>
      </c>
      <c r="FO84" s="2">
        <f t="shared" si="93"/>
        <v>0.78543375290012285</v>
      </c>
      <c r="FP84" s="2">
        <f t="shared" si="93"/>
        <v>0.78826323924240771</v>
      </c>
      <c r="FQ84" s="2">
        <f t="shared" si="93"/>
        <v>0.7639938047896131</v>
      </c>
      <c r="FR84" s="2">
        <f t="shared" si="93"/>
        <v>0.76522449805416148</v>
      </c>
      <c r="FS84" s="2">
        <f t="shared" si="93"/>
        <v>0.79042209836928479</v>
      </c>
      <c r="FT84" s="2">
        <f t="shared" si="93"/>
        <v>0.76951186356406764</v>
      </c>
      <c r="FU84" s="2">
        <f t="shared" si="93"/>
        <v>0.73714563681980738</v>
      </c>
      <c r="FW84" s="2">
        <f t="shared" si="82"/>
        <v>8.0884123653442478E-4</v>
      </c>
      <c r="FX84" s="2">
        <f t="shared" si="82"/>
        <v>8.0447540955542389E-4</v>
      </c>
      <c r="FY84" s="2">
        <f t="shared" si="82"/>
        <v>7.6874253513349209E-4</v>
      </c>
      <c r="FZ84" s="2">
        <f t="shared" si="82"/>
        <v>8.3684125509995131E-4</v>
      </c>
      <c r="GA84" s="2">
        <f t="shared" si="82"/>
        <v>7.7142392185735275E-4</v>
      </c>
      <c r="GB84" s="2">
        <f t="shared" si="82"/>
        <v>6.6880628134335744E-4</v>
      </c>
      <c r="GC84" s="2">
        <f t="shared" si="82"/>
        <v>7.1793301426771941E-4</v>
      </c>
      <c r="GD84" s="2">
        <f t="shared" si="82"/>
        <v>9.1839719111859702E-4</v>
      </c>
      <c r="GE84" s="2">
        <f t="shared" si="82"/>
        <v>7.9550333377947046E-4</v>
      </c>
      <c r="GF84" s="2">
        <f t="shared" si="82"/>
        <v>6.2659058633595418E-4</v>
      </c>
      <c r="GG84" s="2">
        <f t="shared" si="82"/>
        <v>6.4706551415108721E-4</v>
      </c>
      <c r="GH84" s="2">
        <f t="shared" si="82"/>
        <v>6.0587855627831119E-4</v>
      </c>
      <c r="GI84" s="2">
        <f t="shared" si="82"/>
        <v>5.2002875440646911E-4</v>
      </c>
      <c r="GJ84" s="2">
        <f t="shared" si="82"/>
        <v>4.0251340271086917E-4</v>
      </c>
      <c r="GK84" s="2">
        <f t="shared" si="82"/>
        <v>3.5533513322012273E-4</v>
      </c>
      <c r="GM84" s="86">
        <f t="shared" si="83"/>
        <v>0.57671113847858102</v>
      </c>
      <c r="GN84" s="86">
        <f t="shared" si="83"/>
        <v>0.6176345218821313</v>
      </c>
      <c r="GO84" s="86">
        <f t="shared" si="83"/>
        <v>0.65286101990240142</v>
      </c>
      <c r="GP84" s="86">
        <f t="shared" si="83"/>
        <v>0.63478938873245494</v>
      </c>
      <c r="GQ84" s="86">
        <f t="shared" si="83"/>
        <v>0.6698832787829595</v>
      </c>
      <c r="GR84" s="86">
        <f t="shared" si="83"/>
        <v>0.62588383301032668</v>
      </c>
      <c r="GS84" s="86">
        <f t="shared" si="83"/>
        <v>0.64841583811026826</v>
      </c>
      <c r="GT84" s="86">
        <f t="shared" si="83"/>
        <v>0.63178884104426891</v>
      </c>
      <c r="GU84" s="86">
        <f t="shared" si="83"/>
        <v>0.60598107681061009</v>
      </c>
      <c r="GV84" s="86">
        <f t="shared" si="83"/>
        <v>0.64556378463708775</v>
      </c>
      <c r="GW84" s="86">
        <f t="shared" si="83"/>
        <v>0.61649873867134153</v>
      </c>
      <c r="GX84" s="86">
        <f t="shared" si="83"/>
        <v>0.58530590838710017</v>
      </c>
      <c r="GY84" s="86">
        <f t="shared" si="83"/>
        <v>0.61183065009830551</v>
      </c>
      <c r="GZ84" s="86">
        <f t="shared" si="83"/>
        <v>0.57921568479583796</v>
      </c>
      <c r="HA84" s="86">
        <f t="shared" si="83"/>
        <v>0.56464990534367521</v>
      </c>
      <c r="HC84" s="86">
        <f t="shared" si="73"/>
        <v>3.0252316449974999E-4</v>
      </c>
      <c r="HD84" s="86">
        <f t="shared" si="73"/>
        <v>4.2169275817379072E-4</v>
      </c>
      <c r="HE84" s="86">
        <f t="shared" si="73"/>
        <v>5.0163747124608294E-4</v>
      </c>
      <c r="HF84" s="86">
        <f t="shared" si="73"/>
        <v>3.2824937645758241E-4</v>
      </c>
      <c r="HG84" s="86">
        <f t="shared" si="87"/>
        <v>4.0991471750559193E-4</v>
      </c>
      <c r="HH84" s="86">
        <f t="shared" si="87"/>
        <v>1.5842090045783115E-4</v>
      </c>
      <c r="HI84" s="86">
        <f t="shared" si="87"/>
        <v>1.7898984622393652E-4</v>
      </c>
      <c r="HJ84" s="86">
        <f t="shared" si="87"/>
        <v>5.2565788493599049E-4</v>
      </c>
      <c r="HK84" s="86">
        <f t="shared" si="87"/>
        <v>4.4667756853312572E-4</v>
      </c>
      <c r="HL84" s="86">
        <f t="shared" si="87"/>
        <v>2.3525488287915838E-4</v>
      </c>
      <c r="HM84" s="86">
        <f t="shared" si="87"/>
        <v>7.2498846214376277E-5</v>
      </c>
      <c r="HN84" s="86">
        <f t="shared" si="87"/>
        <v>2.7085448019084063E-5</v>
      </c>
      <c r="HO84" s="86">
        <f t="shared" si="87"/>
        <v>9.1319462937611311E-5</v>
      </c>
      <c r="HP84" s="86">
        <f t="shared" si="87"/>
        <v>2.8176083558670426E-5</v>
      </c>
      <c r="HQ84" s="86">
        <f t="shared" si="87"/>
        <v>2.0648505269401611E-6</v>
      </c>
      <c r="HS84" s="86">
        <f t="shared" si="84"/>
        <v>2.6651303928872282E-46</v>
      </c>
      <c r="HT84" s="86">
        <f t="shared" si="84"/>
        <v>5.1357040548698184E-45</v>
      </c>
      <c r="HU84" s="86">
        <f t="shared" si="84"/>
        <v>1.3299427222850072E-40</v>
      </c>
      <c r="HV84" s="86">
        <f t="shared" si="84"/>
        <v>1.7561205499765617E-49</v>
      </c>
      <c r="HW84" s="86">
        <f t="shared" si="84"/>
        <v>6.1608155638273918E-51</v>
      </c>
      <c r="HX84" s="86">
        <f t="shared" si="84"/>
        <v>1.2484795385199193E-54</v>
      </c>
      <c r="HY84" s="86">
        <f t="shared" si="84"/>
        <v>3.7084699302265819E-57</v>
      </c>
      <c r="HZ84" s="86">
        <f t="shared" si="84"/>
        <v>2.8499789790067412E-50</v>
      </c>
      <c r="IA84" s="86">
        <f t="shared" si="84"/>
        <v>2.2415722867347075E-51</v>
      </c>
      <c r="IB84" s="86">
        <f t="shared" si="84"/>
        <v>1.0977180145536936E-51</v>
      </c>
      <c r="IC84" s="86">
        <f t="shared" si="84"/>
        <v>1.8330866757209438E-59</v>
      </c>
      <c r="ID84" s="86">
        <f t="shared" si="84"/>
        <v>2.2502963226163318E-66</v>
      </c>
      <c r="IE84" s="86">
        <f t="shared" si="84"/>
        <v>1.0097218235270573E-55</v>
      </c>
      <c r="IF84" s="86">
        <f t="shared" si="84"/>
        <v>8.7759584413990509E-29</v>
      </c>
      <c r="IG84" s="86">
        <f t="shared" si="84"/>
        <v>1.5738736112512665E-24</v>
      </c>
      <c r="II84" s="86">
        <f t="shared" si="85"/>
        <v>9.5002211862592999E-190</v>
      </c>
      <c r="IJ84" s="86">
        <f t="shared" si="85"/>
        <v>1.9193800688279785E-205</v>
      </c>
      <c r="IK84" s="86">
        <f t="shared" si="85"/>
        <v>7.290039207819315E-210</v>
      </c>
      <c r="IL84" s="86">
        <f t="shared" si="85"/>
        <v>3.1393239064779701E-233</v>
      </c>
      <c r="IM84" s="86">
        <f t="shared" si="85"/>
        <v>1.2998104134551782E-247</v>
      </c>
      <c r="IN84" s="86">
        <f t="shared" si="85"/>
        <v>1.0032296506901609E-260</v>
      </c>
      <c r="IO84" s="86">
        <f t="shared" si="85"/>
        <v>4.3550553827000362E-273</v>
      </c>
      <c r="IP84" s="86">
        <f t="shared" si="85"/>
        <v>3.8019489286688244E-241</v>
      </c>
      <c r="IQ84" s="86">
        <f t="shared" si="85"/>
        <v>2.6186765386734769E-247</v>
      </c>
      <c r="IR84" s="86">
        <f t="shared" si="85"/>
        <v>6.1222606044981555E-244</v>
      </c>
      <c r="IS84" s="86">
        <f t="shared" si="85"/>
        <v>8.3269529738268282E-282</v>
      </c>
      <c r="IT84" s="86">
        <f t="shared" si="85"/>
        <v>0</v>
      </c>
      <c r="IU84" s="86">
        <f t="shared" si="85"/>
        <v>2.1375088124093293E-264</v>
      </c>
      <c r="IV84" s="86">
        <f t="shared" si="85"/>
        <v>3.1592559983872449E-120</v>
      </c>
      <c r="IW84" s="86">
        <f t="shared" si="85"/>
        <v>1.5874784250873547E-74</v>
      </c>
      <c r="IY84" s="86">
        <f t="shared" si="86"/>
        <v>0.57701366164308077</v>
      </c>
      <c r="IZ84" s="86">
        <f t="shared" si="86"/>
        <v>0.61805621464030513</v>
      </c>
      <c r="JA84" s="86">
        <f t="shared" si="86"/>
        <v>0.65336265737364752</v>
      </c>
      <c r="JB84" s="86">
        <f t="shared" si="86"/>
        <v>0.63511763810891253</v>
      </c>
      <c r="JC84" s="86">
        <f t="shared" si="86"/>
        <v>0.67029319350046512</v>
      </c>
      <c r="JD84" s="86">
        <f t="shared" si="86"/>
        <v>0.6260422539107845</v>
      </c>
      <c r="JE84" s="86">
        <f t="shared" si="86"/>
        <v>0.64859482795649215</v>
      </c>
      <c r="JF84" s="86">
        <f t="shared" si="86"/>
        <v>0.63231449892920488</v>
      </c>
      <c r="JG84" s="86">
        <f t="shared" si="86"/>
        <v>0.6064277543791432</v>
      </c>
      <c r="JH84" s="86">
        <f t="shared" si="86"/>
        <v>0.64579903951996687</v>
      </c>
      <c r="JI84" s="86">
        <f t="shared" si="86"/>
        <v>0.61657123751755594</v>
      </c>
      <c r="JJ84" s="86">
        <f t="shared" si="86"/>
        <v>0.58533299383511928</v>
      </c>
      <c r="JK84" s="86">
        <f t="shared" si="86"/>
        <v>0.61192196956124312</v>
      </c>
      <c r="JL84" s="86">
        <f t="shared" si="86"/>
        <v>0.57924386087939661</v>
      </c>
      <c r="JM84" s="86">
        <f t="shared" si="86"/>
        <v>0.5646519701942021</v>
      </c>
    </row>
    <row r="85" spans="2:273" x14ac:dyDescent="0.25">
      <c r="B85" s="2">
        <v>58</v>
      </c>
      <c r="C85" s="37">
        <v>224.31700000000001</v>
      </c>
      <c r="D85" s="37">
        <v>223.13300000000001</v>
      </c>
      <c r="E85" s="37">
        <v>225.767</v>
      </c>
      <c r="F85" s="37">
        <v>215.93299999999999</v>
      </c>
      <c r="G85" s="37">
        <v>214.417</v>
      </c>
      <c r="H85" s="37">
        <v>229.167</v>
      </c>
      <c r="I85" s="37">
        <v>216.55</v>
      </c>
      <c r="J85" s="37">
        <v>205.03299999999999</v>
      </c>
      <c r="K85" s="37">
        <v>206.667</v>
      </c>
      <c r="L85" s="37">
        <v>217.36699999999999</v>
      </c>
      <c r="M85" s="37">
        <v>218.28299999999999</v>
      </c>
      <c r="N85" s="37">
        <v>221.2</v>
      </c>
      <c r="O85" s="37">
        <v>220.7</v>
      </c>
      <c r="P85" s="37">
        <v>217.833</v>
      </c>
      <c r="Q85" s="37">
        <v>187.267</v>
      </c>
      <c r="S85" s="4">
        <f t="shared" si="88"/>
        <v>231.91820022733512</v>
      </c>
      <c r="T85" s="4">
        <f t="shared" si="88"/>
        <v>228.71331357106232</v>
      </c>
      <c r="U85" s="4">
        <f t="shared" si="88"/>
        <v>232.636456469492</v>
      </c>
      <c r="V85" s="4">
        <f t="shared" si="88"/>
        <v>213.42677568669052</v>
      </c>
      <c r="W85" s="4">
        <f t="shared" si="88"/>
        <v>204.55973813127557</v>
      </c>
      <c r="X85" s="4">
        <f t="shared" si="88"/>
        <v>232.84523098004357</v>
      </c>
      <c r="Y85" s="4">
        <f t="shared" si="88"/>
        <v>212.86841194555396</v>
      </c>
      <c r="Z85" s="4">
        <f t="shared" si="88"/>
        <v>191.72487333721702</v>
      </c>
      <c r="AA85" s="4">
        <f t="shared" si="88"/>
        <v>198.49221425555714</v>
      </c>
      <c r="AB85" s="4">
        <f t="shared" si="88"/>
        <v>223.52924193787902</v>
      </c>
      <c r="AC85" s="4">
        <f t="shared" si="88"/>
        <v>224.810951059644</v>
      </c>
      <c r="AD85" s="4">
        <f t="shared" si="88"/>
        <v>225.43997255696917</v>
      </c>
      <c r="AE85" s="4">
        <f t="shared" si="88"/>
        <v>225.08284458150476</v>
      </c>
      <c r="AF85" s="4">
        <f t="shared" si="88"/>
        <v>220.81675371252092</v>
      </c>
      <c r="AG85" s="4">
        <f t="shared" si="88"/>
        <v>181.88390504401991</v>
      </c>
      <c r="AI85" s="4">
        <f t="shared" si="89"/>
        <v>-7.6012002273351129</v>
      </c>
      <c r="AJ85" s="4">
        <f t="shared" si="89"/>
        <v>-5.5803135710623053</v>
      </c>
      <c r="AK85" s="4">
        <f t="shared" si="89"/>
        <v>-6.8694564694920075</v>
      </c>
      <c r="AL85" s="4">
        <f t="shared" si="89"/>
        <v>2.5062243133094739</v>
      </c>
      <c r="AM85" s="4">
        <f t="shared" si="89"/>
        <v>9.8572618687244358</v>
      </c>
      <c r="AN85" s="4">
        <f t="shared" si="89"/>
        <v>-3.6782309800435655</v>
      </c>
      <c r="AO85" s="4">
        <f t="shared" si="89"/>
        <v>3.6815880544460526</v>
      </c>
      <c r="AP85" s="4">
        <f t="shared" si="89"/>
        <v>13.308126662782968</v>
      </c>
      <c r="AQ85" s="4">
        <f t="shared" si="89"/>
        <v>8.1747857444428575</v>
      </c>
      <c r="AR85" s="4">
        <f t="shared" si="89"/>
        <v>-6.1622419378790312</v>
      </c>
      <c r="AS85" s="4">
        <f t="shared" si="89"/>
        <v>-6.5279510596440105</v>
      </c>
      <c r="AT85" s="4">
        <f t="shared" si="89"/>
        <v>-4.2399725569691782</v>
      </c>
      <c r="AU85" s="4">
        <f t="shared" si="89"/>
        <v>-4.3828445815047701</v>
      </c>
      <c r="AV85" s="4">
        <f t="shared" si="89"/>
        <v>-2.9837537125209224</v>
      </c>
      <c r="AW85" s="4">
        <f t="shared" si="89"/>
        <v>5.3830949559800843</v>
      </c>
      <c r="AY85" s="2">
        <f t="shared" si="80"/>
        <v>109.49831281001303</v>
      </c>
      <c r="AZ85" s="2">
        <f t="shared" si="80"/>
        <v>112.72000821797164</v>
      </c>
      <c r="BA85" s="2">
        <f t="shared" si="80"/>
        <v>112.45189103440944</v>
      </c>
      <c r="BB85" s="2">
        <f t="shared" si="80"/>
        <v>107.8169023838532</v>
      </c>
      <c r="BC85" s="2">
        <f t="shared" si="80"/>
        <v>109.5654558150342</v>
      </c>
      <c r="BD85" s="2">
        <f t="shared" si="80"/>
        <v>110.84396142935765</v>
      </c>
      <c r="BE85" s="2">
        <f t="shared" si="80"/>
        <v>108.80491497490972</v>
      </c>
      <c r="BF85" s="2">
        <f t="shared" si="80"/>
        <v>109.54091855662395</v>
      </c>
      <c r="BG85" s="2">
        <f t="shared" si="80"/>
        <v>114.06384712491517</v>
      </c>
      <c r="BH85" s="2">
        <f t="shared" si="80"/>
        <v>111.80622282346279</v>
      </c>
      <c r="BI85" s="2">
        <f t="shared" si="80"/>
        <v>114.89536446655345</v>
      </c>
      <c r="BJ85" s="2">
        <f t="shared" si="80"/>
        <v>115.84775683187031</v>
      </c>
      <c r="BK85" s="2">
        <f t="shared" si="80"/>
        <v>114.28373660160146</v>
      </c>
      <c r="BL85" s="2">
        <f t="shared" si="80"/>
        <v>114.89254384369056</v>
      </c>
      <c r="BM85" s="2">
        <f t="shared" si="80"/>
        <v>116.23339020774216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116.33935818815335</v>
      </c>
      <c r="DL85" s="2">
        <f t="shared" si="90"/>
        <v>118.02264774859286</v>
      </c>
      <c r="DM85" s="2">
        <f t="shared" si="90"/>
        <v>122.31075168690955</v>
      </c>
      <c r="DN85" s="2">
        <f t="shared" si="90"/>
        <v>116.30887876135243</v>
      </c>
      <c r="DO85" s="2">
        <f t="shared" si="90"/>
        <v>118.71128591749644</v>
      </c>
      <c r="DP85" s="2">
        <f t="shared" si="90"/>
        <v>119.54176918767507</v>
      </c>
      <c r="DQ85" s="2">
        <f t="shared" si="90"/>
        <v>120.05769173351156</v>
      </c>
      <c r="DR85" s="2">
        <f t="shared" si="90"/>
        <v>118.11894499618029</v>
      </c>
      <c r="DS85" s="2">
        <f t="shared" si="90"/>
        <v>120.41096613190736</v>
      </c>
      <c r="DT85" s="2">
        <f t="shared" si="90"/>
        <v>120.28151493598861</v>
      </c>
      <c r="DU85" s="2">
        <f t="shared" si="90"/>
        <v>122.49331016042778</v>
      </c>
      <c r="DV85" s="2">
        <f t="shared" si="90"/>
        <v>123.64067379679145</v>
      </c>
      <c r="DW85" s="2">
        <f t="shared" si="90"/>
        <v>124.91861976146184</v>
      </c>
      <c r="DX85" s="2">
        <f t="shared" si="90"/>
        <v>122.55086631016042</v>
      </c>
      <c r="DY85" s="2">
        <f t="shared" si="90"/>
        <v>121.93312169312168</v>
      </c>
      <c r="EA85" s="2">
        <f t="shared" ref="EA85:EL116" si="94">CE$228*$B85+CE$229</f>
        <v>108.01972703812316</v>
      </c>
      <c r="EB85" s="2">
        <f t="shared" si="91"/>
        <v>111.56573797253957</v>
      </c>
      <c r="EC85" s="2">
        <f t="shared" si="91"/>
        <v>110.29511998308905</v>
      </c>
      <c r="ED85" s="2">
        <f t="shared" si="91"/>
        <v>105.99140371094356</v>
      </c>
      <c r="EE85" s="2">
        <f t="shared" si="91"/>
        <v>107.62890433951095</v>
      </c>
      <c r="EF85" s="2">
        <f t="shared" si="91"/>
        <v>108.53413416588613</v>
      </c>
      <c r="EG85" s="2">
        <f t="shared" si="91"/>
        <v>105.77640580705589</v>
      </c>
      <c r="EH85" s="2">
        <f t="shared" si="91"/>
        <v>107.49816286143619</v>
      </c>
      <c r="EI85" s="2">
        <f t="shared" si="91"/>
        <v>112.48308011419658</v>
      </c>
      <c r="EJ85" s="2">
        <f t="shared" si="91"/>
        <v>109.73000064613396</v>
      </c>
      <c r="EK85" s="2">
        <f t="shared" si="91"/>
        <v>112.75520284954969</v>
      </c>
      <c r="EL85" s="2">
        <f t="shared" si="91"/>
        <v>113.66699338221871</v>
      </c>
      <c r="EM85" s="2">
        <f t="shared" si="91"/>
        <v>111.71165489504941</v>
      </c>
      <c r="EN85" s="2">
        <f t="shared" si="91"/>
        <v>112.80067036759357</v>
      </c>
      <c r="EO85" s="2">
        <f t="shared" si="91"/>
        <v>114.37980699372962</v>
      </c>
      <c r="EQ85" s="2">
        <f t="shared" si="92"/>
        <v>108.97324784382492</v>
      </c>
      <c r="ER85" s="2">
        <f t="shared" si="92"/>
        <v>112.28725246260605</v>
      </c>
      <c r="ES85" s="2">
        <f t="shared" si="92"/>
        <v>110.02820062830067</v>
      </c>
      <c r="ET85" s="2">
        <f t="shared" si="92"/>
        <v>106.59139751576163</v>
      </c>
      <c r="EU85" s="2">
        <f t="shared" si="92"/>
        <v>107.8860625895009</v>
      </c>
      <c r="EV85" s="2">
        <f t="shared" si="92"/>
        <v>108.52920793422928</v>
      </c>
      <c r="EW85" s="2">
        <f t="shared" si="92"/>
        <v>105.77956626570634</v>
      </c>
      <c r="EX85" s="2">
        <f t="shared" si="92"/>
        <v>107.41508073073663</v>
      </c>
      <c r="EY85" s="2">
        <f t="shared" si="92"/>
        <v>111.94636056741081</v>
      </c>
      <c r="EZ85" s="2">
        <f t="shared" si="92"/>
        <v>109.69735169487089</v>
      </c>
      <c r="FA85" s="2">
        <f t="shared" si="92"/>
        <v>112.30437680783776</v>
      </c>
      <c r="FB85" s="2">
        <f t="shared" si="92"/>
        <v>113.93039251441699</v>
      </c>
      <c r="FC85" s="2">
        <f t="shared" si="92"/>
        <v>112.26051846917845</v>
      </c>
      <c r="FD85" s="2">
        <f t="shared" si="92"/>
        <v>112.53069458424521</v>
      </c>
      <c r="FE85" s="2">
        <f t="shared" si="92"/>
        <v>114.34508958787033</v>
      </c>
      <c r="FG85" s="2">
        <f t="shared" si="93"/>
        <v>0.82237912285225201</v>
      </c>
      <c r="FH85" s="2">
        <f t="shared" si="93"/>
        <v>0.82133344056155222</v>
      </c>
      <c r="FI85" s="2">
        <f t="shared" si="93"/>
        <v>0.82048417622605785</v>
      </c>
      <c r="FJ85" s="2">
        <f t="shared" si="93"/>
        <v>0.82312066012183849</v>
      </c>
      <c r="FK85" s="2">
        <f t="shared" si="93"/>
        <v>0.82527817140158066</v>
      </c>
      <c r="FL85" s="2">
        <f t="shared" si="93"/>
        <v>0.79016102266952648</v>
      </c>
      <c r="FM85" s="2">
        <f t="shared" si="93"/>
        <v>0.78793879656806576</v>
      </c>
      <c r="FN85" s="2">
        <f t="shared" si="93"/>
        <v>0.80765641119729825</v>
      </c>
      <c r="FO85" s="2">
        <f t="shared" si="93"/>
        <v>0.80054769632293066</v>
      </c>
      <c r="FP85" s="2">
        <f t="shared" si="93"/>
        <v>0.80322780691299678</v>
      </c>
      <c r="FQ85" s="2">
        <f t="shared" si="93"/>
        <v>0.78019533090691784</v>
      </c>
      <c r="FR85" s="2">
        <f t="shared" si="93"/>
        <v>0.78136571610454209</v>
      </c>
      <c r="FS85" s="2">
        <f t="shared" si="93"/>
        <v>0.80527177999247068</v>
      </c>
      <c r="FT85" s="2">
        <f t="shared" si="93"/>
        <v>0.78544096581846323</v>
      </c>
      <c r="FU85" s="2">
        <f t="shared" si="93"/>
        <v>0.75459823748673116</v>
      </c>
      <c r="FW85" s="2">
        <f t="shared" si="82"/>
        <v>8.8680757749022901E-4</v>
      </c>
      <c r="FX85" s="2">
        <f t="shared" si="82"/>
        <v>8.8202128841392998E-4</v>
      </c>
      <c r="FY85" s="2">
        <f t="shared" si="82"/>
        <v>8.4284691688453559E-4</v>
      </c>
      <c r="FZ85" s="2">
        <f t="shared" si="82"/>
        <v>9.1750411338045908E-4</v>
      </c>
      <c r="GA85" s="2">
        <f t="shared" si="82"/>
        <v>8.4578656213726703E-4</v>
      </c>
      <c r="GB85" s="2">
        <f t="shared" si="82"/>
        <v>7.3328418961030462E-4</v>
      </c>
      <c r="GC85" s="2">
        <f t="shared" si="82"/>
        <v>7.871433750427871E-4</v>
      </c>
      <c r="GD85" s="2">
        <f t="shared" si="82"/>
        <v>1.0069132776032786E-3</v>
      </c>
      <c r="GE85" s="2">
        <f t="shared" si="82"/>
        <v>8.7218512135092078E-4</v>
      </c>
      <c r="GF85" s="2">
        <f t="shared" si="82"/>
        <v>6.8700138499186176E-4</v>
      </c>
      <c r="GG85" s="2">
        <f t="shared" si="82"/>
        <v>7.0944893846770773E-4</v>
      </c>
      <c r="GH85" s="2">
        <f t="shared" si="82"/>
        <v>6.642937957937132E-4</v>
      </c>
      <c r="GI85" s="2">
        <f t="shared" si="82"/>
        <v>5.7017158424694874E-4</v>
      </c>
      <c r="GJ85" s="2">
        <f t="shared" si="82"/>
        <v>4.4133003122025916E-4</v>
      </c>
      <c r="GK85" s="2">
        <f t="shared" si="82"/>
        <v>3.896038694635369E-4</v>
      </c>
      <c r="GM85" s="86">
        <f t="shared" si="83"/>
        <v>0.60344970446693502</v>
      </c>
      <c r="GN85" s="86">
        <f t="shared" si="83"/>
        <v>0.62722315352704117</v>
      </c>
      <c r="GO85" s="86">
        <f t="shared" si="83"/>
        <v>0.66887383138051482</v>
      </c>
      <c r="GP85" s="86">
        <f t="shared" si="83"/>
        <v>0.60039156660367665</v>
      </c>
      <c r="GQ85" s="86">
        <f t="shared" si="83"/>
        <v>0.57648551116109004</v>
      </c>
      <c r="GR85" s="86">
        <f t="shared" si="83"/>
        <v>0.63936389433516994</v>
      </c>
      <c r="GS85" s="86">
        <f t="shared" si="83"/>
        <v>0.6117508288601532</v>
      </c>
      <c r="GT85" s="86">
        <f t="shared" si="83"/>
        <v>0.51629501976211667</v>
      </c>
      <c r="GU85" s="86">
        <f t="shared" si="83"/>
        <v>0.53631750794627375</v>
      </c>
      <c r="GV85" s="86">
        <f t="shared" si="83"/>
        <v>0.66951419210961327</v>
      </c>
      <c r="GW85" s="86">
        <f t="shared" si="83"/>
        <v>0.65722999917282554</v>
      </c>
      <c r="GX85" s="86">
        <f t="shared" si="83"/>
        <v>0.61166162250379996</v>
      </c>
      <c r="GY85" s="86">
        <f t="shared" si="83"/>
        <v>0.64424357973468349</v>
      </c>
      <c r="GZ85" s="86">
        <f t="shared" si="83"/>
        <v>0.59259505492229825</v>
      </c>
      <c r="HA85" s="86">
        <f t="shared" si="83"/>
        <v>0.51819162352219472</v>
      </c>
      <c r="HC85" s="86">
        <f t="shared" si="73"/>
        <v>5.3742178941430785E-4</v>
      </c>
      <c r="HD85" s="86">
        <f t="shared" si="73"/>
        <v>7.5641514447376062E-4</v>
      </c>
      <c r="HE85" s="86">
        <f t="shared" si="73"/>
        <v>8.9588315993524527E-4</v>
      </c>
      <c r="HF85" s="86">
        <f t="shared" si="73"/>
        <v>6.2004504770440765E-4</v>
      </c>
      <c r="HG85" s="86">
        <f t="shared" si="87"/>
        <v>7.7609401988699891E-4</v>
      </c>
      <c r="HH85" s="86">
        <f t="shared" si="87"/>
        <v>3.1340193178843834E-4</v>
      </c>
      <c r="HI85" s="86">
        <f t="shared" si="87"/>
        <v>3.6026576626468215E-4</v>
      </c>
      <c r="HJ85" s="86">
        <f t="shared" si="87"/>
        <v>9.9147777848780736E-4</v>
      </c>
      <c r="HK85" s="86">
        <f t="shared" si="87"/>
        <v>8.4450800212865099E-4</v>
      </c>
      <c r="HL85" s="86">
        <f t="shared" si="87"/>
        <v>4.4560334422126156E-4</v>
      </c>
      <c r="HM85" s="86">
        <f t="shared" si="87"/>
        <v>1.5168800314715715E-4</v>
      </c>
      <c r="HN85" s="86">
        <f t="shared" si="87"/>
        <v>6.1439005362290695E-5</v>
      </c>
      <c r="HO85" s="86">
        <f t="shared" si="87"/>
        <v>1.8137415497678091E-4</v>
      </c>
      <c r="HP85" s="86">
        <f t="shared" si="87"/>
        <v>6.1392852820051826E-5</v>
      </c>
      <c r="HQ85" s="86">
        <f t="shared" si="87"/>
        <v>5.9975527546963334E-6</v>
      </c>
      <c r="HS85" s="86">
        <f t="shared" si="84"/>
        <v>9.5349657961985301E-45</v>
      </c>
      <c r="HT85" s="86">
        <f t="shared" si="84"/>
        <v>2.007258811361214E-43</v>
      </c>
      <c r="HU85" s="86">
        <f t="shared" si="84"/>
        <v>4.3563230751830934E-39</v>
      </c>
      <c r="HV85" s="86">
        <f t="shared" si="84"/>
        <v>1.0866444031172477E-47</v>
      </c>
      <c r="HW85" s="86">
        <f t="shared" si="84"/>
        <v>4.389416313645235E-49</v>
      </c>
      <c r="HX85" s="86">
        <f t="shared" si="84"/>
        <v>1.0704480252540957E-52</v>
      </c>
      <c r="HY85" s="86">
        <f t="shared" si="84"/>
        <v>4.1126009274627733E-55</v>
      </c>
      <c r="HZ85" s="86">
        <f t="shared" si="84"/>
        <v>2.0689425997810507E-48</v>
      </c>
      <c r="IA85" s="86">
        <f t="shared" si="84"/>
        <v>1.6534220014280105E-49</v>
      </c>
      <c r="IB85" s="86">
        <f t="shared" si="84"/>
        <v>6.9444877467328482E-50</v>
      </c>
      <c r="IC85" s="86">
        <f t="shared" si="84"/>
        <v>2.2573178948194602E-57</v>
      </c>
      <c r="ID85" s="86">
        <f t="shared" si="84"/>
        <v>4.8366382738939247E-64</v>
      </c>
      <c r="IE85" s="86">
        <f t="shared" si="84"/>
        <v>8.0551771146012726E-54</v>
      </c>
      <c r="IF85" s="86">
        <f t="shared" si="84"/>
        <v>7.2821428202555326E-28</v>
      </c>
      <c r="IG85" s="86">
        <f t="shared" si="84"/>
        <v>9.3164600328192061E-24</v>
      </c>
      <c r="II85" s="86">
        <f t="shared" si="85"/>
        <v>6.3447945273804038E-185</v>
      </c>
      <c r="IJ85" s="86">
        <f t="shared" si="85"/>
        <v>3.2130698126000848E-200</v>
      </c>
      <c r="IK85" s="86">
        <f t="shared" si="85"/>
        <v>1.4665401635998855E-204</v>
      </c>
      <c r="IL85" s="86">
        <f t="shared" si="85"/>
        <v>2.9277079771648576E-227</v>
      </c>
      <c r="IM85" s="86">
        <f t="shared" si="85"/>
        <v>2.4162420743436417E-241</v>
      </c>
      <c r="IN85" s="86">
        <f t="shared" si="85"/>
        <v>2.9992114511065163E-254</v>
      </c>
      <c r="IO85" s="86">
        <f t="shared" si="85"/>
        <v>3.0902838293645327E-266</v>
      </c>
      <c r="IP85" s="86">
        <f t="shared" si="85"/>
        <v>6.849348466244563E-235</v>
      </c>
      <c r="IQ85" s="86">
        <f t="shared" si="85"/>
        <v>5.0862484275008241E-241</v>
      </c>
      <c r="IR85" s="86">
        <f t="shared" si="85"/>
        <v>6.1558557460525512E-238</v>
      </c>
      <c r="IS85" s="86">
        <f t="shared" si="85"/>
        <v>7.8028023261346451E-275</v>
      </c>
      <c r="IT85" s="86">
        <f t="shared" si="85"/>
        <v>0</v>
      </c>
      <c r="IU85" s="86">
        <f t="shared" si="85"/>
        <v>4.786807371351214E-258</v>
      </c>
      <c r="IV85" s="86">
        <f t="shared" si="85"/>
        <v>1.8605912177431839E-117</v>
      </c>
      <c r="IW85" s="86">
        <f t="shared" si="85"/>
        <v>7.5182507237447981E-73</v>
      </c>
      <c r="IY85" s="86">
        <f t="shared" si="86"/>
        <v>0.60398712625634932</v>
      </c>
      <c r="IZ85" s="86">
        <f t="shared" si="86"/>
        <v>0.62797956867151494</v>
      </c>
      <c r="JA85" s="86">
        <f t="shared" si="86"/>
        <v>0.66976971454045009</v>
      </c>
      <c r="JB85" s="86">
        <f t="shared" si="86"/>
        <v>0.60101161165138106</v>
      </c>
      <c r="JC85" s="86">
        <f t="shared" si="86"/>
        <v>0.57726160518097702</v>
      </c>
      <c r="JD85" s="86">
        <f t="shared" si="86"/>
        <v>0.63967729626695835</v>
      </c>
      <c r="JE85" s="86">
        <f t="shared" si="86"/>
        <v>0.61211109462641788</v>
      </c>
      <c r="JF85" s="86">
        <f t="shared" si="86"/>
        <v>0.51728649754060452</v>
      </c>
      <c r="JG85" s="86">
        <f t="shared" si="86"/>
        <v>0.5371620159484024</v>
      </c>
      <c r="JH85" s="86">
        <f t="shared" si="86"/>
        <v>0.66995979545383455</v>
      </c>
      <c r="JI85" s="86">
        <f t="shared" si="86"/>
        <v>0.65738168717597267</v>
      </c>
      <c r="JJ85" s="86">
        <f t="shared" si="86"/>
        <v>0.61172306150916222</v>
      </c>
      <c r="JK85" s="86">
        <f t="shared" si="86"/>
        <v>0.64442495388966026</v>
      </c>
      <c r="JL85" s="86">
        <f t="shared" si="86"/>
        <v>0.59265644777511828</v>
      </c>
      <c r="JM85" s="86">
        <f t="shared" si="86"/>
        <v>0.51819762107494938</v>
      </c>
    </row>
    <row r="86" spans="2:273" x14ac:dyDescent="0.25">
      <c r="B86" s="2">
        <v>59</v>
      </c>
      <c r="C86" s="37">
        <v>217.917</v>
      </c>
      <c r="D86" s="37">
        <v>215.96700000000001</v>
      </c>
      <c r="E86" s="37">
        <v>217.233</v>
      </c>
      <c r="F86" s="37">
        <v>195.96700000000001</v>
      </c>
      <c r="G86" s="37">
        <v>178.7</v>
      </c>
      <c r="H86" s="37">
        <v>217.25</v>
      </c>
      <c r="I86" s="37">
        <v>190.517</v>
      </c>
      <c r="J86" s="37">
        <v>158.55000000000001</v>
      </c>
      <c r="K86" s="37">
        <v>180.43299999999999</v>
      </c>
      <c r="L86" s="37">
        <v>207.68299999999999</v>
      </c>
      <c r="M86" s="37">
        <v>208.18299999999999</v>
      </c>
      <c r="N86" s="37">
        <v>210.06700000000001</v>
      </c>
      <c r="O86" s="37">
        <v>210.21700000000001</v>
      </c>
      <c r="P86" s="37">
        <v>208.93299999999999</v>
      </c>
      <c r="Q86" s="37">
        <v>167.2</v>
      </c>
      <c r="S86" s="4">
        <f t="shared" si="88"/>
        <v>219.33004353712698</v>
      </c>
      <c r="T86" s="4">
        <f t="shared" si="88"/>
        <v>210.47561515227048</v>
      </c>
      <c r="U86" s="4">
        <f t="shared" si="88"/>
        <v>211.46398229848617</v>
      </c>
      <c r="V86" s="4">
        <f t="shared" si="88"/>
        <v>187.55468924191183</v>
      </c>
      <c r="W86" s="4">
        <f t="shared" si="88"/>
        <v>169.0924902858803</v>
      </c>
      <c r="X86" s="4">
        <f t="shared" si="88"/>
        <v>208.04212652249493</v>
      </c>
      <c r="Y86" s="4">
        <f t="shared" si="88"/>
        <v>180.67851441686608</v>
      </c>
      <c r="Z86" s="4">
        <f t="shared" si="88"/>
        <v>157.4138405843043</v>
      </c>
      <c r="AA86" s="4">
        <f t="shared" si="88"/>
        <v>170.97037332081726</v>
      </c>
      <c r="AB86" s="4">
        <f t="shared" si="88"/>
        <v>202.7382013042872</v>
      </c>
      <c r="AC86" s="4">
        <f t="shared" si="88"/>
        <v>205.84262242238023</v>
      </c>
      <c r="AD86" s="4">
        <f t="shared" si="88"/>
        <v>207.70621793735239</v>
      </c>
      <c r="AE86" s="4">
        <f t="shared" si="88"/>
        <v>209.67666655694057</v>
      </c>
      <c r="AF86" s="4">
        <f t="shared" si="88"/>
        <v>202.44255801915128</v>
      </c>
      <c r="AG86" s="4">
        <f t="shared" si="88"/>
        <v>160.47921907040913</v>
      </c>
      <c r="AI86" s="4">
        <f t="shared" si="89"/>
        <v>-1.4130435371269812</v>
      </c>
      <c r="AJ86" s="4">
        <f t="shared" si="89"/>
        <v>5.4913848477295346</v>
      </c>
      <c r="AK86" s="4">
        <f t="shared" si="89"/>
        <v>5.7690177015138318</v>
      </c>
      <c r="AL86" s="4">
        <f t="shared" si="89"/>
        <v>8.4123107580881822</v>
      </c>
      <c r="AM86" s="4">
        <f t="shared" si="89"/>
        <v>9.6075097141196864</v>
      </c>
      <c r="AN86" s="4">
        <f t="shared" si="89"/>
        <v>9.2078734775050748</v>
      </c>
      <c r="AO86" s="4">
        <f t="shared" si="89"/>
        <v>9.8384855831339166</v>
      </c>
      <c r="AP86" s="4">
        <f t="shared" si="89"/>
        <v>1.1361594156957153</v>
      </c>
      <c r="AQ86" s="4">
        <f t="shared" si="89"/>
        <v>9.4626266791827334</v>
      </c>
      <c r="AR86" s="4">
        <f t="shared" si="89"/>
        <v>4.944798695712791</v>
      </c>
      <c r="AS86" s="4">
        <f t="shared" si="89"/>
        <v>2.340377577619762</v>
      </c>
      <c r="AT86" s="4">
        <f t="shared" si="89"/>
        <v>2.3607820626476155</v>
      </c>
      <c r="AU86" s="4">
        <f t="shared" si="89"/>
        <v>0.54033344305943842</v>
      </c>
      <c r="AV86" s="4">
        <f t="shared" si="89"/>
        <v>6.4904419808487148</v>
      </c>
      <c r="AW86" s="4">
        <f t="shared" si="89"/>
        <v>6.7207809295908589</v>
      </c>
      <c r="AY86" s="2">
        <f t="shared" si="80"/>
        <v>109.35202842867214</v>
      </c>
      <c r="AZ86" s="2">
        <f t="shared" si="80"/>
        <v>112.59186786105712</v>
      </c>
      <c r="BA86" s="2">
        <f t="shared" si="80"/>
        <v>112.25136875356797</v>
      </c>
      <c r="BB86" s="2">
        <f t="shared" si="80"/>
        <v>107.64860048716905</v>
      </c>
      <c r="BC86" s="2">
        <f t="shared" si="80"/>
        <v>109.38547746497972</v>
      </c>
      <c r="BD86" s="2">
        <f t="shared" si="80"/>
        <v>110.64221474467432</v>
      </c>
      <c r="BE86" s="2">
        <f t="shared" si="80"/>
        <v>108.57805244129426</v>
      </c>
      <c r="BF86" s="2">
        <f t="shared" si="80"/>
        <v>109.36099905800531</v>
      </c>
      <c r="BG86" s="2">
        <f t="shared" si="80"/>
        <v>113.87603811288622</v>
      </c>
      <c r="BH86" s="2">
        <f t="shared" si="80"/>
        <v>111.62574967121333</v>
      </c>
      <c r="BI86" s="2">
        <f t="shared" si="80"/>
        <v>114.69172329842375</v>
      </c>
      <c r="BJ86" s="2">
        <f t="shared" si="80"/>
        <v>115.66728862107125</v>
      </c>
      <c r="BK86" s="2">
        <f t="shared" si="80"/>
        <v>114.10401671737915</v>
      </c>
      <c r="BL86" s="2">
        <f t="shared" si="80"/>
        <v>114.72990940069677</v>
      </c>
      <c r="BM86" s="2">
        <f t="shared" si="80"/>
        <v>116.10279326214182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116.41804668989552</v>
      </c>
      <c r="DL86" s="2">
        <f t="shared" si="90"/>
        <v>118.09035168855533</v>
      </c>
      <c r="DM86" s="2">
        <f t="shared" si="90"/>
        <v>122.46282051282049</v>
      </c>
      <c r="DN86" s="2">
        <f t="shared" si="90"/>
        <v>116.36529937629936</v>
      </c>
      <c r="DO86" s="2">
        <f t="shared" si="90"/>
        <v>118.83033214793741</v>
      </c>
      <c r="DP86" s="2">
        <f t="shared" si="90"/>
        <v>119.70853697478992</v>
      </c>
      <c r="DQ86" s="2">
        <f t="shared" si="90"/>
        <v>120.27421746880567</v>
      </c>
      <c r="DR86" s="2">
        <f t="shared" si="90"/>
        <v>118.24188540870894</v>
      </c>
      <c r="DS86" s="2">
        <f t="shared" si="90"/>
        <v>120.56716299019612</v>
      </c>
      <c r="DT86" s="2">
        <f t="shared" si="90"/>
        <v>120.45615647226172</v>
      </c>
      <c r="DU86" s="2">
        <f t="shared" si="90"/>
        <v>122.67817341482045</v>
      </c>
      <c r="DV86" s="2">
        <f t="shared" si="90"/>
        <v>123.80962796027502</v>
      </c>
      <c r="DW86" s="2">
        <f t="shared" si="90"/>
        <v>125.15580019695807</v>
      </c>
      <c r="DX86" s="2">
        <f t="shared" si="90"/>
        <v>122.74711229946523</v>
      </c>
      <c r="DY86" s="2">
        <f t="shared" si="90"/>
        <v>122.13570044770043</v>
      </c>
      <c r="EA86" s="2">
        <f t="shared" si="94"/>
        <v>107.95908299120234</v>
      </c>
      <c r="EB86" s="2">
        <f t="shared" si="91"/>
        <v>111.50019876391943</v>
      </c>
      <c r="EC86" s="2">
        <f t="shared" si="91"/>
        <v>110.21405214205186</v>
      </c>
      <c r="ED86" s="2">
        <f t="shared" si="91"/>
        <v>105.93959138043377</v>
      </c>
      <c r="EE86" s="2">
        <f t="shared" si="91"/>
        <v>107.5615476890852</v>
      </c>
      <c r="EF86" s="2">
        <f t="shared" si="91"/>
        <v>108.44637444062856</v>
      </c>
      <c r="EG86" s="2">
        <f t="shared" si="91"/>
        <v>105.70718769903216</v>
      </c>
      <c r="EH86" s="2">
        <f t="shared" si="91"/>
        <v>107.43221815035746</v>
      </c>
      <c r="EI86" s="2">
        <f t="shared" si="91"/>
        <v>112.35627565621337</v>
      </c>
      <c r="EJ86" s="2">
        <f t="shared" si="91"/>
        <v>109.6528761878096</v>
      </c>
      <c r="EK86" s="2">
        <f t="shared" si="91"/>
        <v>112.64010598700725</v>
      </c>
      <c r="EL86" s="2">
        <f t="shared" si="91"/>
        <v>113.58920865788353</v>
      </c>
      <c r="EM86" s="2">
        <f t="shared" si="91"/>
        <v>111.66625265821939</v>
      </c>
      <c r="EN86" s="2">
        <f t="shared" si="91"/>
        <v>112.73270980065713</v>
      </c>
      <c r="EO86" s="2">
        <f t="shared" si="91"/>
        <v>114.31349083966789</v>
      </c>
      <c r="EQ86" s="2">
        <f t="shared" si="92"/>
        <v>108.88862197151343</v>
      </c>
      <c r="ER86" s="2">
        <f t="shared" si="92"/>
        <v>112.20334349933181</v>
      </c>
      <c r="ES86" s="2">
        <f t="shared" si="92"/>
        <v>109.9538065314046</v>
      </c>
      <c r="ET86" s="2">
        <f t="shared" si="92"/>
        <v>106.52406712603397</v>
      </c>
      <c r="EU86" s="2">
        <f t="shared" si="92"/>
        <v>107.81215977437044</v>
      </c>
      <c r="EV86" s="2">
        <f t="shared" si="92"/>
        <v>108.44153226039317</v>
      </c>
      <c r="EW86" s="2">
        <f t="shared" si="92"/>
        <v>105.71030857444579</v>
      </c>
      <c r="EX86" s="2">
        <f t="shared" si="92"/>
        <v>107.35129290641775</v>
      </c>
      <c r="EY86" s="2">
        <f t="shared" si="92"/>
        <v>111.83353470304836</v>
      </c>
      <c r="EZ86" s="2">
        <f t="shared" si="92"/>
        <v>109.62099809692094</v>
      </c>
      <c r="FA86" s="2">
        <f t="shared" si="92"/>
        <v>112.20039374836794</v>
      </c>
      <c r="FB86" s="2">
        <f t="shared" si="92"/>
        <v>113.84641688879434</v>
      </c>
      <c r="FC86" s="2">
        <f t="shared" si="92"/>
        <v>112.20241004906589</v>
      </c>
      <c r="FD86" s="2">
        <f t="shared" si="92"/>
        <v>112.46898919122987</v>
      </c>
      <c r="FE86" s="2">
        <f t="shared" si="92"/>
        <v>114.27789673117751</v>
      </c>
      <c r="FG86" s="2">
        <f t="shared" si="93"/>
        <v>0.83543590999470696</v>
      </c>
      <c r="FH86" s="2">
        <f t="shared" si="93"/>
        <v>0.83445162135522533</v>
      </c>
      <c r="FI86" s="2">
        <f t="shared" si="93"/>
        <v>0.83365208323665374</v>
      </c>
      <c r="FJ86" s="2">
        <f t="shared" si="93"/>
        <v>0.83613379894536499</v>
      </c>
      <c r="FK86" s="2">
        <f t="shared" si="93"/>
        <v>0.83816378889431009</v>
      </c>
      <c r="FL86" s="2">
        <f t="shared" si="93"/>
        <v>0.80502463977335581</v>
      </c>
      <c r="FM86" s="2">
        <f t="shared" si="93"/>
        <v>0.80292056141457224</v>
      </c>
      <c r="FN86" s="2">
        <f t="shared" si="93"/>
        <v>0.82156062725440127</v>
      </c>
      <c r="FO86" s="2">
        <f t="shared" si="93"/>
        <v>0.81484798577091189</v>
      </c>
      <c r="FP86" s="2">
        <f t="shared" si="93"/>
        <v>0.81737977326711619</v>
      </c>
      <c r="FQ86" s="2">
        <f t="shared" si="93"/>
        <v>0.79558223205385836</v>
      </c>
      <c r="FR86" s="2">
        <f t="shared" si="93"/>
        <v>0.79669203704447022</v>
      </c>
      <c r="FS86" s="2">
        <f t="shared" si="93"/>
        <v>0.81930981188661267</v>
      </c>
      <c r="FT86" s="2">
        <f t="shared" si="93"/>
        <v>0.80055453018230449</v>
      </c>
      <c r="FU86" s="2">
        <f t="shared" si="93"/>
        <v>0.77125163897568838</v>
      </c>
      <c r="FW86" s="2">
        <f t="shared" si="82"/>
        <v>9.7228198678375244E-4</v>
      </c>
      <c r="FX86" s="2">
        <f t="shared" si="82"/>
        <v>9.6703482065618978E-4</v>
      </c>
      <c r="FY86" s="2">
        <f t="shared" si="82"/>
        <v>9.2408812357696018E-4</v>
      </c>
      <c r="FZ86" s="2">
        <f t="shared" si="82"/>
        <v>1.0059342107603009E-3</v>
      </c>
      <c r="GA86" s="2">
        <f t="shared" si="82"/>
        <v>9.2731085544400164E-4</v>
      </c>
      <c r="GB86" s="2">
        <f t="shared" si="82"/>
        <v>8.0397324764440198E-4</v>
      </c>
      <c r="GC86" s="2">
        <f t="shared" si="82"/>
        <v>8.6302000835825651E-4</v>
      </c>
      <c r="GD86" s="2">
        <f t="shared" si="82"/>
        <v>1.1039512107636324E-3</v>
      </c>
      <c r="GE86" s="2">
        <f t="shared" si="82"/>
        <v>9.5625150301266286E-4</v>
      </c>
      <c r="GF86" s="2">
        <f t="shared" si="82"/>
        <v>7.5323211464629403E-4</v>
      </c>
      <c r="GG86" s="2">
        <f t="shared" si="82"/>
        <v>7.7784205185445806E-4</v>
      </c>
      <c r="GH86" s="2">
        <f t="shared" si="82"/>
        <v>7.2833698390047693E-4</v>
      </c>
      <c r="GI86" s="2">
        <f t="shared" si="82"/>
        <v>6.251463214344699E-4</v>
      </c>
      <c r="GJ86" s="2">
        <f t="shared" si="82"/>
        <v>4.8388815319544648E-4</v>
      </c>
      <c r="GK86" s="2">
        <f t="shared" si="82"/>
        <v>4.2717609118588445E-4</v>
      </c>
      <c r="GM86" s="86">
        <f t="shared" si="83"/>
        <v>0.59344093671868881</v>
      </c>
      <c r="GN86" s="86">
        <f t="shared" si="83"/>
        <v>0.58273484084420824</v>
      </c>
      <c r="GO86" s="86">
        <f t="shared" si="83"/>
        <v>0.6080773074952861</v>
      </c>
      <c r="GP86" s="86">
        <f t="shared" si="83"/>
        <v>0.50425440533175292</v>
      </c>
      <c r="GQ86" s="86">
        <f t="shared" si="83"/>
        <v>0.40326468005015942</v>
      </c>
      <c r="GR86" s="86">
        <f t="shared" si="83"/>
        <v>0.57214510964113485</v>
      </c>
      <c r="GS86" s="86">
        <f t="shared" si="83"/>
        <v>0.48030213258775267</v>
      </c>
      <c r="GT86" s="86">
        <f t="shared" si="83"/>
        <v>0.33985689623111887</v>
      </c>
      <c r="GU86" s="86">
        <f t="shared" si="83"/>
        <v>0.41028176957139967</v>
      </c>
      <c r="GV86" s="86">
        <f t="shared" si="83"/>
        <v>0.60683926826400747</v>
      </c>
      <c r="GW86" s="86">
        <f t="shared" si="83"/>
        <v>0.61170091116283409</v>
      </c>
      <c r="GX86" s="86">
        <f t="shared" si="83"/>
        <v>0.57658412397096725</v>
      </c>
      <c r="GY86" s="86">
        <f t="shared" si="83"/>
        <v>0.61511290493464432</v>
      </c>
      <c r="GZ86" s="86">
        <f t="shared" si="83"/>
        <v>0.5515392825311205</v>
      </c>
      <c r="HA86" s="86">
        <f t="shared" si="83"/>
        <v>0.41311782951844461</v>
      </c>
      <c r="HC86" s="86">
        <f t="shared" si="73"/>
        <v>9.3422027840646675E-4</v>
      </c>
      <c r="HD86" s="86">
        <f t="shared" si="73"/>
        <v>1.3254216718031082E-3</v>
      </c>
      <c r="HE86" s="86">
        <f t="shared" si="73"/>
        <v>1.5626655059270071E-3</v>
      </c>
      <c r="HF86" s="86">
        <f t="shared" si="73"/>
        <v>1.1400832062100636E-3</v>
      </c>
      <c r="HG86" s="86">
        <f t="shared" si="87"/>
        <v>1.4288991035301311E-3</v>
      </c>
      <c r="HH86" s="86">
        <f t="shared" si="87"/>
        <v>6.0259889704787856E-4</v>
      </c>
      <c r="HI86" s="86">
        <f t="shared" si="87"/>
        <v>7.0342908373210566E-4</v>
      </c>
      <c r="HJ86" s="86">
        <f t="shared" si="87"/>
        <v>1.8175025941627105E-3</v>
      </c>
      <c r="HK86" s="86">
        <f t="shared" si="87"/>
        <v>1.5523796235716006E-3</v>
      </c>
      <c r="HL86" s="86">
        <f t="shared" si="87"/>
        <v>8.2229394948454793E-4</v>
      </c>
      <c r="HM86" s="86">
        <f t="shared" si="87"/>
        <v>3.0779861216983015E-4</v>
      </c>
      <c r="HN86" s="86">
        <f t="shared" si="87"/>
        <v>1.3467539381503764E-4</v>
      </c>
      <c r="HO86" s="86">
        <f t="shared" si="87"/>
        <v>3.5061740675738825E-4</v>
      </c>
      <c r="HP86" s="86">
        <f t="shared" si="87"/>
        <v>1.2968477889683557E-4</v>
      </c>
      <c r="HQ86" s="86">
        <f t="shared" si="87"/>
        <v>1.6624832602442542E-5</v>
      </c>
      <c r="HS86" s="86">
        <f t="shared" si="84"/>
        <v>3.2033965428647112E-43</v>
      </c>
      <c r="HT86" s="86">
        <f t="shared" si="84"/>
        <v>7.3293124574190703E-42</v>
      </c>
      <c r="HU86" s="86">
        <f t="shared" si="84"/>
        <v>1.3323557910032617E-37</v>
      </c>
      <c r="HV86" s="86">
        <f t="shared" si="84"/>
        <v>6.2179744996796576E-46</v>
      </c>
      <c r="HW86" s="86">
        <f t="shared" si="84"/>
        <v>2.8833704939142461E-47</v>
      </c>
      <c r="HX86" s="86">
        <f t="shared" si="84"/>
        <v>8.453131380437554E-51</v>
      </c>
      <c r="HY86" s="86">
        <f t="shared" si="84"/>
        <v>4.1768939245438472E-53</v>
      </c>
      <c r="HZ86" s="86">
        <f t="shared" si="84"/>
        <v>1.3822151693589517E-46</v>
      </c>
      <c r="IA86" s="86">
        <f t="shared" si="84"/>
        <v>1.1237707048343962E-47</v>
      </c>
      <c r="IB86" s="86">
        <f t="shared" si="84"/>
        <v>4.0735534114136671E-48</v>
      </c>
      <c r="IC86" s="86">
        <f t="shared" si="84"/>
        <v>2.5450202105423586E-55</v>
      </c>
      <c r="ID86" s="86">
        <f t="shared" si="84"/>
        <v>9.4235473373703207E-62</v>
      </c>
      <c r="IE86" s="86">
        <f t="shared" si="84"/>
        <v>5.9440040760901204E-52</v>
      </c>
      <c r="IF86" s="86">
        <f t="shared" si="84"/>
        <v>5.8296207211749988E-27</v>
      </c>
      <c r="IG86" s="86">
        <f t="shared" si="84"/>
        <v>5.3522737972987316E-23</v>
      </c>
      <c r="II86" s="86">
        <f t="shared" si="85"/>
        <v>3.6679480198473718E-180</v>
      </c>
      <c r="IJ86" s="86">
        <f t="shared" si="85"/>
        <v>4.6010434073605768E-195</v>
      </c>
      <c r="IK86" s="86">
        <f t="shared" si="85"/>
        <v>2.5202013373868693E-199</v>
      </c>
      <c r="IL86" s="86">
        <f t="shared" si="85"/>
        <v>2.2816896761842842E-221</v>
      </c>
      <c r="IM86" s="86">
        <f t="shared" si="85"/>
        <v>3.7278068183265901E-235</v>
      </c>
      <c r="IN86" s="86">
        <f t="shared" si="85"/>
        <v>7.4240161864503922E-248</v>
      </c>
      <c r="IO86" s="86">
        <f t="shared" si="85"/>
        <v>1.7923132072113824E-259</v>
      </c>
      <c r="IP86" s="86">
        <f t="shared" si="85"/>
        <v>1.019753091042149E-228</v>
      </c>
      <c r="IQ86" s="86">
        <f t="shared" si="85"/>
        <v>8.1878084613353598E-235</v>
      </c>
      <c r="IR86" s="86">
        <f t="shared" si="85"/>
        <v>5.2043454859281258E-232</v>
      </c>
      <c r="IS86" s="86">
        <f t="shared" si="85"/>
        <v>5.9723881949002783E-268</v>
      </c>
      <c r="IT86" s="86">
        <f t="shared" si="85"/>
        <v>2.8275580178100935E-303</v>
      </c>
      <c r="IU86" s="86">
        <f t="shared" si="85"/>
        <v>8.9637238237461588E-252</v>
      </c>
      <c r="IV86" s="86">
        <f t="shared" si="85"/>
        <v>1.0162696678507051E-114</v>
      </c>
      <c r="IW86" s="86">
        <f t="shared" si="85"/>
        <v>3.404869095660803E-71</v>
      </c>
      <c r="IY86" s="86">
        <f t="shared" si="86"/>
        <v>0.59437515699709531</v>
      </c>
      <c r="IZ86" s="86">
        <f t="shared" si="86"/>
        <v>0.5840602625160114</v>
      </c>
      <c r="JA86" s="86">
        <f t="shared" si="86"/>
        <v>0.60963997300121309</v>
      </c>
      <c r="JB86" s="86">
        <f t="shared" si="86"/>
        <v>0.50539448853796298</v>
      </c>
      <c r="JC86" s="86">
        <f t="shared" si="86"/>
        <v>0.40469357915368953</v>
      </c>
      <c r="JD86" s="86">
        <f t="shared" si="86"/>
        <v>0.57274770853818269</v>
      </c>
      <c r="JE86" s="86">
        <f t="shared" si="86"/>
        <v>0.48100556167148478</v>
      </c>
      <c r="JF86" s="86">
        <f t="shared" si="86"/>
        <v>0.34167439882528156</v>
      </c>
      <c r="JG86" s="86">
        <f t="shared" si="86"/>
        <v>0.41183414919497124</v>
      </c>
      <c r="JH86" s="86">
        <f t="shared" si="86"/>
        <v>0.60766156221349199</v>
      </c>
      <c r="JI86" s="86">
        <f t="shared" si="86"/>
        <v>0.61200870977500388</v>
      </c>
      <c r="JJ86" s="86">
        <f t="shared" si="86"/>
        <v>0.57671879936478232</v>
      </c>
      <c r="JK86" s="86">
        <f t="shared" si="86"/>
        <v>0.61546352234140167</v>
      </c>
      <c r="JL86" s="86">
        <f t="shared" si="86"/>
        <v>0.55166896731001736</v>
      </c>
      <c r="JM86" s="86">
        <f t="shared" si="86"/>
        <v>0.41313445435104706</v>
      </c>
    </row>
    <row r="87" spans="2:273" x14ac:dyDescent="0.25">
      <c r="B87" s="2">
        <v>60</v>
      </c>
      <c r="C87" s="37">
        <v>207.93299999999999</v>
      </c>
      <c r="D87" s="37">
        <v>196.06700000000001</v>
      </c>
      <c r="E87" s="37">
        <v>194.86699999999999</v>
      </c>
      <c r="F87" s="37">
        <v>165.667</v>
      </c>
      <c r="G87" s="37">
        <v>132.5</v>
      </c>
      <c r="H87" s="37">
        <v>186.85</v>
      </c>
      <c r="I87" s="37">
        <v>147.017</v>
      </c>
      <c r="J87" s="37">
        <v>121.733</v>
      </c>
      <c r="K87" s="37">
        <v>141.68299999999999</v>
      </c>
      <c r="L87" s="37">
        <v>182.767</v>
      </c>
      <c r="M87" s="37">
        <v>186.06700000000001</v>
      </c>
      <c r="N87" s="37">
        <v>192.78299999999999</v>
      </c>
      <c r="O87" s="37">
        <v>193.583</v>
      </c>
      <c r="P87" s="37">
        <v>188.93299999999999</v>
      </c>
      <c r="Q87" s="37">
        <v>141.517</v>
      </c>
      <c r="S87" s="4">
        <f t="shared" si="88"/>
        <v>200.66052208022498</v>
      </c>
      <c r="T87" s="4">
        <f t="shared" si="88"/>
        <v>186.42155139595377</v>
      </c>
      <c r="U87" s="4">
        <f t="shared" si="88"/>
        <v>181.82095045908224</v>
      </c>
      <c r="V87" s="4">
        <f t="shared" si="88"/>
        <v>160.06488456857844</v>
      </c>
      <c r="W87" s="4">
        <f t="shared" si="88"/>
        <v>138.91089472561231</v>
      </c>
      <c r="X87" s="4">
        <f t="shared" si="88"/>
        <v>175.71892416587585</v>
      </c>
      <c r="Y87" s="4">
        <f t="shared" si="88"/>
        <v>148.09409880023907</v>
      </c>
      <c r="Z87" s="4">
        <f t="shared" si="88"/>
        <v>131.67831360408522</v>
      </c>
      <c r="AA87" s="4">
        <f t="shared" si="88"/>
        <v>146.64230979008275</v>
      </c>
      <c r="AB87" s="4">
        <f t="shared" si="88"/>
        <v>172.99007411381558</v>
      </c>
      <c r="AC87" s="4">
        <f t="shared" si="88"/>
        <v>176.62659517968828</v>
      </c>
      <c r="AD87" s="4">
        <f t="shared" si="88"/>
        <v>183.03497888409916</v>
      </c>
      <c r="AE87" s="4">
        <f t="shared" si="88"/>
        <v>186.04725661256984</v>
      </c>
      <c r="AF87" s="4">
        <f t="shared" si="88"/>
        <v>179.03708182926258</v>
      </c>
      <c r="AG87" s="4">
        <f t="shared" si="88"/>
        <v>141.24924362484464</v>
      </c>
      <c r="AI87" s="4">
        <f t="shared" si="89"/>
        <v>7.2724779197750138</v>
      </c>
      <c r="AJ87" s="4">
        <f t="shared" si="89"/>
        <v>9.6454486040462371</v>
      </c>
      <c r="AK87" s="4">
        <f t="shared" si="89"/>
        <v>13.04604954091775</v>
      </c>
      <c r="AL87" s="4">
        <f t="shared" si="89"/>
        <v>5.6021154314215664</v>
      </c>
      <c r="AM87" s="4">
        <f t="shared" si="89"/>
        <v>-6.4108947256123088</v>
      </c>
      <c r="AN87" s="4">
        <f t="shared" si="89"/>
        <v>11.131075834124147</v>
      </c>
      <c r="AO87" s="4">
        <f t="shared" si="89"/>
        <v>-1.0770988002390709</v>
      </c>
      <c r="AP87" s="4">
        <f t="shared" si="89"/>
        <v>-9.9453136040852144</v>
      </c>
      <c r="AQ87" s="4">
        <f t="shared" si="89"/>
        <v>-4.9593097900827559</v>
      </c>
      <c r="AR87" s="4">
        <f t="shared" si="89"/>
        <v>9.776925886184415</v>
      </c>
      <c r="AS87" s="4">
        <f t="shared" si="89"/>
        <v>9.440404820311727</v>
      </c>
      <c r="AT87" s="4">
        <f t="shared" si="89"/>
        <v>9.7480211159008263</v>
      </c>
      <c r="AU87" s="4">
        <f t="shared" si="89"/>
        <v>7.5357433874301591</v>
      </c>
      <c r="AV87" s="4">
        <f t="shared" si="89"/>
        <v>9.8959181707374171</v>
      </c>
      <c r="AW87" s="4">
        <f t="shared" si="89"/>
        <v>0.26775637515535777</v>
      </c>
      <c r="AY87" s="2">
        <f t="shared" si="80"/>
        <v>109.2088333045365</v>
      </c>
      <c r="AZ87" s="2">
        <f t="shared" si="80"/>
        <v>112.46550194824592</v>
      </c>
      <c r="BA87" s="2">
        <f t="shared" si="80"/>
        <v>112.05449959883376</v>
      </c>
      <c r="BB87" s="2">
        <f t="shared" si="80"/>
        <v>107.48571098300577</v>
      </c>
      <c r="BC87" s="2">
        <f t="shared" si="80"/>
        <v>109.20960704885968</v>
      </c>
      <c r="BD87" s="2">
        <f t="shared" si="80"/>
        <v>110.44225056314176</v>
      </c>
      <c r="BE87" s="2">
        <f t="shared" si="80"/>
        <v>108.35469937223164</v>
      </c>
      <c r="BF87" s="2">
        <f t="shared" si="80"/>
        <v>109.184618425108</v>
      </c>
      <c r="BG87" s="2">
        <f t="shared" si="80"/>
        <v>113.68697473182064</v>
      </c>
      <c r="BH87" s="2">
        <f t="shared" si="80"/>
        <v>111.44703123150869</v>
      </c>
      <c r="BI87" s="2">
        <f t="shared" si="80"/>
        <v>114.48727567024916</v>
      </c>
      <c r="BJ87" s="2">
        <f t="shared" si="80"/>
        <v>115.48778643748571</v>
      </c>
      <c r="BK87" s="2">
        <f t="shared" si="80"/>
        <v>113.92740363541589</v>
      </c>
      <c r="BL87" s="2">
        <f t="shared" si="80"/>
        <v>114.56765143487345</v>
      </c>
      <c r="BM87" s="2">
        <f t="shared" si="80"/>
        <v>115.96980415092973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116.49673519163768</v>
      </c>
      <c r="DL87" s="2">
        <f t="shared" si="90"/>
        <v>118.15805562851781</v>
      </c>
      <c r="DM87" s="2">
        <f t="shared" si="90"/>
        <v>122.61488933873142</v>
      </c>
      <c r="DN87" s="2">
        <f t="shared" si="90"/>
        <v>116.42171999124629</v>
      </c>
      <c r="DO87" s="2">
        <f t="shared" si="90"/>
        <v>118.94937837837838</v>
      </c>
      <c r="DP87" s="2">
        <f t="shared" si="90"/>
        <v>119.87530476190476</v>
      </c>
      <c r="DQ87" s="2">
        <f t="shared" si="90"/>
        <v>120.4907432040998</v>
      </c>
      <c r="DR87" s="2">
        <f t="shared" si="90"/>
        <v>118.36482582123759</v>
      </c>
      <c r="DS87" s="2">
        <f t="shared" si="90"/>
        <v>120.72335984848489</v>
      </c>
      <c r="DT87" s="2">
        <f t="shared" si="90"/>
        <v>120.63079800853484</v>
      </c>
      <c r="DU87" s="2">
        <f t="shared" si="90"/>
        <v>122.86303666921312</v>
      </c>
      <c r="DV87" s="2">
        <f t="shared" si="90"/>
        <v>123.9785821237586</v>
      </c>
      <c r="DW87" s="2">
        <f t="shared" si="90"/>
        <v>125.39298063245428</v>
      </c>
      <c r="DX87" s="2">
        <f t="shared" si="90"/>
        <v>122.94335828877004</v>
      </c>
      <c r="DY87" s="2">
        <f t="shared" si="90"/>
        <v>122.33827920227918</v>
      </c>
      <c r="EA87" s="2">
        <f t="shared" si="94"/>
        <v>107.89843894428152</v>
      </c>
      <c r="EB87" s="2">
        <f t="shared" si="91"/>
        <v>111.43465955529931</v>
      </c>
      <c r="EC87" s="2">
        <f t="shared" si="91"/>
        <v>110.13298430101464</v>
      </c>
      <c r="ED87" s="2">
        <f t="shared" si="91"/>
        <v>105.88777904992398</v>
      </c>
      <c r="EE87" s="2">
        <f t="shared" si="91"/>
        <v>107.49419103865945</v>
      </c>
      <c r="EF87" s="2">
        <f t="shared" si="91"/>
        <v>108.35861471537099</v>
      </c>
      <c r="EG87" s="2">
        <f t="shared" si="91"/>
        <v>105.63796959100843</v>
      </c>
      <c r="EH87" s="2">
        <f t="shared" si="91"/>
        <v>107.36627343927873</v>
      </c>
      <c r="EI87" s="2">
        <f t="shared" si="91"/>
        <v>112.22947119823016</v>
      </c>
      <c r="EJ87" s="2">
        <f t="shared" si="91"/>
        <v>109.57575172948525</v>
      </c>
      <c r="EK87" s="2">
        <f t="shared" si="91"/>
        <v>112.52500912446479</v>
      </c>
      <c r="EL87" s="2">
        <f t="shared" si="91"/>
        <v>113.51142393354834</v>
      </c>
      <c r="EM87" s="2">
        <f t="shared" si="91"/>
        <v>111.62085042138938</v>
      </c>
      <c r="EN87" s="2">
        <f t="shared" si="91"/>
        <v>112.66474923372071</v>
      </c>
      <c r="EO87" s="2">
        <f t="shared" si="91"/>
        <v>114.24717468560617</v>
      </c>
      <c r="EQ87" s="2">
        <f t="shared" si="92"/>
        <v>108.80399609920194</v>
      </c>
      <c r="ER87" s="2">
        <f t="shared" si="92"/>
        <v>112.11943453605757</v>
      </c>
      <c r="ES87" s="2">
        <f t="shared" si="92"/>
        <v>109.87941243450854</v>
      </c>
      <c r="ET87" s="2">
        <f t="shared" si="92"/>
        <v>106.45673673630631</v>
      </c>
      <c r="EU87" s="2">
        <f t="shared" si="92"/>
        <v>107.73825695923999</v>
      </c>
      <c r="EV87" s="2">
        <f t="shared" si="92"/>
        <v>108.35385658655707</v>
      </c>
      <c r="EW87" s="2">
        <f t="shared" si="92"/>
        <v>105.64105088318524</v>
      </c>
      <c r="EX87" s="2">
        <f t="shared" si="92"/>
        <v>107.28750508209887</v>
      </c>
      <c r="EY87" s="2">
        <f t="shared" si="92"/>
        <v>111.72070883868591</v>
      </c>
      <c r="EZ87" s="2">
        <f t="shared" si="92"/>
        <v>109.544644498971</v>
      </c>
      <c r="FA87" s="2">
        <f t="shared" si="92"/>
        <v>112.09641068889813</v>
      </c>
      <c r="FB87" s="2">
        <f t="shared" si="92"/>
        <v>113.76244126317168</v>
      </c>
      <c r="FC87" s="2">
        <f t="shared" si="92"/>
        <v>112.14430162895333</v>
      </c>
      <c r="FD87" s="2">
        <f t="shared" si="92"/>
        <v>112.40728379821451</v>
      </c>
      <c r="FE87" s="2">
        <f t="shared" si="92"/>
        <v>114.21070387448468</v>
      </c>
      <c r="FG87" s="2">
        <f t="shared" si="93"/>
        <v>0.84771063809257374</v>
      </c>
      <c r="FH87" s="2">
        <f t="shared" si="93"/>
        <v>0.8467863026018605</v>
      </c>
      <c r="FI87" s="2">
        <f t="shared" si="93"/>
        <v>0.84603534485366882</v>
      </c>
      <c r="FJ87" s="2">
        <f t="shared" si="93"/>
        <v>0.84836592011246914</v>
      </c>
      <c r="FK87" s="2">
        <f t="shared" si="93"/>
        <v>0.85027151271025025</v>
      </c>
      <c r="FL87" s="2">
        <f t="shared" si="93"/>
        <v>0.81907648521379417</v>
      </c>
      <c r="FM87" s="2">
        <f t="shared" si="93"/>
        <v>0.81708959306441087</v>
      </c>
      <c r="FN87" s="2">
        <f t="shared" si="93"/>
        <v>0.83466548520691763</v>
      </c>
      <c r="FO87" s="2">
        <f t="shared" si="93"/>
        <v>0.82834282549594707</v>
      </c>
      <c r="FP87" s="2">
        <f t="shared" si="93"/>
        <v>0.83072841628486493</v>
      </c>
      <c r="FQ87" s="2">
        <f t="shared" si="93"/>
        <v>0.81015410765463702</v>
      </c>
      <c r="FR87" s="2">
        <f t="shared" si="93"/>
        <v>0.81120357424040457</v>
      </c>
      <c r="FS87" s="2">
        <f t="shared" si="93"/>
        <v>0.83254628036344547</v>
      </c>
      <c r="FT87" s="2">
        <f t="shared" si="93"/>
        <v>0.81485444297540599</v>
      </c>
      <c r="FU87" s="2">
        <f t="shared" si="93"/>
        <v>0.78709377148615922</v>
      </c>
      <c r="FW87" s="2">
        <f t="shared" si="82"/>
        <v>1.0659860052468898E-3</v>
      </c>
      <c r="FX87" s="2">
        <f t="shared" si="82"/>
        <v>1.0602336783174697E-3</v>
      </c>
      <c r="FY87" s="2">
        <f t="shared" si="82"/>
        <v>1.0131521518901439E-3</v>
      </c>
      <c r="FZ87" s="2">
        <f t="shared" si="82"/>
        <v>1.1028778937616152E-3</v>
      </c>
      <c r="GA87" s="2">
        <f t="shared" si="82"/>
        <v>1.0166851760187142E-3</v>
      </c>
      <c r="GB87" s="2">
        <f t="shared" si="82"/>
        <v>8.8147076426133637E-4</v>
      </c>
      <c r="GC87" s="2">
        <f t="shared" si="82"/>
        <v>9.4620383859549855E-4</v>
      </c>
      <c r="GD87" s="2">
        <f t="shared" si="82"/>
        <v>1.2103295233736266E-3</v>
      </c>
      <c r="GE87" s="2">
        <f t="shared" si="82"/>
        <v>1.0484121992778595E-3</v>
      </c>
      <c r="GF87" s="2">
        <f t="shared" si="82"/>
        <v>8.2584257597163727E-4</v>
      </c>
      <c r="GG87" s="2">
        <f t="shared" si="82"/>
        <v>8.5282284998314326E-4</v>
      </c>
      <c r="GH87" s="2">
        <f t="shared" si="82"/>
        <v>7.985495093048566E-4</v>
      </c>
      <c r="GI87" s="2">
        <f t="shared" si="82"/>
        <v>6.8541797124516861E-4</v>
      </c>
      <c r="GJ87" s="2">
        <f t="shared" si="82"/>
        <v>5.3054804089793688E-4</v>
      </c>
      <c r="GK87" s="2">
        <f t="shared" si="82"/>
        <v>4.6836996688384615E-4</v>
      </c>
      <c r="GM87" s="86">
        <f t="shared" si="83"/>
        <v>0.54191678985958303</v>
      </c>
      <c r="GN87" s="86">
        <f t="shared" si="83"/>
        <v>0.48554901003349349</v>
      </c>
      <c r="GO87" s="86">
        <f t="shared" si="83"/>
        <v>0.47083689075146862</v>
      </c>
      <c r="GP87" s="86">
        <f t="shared" si="83"/>
        <v>0.3680403293846401</v>
      </c>
      <c r="GQ87" s="86">
        <f t="shared" si="83"/>
        <v>0.21978779175885163</v>
      </c>
      <c r="GR87" s="86">
        <f t="shared" si="83"/>
        <v>0.43184883652722034</v>
      </c>
      <c r="GS87" s="86">
        <f t="shared" si="83"/>
        <v>0.3005041806143095</v>
      </c>
      <c r="GT87" s="86">
        <f t="shared" si="83"/>
        <v>0.17411322380058117</v>
      </c>
      <c r="GU87" s="86">
        <f t="shared" si="83"/>
        <v>0.26597931198826236</v>
      </c>
      <c r="GV87" s="86">
        <f t="shared" si="83"/>
        <v>0.45696932043880656</v>
      </c>
      <c r="GW87" s="86">
        <f t="shared" si="83"/>
        <v>0.47116416192574101</v>
      </c>
      <c r="GX87" s="86">
        <f t="shared" si="83"/>
        <v>0.47858639425173516</v>
      </c>
      <c r="GY87" s="86">
        <f t="shared" si="83"/>
        <v>0.51641698990036844</v>
      </c>
      <c r="GZ87" s="86">
        <f t="shared" si="83"/>
        <v>0.45920780950076129</v>
      </c>
      <c r="HA87" s="86">
        <f t="shared" si="83"/>
        <v>0.28196572843370471</v>
      </c>
      <c r="HC87" s="86">
        <f t="shared" si="73"/>
        <v>1.5892741264573128E-3</v>
      </c>
      <c r="HD87" s="86">
        <f t="shared" si="73"/>
        <v>2.268940248137528E-3</v>
      </c>
      <c r="HE87" s="86">
        <f t="shared" si="73"/>
        <v>2.6624482479458774E-3</v>
      </c>
      <c r="HF87" s="86">
        <f t="shared" si="73"/>
        <v>2.0407893135685144E-3</v>
      </c>
      <c r="HG87" s="86">
        <f t="shared" si="87"/>
        <v>2.5586732644052529E-3</v>
      </c>
      <c r="HH87" s="86">
        <f t="shared" si="87"/>
        <v>1.1262773549786176E-3</v>
      </c>
      <c r="HI87" s="86">
        <f t="shared" si="87"/>
        <v>1.3325395161997847E-3</v>
      </c>
      <c r="HJ87" s="86">
        <f t="shared" si="87"/>
        <v>3.2384977272684021E-3</v>
      </c>
      <c r="HK87" s="86">
        <f t="shared" si="87"/>
        <v>2.7748389369341752E-3</v>
      </c>
      <c r="HL87" s="86">
        <f t="shared" si="87"/>
        <v>1.4785076491615522E-3</v>
      </c>
      <c r="HM87" s="86">
        <f t="shared" si="87"/>
        <v>6.0580156833766024E-4</v>
      </c>
      <c r="HN87" s="86">
        <f t="shared" si="87"/>
        <v>2.8531435328257545E-4</v>
      </c>
      <c r="HO87" s="86">
        <f t="shared" si="87"/>
        <v>6.5975489639233528E-4</v>
      </c>
      <c r="HP87" s="86">
        <f t="shared" si="87"/>
        <v>2.6560840219657793E-4</v>
      </c>
      <c r="HQ87" s="86">
        <f t="shared" si="87"/>
        <v>4.3985076490935778E-5</v>
      </c>
      <c r="HS87" s="86">
        <f t="shared" si="84"/>
        <v>1.0106434880883113E-41</v>
      </c>
      <c r="HT87" s="86">
        <f t="shared" si="84"/>
        <v>2.5002605955242697E-40</v>
      </c>
      <c r="HU87" s="86">
        <f t="shared" si="84"/>
        <v>3.8048724932768116E-36</v>
      </c>
      <c r="HV87" s="86">
        <f t="shared" si="84"/>
        <v>3.2903711916019146E-44</v>
      </c>
      <c r="HW87" s="86">
        <f t="shared" si="84"/>
        <v>1.74632639955496E-45</v>
      </c>
      <c r="HX87" s="86">
        <f t="shared" si="84"/>
        <v>6.1481320623431045E-49</v>
      </c>
      <c r="HY87" s="86">
        <f t="shared" si="84"/>
        <v>3.8851808236290067E-51</v>
      </c>
      <c r="HZ87" s="86">
        <f t="shared" si="84"/>
        <v>8.4982563807261534E-45</v>
      </c>
      <c r="IA87" s="86">
        <f t="shared" si="84"/>
        <v>7.0378645087870118E-46</v>
      </c>
      <c r="IB87" s="86">
        <f t="shared" si="84"/>
        <v>2.2156226456204522E-46</v>
      </c>
      <c r="IC87" s="86">
        <f t="shared" si="84"/>
        <v>2.6271450874250017E-53</v>
      </c>
      <c r="ID87" s="86">
        <f t="shared" si="84"/>
        <v>1.6643996995581903E-59</v>
      </c>
      <c r="IE87" s="86">
        <f t="shared" si="84"/>
        <v>4.0571289282925584E-50</v>
      </c>
      <c r="IF87" s="86">
        <f t="shared" si="84"/>
        <v>4.502379867267574E-26</v>
      </c>
      <c r="IG87" s="86">
        <f t="shared" si="84"/>
        <v>2.9842565853438665E-22</v>
      </c>
      <c r="II87" s="86">
        <f t="shared" si="85"/>
        <v>1.8354920769924083E-175</v>
      </c>
      <c r="IJ87" s="86">
        <f t="shared" si="85"/>
        <v>5.6360060565245492E-190</v>
      </c>
      <c r="IK87" s="86">
        <f t="shared" si="85"/>
        <v>3.6996072367152431E-194</v>
      </c>
      <c r="IL87" s="86">
        <f t="shared" si="85"/>
        <v>1.4860197880535378E-215</v>
      </c>
      <c r="IM87" s="86">
        <f t="shared" si="85"/>
        <v>4.7733228938107551E-229</v>
      </c>
      <c r="IN87" s="86">
        <f t="shared" si="85"/>
        <v>1.5215900319652225E-241</v>
      </c>
      <c r="IO87" s="86">
        <f t="shared" si="85"/>
        <v>8.4965411854003819E-253</v>
      </c>
      <c r="IP87" s="86">
        <f t="shared" si="85"/>
        <v>1.2547166732714788E-222</v>
      </c>
      <c r="IQ87" s="86">
        <f t="shared" si="85"/>
        <v>1.0924312995235638E-228</v>
      </c>
      <c r="IR87" s="86">
        <f t="shared" si="85"/>
        <v>3.6995307235936666E-226</v>
      </c>
      <c r="IS87" s="86">
        <f t="shared" si="85"/>
        <v>3.7340504454923299E-261</v>
      </c>
      <c r="IT87" s="86">
        <f t="shared" si="85"/>
        <v>1.2029746682778623E-295</v>
      </c>
      <c r="IU87" s="86">
        <f t="shared" si="85"/>
        <v>1.403579785868414E-245</v>
      </c>
      <c r="IV87" s="86">
        <f t="shared" si="85"/>
        <v>5.1482576656857763E-112</v>
      </c>
      <c r="IW87" s="86">
        <f t="shared" si="85"/>
        <v>1.4745518660281689E-69</v>
      </c>
      <c r="IY87" s="86">
        <f t="shared" si="86"/>
        <v>0.54350606398604029</v>
      </c>
      <c r="IZ87" s="86">
        <f t="shared" si="86"/>
        <v>0.487817950281631</v>
      </c>
      <c r="JA87" s="86">
        <f t="shared" si="86"/>
        <v>0.47349933899941449</v>
      </c>
      <c r="JB87" s="86">
        <f t="shared" si="86"/>
        <v>0.37008111869820859</v>
      </c>
      <c r="JC87" s="86">
        <f t="shared" si="86"/>
        <v>0.22234646502325689</v>
      </c>
      <c r="JD87" s="86">
        <f t="shared" si="86"/>
        <v>0.43297511388219895</v>
      </c>
      <c r="JE87" s="86">
        <f t="shared" si="86"/>
        <v>0.30183672013050927</v>
      </c>
      <c r="JF87" s="86">
        <f t="shared" si="86"/>
        <v>0.17735172152784956</v>
      </c>
      <c r="JG87" s="86">
        <f t="shared" si="86"/>
        <v>0.26875415092519656</v>
      </c>
      <c r="JH87" s="86">
        <f t="shared" si="86"/>
        <v>0.45844782808796813</v>
      </c>
      <c r="JI87" s="86">
        <f t="shared" si="86"/>
        <v>0.47176996349407868</v>
      </c>
      <c r="JJ87" s="86">
        <f t="shared" si="86"/>
        <v>0.47887170860501771</v>
      </c>
      <c r="JK87" s="86">
        <f t="shared" si="86"/>
        <v>0.5170767447967608</v>
      </c>
      <c r="JL87" s="86">
        <f t="shared" si="86"/>
        <v>0.45947341790295787</v>
      </c>
      <c r="JM87" s="86">
        <f t="shared" si="86"/>
        <v>0.28200971351019566</v>
      </c>
    </row>
    <row r="88" spans="2:273" x14ac:dyDescent="0.25">
      <c r="B88" s="2">
        <v>61</v>
      </c>
      <c r="C88" s="37">
        <v>192.31700000000001</v>
      </c>
      <c r="D88" s="37">
        <v>169.517</v>
      </c>
      <c r="E88" s="37">
        <v>155.083</v>
      </c>
      <c r="F88" s="37">
        <v>133.85</v>
      </c>
      <c r="G88" s="37">
        <v>114.06699999999999</v>
      </c>
      <c r="H88" s="37">
        <v>141.21700000000001</v>
      </c>
      <c r="I88" s="37">
        <v>119.31699999999999</v>
      </c>
      <c r="J88" s="37">
        <v>113.45</v>
      </c>
      <c r="K88" s="37">
        <v>119.8</v>
      </c>
      <c r="L88" s="37">
        <v>143.13300000000001</v>
      </c>
      <c r="M88" s="37">
        <v>148.6</v>
      </c>
      <c r="N88" s="37">
        <v>161.983</v>
      </c>
      <c r="O88" s="37">
        <v>166.43299999999999</v>
      </c>
      <c r="P88" s="37">
        <v>162.11699999999999</v>
      </c>
      <c r="Q88" s="37">
        <v>119.56699999999999</v>
      </c>
      <c r="S88" s="4">
        <f t="shared" si="88"/>
        <v>178.89042984372873</v>
      </c>
      <c r="T88" s="4">
        <f t="shared" si="88"/>
        <v>161.90496514463103</v>
      </c>
      <c r="U88" s="4">
        <f t="shared" si="88"/>
        <v>152.83604503592963</v>
      </c>
      <c r="V88" s="4">
        <f t="shared" si="88"/>
        <v>137.44888319067877</v>
      </c>
      <c r="W88" s="4">
        <f t="shared" si="88"/>
        <v>121.44640895691469</v>
      </c>
      <c r="X88" s="4">
        <f t="shared" si="88"/>
        <v>146.19702774116033</v>
      </c>
      <c r="Y88" s="4">
        <f t="shared" si="88"/>
        <v>125.52709431978838</v>
      </c>
      <c r="Z88" s="4">
        <f t="shared" si="88"/>
        <v>118.51406980801873</v>
      </c>
      <c r="AA88" s="4">
        <f t="shared" si="88"/>
        <v>130.26865290994414</v>
      </c>
      <c r="AB88" s="4">
        <f t="shared" si="88"/>
        <v>144.66024404496636</v>
      </c>
      <c r="AC88" s="4">
        <f t="shared" si="88"/>
        <v>147.75004869274517</v>
      </c>
      <c r="AD88" s="4">
        <f t="shared" si="88"/>
        <v>157.82656391250498</v>
      </c>
      <c r="AE88" s="4">
        <f t="shared" si="88"/>
        <v>160.24207648461044</v>
      </c>
      <c r="AF88" s="4">
        <f t="shared" si="88"/>
        <v>155.93199380489213</v>
      </c>
      <c r="AG88" s="4">
        <f t="shared" si="88"/>
        <v>127.84387371291949</v>
      </c>
      <c r="AI88" s="4">
        <f t="shared" si="89"/>
        <v>13.426570156271282</v>
      </c>
      <c r="AJ88" s="4">
        <f t="shared" si="89"/>
        <v>7.612034855368961</v>
      </c>
      <c r="AK88" s="4">
        <f t="shared" si="89"/>
        <v>2.246954964070369</v>
      </c>
      <c r="AL88" s="4">
        <f t="shared" si="89"/>
        <v>-3.5988831906787766</v>
      </c>
      <c r="AM88" s="4">
        <f t="shared" si="89"/>
        <v>-7.3794089569147019</v>
      </c>
      <c r="AN88" s="4">
        <f t="shared" si="89"/>
        <v>-4.9800277411603133</v>
      </c>
      <c r="AO88" s="4">
        <f t="shared" si="89"/>
        <v>-6.2100943197883822</v>
      </c>
      <c r="AP88" s="4">
        <f t="shared" si="89"/>
        <v>-5.0640698080187292</v>
      </c>
      <c r="AQ88" s="4">
        <f t="shared" si="89"/>
        <v>-10.46865290994414</v>
      </c>
      <c r="AR88" s="4">
        <f t="shared" si="89"/>
        <v>-1.527244044966352</v>
      </c>
      <c r="AS88" s="4">
        <f t="shared" si="89"/>
        <v>0.84995130725482682</v>
      </c>
      <c r="AT88" s="4">
        <f t="shared" si="89"/>
        <v>4.1564360874950239</v>
      </c>
      <c r="AU88" s="4">
        <f t="shared" si="89"/>
        <v>6.1909235153895565</v>
      </c>
      <c r="AV88" s="4">
        <f t="shared" si="89"/>
        <v>6.1850061951078601</v>
      </c>
      <c r="AW88" s="4">
        <f t="shared" si="89"/>
        <v>-8.276873712919496</v>
      </c>
      <c r="AY88" s="2">
        <f t="shared" si="80"/>
        <v>109.06887293405556</v>
      </c>
      <c r="AZ88" s="2">
        <f t="shared" si="80"/>
        <v>112.34108341250872</v>
      </c>
      <c r="BA88" s="2">
        <f t="shared" si="80"/>
        <v>111.86157530519662</v>
      </c>
      <c r="BB88" s="2">
        <f t="shared" si="80"/>
        <v>107.3282641557697</v>
      </c>
      <c r="BC88" s="2">
        <f t="shared" si="80"/>
        <v>109.0380280500893</v>
      </c>
      <c r="BD88" s="2">
        <f t="shared" si="80"/>
        <v>110.24457115456445</v>
      </c>
      <c r="BE88" s="2">
        <f t="shared" si="80"/>
        <v>108.13541386615391</v>
      </c>
      <c r="BF88" s="2">
        <f t="shared" si="80"/>
        <v>109.01204872347036</v>
      </c>
      <c r="BG88" s="2">
        <f t="shared" si="80"/>
        <v>113.4972201410018</v>
      </c>
      <c r="BH88" s="2">
        <f t="shared" si="80"/>
        <v>111.27050835176956</v>
      </c>
      <c r="BI88" s="2">
        <f t="shared" si="80"/>
        <v>114.28268926869147</v>
      </c>
      <c r="BJ88" s="2">
        <f t="shared" si="80"/>
        <v>115.3097823610578</v>
      </c>
      <c r="BK88" s="2">
        <f t="shared" si="80"/>
        <v>113.75436093081309</v>
      </c>
      <c r="BL88" s="2">
        <f t="shared" si="80"/>
        <v>114.40632831524576</v>
      </c>
      <c r="BM88" s="2">
        <f t="shared" si="80"/>
        <v>115.83511400536156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116.57542369337983</v>
      </c>
      <c r="DL88" s="2">
        <f t="shared" si="90"/>
        <v>118.22575956848029</v>
      </c>
      <c r="DM88" s="2">
        <f t="shared" si="90"/>
        <v>122.76695816464235</v>
      </c>
      <c r="DN88" s="2">
        <f t="shared" si="90"/>
        <v>116.47814060619322</v>
      </c>
      <c r="DO88" s="2">
        <f t="shared" si="90"/>
        <v>119.06842460881934</v>
      </c>
      <c r="DP88" s="2">
        <f t="shared" si="90"/>
        <v>120.04207254901961</v>
      </c>
      <c r="DQ88" s="2">
        <f t="shared" si="90"/>
        <v>120.70726893939391</v>
      </c>
      <c r="DR88" s="2">
        <f t="shared" si="90"/>
        <v>118.48776623376624</v>
      </c>
      <c r="DS88" s="2">
        <f t="shared" si="90"/>
        <v>120.87955670677367</v>
      </c>
      <c r="DT88" s="2">
        <f t="shared" si="90"/>
        <v>120.80543954480795</v>
      </c>
      <c r="DU88" s="2">
        <f t="shared" si="90"/>
        <v>123.04789992360577</v>
      </c>
      <c r="DV88" s="2">
        <f t="shared" si="90"/>
        <v>124.14753628724218</v>
      </c>
      <c r="DW88" s="2">
        <f t="shared" si="90"/>
        <v>125.63016106795051</v>
      </c>
      <c r="DX88" s="2">
        <f t="shared" si="90"/>
        <v>123.13960427807486</v>
      </c>
      <c r="DY88" s="2">
        <f t="shared" si="90"/>
        <v>122.54085795685795</v>
      </c>
      <c r="EA88" s="2">
        <f t="shared" si="94"/>
        <v>107.83779489736069</v>
      </c>
      <c r="EB88" s="2">
        <f t="shared" si="91"/>
        <v>111.36912034667917</v>
      </c>
      <c r="EC88" s="2">
        <f t="shared" si="91"/>
        <v>110.05191645997745</v>
      </c>
      <c r="ED88" s="2">
        <f t="shared" si="91"/>
        <v>105.83596671941419</v>
      </c>
      <c r="EE88" s="2">
        <f t="shared" si="91"/>
        <v>107.42683438823369</v>
      </c>
      <c r="EF88" s="2">
        <f t="shared" si="91"/>
        <v>108.27085499011342</v>
      </c>
      <c r="EG88" s="2">
        <f t="shared" si="91"/>
        <v>105.56875148298471</v>
      </c>
      <c r="EH88" s="2">
        <f t="shared" si="91"/>
        <v>107.3003287282</v>
      </c>
      <c r="EI88" s="2">
        <f t="shared" si="91"/>
        <v>112.10266674024695</v>
      </c>
      <c r="EJ88" s="2">
        <f t="shared" si="91"/>
        <v>109.49862727116088</v>
      </c>
      <c r="EK88" s="2">
        <f t="shared" si="91"/>
        <v>112.40991226192234</v>
      </c>
      <c r="EL88" s="2">
        <f t="shared" si="91"/>
        <v>113.43363920921317</v>
      </c>
      <c r="EM88" s="2">
        <f t="shared" si="91"/>
        <v>111.57544818455936</v>
      </c>
      <c r="EN88" s="2">
        <f t="shared" si="91"/>
        <v>112.59678866678428</v>
      </c>
      <c r="EO88" s="2">
        <f t="shared" si="91"/>
        <v>114.18085853154444</v>
      </c>
      <c r="EQ88" s="2">
        <f t="shared" si="92"/>
        <v>108.71937022689045</v>
      </c>
      <c r="ER88" s="2">
        <f t="shared" si="92"/>
        <v>112.03552557278331</v>
      </c>
      <c r="ES88" s="2">
        <f t="shared" si="92"/>
        <v>109.80501833761247</v>
      </c>
      <c r="ET88" s="2">
        <f t="shared" si="92"/>
        <v>106.38940634657865</v>
      </c>
      <c r="EU88" s="2">
        <f t="shared" si="92"/>
        <v>107.66435414410952</v>
      </c>
      <c r="EV88" s="2">
        <f t="shared" si="92"/>
        <v>108.26618091272098</v>
      </c>
      <c r="EW88" s="2">
        <f t="shared" si="92"/>
        <v>105.57179319192468</v>
      </c>
      <c r="EX88" s="2">
        <f t="shared" si="92"/>
        <v>107.22371725777998</v>
      </c>
      <c r="EY88" s="2">
        <f t="shared" si="92"/>
        <v>111.60788297432346</v>
      </c>
      <c r="EZ88" s="2">
        <f t="shared" si="92"/>
        <v>109.46829090102104</v>
      </c>
      <c r="FA88" s="2">
        <f t="shared" si="92"/>
        <v>111.99242762942832</v>
      </c>
      <c r="FB88" s="2">
        <f t="shared" si="92"/>
        <v>113.67846563754902</v>
      </c>
      <c r="FC88" s="2">
        <f t="shared" si="92"/>
        <v>112.08619320884078</v>
      </c>
      <c r="FD88" s="2">
        <f t="shared" si="92"/>
        <v>112.34557840519916</v>
      </c>
      <c r="FE88" s="2">
        <f t="shared" si="92"/>
        <v>114.14351101779185</v>
      </c>
      <c r="FG88" s="2">
        <f t="shared" si="93"/>
        <v>0.8592240802034592</v>
      </c>
      <c r="FH88" s="2">
        <f t="shared" si="93"/>
        <v>0.85835795027663109</v>
      </c>
      <c r="FI88" s="2">
        <f t="shared" si="93"/>
        <v>0.85765417531542398</v>
      </c>
      <c r="FJ88" s="2">
        <f t="shared" si="93"/>
        <v>0.85983801250649039</v>
      </c>
      <c r="FK88" s="2">
        <f t="shared" si="93"/>
        <v>0.8616229504165942</v>
      </c>
      <c r="FL88" s="2">
        <f t="shared" si="93"/>
        <v>0.83232654806109474</v>
      </c>
      <c r="FM88" s="2">
        <f t="shared" si="93"/>
        <v>0.83045504719338925</v>
      </c>
      <c r="FN88" s="2">
        <f t="shared" si="93"/>
        <v>0.84698715379414669</v>
      </c>
      <c r="FO88" s="2">
        <f t="shared" si="93"/>
        <v>0.8410459590210011</v>
      </c>
      <c r="FP88" s="2">
        <f t="shared" si="93"/>
        <v>0.84328840829075868</v>
      </c>
      <c r="FQ88" s="2">
        <f t="shared" si="93"/>
        <v>0.82391713312746739</v>
      </c>
      <c r="FR88" s="2">
        <f t="shared" si="93"/>
        <v>0.8249069608748586</v>
      </c>
      <c r="FS88" s="2">
        <f t="shared" si="93"/>
        <v>0.84499655443686228</v>
      </c>
      <c r="FT88" s="2">
        <f t="shared" si="93"/>
        <v>0.82834891120697951</v>
      </c>
      <c r="FU88" s="2">
        <f t="shared" si="93"/>
        <v>0.80212024321011366</v>
      </c>
      <c r="FW88" s="2">
        <f t="shared" si="82"/>
        <v>1.1687102168379013E-3</v>
      </c>
      <c r="FX88" s="2">
        <f t="shared" si="82"/>
        <v>1.1624042094245562E-3</v>
      </c>
      <c r="FY88" s="2">
        <f t="shared" si="82"/>
        <v>1.1107906673654994E-3</v>
      </c>
      <c r="FZ88" s="2">
        <f t="shared" si="82"/>
        <v>1.2091529052115197E-3</v>
      </c>
      <c r="GA88" s="2">
        <f t="shared" si="82"/>
        <v>1.1146637927581086E-3</v>
      </c>
      <c r="GB88" s="2">
        <f t="shared" si="82"/>
        <v>9.6643128561535517E-4</v>
      </c>
      <c r="GC88" s="2">
        <f t="shared" si="82"/>
        <v>1.0373971761725221E-3</v>
      </c>
      <c r="GD88" s="2">
        <f t="shared" si="82"/>
        <v>1.3269449846187757E-3</v>
      </c>
      <c r="GE88" s="2">
        <f t="shared" si="82"/>
        <v>1.1494448519758476E-3</v>
      </c>
      <c r="GF88" s="2">
        <f t="shared" si="82"/>
        <v>9.0544623584458829E-4</v>
      </c>
      <c r="GG88" s="2">
        <f t="shared" si="82"/>
        <v>9.3502472745712753E-4</v>
      </c>
      <c r="GH88" s="2">
        <f t="shared" si="82"/>
        <v>8.7552467278228531E-4</v>
      </c>
      <c r="GI88" s="2">
        <f t="shared" si="82"/>
        <v>7.5149616585963152E-4</v>
      </c>
      <c r="GJ88" s="2">
        <f t="shared" si="82"/>
        <v>5.8170458353530336E-4</v>
      </c>
      <c r="GK88" s="2">
        <f t="shared" si="82"/>
        <v>5.1353425109284731E-4</v>
      </c>
      <c r="GM88" s="86">
        <f t="shared" si="83"/>
        <v>0.45458360146413046</v>
      </c>
      <c r="GN88" s="86">
        <f t="shared" si="83"/>
        <v>0.35673915606971701</v>
      </c>
      <c r="GO88" s="86">
        <f t="shared" si="83"/>
        <v>0.30002410951028252</v>
      </c>
      <c r="GP88" s="86">
        <f t="shared" si="83"/>
        <v>0.22948590969099261</v>
      </c>
      <c r="GQ88" s="86">
        <f t="shared" si="83"/>
        <v>9.0566109622904609E-2</v>
      </c>
      <c r="GR88" s="86">
        <f t="shared" si="83"/>
        <v>0.26663227369303993</v>
      </c>
      <c r="GS88" s="86">
        <f t="shared" si="83"/>
        <v>0.14510434905955691</v>
      </c>
      <c r="GT88" s="86">
        <f t="shared" si="83"/>
        <v>6.7781665197469643E-2</v>
      </c>
      <c r="GU88" s="86">
        <f t="shared" si="83"/>
        <v>0.14397857576078754</v>
      </c>
      <c r="GV88" s="86">
        <f t="shared" si="83"/>
        <v>0.27413955957348901</v>
      </c>
      <c r="GW88" s="86">
        <f t="shared" si="83"/>
        <v>0.287168731463325</v>
      </c>
      <c r="GX88" s="86">
        <f t="shared" si="83"/>
        <v>0.34276498831051544</v>
      </c>
      <c r="GY88" s="86">
        <f t="shared" si="83"/>
        <v>0.37115459612614304</v>
      </c>
      <c r="GZ88" s="86">
        <f t="shared" si="83"/>
        <v>0.33728724649624048</v>
      </c>
      <c r="HA88" s="86">
        <f t="shared" si="83"/>
        <v>0.16301016359065079</v>
      </c>
      <c r="HC88" s="86">
        <f t="shared" si="73"/>
        <v>2.6460952217926127E-3</v>
      </c>
      <c r="HD88" s="86">
        <f t="shared" si="73"/>
        <v>3.79504521894399E-3</v>
      </c>
      <c r="HE88" s="86">
        <f t="shared" si="73"/>
        <v>4.4314790866656515E-3</v>
      </c>
      <c r="HF88" s="86">
        <f t="shared" si="73"/>
        <v>3.5568709167627189E-3</v>
      </c>
      <c r="HG88" s="86">
        <f t="shared" si="87"/>
        <v>4.4567692636232493E-3</v>
      </c>
      <c r="HH88" s="86">
        <f t="shared" si="87"/>
        <v>2.0464970775762783E-3</v>
      </c>
      <c r="HI88" s="86">
        <f t="shared" si="87"/>
        <v>2.4494497682213223E-3</v>
      </c>
      <c r="HJ88" s="86">
        <f t="shared" si="87"/>
        <v>5.6099619281485425E-3</v>
      </c>
      <c r="HK88" s="86">
        <f t="shared" si="87"/>
        <v>4.8238192717895804E-3</v>
      </c>
      <c r="HL88" s="86">
        <f t="shared" si="87"/>
        <v>2.5905488876373805E-3</v>
      </c>
      <c r="HM88" s="86">
        <f t="shared" si="87"/>
        <v>1.1566476419987235E-3</v>
      </c>
      <c r="HN88" s="86">
        <f t="shared" si="87"/>
        <v>5.8426740697362556E-4</v>
      </c>
      <c r="HO88" s="86">
        <f t="shared" si="87"/>
        <v>1.2085716227383644E-3</v>
      </c>
      <c r="HP88" s="86">
        <f t="shared" si="87"/>
        <v>5.2750762906927733E-4</v>
      </c>
      <c r="HQ88" s="86">
        <f t="shared" si="87"/>
        <v>1.110947262926399E-4</v>
      </c>
      <c r="HS88" s="86">
        <f t="shared" si="84"/>
        <v>2.9942362894532452E-40</v>
      </c>
      <c r="HT88" s="86">
        <f t="shared" si="84"/>
        <v>7.9684804950478169E-39</v>
      </c>
      <c r="HU88" s="86">
        <f t="shared" si="84"/>
        <v>1.0145815049834185E-34</v>
      </c>
      <c r="HV88" s="86">
        <f t="shared" si="84"/>
        <v>1.6102072544124537E-42</v>
      </c>
      <c r="HW88" s="86">
        <f t="shared" si="84"/>
        <v>9.751877295757275E-44</v>
      </c>
      <c r="HX88" s="86">
        <f t="shared" si="84"/>
        <v>4.1185872680862805E-47</v>
      </c>
      <c r="HY88" s="86">
        <f t="shared" si="84"/>
        <v>3.3097570941398845E-49</v>
      </c>
      <c r="HZ88" s="86">
        <f t="shared" si="84"/>
        <v>4.8085915564144374E-43</v>
      </c>
      <c r="IA88" s="86">
        <f t="shared" si="84"/>
        <v>4.0614380359622108E-44</v>
      </c>
      <c r="IB88" s="86">
        <f t="shared" si="84"/>
        <v>1.1174113224361019E-44</v>
      </c>
      <c r="IC88" s="86">
        <f t="shared" si="84"/>
        <v>2.4830017718545224E-51</v>
      </c>
      <c r="ID88" s="86">
        <f t="shared" si="84"/>
        <v>2.664888547616846E-57</v>
      </c>
      <c r="IE88" s="86">
        <f t="shared" si="84"/>
        <v>2.5615306429459875E-48</v>
      </c>
      <c r="IF88" s="86">
        <f t="shared" si="84"/>
        <v>3.3548195242725677E-25</v>
      </c>
      <c r="IG88" s="86">
        <f t="shared" si="84"/>
        <v>1.6149116460985955E-21</v>
      </c>
      <c r="II88" s="86">
        <f t="shared" si="85"/>
        <v>7.9507414986823363E-171</v>
      </c>
      <c r="IJ88" s="86">
        <f t="shared" si="85"/>
        <v>5.9056481296925576E-185</v>
      </c>
      <c r="IK88" s="86">
        <f t="shared" si="85"/>
        <v>4.6393497407108953E-189</v>
      </c>
      <c r="IL88" s="86">
        <f t="shared" si="85"/>
        <v>8.0878648247051741E-210</v>
      </c>
      <c r="IM88" s="86">
        <f t="shared" si="85"/>
        <v>5.0727644784333225E-223</v>
      </c>
      <c r="IN88" s="86">
        <f t="shared" si="85"/>
        <v>2.582172264083573E-235</v>
      </c>
      <c r="IO88" s="86">
        <f t="shared" si="85"/>
        <v>3.2921916350258563E-246</v>
      </c>
      <c r="IP88" s="86">
        <f t="shared" si="85"/>
        <v>1.2758609595807351E-216</v>
      </c>
      <c r="IQ88" s="86">
        <f t="shared" si="85"/>
        <v>1.208033526219356E-222</v>
      </c>
      <c r="IR88" s="86">
        <f t="shared" si="85"/>
        <v>2.211219381531439E-220</v>
      </c>
      <c r="IS88" s="86">
        <f t="shared" si="85"/>
        <v>1.9069922601319604E-254</v>
      </c>
      <c r="IT88" s="86">
        <f t="shared" si="85"/>
        <v>4.0865437089904589E-288</v>
      </c>
      <c r="IU88" s="86">
        <f t="shared" si="85"/>
        <v>1.8377802040402073E-239</v>
      </c>
      <c r="IV88" s="86">
        <f t="shared" si="85"/>
        <v>2.4188359743599744E-109</v>
      </c>
      <c r="IW88" s="86">
        <f t="shared" si="85"/>
        <v>6.1065670622886218E-68</v>
      </c>
      <c r="IY88" s="86">
        <f t="shared" si="86"/>
        <v>0.45722969668592306</v>
      </c>
      <c r="IZ88" s="86">
        <f t="shared" si="86"/>
        <v>0.36053420128866098</v>
      </c>
      <c r="JA88" s="86">
        <f t="shared" si="86"/>
        <v>0.30445558859694816</v>
      </c>
      <c r="JB88" s="86">
        <f t="shared" si="86"/>
        <v>0.23304278060775532</v>
      </c>
      <c r="JC88" s="86">
        <f t="shared" si="86"/>
        <v>9.5022878886527856E-2</v>
      </c>
      <c r="JD88" s="86">
        <f t="shared" si="86"/>
        <v>0.26867877077061619</v>
      </c>
      <c r="JE88" s="86">
        <f t="shared" si="86"/>
        <v>0.14755379882777822</v>
      </c>
      <c r="JF88" s="86">
        <f t="shared" si="86"/>
        <v>7.3391627125618183E-2</v>
      </c>
      <c r="JG88" s="86">
        <f t="shared" si="86"/>
        <v>0.14880239503257711</v>
      </c>
      <c r="JH88" s="86">
        <f t="shared" si="86"/>
        <v>0.27673010846112639</v>
      </c>
      <c r="JI88" s="86">
        <f t="shared" si="86"/>
        <v>0.28832537910532374</v>
      </c>
      <c r="JJ88" s="86">
        <f t="shared" si="86"/>
        <v>0.34334925571748909</v>
      </c>
      <c r="JK88" s="86">
        <f t="shared" si="86"/>
        <v>0.3723631677488814</v>
      </c>
      <c r="JL88" s="86">
        <f t="shared" si="86"/>
        <v>0.33781475412530976</v>
      </c>
      <c r="JM88" s="86">
        <f t="shared" si="86"/>
        <v>0.16312125831694343</v>
      </c>
    </row>
    <row r="89" spans="2:273" x14ac:dyDescent="0.25">
      <c r="B89" s="2">
        <v>62</v>
      </c>
      <c r="C89" s="37">
        <v>167.55</v>
      </c>
      <c r="D89" s="37">
        <v>138.78299999999999</v>
      </c>
      <c r="E89" s="37">
        <v>123.767</v>
      </c>
      <c r="F89" s="37">
        <v>114.25</v>
      </c>
      <c r="G89" s="37">
        <v>110.083</v>
      </c>
      <c r="H89" s="37">
        <v>116.05</v>
      </c>
      <c r="I89" s="37">
        <v>113.68300000000001</v>
      </c>
      <c r="J89" s="37">
        <v>111.033</v>
      </c>
      <c r="K89" s="37">
        <v>116.833</v>
      </c>
      <c r="L89" s="37">
        <v>116.917</v>
      </c>
      <c r="M89" s="37">
        <v>119.1</v>
      </c>
      <c r="N89" s="37">
        <v>132.083</v>
      </c>
      <c r="O89" s="37">
        <v>133.96700000000001</v>
      </c>
      <c r="P89" s="37">
        <v>131.733</v>
      </c>
      <c r="Q89" s="37">
        <v>115.667</v>
      </c>
      <c r="S89" s="4">
        <f t="shared" si="88"/>
        <v>157.81171544218918</v>
      </c>
      <c r="T89" s="4">
        <f t="shared" si="88"/>
        <v>142.0213150456712</v>
      </c>
      <c r="U89" s="4">
        <f t="shared" si="88"/>
        <v>132.43635508095136</v>
      </c>
      <c r="V89" s="4">
        <f t="shared" si="88"/>
        <v>123.0448943156574</v>
      </c>
      <c r="W89" s="4">
        <f t="shared" si="88"/>
        <v>115.04815518762888</v>
      </c>
      <c r="X89" s="4">
        <f t="shared" si="88"/>
        <v>126.69047844401136</v>
      </c>
      <c r="Y89" s="4">
        <f t="shared" si="88"/>
        <v>114.88441561984479</v>
      </c>
      <c r="Z89" s="4">
        <f t="shared" si="88"/>
        <v>114.54565418563472</v>
      </c>
      <c r="AA89" s="4">
        <f t="shared" si="88"/>
        <v>122.15022953129596</v>
      </c>
      <c r="AB89" s="4">
        <f t="shared" si="88"/>
        <v>126.00046193902139</v>
      </c>
      <c r="AC89" s="4">
        <f t="shared" si="88"/>
        <v>128.28162320090254</v>
      </c>
      <c r="AD89" s="4">
        <f t="shared" si="88"/>
        <v>137.93435667032082</v>
      </c>
      <c r="AE89" s="4">
        <f t="shared" si="88"/>
        <v>138.97235410409533</v>
      </c>
      <c r="AF89" s="4">
        <f t="shared" si="88"/>
        <v>137.58860039966771</v>
      </c>
      <c r="AG89" s="4">
        <f t="shared" si="88"/>
        <v>120.47577916735135</v>
      </c>
      <c r="AI89" s="4">
        <f t="shared" si="89"/>
        <v>9.7382845578108288</v>
      </c>
      <c r="AJ89" s="4">
        <f t="shared" si="89"/>
        <v>-3.2383150456712144</v>
      </c>
      <c r="AK89" s="4">
        <f t="shared" si="89"/>
        <v>-8.6693550809513624</v>
      </c>
      <c r="AL89" s="4">
        <f t="shared" si="89"/>
        <v>-8.7948943156574018</v>
      </c>
      <c r="AM89" s="4">
        <f t="shared" si="89"/>
        <v>-4.9651551876288806</v>
      </c>
      <c r="AN89" s="4">
        <f t="shared" si="89"/>
        <v>-10.640478444011364</v>
      </c>
      <c r="AO89" s="4">
        <f t="shared" si="89"/>
        <v>-1.2014156198447807</v>
      </c>
      <c r="AP89" s="4">
        <f t="shared" si="89"/>
        <v>-3.512654185634716</v>
      </c>
      <c r="AQ89" s="4">
        <f t="shared" si="89"/>
        <v>-5.3172295312959648</v>
      </c>
      <c r="AR89" s="4">
        <f t="shared" si="89"/>
        <v>-9.0834619390213902</v>
      </c>
      <c r="AS89" s="4">
        <f t="shared" si="89"/>
        <v>-9.1816232009025498</v>
      </c>
      <c r="AT89" s="4">
        <f t="shared" si="89"/>
        <v>-5.8513566703208255</v>
      </c>
      <c r="AU89" s="4">
        <f t="shared" si="89"/>
        <v>-5.0053541040953178</v>
      </c>
      <c r="AV89" s="4">
        <f t="shared" si="89"/>
        <v>-5.8556003996677077</v>
      </c>
      <c r="AW89" s="4">
        <f t="shared" si="89"/>
        <v>-4.8087791673513465</v>
      </c>
      <c r="AY89" s="2">
        <f t="shared" si="80"/>
        <v>108.93224967050656</v>
      </c>
      <c r="AZ89" s="2">
        <f t="shared" si="80"/>
        <v>112.21874901872067</v>
      </c>
      <c r="BA89" s="2">
        <f t="shared" si="80"/>
        <v>111.67282137565758</v>
      </c>
      <c r="BB89" s="2">
        <f t="shared" si="80"/>
        <v>107.17624342151625</v>
      </c>
      <c r="BC89" s="2">
        <f t="shared" si="80"/>
        <v>108.87086769231163</v>
      </c>
      <c r="BD89" s="2">
        <f t="shared" si="80"/>
        <v>110.04960492734773</v>
      </c>
      <c r="BE89" s="2">
        <f t="shared" si="80"/>
        <v>107.9206600955101</v>
      </c>
      <c r="BF89" s="2">
        <f t="shared" si="80"/>
        <v>108.84350015503495</v>
      </c>
      <c r="BG89" s="2">
        <f t="shared" si="80"/>
        <v>113.30727893129735</v>
      </c>
      <c r="BH89" s="2">
        <f t="shared" si="80"/>
        <v>111.09655388589667</v>
      </c>
      <c r="BI89" s="2">
        <f t="shared" si="80"/>
        <v>114.07856090060727</v>
      </c>
      <c r="BJ89" s="2">
        <f t="shared" si="80"/>
        <v>115.13373895870546</v>
      </c>
      <c r="BK89" s="2">
        <f t="shared" si="80"/>
        <v>113.58527037746497</v>
      </c>
      <c r="BL89" s="2">
        <f t="shared" si="80"/>
        <v>114.24642987899067</v>
      </c>
      <c r="BM89" s="2">
        <f t="shared" si="80"/>
        <v>115.69935836609437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116.654112195122</v>
      </c>
      <c r="DL89" s="2">
        <f t="shared" si="90"/>
        <v>118.29346350844276</v>
      </c>
      <c r="DM89" s="2">
        <f t="shared" si="90"/>
        <v>122.91902699055328</v>
      </c>
      <c r="DN89" s="2">
        <f t="shared" si="90"/>
        <v>116.53456122114017</v>
      </c>
      <c r="DO89" s="2">
        <f t="shared" si="90"/>
        <v>119.18747083926031</v>
      </c>
      <c r="DP89" s="2">
        <f t="shared" si="90"/>
        <v>120.20884033613446</v>
      </c>
      <c r="DQ89" s="2">
        <f t="shared" si="90"/>
        <v>120.92379467468803</v>
      </c>
      <c r="DR89" s="2">
        <f t="shared" si="90"/>
        <v>118.61070664629487</v>
      </c>
      <c r="DS89" s="2">
        <f t="shared" si="90"/>
        <v>121.03575356506244</v>
      </c>
      <c r="DT89" s="2">
        <f t="shared" si="90"/>
        <v>120.98008108108107</v>
      </c>
      <c r="DU89" s="2">
        <f t="shared" si="90"/>
        <v>123.23276317799844</v>
      </c>
      <c r="DV89" s="2">
        <f t="shared" si="90"/>
        <v>124.31649045072575</v>
      </c>
      <c r="DW89" s="2">
        <f t="shared" si="90"/>
        <v>125.86734150344674</v>
      </c>
      <c r="DX89" s="2">
        <f t="shared" si="90"/>
        <v>123.33585026737967</v>
      </c>
      <c r="DY89" s="2">
        <f t="shared" si="90"/>
        <v>122.7434367114367</v>
      </c>
      <c r="EA89" s="2">
        <f t="shared" si="94"/>
        <v>107.77715085043988</v>
      </c>
      <c r="EB89" s="2">
        <f t="shared" si="91"/>
        <v>111.30358113805904</v>
      </c>
      <c r="EC89" s="2">
        <f t="shared" si="91"/>
        <v>109.97084861894024</v>
      </c>
      <c r="ED89" s="2">
        <f t="shared" si="91"/>
        <v>105.7841543889044</v>
      </c>
      <c r="EE89" s="2">
        <f t="shared" si="91"/>
        <v>107.35947773780794</v>
      </c>
      <c r="EF89" s="2">
        <f t="shared" si="91"/>
        <v>108.18309526485585</v>
      </c>
      <c r="EG89" s="2">
        <f t="shared" si="91"/>
        <v>105.49953337496098</v>
      </c>
      <c r="EH89" s="2">
        <f t="shared" si="91"/>
        <v>107.23438401712127</v>
      </c>
      <c r="EI89" s="2">
        <f t="shared" si="91"/>
        <v>111.97586228226373</v>
      </c>
      <c r="EJ89" s="2">
        <f t="shared" si="91"/>
        <v>109.42150281283652</v>
      </c>
      <c r="EK89" s="2">
        <f t="shared" si="91"/>
        <v>112.2948153993799</v>
      </c>
      <c r="EL89" s="2">
        <f t="shared" si="91"/>
        <v>113.35585448487799</v>
      </c>
      <c r="EM89" s="2">
        <f t="shared" si="91"/>
        <v>111.53004594772935</v>
      </c>
      <c r="EN89" s="2">
        <f t="shared" si="91"/>
        <v>112.52882809984786</v>
      </c>
      <c r="EO89" s="2">
        <f t="shared" si="91"/>
        <v>114.11454237748272</v>
      </c>
      <c r="EQ89" s="2">
        <f t="shared" si="92"/>
        <v>108.63474435457896</v>
      </c>
      <c r="ER89" s="2">
        <f t="shared" si="92"/>
        <v>111.95161660950907</v>
      </c>
      <c r="ES89" s="2">
        <f t="shared" si="92"/>
        <v>109.73062424071639</v>
      </c>
      <c r="ET89" s="2">
        <f t="shared" si="92"/>
        <v>106.32207595685099</v>
      </c>
      <c r="EU89" s="2">
        <f t="shared" si="92"/>
        <v>107.59045132897907</v>
      </c>
      <c r="EV89" s="2">
        <f t="shared" si="92"/>
        <v>108.17850523888488</v>
      </c>
      <c r="EW89" s="2">
        <f t="shared" si="92"/>
        <v>105.50253550066414</v>
      </c>
      <c r="EX89" s="2">
        <f t="shared" si="92"/>
        <v>107.1599294334611</v>
      </c>
      <c r="EY89" s="2">
        <f t="shared" si="92"/>
        <v>111.49505710996102</v>
      </c>
      <c r="EZ89" s="2">
        <f t="shared" si="92"/>
        <v>109.39193730307109</v>
      </c>
      <c r="FA89" s="2">
        <f t="shared" si="92"/>
        <v>111.88844456995851</v>
      </c>
      <c r="FB89" s="2">
        <f t="shared" si="92"/>
        <v>113.59449001192637</v>
      </c>
      <c r="FC89" s="2">
        <f t="shared" si="92"/>
        <v>112.02808478872822</v>
      </c>
      <c r="FD89" s="2">
        <f t="shared" si="92"/>
        <v>112.28387301218382</v>
      </c>
      <c r="FE89" s="2">
        <f t="shared" si="92"/>
        <v>114.07631816109902</v>
      </c>
      <c r="FG89" s="2">
        <f t="shared" si="93"/>
        <v>0.87000056405928716</v>
      </c>
      <c r="FH89" s="2">
        <f t="shared" si="93"/>
        <v>0.86919064289566184</v>
      </c>
      <c r="FI89" s="2">
        <f t="shared" si="93"/>
        <v>0.8685324483759107</v>
      </c>
      <c r="FJ89" s="2">
        <f t="shared" si="93"/>
        <v>0.87057457863425991</v>
      </c>
      <c r="FK89" s="2">
        <f t="shared" si="93"/>
        <v>0.87224310371803759</v>
      </c>
      <c r="FL89" s="2">
        <f t="shared" si="93"/>
        <v>0.84479011363604462</v>
      </c>
      <c r="FM89" s="2">
        <f t="shared" si="93"/>
        <v>0.84303149052164883</v>
      </c>
      <c r="FN89" s="2">
        <f t="shared" si="93"/>
        <v>0.85854616597931199</v>
      </c>
      <c r="FO89" s="2">
        <f t="shared" si="93"/>
        <v>0.85297587809407227</v>
      </c>
      <c r="FP89" s="2">
        <f t="shared" si="93"/>
        <v>0.85507902578320294</v>
      </c>
      <c r="FQ89" s="2">
        <f t="shared" si="93"/>
        <v>0.83688328697108472</v>
      </c>
      <c r="FR89" s="2">
        <f t="shared" si="93"/>
        <v>0.83781457480114618</v>
      </c>
      <c r="FS89" s="2">
        <f t="shared" si="93"/>
        <v>0.85668049682624547</v>
      </c>
      <c r="FT89" s="2">
        <f t="shared" si="93"/>
        <v>0.84105168078996506</v>
      </c>
      <c r="FU89" s="2">
        <f t="shared" si="93"/>
        <v>0.81633365186002527</v>
      </c>
      <c r="FW89" s="2">
        <f t="shared" si="82"/>
        <v>1.2813207949776996E-3</v>
      </c>
      <c r="FX89" s="2">
        <f t="shared" si="82"/>
        <v>1.2744079501423218E-3</v>
      </c>
      <c r="FY89" s="2">
        <f t="shared" si="82"/>
        <v>1.2178272362568987E-3</v>
      </c>
      <c r="FZ89" s="2">
        <f t="shared" si="82"/>
        <v>1.3256551495591268E-3</v>
      </c>
      <c r="GA89" s="2">
        <f t="shared" si="82"/>
        <v>1.2220731221269415E-3</v>
      </c>
      <c r="GB89" s="2">
        <f t="shared" si="82"/>
        <v>1.0595720387308178E-3</v>
      </c>
      <c r="GC89" s="2">
        <f t="shared" si="82"/>
        <v>1.1373695494081113E-3</v>
      </c>
      <c r="GD89" s="2">
        <f t="shared" si="82"/>
        <v>1.4547800003495608E-3</v>
      </c>
      <c r="GE89" s="2">
        <f t="shared" si="82"/>
        <v>1.2602014660976753E-3</v>
      </c>
      <c r="GF89" s="2">
        <f t="shared" si="82"/>
        <v>9.9271533592177295E-4</v>
      </c>
      <c r="GG89" s="2">
        <f t="shared" si="82"/>
        <v>1.025141748987829E-3</v>
      </c>
      <c r="GH89" s="2">
        <f t="shared" si="82"/>
        <v>9.5991263099168495E-4</v>
      </c>
      <c r="GI89" s="2">
        <f t="shared" si="82"/>
        <v>8.2393942227489342E-4</v>
      </c>
      <c r="GJ89" s="2">
        <f t="shared" si="82"/>
        <v>6.3779059848092059E-4</v>
      </c>
      <c r="GK89" s="2">
        <f t="shared" si="82"/>
        <v>5.6305121300351702E-4</v>
      </c>
      <c r="GM89" s="86">
        <f t="shared" si="83"/>
        <v>0.34710565898016499</v>
      </c>
      <c r="GN89" s="86">
        <f t="shared" si="83"/>
        <v>0.22802584164601722</v>
      </c>
      <c r="GO89" s="86">
        <f t="shared" si="83"/>
        <v>0.15331955161752231</v>
      </c>
      <c r="GP89" s="86">
        <f t="shared" si="83"/>
        <v>0.12069214186748059</v>
      </c>
      <c r="GQ89" s="86">
        <f t="shared" si="83"/>
        <v>2.7650015420847461E-2</v>
      </c>
      <c r="GR89" s="86">
        <f t="shared" si="83"/>
        <v>0.13165709809797391</v>
      </c>
      <c r="GS89" s="86">
        <f t="shared" si="83"/>
        <v>5.2902232098074493E-2</v>
      </c>
      <c r="GT89" s="86">
        <f t="shared" si="83"/>
        <v>1.9733172073764585E-2</v>
      </c>
      <c r="GU89" s="86">
        <f t="shared" si="83"/>
        <v>6.4392530048723196E-2</v>
      </c>
      <c r="GV89" s="86">
        <f t="shared" si="83"/>
        <v>0.12705071351157224</v>
      </c>
      <c r="GW89" s="86">
        <f t="shared" si="83"/>
        <v>0.13401575935848933</v>
      </c>
      <c r="GX89" s="86">
        <f t="shared" si="83"/>
        <v>0.20851635567319704</v>
      </c>
      <c r="GY89" s="86">
        <f t="shared" si="83"/>
        <v>0.22359706640703475</v>
      </c>
      <c r="GZ89" s="86">
        <f t="shared" si="83"/>
        <v>0.21618056545768843</v>
      </c>
      <c r="HA89" s="86">
        <f t="shared" si="83"/>
        <v>7.923489298579306E-2</v>
      </c>
      <c r="HC89" s="86">
        <f t="shared" si="73"/>
        <v>4.3123578157649323E-3</v>
      </c>
      <c r="HD89" s="86">
        <f t="shared" si="73"/>
        <v>6.202838123061845E-3</v>
      </c>
      <c r="HE89" s="86">
        <f t="shared" si="73"/>
        <v>7.2065215303909261E-3</v>
      </c>
      <c r="HF89" s="86">
        <f t="shared" si="73"/>
        <v>6.0368822528552319E-3</v>
      </c>
      <c r="HG89" s="86">
        <f t="shared" si="87"/>
        <v>7.5525000359280454E-3</v>
      </c>
      <c r="HH89" s="86">
        <f t="shared" si="87"/>
        <v>3.6156825161250119E-3</v>
      </c>
      <c r="HI89" s="86">
        <f t="shared" si="87"/>
        <v>4.3697763588605304E-3</v>
      </c>
      <c r="HJ89" s="86">
        <f t="shared" si="87"/>
        <v>9.4493772474718695E-3</v>
      </c>
      <c r="HK89" s="86">
        <f t="shared" si="87"/>
        <v>8.1570446598361948E-3</v>
      </c>
      <c r="HL89" s="86">
        <f t="shared" si="87"/>
        <v>4.423756399335098E-3</v>
      </c>
      <c r="HM89" s="86">
        <f t="shared" si="87"/>
        <v>2.1426127549827936E-3</v>
      </c>
      <c r="HN89" s="86">
        <f t="shared" si="87"/>
        <v>1.1566996531538272E-3</v>
      </c>
      <c r="HO89" s="86">
        <f t="shared" si="87"/>
        <v>2.1555463685420627E-3</v>
      </c>
      <c r="HP89" s="86">
        <f t="shared" si="87"/>
        <v>1.0160331547497132E-3</v>
      </c>
      <c r="HQ89" s="86">
        <f t="shared" si="87"/>
        <v>2.6792051901192594E-4</v>
      </c>
      <c r="HS89" s="86">
        <f t="shared" si="84"/>
        <v>8.3306777748160265E-39</v>
      </c>
      <c r="HT89" s="86">
        <f t="shared" si="84"/>
        <v>2.3726862905244402E-37</v>
      </c>
      <c r="HU89" s="86">
        <f t="shared" si="84"/>
        <v>2.5262035289665405E-33</v>
      </c>
      <c r="HV89" s="86">
        <f t="shared" si="84"/>
        <v>7.2872964272468547E-41</v>
      </c>
      <c r="HW89" s="86">
        <f t="shared" si="84"/>
        <v>5.0210646736002227E-42</v>
      </c>
      <c r="HX89" s="86">
        <f t="shared" si="84"/>
        <v>2.5412020887934307E-45</v>
      </c>
      <c r="HY89" s="86">
        <f t="shared" si="84"/>
        <v>2.582347286819069E-47</v>
      </c>
      <c r="HZ89" s="86">
        <f t="shared" si="84"/>
        <v>2.5040741523088396E-41</v>
      </c>
      <c r="IA89" s="86">
        <f t="shared" si="84"/>
        <v>2.1597397545354651E-42</v>
      </c>
      <c r="IB89" s="86">
        <f t="shared" si="84"/>
        <v>5.2255411205393485E-43</v>
      </c>
      <c r="IC89" s="86">
        <f t="shared" si="84"/>
        <v>2.1487026809437749E-49</v>
      </c>
      <c r="ID89" s="86">
        <f t="shared" si="84"/>
        <v>3.8679853714655896E-55</v>
      </c>
      <c r="IE89" s="86">
        <f t="shared" si="84"/>
        <v>1.4959840633642195E-46</v>
      </c>
      <c r="IF89" s="86">
        <f t="shared" si="84"/>
        <v>2.4117155580401686E-24</v>
      </c>
      <c r="IG89" s="86">
        <f t="shared" si="84"/>
        <v>8.4816565625548017E-21</v>
      </c>
      <c r="II89" s="86">
        <f t="shared" si="85"/>
        <v>2.9811968937457193E-166</v>
      </c>
      <c r="IJ89" s="86">
        <f t="shared" si="85"/>
        <v>5.2935473952954203E-180</v>
      </c>
      <c r="IK89" s="86">
        <f t="shared" si="85"/>
        <v>4.9698330785645551E-184</v>
      </c>
      <c r="IL89" s="86">
        <f t="shared" si="85"/>
        <v>3.6786343343751266E-204</v>
      </c>
      <c r="IM89" s="86">
        <f t="shared" si="85"/>
        <v>4.4743211028012575E-217</v>
      </c>
      <c r="IN89" s="86">
        <f t="shared" si="85"/>
        <v>3.6283030239211887E-229</v>
      </c>
      <c r="IO89" s="86">
        <f t="shared" si="85"/>
        <v>1.0426649057673188E-239</v>
      </c>
      <c r="IP89" s="86">
        <f t="shared" si="85"/>
        <v>1.0721864873248222E-210</v>
      </c>
      <c r="IQ89" s="86">
        <f t="shared" si="85"/>
        <v>1.1071956065440644E-216</v>
      </c>
      <c r="IR89" s="86">
        <f t="shared" si="85"/>
        <v>1.1112802957057454E-214</v>
      </c>
      <c r="IS89" s="86">
        <f t="shared" si="85"/>
        <v>7.9552937286668264E-248</v>
      </c>
      <c r="IT89" s="86">
        <f t="shared" si="85"/>
        <v>1.1084405733543451E-280</v>
      </c>
      <c r="IU89" s="86">
        <f t="shared" si="85"/>
        <v>2.0121466513432875E-233</v>
      </c>
      <c r="IV89" s="86">
        <f t="shared" si="85"/>
        <v>1.0540202889057434E-106</v>
      </c>
      <c r="IW89" s="86">
        <f t="shared" si="85"/>
        <v>2.4183164479675893E-66</v>
      </c>
      <c r="IY89" s="86">
        <f t="shared" si="86"/>
        <v>0.35141801679592993</v>
      </c>
      <c r="IZ89" s="86">
        <f t="shared" si="86"/>
        <v>0.23422867976907907</v>
      </c>
      <c r="JA89" s="86">
        <f t="shared" si="86"/>
        <v>0.16052607314791323</v>
      </c>
      <c r="JB89" s="86">
        <f t="shared" si="86"/>
        <v>0.12672902412033582</v>
      </c>
      <c r="JC89" s="86">
        <f t="shared" si="86"/>
        <v>3.520251545677551E-2</v>
      </c>
      <c r="JD89" s="86">
        <f t="shared" si="86"/>
        <v>0.13527278061409892</v>
      </c>
      <c r="JE89" s="86">
        <f t="shared" si="86"/>
        <v>5.7272008456935024E-2</v>
      </c>
      <c r="JF89" s="86">
        <f t="shared" si="86"/>
        <v>2.9182549321236456E-2</v>
      </c>
      <c r="JG89" s="86">
        <f t="shared" si="86"/>
        <v>7.2549574708559383E-2</v>
      </c>
      <c r="JH89" s="86">
        <f t="shared" si="86"/>
        <v>0.13147446991090733</v>
      </c>
      <c r="JI89" s="86">
        <f t="shared" si="86"/>
        <v>0.13615837211347212</v>
      </c>
      <c r="JJ89" s="86">
        <f t="shared" si="86"/>
        <v>0.20967305532635086</v>
      </c>
      <c r="JK89" s="86">
        <f t="shared" si="86"/>
        <v>0.22575261277557682</v>
      </c>
      <c r="JL89" s="86">
        <f t="shared" si="86"/>
        <v>0.21719659861243815</v>
      </c>
      <c r="JM89" s="86">
        <f t="shared" si="86"/>
        <v>7.9502813504804981E-2</v>
      </c>
    </row>
    <row r="90" spans="2:273" x14ac:dyDescent="0.25">
      <c r="B90" s="2">
        <v>63</v>
      </c>
      <c r="C90" s="37">
        <v>133.93299999999999</v>
      </c>
      <c r="D90" s="37">
        <v>116.633</v>
      </c>
      <c r="E90" s="37">
        <v>113.133</v>
      </c>
      <c r="F90" s="37">
        <v>109.133</v>
      </c>
      <c r="G90" s="37">
        <v>112.4</v>
      </c>
      <c r="H90" s="37">
        <v>112.033</v>
      </c>
      <c r="I90" s="37">
        <v>111.5</v>
      </c>
      <c r="J90" s="37">
        <v>113.3</v>
      </c>
      <c r="K90" s="37">
        <v>115.06699999999999</v>
      </c>
      <c r="L90" s="37">
        <v>113.4</v>
      </c>
      <c r="M90" s="37">
        <v>113.68300000000001</v>
      </c>
      <c r="N90" s="37">
        <v>116.667</v>
      </c>
      <c r="O90" s="37">
        <v>117.917</v>
      </c>
      <c r="P90" s="37">
        <v>117.06699999999999</v>
      </c>
      <c r="Q90" s="37">
        <v>110.733</v>
      </c>
      <c r="S90" s="4">
        <f t="shared" si="88"/>
        <v>140.63627041162732</v>
      </c>
      <c r="T90" s="4">
        <f t="shared" si="88"/>
        <v>129.30383532818067</v>
      </c>
      <c r="U90" s="4">
        <f t="shared" si="88"/>
        <v>122.45213945026107</v>
      </c>
      <c r="V90" s="4">
        <f t="shared" si="88"/>
        <v>116.39120167811927</v>
      </c>
      <c r="W90" s="4">
        <f t="shared" si="88"/>
        <v>114.62948797176381</v>
      </c>
      <c r="X90" s="4">
        <f t="shared" si="88"/>
        <v>117.60752270398037</v>
      </c>
      <c r="Y90" s="4">
        <f t="shared" si="88"/>
        <v>112.01009313058128</v>
      </c>
      <c r="Z90" s="4">
        <f t="shared" si="88"/>
        <v>115.13844415585089</v>
      </c>
      <c r="AA90" s="4">
        <f t="shared" si="88"/>
        <v>119.89572950869217</v>
      </c>
      <c r="AB90" s="4">
        <f t="shared" si="88"/>
        <v>117.74941478311209</v>
      </c>
      <c r="AC90" s="4">
        <f t="shared" si="88"/>
        <v>119.38395210044811</v>
      </c>
      <c r="AD90" s="4">
        <f t="shared" si="88"/>
        <v>125.71869528568905</v>
      </c>
      <c r="AE90" s="4">
        <f t="shared" si="88"/>
        <v>125.64015566544015</v>
      </c>
      <c r="AF90" s="4">
        <f t="shared" si="88"/>
        <v>125.79337054175846</v>
      </c>
      <c r="AG90" s="4">
        <f t="shared" si="88"/>
        <v>117.29409249031526</v>
      </c>
      <c r="AI90" s="4">
        <f t="shared" si="89"/>
        <v>-6.7032704116273294</v>
      </c>
      <c r="AJ90" s="4">
        <f t="shared" si="89"/>
        <v>-12.670835328180672</v>
      </c>
      <c r="AK90" s="4">
        <f t="shared" si="89"/>
        <v>-9.3191394502610763</v>
      </c>
      <c r="AL90" s="4">
        <f t="shared" si="89"/>
        <v>-7.2582016781192777</v>
      </c>
      <c r="AM90" s="4">
        <f t="shared" si="89"/>
        <v>-2.2294879717638025</v>
      </c>
      <c r="AN90" s="4">
        <f t="shared" si="89"/>
        <v>-5.5745227039803638</v>
      </c>
      <c r="AO90" s="4">
        <f t="shared" si="89"/>
        <v>-0.51009313058128214</v>
      </c>
      <c r="AP90" s="4">
        <f t="shared" si="89"/>
        <v>-1.8384441558508939</v>
      </c>
      <c r="AQ90" s="4">
        <f t="shared" si="89"/>
        <v>-4.8287295086921773</v>
      </c>
      <c r="AR90" s="4">
        <f t="shared" si="89"/>
        <v>-4.3494147831120813</v>
      </c>
      <c r="AS90" s="4">
        <f t="shared" si="89"/>
        <v>-5.7009521004481059</v>
      </c>
      <c r="AT90" s="4">
        <f t="shared" si="89"/>
        <v>-9.0516952856890498</v>
      </c>
      <c r="AU90" s="4">
        <f t="shared" si="89"/>
        <v>-7.7231556654401459</v>
      </c>
      <c r="AV90" s="4">
        <f t="shared" si="89"/>
        <v>-8.7263705417584703</v>
      </c>
      <c r="AW90" s="4">
        <f t="shared" si="89"/>
        <v>-6.5610924903152608</v>
      </c>
      <c r="AY90" s="2">
        <f t="shared" si="80"/>
        <v>108.79902675846398</v>
      </c>
      <c r="AZ90" s="2">
        <f t="shared" si="80"/>
        <v>112.09860212609522</v>
      </c>
      <c r="BA90" s="2">
        <f t="shared" si="80"/>
        <v>111.48840242347272</v>
      </c>
      <c r="BB90" s="2">
        <f t="shared" si="80"/>
        <v>107.0295912413166</v>
      </c>
      <c r="BC90" s="2">
        <f t="shared" si="80"/>
        <v>108.70820233112421</v>
      </c>
      <c r="BD90" s="2">
        <f t="shared" si="80"/>
        <v>109.85770937941201</v>
      </c>
      <c r="BE90" s="2">
        <f t="shared" si="80"/>
        <v>107.71081299166971</v>
      </c>
      <c r="BF90" s="2">
        <f t="shared" si="80"/>
        <v>108.67912577554476</v>
      </c>
      <c r="BG90" s="2">
        <f t="shared" si="80"/>
        <v>113.11759767449647</v>
      </c>
      <c r="BH90" s="2">
        <f t="shared" si="80"/>
        <v>110.92547602992762</v>
      </c>
      <c r="BI90" s="2">
        <f t="shared" si="80"/>
        <v>113.87541667613556</v>
      </c>
      <c r="BJ90" s="2">
        <f t="shared" si="80"/>
        <v>114.96005106144516</v>
      </c>
      <c r="BK90" s="2">
        <f t="shared" si="80"/>
        <v>113.42043684467545</v>
      </c>
      <c r="BL90" s="2">
        <f t="shared" si="80"/>
        <v>114.0883788725221</v>
      </c>
      <c r="BM90" s="2">
        <f t="shared" si="80"/>
        <v>115.56311446882491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116.73280069686416</v>
      </c>
      <c r="DL90" s="2">
        <f t="shared" si="90"/>
        <v>118.36116744840524</v>
      </c>
      <c r="DM90" s="2">
        <f t="shared" si="90"/>
        <v>123.07109581646422</v>
      </c>
      <c r="DN90" s="2">
        <f t="shared" si="90"/>
        <v>116.5909818360871</v>
      </c>
      <c r="DO90" s="2">
        <f t="shared" si="90"/>
        <v>119.30651706970129</v>
      </c>
      <c r="DP90" s="2">
        <f t="shared" si="90"/>
        <v>120.37560812324929</v>
      </c>
      <c r="DQ90" s="2">
        <f t="shared" si="90"/>
        <v>121.14032040998214</v>
      </c>
      <c r="DR90" s="2">
        <f t="shared" si="90"/>
        <v>118.73364705882352</v>
      </c>
      <c r="DS90" s="2">
        <f t="shared" si="90"/>
        <v>121.1919504233512</v>
      </c>
      <c r="DT90" s="2">
        <f t="shared" si="90"/>
        <v>121.1547226173542</v>
      </c>
      <c r="DU90" s="2">
        <f t="shared" si="90"/>
        <v>123.4176264323911</v>
      </c>
      <c r="DV90" s="2">
        <f t="shared" si="90"/>
        <v>124.48544461420933</v>
      </c>
      <c r="DW90" s="2">
        <f t="shared" si="90"/>
        <v>126.10452193894297</v>
      </c>
      <c r="DX90" s="2">
        <f t="shared" si="90"/>
        <v>123.53209625668448</v>
      </c>
      <c r="DY90" s="2">
        <f t="shared" si="90"/>
        <v>122.94601546601545</v>
      </c>
      <c r="EA90" s="2">
        <f t="shared" si="94"/>
        <v>107.71650680351905</v>
      </c>
      <c r="EB90" s="2">
        <f t="shared" si="91"/>
        <v>111.23804192943891</v>
      </c>
      <c r="EC90" s="2">
        <f t="shared" si="91"/>
        <v>109.88978077790304</v>
      </c>
      <c r="ED90" s="2">
        <f t="shared" si="91"/>
        <v>105.73234205839461</v>
      </c>
      <c r="EE90" s="2">
        <f t="shared" si="91"/>
        <v>107.29212108738218</v>
      </c>
      <c r="EF90" s="2">
        <f t="shared" si="91"/>
        <v>108.09533553959828</v>
      </c>
      <c r="EG90" s="2">
        <f t="shared" si="91"/>
        <v>105.43031526693726</v>
      </c>
      <c r="EH90" s="2">
        <f t="shared" si="91"/>
        <v>107.16843930604254</v>
      </c>
      <c r="EI90" s="2">
        <f t="shared" si="91"/>
        <v>111.84905782428052</v>
      </c>
      <c r="EJ90" s="2">
        <f t="shared" si="91"/>
        <v>109.34437835451216</v>
      </c>
      <c r="EK90" s="2">
        <f t="shared" si="91"/>
        <v>112.17971853683744</v>
      </c>
      <c r="EL90" s="2">
        <f t="shared" si="91"/>
        <v>113.27806976054281</v>
      </c>
      <c r="EM90" s="2">
        <f t="shared" si="91"/>
        <v>111.48464371089932</v>
      </c>
      <c r="EN90" s="2">
        <f t="shared" si="91"/>
        <v>112.46086753291144</v>
      </c>
      <c r="EO90" s="2">
        <f t="shared" si="91"/>
        <v>114.048226223421</v>
      </c>
      <c r="EQ90" s="2">
        <f t="shared" si="92"/>
        <v>108.55011848226746</v>
      </c>
      <c r="ER90" s="2">
        <f t="shared" si="92"/>
        <v>111.86770764623483</v>
      </c>
      <c r="ES90" s="2">
        <f t="shared" si="92"/>
        <v>109.65623014382032</v>
      </c>
      <c r="ET90" s="2">
        <f t="shared" si="92"/>
        <v>106.25474556712334</v>
      </c>
      <c r="EU90" s="2">
        <f t="shared" si="92"/>
        <v>107.51654851384862</v>
      </c>
      <c r="EV90" s="2">
        <f t="shared" si="92"/>
        <v>108.09082956504878</v>
      </c>
      <c r="EW90" s="2">
        <f t="shared" si="92"/>
        <v>105.43327780940359</v>
      </c>
      <c r="EX90" s="2">
        <f t="shared" si="92"/>
        <v>107.09614160914222</v>
      </c>
      <c r="EY90" s="2">
        <f t="shared" si="92"/>
        <v>111.38223124559858</v>
      </c>
      <c r="EZ90" s="2">
        <f t="shared" si="92"/>
        <v>109.31558370512114</v>
      </c>
      <c r="FA90" s="2">
        <f t="shared" si="92"/>
        <v>111.7844615104887</v>
      </c>
      <c r="FB90" s="2">
        <f t="shared" si="92"/>
        <v>113.51051438630371</v>
      </c>
      <c r="FC90" s="2">
        <f t="shared" si="92"/>
        <v>111.96997636861566</v>
      </c>
      <c r="FD90" s="2">
        <f t="shared" si="92"/>
        <v>112.22216761916846</v>
      </c>
      <c r="FE90" s="2">
        <f t="shared" si="92"/>
        <v>114.0091253044062</v>
      </c>
      <c r="FG90" s="2">
        <f t="shared" si="93"/>
        <v>0.88006724959891147</v>
      </c>
      <c r="FH90" s="2">
        <f t="shared" si="93"/>
        <v>0.87931134548782863</v>
      </c>
      <c r="FI90" s="2">
        <f t="shared" si="93"/>
        <v>0.87869696844942558</v>
      </c>
      <c r="FJ90" s="2">
        <f t="shared" si="93"/>
        <v>0.8806029147368396</v>
      </c>
      <c r="FK90" s="2">
        <f t="shared" si="93"/>
        <v>0.88215965631618609</v>
      </c>
      <c r="FL90" s="2">
        <f t="shared" si="93"/>
        <v>0.85648697434814969</v>
      </c>
      <c r="FM90" s="2">
        <f t="shared" si="93"/>
        <v>0.8548381105045002</v>
      </c>
      <c r="FN90" s="2">
        <f t="shared" si="93"/>
        <v>0.8693666546967882</v>
      </c>
      <c r="FO90" s="2">
        <f t="shared" si="93"/>
        <v>0.86415504496368334</v>
      </c>
      <c r="FP90" s="2">
        <f t="shared" si="93"/>
        <v>0.86612337625947433</v>
      </c>
      <c r="FQ90" s="2">
        <f t="shared" si="93"/>
        <v>0.84906956009635826</v>
      </c>
      <c r="FR90" s="2">
        <f t="shared" si="93"/>
        <v>0.84994374756458257</v>
      </c>
      <c r="FS90" s="2">
        <f t="shared" si="93"/>
        <v>0.86762169468344397</v>
      </c>
      <c r="FT90" s="2">
        <f t="shared" si="93"/>
        <v>0.85298124549625165</v>
      </c>
      <c r="FU90" s="2">
        <f t="shared" si="93"/>
        <v>0.82974283356734158</v>
      </c>
      <c r="FW90" s="2">
        <f t="shared" si="82"/>
        <v>1.4047666573794358E-3</v>
      </c>
      <c r="FX90" s="2">
        <f t="shared" si="82"/>
        <v>1.3971887423617146E-3</v>
      </c>
      <c r="FY90" s="2">
        <f t="shared" si="82"/>
        <v>1.3351641377502591E-3</v>
      </c>
      <c r="FZ90" s="2">
        <f t="shared" si="82"/>
        <v>1.4533660861993731E-3</v>
      </c>
      <c r="GA90" s="2">
        <f t="shared" si="82"/>
        <v>1.3398185633269144E-3</v>
      </c>
      <c r="GB90" s="2">
        <f t="shared" si="82"/>
        <v>1.1616788843915448E-3</v>
      </c>
      <c r="GC90" s="2">
        <f t="shared" si="82"/>
        <v>1.2469640808156479E-3</v>
      </c>
      <c r="GD90" s="2">
        <f t="shared" si="82"/>
        <v>1.5949106975948675E-3</v>
      </c>
      <c r="GE90" s="2">
        <f t="shared" si="82"/>
        <v>1.3816154508034604E-3</v>
      </c>
      <c r="GF90" s="2">
        <f t="shared" si="82"/>
        <v>1.0883864801811294E-3</v>
      </c>
      <c r="GG90" s="2">
        <f t="shared" si="82"/>
        <v>1.1239344143066717E-3</v>
      </c>
      <c r="GH90" s="2">
        <f t="shared" si="82"/>
        <v>1.0524258042584906E-3</v>
      </c>
      <c r="GI90" s="2">
        <f t="shared" si="82"/>
        <v>9.0335980141899048E-4</v>
      </c>
      <c r="GJ90" s="2">
        <f t="shared" si="82"/>
        <v>6.9928045619452892E-4</v>
      </c>
      <c r="GK90" s="2">
        <f t="shared" si="82"/>
        <v>6.1733984313328265E-4</v>
      </c>
      <c r="GM90" s="86">
        <f t="shared" si="83"/>
        <v>0.23948543496765851</v>
      </c>
      <c r="GN90" s="86">
        <f t="shared" si="83"/>
        <v>0.1255166082120327</v>
      </c>
      <c r="GO90" s="86">
        <f t="shared" si="83"/>
        <v>6.1696194234743568E-2</v>
      </c>
      <c r="GP90" s="86">
        <f t="shared" si="83"/>
        <v>5.3044161379126917E-2</v>
      </c>
      <c r="GQ90" s="86">
        <f t="shared" si="83"/>
        <v>6.1716950789299152E-3</v>
      </c>
      <c r="GR90" s="86">
        <f t="shared" si="83"/>
        <v>5.1177379055586475E-2</v>
      </c>
      <c r="GS90" s="86">
        <f t="shared" si="83"/>
        <v>1.4352449834620794E-2</v>
      </c>
      <c r="GT90" s="86">
        <f t="shared" si="83"/>
        <v>4.2513496486741081E-3</v>
      </c>
      <c r="GU90" s="86">
        <f t="shared" si="83"/>
        <v>2.3618859200696819E-2</v>
      </c>
      <c r="GV90" s="86">
        <f t="shared" si="83"/>
        <v>4.4539478314365749E-2</v>
      </c>
      <c r="GW90" s="86">
        <f t="shared" si="83"/>
        <v>4.6827210002647016E-2</v>
      </c>
      <c r="GX90" s="86">
        <f t="shared" si="83"/>
        <v>0.10650315160670673</v>
      </c>
      <c r="GY90" s="86">
        <f t="shared" si="83"/>
        <v>0.1111666944178387</v>
      </c>
      <c r="GZ90" s="86">
        <f t="shared" si="83"/>
        <v>0.1199275681331779</v>
      </c>
      <c r="HA90" s="86">
        <f t="shared" si="83"/>
        <v>3.2225660741224189E-2</v>
      </c>
      <c r="HC90" s="86">
        <f t="shared" si="73"/>
        <v>6.8798133789027419E-3</v>
      </c>
      <c r="HD90" s="86">
        <f t="shared" si="73"/>
        <v>9.9084049526736231E-3</v>
      </c>
      <c r="HE90" s="86">
        <f t="shared" si="73"/>
        <v>1.1451833441579398E-2</v>
      </c>
      <c r="HF90" s="86">
        <f t="shared" si="73"/>
        <v>9.979425018862861E-3</v>
      </c>
      <c r="HG90" s="86">
        <f t="shared" si="87"/>
        <v>1.245397416402254E-2</v>
      </c>
      <c r="HH90" s="86">
        <f t="shared" si="87"/>
        <v>6.2123297791667883E-3</v>
      </c>
      <c r="HI90" s="86">
        <f t="shared" si="87"/>
        <v>7.5671795624585644E-3</v>
      </c>
      <c r="HJ90" s="86">
        <f t="shared" si="87"/>
        <v>1.547966727026511E-2</v>
      </c>
      <c r="HK90" s="86">
        <f t="shared" si="87"/>
        <v>1.3419823650883895E-2</v>
      </c>
      <c r="HL90" s="86">
        <f t="shared" si="87"/>
        <v>7.3635547135438208E-3</v>
      </c>
      <c r="HM90" s="86">
        <f t="shared" si="87"/>
        <v>3.8515043410170206E-3</v>
      </c>
      <c r="HN90" s="86">
        <f t="shared" si="87"/>
        <v>2.2142491468800153E-3</v>
      </c>
      <c r="HO90" s="86">
        <f t="shared" si="87"/>
        <v>3.7436721484509993E-3</v>
      </c>
      <c r="HP90" s="86">
        <f t="shared" si="87"/>
        <v>1.8982069462801872E-3</v>
      </c>
      <c r="HQ90" s="86">
        <f t="shared" si="87"/>
        <v>6.1707518837919855E-4</v>
      </c>
      <c r="HS90" s="86">
        <f t="shared" si="84"/>
        <v>2.176639241313688E-37</v>
      </c>
      <c r="HT90" s="86">
        <f t="shared" si="84"/>
        <v>6.6006460752892419E-36</v>
      </c>
      <c r="HU90" s="86">
        <f t="shared" si="84"/>
        <v>5.873438130147397E-32</v>
      </c>
      <c r="HV90" s="86">
        <f t="shared" si="84"/>
        <v>3.0500441515194718E-39</v>
      </c>
      <c r="HW90" s="86">
        <f t="shared" si="84"/>
        <v>2.3837216724783515E-40</v>
      </c>
      <c r="HX90" s="86">
        <f t="shared" si="84"/>
        <v>1.4441845219955349E-43</v>
      </c>
      <c r="HY90" s="86">
        <f t="shared" si="84"/>
        <v>1.8453287784156975E-45</v>
      </c>
      <c r="HZ90" s="86">
        <f t="shared" si="84"/>
        <v>1.2001223512862198E-39</v>
      </c>
      <c r="IA90" s="86">
        <f t="shared" si="84"/>
        <v>1.0583103008001382E-40</v>
      </c>
      <c r="IB90" s="86">
        <f t="shared" si="84"/>
        <v>2.265983751234473E-41</v>
      </c>
      <c r="IC90" s="86">
        <f t="shared" si="84"/>
        <v>1.7025053535003653E-47</v>
      </c>
      <c r="ID90" s="86">
        <f t="shared" si="84"/>
        <v>5.0895741906350739E-53</v>
      </c>
      <c r="IE90" s="86">
        <f t="shared" si="84"/>
        <v>8.0817794243203727E-45</v>
      </c>
      <c r="IF90" s="86">
        <f t="shared" si="84"/>
        <v>1.6726992098196283E-23</v>
      </c>
      <c r="IG90" s="86">
        <f t="shared" si="84"/>
        <v>4.3235122181250131E-20</v>
      </c>
      <c r="II90" s="86">
        <f t="shared" si="85"/>
        <v>9.6761771629912114E-162</v>
      </c>
      <c r="IJ90" s="86">
        <f t="shared" si="85"/>
        <v>4.0589283195792438E-175</v>
      </c>
      <c r="IK90" s="86">
        <f t="shared" si="85"/>
        <v>4.5479099657910962E-179</v>
      </c>
      <c r="IL90" s="86">
        <f t="shared" si="85"/>
        <v>1.3982507421208165E-198</v>
      </c>
      <c r="IM90" s="86">
        <f t="shared" si="85"/>
        <v>3.2754452188060629E-211</v>
      </c>
      <c r="IN90" s="86">
        <f t="shared" si="85"/>
        <v>4.2213826297772637E-223</v>
      </c>
      <c r="IO90" s="86">
        <f t="shared" si="85"/>
        <v>2.699126428454663E-233</v>
      </c>
      <c r="IP90" s="86">
        <f t="shared" si="85"/>
        <v>7.4464447004165542E-205</v>
      </c>
      <c r="IQ90" s="86">
        <f t="shared" si="85"/>
        <v>8.4107058275943532E-211</v>
      </c>
      <c r="IR90" s="86">
        <f t="shared" si="85"/>
        <v>4.6959554932205245E-209</v>
      </c>
      <c r="IS90" s="86">
        <f t="shared" si="85"/>
        <v>2.7108411428709215E-241</v>
      </c>
      <c r="IT90" s="86">
        <f t="shared" si="85"/>
        <v>2.4006411497359852E-273</v>
      </c>
      <c r="IU90" s="86">
        <f t="shared" si="85"/>
        <v>1.8422014825161632E-227</v>
      </c>
      <c r="IV90" s="86">
        <f t="shared" si="85"/>
        <v>4.2598034677819167E-104</v>
      </c>
      <c r="IW90" s="86">
        <f t="shared" si="85"/>
        <v>9.1581885304644534E-65</v>
      </c>
      <c r="IY90" s="86">
        <f t="shared" si="86"/>
        <v>0.24636524834656126</v>
      </c>
      <c r="IZ90" s="86">
        <f t="shared" si="86"/>
        <v>0.13542501316470631</v>
      </c>
      <c r="JA90" s="86">
        <f t="shared" si="86"/>
        <v>7.314802767632296E-2</v>
      </c>
      <c r="JB90" s="86">
        <f t="shared" si="86"/>
        <v>6.3023586397989773E-2</v>
      </c>
      <c r="JC90" s="86">
        <f t="shared" si="86"/>
        <v>1.8625669242952454E-2</v>
      </c>
      <c r="JD90" s="86">
        <f t="shared" si="86"/>
        <v>5.7389708834753264E-2</v>
      </c>
      <c r="JE90" s="86">
        <f t="shared" si="86"/>
        <v>2.1919629397079358E-2</v>
      </c>
      <c r="JF90" s="86">
        <f t="shared" si="86"/>
        <v>1.9731016918939217E-2</v>
      </c>
      <c r="JG90" s="86">
        <f t="shared" si="86"/>
        <v>3.7038682851580712E-2</v>
      </c>
      <c r="JH90" s="86">
        <f t="shared" si="86"/>
        <v>5.1903033027909572E-2</v>
      </c>
      <c r="JI90" s="86">
        <f t="shared" si="86"/>
        <v>5.0678714343664034E-2</v>
      </c>
      <c r="JJ90" s="86">
        <f t="shared" si="86"/>
        <v>0.10871740075358674</v>
      </c>
      <c r="JK90" s="86">
        <f t="shared" si="86"/>
        <v>0.11491036656628971</v>
      </c>
      <c r="JL90" s="86">
        <f t="shared" si="86"/>
        <v>0.12182577507945809</v>
      </c>
      <c r="JM90" s="86">
        <f t="shared" si="86"/>
        <v>3.2842735929603385E-2</v>
      </c>
    </row>
    <row r="91" spans="2:273" x14ac:dyDescent="0.25">
      <c r="B91" s="2">
        <v>64</v>
      </c>
      <c r="C91" s="37">
        <v>116.217</v>
      </c>
      <c r="D91" s="37">
        <v>113.833</v>
      </c>
      <c r="E91" s="37">
        <v>111.43300000000001</v>
      </c>
      <c r="F91" s="37">
        <v>109.417</v>
      </c>
      <c r="G91" s="37">
        <v>112.75</v>
      </c>
      <c r="H91" s="37">
        <v>111.483</v>
      </c>
      <c r="I91" s="37">
        <v>112.05</v>
      </c>
      <c r="J91" s="37">
        <v>111.333</v>
      </c>
      <c r="K91" s="37">
        <v>114.85</v>
      </c>
      <c r="L91" s="37">
        <v>111.43300000000001</v>
      </c>
      <c r="M91" s="37">
        <v>114.7</v>
      </c>
      <c r="N91" s="37">
        <v>113.233</v>
      </c>
      <c r="O91" s="37">
        <v>114.55</v>
      </c>
      <c r="P91" s="37">
        <v>115.18300000000001</v>
      </c>
      <c r="Q91" s="37">
        <v>111.2</v>
      </c>
      <c r="S91" s="4">
        <f t="shared" si="88"/>
        <v>129.00127705715883</v>
      </c>
      <c r="T91" s="4">
        <f t="shared" si="88"/>
        <v>123.40238045832173</v>
      </c>
      <c r="U91" s="4">
        <f t="shared" si="88"/>
        <v>119.97799324425095</v>
      </c>
      <c r="V91" s="4">
        <f t="shared" si="88"/>
        <v>115.1165266621052</v>
      </c>
      <c r="W91" s="4">
        <f t="shared" si="88"/>
        <v>116.80714086842448</v>
      </c>
      <c r="X91" s="4">
        <f t="shared" si="88"/>
        <v>115.34103411544309</v>
      </c>
      <c r="Y91" s="4">
        <f t="shared" si="88"/>
        <v>112.70162041122522</v>
      </c>
      <c r="Z91" s="4">
        <f t="shared" si="88"/>
        <v>117.79395071327166</v>
      </c>
      <c r="AA91" s="4">
        <f t="shared" si="88"/>
        <v>121.00200244593748</v>
      </c>
      <c r="AB91" s="4">
        <f t="shared" si="88"/>
        <v>116.0174003398014</v>
      </c>
      <c r="AC91" s="4">
        <f t="shared" si="88"/>
        <v>117.07368043287691</v>
      </c>
      <c r="AD91" s="4">
        <f t="shared" si="88"/>
        <v>120.11180886989339</v>
      </c>
      <c r="AE91" s="4">
        <f t="shared" si="88"/>
        <v>119.55790722304472</v>
      </c>
      <c r="AF91" s="4">
        <f t="shared" si="88"/>
        <v>119.80411363233719</v>
      </c>
      <c r="AG91" s="4">
        <f t="shared" si="88"/>
        <v>116.31709692753591</v>
      </c>
      <c r="AI91" s="4">
        <f t="shared" si="89"/>
        <v>-12.784277057158832</v>
      </c>
      <c r="AJ91" s="4">
        <f t="shared" si="89"/>
        <v>-9.5693804583217315</v>
      </c>
      <c r="AK91" s="4">
        <f t="shared" si="89"/>
        <v>-8.5449932442509464</v>
      </c>
      <c r="AL91" s="4">
        <f t="shared" si="89"/>
        <v>-5.6995266621051996</v>
      </c>
      <c r="AM91" s="4">
        <f t="shared" si="89"/>
        <v>-4.057140868424483</v>
      </c>
      <c r="AN91" s="4">
        <f t="shared" si="89"/>
        <v>-3.8580341154430897</v>
      </c>
      <c r="AO91" s="4">
        <f t="shared" si="89"/>
        <v>-0.65162041122522396</v>
      </c>
      <c r="AP91" s="4">
        <f t="shared" si="89"/>
        <v>-6.4609507132716573</v>
      </c>
      <c r="AQ91" s="4">
        <f t="shared" si="89"/>
        <v>-6.1520024459374838</v>
      </c>
      <c r="AR91" s="4">
        <f t="shared" si="89"/>
        <v>-4.5844003398013911</v>
      </c>
      <c r="AS91" s="4">
        <f t="shared" si="89"/>
        <v>-2.3736804328769097</v>
      </c>
      <c r="AT91" s="4">
        <f t="shared" si="89"/>
        <v>-6.8788088698933905</v>
      </c>
      <c r="AU91" s="4">
        <f t="shared" si="89"/>
        <v>-5.0079072230447252</v>
      </c>
      <c r="AV91" s="4">
        <f t="shared" si="89"/>
        <v>-4.6211136323371846</v>
      </c>
      <c r="AW91" s="4">
        <f t="shared" si="89"/>
        <v>-5.1170969275359113</v>
      </c>
      <c r="AY91" s="2">
        <f t="shared" si="80"/>
        <v>108.66923249953246</v>
      </c>
      <c r="AZ91" s="2">
        <f t="shared" si="80"/>
        <v>111.98071566197905</v>
      </c>
      <c r="BA91" s="2">
        <f t="shared" si="80"/>
        <v>111.30842786105768</v>
      </c>
      <c r="BB91" s="2">
        <f t="shared" si="80"/>
        <v>106.88821493028836</v>
      </c>
      <c r="BC91" s="2">
        <f t="shared" si="80"/>
        <v>108.55006298812111</v>
      </c>
      <c r="BD91" s="2">
        <f t="shared" si="80"/>
        <v>109.66917501114766</v>
      </c>
      <c r="BE91" s="2">
        <f t="shared" si="80"/>
        <v>107.50616401957545</v>
      </c>
      <c r="BF91" s="2">
        <f t="shared" si="80"/>
        <v>108.51902661982716</v>
      </c>
      <c r="BG91" s="2">
        <f t="shared" si="80"/>
        <v>112.92856648929839</v>
      </c>
      <c r="BH91" s="2">
        <f t="shared" si="80"/>
        <v>110.7575224096926</v>
      </c>
      <c r="BI91" s="2">
        <f t="shared" si="80"/>
        <v>113.67371354301733</v>
      </c>
      <c r="BJ91" s="2">
        <f t="shared" si="80"/>
        <v>114.78904862249873</v>
      </c>
      <c r="BK91" s="2">
        <f t="shared" si="80"/>
        <v>113.26009395242683</v>
      </c>
      <c r="BL91" s="2">
        <f t="shared" si="80"/>
        <v>113.9325334955147</v>
      </c>
      <c r="BM91" s="2">
        <f t="shared" si="80"/>
        <v>115.42690004306566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116.81148919860632</v>
      </c>
      <c r="DL91" s="2">
        <f t="shared" si="90"/>
        <v>118.42887138836771</v>
      </c>
      <c r="DM91" s="2">
        <f t="shared" si="90"/>
        <v>123.22316464237515</v>
      </c>
      <c r="DN91" s="2">
        <f t="shared" si="90"/>
        <v>116.64740245103403</v>
      </c>
      <c r="DO91" s="2">
        <f t="shared" si="90"/>
        <v>119.42556330014224</v>
      </c>
      <c r="DP91" s="2">
        <f t="shared" si="90"/>
        <v>120.54237591036414</v>
      </c>
      <c r="DQ91" s="2">
        <f t="shared" si="90"/>
        <v>121.35684614527626</v>
      </c>
      <c r="DR91" s="2">
        <f t="shared" si="90"/>
        <v>118.85658747135217</v>
      </c>
      <c r="DS91" s="2">
        <f t="shared" si="90"/>
        <v>121.34814728163997</v>
      </c>
      <c r="DT91" s="2">
        <f t="shared" si="90"/>
        <v>121.32936415362731</v>
      </c>
      <c r="DU91" s="2">
        <f t="shared" si="90"/>
        <v>123.60248968678377</v>
      </c>
      <c r="DV91" s="2">
        <f t="shared" si="90"/>
        <v>124.6543987776929</v>
      </c>
      <c r="DW91" s="2">
        <f t="shared" si="90"/>
        <v>126.34170237443919</v>
      </c>
      <c r="DX91" s="2">
        <f t="shared" si="90"/>
        <v>123.7283422459893</v>
      </c>
      <c r="DY91" s="2">
        <f t="shared" si="90"/>
        <v>123.14859422059421</v>
      </c>
      <c r="EA91" s="2">
        <f t="shared" si="94"/>
        <v>107.65586275659824</v>
      </c>
      <c r="EB91" s="2">
        <f t="shared" si="91"/>
        <v>111.17250272081878</v>
      </c>
      <c r="EC91" s="2">
        <f t="shared" si="91"/>
        <v>109.80871293686583</v>
      </c>
      <c r="ED91" s="2">
        <f t="shared" si="91"/>
        <v>105.68052972788482</v>
      </c>
      <c r="EE91" s="2">
        <f t="shared" si="91"/>
        <v>107.22476443695643</v>
      </c>
      <c r="EF91" s="2">
        <f t="shared" si="91"/>
        <v>108.00757581434071</v>
      </c>
      <c r="EG91" s="2">
        <f t="shared" si="91"/>
        <v>105.36109715891352</v>
      </c>
      <c r="EH91" s="2">
        <f t="shared" si="91"/>
        <v>107.10249459496382</v>
      </c>
      <c r="EI91" s="2">
        <f t="shared" si="91"/>
        <v>111.72225336629729</v>
      </c>
      <c r="EJ91" s="2">
        <f t="shared" si="91"/>
        <v>109.26725389618781</v>
      </c>
      <c r="EK91" s="2">
        <f t="shared" si="91"/>
        <v>112.064621674295</v>
      </c>
      <c r="EL91" s="2">
        <f t="shared" si="91"/>
        <v>113.20028503620763</v>
      </c>
      <c r="EM91" s="2">
        <f t="shared" si="91"/>
        <v>111.43924147406931</v>
      </c>
      <c r="EN91" s="2">
        <f t="shared" si="91"/>
        <v>112.392906965975</v>
      </c>
      <c r="EO91" s="2">
        <f t="shared" si="91"/>
        <v>113.98191006935927</v>
      </c>
      <c r="EQ91" s="2">
        <f t="shared" si="92"/>
        <v>108.46549260995597</v>
      </c>
      <c r="ER91" s="2">
        <f t="shared" si="92"/>
        <v>111.78379868296059</v>
      </c>
      <c r="ES91" s="2">
        <f t="shared" si="92"/>
        <v>109.58183604692425</v>
      </c>
      <c r="ET91" s="2">
        <f t="shared" si="92"/>
        <v>106.18741517739568</v>
      </c>
      <c r="EU91" s="2">
        <f t="shared" si="92"/>
        <v>107.44264569871817</v>
      </c>
      <c r="EV91" s="2">
        <f t="shared" si="92"/>
        <v>108.00315389121268</v>
      </c>
      <c r="EW91" s="2">
        <f t="shared" si="92"/>
        <v>105.36402011814303</v>
      </c>
      <c r="EX91" s="2">
        <f t="shared" si="92"/>
        <v>107.03235378482333</v>
      </c>
      <c r="EY91" s="2">
        <f t="shared" si="92"/>
        <v>111.26940538123613</v>
      </c>
      <c r="EZ91" s="2">
        <f t="shared" si="92"/>
        <v>109.23923010717118</v>
      </c>
      <c r="FA91" s="2">
        <f t="shared" si="92"/>
        <v>111.68047845101889</v>
      </c>
      <c r="FB91" s="2">
        <f t="shared" si="92"/>
        <v>113.42653876068105</v>
      </c>
      <c r="FC91" s="2">
        <f t="shared" si="92"/>
        <v>111.91186794850312</v>
      </c>
      <c r="FD91" s="2">
        <f t="shared" si="92"/>
        <v>112.16046222615311</v>
      </c>
      <c r="FE91" s="2">
        <f t="shared" si="92"/>
        <v>113.94193244771337</v>
      </c>
      <c r="FG91" s="2">
        <f t="shared" si="93"/>
        <v>0.88945345807809395</v>
      </c>
      <c r="FH91" s="2">
        <f t="shared" si="93"/>
        <v>0.88874923437538766</v>
      </c>
      <c r="FI91" s="2">
        <f t="shared" si="93"/>
        <v>0.8881767919254544</v>
      </c>
      <c r="FJ91" s="2">
        <f t="shared" si="93"/>
        <v>0.88995244301072185</v>
      </c>
      <c r="FK91" s="2">
        <f t="shared" si="93"/>
        <v>0.89140231537401249</v>
      </c>
      <c r="FL91" s="2">
        <f t="shared" si="93"/>
        <v>0.86744065993105945</v>
      </c>
      <c r="FM91" s="2">
        <f t="shared" si="93"/>
        <v>0.86589794160310263</v>
      </c>
      <c r="FN91" s="2">
        <f t="shared" si="93"/>
        <v>0.87947562759006148</v>
      </c>
      <c r="FO91" s="2">
        <f t="shared" si="93"/>
        <v>0.87460914625938557</v>
      </c>
      <c r="FP91" s="2">
        <f t="shared" si="93"/>
        <v>0.87644765952614967</v>
      </c>
      <c r="FQ91" s="2">
        <f t="shared" si="93"/>
        <v>0.86049717139473281</v>
      </c>
      <c r="FR91" s="2">
        <f t="shared" si="93"/>
        <v>0.86131598127435616</v>
      </c>
      <c r="FS91" s="2">
        <f t="shared" si="93"/>
        <v>0.87784672692440646</v>
      </c>
      <c r="FT91" s="2">
        <f t="shared" si="93"/>
        <v>0.86416006924294542</v>
      </c>
      <c r="FU91" s="2">
        <f t="shared" si="93"/>
        <v>0.84236207890513193</v>
      </c>
      <c r="FW91" s="2">
        <f t="shared" si="82"/>
        <v>1.5400872834522418E-3</v>
      </c>
      <c r="FX91" s="2">
        <f t="shared" si="82"/>
        <v>1.5317805105648434E-3</v>
      </c>
      <c r="FY91" s="2">
        <f t="shared" si="82"/>
        <v>1.4637898083619926E-3</v>
      </c>
      <c r="FZ91" s="2">
        <f t="shared" si="82"/>
        <v>1.5933608064455989E-3</v>
      </c>
      <c r="GA91" s="2">
        <f t="shared" si="82"/>
        <v>1.4688919676848604E-3</v>
      </c>
      <c r="GB91" s="2">
        <f t="shared" si="82"/>
        <v>1.2736128253540402E-3</v>
      </c>
      <c r="GC91" s="2">
        <f t="shared" si="82"/>
        <v>1.3671044566980885E-3</v>
      </c>
      <c r="GD91" s="2">
        <f t="shared" si="82"/>
        <v>1.7485157534079608E-3</v>
      </c>
      <c r="GE91" s="2">
        <f t="shared" si="82"/>
        <v>1.5147093129217067E-3</v>
      </c>
      <c r="GF91" s="2">
        <f t="shared" si="82"/>
        <v>1.1932667448477151E-3</v>
      </c>
      <c r="GG91" s="2">
        <f t="shared" si="82"/>
        <v>1.2322359614725783E-3</v>
      </c>
      <c r="GH91" s="2">
        <f t="shared" si="82"/>
        <v>1.15384479047805E-3</v>
      </c>
      <c r="GI91" s="2">
        <f t="shared" si="82"/>
        <v>9.9042800524669849E-4</v>
      </c>
      <c r="GJ91" s="2">
        <f t="shared" si="82"/>
        <v>7.6669404794936448E-4</v>
      </c>
      <c r="GK91" s="2">
        <f t="shared" si="82"/>
        <v>6.7685936397441867E-4</v>
      </c>
      <c r="GM91" s="86">
        <f t="shared" si="83"/>
        <v>0.14844410321337786</v>
      </c>
      <c r="GN91" s="86">
        <f t="shared" si="83"/>
        <v>5.9051432128602074E-2</v>
      </c>
      <c r="GO91" s="86">
        <f t="shared" si="83"/>
        <v>1.9305442665971357E-2</v>
      </c>
      <c r="GP91" s="86">
        <f t="shared" si="83"/>
        <v>1.9353705633812172E-2</v>
      </c>
      <c r="GQ91" s="86">
        <f t="shared" si="83"/>
        <v>9.98357376996574E-4</v>
      </c>
      <c r="GR91" s="86">
        <f t="shared" si="83"/>
        <v>1.549375289643326E-2</v>
      </c>
      <c r="GS91" s="86">
        <f t="shared" si="83"/>
        <v>2.8703030363735555E-3</v>
      </c>
      <c r="GT91" s="86">
        <f t="shared" si="83"/>
        <v>6.7317240347760786E-4</v>
      </c>
      <c r="GU91" s="86">
        <f t="shared" si="83"/>
        <v>7.0694190761582017E-3</v>
      </c>
      <c r="GV91" s="86">
        <f t="shared" si="83"/>
        <v>1.1645728349463015E-2</v>
      </c>
      <c r="GW91" s="86">
        <f t="shared" si="83"/>
        <v>1.207113328033522E-2</v>
      </c>
      <c r="GX91" s="86">
        <f t="shared" si="83"/>
        <v>4.5298320781263217E-2</v>
      </c>
      <c r="GY91" s="86">
        <f t="shared" si="83"/>
        <v>4.5108726660921764E-2</v>
      </c>
      <c r="GZ91" s="86">
        <f t="shared" si="83"/>
        <v>5.7245340295210251E-2</v>
      </c>
      <c r="HA91" s="86">
        <f t="shared" si="83"/>
        <v>1.0934331111431781E-2</v>
      </c>
      <c r="HC91" s="86">
        <f t="shared" si="73"/>
        <v>1.0745974638683556E-2</v>
      </c>
      <c r="HD91" s="86">
        <f t="shared" si="73"/>
        <v>1.54711735000779E-2</v>
      </c>
      <c r="HE91" s="86">
        <f t="shared" si="73"/>
        <v>1.7785502257988448E-2</v>
      </c>
      <c r="HF91" s="86">
        <f t="shared" si="73"/>
        <v>1.6070456687423813E-2</v>
      </c>
      <c r="HG91" s="86">
        <f t="shared" si="87"/>
        <v>1.9987682592275794E-2</v>
      </c>
      <c r="HH91" s="86">
        <f t="shared" si="87"/>
        <v>1.0382057055864124E-2</v>
      </c>
      <c r="HI91" s="86">
        <f t="shared" si="87"/>
        <v>1.2722851418300159E-2</v>
      </c>
      <c r="HJ91" s="86">
        <f t="shared" si="87"/>
        <v>2.4667983576155541E-2</v>
      </c>
      <c r="HK91" s="86">
        <f t="shared" si="87"/>
        <v>2.1484541684852084E-2</v>
      </c>
      <c r="HL91" s="86">
        <f t="shared" si="87"/>
        <v>1.1949603320436855E-2</v>
      </c>
      <c r="HM91" s="86">
        <f t="shared" si="87"/>
        <v>6.7195708158012775E-3</v>
      </c>
      <c r="HN91" s="86">
        <f t="shared" si="87"/>
        <v>4.0993427835730378E-3</v>
      </c>
      <c r="HO91" s="86">
        <f t="shared" si="87"/>
        <v>6.3322836514281096E-3</v>
      </c>
      <c r="HP91" s="86">
        <f t="shared" si="87"/>
        <v>3.440386565228572E-3</v>
      </c>
      <c r="HQ91" s="86">
        <f t="shared" si="87"/>
        <v>1.3576797411012809E-3</v>
      </c>
      <c r="HS91" s="86">
        <f t="shared" si="84"/>
        <v>5.3408504573948895E-36</v>
      </c>
      <c r="HT91" s="86">
        <f t="shared" si="84"/>
        <v>1.7156197935387338E-34</v>
      </c>
      <c r="HU91" s="86">
        <f t="shared" si="84"/>
        <v>1.2751689981915E-30</v>
      </c>
      <c r="HV91" s="86">
        <f t="shared" si="84"/>
        <v>1.1806157212793832E-37</v>
      </c>
      <c r="HW91" s="86">
        <f t="shared" si="84"/>
        <v>1.0434586434656362E-38</v>
      </c>
      <c r="HX91" s="86">
        <f t="shared" si="84"/>
        <v>7.559722109268853E-42</v>
      </c>
      <c r="HY91" s="86">
        <f t="shared" si="84"/>
        <v>1.2077604590406911E-43</v>
      </c>
      <c r="HZ91" s="86">
        <f t="shared" si="84"/>
        <v>5.2937229792867309E-38</v>
      </c>
      <c r="IA91" s="86">
        <f t="shared" si="84"/>
        <v>4.7788394704104882E-39</v>
      </c>
      <c r="IB91" s="86">
        <f t="shared" si="84"/>
        <v>9.1116368582035793E-40</v>
      </c>
      <c r="IC91" s="86">
        <f t="shared" si="84"/>
        <v>1.2351521071061616E-45</v>
      </c>
      <c r="ID91" s="86">
        <f t="shared" si="84"/>
        <v>6.0712179527895797E-51</v>
      </c>
      <c r="IE91" s="86">
        <f t="shared" si="84"/>
        <v>4.0387403108529835E-43</v>
      </c>
      <c r="IF91" s="86">
        <f t="shared" si="84"/>
        <v>1.1193081746188542E-22</v>
      </c>
      <c r="IG91" s="86">
        <f t="shared" si="84"/>
        <v>2.139054355052882E-19</v>
      </c>
      <c r="II91" s="86">
        <f t="shared" si="85"/>
        <v>2.718625574337152E-157</v>
      </c>
      <c r="IJ91" s="86">
        <f t="shared" si="85"/>
        <v>2.6623405245954311E-170</v>
      </c>
      <c r="IK91" s="86">
        <f t="shared" si="85"/>
        <v>3.555245072509363E-174</v>
      </c>
      <c r="IL91" s="86">
        <f t="shared" si="85"/>
        <v>4.4415192969210196E-193</v>
      </c>
      <c r="IM91" s="86">
        <f t="shared" si="85"/>
        <v>1.9901075403702756E-205</v>
      </c>
      <c r="IN91" s="86">
        <f t="shared" si="85"/>
        <v>4.0666879364115508E-217</v>
      </c>
      <c r="IO91" s="86">
        <f t="shared" si="85"/>
        <v>5.7111388898823817E-227</v>
      </c>
      <c r="IP91" s="86">
        <f t="shared" si="85"/>
        <v>4.274070911742651E-199</v>
      </c>
      <c r="IQ91" s="86">
        <f t="shared" si="85"/>
        <v>5.2954827525489568E-205</v>
      </c>
      <c r="IR91" s="86">
        <f t="shared" si="85"/>
        <v>1.6685336775422091E-203</v>
      </c>
      <c r="IS91" s="86">
        <f t="shared" si="85"/>
        <v>7.5456139080272397E-235</v>
      </c>
      <c r="IT91" s="86">
        <f t="shared" si="85"/>
        <v>4.1514775082024901E-266</v>
      </c>
      <c r="IU91" s="86">
        <f t="shared" si="85"/>
        <v>1.4103534736049365E-221</v>
      </c>
      <c r="IV91" s="86">
        <f t="shared" si="85"/>
        <v>1.5967241342248414E-101</v>
      </c>
      <c r="IW91" s="86">
        <f t="shared" si="85"/>
        <v>3.3165615919172787E-63</v>
      </c>
      <c r="IY91" s="86">
        <f t="shared" si="86"/>
        <v>0.15919007785206141</v>
      </c>
      <c r="IZ91" s="86">
        <f t="shared" si="86"/>
        <v>7.4522605628679975E-2</v>
      </c>
      <c r="JA91" s="86">
        <f t="shared" si="86"/>
        <v>3.7090944923959805E-2</v>
      </c>
      <c r="JB91" s="86">
        <f t="shared" si="86"/>
        <v>3.5424162321235984E-2</v>
      </c>
      <c r="JC91" s="86">
        <f t="shared" si="86"/>
        <v>2.0986039969272369E-2</v>
      </c>
      <c r="JD91" s="86">
        <f t="shared" si="86"/>
        <v>2.5875809952297386E-2</v>
      </c>
      <c r="JE91" s="86">
        <f t="shared" si="86"/>
        <v>1.5593154454673713E-2</v>
      </c>
      <c r="JF91" s="86">
        <f t="shared" si="86"/>
        <v>2.534115597963315E-2</v>
      </c>
      <c r="JG91" s="86">
        <f t="shared" si="86"/>
        <v>2.8553960761010286E-2</v>
      </c>
      <c r="JH91" s="86">
        <f t="shared" si="86"/>
        <v>2.3595331669899869E-2</v>
      </c>
      <c r="JI91" s="86">
        <f t="shared" si="86"/>
        <v>1.8790704096136496E-2</v>
      </c>
      <c r="JJ91" s="86">
        <f t="shared" si="86"/>
        <v>4.9397663564836256E-2</v>
      </c>
      <c r="JK91" s="86">
        <f t="shared" si="86"/>
        <v>5.144101031234987E-2</v>
      </c>
      <c r="JL91" s="86">
        <f t="shared" si="86"/>
        <v>6.068572686043882E-2</v>
      </c>
      <c r="JM91" s="86">
        <f t="shared" si="86"/>
        <v>1.2292010852533062E-2</v>
      </c>
    </row>
    <row r="92" spans="2:273" x14ac:dyDescent="0.25">
      <c r="B92" s="2">
        <v>65</v>
      </c>
      <c r="C92" s="37">
        <v>109.983</v>
      </c>
      <c r="D92" s="37">
        <v>114.667</v>
      </c>
      <c r="E92" s="37">
        <v>113.783</v>
      </c>
      <c r="F92" s="37">
        <v>113.833</v>
      </c>
      <c r="G92" s="37">
        <v>115.06699999999999</v>
      </c>
      <c r="H92" s="37">
        <v>113.733</v>
      </c>
      <c r="I92" s="37">
        <v>112.18300000000001</v>
      </c>
      <c r="J92" s="37">
        <v>116.283</v>
      </c>
      <c r="K92" s="37">
        <v>120.233</v>
      </c>
      <c r="L92" s="37">
        <v>114.31699999999999</v>
      </c>
      <c r="M92" s="37">
        <v>113.267</v>
      </c>
      <c r="N92" s="37">
        <v>116.633</v>
      </c>
      <c r="O92" s="37">
        <v>112.55</v>
      </c>
      <c r="P92" s="37">
        <v>112.35</v>
      </c>
      <c r="Q92" s="37">
        <v>113.6</v>
      </c>
      <c r="S92" s="4">
        <f t="shared" si="88"/>
        <v>122.88119452768836</v>
      </c>
      <c r="T92" s="4">
        <f t="shared" si="88"/>
        <v>122.45193317709335</v>
      </c>
      <c r="U92" s="4">
        <f t="shared" si="88"/>
        <v>121.50823867022315</v>
      </c>
      <c r="V92" s="4">
        <f t="shared" si="88"/>
        <v>117.02507026548689</v>
      </c>
      <c r="W92" s="4">
        <f t="shared" si="88"/>
        <v>120.44853611710263</v>
      </c>
      <c r="X92" s="4">
        <f t="shared" si="88"/>
        <v>116.49226561199593</v>
      </c>
      <c r="Y92" s="4">
        <f t="shared" si="88"/>
        <v>115.03017641401314</v>
      </c>
      <c r="Z92" s="4">
        <f t="shared" si="88"/>
        <v>121.82385456063864</v>
      </c>
      <c r="AA92" s="4">
        <f t="shared" si="88"/>
        <v>124.04393007158423</v>
      </c>
      <c r="AB92" s="4">
        <f t="shared" si="88"/>
        <v>117.27698200261035</v>
      </c>
      <c r="AC92" s="4">
        <f t="shared" si="88"/>
        <v>117.66780572521949</v>
      </c>
      <c r="AD92" s="4">
        <f t="shared" si="88"/>
        <v>118.74375595483407</v>
      </c>
      <c r="AE92" s="4">
        <f t="shared" si="88"/>
        <v>118.15822577267019</v>
      </c>
      <c r="AF92" s="4">
        <f t="shared" si="88"/>
        <v>117.78447626043275</v>
      </c>
      <c r="AG92" s="4">
        <f t="shared" si="88"/>
        <v>116.36911495570872</v>
      </c>
      <c r="AI92" s="4">
        <f t="shared" si="89"/>
        <v>-12.898194527688361</v>
      </c>
      <c r="AJ92" s="4">
        <f t="shared" si="89"/>
        <v>-7.7849331770933503</v>
      </c>
      <c r="AK92" s="4">
        <f t="shared" si="89"/>
        <v>-7.725238670223149</v>
      </c>
      <c r="AL92" s="4">
        <f t="shared" si="89"/>
        <v>-3.1920702654868904</v>
      </c>
      <c r="AM92" s="4">
        <f t="shared" si="89"/>
        <v>-5.381536117102641</v>
      </c>
      <c r="AN92" s="4">
        <f t="shared" si="89"/>
        <v>-2.7592656119959287</v>
      </c>
      <c r="AO92" s="4">
        <f t="shared" si="89"/>
        <v>-2.8471764140131341</v>
      </c>
      <c r="AP92" s="4">
        <f t="shared" si="89"/>
        <v>-5.5408545606386355</v>
      </c>
      <c r="AQ92" s="4">
        <f t="shared" si="89"/>
        <v>-3.8109300715842238</v>
      </c>
      <c r="AR92" s="4">
        <f t="shared" si="89"/>
        <v>-2.95998200261036</v>
      </c>
      <c r="AS92" s="4">
        <f t="shared" si="89"/>
        <v>-4.4008057252194988</v>
      </c>
      <c r="AT92" s="4">
        <f t="shared" si="89"/>
        <v>-2.110755954834076</v>
      </c>
      <c r="AU92" s="4">
        <f t="shared" si="89"/>
        <v>-5.6082257726701954</v>
      </c>
      <c r="AV92" s="4">
        <f t="shared" si="89"/>
        <v>-5.4344762604327599</v>
      </c>
      <c r="AW92" s="4">
        <f t="shared" si="89"/>
        <v>-2.76911495570873</v>
      </c>
      <c r="AY92" s="2">
        <f t="shared" si="80"/>
        <v>108.54286442536275</v>
      </c>
      <c r="AZ92" s="2">
        <f t="shared" si="80"/>
        <v>111.86513519896955</v>
      </c>
      <c r="BA92" s="2">
        <f t="shared" si="80"/>
        <v>111.13295773864779</v>
      </c>
      <c r="BB92" s="2">
        <f t="shared" si="80"/>
        <v>106.75199223725485</v>
      </c>
      <c r="BC92" s="2">
        <f t="shared" si="80"/>
        <v>108.39644086874365</v>
      </c>
      <c r="BD92" s="2">
        <f t="shared" si="80"/>
        <v>109.4842299490099</v>
      </c>
      <c r="BE92" s="2">
        <f t="shared" si="80"/>
        <v>107.30692772273342</v>
      </c>
      <c r="BF92" s="2">
        <f t="shared" si="80"/>
        <v>108.36325704026139</v>
      </c>
      <c r="BG92" s="2">
        <f t="shared" si="80"/>
        <v>112.74052142261876</v>
      </c>
      <c r="BH92" s="2">
        <f t="shared" si="80"/>
        <v>110.59288469664061</v>
      </c>
      <c r="BI92" s="2">
        <f t="shared" si="80"/>
        <v>113.47384192546012</v>
      </c>
      <c r="BJ92" s="2">
        <f t="shared" si="80"/>
        <v>114.62100041566619</v>
      </c>
      <c r="BK92" s="2">
        <f t="shared" si="80"/>
        <v>113.10441022060888</v>
      </c>
      <c r="BL92" s="2">
        <f t="shared" si="80"/>
        <v>113.77919081116053</v>
      </c>
      <c r="BM92" s="2">
        <f t="shared" si="80"/>
        <v>115.29117343844692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113.6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113.6</v>
      </c>
      <c r="DK92" s="2">
        <f t="shared" si="90"/>
        <v>116.89017770034847</v>
      </c>
      <c r="DL92" s="2">
        <f t="shared" si="90"/>
        <v>118.4965753283302</v>
      </c>
      <c r="DM92" s="2">
        <f t="shared" si="90"/>
        <v>123.37523346828608</v>
      </c>
      <c r="DN92" s="2">
        <f t="shared" si="90"/>
        <v>116.70382306598096</v>
      </c>
      <c r="DO92" s="2">
        <f t="shared" si="90"/>
        <v>119.54460953058322</v>
      </c>
      <c r="DP92" s="2">
        <f t="shared" si="90"/>
        <v>120.70914369747899</v>
      </c>
      <c r="DQ92" s="2">
        <f t="shared" si="90"/>
        <v>121.57337188057038</v>
      </c>
      <c r="DR92" s="2">
        <f t="shared" si="90"/>
        <v>118.97952788388082</v>
      </c>
      <c r="DS92" s="2">
        <f t="shared" si="90"/>
        <v>121.50434413992875</v>
      </c>
      <c r="DT92" s="2">
        <f t="shared" si="90"/>
        <v>121.50400568990042</v>
      </c>
      <c r="DU92" s="2">
        <f t="shared" si="90"/>
        <v>123.78735294117644</v>
      </c>
      <c r="DV92" s="2">
        <f t="shared" si="90"/>
        <v>124.82335294117648</v>
      </c>
      <c r="DW92" s="2">
        <f t="shared" si="90"/>
        <v>126.57888280993541</v>
      </c>
      <c r="DX92" s="2">
        <f t="shared" si="90"/>
        <v>123.92458823529411</v>
      </c>
      <c r="DY92" s="2">
        <f t="shared" si="90"/>
        <v>123.35117297517296</v>
      </c>
      <c r="EA92" s="2">
        <f t="shared" si="94"/>
        <v>107.59521870967741</v>
      </c>
      <c r="EB92" s="2">
        <f t="shared" si="91"/>
        <v>111.10696351219865</v>
      </c>
      <c r="EC92" s="2">
        <f t="shared" si="91"/>
        <v>109.72764509582863</v>
      </c>
      <c r="ED92" s="2">
        <f t="shared" si="91"/>
        <v>105.62871739737503</v>
      </c>
      <c r="EE92" s="2">
        <f t="shared" si="91"/>
        <v>107.15740778653067</v>
      </c>
      <c r="EF92" s="2">
        <f t="shared" si="91"/>
        <v>107.91981608908314</v>
      </c>
      <c r="EG92" s="2">
        <f t="shared" si="91"/>
        <v>105.29187905088979</v>
      </c>
      <c r="EH92" s="2">
        <f t="shared" si="91"/>
        <v>107.03654988388507</v>
      </c>
      <c r="EI92" s="2">
        <f t="shared" si="91"/>
        <v>111.59544890831408</v>
      </c>
      <c r="EJ92" s="2">
        <f t="shared" si="91"/>
        <v>109.19012943786345</v>
      </c>
      <c r="EK92" s="2">
        <f t="shared" si="91"/>
        <v>111.94952481175255</v>
      </c>
      <c r="EL92" s="2">
        <f t="shared" si="91"/>
        <v>113.12250031187246</v>
      </c>
      <c r="EM92" s="2">
        <f t="shared" si="91"/>
        <v>111.39383923723929</v>
      </c>
      <c r="EN92" s="2">
        <f t="shared" si="91"/>
        <v>112.32494639903858</v>
      </c>
      <c r="EO92" s="2">
        <f t="shared" si="91"/>
        <v>113.91559391529755</v>
      </c>
      <c r="EQ92" s="2">
        <f t="shared" si="92"/>
        <v>108.38086673764448</v>
      </c>
      <c r="ER92" s="2">
        <f t="shared" si="92"/>
        <v>111.69988971968634</v>
      </c>
      <c r="ES92" s="2">
        <f t="shared" si="92"/>
        <v>109.50744195002818</v>
      </c>
      <c r="ET92" s="2">
        <f t="shared" si="92"/>
        <v>106.12008478766802</v>
      </c>
      <c r="EU92" s="2">
        <f t="shared" si="92"/>
        <v>107.36874288358771</v>
      </c>
      <c r="EV92" s="2">
        <f t="shared" si="92"/>
        <v>107.91547821737657</v>
      </c>
      <c r="EW92" s="2">
        <f t="shared" si="92"/>
        <v>105.29476242688249</v>
      </c>
      <c r="EX92" s="2">
        <f t="shared" si="92"/>
        <v>106.96856596050445</v>
      </c>
      <c r="EY92" s="2">
        <f t="shared" si="92"/>
        <v>111.15657951687368</v>
      </c>
      <c r="EZ92" s="2">
        <f t="shared" si="92"/>
        <v>109.16287650922123</v>
      </c>
      <c r="FA92" s="2">
        <f t="shared" si="92"/>
        <v>111.57649539154907</v>
      </c>
      <c r="FB92" s="2">
        <f t="shared" si="92"/>
        <v>113.3425631350584</v>
      </c>
      <c r="FC92" s="2">
        <f t="shared" si="92"/>
        <v>111.85375952839055</v>
      </c>
      <c r="FD92" s="2">
        <f t="shared" si="92"/>
        <v>112.09875683313777</v>
      </c>
      <c r="FE92" s="2">
        <f t="shared" si="92"/>
        <v>113.87473959102054</v>
      </c>
      <c r="FG92" s="2">
        <f t="shared" si="93"/>
        <v>0.89819006067615959</v>
      </c>
      <c r="FH92" s="2">
        <f t="shared" si="93"/>
        <v>0.8975350809638527</v>
      </c>
      <c r="FI92" s="2">
        <f t="shared" si="93"/>
        <v>0.89700260708360102</v>
      </c>
      <c r="FJ92" s="2">
        <f t="shared" si="93"/>
        <v>0.89865410366038045</v>
      </c>
      <c r="FK92" s="2">
        <f t="shared" si="93"/>
        <v>0.90000221373348277</v>
      </c>
      <c r="FL92" s="2">
        <f t="shared" si="93"/>
        <v>0.87767770403001732</v>
      </c>
      <c r="FM92" s="2">
        <f t="shared" si="93"/>
        <v>0.87623712571619905</v>
      </c>
      <c r="FN92" s="2">
        <f t="shared" si="93"/>
        <v>0.88890229272716093</v>
      </c>
      <c r="FO92" s="2">
        <f t="shared" si="93"/>
        <v>0.8843663924810139</v>
      </c>
      <c r="FP92" s="2">
        <f t="shared" si="93"/>
        <v>0.88608047673645918</v>
      </c>
      <c r="FQ92" s="2">
        <f t="shared" si="93"/>
        <v>0.87119080927811132</v>
      </c>
      <c r="FR92" s="2">
        <f t="shared" si="93"/>
        <v>0.87195619273881975</v>
      </c>
      <c r="FS92" s="2">
        <f t="shared" si="93"/>
        <v>0.88738448082685883</v>
      </c>
      <c r="FT92" s="2">
        <f t="shared" si="93"/>
        <v>0.87461383999114062</v>
      </c>
      <c r="FU92" s="2">
        <f t="shared" si="93"/>
        <v>0.85421034226428594</v>
      </c>
      <c r="FW92" s="2">
        <f t="shared" si="82"/>
        <v>1.688421252656011E-3</v>
      </c>
      <c r="FX92" s="2">
        <f t="shared" si="82"/>
        <v>1.6793157560848122E-3</v>
      </c>
      <c r="FY92" s="2">
        <f t="shared" si="82"/>
        <v>1.604786974490418E-3</v>
      </c>
      <c r="FZ92" s="2">
        <f t="shared" si="82"/>
        <v>1.7468168541757445E-3</v>
      </c>
      <c r="GA92" s="2">
        <f t="shared" si="82"/>
        <v>1.6103797983965129E-3</v>
      </c>
      <c r="GB92" s="2">
        <f t="shared" si="82"/>
        <v>1.3963171196509775E-3</v>
      </c>
      <c r="GC92" s="2">
        <f t="shared" si="82"/>
        <v>1.4988025429012763E-3</v>
      </c>
      <c r="GD92" s="2">
        <f t="shared" si="82"/>
        <v>1.9168860327312255E-3</v>
      </c>
      <c r="GE92" s="2">
        <f t="shared" si="82"/>
        <v>1.6606030605237298E-3</v>
      </c>
      <c r="GF92" s="2">
        <f t="shared" si="82"/>
        <v>1.3082403577535096E-3</v>
      </c>
      <c r="GG92" s="2">
        <f t="shared" si="82"/>
        <v>1.3509592569492448E-3</v>
      </c>
      <c r="GH92" s="2">
        <f t="shared" si="82"/>
        <v>1.2650248308354144E-3</v>
      </c>
      <c r="GI92" s="2">
        <f t="shared" si="82"/>
        <v>1.0858789517571344E-3</v>
      </c>
      <c r="GJ92" s="2">
        <f t="shared" si="82"/>
        <v>8.4060112804689856E-4</v>
      </c>
      <c r="GK92" s="2">
        <f t="shared" si="82"/>
        <v>7.4211307285889608E-4</v>
      </c>
      <c r="GM92" s="86">
        <f t="shared" si="83"/>
        <v>8.2299413702209209E-2</v>
      </c>
      <c r="GN92" s="86">
        <f t="shared" si="83"/>
        <v>2.3615468908486349E-2</v>
      </c>
      <c r="GO92" s="86">
        <f t="shared" si="83"/>
        <v>4.6573825072351522E-3</v>
      </c>
      <c r="GP92" s="86">
        <f t="shared" si="83"/>
        <v>5.8349782915739969E-3</v>
      </c>
      <c r="GQ92" s="86">
        <f t="shared" si="83"/>
        <v>1.1636607094239333E-4</v>
      </c>
      <c r="GR92" s="86">
        <f t="shared" si="83"/>
        <v>3.6270577002099577E-3</v>
      </c>
      <c r="GS92" s="86">
        <f t="shared" si="83"/>
        <v>4.2055549610152035E-4</v>
      </c>
      <c r="GT92" s="86">
        <f t="shared" si="83"/>
        <v>7.7994416538068156E-5</v>
      </c>
      <c r="GU92" s="86">
        <f t="shared" si="83"/>
        <v>1.7208799108996212E-3</v>
      </c>
      <c r="GV92" s="86">
        <f t="shared" si="83"/>
        <v>2.2500806160309955E-3</v>
      </c>
      <c r="GW92" s="86">
        <f t="shared" si="83"/>
        <v>2.273655231959543E-3</v>
      </c>
      <c r="GX92" s="86">
        <f t="shared" si="83"/>
        <v>1.5951701403771067E-2</v>
      </c>
      <c r="GY92" s="86">
        <f t="shared" si="83"/>
        <v>1.4823414646852854E-2</v>
      </c>
      <c r="GZ92" s="86">
        <f t="shared" si="83"/>
        <v>2.3413544842348109E-2</v>
      </c>
      <c r="HA92" s="86">
        <f t="shared" si="83"/>
        <v>3.090223609349243E-3</v>
      </c>
      <c r="HC92" s="86">
        <f t="shared" si="73"/>
        <v>1.6435480504886558E-2</v>
      </c>
      <c r="HD92" s="86">
        <f t="shared" si="73"/>
        <v>2.3616869040462039E-2</v>
      </c>
      <c r="HE92" s="86">
        <f t="shared" si="73"/>
        <v>2.7000747384459966E-2</v>
      </c>
      <c r="HF92" s="86">
        <f t="shared" si="73"/>
        <v>2.5215737303459947E-2</v>
      </c>
      <c r="HG92" s="86">
        <f t="shared" si="87"/>
        <v>3.1228800539541451E-2</v>
      </c>
      <c r="HH92" s="86">
        <f t="shared" si="87"/>
        <v>1.6879738177559944E-2</v>
      </c>
      <c r="HI92" s="86">
        <f t="shared" si="87"/>
        <v>2.0773645869736089E-2</v>
      </c>
      <c r="HJ92" s="86">
        <f t="shared" si="87"/>
        <v>3.8249815390934291E-2</v>
      </c>
      <c r="HK92" s="86">
        <f t="shared" si="87"/>
        <v>3.3479172584466831E-2</v>
      </c>
      <c r="HL92" s="86">
        <f t="shared" si="87"/>
        <v>1.8909054817075797E-2</v>
      </c>
      <c r="HM92" s="86">
        <f t="shared" si="87"/>
        <v>1.1380641774044482E-2</v>
      </c>
      <c r="HN92" s="86">
        <f t="shared" si="87"/>
        <v>7.3414013923422828E-3</v>
      </c>
      <c r="HO92" s="86">
        <f t="shared" si="87"/>
        <v>1.0433232767692386E-2</v>
      </c>
      <c r="HP92" s="86">
        <f t="shared" si="87"/>
        <v>6.050321934196478E-3</v>
      </c>
      <c r="HQ92" s="86">
        <f t="shared" si="87"/>
        <v>2.8543404562453201E-3</v>
      </c>
      <c r="HS92" s="86">
        <f t="shared" si="84"/>
        <v>1.230718046648672E-34</v>
      </c>
      <c r="HT92" s="86">
        <f t="shared" si="84"/>
        <v>4.1663113642950496E-33</v>
      </c>
      <c r="HU92" s="86">
        <f t="shared" si="84"/>
        <v>2.585256068154958E-29</v>
      </c>
      <c r="HV92" s="86">
        <f t="shared" si="84"/>
        <v>4.2265104230525231E-36</v>
      </c>
      <c r="HW92" s="86">
        <f t="shared" si="84"/>
        <v>4.2117562089411445E-37</v>
      </c>
      <c r="HX92" s="86">
        <f t="shared" si="84"/>
        <v>3.6449887274612769E-40</v>
      </c>
      <c r="HY92" s="86">
        <f t="shared" si="84"/>
        <v>7.2400844256631222E-42</v>
      </c>
      <c r="HZ92" s="86">
        <f t="shared" si="84"/>
        <v>2.1491319973485441E-36</v>
      </c>
      <c r="IA92" s="86">
        <f t="shared" si="84"/>
        <v>1.9885567243397263E-37</v>
      </c>
      <c r="IB92" s="86">
        <f t="shared" si="84"/>
        <v>3.3974829354332261E-38</v>
      </c>
      <c r="IC92" s="86">
        <f t="shared" si="84"/>
        <v>8.2050183227287322E-44</v>
      </c>
      <c r="ID92" s="86">
        <f t="shared" si="84"/>
        <v>6.5656127412708423E-49</v>
      </c>
      <c r="IE92" s="86">
        <f t="shared" si="84"/>
        <v>1.8670263323242841E-41</v>
      </c>
      <c r="IF92" s="86">
        <f t="shared" si="84"/>
        <v>7.2264841441545279E-22</v>
      </c>
      <c r="IG92" s="86">
        <f t="shared" si="84"/>
        <v>1.0271677451868718E-18</v>
      </c>
      <c r="II92" s="86">
        <f t="shared" si="85"/>
        <v>6.6119540829492706E-153</v>
      </c>
      <c r="IJ92" s="86">
        <f t="shared" si="85"/>
        <v>1.493846159037915E-165</v>
      </c>
      <c r="IK92" s="86">
        <f t="shared" si="85"/>
        <v>2.3741995241159548E-169</v>
      </c>
      <c r="IL92" s="86">
        <f t="shared" si="85"/>
        <v>1.1790400535862821E-187</v>
      </c>
      <c r="IM92" s="86">
        <f t="shared" si="85"/>
        <v>1.0035710601675837E-199</v>
      </c>
      <c r="IN92" s="86">
        <f t="shared" si="85"/>
        <v>3.2438753418182746E-211</v>
      </c>
      <c r="IO92" s="86">
        <f t="shared" si="85"/>
        <v>9.8774657418588323E-221</v>
      </c>
      <c r="IP92" s="86">
        <f t="shared" si="85"/>
        <v>2.0274546929450125E-193</v>
      </c>
      <c r="IQ92" s="86">
        <f t="shared" si="85"/>
        <v>2.7634149128646045E-199</v>
      </c>
      <c r="IR92" s="86">
        <f t="shared" si="85"/>
        <v>4.9849267658760183E-198</v>
      </c>
      <c r="IS92" s="86">
        <f t="shared" si="85"/>
        <v>1.7156549287954963E-228</v>
      </c>
      <c r="IT92" s="86">
        <f t="shared" si="85"/>
        <v>5.7324578890534986E-259</v>
      </c>
      <c r="IU92" s="86">
        <f t="shared" si="85"/>
        <v>9.0288856619068304E-216</v>
      </c>
      <c r="IV92" s="86">
        <f t="shared" si="85"/>
        <v>5.5510061740992361E-99</v>
      </c>
      <c r="IW92" s="86">
        <f t="shared" si="85"/>
        <v>1.1485508741904413E-61</v>
      </c>
      <c r="IY92" s="86">
        <f t="shared" si="86"/>
        <v>9.8734894207095775E-2</v>
      </c>
      <c r="IZ92" s="86">
        <f t="shared" si="86"/>
        <v>4.7232337948948391E-2</v>
      </c>
      <c r="JA92" s="86">
        <f t="shared" si="86"/>
        <v>3.1658129891695121E-2</v>
      </c>
      <c r="JB92" s="86">
        <f t="shared" si="86"/>
        <v>3.1050715595033945E-2</v>
      </c>
      <c r="JC92" s="86">
        <f t="shared" si="86"/>
        <v>3.1345166610483845E-2</v>
      </c>
      <c r="JD92" s="86">
        <f t="shared" si="86"/>
        <v>2.0506795877769903E-2</v>
      </c>
      <c r="JE92" s="86">
        <f t="shared" si="86"/>
        <v>2.119420136583761E-2</v>
      </c>
      <c r="JF92" s="86">
        <f t="shared" si="86"/>
        <v>3.8327809807472357E-2</v>
      </c>
      <c r="JG92" s="86">
        <f t="shared" si="86"/>
        <v>3.5200052495366452E-2</v>
      </c>
      <c r="JH92" s="86">
        <f t="shared" si="86"/>
        <v>2.1159135433106793E-2</v>
      </c>
      <c r="JI92" s="86">
        <f t="shared" si="86"/>
        <v>1.3654297006004025E-2</v>
      </c>
      <c r="JJ92" s="86">
        <f t="shared" si="86"/>
        <v>2.3293102796113352E-2</v>
      </c>
      <c r="JK92" s="86">
        <f t="shared" si="86"/>
        <v>2.5256647414545239E-2</v>
      </c>
      <c r="JL92" s="86">
        <f t="shared" si="86"/>
        <v>2.9463866776544587E-2</v>
      </c>
      <c r="JM92" s="86">
        <f t="shared" si="86"/>
        <v>5.9445640655945639E-3</v>
      </c>
    </row>
    <row r="93" spans="2:273" x14ac:dyDescent="0.25">
      <c r="B93" s="2">
        <v>66</v>
      </c>
      <c r="C93" s="37">
        <v>112.06699999999999</v>
      </c>
      <c r="D93" s="37">
        <v>116.667</v>
      </c>
      <c r="E93" s="37">
        <v>115.617</v>
      </c>
      <c r="F93" s="37">
        <v>114.81699999999999</v>
      </c>
      <c r="G93" s="37">
        <v>121.833</v>
      </c>
      <c r="H93" s="37">
        <v>116</v>
      </c>
      <c r="I93" s="37">
        <v>114.56699999999999</v>
      </c>
      <c r="J93" s="37">
        <v>122.017</v>
      </c>
      <c r="K93" s="37">
        <v>123.283</v>
      </c>
      <c r="L93" s="37">
        <v>116.383</v>
      </c>
      <c r="M93" s="37">
        <v>115.283</v>
      </c>
      <c r="N93" s="37">
        <v>114.617</v>
      </c>
      <c r="O93" s="37">
        <v>115.667</v>
      </c>
      <c r="P93" s="37">
        <v>113.8</v>
      </c>
      <c r="Q93" s="37">
        <v>111.95</v>
      </c>
      <c r="S93" s="4">
        <f t="shared" si="88"/>
        <v>121.23297056046893</v>
      </c>
      <c r="T93" s="4">
        <f t="shared" si="88"/>
        <v>124.60446323144321</v>
      </c>
      <c r="U93" s="4">
        <f t="shared" si="88"/>
        <v>125.07001753802533</v>
      </c>
      <c r="V93" s="4">
        <f t="shared" si="88"/>
        <v>120.91709270151355</v>
      </c>
      <c r="W93" s="4">
        <f t="shared" si="88"/>
        <v>125.45340361771062</v>
      </c>
      <c r="X93" s="4">
        <f t="shared" si="88"/>
        <v>119.41884887684287</v>
      </c>
      <c r="Y93" s="4">
        <f t="shared" si="88"/>
        <v>118.5871419858187</v>
      </c>
      <c r="Z93" s="4">
        <f t="shared" si="88"/>
        <v>127.23511276730997</v>
      </c>
      <c r="AA93" s="4">
        <f t="shared" si="88"/>
        <v>128.5367019931393</v>
      </c>
      <c r="AB93" s="4">
        <f t="shared" si="88"/>
        <v>119.97523228889997</v>
      </c>
      <c r="AC93" s="4">
        <f t="shared" si="88"/>
        <v>119.58307151642686</v>
      </c>
      <c r="AD93" s="4">
        <f t="shared" si="88"/>
        <v>119.75684808323582</v>
      </c>
      <c r="AE93" s="4">
        <f t="shared" si="88"/>
        <v>119.26682794151866</v>
      </c>
      <c r="AF93" s="4">
        <f t="shared" si="88"/>
        <v>118.12415892579017</v>
      </c>
      <c r="AG93" s="4">
        <f t="shared" si="88"/>
        <v>117.04798663627773</v>
      </c>
      <c r="AI93" s="4">
        <f t="shared" si="89"/>
        <v>-9.165970560468935</v>
      </c>
      <c r="AJ93" s="4">
        <f t="shared" si="89"/>
        <v>-7.9374632314432034</v>
      </c>
      <c r="AK93" s="4">
        <f t="shared" si="89"/>
        <v>-9.4530175380253212</v>
      </c>
      <c r="AL93" s="4">
        <f t="shared" si="89"/>
        <v>-6.1000927015135602</v>
      </c>
      <c r="AM93" s="4">
        <f t="shared" si="89"/>
        <v>-3.6204036177106218</v>
      </c>
      <c r="AN93" s="4">
        <f t="shared" si="89"/>
        <v>-3.4188488768428726</v>
      </c>
      <c r="AO93" s="4">
        <f t="shared" si="89"/>
        <v>-4.0201419858187109</v>
      </c>
      <c r="AP93" s="4">
        <f t="shared" si="89"/>
        <v>-5.2181127673099752</v>
      </c>
      <c r="AQ93" s="4">
        <f t="shared" si="89"/>
        <v>-5.2537019931393019</v>
      </c>
      <c r="AR93" s="4">
        <f t="shared" si="89"/>
        <v>-3.5922322888999787</v>
      </c>
      <c r="AS93" s="4">
        <f t="shared" si="89"/>
        <v>-4.3000715164268541</v>
      </c>
      <c r="AT93" s="4">
        <f t="shared" si="89"/>
        <v>-5.1398480832358189</v>
      </c>
      <c r="AU93" s="4">
        <f t="shared" si="89"/>
        <v>-3.5998279415186545</v>
      </c>
      <c r="AV93" s="4">
        <f t="shared" si="89"/>
        <v>-4.3241589257901722</v>
      </c>
      <c r="AW93" s="4">
        <f t="shared" si="89"/>
        <v>-5.0979866362777244</v>
      </c>
      <c r="AY93" s="2">
        <f t="shared" ref="AY93:BM109" si="125">IF(OR($B93 &lt; C$230, $B93 &gt; C$233), #N/A, ((1-FG93)*DK93) + (FG93 - FW93)*EA93 + (FW93*EQ93))</f>
        <v>108.41989337685412</v>
      </c>
      <c r="AZ93" s="2">
        <f t="shared" si="125"/>
        <v>111.75188204415284</v>
      </c>
      <c r="BA93" s="2">
        <f t="shared" si="125"/>
        <v>110.96200856772042</v>
      </c>
      <c r="BB93" s="2">
        <f t="shared" si="125"/>
        <v>106.62077660059656</v>
      </c>
      <c r="BC93" s="2">
        <f t="shared" si="125"/>
        <v>108.24729273566179</v>
      </c>
      <c r="BD93" s="2">
        <f t="shared" si="125"/>
        <v>109.30304504891883</v>
      </c>
      <c r="BE93" s="2">
        <f t="shared" si="125"/>
        <v>107.11324874939066</v>
      </c>
      <c r="BF93" s="2">
        <f t="shared" si="125"/>
        <v>108.21183009229142</v>
      </c>
      <c r="BG93" s="2">
        <f t="shared" si="125"/>
        <v>112.55374745425377</v>
      </c>
      <c r="BH93" s="2">
        <f t="shared" si="125"/>
        <v>110.4317035511696</v>
      </c>
      <c r="BI93" s="2">
        <f t="shared" si="125"/>
        <v>113.27612922591078</v>
      </c>
      <c r="BJ93" s="2">
        <f t="shared" si="125"/>
        <v>114.456118346436</v>
      </c>
      <c r="BK93" s="2">
        <f t="shared" si="125"/>
        <v>112.95349547941476</v>
      </c>
      <c r="BL93" s="2">
        <f t="shared" si="125"/>
        <v>113.62859079808634</v>
      </c>
      <c r="BM93" s="2">
        <f t="shared" si="125"/>
        <v>115.15633487622607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111.95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111.95</v>
      </c>
      <c r="DK93" s="2">
        <f t="shared" si="90"/>
        <v>116.96886620209064</v>
      </c>
      <c r="DL93" s="2">
        <f t="shared" si="90"/>
        <v>118.56427926829267</v>
      </c>
      <c r="DM93" s="2">
        <f t="shared" si="90"/>
        <v>123.52730229419701</v>
      </c>
      <c r="DN93" s="2">
        <f t="shared" si="90"/>
        <v>116.76024368092789</v>
      </c>
      <c r="DO93" s="2">
        <f t="shared" si="90"/>
        <v>119.66365576102419</v>
      </c>
      <c r="DP93" s="2">
        <f t="shared" si="90"/>
        <v>120.87591148459384</v>
      </c>
      <c r="DQ93" s="2">
        <f t="shared" si="90"/>
        <v>121.7898976158645</v>
      </c>
      <c r="DR93" s="2">
        <f t="shared" si="90"/>
        <v>119.10246829640947</v>
      </c>
      <c r="DS93" s="2">
        <f t="shared" si="90"/>
        <v>121.66054099821751</v>
      </c>
      <c r="DT93" s="2">
        <f t="shared" si="90"/>
        <v>121.67864722617354</v>
      </c>
      <c r="DU93" s="2">
        <f t="shared" si="90"/>
        <v>123.9722161955691</v>
      </c>
      <c r="DV93" s="2">
        <f t="shared" si="90"/>
        <v>124.99230710466006</v>
      </c>
      <c r="DW93" s="2">
        <f t="shared" si="90"/>
        <v>126.81606324543164</v>
      </c>
      <c r="DX93" s="2">
        <f t="shared" si="90"/>
        <v>124.12083422459892</v>
      </c>
      <c r="DY93" s="2">
        <f t="shared" si="90"/>
        <v>123.55375172975172</v>
      </c>
      <c r="EA93" s="2">
        <f t="shared" si="94"/>
        <v>107.5345746627566</v>
      </c>
      <c r="EB93" s="2">
        <f t="shared" si="91"/>
        <v>111.04142430357852</v>
      </c>
      <c r="EC93" s="2">
        <f t="shared" si="91"/>
        <v>109.64657725479142</v>
      </c>
      <c r="ED93" s="2">
        <f t="shared" si="91"/>
        <v>105.57690506686524</v>
      </c>
      <c r="EE93" s="2">
        <f t="shared" si="91"/>
        <v>107.09005113610492</v>
      </c>
      <c r="EF93" s="2">
        <f t="shared" si="91"/>
        <v>107.83205636382556</v>
      </c>
      <c r="EG93" s="2">
        <f t="shared" si="91"/>
        <v>105.22266094286607</v>
      </c>
      <c r="EH93" s="2">
        <f t="shared" si="91"/>
        <v>106.97060517280634</v>
      </c>
      <c r="EI93" s="2">
        <f t="shared" si="91"/>
        <v>111.46864445033087</v>
      </c>
      <c r="EJ93" s="2">
        <f t="shared" si="91"/>
        <v>109.11300497953908</v>
      </c>
      <c r="EK93" s="2">
        <f t="shared" si="91"/>
        <v>111.83442794921011</v>
      </c>
      <c r="EL93" s="2">
        <f t="shared" si="91"/>
        <v>113.04471558753727</v>
      </c>
      <c r="EM93" s="2">
        <f t="shared" si="91"/>
        <v>111.34843700040928</v>
      </c>
      <c r="EN93" s="2">
        <f t="shared" si="91"/>
        <v>112.25698583210215</v>
      </c>
      <c r="EO93" s="2">
        <f t="shared" si="91"/>
        <v>113.84927776123583</v>
      </c>
      <c r="EQ93" s="2">
        <f t="shared" si="92"/>
        <v>108.29624086533299</v>
      </c>
      <c r="ER93" s="2">
        <f t="shared" si="92"/>
        <v>111.6159807564121</v>
      </c>
      <c r="ES93" s="2">
        <f t="shared" si="92"/>
        <v>109.43304785313211</v>
      </c>
      <c r="ET93" s="2">
        <f t="shared" si="92"/>
        <v>106.05275439794036</v>
      </c>
      <c r="EU93" s="2">
        <f t="shared" si="92"/>
        <v>107.29484006845726</v>
      </c>
      <c r="EV93" s="2">
        <f t="shared" si="92"/>
        <v>107.82780254354047</v>
      </c>
      <c r="EW93" s="2">
        <f t="shared" si="92"/>
        <v>105.22550473562194</v>
      </c>
      <c r="EX93" s="2">
        <f t="shared" si="92"/>
        <v>106.90477813618557</v>
      </c>
      <c r="EY93" s="2">
        <f t="shared" si="92"/>
        <v>111.04375365251124</v>
      </c>
      <c r="EZ93" s="2">
        <f t="shared" si="92"/>
        <v>109.08652291127129</v>
      </c>
      <c r="FA93" s="2">
        <f t="shared" si="92"/>
        <v>111.47251233207928</v>
      </c>
      <c r="FB93" s="2">
        <f t="shared" si="92"/>
        <v>113.25858750943574</v>
      </c>
      <c r="FC93" s="2">
        <f t="shared" si="92"/>
        <v>111.79565110827799</v>
      </c>
      <c r="FD93" s="2">
        <f t="shared" si="92"/>
        <v>112.03705144012241</v>
      </c>
      <c r="FE93" s="2">
        <f t="shared" si="92"/>
        <v>113.80754673432772</v>
      </c>
      <c r="FG93" s="2">
        <f t="shared" si="93"/>
        <v>0.90630893115665645</v>
      </c>
      <c r="FH93" s="2">
        <f t="shared" si="93"/>
        <v>0.90570069934094433</v>
      </c>
      <c r="FI93" s="2">
        <f t="shared" si="93"/>
        <v>0.90520617760682076</v>
      </c>
      <c r="FJ93" s="2">
        <f t="shared" si="93"/>
        <v>0.90673981116877322</v>
      </c>
      <c r="FK93" s="2">
        <f t="shared" si="93"/>
        <v>0.90799137678230479</v>
      </c>
      <c r="FL93" s="2">
        <f t="shared" si="93"/>
        <v>0.8872269598727881</v>
      </c>
      <c r="FM93" s="2">
        <f t="shared" si="93"/>
        <v>0.88588422010169388</v>
      </c>
      <c r="FN93" s="2">
        <f t="shared" si="93"/>
        <v>0.89767744343277811</v>
      </c>
      <c r="FO93" s="2">
        <f t="shared" si="93"/>
        <v>0.89345687307051269</v>
      </c>
      <c r="FP93" s="2">
        <f t="shared" si="93"/>
        <v>0.89505219643041944</v>
      </c>
      <c r="FQ93" s="2">
        <f t="shared" si="93"/>
        <v>0.88117791460738037</v>
      </c>
      <c r="FR93" s="2">
        <f t="shared" si="93"/>
        <v>0.88189199996563072</v>
      </c>
      <c r="FS93" s="2">
        <f t="shared" si="93"/>
        <v>0.89626552664251624</v>
      </c>
      <c r="FT93" s="2">
        <f t="shared" si="93"/>
        <v>0.88437076925898539</v>
      </c>
      <c r="FU93" s="2">
        <f t="shared" si="93"/>
        <v>0.86531046672007217</v>
      </c>
      <c r="FW93" s="2">
        <f t="shared" ref="FW93:GK109" si="127">POWER(10,($B93-C$232)/C$229)/(1+POWER(10,($B93-C$232)/C$229))</f>
        <v>1.8510155667124356E-3</v>
      </c>
      <c r="FX93" s="2">
        <f t="shared" si="127"/>
        <v>1.8410348313930402E-3</v>
      </c>
      <c r="FY93" s="2">
        <f t="shared" si="127"/>
        <v>1.7593415334953069E-3</v>
      </c>
      <c r="FZ93" s="2">
        <f t="shared" si="127"/>
        <v>1.9150238547885484E-3</v>
      </c>
      <c r="GA93" s="2">
        <f t="shared" si="127"/>
        <v>1.7654720411721663E-3</v>
      </c>
      <c r="GB93" s="2">
        <f t="shared" si="127"/>
        <v>1.5308250527923295E-3</v>
      </c>
      <c r="GC93" s="2">
        <f t="shared" si="127"/>
        <v>1.6431667038084761E-3</v>
      </c>
      <c r="GD93" s="2">
        <f t="shared" si="127"/>
        <v>2.1014351047922474E-3</v>
      </c>
      <c r="GE93" s="2">
        <f t="shared" si="127"/>
        <v>1.8205233786436029E-3</v>
      </c>
      <c r="GF93" s="2">
        <f t="shared" si="127"/>
        <v>1.4342759980511815E-3</v>
      </c>
      <c r="GG93" s="2">
        <f t="shared" si="127"/>
        <v>1.4811043247810226E-3</v>
      </c>
      <c r="GH93" s="2">
        <f t="shared" si="127"/>
        <v>1.3869028768201982E-3</v>
      </c>
      <c r="GI93" s="2">
        <f t="shared" si="127"/>
        <v>1.1905178712638656E-3</v>
      </c>
      <c r="GJ93" s="2">
        <f t="shared" si="127"/>
        <v>9.216260649773701E-4</v>
      </c>
      <c r="GK93" s="2">
        <f t="shared" si="127"/>
        <v>8.1365254778667658E-4</v>
      </c>
      <c r="GM93" s="86">
        <f t="shared" ref="GM93:HA109" si="128" xml:space="preserve"> _xlfn.NORM.DIST($B93, C$7, ABS(C$11), TRUE) * _xlfn.NORM.DIST(($B93 - C$7)*C$15, 0, ABS(C$11), TRUE) * 2</f>
        <v>4.0675965779353215E-2</v>
      </c>
      <c r="GN93" s="86">
        <f t="shared" si="128"/>
        <v>7.9964043244081656E-3</v>
      </c>
      <c r="GO93" s="86">
        <f t="shared" si="128"/>
        <v>8.6121562934965857E-4</v>
      </c>
      <c r="GP93" s="86">
        <f t="shared" si="128"/>
        <v>1.4489532296345954E-3</v>
      </c>
      <c r="GQ93" s="86">
        <f t="shared" si="128"/>
        <v>9.7355471852122942E-6</v>
      </c>
      <c r="GR93" s="86">
        <f t="shared" si="128"/>
        <v>6.5342102684296335E-4</v>
      </c>
      <c r="GS93" s="86">
        <f t="shared" si="128"/>
        <v>4.4968973150729569E-5</v>
      </c>
      <c r="GT93" s="86">
        <f t="shared" si="128"/>
        <v>6.5932158857046668E-6</v>
      </c>
      <c r="GU93" s="86">
        <f t="shared" si="128"/>
        <v>3.3994647561683854E-4</v>
      </c>
      <c r="GV93" s="86">
        <f t="shared" si="128"/>
        <v>3.1927297930729943E-4</v>
      </c>
      <c r="GW93" s="86">
        <f t="shared" si="128"/>
        <v>3.1096867453872924E-4</v>
      </c>
      <c r="GX93" s="86">
        <f t="shared" si="128"/>
        <v>4.6327417818677078E-3</v>
      </c>
      <c r="GY93" s="86">
        <f t="shared" si="128"/>
        <v>3.9237032187943669E-3</v>
      </c>
      <c r="GZ93" s="86">
        <f t="shared" si="128"/>
        <v>8.1818933157319553E-3</v>
      </c>
      <c r="HA93" s="86">
        <f t="shared" si="128"/>
        <v>7.2692112135355606E-4</v>
      </c>
      <c r="HC93" s="86">
        <f t="shared" si="73"/>
        <v>2.4617993477861134E-2</v>
      </c>
      <c r="HD93" s="86">
        <f t="shared" si="73"/>
        <v>3.5251864557916027E-2</v>
      </c>
      <c r="HE93" s="86">
        <f t="shared" si="73"/>
        <v>4.0076426359430727E-2</v>
      </c>
      <c r="HF93" s="86">
        <f t="shared" si="73"/>
        <v>3.8560012278652085E-2</v>
      </c>
      <c r="HG93" s="86">
        <f t="shared" si="87"/>
        <v>4.7511591303327154E-2</v>
      </c>
      <c r="HH93" s="86">
        <f t="shared" si="87"/>
        <v>2.6705477352340832E-2</v>
      </c>
      <c r="HI93" s="86">
        <f t="shared" si="87"/>
        <v>3.2948334717973628E-2</v>
      </c>
      <c r="HJ93" s="86">
        <f t="shared" si="87"/>
        <v>5.7726071282773482E-2</v>
      </c>
      <c r="HK93" s="86">
        <f t="shared" si="87"/>
        <v>5.0793605500173401E-2</v>
      </c>
      <c r="HL93" s="86">
        <f t="shared" si="87"/>
        <v>2.9182749259003025E-2</v>
      </c>
      <c r="HM93" s="86">
        <f t="shared" si="87"/>
        <v>1.8715708584971676E-2</v>
      </c>
      <c r="HN93" s="86">
        <f t="shared" si="87"/>
        <v>1.2721182298678949E-2</v>
      </c>
      <c r="HO93" s="86">
        <f t="shared" si="87"/>
        <v>1.6747710637455671E-2</v>
      </c>
      <c r="HP93" s="86">
        <f t="shared" si="87"/>
        <v>1.0326330786259571E-2</v>
      </c>
      <c r="HQ93" s="86">
        <f t="shared" si="87"/>
        <v>5.7359098146038704E-3</v>
      </c>
      <c r="HS93" s="86">
        <f t="shared" ref="HS93:IG109" si="129" xml:space="preserve"> _xlfn.NORM.DIST($B93, C$9, ABS(C$13), TRUE) * _xlfn.NORM.DIST(($B93 - C$9)*C$17, 0, ABS(C$13), TRUE) * 2</f>
        <v>2.6634075341761271E-33</v>
      </c>
      <c r="HT93" s="86">
        <f t="shared" si="129"/>
        <v>9.4533676244512508E-32</v>
      </c>
      <c r="HU93" s="86">
        <f t="shared" si="129"/>
        <v>4.8945149701258103E-28</v>
      </c>
      <c r="HV93" s="86">
        <f t="shared" si="129"/>
        <v>1.3993778767378546E-34</v>
      </c>
      <c r="HW93" s="86">
        <f t="shared" si="129"/>
        <v>1.5675751122190637E-35</v>
      </c>
      <c r="HX93" s="86">
        <f t="shared" si="129"/>
        <v>1.6188320204385828E-38</v>
      </c>
      <c r="HY93" s="86">
        <f t="shared" si="129"/>
        <v>3.9753058665493951E-40</v>
      </c>
      <c r="HZ93" s="86">
        <f t="shared" si="129"/>
        <v>8.0304631562103202E-35</v>
      </c>
      <c r="IA93" s="86">
        <f t="shared" si="129"/>
        <v>7.6255029520987955E-36</v>
      </c>
      <c r="IB93" s="86">
        <f t="shared" si="129"/>
        <v>1.1747543433976467E-36</v>
      </c>
      <c r="IC93" s="86">
        <f t="shared" si="129"/>
        <v>4.9908398990276984E-42</v>
      </c>
      <c r="ID93" s="86">
        <f t="shared" si="129"/>
        <v>6.437059757084001E-47</v>
      </c>
      <c r="IE93" s="86">
        <f t="shared" si="129"/>
        <v>7.9841301132295959E-40</v>
      </c>
      <c r="IF93" s="86">
        <f t="shared" si="129"/>
        <v>4.501484819227545E-21</v>
      </c>
      <c r="IG93" s="86">
        <f t="shared" si="129"/>
        <v>4.7874134789091743E-18</v>
      </c>
      <c r="II93" s="86">
        <f t="shared" ref="II93:IW109" si="130" xml:space="preserve"> _xlfn.NORM.DIST($B93, C$10, ABS(C$14), TRUE) * _xlfn.NORM.DIST(($B93 - C$10)*C$18, 0, ABS(C$14), TRUE) * 2</f>
        <v>1.3920268645869192E-148</v>
      </c>
      <c r="IJ93" s="86">
        <f t="shared" si="130"/>
        <v>7.1703558169438972E-161</v>
      </c>
      <c r="IK93" s="86">
        <f t="shared" si="130"/>
        <v>1.3544323798606283E-164</v>
      </c>
      <c r="IL93" s="86">
        <f t="shared" si="130"/>
        <v>2.6156440122497085E-182</v>
      </c>
      <c r="IM93" s="86">
        <f t="shared" si="130"/>
        <v>4.2003701142491025E-194</v>
      </c>
      <c r="IN93" s="86">
        <f t="shared" si="130"/>
        <v>2.1425302323814511E-205</v>
      </c>
      <c r="IO93" s="86">
        <f t="shared" si="130"/>
        <v>1.3963492246916306E-214</v>
      </c>
      <c r="IP93" s="86">
        <f t="shared" si="130"/>
        <v>7.9484043036006126E-188</v>
      </c>
      <c r="IQ93" s="86">
        <f t="shared" si="130"/>
        <v>1.1952439765736872E-193</v>
      </c>
      <c r="IR93" s="86">
        <f t="shared" si="130"/>
        <v>1.252269009217495E-192</v>
      </c>
      <c r="IS93" s="86">
        <f t="shared" si="130"/>
        <v>3.1864890995940838E-222</v>
      </c>
      <c r="IT93" s="86">
        <f t="shared" si="130"/>
        <v>6.3203919978084442E-252</v>
      </c>
      <c r="IU93" s="86">
        <f t="shared" si="130"/>
        <v>4.8334556529558057E-210</v>
      </c>
      <c r="IV93" s="86">
        <f t="shared" si="130"/>
        <v>1.7898508896545152E-96</v>
      </c>
      <c r="IW93" s="86">
        <f t="shared" si="130"/>
        <v>3.8036258961078834E-60</v>
      </c>
      <c r="IY93" s="86">
        <f t="shared" ref="IY93:JM109" si="131">GM93+HC93+HS93+II93</f>
        <v>6.5293959257214346E-2</v>
      </c>
      <c r="IZ93" s="86">
        <f t="shared" si="131"/>
        <v>4.3248268882324192E-2</v>
      </c>
      <c r="JA93" s="86">
        <f t="shared" si="131"/>
        <v>4.0937641988780388E-2</v>
      </c>
      <c r="JB93" s="86">
        <f t="shared" si="131"/>
        <v>4.0008965508286684E-2</v>
      </c>
      <c r="JC93" s="86">
        <f t="shared" si="131"/>
        <v>4.7521326850512365E-2</v>
      </c>
      <c r="JD93" s="86">
        <f t="shared" si="131"/>
        <v>2.7358898379183795E-2</v>
      </c>
      <c r="JE93" s="86">
        <f t="shared" si="131"/>
        <v>3.2993303691124361E-2</v>
      </c>
      <c r="JF93" s="86">
        <f t="shared" si="131"/>
        <v>5.7732664498659186E-2</v>
      </c>
      <c r="JG93" s="86">
        <f t="shared" si="131"/>
        <v>5.113355197579024E-2</v>
      </c>
      <c r="JH93" s="86">
        <f t="shared" si="131"/>
        <v>2.9502022238310326E-2</v>
      </c>
      <c r="JI93" s="86">
        <f t="shared" si="131"/>
        <v>1.9026677259510405E-2</v>
      </c>
      <c r="JJ93" s="86">
        <f t="shared" si="131"/>
        <v>1.7353924080546656E-2</v>
      </c>
      <c r="JK93" s="86">
        <f t="shared" si="131"/>
        <v>2.0671413856250036E-2</v>
      </c>
      <c r="JL93" s="86">
        <f t="shared" si="131"/>
        <v>1.8508224101991527E-2</v>
      </c>
      <c r="JM93" s="86">
        <f t="shared" si="131"/>
        <v>6.4628309359574315E-3</v>
      </c>
    </row>
    <row r="94" spans="2:273" x14ac:dyDescent="0.25">
      <c r="B94" s="2">
        <v>67</v>
      </c>
      <c r="C94" s="37">
        <v>113.68300000000001</v>
      </c>
      <c r="D94" s="37">
        <v>123.15</v>
      </c>
      <c r="E94" s="37">
        <v>121.18300000000001</v>
      </c>
      <c r="F94" s="37">
        <v>121.233</v>
      </c>
      <c r="G94" s="37">
        <v>127.45</v>
      </c>
      <c r="H94" s="37">
        <v>117.6</v>
      </c>
      <c r="I94" s="37">
        <v>118.2</v>
      </c>
      <c r="J94" s="37">
        <v>131</v>
      </c>
      <c r="K94" s="37">
        <v>131.983</v>
      </c>
      <c r="L94" s="37">
        <v>119.35</v>
      </c>
      <c r="M94" s="37">
        <v>118.617</v>
      </c>
      <c r="N94" s="37">
        <v>117.167</v>
      </c>
      <c r="O94" s="37">
        <v>117.45</v>
      </c>
      <c r="P94" s="37">
        <v>114.033</v>
      </c>
      <c r="Q94" s="37">
        <v>115.31699999999999</v>
      </c>
      <c r="S94" s="4">
        <f t="shared" si="88"/>
        <v>122.79897952872584</v>
      </c>
      <c r="T94" s="4">
        <f t="shared" si="88"/>
        <v>128.72501286472493</v>
      </c>
      <c r="U94" s="4">
        <f t="shared" si="88"/>
        <v>130.01725778828214</v>
      </c>
      <c r="V94" s="4">
        <f t="shared" si="88"/>
        <v>126.39270886924392</v>
      </c>
      <c r="W94" s="4">
        <f t="shared" si="88"/>
        <v>131.95971730104174</v>
      </c>
      <c r="X94" s="4">
        <f t="shared" si="88"/>
        <v>123.71318339522739</v>
      </c>
      <c r="Y94" s="4">
        <f t="shared" si="88"/>
        <v>123.47465316156357</v>
      </c>
      <c r="Z94" s="4">
        <f t="shared" si="88"/>
        <v>134.15091087480155</v>
      </c>
      <c r="AA94" s="4">
        <f t="shared" si="88"/>
        <v>134.43011397593438</v>
      </c>
      <c r="AB94" s="4">
        <f t="shared" si="88"/>
        <v>123.77868692858938</v>
      </c>
      <c r="AC94" s="4">
        <f t="shared" si="88"/>
        <v>122.52684059816548</v>
      </c>
      <c r="AD94" s="4">
        <f t="shared" si="88"/>
        <v>122.30399848559794</v>
      </c>
      <c r="AE94" s="4">
        <f t="shared" si="88"/>
        <v>121.82279537522339</v>
      </c>
      <c r="AF94" s="4">
        <f t="shared" si="88"/>
        <v>119.94326735532911</v>
      </c>
      <c r="AG94" s="4">
        <f t="shared" si="88"/>
        <v>118.39470935425608</v>
      </c>
      <c r="AI94" s="4">
        <f t="shared" si="89"/>
        <v>-9.1159795287258305</v>
      </c>
      <c r="AJ94" s="4">
        <f t="shared" si="89"/>
        <v>-5.5750128647249255</v>
      </c>
      <c r="AK94" s="4">
        <f t="shared" si="89"/>
        <v>-8.8342577882821303</v>
      </c>
      <c r="AL94" s="4">
        <f t="shared" si="89"/>
        <v>-5.1597088692439144</v>
      </c>
      <c r="AM94" s="4">
        <f t="shared" si="89"/>
        <v>-4.5097173010417322</v>
      </c>
      <c r="AN94" s="4">
        <f t="shared" si="89"/>
        <v>-6.1131833952273951</v>
      </c>
      <c r="AO94" s="4">
        <f t="shared" si="89"/>
        <v>-5.2746531615635632</v>
      </c>
      <c r="AP94" s="4">
        <f t="shared" si="89"/>
        <v>-3.1509108748015535</v>
      </c>
      <c r="AQ94" s="4">
        <f t="shared" si="89"/>
        <v>-2.4471139759343714</v>
      </c>
      <c r="AR94" s="4">
        <f t="shared" si="89"/>
        <v>-4.4286869285893857</v>
      </c>
      <c r="AS94" s="4">
        <f t="shared" si="89"/>
        <v>-3.9098405981654736</v>
      </c>
      <c r="AT94" s="4">
        <f t="shared" si="89"/>
        <v>-5.1369984855979425</v>
      </c>
      <c r="AU94" s="4">
        <f t="shared" si="89"/>
        <v>-4.3727953752233901</v>
      </c>
      <c r="AV94" s="4">
        <f t="shared" si="89"/>
        <v>-5.9102673553291112</v>
      </c>
      <c r="AW94" s="4">
        <f t="shared" si="89"/>
        <v>-3.0777093542560863</v>
      </c>
      <c r="AY94" s="2">
        <f t="shared" si="125"/>
        <v>108.30026741054192</v>
      </c>
      <c r="AZ94" s="2">
        <f t="shared" si="125"/>
        <v>111.64095626619411</v>
      </c>
      <c r="BA94" s="2">
        <f t="shared" si="125"/>
        <v>110.795558996005</v>
      </c>
      <c r="BB94" s="2">
        <f t="shared" si="125"/>
        <v>106.49440201378079</v>
      </c>
      <c r="BC94" s="2">
        <f t="shared" si="125"/>
        <v>108.10254603833936</v>
      </c>
      <c r="BD94" s="2">
        <f t="shared" si="125"/>
        <v>109.12573927482777</v>
      </c>
      <c r="BE94" s="2">
        <f t="shared" si="125"/>
        <v>106.92520910724195</v>
      </c>
      <c r="BF94" s="2">
        <f t="shared" si="125"/>
        <v>108.0647228303426</v>
      </c>
      <c r="BG94" s="2">
        <f t="shared" si="125"/>
        <v>112.36848194835581</v>
      </c>
      <c r="BH94" s="2">
        <f t="shared" si="125"/>
        <v>110.27407371949975</v>
      </c>
      <c r="BI94" s="2">
        <f t="shared" si="125"/>
        <v>113.08084396252225</v>
      </c>
      <c r="BJ94" s="2">
        <f t="shared" si="125"/>
        <v>114.29456216864271</v>
      </c>
      <c r="BK94" s="2">
        <f t="shared" si="125"/>
        <v>112.80740734304146</v>
      </c>
      <c r="BL94" s="2">
        <f t="shared" si="125"/>
        <v>113.48092083863976</v>
      </c>
      <c r="BM94" s="2">
        <f t="shared" si="125"/>
        <v>115.02272861913174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117.0475547038328</v>
      </c>
      <c r="DL94" s="2">
        <f t="shared" si="90"/>
        <v>118.63198320825515</v>
      </c>
      <c r="DM94" s="2">
        <f t="shared" si="90"/>
        <v>123.67937112010794</v>
      </c>
      <c r="DN94" s="2">
        <f t="shared" si="90"/>
        <v>116.81666429587482</v>
      </c>
      <c r="DO94" s="2">
        <f t="shared" si="90"/>
        <v>119.78270199146515</v>
      </c>
      <c r="DP94" s="2">
        <f t="shared" si="90"/>
        <v>121.04267927170868</v>
      </c>
      <c r="DQ94" s="2">
        <f t="shared" si="90"/>
        <v>122.00642335115862</v>
      </c>
      <c r="DR94" s="2">
        <f t="shared" si="90"/>
        <v>119.22540870893812</v>
      </c>
      <c r="DS94" s="2">
        <f t="shared" si="90"/>
        <v>121.81673785650628</v>
      </c>
      <c r="DT94" s="2">
        <f t="shared" si="90"/>
        <v>121.85328876244665</v>
      </c>
      <c r="DU94" s="2">
        <f t="shared" si="90"/>
        <v>124.15707944996177</v>
      </c>
      <c r="DV94" s="2">
        <f t="shared" si="90"/>
        <v>125.16126126814363</v>
      </c>
      <c r="DW94" s="2">
        <f t="shared" si="90"/>
        <v>127.05324368092786</v>
      </c>
      <c r="DX94" s="2">
        <f t="shared" si="90"/>
        <v>124.31708021390374</v>
      </c>
      <c r="DY94" s="2">
        <f t="shared" si="90"/>
        <v>123.75633048433048</v>
      </c>
      <c r="EA94" s="2">
        <f t="shared" si="94"/>
        <v>107.47393061583577</v>
      </c>
      <c r="EB94" s="2">
        <f t="shared" si="91"/>
        <v>110.97588509495839</v>
      </c>
      <c r="EC94" s="2">
        <f t="shared" si="91"/>
        <v>109.56550941375423</v>
      </c>
      <c r="ED94" s="2">
        <f t="shared" si="91"/>
        <v>105.52509273635545</v>
      </c>
      <c r="EE94" s="2">
        <f t="shared" si="91"/>
        <v>107.02269448567917</v>
      </c>
      <c r="EF94" s="2">
        <f t="shared" si="91"/>
        <v>107.74429663856799</v>
      </c>
      <c r="EG94" s="2">
        <f t="shared" si="91"/>
        <v>105.15344283484234</v>
      </c>
      <c r="EH94" s="2">
        <f t="shared" si="91"/>
        <v>106.90466046172762</v>
      </c>
      <c r="EI94" s="2">
        <f t="shared" si="91"/>
        <v>111.34183999234766</v>
      </c>
      <c r="EJ94" s="2">
        <f t="shared" si="91"/>
        <v>109.03588052121472</v>
      </c>
      <c r="EK94" s="2">
        <f t="shared" si="91"/>
        <v>111.71933108666765</v>
      </c>
      <c r="EL94" s="2">
        <f t="shared" si="91"/>
        <v>112.96693086320209</v>
      </c>
      <c r="EM94" s="2">
        <f t="shared" si="91"/>
        <v>111.30303476357926</v>
      </c>
      <c r="EN94" s="2">
        <f t="shared" si="91"/>
        <v>112.18902526516572</v>
      </c>
      <c r="EO94" s="2">
        <f t="shared" si="91"/>
        <v>113.78296160717412</v>
      </c>
      <c r="EQ94" s="2">
        <f t="shared" si="92"/>
        <v>108.2116149930215</v>
      </c>
      <c r="ER94" s="2">
        <f t="shared" si="92"/>
        <v>111.53207179313786</v>
      </c>
      <c r="ES94" s="2">
        <f t="shared" si="92"/>
        <v>109.35865375623604</v>
      </c>
      <c r="ET94" s="2">
        <f t="shared" si="92"/>
        <v>105.9854240082127</v>
      </c>
      <c r="EU94" s="2">
        <f t="shared" si="92"/>
        <v>107.22093725332681</v>
      </c>
      <c r="EV94" s="2">
        <f t="shared" si="92"/>
        <v>107.74012686970437</v>
      </c>
      <c r="EW94" s="2">
        <f t="shared" si="92"/>
        <v>105.15624704436139</v>
      </c>
      <c r="EX94" s="2">
        <f t="shared" si="92"/>
        <v>106.84099031186669</v>
      </c>
      <c r="EY94" s="2">
        <f t="shared" si="92"/>
        <v>110.93092778814879</v>
      </c>
      <c r="EZ94" s="2">
        <f t="shared" si="92"/>
        <v>109.01016931332134</v>
      </c>
      <c r="FA94" s="2">
        <f t="shared" si="92"/>
        <v>111.36852927260946</v>
      </c>
      <c r="FB94" s="2">
        <f t="shared" si="92"/>
        <v>113.17461188381309</v>
      </c>
      <c r="FC94" s="2">
        <f t="shared" si="92"/>
        <v>111.73754268816543</v>
      </c>
      <c r="FD94" s="2">
        <f t="shared" si="92"/>
        <v>111.97534604710707</v>
      </c>
      <c r="FE94" s="2">
        <f t="shared" si="92"/>
        <v>113.74035387763489</v>
      </c>
      <c r="FG94" s="2">
        <f t="shared" si="93"/>
        <v>0.91384246429982585</v>
      </c>
      <c r="FH94" s="2">
        <f t="shared" si="93"/>
        <v>0.91327845960332354</v>
      </c>
      <c r="FI94" s="2">
        <f t="shared" si="93"/>
        <v>0.91281985177654301</v>
      </c>
      <c r="FJ94" s="2">
        <f t="shared" si="93"/>
        <v>0.91424197636256221</v>
      </c>
      <c r="FK94" s="2">
        <f t="shared" si="93"/>
        <v>0.91540225514299944</v>
      </c>
      <c r="FL94" s="2">
        <f t="shared" si="93"/>
        <v>0.89611897383607242</v>
      </c>
      <c r="FM94" s="2">
        <f t="shared" si="93"/>
        <v>0.89486956214357949</v>
      </c>
      <c r="FN94" s="2">
        <f t="shared" si="93"/>
        <v>0.9058329069840404</v>
      </c>
      <c r="FO94" s="2">
        <f t="shared" si="93"/>
        <v>0.90191197341337737</v>
      </c>
      <c r="FP94" s="2">
        <f t="shared" si="93"/>
        <v>0.90339438331229038</v>
      </c>
      <c r="FQ94" s="2">
        <f t="shared" si="93"/>
        <v>0.89048801629294982</v>
      </c>
      <c r="FR94" s="2">
        <f t="shared" si="93"/>
        <v>0.89115306201579569</v>
      </c>
      <c r="FS94" s="2">
        <f t="shared" si="93"/>
        <v>0.90452155549863533</v>
      </c>
      <c r="FT94" s="2">
        <f t="shared" si="93"/>
        <v>0.89346094722107594</v>
      </c>
      <c r="FU94" s="2">
        <f t="shared" si="93"/>
        <v>0.8756884422076705</v>
      </c>
      <c r="FW94" s="2">
        <f t="shared" si="127"/>
        <v>2.0292358233253921E-3</v>
      </c>
      <c r="FX94" s="2">
        <f t="shared" si="127"/>
        <v>2.0182960617821104E-3</v>
      </c>
      <c r="FY94" s="2">
        <f t="shared" si="127"/>
        <v>1.9287522483094424E-3</v>
      </c>
      <c r="FZ94" s="2">
        <f t="shared" si="127"/>
        <v>2.0993940219301678E-3</v>
      </c>
      <c r="GA94" s="2">
        <f t="shared" si="127"/>
        <v>1.935471930967405E-3</v>
      </c>
      <c r="GB94" s="2">
        <f t="shared" si="127"/>
        <v>1.6782684269519973E-3</v>
      </c>
      <c r="GC94" s="2">
        <f t="shared" si="127"/>
        <v>1.8014108861198418E-3</v>
      </c>
      <c r="GD94" s="2">
        <f t="shared" si="127"/>
        <v>2.3037107125578916E-3</v>
      </c>
      <c r="GE94" s="2">
        <f t="shared" si="127"/>
        <v>1.9958136439233963E-3</v>
      </c>
      <c r="GF94" s="2">
        <f t="shared" si="127"/>
        <v>1.5724347713129616E-3</v>
      </c>
      <c r="GG94" s="2">
        <f t="shared" si="127"/>
        <v>1.6237665713911237E-3</v>
      </c>
      <c r="GH94" s="2">
        <f t="shared" si="127"/>
        <v>1.5205053120384508E-3</v>
      </c>
      <c r="GI94" s="2">
        <f t="shared" si="127"/>
        <v>1.305226970873189E-3</v>
      </c>
      <c r="GJ94" s="2">
        <f t="shared" si="127"/>
        <v>1.010453038973674E-3</v>
      </c>
      <c r="GK94" s="2">
        <f t="shared" si="127"/>
        <v>8.9208224966861823E-4</v>
      </c>
      <c r="GM94" s="86">
        <f t="shared" si="128"/>
        <v>1.7877902314813812E-2</v>
      </c>
      <c r="GN94" s="86">
        <f t="shared" si="128"/>
        <v>2.286196401178906E-3</v>
      </c>
      <c r="GO94" s="86">
        <f t="shared" si="128"/>
        <v>1.2158015589221304E-4</v>
      </c>
      <c r="GP94" s="86">
        <f t="shared" si="128"/>
        <v>2.9569112140866838E-4</v>
      </c>
      <c r="GQ94" s="86">
        <f t="shared" si="128"/>
        <v>5.8315853439388516E-7</v>
      </c>
      <c r="GR94" s="86">
        <f t="shared" si="128"/>
        <v>9.0303811481828747E-5</v>
      </c>
      <c r="GS94" s="86">
        <f t="shared" si="128"/>
        <v>3.5004803496735063E-6</v>
      </c>
      <c r="GT94" s="86">
        <f t="shared" si="128"/>
        <v>4.0592476679004399E-7</v>
      </c>
      <c r="GU94" s="86">
        <f t="shared" si="128"/>
        <v>5.4421465468986908E-5</v>
      </c>
      <c r="GV94" s="86">
        <f t="shared" si="128"/>
        <v>3.3134846333605918E-5</v>
      </c>
      <c r="GW94" s="86">
        <f t="shared" si="128"/>
        <v>3.0759246367932174E-5</v>
      </c>
      <c r="GX94" s="86">
        <f t="shared" si="128"/>
        <v>1.1067352953471866E-3</v>
      </c>
      <c r="GY94" s="86">
        <f t="shared" si="128"/>
        <v>8.3347219123553579E-4</v>
      </c>
      <c r="GZ94" s="86">
        <f t="shared" si="128"/>
        <v>2.4382098999484003E-3</v>
      </c>
      <c r="HA94" s="86">
        <f t="shared" si="128"/>
        <v>1.4230452819343785E-4</v>
      </c>
      <c r="HC94" s="86">
        <f t="shared" si="73"/>
        <v>3.6118484941841528E-2</v>
      </c>
      <c r="HD94" s="86">
        <f t="shared" si="73"/>
        <v>5.1462690620368151E-2</v>
      </c>
      <c r="HE94" s="86">
        <f t="shared" si="73"/>
        <v>5.8170128773114754E-2</v>
      </c>
      <c r="HF94" s="86">
        <f t="shared" si="73"/>
        <v>5.7482783014032292E-2</v>
      </c>
      <c r="HG94" s="86">
        <f t="shared" si="87"/>
        <v>7.0407972934699845E-2</v>
      </c>
      <c r="HH94" s="86">
        <f t="shared" si="87"/>
        <v>4.1124246976224271E-2</v>
      </c>
      <c r="HI94" s="86">
        <f t="shared" si="87"/>
        <v>5.0777980416351017E-2</v>
      </c>
      <c r="HJ94" s="86">
        <f t="shared" si="87"/>
        <v>8.4820334444022275E-2</v>
      </c>
      <c r="HK94" s="86">
        <f t="shared" si="87"/>
        <v>7.5051515075053907E-2</v>
      </c>
      <c r="HL94" s="86">
        <f t="shared" si="87"/>
        <v>4.3936198959085022E-2</v>
      </c>
      <c r="HM94" s="86">
        <f t="shared" si="87"/>
        <v>2.989320001426175E-2</v>
      </c>
      <c r="HN94" s="86">
        <f t="shared" si="87"/>
        <v>2.1334374726522956E-2</v>
      </c>
      <c r="HO94" s="86">
        <f t="shared" si="87"/>
        <v>2.6197586537404501E-2</v>
      </c>
      <c r="HP94" s="86">
        <f t="shared" si="87"/>
        <v>1.7108389486481655E-2</v>
      </c>
      <c r="HQ94" s="86">
        <f t="shared" si="87"/>
        <v>1.1021624856489163E-2</v>
      </c>
      <c r="HS94" s="86">
        <f t="shared" si="129"/>
        <v>5.4132078618272377E-32</v>
      </c>
      <c r="HT94" s="86">
        <f t="shared" si="129"/>
        <v>2.0041679481603554E-30</v>
      </c>
      <c r="HU94" s="86">
        <f t="shared" si="129"/>
        <v>8.6535937192389097E-27</v>
      </c>
      <c r="HV94" s="86">
        <f t="shared" si="129"/>
        <v>4.2852587192302525E-33</v>
      </c>
      <c r="HW94" s="86">
        <f t="shared" si="129"/>
        <v>5.3799730135116451E-34</v>
      </c>
      <c r="HX94" s="86">
        <f t="shared" si="129"/>
        <v>6.6226402205262608E-37</v>
      </c>
      <c r="HY94" s="86">
        <f t="shared" si="129"/>
        <v>1.9992653147842432E-38</v>
      </c>
      <c r="HZ94" s="86">
        <f t="shared" si="129"/>
        <v>2.7618735659507462E-33</v>
      </c>
      <c r="IA94" s="86">
        <f t="shared" si="129"/>
        <v>2.6947805404092629E-34</v>
      </c>
      <c r="IB94" s="86">
        <f t="shared" si="129"/>
        <v>3.7668110298489502E-35</v>
      </c>
      <c r="IC94" s="86">
        <f t="shared" si="129"/>
        <v>2.779783731904409E-40</v>
      </c>
      <c r="ID94" s="86">
        <f t="shared" si="129"/>
        <v>5.7216452406218429E-45</v>
      </c>
      <c r="IE94" s="86">
        <f t="shared" si="129"/>
        <v>3.1585293899383839E-38</v>
      </c>
      <c r="IF94" s="86">
        <f t="shared" si="129"/>
        <v>2.7054655762815699E-20</v>
      </c>
      <c r="IG94" s="86">
        <f t="shared" si="129"/>
        <v>2.1657404753543185E-17</v>
      </c>
      <c r="II94" s="86">
        <f t="shared" si="130"/>
        <v>2.5369118913116696E-144</v>
      </c>
      <c r="IJ94" s="86">
        <f t="shared" si="130"/>
        <v>2.9442231277085254E-156</v>
      </c>
      <c r="IK94" s="86">
        <f t="shared" si="130"/>
        <v>6.6007373232254134E-160</v>
      </c>
      <c r="IL94" s="86">
        <f t="shared" si="130"/>
        <v>4.8493603795403286E-177</v>
      </c>
      <c r="IM94" s="86">
        <f t="shared" si="130"/>
        <v>1.4591415093167038E-188</v>
      </c>
      <c r="IN94" s="86">
        <f t="shared" si="130"/>
        <v>1.1717411064421437E-199</v>
      </c>
      <c r="IO94" s="86">
        <f t="shared" si="130"/>
        <v>1.6135066643568503E-208</v>
      </c>
      <c r="IP94" s="86">
        <f t="shared" si="130"/>
        <v>2.5753181957603339E-182</v>
      </c>
      <c r="IQ94" s="86">
        <f t="shared" si="130"/>
        <v>4.2848889498268436E-188</v>
      </c>
      <c r="IR94" s="86">
        <f t="shared" si="130"/>
        <v>2.6451716954693546E-187</v>
      </c>
      <c r="IS94" s="86">
        <f t="shared" si="130"/>
        <v>4.8344207103252408E-216</v>
      </c>
      <c r="IT94" s="86">
        <f t="shared" si="130"/>
        <v>5.5643498046483521E-245</v>
      </c>
      <c r="IU94" s="86">
        <f t="shared" si="130"/>
        <v>2.1637191086601422E-204</v>
      </c>
      <c r="IV94" s="86">
        <f t="shared" si="130"/>
        <v>5.3526298619550523E-94</v>
      </c>
      <c r="IW94" s="86">
        <f t="shared" si="130"/>
        <v>1.2045713099164461E-58</v>
      </c>
      <c r="IY94" s="86">
        <f t="shared" si="131"/>
        <v>5.3996387256655343E-2</v>
      </c>
      <c r="IZ94" s="86">
        <f t="shared" si="131"/>
        <v>5.3748887021547058E-2</v>
      </c>
      <c r="JA94" s="86">
        <f t="shared" si="131"/>
        <v>5.8291708929006966E-2</v>
      </c>
      <c r="JB94" s="86">
        <f t="shared" si="131"/>
        <v>5.777847413544096E-2</v>
      </c>
      <c r="JC94" s="86">
        <f t="shared" si="131"/>
        <v>7.0408556093234237E-2</v>
      </c>
      <c r="JD94" s="86">
        <f t="shared" si="131"/>
        <v>4.1214550787706097E-2</v>
      </c>
      <c r="JE94" s="86">
        <f t="shared" si="131"/>
        <v>5.078148089670069E-2</v>
      </c>
      <c r="JF94" s="86">
        <f t="shared" si="131"/>
        <v>8.482074036878906E-2</v>
      </c>
      <c r="JG94" s="86">
        <f t="shared" si="131"/>
        <v>7.5105936540522888E-2</v>
      </c>
      <c r="JH94" s="86">
        <f t="shared" si="131"/>
        <v>4.3969333805418627E-2</v>
      </c>
      <c r="JI94" s="86">
        <f t="shared" si="131"/>
        <v>2.9923959260629681E-2</v>
      </c>
      <c r="JJ94" s="86">
        <f t="shared" si="131"/>
        <v>2.2441110021870141E-2</v>
      </c>
      <c r="JK94" s="86">
        <f t="shared" si="131"/>
        <v>2.7031058728640037E-2</v>
      </c>
      <c r="JL94" s="86">
        <f t="shared" si="131"/>
        <v>1.9546599386430056E-2</v>
      </c>
      <c r="JM94" s="86">
        <f t="shared" si="131"/>
        <v>1.1163929384682622E-2</v>
      </c>
    </row>
    <row r="95" spans="2:273" x14ac:dyDescent="0.25">
      <c r="B95" s="2">
        <v>68</v>
      </c>
      <c r="C95" s="37">
        <v>122.417</v>
      </c>
      <c r="D95" s="37">
        <v>132.69999999999999</v>
      </c>
      <c r="E95" s="37">
        <v>129.93299999999999</v>
      </c>
      <c r="F95" s="37">
        <v>131.583</v>
      </c>
      <c r="G95" s="37">
        <v>140.80000000000001</v>
      </c>
      <c r="H95" s="37">
        <v>124.1</v>
      </c>
      <c r="I95" s="37">
        <v>126.717</v>
      </c>
      <c r="J95" s="37">
        <v>143.31700000000001</v>
      </c>
      <c r="K95" s="37">
        <v>143.03299999999999</v>
      </c>
      <c r="L95" s="37">
        <v>125.617</v>
      </c>
      <c r="M95" s="37">
        <v>121.833</v>
      </c>
      <c r="N95" s="37">
        <v>123.06699999999999</v>
      </c>
      <c r="O95" s="37">
        <v>121.31699999999999</v>
      </c>
      <c r="P95" s="37">
        <v>117.383</v>
      </c>
      <c r="Q95" s="37">
        <v>116.18300000000001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126.61212067844841</v>
      </c>
      <c r="T95" s="4">
        <f t="shared" si="132"/>
        <v>134.3283488281829</v>
      </c>
      <c r="U95" s="4">
        <f t="shared" si="132"/>
        <v>136.25681496005973</v>
      </c>
      <c r="V95" s="4">
        <f t="shared" si="132"/>
        <v>133.4080906502565</v>
      </c>
      <c r="W95" s="4">
        <f t="shared" si="132"/>
        <v>140.07308251008379</v>
      </c>
      <c r="X95" s="4">
        <f t="shared" si="132"/>
        <v>129.42765077390476</v>
      </c>
      <c r="Y95" s="4">
        <f t="shared" si="132"/>
        <v>129.86092436710567</v>
      </c>
      <c r="Z95" s="4">
        <f t="shared" si="132"/>
        <v>142.62214780894041</v>
      </c>
      <c r="AA95" s="4">
        <f t="shared" si="132"/>
        <v>141.75858963317702</v>
      </c>
      <c r="AB95" s="4">
        <f t="shared" si="132"/>
        <v>128.73862806663504</v>
      </c>
      <c r="AC95" s="4">
        <f t="shared" si="132"/>
        <v>126.61604943845241</v>
      </c>
      <c r="AD95" s="4">
        <f t="shared" si="132"/>
        <v>126.24023927381717</v>
      </c>
      <c r="AE95" s="4">
        <f t="shared" si="132"/>
        <v>125.55040715850814</v>
      </c>
      <c r="AF95" s="4">
        <f t="shared" si="132"/>
        <v>122.97635286073553</v>
      </c>
      <c r="AG95" s="4">
        <f t="shared" si="132"/>
        <v>120.65198104247028</v>
      </c>
      <c r="AI95" s="4">
        <f t="shared" ref="AI95:AW111" si="133">IF(OR($B95 &lt; C$230, $B95 &gt; C$233), 0, C95-S95)</f>
        <v>-4.1951206784484043</v>
      </c>
      <c r="AJ95" s="4">
        <f t="shared" si="133"/>
        <v>-1.6283488281829079</v>
      </c>
      <c r="AK95" s="4">
        <f t="shared" si="133"/>
        <v>-6.3238149600597353</v>
      </c>
      <c r="AL95" s="4">
        <f t="shared" si="133"/>
        <v>-1.8250906502564987</v>
      </c>
      <c r="AM95" s="4">
        <f t="shared" si="133"/>
        <v>0.72691748991621807</v>
      </c>
      <c r="AN95" s="4">
        <f t="shared" si="133"/>
        <v>-5.3276507739047645</v>
      </c>
      <c r="AO95" s="4">
        <f t="shared" si="133"/>
        <v>-3.1439243671056687</v>
      </c>
      <c r="AP95" s="4">
        <f t="shared" si="133"/>
        <v>0.69485219105959573</v>
      </c>
      <c r="AQ95" s="4">
        <f t="shared" si="133"/>
        <v>1.2744103668229627</v>
      </c>
      <c r="AR95" s="4">
        <f t="shared" si="133"/>
        <v>-3.12162806663504</v>
      </c>
      <c r="AS95" s="4">
        <f t="shared" si="133"/>
        <v>-4.7830494384524087</v>
      </c>
      <c r="AT95" s="4">
        <f t="shared" si="133"/>
        <v>-3.173239273817174</v>
      </c>
      <c r="AU95" s="4">
        <f t="shared" si="133"/>
        <v>-4.2334071585081432</v>
      </c>
      <c r="AV95" s="4">
        <f t="shared" si="133"/>
        <v>-5.5933528607355356</v>
      </c>
      <c r="AW95" s="4">
        <f t="shared" si="133"/>
        <v>-4.4689810424702756</v>
      </c>
      <c r="AY95" s="2">
        <f t="shared" si="125"/>
        <v>108.18391547359757</v>
      </c>
      <c r="AZ95" s="2">
        <f t="shared" si="125"/>
        <v>111.53233960220933</v>
      </c>
      <c r="BA95" s="2">
        <f t="shared" si="125"/>
        <v>110.63355523111349</v>
      </c>
      <c r="BB95" s="2">
        <f t="shared" si="125"/>
        <v>106.37268745858356</v>
      </c>
      <c r="BC95" s="2">
        <f t="shared" si="125"/>
        <v>107.96210372598641</v>
      </c>
      <c r="BD95" s="2">
        <f t="shared" si="125"/>
        <v>108.95238517706967</v>
      </c>
      <c r="BE95" s="2">
        <f t="shared" si="125"/>
        <v>106.74283543348689</v>
      </c>
      <c r="BF95" s="2">
        <f t="shared" si="125"/>
        <v>107.92188140625736</v>
      </c>
      <c r="BG95" s="2">
        <f t="shared" si="125"/>
        <v>112.18491839450323</v>
      </c>
      <c r="BH95" s="2">
        <f t="shared" si="125"/>
        <v>110.12004913825399</v>
      </c>
      <c r="BI95" s="2">
        <f t="shared" si="125"/>
        <v>112.88820033610823</v>
      </c>
      <c r="BJ95" s="2">
        <f t="shared" si="125"/>
        <v>114.13644442435398</v>
      </c>
      <c r="BK95" s="2">
        <f t="shared" si="125"/>
        <v>112.66615758437324</v>
      </c>
      <c r="BL95" s="2">
        <f t="shared" si="125"/>
        <v>113.33632046211589</v>
      </c>
      <c r="BM95" s="2">
        <f t="shared" si="125"/>
        <v>114.89064585799527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117.12624320557497</v>
      </c>
      <c r="DL95" s="2">
        <f t="shared" si="134"/>
        <v>118.69968714821762</v>
      </c>
      <c r="DM95" s="2">
        <f t="shared" si="134"/>
        <v>123.83143994601888</v>
      </c>
      <c r="DN95" s="2">
        <f t="shared" si="134"/>
        <v>116.87308491082175</v>
      </c>
      <c r="DO95" s="2">
        <f t="shared" si="134"/>
        <v>119.90174822190612</v>
      </c>
      <c r="DP95" s="2">
        <f t="shared" si="134"/>
        <v>121.20944705882353</v>
      </c>
      <c r="DQ95" s="2">
        <f t="shared" si="134"/>
        <v>122.22294908645273</v>
      </c>
      <c r="DR95" s="2">
        <f t="shared" si="134"/>
        <v>119.34834912146677</v>
      </c>
      <c r="DS95" s="2">
        <f t="shared" si="134"/>
        <v>121.97293471479506</v>
      </c>
      <c r="DT95" s="2">
        <f t="shared" si="134"/>
        <v>122.02793029871977</v>
      </c>
      <c r="DU95" s="2">
        <f t="shared" si="134"/>
        <v>124.34194270435444</v>
      </c>
      <c r="DV95" s="2">
        <f t="shared" si="134"/>
        <v>125.33021543162721</v>
      </c>
      <c r="DW95" s="2">
        <f t="shared" si="134"/>
        <v>127.29042411642409</v>
      </c>
      <c r="DX95" s="2">
        <f t="shared" si="134"/>
        <v>124.51332620320855</v>
      </c>
      <c r="DY95" s="2">
        <f t="shared" si="134"/>
        <v>123.95890923890923</v>
      </c>
      <c r="EA95" s="2">
        <f t="shared" si="94"/>
        <v>107.41328656891496</v>
      </c>
      <c r="EB95" s="2">
        <f t="shared" si="91"/>
        <v>110.91034588633826</v>
      </c>
      <c r="EC95" s="2">
        <f t="shared" si="91"/>
        <v>109.48444157271702</v>
      </c>
      <c r="ED95" s="2">
        <f t="shared" si="91"/>
        <v>105.47328040584566</v>
      </c>
      <c r="EE95" s="2">
        <f t="shared" si="91"/>
        <v>106.9553378352534</v>
      </c>
      <c r="EF95" s="2">
        <f t="shared" si="91"/>
        <v>107.65653691331042</v>
      </c>
      <c r="EG95" s="2">
        <f t="shared" si="91"/>
        <v>105.0842247268186</v>
      </c>
      <c r="EH95" s="2">
        <f t="shared" si="91"/>
        <v>106.83871575064889</v>
      </c>
      <c r="EI95" s="2">
        <f t="shared" si="91"/>
        <v>111.21503553436445</v>
      </c>
      <c r="EJ95" s="2">
        <f t="shared" si="91"/>
        <v>108.95875606289037</v>
      </c>
      <c r="EK95" s="2">
        <f t="shared" si="91"/>
        <v>111.60423422412521</v>
      </c>
      <c r="EL95" s="2">
        <f t="shared" si="91"/>
        <v>112.88914613886692</v>
      </c>
      <c r="EM95" s="2">
        <f t="shared" ref="EM95:EO158" si="135">CQ$228*$B95+CQ$229</f>
        <v>111.25763252674925</v>
      </c>
      <c r="EN95" s="2">
        <f t="shared" si="135"/>
        <v>112.1210646982293</v>
      </c>
      <c r="EO95" s="2">
        <f t="shared" si="135"/>
        <v>113.71664545311239</v>
      </c>
      <c r="EQ95" s="2">
        <f t="shared" ref="EQ95:FE111" si="136">CU$228*$B95+CU$229</f>
        <v>108.12698912071001</v>
      </c>
      <c r="ER95" s="2">
        <f t="shared" si="136"/>
        <v>111.44816282986362</v>
      </c>
      <c r="ES95" s="2">
        <f t="shared" si="136"/>
        <v>109.28425965933998</v>
      </c>
      <c r="ET95" s="2">
        <f t="shared" si="136"/>
        <v>105.91809361848505</v>
      </c>
      <c r="EU95" s="2">
        <f t="shared" si="136"/>
        <v>107.14703443819636</v>
      </c>
      <c r="EV95" s="2">
        <f t="shared" si="136"/>
        <v>107.65245119586827</v>
      </c>
      <c r="EW95" s="2">
        <f t="shared" si="136"/>
        <v>105.08698935310083</v>
      </c>
      <c r="EX95" s="2">
        <f t="shared" si="136"/>
        <v>106.77720248754781</v>
      </c>
      <c r="EY95" s="2">
        <f t="shared" si="136"/>
        <v>110.81810192378634</v>
      </c>
      <c r="EZ95" s="2">
        <f t="shared" si="136"/>
        <v>108.93381571537138</v>
      </c>
      <c r="FA95" s="2">
        <f t="shared" si="136"/>
        <v>111.26454621313965</v>
      </c>
      <c r="FB95" s="2">
        <f t="shared" si="136"/>
        <v>113.09063625819043</v>
      </c>
      <c r="FC95" s="2">
        <f t="shared" si="136"/>
        <v>111.67943426805289</v>
      </c>
      <c r="FD95" s="2">
        <f t="shared" si="136"/>
        <v>111.91364065409171</v>
      </c>
      <c r="FE95" s="2">
        <f t="shared" si="136"/>
        <v>113.67316102094206</v>
      </c>
      <c r="FG95" s="2">
        <f t="shared" ref="FG95:FU111" si="137">POWER(10,($B95-C$231)/C$229)/(1+POWER(10,($B95-C$231)/C$229))</f>
        <v>0.92082315952340155</v>
      </c>
      <c r="FH95" s="2">
        <f t="shared" si="137"/>
        <v>0.92030086648709097</v>
      </c>
      <c r="FI95" s="2">
        <f t="shared" si="137"/>
        <v>0.9198761370569426</v>
      </c>
      <c r="FJ95" s="2">
        <f t="shared" si="137"/>
        <v>0.92119309357694523</v>
      </c>
      <c r="FK95" s="2">
        <f t="shared" si="137"/>
        <v>0.92226732217140706</v>
      </c>
      <c r="FL95" s="2">
        <f t="shared" si="137"/>
        <v>0.90438542223745433</v>
      </c>
      <c r="FM95" s="2">
        <f t="shared" si="137"/>
        <v>0.90322469676843065</v>
      </c>
      <c r="FN95" s="2">
        <f t="shared" si="137"/>
        <v>0.91340105904480373</v>
      </c>
      <c r="FO95" s="2">
        <f t="shared" si="137"/>
        <v>0.90976385698485951</v>
      </c>
      <c r="FP95" s="2">
        <f t="shared" si="137"/>
        <v>0.91113929246431502</v>
      </c>
      <c r="FQ95" s="2">
        <f t="shared" si="137"/>
        <v>0.89915212707594139</v>
      </c>
      <c r="FR95" s="2">
        <f t="shared" si="137"/>
        <v>0.89977047945778588</v>
      </c>
      <c r="FS95" s="2">
        <f t="shared" si="137"/>
        <v>0.91218488290295641</v>
      </c>
      <c r="FT95" s="2">
        <f t="shared" si="137"/>
        <v>0.90191575973964422</v>
      </c>
      <c r="FU95" s="2">
        <f t="shared" si="137"/>
        <v>0.88537271056298783</v>
      </c>
      <c r="FW95" s="2">
        <f t="shared" si="127"/>
        <v>2.2245773140099376E-3</v>
      </c>
      <c r="FX95" s="2">
        <f t="shared" si="127"/>
        <v>2.2125867867476392E-3</v>
      </c>
      <c r="FY95" s="2">
        <f t="shared" si="127"/>
        <v>2.1144413254257453E-3</v>
      </c>
      <c r="FZ95" s="2">
        <f t="shared" si="127"/>
        <v>2.3014736164641003E-3</v>
      </c>
      <c r="GA95" s="2">
        <f t="shared" si="127"/>
        <v>2.1218065648294978E-3</v>
      </c>
      <c r="GB95" s="2">
        <f t="shared" si="127"/>
        <v>1.8398868297412202E-3</v>
      </c>
      <c r="GC95" s="2">
        <f t="shared" si="127"/>
        <v>1.9748645336452163E-3</v>
      </c>
      <c r="GD95" s="2">
        <f t="shared" si="127"/>
        <v>2.5254072749398477E-3</v>
      </c>
      <c r="GE95" s="2">
        <f t="shared" si="127"/>
        <v>2.1879448498759329E-3</v>
      </c>
      <c r="GF95" s="2">
        <f t="shared" si="127"/>
        <v>1.7238789193950946E-3</v>
      </c>
      <c r="GG95" s="2">
        <f t="shared" si="127"/>
        <v>1.7801457669567918E-3</v>
      </c>
      <c r="GH95" s="2">
        <f t="shared" si="127"/>
        <v>1.6669563865865256E-3</v>
      </c>
      <c r="GI95" s="2">
        <f t="shared" si="127"/>
        <v>1.4309727179905351E-3</v>
      </c>
      <c r="GJ95" s="2">
        <f t="shared" si="127"/>
        <v>1.1078317266170394E-3</v>
      </c>
      <c r="GK95" s="2">
        <f t="shared" si="127"/>
        <v>9.7806455734821473E-4</v>
      </c>
      <c r="GM95" s="86">
        <f t="shared" si="128"/>
        <v>6.9751206305669498E-3</v>
      </c>
      <c r="GN95" s="86">
        <f t="shared" si="128"/>
        <v>5.5081074043523612E-4</v>
      </c>
      <c r="GO95" s="86">
        <f t="shared" si="128"/>
        <v>1.3068250951261871E-5</v>
      </c>
      <c r="GP95" s="86">
        <f t="shared" si="128"/>
        <v>4.951449087677012E-5</v>
      </c>
      <c r="GQ95" s="86">
        <f t="shared" si="128"/>
        <v>2.4967942839386897E-8</v>
      </c>
      <c r="GR95" s="86">
        <f t="shared" si="128"/>
        <v>9.5545704770798315E-6</v>
      </c>
      <c r="GS95" s="86">
        <f t="shared" si="128"/>
        <v>1.9806799005905086E-7</v>
      </c>
      <c r="GT95" s="86">
        <f t="shared" si="128"/>
        <v>1.818154199293685E-8</v>
      </c>
      <c r="GU95" s="86">
        <f t="shared" si="128"/>
        <v>7.054715152395901E-6</v>
      </c>
      <c r="GV95" s="86">
        <f t="shared" si="128"/>
        <v>2.5083887175620873E-6</v>
      </c>
      <c r="GW95" s="86">
        <f t="shared" si="128"/>
        <v>2.1947643492141641E-6</v>
      </c>
      <c r="GX95" s="86">
        <f t="shared" si="128"/>
        <v>2.1711709388399085E-4</v>
      </c>
      <c r="GY95" s="86">
        <f t="shared" si="128"/>
        <v>1.4172012947315222E-4</v>
      </c>
      <c r="GZ95" s="86">
        <f t="shared" si="128"/>
        <v>6.1885978213090586E-4</v>
      </c>
      <c r="HA95" s="86">
        <f t="shared" si="128"/>
        <v>2.3187185126643802E-5</v>
      </c>
      <c r="HC95" s="86">
        <f t="shared" si="73"/>
        <v>5.1915075155123773E-2</v>
      </c>
      <c r="HD95" s="86">
        <f t="shared" si="73"/>
        <v>7.3494233086142335E-2</v>
      </c>
      <c r="HE95" s="86">
        <f t="shared" si="73"/>
        <v>8.2587364250103171E-2</v>
      </c>
      <c r="HF95" s="86">
        <f t="shared" si="73"/>
        <v>8.3560302002081949E-2</v>
      </c>
      <c r="HG95" s="86">
        <f t="shared" si="87"/>
        <v>0.10166326553497421</v>
      </c>
      <c r="HH95" s="86">
        <f t="shared" si="87"/>
        <v>6.16570076813149E-2</v>
      </c>
      <c r="HI95" s="86">
        <f t="shared" si="87"/>
        <v>7.606474769334752E-2</v>
      </c>
      <c r="HJ95" s="86">
        <f t="shared" si="87"/>
        <v>0.12138604353584795</v>
      </c>
      <c r="HK95" s="86">
        <f t="shared" si="87"/>
        <v>0.10803694733487929</v>
      </c>
      <c r="HL95" s="86">
        <f t="shared" si="87"/>
        <v>6.45460971388781E-2</v>
      </c>
      <c r="HM95" s="86">
        <f t="shared" si="87"/>
        <v>4.6386462844581498E-2</v>
      </c>
      <c r="HN95" s="86">
        <f t="shared" si="87"/>
        <v>3.4639506915947228E-2</v>
      </c>
      <c r="HO95" s="86">
        <f t="shared" si="87"/>
        <v>3.9942764550460044E-2</v>
      </c>
      <c r="HP95" s="86">
        <f t="shared" si="87"/>
        <v>2.7521934867219947E-2</v>
      </c>
      <c r="HQ95" s="86">
        <f t="shared" si="87"/>
        <v>2.0258968305482516E-2</v>
      </c>
      <c r="HS95" s="86">
        <f t="shared" si="129"/>
        <v>1.0332784375966916E-30</v>
      </c>
      <c r="HT95" s="86">
        <f t="shared" si="129"/>
        <v>3.9701194498559476E-29</v>
      </c>
      <c r="HU95" s="86">
        <f t="shared" si="129"/>
        <v>1.4288126587315271E-25</v>
      </c>
      <c r="HV95" s="86">
        <f t="shared" si="129"/>
        <v>1.2137186053879676E-31</v>
      </c>
      <c r="HW95" s="86">
        <f t="shared" si="129"/>
        <v>1.7026623374628817E-32</v>
      </c>
      <c r="HX95" s="86">
        <f t="shared" si="129"/>
        <v>2.4957059801873817E-35</v>
      </c>
      <c r="HY95" s="86">
        <f t="shared" si="129"/>
        <v>9.2098537323808698E-37</v>
      </c>
      <c r="HZ95" s="86">
        <f t="shared" si="129"/>
        <v>8.7430599878009212E-32</v>
      </c>
      <c r="IA95" s="86">
        <f t="shared" si="129"/>
        <v>8.7763267077961254E-33</v>
      </c>
      <c r="IB95" s="86">
        <f t="shared" si="129"/>
        <v>1.1200727521056485E-33</v>
      </c>
      <c r="IC95" s="86">
        <f t="shared" si="129"/>
        <v>1.4177528352167044E-38</v>
      </c>
      <c r="ID95" s="86">
        <f t="shared" si="129"/>
        <v>4.6108843497948293E-43</v>
      </c>
      <c r="IE95" s="86">
        <f t="shared" si="129"/>
        <v>1.155926897018083E-36</v>
      </c>
      <c r="IF95" s="86">
        <f t="shared" si="129"/>
        <v>1.5688889465471797E-19</v>
      </c>
      <c r="IG95" s="86">
        <f t="shared" si="129"/>
        <v>9.5096389361445919E-17</v>
      </c>
      <c r="II95" s="86">
        <f t="shared" si="130"/>
        <v>4.0022652681687089E-140</v>
      </c>
      <c r="IJ95" s="86">
        <f t="shared" si="130"/>
        <v>1.0341859850400729E-151</v>
      </c>
      <c r="IK95" s="86">
        <f t="shared" si="130"/>
        <v>2.7480539791128609E-155</v>
      </c>
      <c r="IL95" s="86">
        <f t="shared" si="130"/>
        <v>7.5136130082576519E-172</v>
      </c>
      <c r="IM95" s="86">
        <f t="shared" si="130"/>
        <v>4.2070761752743246E-183</v>
      </c>
      <c r="IN95" s="86">
        <f t="shared" si="130"/>
        <v>5.3061655219598609E-194</v>
      </c>
      <c r="IO95" s="86">
        <f t="shared" si="130"/>
        <v>1.5239765350682073E-202</v>
      </c>
      <c r="IP95" s="86">
        <f t="shared" si="130"/>
        <v>6.8961535320188954E-177</v>
      </c>
      <c r="IQ95" s="86">
        <f t="shared" si="130"/>
        <v>1.2732035682435741E-182</v>
      </c>
      <c r="IR95" s="86">
        <f t="shared" si="130"/>
        <v>4.698182933017523E-182</v>
      </c>
      <c r="IS95" s="86">
        <f t="shared" si="130"/>
        <v>5.9914016622393936E-210</v>
      </c>
      <c r="IT95" s="86">
        <f t="shared" si="130"/>
        <v>3.9116006623046515E-238</v>
      </c>
      <c r="IU95" s="86">
        <f t="shared" si="130"/>
        <v>8.0996419800837937E-199</v>
      </c>
      <c r="IV95" s="86">
        <f t="shared" si="130"/>
        <v>1.4846523365015218E-91</v>
      </c>
      <c r="IW95" s="86">
        <f t="shared" si="130"/>
        <v>3.6480118052599932E-57</v>
      </c>
      <c r="IY95" s="86">
        <f t="shared" si="131"/>
        <v>5.889019578569072E-2</v>
      </c>
      <c r="IZ95" s="86">
        <f t="shared" si="131"/>
        <v>7.4045043826577575E-2</v>
      </c>
      <c r="JA95" s="86">
        <f t="shared" si="131"/>
        <v>8.2600432501054435E-2</v>
      </c>
      <c r="JB95" s="86">
        <f t="shared" si="131"/>
        <v>8.3609816492958719E-2</v>
      </c>
      <c r="JC95" s="86">
        <f t="shared" si="131"/>
        <v>0.10166329050291704</v>
      </c>
      <c r="JD95" s="86">
        <f t="shared" si="131"/>
        <v>6.1666562251791977E-2</v>
      </c>
      <c r="JE95" s="86">
        <f t="shared" si="131"/>
        <v>7.6064945761337585E-2</v>
      </c>
      <c r="JF95" s="86">
        <f t="shared" si="131"/>
        <v>0.12138606171738994</v>
      </c>
      <c r="JG95" s="86">
        <f t="shared" si="131"/>
        <v>0.10804400205003169</v>
      </c>
      <c r="JH95" s="86">
        <f t="shared" si="131"/>
        <v>6.4548605527595657E-2</v>
      </c>
      <c r="JI95" s="86">
        <f t="shared" si="131"/>
        <v>4.6388657608930711E-2</v>
      </c>
      <c r="JJ95" s="86">
        <f t="shared" si="131"/>
        <v>3.4856624009831222E-2</v>
      </c>
      <c r="JK95" s="86">
        <f t="shared" si="131"/>
        <v>4.0084484679933197E-2</v>
      </c>
      <c r="JL95" s="86">
        <f t="shared" si="131"/>
        <v>2.8140794649350851E-2</v>
      </c>
      <c r="JM95" s="86">
        <f t="shared" si="131"/>
        <v>2.0282155490609254E-2</v>
      </c>
    </row>
    <row r="96" spans="2:273" x14ac:dyDescent="0.25">
      <c r="B96" s="2">
        <v>69</v>
      </c>
      <c r="C96" s="37">
        <v>130.44999999999999</v>
      </c>
      <c r="D96" s="37">
        <v>142.94999999999999</v>
      </c>
      <c r="E96" s="37">
        <v>139.4</v>
      </c>
      <c r="F96" s="37">
        <v>145.93299999999999</v>
      </c>
      <c r="G96" s="37">
        <v>153.18299999999999</v>
      </c>
      <c r="H96" s="37">
        <v>135.80000000000001</v>
      </c>
      <c r="I96" s="37">
        <v>137.917</v>
      </c>
      <c r="J96" s="37">
        <v>158.233</v>
      </c>
      <c r="K96" s="37">
        <v>155.75</v>
      </c>
      <c r="L96" s="37">
        <v>131.25</v>
      </c>
      <c r="M96" s="37">
        <v>129.1</v>
      </c>
      <c r="N96" s="37">
        <v>128.69999999999999</v>
      </c>
      <c r="O96" s="37">
        <v>130.44999999999999</v>
      </c>
      <c r="P96" s="37">
        <v>123.467</v>
      </c>
      <c r="Q96" s="37">
        <v>118.85</v>
      </c>
      <c r="S96" s="4">
        <f t="shared" si="132"/>
        <v>132.11222067040916</v>
      </c>
      <c r="T96" s="4">
        <f t="shared" si="132"/>
        <v>141.25946900131967</v>
      </c>
      <c r="U96" s="4">
        <f t="shared" si="132"/>
        <v>143.79484884106841</v>
      </c>
      <c r="V96" s="4">
        <f t="shared" si="132"/>
        <v>141.97132832990437</v>
      </c>
      <c r="W96" s="4">
        <f t="shared" si="132"/>
        <v>149.78004470966587</v>
      </c>
      <c r="X96" s="4">
        <f t="shared" si="132"/>
        <v>136.67709432861773</v>
      </c>
      <c r="Y96" s="4">
        <f t="shared" si="132"/>
        <v>137.83784007102881</v>
      </c>
      <c r="Z96" s="4">
        <f t="shared" si="132"/>
        <v>152.55937097654896</v>
      </c>
      <c r="AA96" s="4">
        <f t="shared" si="132"/>
        <v>150.47938286844564</v>
      </c>
      <c r="AB96" s="4">
        <f t="shared" si="132"/>
        <v>134.9410495323111</v>
      </c>
      <c r="AC96" s="4">
        <f t="shared" si="132"/>
        <v>132.01775763492165</v>
      </c>
      <c r="AD96" s="4">
        <f t="shared" si="132"/>
        <v>131.71199459380216</v>
      </c>
      <c r="AE96" s="4">
        <f t="shared" si="132"/>
        <v>130.49337996410497</v>
      </c>
      <c r="AF96" s="4">
        <f t="shared" si="132"/>
        <v>127.28172912284371</v>
      </c>
      <c r="AG96" s="4">
        <f t="shared" si="132"/>
        <v>124.14150049246317</v>
      </c>
      <c r="AI96" s="4">
        <f t="shared" si="133"/>
        <v>-1.6622206704091695</v>
      </c>
      <c r="AJ96" s="4">
        <f t="shared" si="133"/>
        <v>1.6905309986803161</v>
      </c>
      <c r="AK96" s="4">
        <f t="shared" si="133"/>
        <v>-4.3948488410684092</v>
      </c>
      <c r="AL96" s="4">
        <f t="shared" si="133"/>
        <v>3.961671670095626</v>
      </c>
      <c r="AM96" s="4">
        <f t="shared" si="133"/>
        <v>3.4029552903341198</v>
      </c>
      <c r="AN96" s="4">
        <f t="shared" si="133"/>
        <v>-0.87709432861771575</v>
      </c>
      <c r="AO96" s="4">
        <f t="shared" si="133"/>
        <v>7.9159928971193949E-2</v>
      </c>
      <c r="AP96" s="4">
        <f t="shared" si="133"/>
        <v>5.673629023451042</v>
      </c>
      <c r="AQ96" s="4">
        <f t="shared" si="133"/>
        <v>5.27061713155436</v>
      </c>
      <c r="AR96" s="4">
        <f t="shared" si="133"/>
        <v>-3.6910495323110979</v>
      </c>
      <c r="AS96" s="4">
        <f t="shared" si="133"/>
        <v>-2.9177576349216565</v>
      </c>
      <c r="AT96" s="4">
        <f t="shared" si="133"/>
        <v>-3.0119945938021715</v>
      </c>
      <c r="AU96" s="4">
        <f t="shared" si="133"/>
        <v>-4.3379964104985902E-2</v>
      </c>
      <c r="AV96" s="4">
        <f t="shared" si="133"/>
        <v>-3.8147291228437155</v>
      </c>
      <c r="AW96" s="4">
        <f t="shared" si="133"/>
        <v>-5.2915004924631717</v>
      </c>
      <c r="AY96" s="2">
        <f t="shared" si="125"/>
        <v>108.07075080706547</v>
      </c>
      <c r="AZ96" s="2">
        <f t="shared" si="125"/>
        <v>111.42599820121706</v>
      </c>
      <c r="BA96" s="2">
        <f t="shared" si="125"/>
        <v>110.4759161373881</v>
      </c>
      <c r="BB96" s="2">
        <f t="shared" si="125"/>
        <v>106.25544088480298</v>
      </c>
      <c r="BC96" s="2">
        <f t="shared" si="125"/>
        <v>107.8258486945995</v>
      </c>
      <c r="BD96" s="2">
        <f t="shared" si="125"/>
        <v>108.78301432524644</v>
      </c>
      <c r="BE96" s="2">
        <f t="shared" si="125"/>
        <v>106.56610610687741</v>
      </c>
      <c r="BF96" s="2">
        <f t="shared" si="125"/>
        <v>107.78322588916836</v>
      </c>
      <c r="BG96" s="2">
        <f t="shared" si="125"/>
        <v>112.00321030254962</v>
      </c>
      <c r="BH96" s="2">
        <f t="shared" si="125"/>
        <v>109.96964792875508</v>
      </c>
      <c r="BI96" s="2">
        <f t="shared" si="125"/>
        <v>112.69836304544452</v>
      </c>
      <c r="BJ96" s="2">
        <f t="shared" si="125"/>
        <v>113.98183545180702</v>
      </c>
      <c r="BK96" s="2">
        <f t="shared" si="125"/>
        <v>112.52971828261944</v>
      </c>
      <c r="BL96" s="2">
        <f t="shared" si="125"/>
        <v>113.19488618772226</v>
      </c>
      <c r="BM96" s="2">
        <f t="shared" si="125"/>
        <v>114.76032812642933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117.20493170731712</v>
      </c>
      <c r="DL96" s="2">
        <f t="shared" si="134"/>
        <v>118.76739108818009</v>
      </c>
      <c r="DM96" s="2">
        <f t="shared" si="134"/>
        <v>123.98350877192981</v>
      </c>
      <c r="DN96" s="2">
        <f t="shared" si="134"/>
        <v>116.92950552576868</v>
      </c>
      <c r="DO96" s="2">
        <f t="shared" si="134"/>
        <v>120.02079445234709</v>
      </c>
      <c r="DP96" s="2">
        <f t="shared" si="134"/>
        <v>121.37621484593838</v>
      </c>
      <c r="DQ96" s="2">
        <f t="shared" si="134"/>
        <v>122.43947482174686</v>
      </c>
      <c r="DR96" s="2">
        <f t="shared" si="134"/>
        <v>119.47128953399542</v>
      </c>
      <c r="DS96" s="2">
        <f t="shared" si="134"/>
        <v>122.12913157308382</v>
      </c>
      <c r="DT96" s="2">
        <f t="shared" si="134"/>
        <v>122.20257183499288</v>
      </c>
      <c r="DU96" s="2">
        <f t="shared" si="134"/>
        <v>124.5268059587471</v>
      </c>
      <c r="DV96" s="2">
        <f t="shared" si="134"/>
        <v>125.49916959511077</v>
      </c>
      <c r="DW96" s="2">
        <f t="shared" si="134"/>
        <v>127.52760455192032</v>
      </c>
      <c r="DX96" s="2">
        <f t="shared" si="134"/>
        <v>124.70957219251336</v>
      </c>
      <c r="DY96" s="2">
        <f t="shared" si="134"/>
        <v>124.16148799348798</v>
      </c>
      <c r="EA96" s="2">
        <f t="shared" si="94"/>
        <v>107.35264252199413</v>
      </c>
      <c r="EB96" s="2">
        <f t="shared" si="94"/>
        <v>110.84480667771813</v>
      </c>
      <c r="EC96" s="2">
        <f t="shared" si="94"/>
        <v>109.40337373167981</v>
      </c>
      <c r="ED96" s="2">
        <f t="shared" si="94"/>
        <v>105.42146807533587</v>
      </c>
      <c r="EE96" s="2">
        <f t="shared" si="94"/>
        <v>106.88798118482765</v>
      </c>
      <c r="EF96" s="2">
        <f t="shared" si="94"/>
        <v>107.56877718805285</v>
      </c>
      <c r="EG96" s="2">
        <f t="shared" si="94"/>
        <v>105.01500661879489</v>
      </c>
      <c r="EH96" s="2">
        <f t="shared" si="94"/>
        <v>106.77277103957016</v>
      </c>
      <c r="EI96" s="2">
        <f t="shared" si="94"/>
        <v>111.08823107638123</v>
      </c>
      <c r="EJ96" s="2">
        <f t="shared" si="94"/>
        <v>108.88163160456601</v>
      </c>
      <c r="EK96" s="2">
        <f t="shared" si="94"/>
        <v>111.48913736158276</v>
      </c>
      <c r="EL96" s="2">
        <f t="shared" si="94"/>
        <v>112.81136141453173</v>
      </c>
      <c r="EM96" s="2">
        <f t="shared" si="135"/>
        <v>111.21223028991923</v>
      </c>
      <c r="EN96" s="2">
        <f t="shared" si="135"/>
        <v>112.05310413129287</v>
      </c>
      <c r="EO96" s="2">
        <f t="shared" si="135"/>
        <v>113.65032929905067</v>
      </c>
      <c r="EQ96" s="2">
        <f t="shared" si="136"/>
        <v>108.04236324839852</v>
      </c>
      <c r="ER96" s="2">
        <f t="shared" si="136"/>
        <v>111.36425386658937</v>
      </c>
      <c r="ES96" s="2">
        <f t="shared" si="136"/>
        <v>109.20986556244391</v>
      </c>
      <c r="ET96" s="2">
        <f t="shared" si="136"/>
        <v>105.85076322875739</v>
      </c>
      <c r="EU96" s="2">
        <f t="shared" si="136"/>
        <v>107.0731316230659</v>
      </c>
      <c r="EV96" s="2">
        <f t="shared" si="136"/>
        <v>107.56477552203216</v>
      </c>
      <c r="EW96" s="2">
        <f t="shared" si="136"/>
        <v>105.01773166184029</v>
      </c>
      <c r="EX96" s="2">
        <f t="shared" si="136"/>
        <v>106.71341466322892</v>
      </c>
      <c r="EY96" s="2">
        <f t="shared" si="136"/>
        <v>110.70527605942391</v>
      </c>
      <c r="EZ96" s="2">
        <f t="shared" si="136"/>
        <v>108.85746211742143</v>
      </c>
      <c r="FA96" s="2">
        <f t="shared" si="136"/>
        <v>111.16056315366984</v>
      </c>
      <c r="FB96" s="2">
        <f t="shared" si="136"/>
        <v>113.00666063256777</v>
      </c>
      <c r="FC96" s="2">
        <f t="shared" si="136"/>
        <v>111.62132584794033</v>
      </c>
      <c r="FD96" s="2">
        <f t="shared" si="136"/>
        <v>111.85193526107636</v>
      </c>
      <c r="FE96" s="2">
        <f t="shared" si="136"/>
        <v>113.60596816424923</v>
      </c>
      <c r="FG96" s="2">
        <f t="shared" si="137"/>
        <v>0.92728326732620114</v>
      </c>
      <c r="FH96" s="2">
        <f t="shared" si="137"/>
        <v>0.92680020105700922</v>
      </c>
      <c r="FI96" s="2">
        <f t="shared" si="137"/>
        <v>0.92640733792288432</v>
      </c>
      <c r="FJ96" s="2">
        <f t="shared" si="137"/>
        <v>0.92762539047053216</v>
      </c>
      <c r="FK96" s="2">
        <f t="shared" si="137"/>
        <v>0.92861873357727687</v>
      </c>
      <c r="FL96" s="2">
        <f t="shared" si="137"/>
        <v>0.91205861371305541</v>
      </c>
      <c r="FM96" s="2">
        <f t="shared" si="137"/>
        <v>0.9109818692689412</v>
      </c>
      <c r="FN96" s="2">
        <f t="shared" si="137"/>
        <v>0.92041440337959712</v>
      </c>
      <c r="FO96" s="2">
        <f t="shared" si="137"/>
        <v>0.91704501325876153</v>
      </c>
      <c r="FP96" s="2">
        <f t="shared" si="137"/>
        <v>0.91831942919717624</v>
      </c>
      <c r="FQ96" s="2">
        <f t="shared" si="137"/>
        <v>0.90720220369444171</v>
      </c>
      <c r="FR96" s="2">
        <f t="shared" si="137"/>
        <v>0.90777625940144224</v>
      </c>
      <c r="FS96" s="2">
        <f t="shared" si="137"/>
        <v>0.91928801774341573</v>
      </c>
      <c r="FT96" s="2">
        <f t="shared" si="137"/>
        <v>0.90976737054136125</v>
      </c>
      <c r="FU96" s="2">
        <f t="shared" si="137"/>
        <v>0.89439352699220664</v>
      </c>
      <c r="FW96" s="2">
        <f t="shared" si="127"/>
        <v>2.4386771237429059E-3</v>
      </c>
      <c r="FX96" s="2">
        <f t="shared" si="127"/>
        <v>2.4255353984773817E-3</v>
      </c>
      <c r="FY96" s="2">
        <f t="shared" si="127"/>
        <v>2.3179659511292495E-3</v>
      </c>
      <c r="FZ96" s="2">
        <f t="shared" si="127"/>
        <v>2.5229554373224776E-3</v>
      </c>
      <c r="GA96" s="2">
        <f t="shared" si="127"/>
        <v>2.3260384759220035E-3</v>
      </c>
      <c r="GB96" s="2">
        <f t="shared" si="127"/>
        <v>2.0170377499040674E-3</v>
      </c>
      <c r="GC96" s="2">
        <f t="shared" si="127"/>
        <v>2.164983404229116E-3</v>
      </c>
      <c r="GD96" s="2">
        <f t="shared" si="127"/>
        <v>2.7683795067154158E-3</v>
      </c>
      <c r="GE96" s="2">
        <f t="shared" si="127"/>
        <v>2.3985275195434158E-3</v>
      </c>
      <c r="GF96" s="2">
        <f t="shared" si="127"/>
        <v>1.8898813290276751E-3</v>
      </c>
      <c r="GG96" s="2">
        <f t="shared" si="127"/>
        <v>1.951555848972722E-3</v>
      </c>
      <c r="GH96" s="2">
        <f t="shared" si="127"/>
        <v>1.8274874262485263E-3</v>
      </c>
      <c r="GI96" s="2">
        <f t="shared" si="127"/>
        <v>1.5688137977801816E-3</v>
      </c>
      <c r="GJ96" s="2">
        <f t="shared" si="127"/>
        <v>1.2145835165936214E-3</v>
      </c>
      <c r="GK96" s="2">
        <f t="shared" si="127"/>
        <v>1.0723252748978879E-3</v>
      </c>
      <c r="GM96" s="86">
        <f t="shared" si="128"/>
        <v>2.4125902891790865E-3</v>
      </c>
      <c r="GN96" s="86">
        <f t="shared" si="128"/>
        <v>1.116796028916501E-4</v>
      </c>
      <c r="GO96" s="86">
        <f t="shared" si="128"/>
        <v>1.0675260420227845E-6</v>
      </c>
      <c r="GP96" s="86">
        <f t="shared" si="128"/>
        <v>6.7967361426763911E-6</v>
      </c>
      <c r="GQ96" s="86">
        <f t="shared" si="128"/>
        <v>7.6327799990001667E-10</v>
      </c>
      <c r="GR96" s="86">
        <f t="shared" si="128"/>
        <v>7.7295608682971726E-7</v>
      </c>
      <c r="GS96" s="86">
        <f t="shared" si="128"/>
        <v>8.1393847168069298E-9</v>
      </c>
      <c r="GT96" s="86">
        <f t="shared" si="128"/>
        <v>5.9207182751919579E-10</v>
      </c>
      <c r="GU96" s="86">
        <f t="shared" si="128"/>
        <v>7.4020088816161883E-7</v>
      </c>
      <c r="GV96" s="86">
        <f t="shared" si="128"/>
        <v>1.3826928675974727E-7</v>
      </c>
      <c r="GW96" s="86">
        <f t="shared" si="128"/>
        <v>1.1278707449448791E-7</v>
      </c>
      <c r="GX96" s="86">
        <f t="shared" si="128"/>
        <v>3.4941318451094226E-5</v>
      </c>
      <c r="GY96" s="86">
        <f t="shared" si="128"/>
        <v>1.9256409985213947E-5</v>
      </c>
      <c r="GZ96" s="86">
        <f t="shared" si="128"/>
        <v>1.3369180389725599E-4</v>
      </c>
      <c r="HA96" s="86">
        <f t="shared" si="128"/>
        <v>3.1454812386763555E-6</v>
      </c>
      <c r="HC96" s="86">
        <f t="shared" si="73"/>
        <v>7.3119454718563501E-2</v>
      </c>
      <c r="HD96" s="86">
        <f t="shared" si="73"/>
        <v>0.10270108615662586</v>
      </c>
      <c r="HE96" s="86">
        <f t="shared" si="73"/>
        <v>0.11472185416522594</v>
      </c>
      <c r="HF96" s="86">
        <f t="shared" si="73"/>
        <v>0.1184855188007758</v>
      </c>
      <c r="HG96" s="86">
        <f t="shared" si="87"/>
        <v>0.1430821890845162</v>
      </c>
      <c r="HH96" s="86">
        <f t="shared" si="87"/>
        <v>9.0031146856140221E-2</v>
      </c>
      <c r="HI96" s="86">
        <f t="shared" si="87"/>
        <v>0.11079514134934709</v>
      </c>
      <c r="HJ96" s="86">
        <f t="shared" si="87"/>
        <v>0.16925957510864692</v>
      </c>
      <c r="HK96" s="86">
        <f t="shared" si="87"/>
        <v>0.15156946397708379</v>
      </c>
      <c r="HL96" s="86">
        <f t="shared" si="87"/>
        <v>9.2553540588706434E-2</v>
      </c>
      <c r="HM96" s="86">
        <f t="shared" si="87"/>
        <v>6.9952731450510452E-2</v>
      </c>
      <c r="HN96" s="86">
        <f t="shared" si="87"/>
        <v>5.4469672179262213E-2</v>
      </c>
      <c r="HO96" s="86">
        <f t="shared" si="87"/>
        <v>5.9374428712364778E-2</v>
      </c>
      <c r="HP96" s="86">
        <f t="shared" si="87"/>
        <v>4.300116815752017E-2</v>
      </c>
      <c r="HQ96" s="86">
        <f t="shared" si="87"/>
        <v>3.5638915900642817E-2</v>
      </c>
      <c r="HS96" s="86">
        <f t="shared" si="129"/>
        <v>1.8523951831344521E-29</v>
      </c>
      <c r="HT96" s="86">
        <f t="shared" si="129"/>
        <v>7.3486015045558677E-28</v>
      </c>
      <c r="HU96" s="86">
        <f t="shared" si="129"/>
        <v>2.2032208161101249E-24</v>
      </c>
      <c r="HV96" s="86">
        <f t="shared" si="129"/>
        <v>3.1795708660731949E-30</v>
      </c>
      <c r="HW96" s="86">
        <f t="shared" si="129"/>
        <v>4.9691768008859438E-31</v>
      </c>
      <c r="HX96" s="86">
        <f t="shared" si="129"/>
        <v>8.6635975418965407E-34</v>
      </c>
      <c r="HY96" s="86">
        <f t="shared" si="129"/>
        <v>3.8862215302761145E-35</v>
      </c>
      <c r="HZ96" s="86">
        <f t="shared" si="129"/>
        <v>2.5475992993757485E-30</v>
      </c>
      <c r="IA96" s="86">
        <f t="shared" si="129"/>
        <v>2.6341918413006567E-31</v>
      </c>
      <c r="IB96" s="86">
        <f t="shared" si="129"/>
        <v>3.0886837898191759E-32</v>
      </c>
      <c r="IC96" s="86">
        <f t="shared" si="129"/>
        <v>6.6214275469200514E-37</v>
      </c>
      <c r="ID96" s="86">
        <f t="shared" si="129"/>
        <v>3.3688900968869948E-41</v>
      </c>
      <c r="IE96" s="86">
        <f t="shared" si="129"/>
        <v>3.9135639449810724E-35</v>
      </c>
      <c r="IF96" s="86">
        <f t="shared" si="129"/>
        <v>8.7783566657653499E-19</v>
      </c>
      <c r="IG96" s="86">
        <f t="shared" si="129"/>
        <v>4.0530351375617058E-16</v>
      </c>
      <c r="II96" s="86">
        <f t="shared" si="130"/>
        <v>5.4657773544672798E-136</v>
      </c>
      <c r="IJ96" s="86">
        <f t="shared" si="130"/>
        <v>3.1076160137281621E-147</v>
      </c>
      <c r="IK96" s="86">
        <f t="shared" si="130"/>
        <v>9.7736898153521187E-151</v>
      </c>
      <c r="IL96" s="86">
        <f t="shared" si="130"/>
        <v>9.7291443200939401E-167</v>
      </c>
      <c r="IM96" s="86">
        <f t="shared" si="130"/>
        <v>1.0067908479829664E-177</v>
      </c>
      <c r="IN96" s="86">
        <f t="shared" si="130"/>
        <v>1.9896512863407383E-188</v>
      </c>
      <c r="IO96" s="86">
        <f t="shared" si="130"/>
        <v>1.176574185489363E-196</v>
      </c>
      <c r="IP96" s="86">
        <f t="shared" si="130"/>
        <v>1.5261987217376999E-171</v>
      </c>
      <c r="IQ96" s="86">
        <f t="shared" si="130"/>
        <v>3.1356981066847095E-177</v>
      </c>
      <c r="IR96" s="86">
        <f t="shared" si="130"/>
        <v>7.0166262687571503E-177</v>
      </c>
      <c r="IS96" s="86">
        <f t="shared" si="130"/>
        <v>6.0655055785794012E-204</v>
      </c>
      <c r="IT96" s="86">
        <f t="shared" si="130"/>
        <v>2.1956685828215263E-231</v>
      </c>
      <c r="IU96" s="86">
        <f t="shared" si="130"/>
        <v>2.5354491314381592E-193</v>
      </c>
      <c r="IV96" s="86">
        <f t="shared" si="130"/>
        <v>3.8193685265463878E-89</v>
      </c>
      <c r="IW96" s="86">
        <f t="shared" si="130"/>
        <v>1.056503321882616E-55</v>
      </c>
      <c r="IY96" s="86">
        <f t="shared" si="131"/>
        <v>7.553204500774259E-2</v>
      </c>
      <c r="IZ96" s="86">
        <f t="shared" si="131"/>
        <v>0.10281276575951752</v>
      </c>
      <c r="JA96" s="86">
        <f t="shared" si="131"/>
        <v>0.11472292169126797</v>
      </c>
      <c r="JB96" s="86">
        <f t="shared" si="131"/>
        <v>0.11849231553691848</v>
      </c>
      <c r="JC96" s="86">
        <f t="shared" si="131"/>
        <v>0.14308218984779419</v>
      </c>
      <c r="JD96" s="86">
        <f t="shared" si="131"/>
        <v>9.0031919812227051E-2</v>
      </c>
      <c r="JE96" s="86">
        <f t="shared" si="131"/>
        <v>0.11079514948873181</v>
      </c>
      <c r="JF96" s="86">
        <f t="shared" si="131"/>
        <v>0.16925957570071876</v>
      </c>
      <c r="JG96" s="86">
        <f t="shared" si="131"/>
        <v>0.15157020417797196</v>
      </c>
      <c r="JH96" s="86">
        <f t="shared" si="131"/>
        <v>9.2553678857993191E-2</v>
      </c>
      <c r="JI96" s="86">
        <f t="shared" si="131"/>
        <v>6.9952844237584952E-2</v>
      </c>
      <c r="JJ96" s="86">
        <f t="shared" si="131"/>
        <v>5.4504613497713308E-2</v>
      </c>
      <c r="JK96" s="86">
        <f t="shared" si="131"/>
        <v>5.9393685122349993E-2</v>
      </c>
      <c r="JL96" s="86">
        <f t="shared" si="131"/>
        <v>4.3134859961417422E-2</v>
      </c>
      <c r="JM96" s="86">
        <f t="shared" si="131"/>
        <v>3.5642061381881897E-2</v>
      </c>
    </row>
    <row r="97" spans="2:273" x14ac:dyDescent="0.25">
      <c r="B97" s="2">
        <v>70</v>
      </c>
      <c r="C97" s="37">
        <v>143.30000000000001</v>
      </c>
      <c r="D97" s="37">
        <v>155.30000000000001</v>
      </c>
      <c r="E97" s="37">
        <v>154.61699999999999</v>
      </c>
      <c r="F97" s="37">
        <v>159.083</v>
      </c>
      <c r="G97" s="37">
        <v>168.13300000000001</v>
      </c>
      <c r="H97" s="37">
        <v>146.19999999999999</v>
      </c>
      <c r="I97" s="37">
        <v>151.35</v>
      </c>
      <c r="J97" s="37">
        <v>170.81700000000001</v>
      </c>
      <c r="K97" s="37">
        <v>166.483</v>
      </c>
      <c r="L97" s="37">
        <v>142.167</v>
      </c>
      <c r="M97" s="37">
        <v>137.53299999999999</v>
      </c>
      <c r="N97" s="37">
        <v>139.19999999999999</v>
      </c>
      <c r="O97" s="37">
        <v>136.94999999999999</v>
      </c>
      <c r="P97" s="37">
        <v>133.833</v>
      </c>
      <c r="Q97" s="37">
        <v>130.71700000000001</v>
      </c>
      <c r="S97" s="4">
        <f t="shared" si="132"/>
        <v>139.02927423840379</v>
      </c>
      <c r="T97" s="4">
        <f t="shared" si="132"/>
        <v>149.43782682358918</v>
      </c>
      <c r="U97" s="4">
        <f t="shared" si="132"/>
        <v>152.57383165167232</v>
      </c>
      <c r="V97" s="4">
        <f t="shared" si="132"/>
        <v>151.99637424243326</v>
      </c>
      <c r="W97" s="4">
        <f t="shared" si="132"/>
        <v>160.90238382054866</v>
      </c>
      <c r="X97" s="4">
        <f t="shared" si="132"/>
        <v>145.49201440333576</v>
      </c>
      <c r="Y97" s="4">
        <f t="shared" si="132"/>
        <v>147.35691084160348</v>
      </c>
      <c r="Z97" s="4">
        <f t="shared" si="132"/>
        <v>163.69561587827144</v>
      </c>
      <c r="AA97" s="4">
        <f t="shared" si="132"/>
        <v>160.4046150572965</v>
      </c>
      <c r="AB97" s="4">
        <f t="shared" si="132"/>
        <v>142.40121389197481</v>
      </c>
      <c r="AC97" s="4">
        <f t="shared" si="132"/>
        <v>138.83662358534463</v>
      </c>
      <c r="AD97" s="4">
        <f t="shared" si="132"/>
        <v>138.89902694262642</v>
      </c>
      <c r="AE97" s="4">
        <f t="shared" si="132"/>
        <v>136.74841201919961</v>
      </c>
      <c r="AF97" s="4">
        <f t="shared" si="132"/>
        <v>133.01609930276302</v>
      </c>
      <c r="AG97" s="4">
        <f t="shared" si="132"/>
        <v>129.18235939322074</v>
      </c>
      <c r="AI97" s="4">
        <f t="shared" si="133"/>
        <v>4.2707257615962249</v>
      </c>
      <c r="AJ97" s="4">
        <f t="shared" si="133"/>
        <v>5.8621731764108347</v>
      </c>
      <c r="AK97" s="4">
        <f t="shared" si="133"/>
        <v>2.0431683483276686</v>
      </c>
      <c r="AL97" s="4">
        <f t="shared" si="133"/>
        <v>7.0866257575667362</v>
      </c>
      <c r="AM97" s="4">
        <f t="shared" si="133"/>
        <v>7.2306161794513457</v>
      </c>
      <c r="AN97" s="4">
        <f t="shared" si="133"/>
        <v>0.70798559666422989</v>
      </c>
      <c r="AO97" s="4">
        <f t="shared" si="133"/>
        <v>3.9930891583965149</v>
      </c>
      <c r="AP97" s="4">
        <f t="shared" si="133"/>
        <v>7.1213841217285676</v>
      </c>
      <c r="AQ97" s="4">
        <f t="shared" si="133"/>
        <v>6.0783849427035079</v>
      </c>
      <c r="AR97" s="4">
        <f t="shared" si="133"/>
        <v>-0.2342138919748038</v>
      </c>
      <c r="AS97" s="4">
        <f t="shared" si="133"/>
        <v>-1.3036235853446385</v>
      </c>
      <c r="AT97" s="4">
        <f t="shared" si="133"/>
        <v>0.30097305737356805</v>
      </c>
      <c r="AU97" s="4">
        <f t="shared" si="133"/>
        <v>0.20158798080038309</v>
      </c>
      <c r="AV97" s="4">
        <f t="shared" si="133"/>
        <v>0.81690069723697434</v>
      </c>
      <c r="AW97" s="4">
        <f t="shared" si="133"/>
        <v>1.5346406067792771</v>
      </c>
      <c r="AY97" s="2">
        <f t="shared" si="125"/>
        <v>107.96067405263236</v>
      </c>
      <c r="AZ97" s="2">
        <f t="shared" si="125"/>
        <v>111.32188517415567</v>
      </c>
      <c r="BA97" s="2">
        <f t="shared" si="125"/>
        <v>110.32253795484976</v>
      </c>
      <c r="BB97" s="2">
        <f t="shared" si="125"/>
        <v>106.14246273225562</v>
      </c>
      <c r="BC97" s="2">
        <f t="shared" si="125"/>
        <v>107.69364783890663</v>
      </c>
      <c r="BD97" s="2">
        <f t="shared" si="125"/>
        <v>108.61762257981499</v>
      </c>
      <c r="BE97" s="2">
        <f t="shared" si="125"/>
        <v>106.39495806654311</v>
      </c>
      <c r="BF97" s="2">
        <f t="shared" si="125"/>
        <v>107.64865474978109</v>
      </c>
      <c r="BG97" s="2">
        <f t="shared" si="125"/>
        <v>111.82347513741959</v>
      </c>
      <c r="BH97" s="2">
        <f t="shared" si="125"/>
        <v>109.82285718937082</v>
      </c>
      <c r="BI97" s="2">
        <f t="shared" si="125"/>
        <v>112.51145219674116</v>
      </c>
      <c r="BJ97" s="2">
        <f t="shared" si="125"/>
        <v>113.83076833377021</v>
      </c>
      <c r="BK97" s="2">
        <f t="shared" si="125"/>
        <v>112.39802764759932</v>
      </c>
      <c r="BL97" s="2">
        <f t="shared" si="125"/>
        <v>113.05667633884403</v>
      </c>
      <c r="BM97" s="2">
        <f t="shared" si="125"/>
        <v>114.63197107280182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117.28362020905928</v>
      </c>
      <c r="DL97" s="2">
        <f t="shared" si="134"/>
        <v>118.83509502814258</v>
      </c>
      <c r="DM97" s="2">
        <f t="shared" si="134"/>
        <v>124.13557759784074</v>
      </c>
      <c r="DN97" s="2">
        <f t="shared" si="134"/>
        <v>116.98592614071561</v>
      </c>
      <c r="DO97" s="2">
        <f t="shared" si="134"/>
        <v>120.13984068278805</v>
      </c>
      <c r="DP97" s="2">
        <f t="shared" si="134"/>
        <v>121.54298263305323</v>
      </c>
      <c r="DQ97" s="2">
        <f t="shared" si="134"/>
        <v>122.65600055704097</v>
      </c>
      <c r="DR97" s="2">
        <f t="shared" si="134"/>
        <v>119.59422994652407</v>
      </c>
      <c r="DS97" s="2">
        <f t="shared" si="134"/>
        <v>122.28532843137259</v>
      </c>
      <c r="DT97" s="2">
        <f t="shared" si="134"/>
        <v>122.377213371266</v>
      </c>
      <c r="DU97" s="2">
        <f t="shared" si="134"/>
        <v>124.71166921313977</v>
      </c>
      <c r="DV97" s="2">
        <f t="shared" si="134"/>
        <v>125.66812375859435</v>
      </c>
      <c r="DW97" s="2">
        <f t="shared" si="134"/>
        <v>127.76478498741653</v>
      </c>
      <c r="DX97" s="2">
        <f t="shared" si="134"/>
        <v>124.90581818181818</v>
      </c>
      <c r="DY97" s="2">
        <f t="shared" si="134"/>
        <v>124.36406674806673</v>
      </c>
      <c r="EA97" s="2">
        <f t="shared" si="94"/>
        <v>107.29199847507331</v>
      </c>
      <c r="EB97" s="2">
        <f t="shared" si="94"/>
        <v>110.779267469098</v>
      </c>
      <c r="EC97" s="2">
        <f t="shared" si="94"/>
        <v>109.32230589064261</v>
      </c>
      <c r="ED97" s="2">
        <f t="shared" si="94"/>
        <v>105.36965574482608</v>
      </c>
      <c r="EE97" s="2">
        <f t="shared" si="94"/>
        <v>106.8206245344019</v>
      </c>
      <c r="EF97" s="2">
        <f t="shared" si="94"/>
        <v>107.48101746279528</v>
      </c>
      <c r="EG97" s="2">
        <f t="shared" si="94"/>
        <v>104.94578851077115</v>
      </c>
      <c r="EH97" s="2">
        <f t="shared" si="94"/>
        <v>106.70682632849143</v>
      </c>
      <c r="EI97" s="2">
        <f t="shared" si="94"/>
        <v>110.96142661839802</v>
      </c>
      <c r="EJ97" s="2">
        <f t="shared" si="94"/>
        <v>108.80450714624165</v>
      </c>
      <c r="EK97" s="2">
        <f t="shared" si="94"/>
        <v>111.37404049904032</v>
      </c>
      <c r="EL97" s="2">
        <f t="shared" si="94"/>
        <v>112.73357669019656</v>
      </c>
      <c r="EM97" s="2">
        <f t="shared" si="135"/>
        <v>111.16682805308922</v>
      </c>
      <c r="EN97" s="2">
        <f t="shared" si="135"/>
        <v>111.98514356435645</v>
      </c>
      <c r="EO97" s="2">
        <f t="shared" si="135"/>
        <v>113.58401314498894</v>
      </c>
      <c r="EQ97" s="2">
        <f t="shared" si="136"/>
        <v>107.95773737608702</v>
      </c>
      <c r="ER97" s="2">
        <f t="shared" si="136"/>
        <v>111.28034490331513</v>
      </c>
      <c r="ES97" s="2">
        <f t="shared" si="136"/>
        <v>109.13547146554784</v>
      </c>
      <c r="ET97" s="2">
        <f t="shared" si="136"/>
        <v>105.78343283902973</v>
      </c>
      <c r="EU97" s="2">
        <f t="shared" si="136"/>
        <v>106.99922880793545</v>
      </c>
      <c r="EV97" s="2">
        <f t="shared" si="136"/>
        <v>107.47709984819606</v>
      </c>
      <c r="EW97" s="2">
        <f t="shared" si="136"/>
        <v>104.94847397057974</v>
      </c>
      <c r="EX97" s="2">
        <f t="shared" si="136"/>
        <v>106.64962683891004</v>
      </c>
      <c r="EY97" s="2">
        <f t="shared" si="136"/>
        <v>110.59245019506146</v>
      </c>
      <c r="EZ97" s="2">
        <f t="shared" si="136"/>
        <v>108.78110851947149</v>
      </c>
      <c r="FA97" s="2">
        <f t="shared" si="136"/>
        <v>111.05658009420003</v>
      </c>
      <c r="FB97" s="2">
        <f t="shared" si="136"/>
        <v>112.92268500694512</v>
      </c>
      <c r="FC97" s="2">
        <f t="shared" si="136"/>
        <v>111.56321742782777</v>
      </c>
      <c r="FD97" s="2">
        <f t="shared" si="136"/>
        <v>111.79022986806102</v>
      </c>
      <c r="FE97" s="2">
        <f t="shared" si="136"/>
        <v>113.53877530755641</v>
      </c>
      <c r="FG97" s="2">
        <f t="shared" si="137"/>
        <v>0.93325449488328449</v>
      </c>
      <c r="FH97" s="2">
        <f t="shared" si="137"/>
        <v>0.93280822186868906</v>
      </c>
      <c r="FI97" s="2">
        <f t="shared" si="137"/>
        <v>0.93244525341678008</v>
      </c>
      <c r="FJ97" s="2">
        <f t="shared" si="137"/>
        <v>0.93357053675973178</v>
      </c>
      <c r="FK97" s="2">
        <f t="shared" si="137"/>
        <v>0.93448804526997731</v>
      </c>
      <c r="FL97" s="2">
        <f t="shared" si="137"/>
        <v>0.91917105710921843</v>
      </c>
      <c r="FM97" s="2">
        <f t="shared" si="137"/>
        <v>0.91817358378209635</v>
      </c>
      <c r="FN97" s="2">
        <f t="shared" si="137"/>
        <v>0.92690521457579644</v>
      </c>
      <c r="FO97" s="2">
        <f t="shared" si="137"/>
        <v>0.92378786993262818</v>
      </c>
      <c r="FP97" s="2">
        <f t="shared" si="137"/>
        <v>0.92496717276863494</v>
      </c>
      <c r="FQ97" s="2">
        <f t="shared" si="137"/>
        <v>0.91467067286141257</v>
      </c>
      <c r="FR97" s="2">
        <f t="shared" si="137"/>
        <v>0.91520284635357685</v>
      </c>
      <c r="FS97" s="2">
        <f t="shared" si="137"/>
        <v>0.92586329477735752</v>
      </c>
      <c r="FT97" s="2">
        <f t="shared" si="137"/>
        <v>0.91704826915649373</v>
      </c>
      <c r="FU97" s="2">
        <f t="shared" si="137"/>
        <v>0.90278238395642407</v>
      </c>
      <c r="FW97" s="2">
        <f t="shared" si="127"/>
        <v>2.6733273153857046E-3</v>
      </c>
      <c r="FX97" s="2">
        <f t="shared" si="127"/>
        <v>2.6589244600877891E-3</v>
      </c>
      <c r="FY97" s="2">
        <f t="shared" si="127"/>
        <v>2.5410308660185179E-3</v>
      </c>
      <c r="FZ97" s="2">
        <f t="shared" si="127"/>
        <v>2.7656924291465969E-3</v>
      </c>
      <c r="GA97" s="2">
        <f t="shared" si="127"/>
        <v>2.5498782489703849E-3</v>
      </c>
      <c r="GB97" s="2">
        <f t="shared" si="127"/>
        <v>2.2112076122042909E-3</v>
      </c>
      <c r="GC97" s="2">
        <f t="shared" si="127"/>
        <v>2.3733613649947077E-3</v>
      </c>
      <c r="GD97" s="2">
        <f t="shared" si="127"/>
        <v>3.0346572464362547E-3</v>
      </c>
      <c r="GE97" s="2">
        <f t="shared" si="127"/>
        <v>2.6293246875495257E-3</v>
      </c>
      <c r="GF97" s="2">
        <f t="shared" si="127"/>
        <v>2.0718359078845589E-3</v>
      </c>
      <c r="GG97" s="2">
        <f t="shared" si="127"/>
        <v>2.1394356184792256E-3</v>
      </c>
      <c r="GH97" s="2">
        <f t="shared" si="127"/>
        <v>2.0034468834973147E-3</v>
      </c>
      <c r="GI97" s="2">
        <f t="shared" si="127"/>
        <v>1.7199098038468044E-3</v>
      </c>
      <c r="GJ97" s="2">
        <f t="shared" si="127"/>
        <v>1.3316083043778116E-3</v>
      </c>
      <c r="GK97" s="2">
        <f t="shared" si="127"/>
        <v>1.1756596540439695E-3</v>
      </c>
      <c r="GM97" s="86">
        <f t="shared" si="128"/>
        <v>7.3912942398827162E-4</v>
      </c>
      <c r="GN97" s="86">
        <f t="shared" si="128"/>
        <v>1.9038443948701019E-5</v>
      </c>
      <c r="GO97" s="86">
        <f t="shared" si="128"/>
        <v>6.6192853557221589E-8</v>
      </c>
      <c r="GP97" s="86">
        <f t="shared" si="128"/>
        <v>7.6429974082546902E-7</v>
      </c>
      <c r="GQ97" s="86">
        <f t="shared" si="128"/>
        <v>1.6649210567838729E-11</v>
      </c>
      <c r="GR97" s="86">
        <f t="shared" si="128"/>
        <v>4.7775390140813472E-8</v>
      </c>
      <c r="GS97" s="86">
        <f t="shared" si="128"/>
        <v>2.428011739494498E-10</v>
      </c>
      <c r="GT97" s="86">
        <f t="shared" si="128"/>
        <v>1.401277717975599E-11</v>
      </c>
      <c r="GU97" s="86">
        <f t="shared" si="128"/>
        <v>6.284828447945619E-8</v>
      </c>
      <c r="GV97" s="86">
        <f t="shared" si="128"/>
        <v>5.5435246624644328E-9</v>
      </c>
      <c r="GW97" s="86">
        <f t="shared" si="128"/>
        <v>4.1703518947154301E-9</v>
      </c>
      <c r="GX97" s="86">
        <f t="shared" si="128"/>
        <v>4.6102182139425751E-6</v>
      </c>
      <c r="GY97" s="86">
        <f t="shared" si="128"/>
        <v>2.0884925255640976E-6</v>
      </c>
      <c r="GZ97" s="86">
        <f t="shared" si="128"/>
        <v>2.4572142096724308E-5</v>
      </c>
      <c r="HA97" s="86">
        <f t="shared" si="128"/>
        <v>3.5533824419388874E-7</v>
      </c>
      <c r="HC97" s="86">
        <f t="shared" si="73"/>
        <v>0.10093527197654194</v>
      </c>
      <c r="HD97" s="86">
        <f t="shared" si="73"/>
        <v>0.14046855876394207</v>
      </c>
      <c r="HE97" s="86">
        <f t="shared" si="73"/>
        <v>0.15596503759096625</v>
      </c>
      <c r="HF97" s="86">
        <f t="shared" si="73"/>
        <v>0.16394205832345093</v>
      </c>
      <c r="HG97" s="86">
        <f t="shared" si="87"/>
        <v>0.19636515155809617</v>
      </c>
      <c r="HH97" s="86">
        <f t="shared" si="87"/>
        <v>0.12808111326085767</v>
      </c>
      <c r="HI97" s="86">
        <f t="shared" si="87"/>
        <v>0.15698980916570479</v>
      </c>
      <c r="HJ97" s="86">
        <f t="shared" si="87"/>
        <v>0.23006490430743845</v>
      </c>
      <c r="HK97" s="86">
        <f t="shared" si="87"/>
        <v>0.20732827333227241</v>
      </c>
      <c r="HL97" s="86">
        <f t="shared" si="87"/>
        <v>0.12957780709453867</v>
      </c>
      <c r="HM97" s="86">
        <f t="shared" si="87"/>
        <v>0.10255870099508403</v>
      </c>
      <c r="HN97" s="86">
        <f t="shared" si="87"/>
        <v>8.298397202664734E-2</v>
      </c>
      <c r="HO97" s="86">
        <f t="shared" si="87"/>
        <v>8.6073893884753588E-2</v>
      </c>
      <c r="HP97" s="86">
        <f t="shared" si="87"/>
        <v>6.5275810876189708E-2</v>
      </c>
      <c r="HQ97" s="86">
        <f t="shared" si="87"/>
        <v>6.0033650646040992E-2</v>
      </c>
      <c r="HS97" s="86">
        <f t="shared" si="129"/>
        <v>3.1189763124100159E-28</v>
      </c>
      <c r="HT97" s="86">
        <f t="shared" si="129"/>
        <v>1.2710069228243288E-26</v>
      </c>
      <c r="HU97" s="86">
        <f t="shared" si="129"/>
        <v>3.1729088078534091E-23</v>
      </c>
      <c r="HV97" s="86">
        <f t="shared" si="129"/>
        <v>7.7044193349717713E-29</v>
      </c>
      <c r="HW97" s="86">
        <f t="shared" si="129"/>
        <v>1.3373941282812658E-29</v>
      </c>
      <c r="HX97" s="86">
        <f t="shared" si="129"/>
        <v>2.7704868147935138E-32</v>
      </c>
      <c r="HY97" s="86">
        <f t="shared" si="129"/>
        <v>1.5021236860163957E-33</v>
      </c>
      <c r="HZ97" s="86">
        <f t="shared" si="129"/>
        <v>6.8331216060641151E-29</v>
      </c>
      <c r="IA97" s="86">
        <f t="shared" si="129"/>
        <v>7.2868325414298926E-30</v>
      </c>
      <c r="IB97" s="86">
        <f t="shared" si="129"/>
        <v>7.8988759297896437E-31</v>
      </c>
      <c r="IC97" s="86">
        <f t="shared" si="129"/>
        <v>2.8318772049764326E-35</v>
      </c>
      <c r="ID97" s="86">
        <f t="shared" si="129"/>
        <v>2.2317153540990279E-39</v>
      </c>
      <c r="IE97" s="86">
        <f t="shared" si="129"/>
        <v>1.2258015310539961E-33</v>
      </c>
      <c r="IF97" s="86">
        <f t="shared" si="129"/>
        <v>4.7392796712094773E-18</v>
      </c>
      <c r="IG97" s="86">
        <f t="shared" si="129"/>
        <v>1.6767271859212845E-15</v>
      </c>
      <c r="II97" s="86">
        <f t="shared" si="130"/>
        <v>6.4616968316900731E-132</v>
      </c>
      <c r="IJ97" s="86">
        <f t="shared" si="130"/>
        <v>7.9884002664619078E-143</v>
      </c>
      <c r="IK97" s="86">
        <f t="shared" si="130"/>
        <v>2.9695815264425985E-146</v>
      </c>
      <c r="IL97" s="86">
        <f t="shared" si="130"/>
        <v>1.0528463201370345E-161</v>
      </c>
      <c r="IM97" s="86">
        <f t="shared" si="130"/>
        <v>1.9997559597208301E-172</v>
      </c>
      <c r="IN97" s="86">
        <f t="shared" si="130"/>
        <v>6.177644738714302E-183</v>
      </c>
      <c r="IO97" s="86">
        <f t="shared" si="130"/>
        <v>7.425004300970628E-191</v>
      </c>
      <c r="IP97" s="86">
        <f t="shared" si="130"/>
        <v>2.7915575776089997E-166</v>
      </c>
      <c r="IQ97" s="86">
        <f t="shared" si="130"/>
        <v>6.4010577130142908E-172</v>
      </c>
      <c r="IR97" s="86">
        <f t="shared" si="130"/>
        <v>8.8115394391331555E-172</v>
      </c>
      <c r="IS97" s="86">
        <f t="shared" si="130"/>
        <v>5.0160615491210691E-198</v>
      </c>
      <c r="IT97" s="86">
        <f t="shared" si="130"/>
        <v>9.841331874263534E-225</v>
      </c>
      <c r="IU97" s="86">
        <f t="shared" si="130"/>
        <v>6.6369807007276049E-188</v>
      </c>
      <c r="IV97" s="86">
        <f t="shared" si="130"/>
        <v>9.1131757422912271E-87</v>
      </c>
      <c r="IW97" s="86">
        <f t="shared" si="130"/>
        <v>2.9260274588662585E-54</v>
      </c>
      <c r="IY97" s="86">
        <f t="shared" si="131"/>
        <v>0.1016744014005302</v>
      </c>
      <c r="IZ97" s="86">
        <f t="shared" si="131"/>
        <v>0.14048759720789078</v>
      </c>
      <c r="JA97" s="86">
        <f t="shared" si="131"/>
        <v>0.15596510378381981</v>
      </c>
      <c r="JB97" s="86">
        <f t="shared" si="131"/>
        <v>0.16394282262319176</v>
      </c>
      <c r="JC97" s="86">
        <f t="shared" si="131"/>
        <v>0.19636515157474538</v>
      </c>
      <c r="JD97" s="86">
        <f t="shared" si="131"/>
        <v>0.12808116103624781</v>
      </c>
      <c r="JE97" s="86">
        <f t="shared" si="131"/>
        <v>0.15698980940850596</v>
      </c>
      <c r="JF97" s="86">
        <f t="shared" si="131"/>
        <v>0.23006490432145124</v>
      </c>
      <c r="JG97" s="86">
        <f t="shared" si="131"/>
        <v>0.2073283361805569</v>
      </c>
      <c r="JH97" s="86">
        <f t="shared" si="131"/>
        <v>0.12957781263806334</v>
      </c>
      <c r="JI97" s="86">
        <f t="shared" si="131"/>
        <v>0.10255870516543593</v>
      </c>
      <c r="JJ97" s="86">
        <f t="shared" si="131"/>
        <v>8.2988582244861289E-2</v>
      </c>
      <c r="JK97" s="86">
        <f t="shared" si="131"/>
        <v>8.6075982377279148E-2</v>
      </c>
      <c r="JL97" s="86">
        <f t="shared" si="131"/>
        <v>6.5300383018286431E-2</v>
      </c>
      <c r="JM97" s="86">
        <f t="shared" si="131"/>
        <v>6.0034005984286869E-2</v>
      </c>
    </row>
    <row r="98" spans="2:273" x14ac:dyDescent="0.25">
      <c r="B98" s="2">
        <v>71</v>
      </c>
      <c r="C98" s="37">
        <v>154.167</v>
      </c>
      <c r="D98" s="37">
        <v>166.267</v>
      </c>
      <c r="E98" s="37">
        <v>168.46700000000001</v>
      </c>
      <c r="F98" s="37">
        <v>169.88300000000001</v>
      </c>
      <c r="G98" s="37">
        <v>180.21700000000001</v>
      </c>
      <c r="H98" s="37">
        <v>161.68299999999999</v>
      </c>
      <c r="I98" s="37">
        <v>163.06700000000001</v>
      </c>
      <c r="J98" s="37">
        <v>183.017</v>
      </c>
      <c r="K98" s="37">
        <v>176.71700000000001</v>
      </c>
      <c r="L98" s="37">
        <v>153.65</v>
      </c>
      <c r="M98" s="37">
        <v>146.71700000000001</v>
      </c>
      <c r="N98" s="37">
        <v>151.81700000000001</v>
      </c>
      <c r="O98" s="37">
        <v>149.483</v>
      </c>
      <c r="P98" s="37">
        <v>142.81700000000001</v>
      </c>
      <c r="Q98" s="37">
        <v>137.917</v>
      </c>
      <c r="S98" s="4">
        <f t="shared" si="132"/>
        <v>147.21316888948249</v>
      </c>
      <c r="T98" s="4">
        <f t="shared" si="132"/>
        <v>158.72318766820806</v>
      </c>
      <c r="U98" s="4">
        <f t="shared" si="132"/>
        <v>162.42161370473187</v>
      </c>
      <c r="V98" s="4">
        <f t="shared" si="132"/>
        <v>163.23870488595185</v>
      </c>
      <c r="W98" s="4">
        <f t="shared" si="132"/>
        <v>173.06820865714511</v>
      </c>
      <c r="X98" s="4">
        <f t="shared" si="132"/>
        <v>155.75622293108839</v>
      </c>
      <c r="Y98" s="4">
        <f t="shared" si="132"/>
        <v>158.1854645798098</v>
      </c>
      <c r="Z98" s="4">
        <f t="shared" si="132"/>
        <v>175.57106531783651</v>
      </c>
      <c r="AA98" s="4">
        <f t="shared" si="132"/>
        <v>171.16926443441898</v>
      </c>
      <c r="AB98" s="4">
        <f t="shared" si="132"/>
        <v>151.02276080485777</v>
      </c>
      <c r="AC98" s="4">
        <f t="shared" si="132"/>
        <v>147.05985010495493</v>
      </c>
      <c r="AD98" s="4">
        <f t="shared" si="132"/>
        <v>147.87416516435795</v>
      </c>
      <c r="AE98" s="4">
        <f t="shared" si="132"/>
        <v>144.35071280871259</v>
      </c>
      <c r="AF98" s="4">
        <f t="shared" si="132"/>
        <v>140.30186140205225</v>
      </c>
      <c r="AG98" s="4">
        <f t="shared" si="132"/>
        <v>135.99840980975833</v>
      </c>
      <c r="AI98" s="4">
        <f t="shared" si="133"/>
        <v>6.9538311105175126</v>
      </c>
      <c r="AJ98" s="4">
        <f t="shared" si="133"/>
        <v>7.5438123317919406</v>
      </c>
      <c r="AK98" s="4">
        <f t="shared" si="133"/>
        <v>6.0453862952681447</v>
      </c>
      <c r="AL98" s="4">
        <f t="shared" si="133"/>
        <v>6.6442951140481625</v>
      </c>
      <c r="AM98" s="4">
        <f t="shared" si="133"/>
        <v>7.1487913428549064</v>
      </c>
      <c r="AN98" s="4">
        <f t="shared" si="133"/>
        <v>5.9267770689116048</v>
      </c>
      <c r="AO98" s="4">
        <f t="shared" si="133"/>
        <v>4.8815354201902039</v>
      </c>
      <c r="AP98" s="4">
        <f t="shared" si="133"/>
        <v>7.4459346821634824</v>
      </c>
      <c r="AQ98" s="4">
        <f t="shared" si="133"/>
        <v>5.5477355655810356</v>
      </c>
      <c r="AR98" s="4">
        <f t="shared" si="133"/>
        <v>2.6272391951422378</v>
      </c>
      <c r="AS98" s="4">
        <f t="shared" si="133"/>
        <v>-0.34285010495491974</v>
      </c>
      <c r="AT98" s="4">
        <f t="shared" si="133"/>
        <v>3.9428348356420599</v>
      </c>
      <c r="AU98" s="4">
        <f t="shared" si="133"/>
        <v>5.1322871912874177</v>
      </c>
      <c r="AV98" s="4">
        <f t="shared" si="133"/>
        <v>2.5151385979477539</v>
      </c>
      <c r="AW98" s="4">
        <f t="shared" si="133"/>
        <v>1.9185901902416731</v>
      </c>
      <c r="AY98" s="2">
        <f t="shared" si="125"/>
        <v>107.85357605128809</v>
      </c>
      <c r="AZ98" s="2">
        <f t="shared" si="125"/>
        <v>111.2199429317713</v>
      </c>
      <c r="BA98" s="2">
        <f t="shared" si="125"/>
        <v>110.17329860985956</v>
      </c>
      <c r="BB98" s="2">
        <f t="shared" si="125"/>
        <v>106.03354900421802</v>
      </c>
      <c r="BC98" s="2">
        <f t="shared" si="125"/>
        <v>107.56535569670311</v>
      </c>
      <c r="BD98" s="2">
        <f t="shared" si="125"/>
        <v>108.4561751139494</v>
      </c>
      <c r="BE98" s="2">
        <f t="shared" si="125"/>
        <v>106.22929323744543</v>
      </c>
      <c r="BF98" s="2">
        <f t="shared" si="125"/>
        <v>107.51804897290305</v>
      </c>
      <c r="BG98" s="2">
        <f t="shared" si="125"/>
        <v>111.64579820142532</v>
      </c>
      <c r="BH98" s="2">
        <f t="shared" si="125"/>
        <v>109.67963751818694</v>
      </c>
      <c r="BI98" s="2">
        <f t="shared" si="125"/>
        <v>112.32754818024097</v>
      </c>
      <c r="BJ98" s="2">
        <f t="shared" si="125"/>
        <v>113.68324368526098</v>
      </c>
      <c r="BK98" s="2">
        <f t="shared" si="125"/>
        <v>112.27099545268119</v>
      </c>
      <c r="BL98" s="2">
        <f t="shared" si="125"/>
        <v>112.92171572607977</v>
      </c>
      <c r="BM98" s="2">
        <f t="shared" si="125"/>
        <v>114.50572843985741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117.36230871080144</v>
      </c>
      <c r="DL98" s="2">
        <f t="shared" si="134"/>
        <v>118.90279896810505</v>
      </c>
      <c r="DM98" s="2">
        <f t="shared" si="134"/>
        <v>124.28764642375167</v>
      </c>
      <c r="DN98" s="2">
        <f t="shared" si="134"/>
        <v>117.04234675566254</v>
      </c>
      <c r="DO98" s="2">
        <f t="shared" si="134"/>
        <v>120.25888691322902</v>
      </c>
      <c r="DP98" s="2">
        <f t="shared" si="134"/>
        <v>121.70975042016806</v>
      </c>
      <c r="DQ98" s="2">
        <f t="shared" si="134"/>
        <v>122.87252629233508</v>
      </c>
      <c r="DR98" s="2">
        <f t="shared" si="134"/>
        <v>119.71717035905272</v>
      </c>
      <c r="DS98" s="2">
        <f t="shared" si="134"/>
        <v>122.44152528966137</v>
      </c>
      <c r="DT98" s="2">
        <f t="shared" si="134"/>
        <v>122.55185490753911</v>
      </c>
      <c r="DU98" s="2">
        <f t="shared" si="134"/>
        <v>124.89653246753244</v>
      </c>
      <c r="DV98" s="2">
        <f t="shared" si="134"/>
        <v>125.83707792207792</v>
      </c>
      <c r="DW98" s="2">
        <f t="shared" si="134"/>
        <v>128.00196542291275</v>
      </c>
      <c r="DX98" s="2">
        <f t="shared" si="134"/>
        <v>125.10206417112299</v>
      </c>
      <c r="DY98" s="2">
        <f t="shared" si="134"/>
        <v>124.56664550264549</v>
      </c>
      <c r="EA98" s="2">
        <f t="shared" si="94"/>
        <v>107.23135442815249</v>
      </c>
      <c r="EB98" s="2">
        <f t="shared" si="94"/>
        <v>110.71372826047786</v>
      </c>
      <c r="EC98" s="2">
        <f t="shared" si="94"/>
        <v>109.2412380496054</v>
      </c>
      <c r="ED98" s="2">
        <f t="shared" si="94"/>
        <v>105.31784341431629</v>
      </c>
      <c r="EE98" s="2">
        <f t="shared" si="94"/>
        <v>106.75326788397615</v>
      </c>
      <c r="EF98" s="2">
        <f t="shared" si="94"/>
        <v>107.39325773753771</v>
      </c>
      <c r="EG98" s="2">
        <f t="shared" si="94"/>
        <v>104.87657040274743</v>
      </c>
      <c r="EH98" s="2">
        <f t="shared" si="94"/>
        <v>106.64088161741269</v>
      </c>
      <c r="EI98" s="2">
        <f t="shared" si="94"/>
        <v>110.8346221604148</v>
      </c>
      <c r="EJ98" s="2">
        <f t="shared" si="94"/>
        <v>108.7273826879173</v>
      </c>
      <c r="EK98" s="2">
        <f t="shared" si="94"/>
        <v>111.25894363649786</v>
      </c>
      <c r="EL98" s="2">
        <f t="shared" si="94"/>
        <v>112.65579196586138</v>
      </c>
      <c r="EM98" s="2">
        <f t="shared" si="135"/>
        <v>111.1214258162592</v>
      </c>
      <c r="EN98" s="2">
        <f t="shared" si="135"/>
        <v>111.91718299742001</v>
      </c>
      <c r="EO98" s="2">
        <f t="shared" si="135"/>
        <v>113.51769699092722</v>
      </c>
      <c r="EQ98" s="2">
        <f t="shared" si="136"/>
        <v>107.87311150377553</v>
      </c>
      <c r="ER98" s="2">
        <f t="shared" si="136"/>
        <v>111.19643594004089</v>
      </c>
      <c r="ES98" s="2">
        <f t="shared" si="136"/>
        <v>109.06107736865177</v>
      </c>
      <c r="ET98" s="2">
        <f t="shared" si="136"/>
        <v>105.71610244930207</v>
      </c>
      <c r="EU98" s="2">
        <f t="shared" si="136"/>
        <v>106.925325992805</v>
      </c>
      <c r="EV98" s="2">
        <f t="shared" si="136"/>
        <v>107.38942417435996</v>
      </c>
      <c r="EW98" s="2">
        <f t="shared" si="136"/>
        <v>104.87921627931919</v>
      </c>
      <c r="EX98" s="2">
        <f t="shared" si="136"/>
        <v>106.58583901459116</v>
      </c>
      <c r="EY98" s="2">
        <f t="shared" si="136"/>
        <v>110.47962433069901</v>
      </c>
      <c r="EZ98" s="2">
        <f t="shared" si="136"/>
        <v>108.70475492152153</v>
      </c>
      <c r="FA98" s="2">
        <f t="shared" si="136"/>
        <v>110.95259703473022</v>
      </c>
      <c r="FB98" s="2">
        <f t="shared" si="136"/>
        <v>112.83870938132246</v>
      </c>
      <c r="FC98" s="2">
        <f t="shared" si="136"/>
        <v>111.50510900771521</v>
      </c>
      <c r="FD98" s="2">
        <f t="shared" si="136"/>
        <v>111.72852447504566</v>
      </c>
      <c r="FE98" s="2">
        <f t="shared" si="136"/>
        <v>113.47158245086358</v>
      </c>
      <c r="FG98" s="2">
        <f t="shared" si="137"/>
        <v>0.9387677662347178</v>
      </c>
      <c r="FH98" s="2">
        <f t="shared" si="137"/>
        <v>0.93835592110101218</v>
      </c>
      <c r="FI98" s="2">
        <f t="shared" si="137"/>
        <v>0.93802092997787723</v>
      </c>
      <c r="FJ98" s="2">
        <f t="shared" si="137"/>
        <v>0.93905940727666681</v>
      </c>
      <c r="FK98" s="2">
        <f t="shared" si="137"/>
        <v>0.93990598472812292</v>
      </c>
      <c r="FL98" s="2">
        <f t="shared" si="137"/>
        <v>0.92575509291114966</v>
      </c>
      <c r="FM98" s="2">
        <f t="shared" si="137"/>
        <v>0.92483222568970791</v>
      </c>
      <c r="FN98" s="2">
        <f t="shared" si="137"/>
        <v>0.9329052401695217</v>
      </c>
      <c r="FO98" s="2">
        <f t="shared" si="137"/>
        <v>0.93002446646147685</v>
      </c>
      <c r="FP98" s="2">
        <f t="shared" si="137"/>
        <v>0.93111446072710669</v>
      </c>
      <c r="FQ98" s="2">
        <f t="shared" si="137"/>
        <v>0.92159002224062425</v>
      </c>
      <c r="FR98" s="2">
        <f t="shared" si="137"/>
        <v>0.92208271793631269</v>
      </c>
      <c r="FS98" s="2">
        <f t="shared" si="137"/>
        <v>0.93194256719597779</v>
      </c>
      <c r="FT98" s="2">
        <f t="shared" si="137"/>
        <v>0.92379088317338731</v>
      </c>
      <c r="FU98" s="2">
        <f t="shared" si="137"/>
        <v>0.91057150038210477</v>
      </c>
      <c r="FW98" s="2">
        <f t="shared" si="127"/>
        <v>2.9304892871330926E-3</v>
      </c>
      <c r="FX98" s="2">
        <f t="shared" si="127"/>
        <v>2.914704991549302E-3</v>
      </c>
      <c r="FY98" s="2">
        <f t="shared" si="127"/>
        <v>2.7855020631363989E-3</v>
      </c>
      <c r="FZ98" s="2">
        <f t="shared" si="127"/>
        <v>3.0317124969331975E-3</v>
      </c>
      <c r="GA98" s="2">
        <f t="shared" si="127"/>
        <v>2.7951982626491629E-3</v>
      </c>
      <c r="GB98" s="2">
        <f t="shared" si="127"/>
        <v>2.4240238088767568E-3</v>
      </c>
      <c r="GC98" s="2">
        <f t="shared" si="127"/>
        <v>2.6017432473001466E-3</v>
      </c>
      <c r="GD98" s="2">
        <f t="shared" si="127"/>
        <v>3.3264615878594349E-3</v>
      </c>
      <c r="GE98" s="2">
        <f t="shared" si="127"/>
        <v>2.8822660388388654E-3</v>
      </c>
      <c r="GF98" s="2">
        <f t="shared" si="127"/>
        <v>2.2712689018751691E-3</v>
      </c>
      <c r="GG98" s="2">
        <f t="shared" si="127"/>
        <v>2.3453604044786354E-3</v>
      </c>
      <c r="GH98" s="2">
        <f t="shared" si="127"/>
        <v>2.1963113021992607E-3</v>
      </c>
      <c r="GI98" s="2">
        <f t="shared" si="127"/>
        <v>1.8855307259812114E-3</v>
      </c>
      <c r="GJ98" s="2">
        <f t="shared" si="127"/>
        <v>1.4598919175348717E-3</v>
      </c>
      <c r="GK98" s="2">
        <f t="shared" si="127"/>
        <v>1.2889389781671253E-3</v>
      </c>
      <c r="GM98" s="86">
        <f t="shared" si="128"/>
        <v>2.004459689818832E-4</v>
      </c>
      <c r="GN98" s="86">
        <f t="shared" si="128"/>
        <v>2.7271950794477238E-6</v>
      </c>
      <c r="GO98" s="86">
        <f t="shared" si="128"/>
        <v>3.1128895294924401E-9</v>
      </c>
      <c r="GP98" s="86">
        <f t="shared" si="128"/>
        <v>7.0380511533805629E-8</v>
      </c>
      <c r="GQ98" s="86">
        <f t="shared" si="128"/>
        <v>2.5902254059326496E-13</v>
      </c>
      <c r="GR98" s="86">
        <f t="shared" si="128"/>
        <v>2.2551282768584342E-9</v>
      </c>
      <c r="GS98" s="86">
        <f t="shared" si="128"/>
        <v>5.256384241685001E-12</v>
      </c>
      <c r="GT98" s="86">
        <f t="shared" si="128"/>
        <v>2.4099202907400883E-13</v>
      </c>
      <c r="GU98" s="86">
        <f t="shared" si="128"/>
        <v>4.3179916773153766E-9</v>
      </c>
      <c r="GV98" s="86">
        <f t="shared" si="128"/>
        <v>1.6153588480537527E-10</v>
      </c>
      <c r="GW98" s="86">
        <f t="shared" si="128"/>
        <v>1.1088926900006919E-10</v>
      </c>
      <c r="GX98" s="86">
        <f t="shared" si="128"/>
        <v>4.9854953571272495E-7</v>
      </c>
      <c r="GY98" s="86">
        <f t="shared" si="128"/>
        <v>1.8067214665764969E-7</v>
      </c>
      <c r="GZ98" s="86">
        <f t="shared" si="128"/>
        <v>3.8418181556764364E-6</v>
      </c>
      <c r="HA98" s="86">
        <f t="shared" si="128"/>
        <v>3.3433551632074818E-8</v>
      </c>
      <c r="HC98" s="86">
        <f t="shared" si="73"/>
        <v>0.13658928614443025</v>
      </c>
      <c r="HD98" s="86">
        <f t="shared" si="73"/>
        <v>0.18810010636751787</v>
      </c>
      <c r="HE98" s="86">
        <f t="shared" si="73"/>
        <v>0.20758739796999801</v>
      </c>
      <c r="HF98" s="86">
        <f t="shared" si="73"/>
        <v>0.22142919528308297</v>
      </c>
      <c r="HG98" s="86">
        <f t="shared" si="87"/>
        <v>0.26289734450886493</v>
      </c>
      <c r="HH98" s="86">
        <f t="shared" si="87"/>
        <v>0.1775967041030786</v>
      </c>
      <c r="HI98" s="86">
        <f t="shared" si="87"/>
        <v>0.21649255763025257</v>
      </c>
      <c r="HJ98" s="86">
        <f t="shared" si="87"/>
        <v>0.30498639313321185</v>
      </c>
      <c r="HK98" s="86">
        <f t="shared" si="87"/>
        <v>0.27661665540270913</v>
      </c>
      <c r="HL98" s="86">
        <f t="shared" si="87"/>
        <v>0.17718961496001853</v>
      </c>
      <c r="HM98" s="86">
        <f t="shared" si="87"/>
        <v>0.14624300895873996</v>
      </c>
      <c r="HN98" s="86">
        <f t="shared" si="87"/>
        <v>0.12253014306097798</v>
      </c>
      <c r="HO98" s="86">
        <f t="shared" si="87"/>
        <v>0.12172804468969353</v>
      </c>
      <c r="HP98" s="86">
        <f t="shared" si="87"/>
        <v>9.6304277704624408E-2</v>
      </c>
      <c r="HQ98" s="86">
        <f t="shared" si="87"/>
        <v>9.6880262503490688E-2</v>
      </c>
      <c r="HS98" s="86">
        <f t="shared" si="129"/>
        <v>4.9324395002009736E-27</v>
      </c>
      <c r="HT98" s="86">
        <f t="shared" si="129"/>
        <v>2.0542078746277954E-25</v>
      </c>
      <c r="HU98" s="86">
        <f t="shared" si="129"/>
        <v>4.2676404393820142E-22</v>
      </c>
      <c r="HV98" s="86">
        <f t="shared" si="129"/>
        <v>1.7268094039471588E-27</v>
      </c>
      <c r="HW98" s="86">
        <f t="shared" si="129"/>
        <v>3.3194475710454245E-28</v>
      </c>
      <c r="HX98" s="86">
        <f t="shared" si="129"/>
        <v>8.1616501824280003E-31</v>
      </c>
      <c r="HY98" s="86">
        <f t="shared" si="129"/>
        <v>5.3186170764689061E-32</v>
      </c>
      <c r="HZ98" s="86">
        <f t="shared" si="129"/>
        <v>1.6871000221161116E-27</v>
      </c>
      <c r="IA98" s="86">
        <f t="shared" si="129"/>
        <v>1.8578015260589052E-28</v>
      </c>
      <c r="IB98" s="86">
        <f t="shared" si="129"/>
        <v>1.8734074560258937E-29</v>
      </c>
      <c r="IC98" s="86">
        <f t="shared" si="129"/>
        <v>1.109122900746801E-33</v>
      </c>
      <c r="ID98" s="86">
        <f t="shared" si="129"/>
        <v>1.3404506632231792E-37</v>
      </c>
      <c r="IE98" s="86">
        <f t="shared" si="129"/>
        <v>3.5520837010262044E-32</v>
      </c>
      <c r="IF98" s="86">
        <f t="shared" si="129"/>
        <v>2.4688645170475268E-17</v>
      </c>
      <c r="IG98" s="86">
        <f t="shared" si="129"/>
        <v>6.7331380974883702E-15</v>
      </c>
      <c r="II98" s="86">
        <f t="shared" si="130"/>
        <v>6.6129147717816437E-128</v>
      </c>
      <c r="IJ98" s="86">
        <f t="shared" si="130"/>
        <v>1.756706372427415E-138</v>
      </c>
      <c r="IK98" s="86">
        <f t="shared" si="130"/>
        <v>7.7079417049533544E-142</v>
      </c>
      <c r="IL98" s="86">
        <f t="shared" si="130"/>
        <v>9.5218872451319534E-157</v>
      </c>
      <c r="IM98" s="86">
        <f t="shared" si="130"/>
        <v>3.296830889624488E-167</v>
      </c>
      <c r="IN98" s="86">
        <f t="shared" si="130"/>
        <v>1.5882598121438772E-177</v>
      </c>
      <c r="IO98" s="86">
        <f t="shared" si="130"/>
        <v>3.8301292666833297E-185</v>
      </c>
      <c r="IP98" s="86">
        <f t="shared" si="130"/>
        <v>4.2200421610492508E-161</v>
      </c>
      <c r="IQ98" s="86">
        <f t="shared" si="130"/>
        <v>1.0830623646523554E-166</v>
      </c>
      <c r="IR98" s="86">
        <f t="shared" si="130"/>
        <v>9.3047140396330114E-167</v>
      </c>
      <c r="IS98" s="86">
        <f t="shared" si="130"/>
        <v>3.3885883255330005E-192</v>
      </c>
      <c r="IT98" s="86">
        <f t="shared" si="130"/>
        <v>3.5222365564718599E-218</v>
      </c>
      <c r="IU98" s="86">
        <f t="shared" si="130"/>
        <v>1.4528317567668755E-182</v>
      </c>
      <c r="IV98" s="86">
        <f t="shared" si="130"/>
        <v>2.016793958844366E-84</v>
      </c>
      <c r="IW98" s="86">
        <f t="shared" si="130"/>
        <v>7.7496286563829313E-53</v>
      </c>
      <c r="IY98" s="86">
        <f t="shared" si="131"/>
        <v>0.13678973211341214</v>
      </c>
      <c r="IZ98" s="86">
        <f t="shared" si="131"/>
        <v>0.18810283356259733</v>
      </c>
      <c r="JA98" s="86">
        <f t="shared" si="131"/>
        <v>0.20758740108288753</v>
      </c>
      <c r="JB98" s="86">
        <f t="shared" si="131"/>
        <v>0.2214292656635945</v>
      </c>
      <c r="JC98" s="86">
        <f t="shared" si="131"/>
        <v>0.26289734450912394</v>
      </c>
      <c r="JD98" s="86">
        <f t="shared" si="131"/>
        <v>0.17759670635820687</v>
      </c>
      <c r="JE98" s="86">
        <f t="shared" si="131"/>
        <v>0.21649255763550895</v>
      </c>
      <c r="JF98" s="86">
        <f t="shared" si="131"/>
        <v>0.30498639313345283</v>
      </c>
      <c r="JG98" s="86">
        <f t="shared" si="131"/>
        <v>0.27661665972070082</v>
      </c>
      <c r="JH98" s="86">
        <f t="shared" si="131"/>
        <v>0.17718961512155443</v>
      </c>
      <c r="JI98" s="86">
        <f t="shared" si="131"/>
        <v>0.14624300906962923</v>
      </c>
      <c r="JJ98" s="86">
        <f t="shared" si="131"/>
        <v>0.12253064161051369</v>
      </c>
      <c r="JK98" s="86">
        <f t="shared" si="131"/>
        <v>0.12172822536184019</v>
      </c>
      <c r="JL98" s="86">
        <f t="shared" si="131"/>
        <v>9.6308119522780108E-2</v>
      </c>
      <c r="JM98" s="86">
        <f t="shared" si="131"/>
        <v>9.6880295937049055E-2</v>
      </c>
    </row>
    <row r="99" spans="2:273" x14ac:dyDescent="0.25">
      <c r="B99" s="2">
        <v>72</v>
      </c>
      <c r="C99" s="37">
        <v>164.517</v>
      </c>
      <c r="D99" s="37">
        <v>177.25</v>
      </c>
      <c r="E99" s="37">
        <v>180.483</v>
      </c>
      <c r="F99" s="37">
        <v>181.517</v>
      </c>
      <c r="G99" s="37">
        <v>191.13300000000001</v>
      </c>
      <c r="H99" s="37">
        <v>175.53299999999999</v>
      </c>
      <c r="I99" s="37">
        <v>174.21700000000001</v>
      </c>
      <c r="J99" s="37">
        <v>190.667</v>
      </c>
      <c r="K99" s="37">
        <v>186.38300000000001</v>
      </c>
      <c r="L99" s="37">
        <v>166.667</v>
      </c>
      <c r="M99" s="37">
        <v>160.85</v>
      </c>
      <c r="N99" s="37">
        <v>163.96700000000001</v>
      </c>
      <c r="O99" s="37">
        <v>158.19999999999999</v>
      </c>
      <c r="P99" s="37">
        <v>154.19999999999999</v>
      </c>
      <c r="Q99" s="37">
        <v>149.1</v>
      </c>
      <c r="S99" s="4">
        <f t="shared" si="132"/>
        <v>156.5003701996813</v>
      </c>
      <c r="T99" s="4">
        <f t="shared" si="132"/>
        <v>168.85421719287632</v>
      </c>
      <c r="U99" s="4">
        <f t="shared" si="132"/>
        <v>173.03426378743339</v>
      </c>
      <c r="V99" s="4">
        <f t="shared" si="132"/>
        <v>175.25632797485463</v>
      </c>
      <c r="W99" s="4">
        <f t="shared" si="132"/>
        <v>185.68639891035548</v>
      </c>
      <c r="X99" s="4">
        <f t="shared" si="132"/>
        <v>167.17221726574181</v>
      </c>
      <c r="Y99" s="4">
        <f t="shared" si="132"/>
        <v>169.88161688612337</v>
      </c>
      <c r="Z99" s="4">
        <f t="shared" si="132"/>
        <v>187.53944740059501</v>
      </c>
      <c r="AA99" s="4">
        <f t="shared" si="132"/>
        <v>182.19052966045786</v>
      </c>
      <c r="AB99" s="4">
        <f t="shared" si="132"/>
        <v>160.57444432252083</v>
      </c>
      <c r="AC99" s="4">
        <f t="shared" si="132"/>
        <v>156.51574366718134</v>
      </c>
      <c r="AD99" s="4">
        <f t="shared" si="132"/>
        <v>158.50360704556692</v>
      </c>
      <c r="AE99" s="4">
        <f t="shared" si="132"/>
        <v>153.21839351914556</v>
      </c>
      <c r="AF99" s="4">
        <f t="shared" si="132"/>
        <v>149.14455703088484</v>
      </c>
      <c r="AG99" s="4">
        <f t="shared" si="132"/>
        <v>144.5952468071402</v>
      </c>
      <c r="AI99" s="4">
        <f t="shared" si="133"/>
        <v>8.0166298003186967</v>
      </c>
      <c r="AJ99" s="4">
        <f t="shared" si="133"/>
        <v>8.3957828071236804</v>
      </c>
      <c r="AK99" s="4">
        <f t="shared" si="133"/>
        <v>7.4487362125666152</v>
      </c>
      <c r="AL99" s="4">
        <f t="shared" si="133"/>
        <v>6.260672025145368</v>
      </c>
      <c r="AM99" s="4">
        <f t="shared" si="133"/>
        <v>5.4466010896445312</v>
      </c>
      <c r="AN99" s="4">
        <f t="shared" si="133"/>
        <v>8.36078273425818</v>
      </c>
      <c r="AO99" s="4">
        <f t="shared" si="133"/>
        <v>4.3353831138766452</v>
      </c>
      <c r="AP99" s="4">
        <f t="shared" si="133"/>
        <v>3.1275525994049929</v>
      </c>
      <c r="AQ99" s="4">
        <f t="shared" si="133"/>
        <v>4.1924703395421545</v>
      </c>
      <c r="AR99" s="4">
        <f t="shared" si="133"/>
        <v>6.0925556774791687</v>
      </c>
      <c r="AS99" s="4">
        <f t="shared" si="133"/>
        <v>4.3342563328186543</v>
      </c>
      <c r="AT99" s="4">
        <f t="shared" si="133"/>
        <v>5.4633929544330897</v>
      </c>
      <c r="AU99" s="4">
        <f t="shared" si="133"/>
        <v>4.981606480854424</v>
      </c>
      <c r="AV99" s="4">
        <f t="shared" si="133"/>
        <v>5.0554429691151483</v>
      </c>
      <c r="AW99" s="4">
        <f t="shared" si="133"/>
        <v>4.5047531928597948</v>
      </c>
      <c r="AY99" s="2">
        <f t="shared" si="125"/>
        <v>107.7493403327676</v>
      </c>
      <c r="AZ99" s="2">
        <f t="shared" si="125"/>
        <v>111.12010530110975</v>
      </c>
      <c r="BA99" s="2">
        <f t="shared" si="125"/>
        <v>110.0280616042493</v>
      </c>
      <c r="BB99" s="2">
        <f t="shared" si="125"/>
        <v>105.92849391152943</v>
      </c>
      <c r="BC99" s="2">
        <f t="shared" si="125"/>
        <v>107.44081768642123</v>
      </c>
      <c r="BD99" s="2">
        <f t="shared" si="125"/>
        <v>108.29861112192977</v>
      </c>
      <c r="BE99" s="2">
        <f t="shared" si="125"/>
        <v>106.0689844934129</v>
      </c>
      <c r="BF99" s="2">
        <f t="shared" si="125"/>
        <v>107.39127577958158</v>
      </c>
      <c r="BG99" s="2">
        <f t="shared" si="125"/>
        <v>111.47023639169116</v>
      </c>
      <c r="BH99" s="2">
        <f t="shared" si="125"/>
        <v>109.53992721936856</v>
      </c>
      <c r="BI99" s="2">
        <f t="shared" si="125"/>
        <v>112.14669641289929</v>
      </c>
      <c r="BJ99" s="2">
        <f t="shared" si="125"/>
        <v>113.53923420411124</v>
      </c>
      <c r="BK99" s="2">
        <f t="shared" si="125"/>
        <v>112.14850803285034</v>
      </c>
      <c r="BL99" s="2">
        <f t="shared" si="125"/>
        <v>112.79000012057905</v>
      </c>
      <c r="BM99" s="2">
        <f t="shared" si="125"/>
        <v>114.38171612481885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117.44099721254361</v>
      </c>
      <c r="DL99" s="2">
        <f t="shared" si="134"/>
        <v>118.97050290806753</v>
      </c>
      <c r="DM99" s="2">
        <f t="shared" si="134"/>
        <v>124.4397152496626</v>
      </c>
      <c r="DN99" s="2">
        <f t="shared" si="134"/>
        <v>117.09876737060947</v>
      </c>
      <c r="DO99" s="2">
        <f t="shared" si="134"/>
        <v>120.37793314366999</v>
      </c>
      <c r="DP99" s="2">
        <f t="shared" si="134"/>
        <v>121.87651820728291</v>
      </c>
      <c r="DQ99" s="2">
        <f t="shared" si="134"/>
        <v>123.08905202762921</v>
      </c>
      <c r="DR99" s="2">
        <f t="shared" si="134"/>
        <v>119.84011077158135</v>
      </c>
      <c r="DS99" s="2">
        <f t="shared" si="134"/>
        <v>122.59772214795014</v>
      </c>
      <c r="DT99" s="2">
        <f t="shared" si="134"/>
        <v>122.72649644381222</v>
      </c>
      <c r="DU99" s="2">
        <f t="shared" si="134"/>
        <v>125.08139572192511</v>
      </c>
      <c r="DV99" s="2">
        <f t="shared" si="134"/>
        <v>126.0060320855615</v>
      </c>
      <c r="DW99" s="2">
        <f t="shared" si="134"/>
        <v>128.23914585840899</v>
      </c>
      <c r="DX99" s="2">
        <f t="shared" si="134"/>
        <v>125.2983101604278</v>
      </c>
      <c r="DY99" s="2">
        <f t="shared" si="134"/>
        <v>124.76922425722424</v>
      </c>
      <c r="EA99" s="2">
        <f t="shared" si="94"/>
        <v>107.17071038123167</v>
      </c>
      <c r="EB99" s="2">
        <f t="shared" si="94"/>
        <v>110.64818905185774</v>
      </c>
      <c r="EC99" s="2">
        <f t="shared" si="94"/>
        <v>109.1601702085682</v>
      </c>
      <c r="ED99" s="2">
        <f t="shared" si="94"/>
        <v>105.2660310838065</v>
      </c>
      <c r="EE99" s="2">
        <f t="shared" si="94"/>
        <v>106.68591123355039</v>
      </c>
      <c r="EF99" s="2">
        <f t="shared" si="94"/>
        <v>107.30549801228014</v>
      </c>
      <c r="EG99" s="2">
        <f t="shared" si="94"/>
        <v>104.8073522947237</v>
      </c>
      <c r="EH99" s="2">
        <f t="shared" si="94"/>
        <v>106.57493690633396</v>
      </c>
      <c r="EI99" s="2">
        <f t="shared" si="94"/>
        <v>110.70781770243158</v>
      </c>
      <c r="EJ99" s="2">
        <f t="shared" si="94"/>
        <v>108.65025822959294</v>
      </c>
      <c r="EK99" s="2">
        <f t="shared" si="94"/>
        <v>111.14384677395542</v>
      </c>
      <c r="EL99" s="2">
        <f t="shared" si="94"/>
        <v>112.57800724152619</v>
      </c>
      <c r="EM99" s="2">
        <f t="shared" si="135"/>
        <v>111.07602357942919</v>
      </c>
      <c r="EN99" s="2">
        <f t="shared" si="135"/>
        <v>111.84922243048359</v>
      </c>
      <c r="EO99" s="2">
        <f t="shared" si="135"/>
        <v>113.4513808368655</v>
      </c>
      <c r="EQ99" s="2">
        <f t="shared" si="136"/>
        <v>107.78848563146404</v>
      </c>
      <c r="ER99" s="2">
        <f t="shared" si="136"/>
        <v>111.11252697676665</v>
      </c>
      <c r="ES99" s="2">
        <f t="shared" si="136"/>
        <v>108.98668327175569</v>
      </c>
      <c r="ET99" s="2">
        <f t="shared" si="136"/>
        <v>105.64877205957441</v>
      </c>
      <c r="EU99" s="2">
        <f t="shared" si="136"/>
        <v>106.85142317767455</v>
      </c>
      <c r="EV99" s="2">
        <f t="shared" si="136"/>
        <v>107.30174850052386</v>
      </c>
      <c r="EW99" s="2">
        <f t="shared" si="136"/>
        <v>104.80995858805863</v>
      </c>
      <c r="EX99" s="2">
        <f t="shared" si="136"/>
        <v>106.52205119027226</v>
      </c>
      <c r="EY99" s="2">
        <f t="shared" si="136"/>
        <v>110.36679846633656</v>
      </c>
      <c r="EZ99" s="2">
        <f t="shared" si="136"/>
        <v>108.62840132357158</v>
      </c>
      <c r="FA99" s="2">
        <f t="shared" si="136"/>
        <v>110.84861397526041</v>
      </c>
      <c r="FB99" s="2">
        <f t="shared" si="136"/>
        <v>112.7547337556998</v>
      </c>
      <c r="FC99" s="2">
        <f t="shared" si="136"/>
        <v>111.44700058760266</v>
      </c>
      <c r="FD99" s="2">
        <f t="shared" si="136"/>
        <v>111.66681908203032</v>
      </c>
      <c r="FE99" s="2">
        <f t="shared" si="136"/>
        <v>113.40438959417075</v>
      </c>
      <c r="FG99" s="2">
        <f t="shared" si="137"/>
        <v>0.94385303197797965</v>
      </c>
      <c r="FH99" s="2">
        <f t="shared" si="137"/>
        <v>0.94347333059889704</v>
      </c>
      <c r="FI99" s="2">
        <f t="shared" si="137"/>
        <v>0.94316446450970493</v>
      </c>
      <c r="FJ99" s="2">
        <f t="shared" si="137"/>
        <v>0.94412189424030513</v>
      </c>
      <c r="FK99" s="2">
        <f t="shared" si="137"/>
        <v>0.94490227072819166</v>
      </c>
      <c r="FL99" s="2">
        <f t="shared" si="137"/>
        <v>0.93184258481454108</v>
      </c>
      <c r="FM99" s="2">
        <f t="shared" si="137"/>
        <v>0.9309897447244172</v>
      </c>
      <c r="FN99" s="2">
        <f t="shared" si="137"/>
        <v>0.93844545766036558</v>
      </c>
      <c r="FO99" s="2">
        <f t="shared" si="137"/>
        <v>0.93578618478239728</v>
      </c>
      <c r="FP99" s="2">
        <f t="shared" si="137"/>
        <v>0.93679252960345216</v>
      </c>
      <c r="FQ99" s="2">
        <f t="shared" si="137"/>
        <v>0.9279924538821045</v>
      </c>
      <c r="FR99" s="2">
        <f t="shared" si="137"/>
        <v>0.92844804282101168</v>
      </c>
      <c r="FS99" s="2">
        <f t="shared" si="137"/>
        <v>0.93755695487354673</v>
      </c>
      <c r="FT99" s="2">
        <f t="shared" si="137"/>
        <v>0.93002725179979906</v>
      </c>
      <c r="FU99" s="2">
        <f t="shared" si="137"/>
        <v>0.91779337656860838</v>
      </c>
      <c r="FW99" s="2">
        <f t="shared" si="127"/>
        <v>3.2123093965328491E-3</v>
      </c>
      <c r="FX99" s="2">
        <f t="shared" si="127"/>
        <v>3.1950120165362031E-3</v>
      </c>
      <c r="FY99" s="2">
        <f t="shared" si="127"/>
        <v>3.0534217003385009E-3</v>
      </c>
      <c r="FZ99" s="2">
        <f t="shared" si="127"/>
        <v>3.3232346231659789E-3</v>
      </c>
      <c r="GA99" s="2">
        <f t="shared" si="127"/>
        <v>3.0640476497394956E-3</v>
      </c>
      <c r="GB99" s="2">
        <f t="shared" si="127"/>
        <v>2.65726781024775E-3</v>
      </c>
      <c r="GC99" s="2">
        <f t="shared" si="127"/>
        <v>2.8520388480913852E-3</v>
      </c>
      <c r="GD99" s="2">
        <f t="shared" si="127"/>
        <v>3.6462224155403115E-3</v>
      </c>
      <c r="GE99" s="2">
        <f t="shared" si="127"/>
        <v>3.1594632966978065E-3</v>
      </c>
      <c r="GF99" s="2">
        <f t="shared" si="127"/>
        <v>2.489851232546047E-3</v>
      </c>
      <c r="GG99" s="2">
        <f t="shared" si="127"/>
        <v>2.5710547772547555E-3</v>
      </c>
      <c r="GH99" s="2">
        <f t="shared" si="127"/>
        <v>2.4076972730155428E-3</v>
      </c>
      <c r="GI99" s="2">
        <f t="shared" si="127"/>
        <v>2.0670673036022086E-3</v>
      </c>
      <c r="GJ99" s="2">
        <f t="shared" si="127"/>
        <v>1.6005142274928413E-3</v>
      </c>
      <c r="GK99" s="2">
        <f t="shared" si="127"/>
        <v>1.4131177581564003E-3</v>
      </c>
      <c r="GM99" s="86">
        <f t="shared" si="128"/>
        <v>4.8099733349631382E-5</v>
      </c>
      <c r="GN99" s="86">
        <f t="shared" si="128"/>
        <v>3.2814558593938337E-7</v>
      </c>
      <c r="GO99" s="86">
        <f t="shared" si="128"/>
        <v>1.1097142711448725E-10</v>
      </c>
      <c r="GP99" s="86">
        <f t="shared" si="128"/>
        <v>5.3060336060085304E-9</v>
      </c>
      <c r="GQ99" s="86">
        <f t="shared" si="128"/>
        <v>2.8734960332581346E-15</v>
      </c>
      <c r="GR99" s="86">
        <f t="shared" si="128"/>
        <v>8.1275203202743241E-11</v>
      </c>
      <c r="GS99" s="86">
        <f t="shared" si="128"/>
        <v>8.2575691431649389E-14</v>
      </c>
      <c r="GT99" s="86">
        <f t="shared" si="128"/>
        <v>3.0114239047167489E-15</v>
      </c>
      <c r="GU99" s="86">
        <f t="shared" si="128"/>
        <v>2.4005613343114743E-10</v>
      </c>
      <c r="GV99" s="86">
        <f t="shared" si="128"/>
        <v>3.4197226284896535E-12</v>
      </c>
      <c r="GW99" s="86">
        <f t="shared" si="128"/>
        <v>2.1197382822072075E-12</v>
      </c>
      <c r="GX99" s="86">
        <f t="shared" si="128"/>
        <v>4.4181946796529383E-8</v>
      </c>
      <c r="GY99" s="86">
        <f t="shared" si="128"/>
        <v>1.2461156607183994E-8</v>
      </c>
      <c r="GZ99" s="86">
        <f t="shared" si="128"/>
        <v>5.1094316257536421E-7</v>
      </c>
      <c r="HA99" s="86">
        <f t="shared" si="128"/>
        <v>2.6201805219681114E-9</v>
      </c>
      <c r="HC99" s="86">
        <f t="shared" si="73"/>
        <v>0.18122246585571053</v>
      </c>
      <c r="HD99" s="86">
        <f t="shared" si="73"/>
        <v>0.24665035385014433</v>
      </c>
      <c r="HE99" s="86">
        <f t="shared" si="73"/>
        <v>0.27059765331090391</v>
      </c>
      <c r="HF99" s="86">
        <f t="shared" si="73"/>
        <v>0.29199180863994861</v>
      </c>
      <c r="HG99" s="86">
        <f t="shared" si="87"/>
        <v>0.34342369303690701</v>
      </c>
      <c r="HH99" s="86">
        <f t="shared" si="87"/>
        <v>0.24012565240993827</v>
      </c>
      <c r="HI99" s="86">
        <f t="shared" si="87"/>
        <v>0.29070710424980822</v>
      </c>
      <c r="HJ99" s="86">
        <f t="shared" si="87"/>
        <v>0.39450669529861226</v>
      </c>
      <c r="HK99" s="86">
        <f t="shared" si="87"/>
        <v>0.35991180084798907</v>
      </c>
      <c r="HL99" s="86">
        <f t="shared" si="87"/>
        <v>0.23674946297476526</v>
      </c>
      <c r="HM99" s="86">
        <f t="shared" si="87"/>
        <v>0.20291576850861234</v>
      </c>
      <c r="HN99" s="86">
        <f t="shared" si="87"/>
        <v>0.17536340387660307</v>
      </c>
      <c r="HO99" s="86">
        <f t="shared" si="87"/>
        <v>0.16799021297199979</v>
      </c>
      <c r="HP99" s="86">
        <f t="shared" si="87"/>
        <v>0.13813325817629948</v>
      </c>
      <c r="HQ99" s="86">
        <f t="shared" si="87"/>
        <v>0.14978435082353506</v>
      </c>
      <c r="HS99" s="86">
        <f t="shared" si="129"/>
        <v>7.3264302622900643E-26</v>
      </c>
      <c r="HT99" s="86">
        <f t="shared" si="129"/>
        <v>3.1024591642726012E-24</v>
      </c>
      <c r="HU99" s="86">
        <f t="shared" si="129"/>
        <v>5.3612198803366088E-21</v>
      </c>
      <c r="HV99" s="86">
        <f t="shared" si="129"/>
        <v>3.5800992764229123E-26</v>
      </c>
      <c r="HW99" s="86">
        <f t="shared" si="129"/>
        <v>7.598309286730238E-27</v>
      </c>
      <c r="HX99" s="86">
        <f t="shared" si="129"/>
        <v>2.2150107209903267E-29</v>
      </c>
      <c r="HY99" s="86">
        <f t="shared" si="129"/>
        <v>1.7251189688336744E-30</v>
      </c>
      <c r="HZ99" s="86">
        <f t="shared" si="129"/>
        <v>3.8345151685809476E-26</v>
      </c>
      <c r="IA99" s="86">
        <f t="shared" si="129"/>
        <v>4.3655831312866326E-27</v>
      </c>
      <c r="IB99" s="86">
        <f t="shared" si="129"/>
        <v>4.120837802827251E-28</v>
      </c>
      <c r="IC99" s="86">
        <f t="shared" si="129"/>
        <v>3.9781298135326722E-32</v>
      </c>
      <c r="ID99" s="86">
        <f t="shared" si="129"/>
        <v>7.3001945401607571E-36</v>
      </c>
      <c r="IE99" s="86">
        <f t="shared" si="129"/>
        <v>9.5229572044733419E-31</v>
      </c>
      <c r="IF99" s="86">
        <f t="shared" si="129"/>
        <v>1.2410125319620629E-16</v>
      </c>
      <c r="IG99" s="86">
        <f t="shared" si="129"/>
        <v>2.6245421115262703E-14</v>
      </c>
      <c r="II99" s="86">
        <f t="shared" si="130"/>
        <v>5.8586055562744239E-124</v>
      </c>
      <c r="IJ99" s="86">
        <f t="shared" si="130"/>
        <v>3.3048268028363763E-134</v>
      </c>
      <c r="IK99" s="86">
        <f t="shared" si="130"/>
        <v>1.7091936082872541E-137</v>
      </c>
      <c r="IL99" s="86">
        <f t="shared" si="130"/>
        <v>7.1970106986973099E-152</v>
      </c>
      <c r="IM99" s="86">
        <f t="shared" si="130"/>
        <v>4.511297716802269E-162</v>
      </c>
      <c r="IN99" s="86">
        <f t="shared" si="130"/>
        <v>3.3812385939303617E-172</v>
      </c>
      <c r="IO99" s="86">
        <f t="shared" si="130"/>
        <v>1.6150002318365318E-179</v>
      </c>
      <c r="IP99" s="86">
        <f t="shared" si="130"/>
        <v>5.2726045795475609E-156</v>
      </c>
      <c r="IQ99" s="86">
        <f t="shared" si="130"/>
        <v>1.5189471976514363E-161</v>
      </c>
      <c r="IR99" s="86">
        <f t="shared" si="130"/>
        <v>8.2619957783948139E-162</v>
      </c>
      <c r="IS99" s="86">
        <f t="shared" si="130"/>
        <v>1.8699836925848957E-186</v>
      </c>
      <c r="IT99" s="86">
        <f t="shared" si="130"/>
        <v>1.0066154205392556E-211</v>
      </c>
      <c r="IU99" s="86">
        <f t="shared" si="130"/>
        <v>2.6594502148754689E-177</v>
      </c>
      <c r="IV99" s="86">
        <f t="shared" si="130"/>
        <v>4.139703542220415E-82</v>
      </c>
      <c r="IW99" s="86">
        <f t="shared" si="130"/>
        <v>1.9628201265574841E-51</v>
      </c>
      <c r="IY99" s="86">
        <f t="shared" si="131"/>
        <v>0.18127056558906016</v>
      </c>
      <c r="IZ99" s="86">
        <f t="shared" si="131"/>
        <v>0.24665068199573026</v>
      </c>
      <c r="JA99" s="86">
        <f t="shared" si="131"/>
        <v>0.27059765342187536</v>
      </c>
      <c r="JB99" s="86">
        <f t="shared" si="131"/>
        <v>0.29199181394598223</v>
      </c>
      <c r="JC99" s="86">
        <f t="shared" si="131"/>
        <v>0.34342369303690989</v>
      </c>
      <c r="JD99" s="86">
        <f t="shared" si="131"/>
        <v>0.24012565249121348</v>
      </c>
      <c r="JE99" s="86">
        <f t="shared" si="131"/>
        <v>0.29070710424989082</v>
      </c>
      <c r="JF99" s="86">
        <f t="shared" si="131"/>
        <v>0.39450669529861526</v>
      </c>
      <c r="JG99" s="86">
        <f t="shared" si="131"/>
        <v>0.35991180108804521</v>
      </c>
      <c r="JH99" s="86">
        <f t="shared" si="131"/>
        <v>0.23674946297818497</v>
      </c>
      <c r="JI99" s="86">
        <f t="shared" si="131"/>
        <v>0.20291576851073209</v>
      </c>
      <c r="JJ99" s="86">
        <f t="shared" si="131"/>
        <v>0.17536344805854986</v>
      </c>
      <c r="JK99" s="86">
        <f t="shared" si="131"/>
        <v>0.16799022543315639</v>
      </c>
      <c r="JL99" s="86">
        <f t="shared" si="131"/>
        <v>0.13813376911946218</v>
      </c>
      <c r="JM99" s="86">
        <f t="shared" si="131"/>
        <v>0.14978435344374183</v>
      </c>
    </row>
    <row r="100" spans="2:273" x14ac:dyDescent="0.25">
      <c r="B100" s="2">
        <v>73</v>
      </c>
      <c r="C100" s="37">
        <v>175.38300000000001</v>
      </c>
      <c r="D100" s="37">
        <v>185.7</v>
      </c>
      <c r="E100" s="37">
        <v>189.767</v>
      </c>
      <c r="F100" s="37">
        <v>189.483</v>
      </c>
      <c r="G100" s="37">
        <v>197.28299999999999</v>
      </c>
      <c r="H100" s="37">
        <v>186.25</v>
      </c>
      <c r="I100" s="37">
        <v>184.267</v>
      </c>
      <c r="J100" s="37">
        <v>196.95</v>
      </c>
      <c r="K100" s="37">
        <v>191.233</v>
      </c>
      <c r="L100" s="37">
        <v>175.267</v>
      </c>
      <c r="M100" s="37">
        <v>172.167</v>
      </c>
      <c r="N100" s="37">
        <v>175.81700000000001</v>
      </c>
      <c r="O100" s="37">
        <v>169</v>
      </c>
      <c r="P100" s="37">
        <v>165.71700000000001</v>
      </c>
      <c r="Q100" s="37">
        <v>159.25</v>
      </c>
      <c r="S100" s="4">
        <f t="shared" si="132"/>
        <v>166.62404095620639</v>
      </c>
      <c r="T100" s="4">
        <f t="shared" si="132"/>
        <v>179.39748204388187</v>
      </c>
      <c r="U100" s="4">
        <f t="shared" si="132"/>
        <v>183.97071469201231</v>
      </c>
      <c r="V100" s="4">
        <f t="shared" si="132"/>
        <v>187.32475118569022</v>
      </c>
      <c r="W100" s="4">
        <f t="shared" si="132"/>
        <v>197.82135066466628</v>
      </c>
      <c r="X100" s="4">
        <f t="shared" si="132"/>
        <v>179.24657122979227</v>
      </c>
      <c r="Y100" s="4">
        <f t="shared" si="132"/>
        <v>181.77339557983606</v>
      </c>
      <c r="Z100" s="4">
        <f t="shared" si="132"/>
        <v>198.70876946158864</v>
      </c>
      <c r="AA100" s="4">
        <f t="shared" si="132"/>
        <v>192.48203531316642</v>
      </c>
      <c r="AB100" s="4">
        <f t="shared" si="132"/>
        <v>170.68003010737092</v>
      </c>
      <c r="AC100" s="4">
        <f t="shared" si="132"/>
        <v>166.84736668585549</v>
      </c>
      <c r="AD100" s="4">
        <f t="shared" si="132"/>
        <v>170.33181618655547</v>
      </c>
      <c r="AE100" s="4">
        <f t="shared" si="132"/>
        <v>163.10859446684543</v>
      </c>
      <c r="AF100" s="4">
        <f t="shared" si="132"/>
        <v>159.36367197061855</v>
      </c>
      <c r="AG100" s="4">
        <f t="shared" si="132"/>
        <v>154.58699507663596</v>
      </c>
      <c r="AI100" s="4">
        <f t="shared" si="133"/>
        <v>8.7589590437936238</v>
      </c>
      <c r="AJ100" s="4">
        <f t="shared" si="133"/>
        <v>6.3025179561181233</v>
      </c>
      <c r="AK100" s="4">
        <f t="shared" si="133"/>
        <v>5.7962853079876879</v>
      </c>
      <c r="AL100" s="4">
        <f t="shared" si="133"/>
        <v>2.1582488143097862</v>
      </c>
      <c r="AM100" s="4">
        <f t="shared" si="133"/>
        <v>-0.53835066466629655</v>
      </c>
      <c r="AN100" s="4">
        <f t="shared" si="133"/>
        <v>7.0034287702077336</v>
      </c>
      <c r="AO100" s="4">
        <f t="shared" si="133"/>
        <v>2.4936044201639334</v>
      </c>
      <c r="AP100" s="4">
        <f t="shared" si="133"/>
        <v>-1.7587694615886562</v>
      </c>
      <c r="AQ100" s="4">
        <f t="shared" si="133"/>
        <v>-1.2490353131664165</v>
      </c>
      <c r="AR100" s="4">
        <f t="shared" si="133"/>
        <v>4.586969892629071</v>
      </c>
      <c r="AS100" s="4">
        <f t="shared" si="133"/>
        <v>5.3196333141445109</v>
      </c>
      <c r="AT100" s="4">
        <f t="shared" si="133"/>
        <v>5.4851838134445359</v>
      </c>
      <c r="AU100" s="4">
        <f t="shared" si="133"/>
        <v>5.8914055331545683</v>
      </c>
      <c r="AV100" s="4">
        <f t="shared" si="133"/>
        <v>6.3533280293814585</v>
      </c>
      <c r="AW100" s="4">
        <f t="shared" si="133"/>
        <v>4.663004923364042</v>
      </c>
      <c r="AY100" s="2">
        <f t="shared" si="125"/>
        <v>107.64784530284577</v>
      </c>
      <c r="AZ100" s="2">
        <f t="shared" si="125"/>
        <v>111.02229941894653</v>
      </c>
      <c r="BA100" s="2">
        <f t="shared" si="125"/>
        <v>109.88667948340168</v>
      </c>
      <c r="BB100" s="2">
        <f t="shared" si="125"/>
        <v>105.82709211371528</v>
      </c>
      <c r="BC100" s="2">
        <f t="shared" si="125"/>
        <v>107.31987294908356</v>
      </c>
      <c r="BD100" s="2">
        <f t="shared" si="125"/>
        <v>108.14484817179412</v>
      </c>
      <c r="BE100" s="2">
        <f t="shared" si="125"/>
        <v>105.91388111541406</v>
      </c>
      <c r="BF100" s="2">
        <f t="shared" si="125"/>
        <v>107.26819195445806</v>
      </c>
      <c r="BG100" s="2">
        <f t="shared" si="125"/>
        <v>111.29682177836017</v>
      </c>
      <c r="BH100" s="2">
        <f t="shared" si="125"/>
        <v>109.40364616456641</v>
      </c>
      <c r="BI100" s="2">
        <f t="shared" si="125"/>
        <v>111.96891187005771</v>
      </c>
      <c r="BJ100" s="2">
        <f t="shared" si="125"/>
        <v>113.39868892980165</v>
      </c>
      <c r="BK100" s="2">
        <f t="shared" si="125"/>
        <v>112.03043282488404</v>
      </c>
      <c r="BL100" s="2">
        <f t="shared" si="125"/>
        <v>112.66150046079005</v>
      </c>
      <c r="BM100" s="2">
        <f t="shared" si="125"/>
        <v>114.26001621526935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117.51968571428576</v>
      </c>
      <c r="DL100" s="2">
        <f t="shared" si="134"/>
        <v>119.03820684803</v>
      </c>
      <c r="DM100" s="2">
        <f t="shared" si="134"/>
        <v>124.59178407557353</v>
      </c>
      <c r="DN100" s="2">
        <f t="shared" si="134"/>
        <v>117.1551879855564</v>
      </c>
      <c r="DO100" s="2">
        <f t="shared" si="134"/>
        <v>120.49697937411095</v>
      </c>
      <c r="DP100" s="2">
        <f t="shared" si="134"/>
        <v>122.04328599439776</v>
      </c>
      <c r="DQ100" s="2">
        <f t="shared" si="134"/>
        <v>123.30557776292332</v>
      </c>
      <c r="DR100" s="2">
        <f t="shared" si="134"/>
        <v>119.96305118411</v>
      </c>
      <c r="DS100" s="2">
        <f t="shared" si="134"/>
        <v>122.7539190062389</v>
      </c>
      <c r="DT100" s="2">
        <f t="shared" si="134"/>
        <v>122.90113798008534</v>
      </c>
      <c r="DU100" s="2">
        <f t="shared" si="134"/>
        <v>125.26625897631777</v>
      </c>
      <c r="DV100" s="2">
        <f t="shared" si="134"/>
        <v>126.17498624904508</v>
      </c>
      <c r="DW100" s="2">
        <f t="shared" si="134"/>
        <v>128.4763262939052</v>
      </c>
      <c r="DX100" s="2">
        <f t="shared" si="134"/>
        <v>125.49455614973262</v>
      </c>
      <c r="DY100" s="2">
        <f t="shared" si="134"/>
        <v>124.97180301180299</v>
      </c>
      <c r="EA100" s="2">
        <f t="shared" si="94"/>
        <v>107.11006633431084</v>
      </c>
      <c r="EB100" s="2">
        <f t="shared" si="94"/>
        <v>110.5826498432376</v>
      </c>
      <c r="EC100" s="2">
        <f t="shared" si="94"/>
        <v>109.07910236753099</v>
      </c>
      <c r="ED100" s="2">
        <f t="shared" si="94"/>
        <v>105.21421875329671</v>
      </c>
      <c r="EE100" s="2">
        <f t="shared" si="94"/>
        <v>106.61855458312463</v>
      </c>
      <c r="EF100" s="2">
        <f t="shared" si="94"/>
        <v>107.21773828702257</v>
      </c>
      <c r="EG100" s="2">
        <f t="shared" si="94"/>
        <v>104.73813418669997</v>
      </c>
      <c r="EH100" s="2">
        <f t="shared" si="94"/>
        <v>106.50899219525523</v>
      </c>
      <c r="EI100" s="2">
        <f t="shared" si="94"/>
        <v>110.58101324444837</v>
      </c>
      <c r="EJ100" s="2">
        <f t="shared" si="94"/>
        <v>108.57313377126857</v>
      </c>
      <c r="EK100" s="2">
        <f t="shared" si="94"/>
        <v>111.02874991141297</v>
      </c>
      <c r="EL100" s="2">
        <f t="shared" si="94"/>
        <v>112.50022251719102</v>
      </c>
      <c r="EM100" s="2">
        <f t="shared" si="135"/>
        <v>111.03062134259916</v>
      </c>
      <c r="EN100" s="2">
        <f t="shared" si="135"/>
        <v>111.78126186354717</v>
      </c>
      <c r="EO100" s="2">
        <f t="shared" si="135"/>
        <v>113.38506468280377</v>
      </c>
      <c r="EQ100" s="2">
        <f t="shared" si="136"/>
        <v>107.70385975915255</v>
      </c>
      <c r="ER100" s="2">
        <f t="shared" si="136"/>
        <v>111.02861801349239</v>
      </c>
      <c r="ES100" s="2">
        <f t="shared" si="136"/>
        <v>108.91228917485962</v>
      </c>
      <c r="ET100" s="2">
        <f t="shared" si="136"/>
        <v>105.58144166984675</v>
      </c>
      <c r="EU100" s="2">
        <f t="shared" si="136"/>
        <v>106.7775203625441</v>
      </c>
      <c r="EV100" s="2">
        <f t="shared" si="136"/>
        <v>107.21407282668775</v>
      </c>
      <c r="EW100" s="2">
        <f t="shared" si="136"/>
        <v>104.74070089679809</v>
      </c>
      <c r="EX100" s="2">
        <f t="shared" si="136"/>
        <v>106.45826336595339</v>
      </c>
      <c r="EY100" s="2">
        <f t="shared" si="136"/>
        <v>110.25397260197413</v>
      </c>
      <c r="EZ100" s="2">
        <f t="shared" si="136"/>
        <v>108.55204772562163</v>
      </c>
      <c r="FA100" s="2">
        <f t="shared" si="136"/>
        <v>110.74463091579059</v>
      </c>
      <c r="FB100" s="2">
        <f t="shared" si="136"/>
        <v>112.67075813007715</v>
      </c>
      <c r="FC100" s="2">
        <f t="shared" si="136"/>
        <v>111.3888921674901</v>
      </c>
      <c r="FD100" s="2">
        <f t="shared" si="136"/>
        <v>111.60511368901497</v>
      </c>
      <c r="FE100" s="2">
        <f t="shared" si="136"/>
        <v>113.33719673747792</v>
      </c>
      <c r="FG100" s="2">
        <f t="shared" si="137"/>
        <v>0.94853912313158495</v>
      </c>
      <c r="FH100" s="2">
        <f t="shared" si="137"/>
        <v>0.94818937250388446</v>
      </c>
      <c r="FI100" s="2">
        <f t="shared" si="137"/>
        <v>0.94790485237217625</v>
      </c>
      <c r="FJ100" s="2">
        <f t="shared" si="137"/>
        <v>0.94878676340217249</v>
      </c>
      <c r="FK100" s="2">
        <f t="shared" si="137"/>
        <v>0.94950547607918434</v>
      </c>
      <c r="FL100" s="2">
        <f t="shared" si="137"/>
        <v>0.9374646670631237</v>
      </c>
      <c r="FM100" s="2">
        <f t="shared" si="137"/>
        <v>0.93667739452210141</v>
      </c>
      <c r="FN100" s="2">
        <f t="shared" si="137"/>
        <v>0.94355588134839141</v>
      </c>
      <c r="FO100" s="2">
        <f t="shared" si="137"/>
        <v>0.94110353239310063</v>
      </c>
      <c r="FP100" s="2">
        <f t="shared" si="137"/>
        <v>0.94203170701949646</v>
      </c>
      <c r="FQ100" s="2">
        <f t="shared" si="137"/>
        <v>0.93390959632406112</v>
      </c>
      <c r="FR100" s="2">
        <f t="shared" si="137"/>
        <v>0.93433039700881049</v>
      </c>
      <c r="FS100" s="2">
        <f t="shared" si="137"/>
        <v>0.94273664330432261</v>
      </c>
      <c r="FT100" s="2">
        <f t="shared" si="137"/>
        <v>0.93578875661299155</v>
      </c>
      <c r="FU100" s="2">
        <f t="shared" si="137"/>
        <v>0.92448041315583107</v>
      </c>
      <c r="FW100" s="2">
        <f t="shared" si="127"/>
        <v>3.5211359498006321E-3</v>
      </c>
      <c r="FX100" s="2">
        <f t="shared" si="127"/>
        <v>3.5021814686258647E-3</v>
      </c>
      <c r="FY100" s="2">
        <f t="shared" si="127"/>
        <v>3.3470243227829177E-3</v>
      </c>
      <c r="FZ100" s="2">
        <f t="shared" si="127"/>
        <v>3.642686388018972E-3</v>
      </c>
      <c r="GA100" s="2">
        <f t="shared" si="127"/>
        <v>3.3586685711369762E-3</v>
      </c>
      <c r="GB100" s="2">
        <f t="shared" si="127"/>
        <v>2.9128894424295024E-3</v>
      </c>
      <c r="GC100" s="2">
        <f t="shared" si="127"/>
        <v>3.1263381696397508E-3</v>
      </c>
      <c r="GD100" s="2">
        <f t="shared" si="127"/>
        <v>3.9965974500352306E-3</v>
      </c>
      <c r="GE100" s="2">
        <f t="shared" si="127"/>
        <v>3.4632269578587357E-3</v>
      </c>
      <c r="GF100" s="2">
        <f t="shared" si="127"/>
        <v>2.7294119387381711E-3</v>
      </c>
      <c r="GG100" s="2">
        <f t="shared" si="127"/>
        <v>2.8184063965936879E-3</v>
      </c>
      <c r="GH100" s="2">
        <f t="shared" si="127"/>
        <v>2.6393744617164536E-3</v>
      </c>
      <c r="GI100" s="2">
        <f t="shared" si="127"/>
        <v>2.2660423185093558E-3</v>
      </c>
      <c r="GJ100" s="2">
        <f t="shared" si="127"/>
        <v>1.7546580080280761E-3</v>
      </c>
      <c r="GK100" s="2">
        <f t="shared" si="127"/>
        <v>1.5492415944675108E-3</v>
      </c>
      <c r="GM100" s="86">
        <f t="shared" si="128"/>
        <v>1.0210641040199578E-5</v>
      </c>
      <c r="GN100" s="86">
        <f t="shared" si="128"/>
        <v>3.3157980757618017E-8</v>
      </c>
      <c r="GO100" s="86">
        <f t="shared" si="128"/>
        <v>2.997880617012585E-12</v>
      </c>
      <c r="GP100" s="86">
        <f t="shared" si="128"/>
        <v>3.2746627823475912E-10</v>
      </c>
      <c r="GQ100" s="86">
        <f t="shared" si="128"/>
        <v>2.27276140026439E-17</v>
      </c>
      <c r="GR100" s="86">
        <f t="shared" si="128"/>
        <v>2.2362421689766564E-12</v>
      </c>
      <c r="GS100" s="86">
        <f t="shared" si="128"/>
        <v>9.4128807064214117E-16</v>
      </c>
      <c r="GT100" s="86">
        <f t="shared" si="128"/>
        <v>2.7340729933356398E-17</v>
      </c>
      <c r="GU100" s="86">
        <f t="shared" si="128"/>
        <v>1.0799190593175607E-11</v>
      </c>
      <c r="GV100" s="86">
        <f t="shared" si="128"/>
        <v>5.2583104887440786E-14</v>
      </c>
      <c r="GW100" s="86">
        <f t="shared" si="128"/>
        <v>2.9126421308628531E-14</v>
      </c>
      <c r="GX100" s="86">
        <f t="shared" si="128"/>
        <v>3.2086197244507992E-9</v>
      </c>
      <c r="GY100" s="86">
        <f t="shared" si="128"/>
        <v>6.8505213025306113E-10</v>
      </c>
      <c r="GZ100" s="86">
        <f t="shared" si="128"/>
        <v>5.7804921011870153E-8</v>
      </c>
      <c r="HA100" s="86">
        <f t="shared" si="128"/>
        <v>1.7102703306277155E-10</v>
      </c>
      <c r="HC100" s="86">
        <f t="shared" si="73"/>
        <v>0.23569717404731402</v>
      </c>
      <c r="HD100" s="86">
        <f t="shared" si="73"/>
        <v>0.31658975375729947</v>
      </c>
      <c r="HE100" s="86">
        <f t="shared" si="73"/>
        <v>0.34556295820426847</v>
      </c>
      <c r="HF100" s="86">
        <f t="shared" si="73"/>
        <v>0.37555512770481081</v>
      </c>
      <c r="HG100" s="86">
        <f t="shared" si="87"/>
        <v>0.43704428559235042</v>
      </c>
      <c r="HH100" s="86">
        <f t="shared" si="87"/>
        <v>0.31673539526476197</v>
      </c>
      <c r="HI100" s="86">
        <f t="shared" ref="HI100:HQ128" si="138" xml:space="preserve"> _xlfn.NORM.DIST($B100, I$8, ABS(I$12), TRUE) * _xlfn.NORM.DIST(($B100 - I$8)*I$16, 0, ABS(I$12), TRUE) * 2</f>
        <v>0.38018598564157768</v>
      </c>
      <c r="HJ100" s="86">
        <f t="shared" si="138"/>
        <v>0.49762418308609419</v>
      </c>
      <c r="HK100" s="86">
        <f t="shared" si="138"/>
        <v>0.45532025138051796</v>
      </c>
      <c r="HL100" s="86">
        <f t="shared" si="138"/>
        <v>0.30921445179591428</v>
      </c>
      <c r="HM100" s="86">
        <f t="shared" si="138"/>
        <v>0.27410434652218985</v>
      </c>
      <c r="HN100" s="86">
        <f t="shared" si="138"/>
        <v>0.24305585838786103</v>
      </c>
      <c r="HO100" s="86">
        <f t="shared" si="138"/>
        <v>0.22624642503704739</v>
      </c>
      <c r="HP100" s="86">
        <f t="shared" si="138"/>
        <v>0.19263716347049464</v>
      </c>
      <c r="HQ100" s="86">
        <f t="shared" si="138"/>
        <v>0.22153991556542321</v>
      </c>
      <c r="HS100" s="86">
        <f t="shared" si="129"/>
        <v>1.022149451862051E-24</v>
      </c>
      <c r="HT100" s="86">
        <f t="shared" si="129"/>
        <v>4.3787060930181082E-23</v>
      </c>
      <c r="HU100" s="86">
        <f t="shared" si="129"/>
        <v>6.2907300483573536E-20</v>
      </c>
      <c r="HV100" s="86">
        <f t="shared" si="129"/>
        <v>6.8660344245865078E-25</v>
      </c>
      <c r="HW100" s="86">
        <f t="shared" si="129"/>
        <v>1.6040843395505812E-25</v>
      </c>
      <c r="HX100" s="86">
        <f t="shared" si="129"/>
        <v>5.538120788625036E-28</v>
      </c>
      <c r="HY100" s="86">
        <f t="shared" si="129"/>
        <v>5.1260165861051024E-29</v>
      </c>
      <c r="HZ100" s="86">
        <f t="shared" si="129"/>
        <v>8.0231228862322599E-25</v>
      </c>
      <c r="IA100" s="86">
        <f t="shared" si="129"/>
        <v>9.4554439276250018E-26</v>
      </c>
      <c r="IB100" s="86">
        <f t="shared" si="129"/>
        <v>8.4069243846667673E-27</v>
      </c>
      <c r="IC100" s="86">
        <f t="shared" si="129"/>
        <v>1.3067263449613442E-30</v>
      </c>
      <c r="ID100" s="86">
        <f t="shared" si="129"/>
        <v>3.6049722733711748E-34</v>
      </c>
      <c r="IE100" s="86">
        <f t="shared" si="129"/>
        <v>2.3620936223230723E-29</v>
      </c>
      <c r="IF100" s="86">
        <f t="shared" si="129"/>
        <v>6.0194632036225658E-16</v>
      </c>
      <c r="IG100" s="86">
        <f t="shared" si="129"/>
        <v>9.93067538765777E-14</v>
      </c>
      <c r="II100" s="86">
        <f t="shared" si="130"/>
        <v>4.493182056557305E-120</v>
      </c>
      <c r="IJ100" s="86">
        <f t="shared" si="130"/>
        <v>5.3187776201871296E-130</v>
      </c>
      <c r="IK100" s="86">
        <f t="shared" si="130"/>
        <v>3.2378529672118512E-133</v>
      </c>
      <c r="IL100" s="86">
        <f t="shared" si="130"/>
        <v>4.546276410457901E-147</v>
      </c>
      <c r="IM100" s="86">
        <f t="shared" si="130"/>
        <v>5.1238313212091048E-157</v>
      </c>
      <c r="IN100" s="86">
        <f t="shared" si="130"/>
        <v>5.960584892033921E-167</v>
      </c>
      <c r="IO100" s="86">
        <f t="shared" si="130"/>
        <v>5.5664387571220204E-174</v>
      </c>
      <c r="IP100" s="86">
        <f t="shared" si="130"/>
        <v>5.4447195851165957E-151</v>
      </c>
      <c r="IQ100" s="86">
        <f t="shared" si="130"/>
        <v>1.7657239324034351E-156</v>
      </c>
      <c r="IR100" s="86">
        <f t="shared" si="130"/>
        <v>6.1687992517024104E-157</v>
      </c>
      <c r="IS100" s="86">
        <f t="shared" si="130"/>
        <v>8.4299106761387203E-181</v>
      </c>
      <c r="IT100" s="86">
        <f t="shared" si="130"/>
        <v>2.2971642509932459E-205</v>
      </c>
      <c r="IU100" s="86">
        <f t="shared" si="130"/>
        <v>4.0710173072955532E-172</v>
      </c>
      <c r="IV100" s="86">
        <f t="shared" si="130"/>
        <v>7.8812533458999558E-80</v>
      </c>
      <c r="IW100" s="86">
        <f t="shared" si="130"/>
        <v>4.754222083549219E-50</v>
      </c>
      <c r="IY100" s="86">
        <f t="shared" si="131"/>
        <v>0.23570738468835423</v>
      </c>
      <c r="IZ100" s="86">
        <f t="shared" si="131"/>
        <v>0.31658978691528022</v>
      </c>
      <c r="JA100" s="86">
        <f t="shared" si="131"/>
        <v>0.34556295820726635</v>
      </c>
      <c r="JB100" s="86">
        <f t="shared" si="131"/>
        <v>0.37555512803227709</v>
      </c>
      <c r="JC100" s="86">
        <f t="shared" si="131"/>
        <v>0.43704428559235042</v>
      </c>
      <c r="JD100" s="86">
        <f t="shared" si="131"/>
        <v>0.31673539526699823</v>
      </c>
      <c r="JE100" s="86">
        <f t="shared" si="131"/>
        <v>0.38018598564157863</v>
      </c>
      <c r="JF100" s="86">
        <f t="shared" si="131"/>
        <v>0.49762418308609419</v>
      </c>
      <c r="JG100" s="86">
        <f t="shared" si="131"/>
        <v>0.45532025139131715</v>
      </c>
      <c r="JH100" s="86">
        <f t="shared" si="131"/>
        <v>0.30921445179596685</v>
      </c>
      <c r="JI100" s="86">
        <f t="shared" si="131"/>
        <v>0.27410434652221899</v>
      </c>
      <c r="JJ100" s="86">
        <f t="shared" si="131"/>
        <v>0.24305586159648077</v>
      </c>
      <c r="JK100" s="86">
        <f t="shared" si="131"/>
        <v>0.22624642572209952</v>
      </c>
      <c r="JL100" s="86">
        <f t="shared" si="131"/>
        <v>0.19263722127541627</v>
      </c>
      <c r="JM100" s="86">
        <f t="shared" si="131"/>
        <v>0.22153991573654955</v>
      </c>
    </row>
    <row r="101" spans="2:273" x14ac:dyDescent="0.25">
      <c r="B101" s="2">
        <v>74</v>
      </c>
      <c r="C101" s="37">
        <v>181.483</v>
      </c>
      <c r="D101" s="37">
        <v>191.71700000000001</v>
      </c>
      <c r="E101" s="37">
        <v>195.3</v>
      </c>
      <c r="F101" s="37">
        <v>195.3</v>
      </c>
      <c r="G101" s="37">
        <v>201.75</v>
      </c>
      <c r="H101" s="37">
        <v>193.65</v>
      </c>
      <c r="I101" s="37">
        <v>192.333</v>
      </c>
      <c r="J101" s="37">
        <v>201.8</v>
      </c>
      <c r="K101" s="37">
        <v>194.9</v>
      </c>
      <c r="L101" s="37">
        <v>184.267</v>
      </c>
      <c r="M101" s="37">
        <v>181.13300000000001</v>
      </c>
      <c r="N101" s="37">
        <v>184.65</v>
      </c>
      <c r="O101" s="37">
        <v>179.31700000000001</v>
      </c>
      <c r="P101" s="37">
        <v>177.6</v>
      </c>
      <c r="Q101" s="37">
        <v>166.18299999999999</v>
      </c>
      <c r="S101" s="4">
        <f t="shared" si="132"/>
        <v>177.13157391815287</v>
      </c>
      <c r="T101" s="4">
        <f t="shared" si="132"/>
        <v>189.63001337041584</v>
      </c>
      <c r="U101" s="4">
        <f t="shared" si="132"/>
        <v>194.61111334485958</v>
      </c>
      <c r="V101" s="4">
        <f t="shared" si="132"/>
        <v>198.14741813389713</v>
      </c>
      <c r="W101" s="4">
        <f t="shared" si="132"/>
        <v>207.65165434740067</v>
      </c>
      <c r="X101" s="4">
        <f t="shared" si="132"/>
        <v>191.26593951468698</v>
      </c>
      <c r="Y101" s="4">
        <f t="shared" si="132"/>
        <v>192.77812069808039</v>
      </c>
      <c r="Z101" s="4">
        <f t="shared" si="132"/>
        <v>207.22154931993299</v>
      </c>
      <c r="AA101" s="4">
        <f t="shared" si="132"/>
        <v>200.06758597287367</v>
      </c>
      <c r="AB101" s="4">
        <f t="shared" si="132"/>
        <v>180.8031744348981</v>
      </c>
      <c r="AC101" s="4">
        <f t="shared" si="132"/>
        <v>177.49666124804412</v>
      </c>
      <c r="AD101" s="4">
        <f t="shared" si="132"/>
        <v>182.39429419909033</v>
      </c>
      <c r="AE101" s="4">
        <f t="shared" si="132"/>
        <v>173.55088692775013</v>
      </c>
      <c r="AF101" s="4">
        <f t="shared" si="132"/>
        <v>170.50307617330915</v>
      </c>
      <c r="AG101" s="4">
        <f t="shared" si="132"/>
        <v>164.93594419328016</v>
      </c>
      <c r="AI101" s="4">
        <f t="shared" si="133"/>
        <v>4.3514260818471371</v>
      </c>
      <c r="AJ101" s="4">
        <f t="shared" si="133"/>
        <v>2.0869866295841746</v>
      </c>
      <c r="AK101" s="4">
        <f t="shared" si="133"/>
        <v>0.68888665514043623</v>
      </c>
      <c r="AL101" s="4">
        <f t="shared" si="133"/>
        <v>-2.8474181338971221</v>
      </c>
      <c r="AM101" s="4">
        <f t="shared" si="133"/>
        <v>-5.9016543474006653</v>
      </c>
      <c r="AN101" s="4">
        <f t="shared" si="133"/>
        <v>2.3840604853130287</v>
      </c>
      <c r="AO101" s="4">
        <f t="shared" si="133"/>
        <v>-0.44512069808038746</v>
      </c>
      <c r="AP101" s="4">
        <f t="shared" si="133"/>
        <v>-5.4215493199329785</v>
      </c>
      <c r="AQ101" s="4">
        <f t="shared" si="133"/>
        <v>-5.1675859728736668</v>
      </c>
      <c r="AR101" s="4">
        <f t="shared" si="133"/>
        <v>3.4638255651018994</v>
      </c>
      <c r="AS101" s="4">
        <f t="shared" si="133"/>
        <v>3.6363387519558898</v>
      </c>
      <c r="AT101" s="4">
        <f t="shared" si="133"/>
        <v>2.2557058009096806</v>
      </c>
      <c r="AU101" s="4">
        <f t="shared" si="133"/>
        <v>5.7661130722498797</v>
      </c>
      <c r="AV101" s="4">
        <f t="shared" si="133"/>
        <v>7.0969238266908405</v>
      </c>
      <c r="AW101" s="4">
        <f t="shared" si="133"/>
        <v>1.2470558067198283</v>
      </c>
      <c r="AY101" s="2">
        <f t="shared" si="125"/>
        <v>107.54896614164342</v>
      </c>
      <c r="AZ101" s="2">
        <f t="shared" si="125"/>
        <v>110.92644740641428</v>
      </c>
      <c r="BA101" s="2">
        <f t="shared" si="125"/>
        <v>109.7489968943581</v>
      </c>
      <c r="BB101" s="2">
        <f t="shared" si="125"/>
        <v>105.72914058814996</v>
      </c>
      <c r="BC101" s="2">
        <f t="shared" si="125"/>
        <v>107.20235681339192</v>
      </c>
      <c r="BD101" s="2">
        <f t="shared" si="125"/>
        <v>107.99478617813703</v>
      </c>
      <c r="BE101" s="2">
        <f t="shared" si="125"/>
        <v>105.76381372494227</v>
      </c>
      <c r="BF101" s="2">
        <f t="shared" si="125"/>
        <v>107.14864678512694</v>
      </c>
      <c r="BG101" s="2">
        <f t="shared" si="125"/>
        <v>111.12556496512468</v>
      </c>
      <c r="BH101" s="2">
        <f t="shared" si="125"/>
        <v>109.27069929563493</v>
      </c>
      <c r="BI101" s="2">
        <f t="shared" si="125"/>
        <v>111.79418335038436</v>
      </c>
      <c r="BJ101" s="2">
        <f t="shared" si="125"/>
        <v>113.26153717496143</v>
      </c>
      <c r="BK101" s="2">
        <f t="shared" si="125"/>
        <v>111.91662244326547</v>
      </c>
      <c r="BL101" s="2">
        <f t="shared" si="125"/>
        <v>112.53616675448291</v>
      </c>
      <c r="BM101" s="2">
        <f t="shared" si="125"/>
        <v>114.14068091754659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117.59837421602792</v>
      </c>
      <c r="DL101" s="2">
        <f t="shared" si="134"/>
        <v>119.10591078799249</v>
      </c>
      <c r="DM101" s="2">
        <f t="shared" si="134"/>
        <v>124.74385290148446</v>
      </c>
      <c r="DN101" s="2">
        <f t="shared" si="134"/>
        <v>117.21160860050333</v>
      </c>
      <c r="DO101" s="2">
        <f t="shared" si="134"/>
        <v>120.61602560455192</v>
      </c>
      <c r="DP101" s="2">
        <f t="shared" si="134"/>
        <v>122.21005378151261</v>
      </c>
      <c r="DQ101" s="2">
        <f t="shared" si="134"/>
        <v>123.52210349821743</v>
      </c>
      <c r="DR101" s="2">
        <f t="shared" si="134"/>
        <v>120.08599159663865</v>
      </c>
      <c r="DS101" s="2">
        <f t="shared" si="134"/>
        <v>122.91011586452768</v>
      </c>
      <c r="DT101" s="2">
        <f t="shared" si="134"/>
        <v>123.07577951635845</v>
      </c>
      <c r="DU101" s="2">
        <f t="shared" si="134"/>
        <v>125.45112223071044</v>
      </c>
      <c r="DV101" s="2">
        <f t="shared" si="134"/>
        <v>126.34394041252865</v>
      </c>
      <c r="DW101" s="2">
        <f t="shared" si="134"/>
        <v>128.71350672940144</v>
      </c>
      <c r="DX101" s="2">
        <f t="shared" si="134"/>
        <v>125.69080213903743</v>
      </c>
      <c r="DY101" s="2">
        <f t="shared" si="134"/>
        <v>125.17438176638176</v>
      </c>
      <c r="EA101" s="2">
        <f t="shared" si="94"/>
        <v>107.04942228739003</v>
      </c>
      <c r="EB101" s="2">
        <f t="shared" si="94"/>
        <v>110.51711063461748</v>
      </c>
      <c r="EC101" s="2">
        <f t="shared" si="94"/>
        <v>108.9980345264938</v>
      </c>
      <c r="ED101" s="2">
        <f t="shared" si="94"/>
        <v>105.16240642278692</v>
      </c>
      <c r="EE101" s="2">
        <f t="shared" si="94"/>
        <v>106.55119793269888</v>
      </c>
      <c r="EF101" s="2">
        <f t="shared" si="94"/>
        <v>107.129978561765</v>
      </c>
      <c r="EG101" s="2">
        <f t="shared" si="94"/>
        <v>104.66891607867625</v>
      </c>
      <c r="EH101" s="2">
        <f t="shared" si="94"/>
        <v>106.4430474841765</v>
      </c>
      <c r="EI101" s="2">
        <f t="shared" si="94"/>
        <v>110.45420878646516</v>
      </c>
      <c r="EJ101" s="2">
        <f t="shared" si="94"/>
        <v>108.49600931294421</v>
      </c>
      <c r="EK101" s="2">
        <f t="shared" si="94"/>
        <v>110.91365304887051</v>
      </c>
      <c r="EL101" s="2">
        <f t="shared" si="94"/>
        <v>112.42243779285585</v>
      </c>
      <c r="EM101" s="2">
        <f t="shared" si="135"/>
        <v>110.98521910576915</v>
      </c>
      <c r="EN101" s="2">
        <f t="shared" si="135"/>
        <v>111.71330129661074</v>
      </c>
      <c r="EO101" s="2">
        <f t="shared" si="135"/>
        <v>113.31874852874205</v>
      </c>
      <c r="EQ101" s="2">
        <f t="shared" si="136"/>
        <v>107.61923388684106</v>
      </c>
      <c r="ER101" s="2">
        <f t="shared" si="136"/>
        <v>110.94470905021815</v>
      </c>
      <c r="ES101" s="2">
        <f t="shared" si="136"/>
        <v>108.83789507796357</v>
      </c>
      <c r="ET101" s="2">
        <f t="shared" si="136"/>
        <v>105.5141112801191</v>
      </c>
      <c r="EU101" s="2">
        <f t="shared" si="136"/>
        <v>106.70361754741364</v>
      </c>
      <c r="EV101" s="2">
        <f t="shared" si="136"/>
        <v>107.12639715285167</v>
      </c>
      <c r="EW101" s="2">
        <f t="shared" si="136"/>
        <v>104.67144320553754</v>
      </c>
      <c r="EX101" s="2">
        <f t="shared" si="136"/>
        <v>106.39447554163451</v>
      </c>
      <c r="EY101" s="2">
        <f t="shared" si="136"/>
        <v>110.14114673761168</v>
      </c>
      <c r="EZ101" s="2">
        <f t="shared" si="136"/>
        <v>108.47569412767169</v>
      </c>
      <c r="FA101" s="2">
        <f t="shared" si="136"/>
        <v>110.64064785632078</v>
      </c>
      <c r="FB101" s="2">
        <f t="shared" si="136"/>
        <v>112.58678250445449</v>
      </c>
      <c r="FC101" s="2">
        <f t="shared" si="136"/>
        <v>111.33078374737754</v>
      </c>
      <c r="FD101" s="2">
        <f t="shared" si="136"/>
        <v>111.54340829599961</v>
      </c>
      <c r="FE101" s="2">
        <f t="shared" si="136"/>
        <v>113.2700038807851</v>
      </c>
      <c r="FG101" s="2">
        <f t="shared" si="137"/>
        <v>0.95285364382256954</v>
      </c>
      <c r="FH101" s="2">
        <f t="shared" si="137"/>
        <v>0.95253174911953331</v>
      </c>
      <c r="FI101" s="2">
        <f t="shared" si="137"/>
        <v>0.9522698749415357</v>
      </c>
      <c r="FJ101" s="2">
        <f t="shared" si="137"/>
        <v>0.95308154872393436</v>
      </c>
      <c r="FK101" s="2">
        <f t="shared" si="137"/>
        <v>0.95374292803714322</v>
      </c>
      <c r="FL101" s="2">
        <f t="shared" si="137"/>
        <v>0.94265154256269845</v>
      </c>
      <c r="FM101" s="2">
        <f t="shared" si="137"/>
        <v>0.94192552369954263</v>
      </c>
      <c r="FN101" s="2">
        <f t="shared" si="137"/>
        <v>0.94826541366861072</v>
      </c>
      <c r="FO101" s="2">
        <f t="shared" si="137"/>
        <v>0.94600597255352337</v>
      </c>
      <c r="FP101" s="2">
        <f t="shared" si="137"/>
        <v>0.94686124994034593</v>
      </c>
      <c r="FQ101" s="2">
        <f t="shared" si="137"/>
        <v>0.93937227072552143</v>
      </c>
      <c r="FR101" s="2">
        <f t="shared" si="137"/>
        <v>0.93976053377409563</v>
      </c>
      <c r="FS101" s="2">
        <f t="shared" si="137"/>
        <v>0.94751072792759417</v>
      </c>
      <c r="FT101" s="2">
        <f t="shared" si="137"/>
        <v>0.94110590466141375</v>
      </c>
      <c r="FU101" s="2">
        <f t="shared" si="137"/>
        <v>0.93066459100446297</v>
      </c>
      <c r="FW101" s="2">
        <f t="shared" si="127"/>
        <v>3.859537660094147E-3</v>
      </c>
      <c r="FX101" s="2">
        <f t="shared" si="127"/>
        <v>3.8387685602304261E-3</v>
      </c>
      <c r="FY101" s="2">
        <f t="shared" si="127"/>
        <v>3.6687544965143403E-3</v>
      </c>
      <c r="FZ101" s="2">
        <f t="shared" si="127"/>
        <v>3.9927229980312546E-3</v>
      </c>
      <c r="GA101" s="2">
        <f t="shared" si="127"/>
        <v>3.6815139048704589E-3</v>
      </c>
      <c r="GB101" s="2">
        <f t="shared" si="127"/>
        <v>3.1930224252889696E-3</v>
      </c>
      <c r="GC101" s="2">
        <f t="shared" si="127"/>
        <v>3.4269279948767237E-3</v>
      </c>
      <c r="GD101" s="2">
        <f t="shared" si="127"/>
        <v>4.380492912500077E-3</v>
      </c>
      <c r="GE101" s="2">
        <f t="shared" si="127"/>
        <v>3.796084477483874E-3</v>
      </c>
      <c r="GF101" s="2">
        <f t="shared" si="127"/>
        <v>2.9919528119540535E-3</v>
      </c>
      <c r="GG101" s="2">
        <f t="shared" si="127"/>
        <v>3.0894810862114948E-3</v>
      </c>
      <c r="GH101" s="2">
        <f t="shared" si="127"/>
        <v>2.893279797923191E-3</v>
      </c>
      <c r="GI101" s="2">
        <f t="shared" si="127"/>
        <v>2.484122905703779E-3</v>
      </c>
      <c r="GJ101" s="2">
        <f t="shared" si="127"/>
        <v>1.9236186053309629E-3</v>
      </c>
      <c r="GK101" s="2">
        <f t="shared" si="127"/>
        <v>1.6984557640471187E-3</v>
      </c>
      <c r="GM101" s="86">
        <f t="shared" si="128"/>
        <v>1.9172217741824907E-6</v>
      </c>
      <c r="GN101" s="86">
        <f t="shared" si="128"/>
        <v>2.8133931998279106E-9</v>
      </c>
      <c r="GO101" s="86">
        <f t="shared" si="128"/>
        <v>6.1360738303683273E-14</v>
      </c>
      <c r="GP101" s="86">
        <f t="shared" si="128"/>
        <v>1.6543197092920073E-11</v>
      </c>
      <c r="GQ101" s="86">
        <f t="shared" si="128"/>
        <v>1.2815423444971411E-19</v>
      </c>
      <c r="GR101" s="86">
        <f t="shared" si="128"/>
        <v>4.6971344288506254E-14</v>
      </c>
      <c r="GS101" s="86">
        <f t="shared" si="128"/>
        <v>7.7853724996280018E-18</v>
      </c>
      <c r="GT101" s="86">
        <f t="shared" si="128"/>
        <v>1.8034211669393062E-19</v>
      </c>
      <c r="GU101" s="86">
        <f t="shared" si="128"/>
        <v>3.9311170678065323E-13</v>
      </c>
      <c r="GV101" s="86">
        <f t="shared" si="128"/>
        <v>5.8718776403453896E-16</v>
      </c>
      <c r="GW101" s="86">
        <f t="shared" si="128"/>
        <v>2.8765511542774377E-16</v>
      </c>
      <c r="GX101" s="86">
        <f t="shared" si="128"/>
        <v>1.9095591077889445E-10</v>
      </c>
      <c r="GY101" s="86">
        <f t="shared" si="128"/>
        <v>3.0014267510115061E-11</v>
      </c>
      <c r="GZ101" s="86">
        <f t="shared" si="128"/>
        <v>5.5633427597221027E-9</v>
      </c>
      <c r="HA101" s="86">
        <f t="shared" si="128"/>
        <v>9.296584701662443E-12</v>
      </c>
      <c r="HC101" s="86">
        <f t="shared" si="73"/>
        <v>0.3001982838471432</v>
      </c>
      <c r="HD101" s="86">
        <f t="shared" si="73"/>
        <v>0.39691499510258771</v>
      </c>
      <c r="HE101" s="86">
        <f t="shared" si="73"/>
        <v>0.43214316500150129</v>
      </c>
      <c r="HF101" s="86">
        <f t="shared" si="73"/>
        <v>0.4688197435231452</v>
      </c>
      <c r="HG101" s="86">
        <f t="shared" si="73"/>
        <v>0.53735002007920074</v>
      </c>
      <c r="HH101" s="86">
        <f t="shared" si="73"/>
        <v>0.40758099241062434</v>
      </c>
      <c r="HI101" s="86">
        <f t="shared" si="138"/>
        <v>0.48306751499789607</v>
      </c>
      <c r="HJ101" s="86">
        <f t="shared" si="138"/>
        <v>0.60655583721174444</v>
      </c>
      <c r="HK101" s="86">
        <f t="shared" si="138"/>
        <v>0.55355019579939024</v>
      </c>
      <c r="HL101" s="86">
        <f t="shared" si="138"/>
        <v>0.39480424656916024</v>
      </c>
      <c r="HM101" s="86">
        <f t="shared" si="138"/>
        <v>0.36059416753529944</v>
      </c>
      <c r="HN101" s="86">
        <f t="shared" si="138"/>
        <v>0.32517559195466905</v>
      </c>
      <c r="HO101" s="86">
        <f t="shared" si="138"/>
        <v>0.29712624095751272</v>
      </c>
      <c r="HP101" s="86">
        <f t="shared" si="138"/>
        <v>0.26098156432701747</v>
      </c>
      <c r="HQ101" s="86">
        <f t="shared" si="138"/>
        <v>0.31187326939970222</v>
      </c>
      <c r="HS101" s="86">
        <f t="shared" si="129"/>
        <v>1.3394878876643889E-23</v>
      </c>
      <c r="HT101" s="86">
        <f t="shared" si="129"/>
        <v>5.7753370984831105E-22</v>
      </c>
      <c r="HU101" s="86">
        <f t="shared" si="129"/>
        <v>6.8947332076792057E-19</v>
      </c>
      <c r="HV101" s="86">
        <f t="shared" si="129"/>
        <v>1.2181261935546032E-23</v>
      </c>
      <c r="HW101" s="86">
        <f t="shared" si="129"/>
        <v>3.1232873911683694E-24</v>
      </c>
      <c r="HX101" s="86">
        <f t="shared" si="129"/>
        <v>1.2757085728737285E-26</v>
      </c>
      <c r="HY101" s="86">
        <f t="shared" si="129"/>
        <v>1.3953910743710865E-27</v>
      </c>
      <c r="HZ101" s="86">
        <f t="shared" si="129"/>
        <v>1.5454551973213595E-23</v>
      </c>
      <c r="IA101" s="86">
        <f t="shared" si="129"/>
        <v>1.8877031549562748E-24</v>
      </c>
      <c r="IB101" s="86">
        <f t="shared" si="129"/>
        <v>1.5907429427184942E-25</v>
      </c>
      <c r="IC101" s="86">
        <f t="shared" si="129"/>
        <v>3.9310636625150446E-29</v>
      </c>
      <c r="ID101" s="86">
        <f t="shared" si="129"/>
        <v>1.6142342787120151E-32</v>
      </c>
      <c r="IE101" s="86">
        <f t="shared" si="129"/>
        <v>5.4208928379632935E-28</v>
      </c>
      <c r="IF101" s="86">
        <f t="shared" si="129"/>
        <v>2.8174181314178563E-15</v>
      </c>
      <c r="IG101" s="86">
        <f t="shared" si="129"/>
        <v>3.6475568779388569E-13</v>
      </c>
      <c r="II101" s="86">
        <f t="shared" si="130"/>
        <v>2.9831548661367602E-116</v>
      </c>
      <c r="IJ101" s="86">
        <f t="shared" si="130"/>
        <v>7.3230527404524177E-126</v>
      </c>
      <c r="IK101" s="86">
        <f t="shared" si="130"/>
        <v>5.2400994297063539E-129</v>
      </c>
      <c r="IL101" s="86">
        <f t="shared" si="130"/>
        <v>2.4001466862895082E-142</v>
      </c>
      <c r="IM101" s="86">
        <f t="shared" si="130"/>
        <v>4.8303679081063373E-152</v>
      </c>
      <c r="IN101" s="86">
        <f t="shared" si="130"/>
        <v>8.7008967095264168E-162</v>
      </c>
      <c r="IO101" s="86">
        <f t="shared" si="130"/>
        <v>1.5683080785985402E-168</v>
      </c>
      <c r="IP101" s="86">
        <f t="shared" si="130"/>
        <v>4.6469886203611939E-146</v>
      </c>
      <c r="IQ101" s="86">
        <f t="shared" si="130"/>
        <v>1.7013647664096449E-151</v>
      </c>
      <c r="IR101" s="86">
        <f t="shared" si="130"/>
        <v>3.8730509647522431E-152</v>
      </c>
      <c r="IS101" s="86">
        <f t="shared" si="130"/>
        <v>3.1043987891048569E-175</v>
      </c>
      <c r="IT101" s="86">
        <f t="shared" si="130"/>
        <v>4.186075567277275E-199</v>
      </c>
      <c r="IU101" s="86">
        <f t="shared" si="130"/>
        <v>5.2113647937855575E-167</v>
      </c>
      <c r="IV101" s="86">
        <f t="shared" si="130"/>
        <v>1.3916889937871742E-77</v>
      </c>
      <c r="IW101" s="86">
        <f t="shared" si="130"/>
        <v>1.1012352667475416E-48</v>
      </c>
      <c r="IY101" s="86">
        <f t="shared" si="131"/>
        <v>0.30020020106891737</v>
      </c>
      <c r="IZ101" s="86">
        <f t="shared" si="131"/>
        <v>0.39691499791598089</v>
      </c>
      <c r="JA101" s="86">
        <f t="shared" si="131"/>
        <v>0.43214316500156263</v>
      </c>
      <c r="JB101" s="86">
        <f t="shared" si="131"/>
        <v>0.46881974353968842</v>
      </c>
      <c r="JC101" s="86">
        <f t="shared" si="131"/>
        <v>0.53735002007920074</v>
      </c>
      <c r="JD101" s="86">
        <f t="shared" si="131"/>
        <v>0.40758099241067131</v>
      </c>
      <c r="JE101" s="86">
        <f t="shared" si="131"/>
        <v>0.48306751499789607</v>
      </c>
      <c r="JF101" s="86">
        <f t="shared" si="131"/>
        <v>0.60655583721174444</v>
      </c>
      <c r="JG101" s="86">
        <f t="shared" si="131"/>
        <v>0.55355019579978337</v>
      </c>
      <c r="JH101" s="86">
        <f t="shared" si="131"/>
        <v>0.39480424656916085</v>
      </c>
      <c r="JI101" s="86">
        <f t="shared" si="131"/>
        <v>0.36059416753529971</v>
      </c>
      <c r="JJ101" s="86">
        <f t="shared" si="131"/>
        <v>0.32517559214562497</v>
      </c>
      <c r="JK101" s="86">
        <f t="shared" si="131"/>
        <v>0.29712624098752699</v>
      </c>
      <c r="JL101" s="86">
        <f t="shared" si="131"/>
        <v>0.26098156989036309</v>
      </c>
      <c r="JM101" s="86">
        <f t="shared" si="131"/>
        <v>0.31187326940936355</v>
      </c>
    </row>
    <row r="102" spans="2:273" x14ac:dyDescent="0.25">
      <c r="B102" s="2">
        <v>75</v>
      </c>
      <c r="C102" s="37">
        <v>187.483</v>
      </c>
      <c r="D102" s="37">
        <v>193.167</v>
      </c>
      <c r="E102" s="37">
        <v>201.333</v>
      </c>
      <c r="F102" s="37">
        <v>197.667</v>
      </c>
      <c r="G102" s="37">
        <v>202.75</v>
      </c>
      <c r="H102" s="37">
        <v>199.1</v>
      </c>
      <c r="I102" s="37">
        <v>195.38300000000001</v>
      </c>
      <c r="J102" s="37">
        <v>200.6</v>
      </c>
      <c r="K102" s="37">
        <v>194.85</v>
      </c>
      <c r="L102" s="37">
        <v>189.78299999999999</v>
      </c>
      <c r="M102" s="37">
        <v>189.93299999999999</v>
      </c>
      <c r="N102" s="37">
        <v>190.71700000000001</v>
      </c>
      <c r="O102" s="37">
        <v>184.5</v>
      </c>
      <c r="P102" s="37">
        <v>183.233</v>
      </c>
      <c r="Q102" s="37">
        <v>170.7</v>
      </c>
      <c r="S102" s="4">
        <f t="shared" si="132"/>
        <v>187.26660894972244</v>
      </c>
      <c r="T102" s="4">
        <f t="shared" si="132"/>
        <v>198.27884382061154</v>
      </c>
      <c r="U102" s="4">
        <f t="shared" si="132"/>
        <v>203.87515833819145</v>
      </c>
      <c r="V102" s="4">
        <f t="shared" si="132"/>
        <v>205.26453278490041</v>
      </c>
      <c r="W102" s="4">
        <f t="shared" si="132"/>
        <v>211.42047717688817</v>
      </c>
      <c r="X102" s="4">
        <f t="shared" si="132"/>
        <v>202.04686764462235</v>
      </c>
      <c r="Y102" s="4">
        <f t="shared" si="132"/>
        <v>200.53340861926347</v>
      </c>
      <c r="Z102" s="4">
        <f t="shared" si="132"/>
        <v>207.87559680594666</v>
      </c>
      <c r="AA102" s="4">
        <f t="shared" si="132"/>
        <v>201.27371847030022</v>
      </c>
      <c r="AB102" s="4">
        <f t="shared" si="132"/>
        <v>190.09515829828149</v>
      </c>
      <c r="AC102" s="4">
        <f t="shared" si="132"/>
        <v>187.59508787551852</v>
      </c>
      <c r="AD102" s="4">
        <f t="shared" si="132"/>
        <v>192.94577617355253</v>
      </c>
      <c r="AE102" s="4">
        <f t="shared" si="132"/>
        <v>183.70300476945678</v>
      </c>
      <c r="AF102" s="4">
        <f t="shared" si="132"/>
        <v>181.67159363595525</v>
      </c>
      <c r="AG102" s="4">
        <f t="shared" si="132"/>
        <v>173.65254851198978</v>
      </c>
      <c r="AI102" s="4">
        <f t="shared" si="133"/>
        <v>0.216391050277565</v>
      </c>
      <c r="AJ102" s="4">
        <f t="shared" si="133"/>
        <v>-5.11184382061154</v>
      </c>
      <c r="AK102" s="4">
        <f t="shared" si="133"/>
        <v>-2.5421583381914559</v>
      </c>
      <c r="AL102" s="4">
        <f t="shared" si="133"/>
        <v>-7.5975327849004088</v>
      </c>
      <c r="AM102" s="4">
        <f t="shared" si="133"/>
        <v>-8.6704771768881699</v>
      </c>
      <c r="AN102" s="4">
        <f t="shared" si="133"/>
        <v>-2.9468676446223583</v>
      </c>
      <c r="AO102" s="4">
        <f t="shared" si="133"/>
        <v>-5.1504086192634588</v>
      </c>
      <c r="AP102" s="4">
        <f t="shared" si="133"/>
        <v>-7.2755968059466625</v>
      </c>
      <c r="AQ102" s="4">
        <f t="shared" si="133"/>
        <v>-6.4237184703002299</v>
      </c>
      <c r="AR102" s="4">
        <f t="shared" si="133"/>
        <v>-0.31215829828150277</v>
      </c>
      <c r="AS102" s="4">
        <f t="shared" si="133"/>
        <v>2.3379121244814769</v>
      </c>
      <c r="AT102" s="4">
        <f t="shared" si="133"/>
        <v>-2.228776173552518</v>
      </c>
      <c r="AU102" s="4">
        <f t="shared" si="133"/>
        <v>0.7969952305432173</v>
      </c>
      <c r="AV102" s="4">
        <f t="shared" si="133"/>
        <v>1.5614063640447569</v>
      </c>
      <c r="AW102" s="4">
        <f t="shared" si="133"/>
        <v>-2.9525485119897894</v>
      </c>
      <c r="AY102" s="2">
        <f t="shared" si="125"/>
        <v>107.45257643037257</v>
      </c>
      <c r="AZ102" s="2">
        <f t="shared" si="125"/>
        <v>110.83246783351311</v>
      </c>
      <c r="BA102" s="2">
        <f t="shared" si="125"/>
        <v>109.61485325286112</v>
      </c>
      <c r="BB102" s="2">
        <f t="shared" si="125"/>
        <v>105.63444016089484</v>
      </c>
      <c r="BC102" s="2">
        <f t="shared" si="125"/>
        <v>107.08810290797943</v>
      </c>
      <c r="BD102" s="2">
        <f t="shared" si="125"/>
        <v>107.84831098580858</v>
      </c>
      <c r="BE102" s="2">
        <f t="shared" si="125"/>
        <v>105.61859869028527</v>
      </c>
      <c r="BF102" s="2">
        <f t="shared" si="125"/>
        <v>107.03248462871072</v>
      </c>
      <c r="BG102" s="2">
        <f t="shared" si="125"/>
        <v>110.9564582071672</v>
      </c>
      <c r="BH102" s="2">
        <f t="shared" si="125"/>
        <v>109.14097976691016</v>
      </c>
      <c r="BI102" s="2">
        <f t="shared" si="125"/>
        <v>111.62247743683608</v>
      </c>
      <c r="BJ102" s="2">
        <f t="shared" si="125"/>
        <v>113.12769210986507</v>
      </c>
      <c r="BK102" s="2">
        <f t="shared" si="125"/>
        <v>111.80691829854665</v>
      </c>
      <c r="BL102" s="2">
        <f t="shared" si="125"/>
        <v>112.41393165375003</v>
      </c>
      <c r="BM102" s="2">
        <f t="shared" si="125"/>
        <v>114.0237363140601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117.67706271777008</v>
      </c>
      <c r="DL102" s="2">
        <f t="shared" si="134"/>
        <v>119.17361472795496</v>
      </c>
      <c r="DM102" s="2">
        <f t="shared" si="134"/>
        <v>124.89592172739539</v>
      </c>
      <c r="DN102" s="2">
        <f t="shared" si="134"/>
        <v>117.26802921545026</v>
      </c>
      <c r="DO102" s="2">
        <f t="shared" si="134"/>
        <v>120.73507183499289</v>
      </c>
      <c r="DP102" s="2">
        <f t="shared" si="134"/>
        <v>122.37682156862745</v>
      </c>
      <c r="DQ102" s="2">
        <f t="shared" si="134"/>
        <v>123.73862923351156</v>
      </c>
      <c r="DR102" s="2">
        <f t="shared" si="134"/>
        <v>120.2089320091673</v>
      </c>
      <c r="DS102" s="2">
        <f t="shared" si="134"/>
        <v>123.06631272281645</v>
      </c>
      <c r="DT102" s="2">
        <f t="shared" si="134"/>
        <v>123.25042105263157</v>
      </c>
      <c r="DU102" s="2">
        <f t="shared" si="134"/>
        <v>125.63598548510311</v>
      </c>
      <c r="DV102" s="2">
        <f t="shared" si="134"/>
        <v>126.51289457601223</v>
      </c>
      <c r="DW102" s="2">
        <f t="shared" si="134"/>
        <v>128.95068716489766</v>
      </c>
      <c r="DX102" s="2">
        <f t="shared" si="134"/>
        <v>125.88704812834223</v>
      </c>
      <c r="DY102" s="2">
        <f t="shared" si="134"/>
        <v>125.37696052096051</v>
      </c>
      <c r="EA102" s="2">
        <f t="shared" si="94"/>
        <v>106.9887782404692</v>
      </c>
      <c r="EB102" s="2">
        <f t="shared" si="94"/>
        <v>110.45157142599734</v>
      </c>
      <c r="EC102" s="2">
        <f t="shared" si="94"/>
        <v>108.91696668545659</v>
      </c>
      <c r="ED102" s="2">
        <f t="shared" si="94"/>
        <v>105.11059409227714</v>
      </c>
      <c r="EE102" s="2">
        <f t="shared" si="94"/>
        <v>106.48384128227312</v>
      </c>
      <c r="EF102" s="2">
        <f t="shared" si="94"/>
        <v>107.04221883650743</v>
      </c>
      <c r="EG102" s="2">
        <f t="shared" si="94"/>
        <v>104.59969797065251</v>
      </c>
      <c r="EH102" s="2">
        <f t="shared" si="94"/>
        <v>106.37710277309777</v>
      </c>
      <c r="EI102" s="2">
        <f t="shared" si="94"/>
        <v>110.32740432848195</v>
      </c>
      <c r="EJ102" s="2">
        <f t="shared" si="94"/>
        <v>108.41888485461986</v>
      </c>
      <c r="EK102" s="2">
        <f t="shared" si="94"/>
        <v>110.79855618632807</v>
      </c>
      <c r="EL102" s="2">
        <f t="shared" si="94"/>
        <v>112.34465306852066</v>
      </c>
      <c r="EM102" s="2">
        <f t="shared" si="135"/>
        <v>110.93981686893913</v>
      </c>
      <c r="EN102" s="2">
        <f t="shared" si="135"/>
        <v>111.64534072967432</v>
      </c>
      <c r="EO102" s="2">
        <f t="shared" si="135"/>
        <v>113.25243237468032</v>
      </c>
      <c r="EQ102" s="2">
        <f t="shared" si="136"/>
        <v>107.53460801452957</v>
      </c>
      <c r="ER102" s="2">
        <f t="shared" si="136"/>
        <v>110.86080008694391</v>
      </c>
      <c r="ES102" s="2">
        <f t="shared" si="136"/>
        <v>108.76350098106749</v>
      </c>
      <c r="ET102" s="2">
        <f t="shared" si="136"/>
        <v>105.44678089039144</v>
      </c>
      <c r="EU102" s="2">
        <f t="shared" si="136"/>
        <v>106.62971473228319</v>
      </c>
      <c r="EV102" s="2">
        <f t="shared" si="136"/>
        <v>107.03872147901556</v>
      </c>
      <c r="EW102" s="2">
        <f t="shared" si="136"/>
        <v>104.60218551427698</v>
      </c>
      <c r="EX102" s="2">
        <f t="shared" si="136"/>
        <v>106.33068771731563</v>
      </c>
      <c r="EY102" s="2">
        <f t="shared" si="136"/>
        <v>110.02832087324923</v>
      </c>
      <c r="EZ102" s="2">
        <f t="shared" si="136"/>
        <v>108.39934052972173</v>
      </c>
      <c r="FA102" s="2">
        <f t="shared" si="136"/>
        <v>110.53666479685097</v>
      </c>
      <c r="FB102" s="2">
        <f t="shared" si="136"/>
        <v>112.50280687883183</v>
      </c>
      <c r="FC102" s="2">
        <f t="shared" si="136"/>
        <v>111.27267532726499</v>
      </c>
      <c r="FD102" s="2">
        <f t="shared" si="136"/>
        <v>111.48170290298427</v>
      </c>
      <c r="FE102" s="2">
        <f t="shared" si="136"/>
        <v>113.20281102409227</v>
      </c>
      <c r="FG102" s="2">
        <f t="shared" si="137"/>
        <v>0.95682289760687256</v>
      </c>
      <c r="FH102" s="2">
        <f t="shared" si="137"/>
        <v>0.9565268668035789</v>
      </c>
      <c r="FI102" s="2">
        <f t="shared" si="137"/>
        <v>0.95628602151683528</v>
      </c>
      <c r="FJ102" s="2">
        <f t="shared" si="137"/>
        <v>0.95703248040849886</v>
      </c>
      <c r="FK102" s="2">
        <f t="shared" si="137"/>
        <v>0.95764064126017145</v>
      </c>
      <c r="FL102" s="2">
        <f t="shared" si="137"/>
        <v>0.94743232647505538</v>
      </c>
      <c r="FM102" s="2">
        <f t="shared" si="137"/>
        <v>0.94676341318884039</v>
      </c>
      <c r="FN102" s="2">
        <f t="shared" si="137"/>
        <v>0.95260173567107065</v>
      </c>
      <c r="FO102" s="2">
        <f t="shared" si="137"/>
        <v>0.95052179624672195</v>
      </c>
      <c r="FP102" s="2">
        <f t="shared" si="137"/>
        <v>0.95130922370589277</v>
      </c>
      <c r="FQ102" s="2">
        <f t="shared" si="137"/>
        <v>0.94441030589842023</v>
      </c>
      <c r="FR102" s="2">
        <f t="shared" si="137"/>
        <v>0.94476820211490087</v>
      </c>
      <c r="FS102" s="2">
        <f t="shared" si="137"/>
        <v>0.95190709847996402</v>
      </c>
      <c r="FT102" s="2">
        <f t="shared" si="137"/>
        <v>0.94600815868695787</v>
      </c>
      <c r="FU102" s="2">
        <f t="shared" si="137"/>
        <v>0.9363772077764968</v>
      </c>
      <c r="FW102" s="2">
        <f t="shared" si="127"/>
        <v>4.2303236829509495E-3</v>
      </c>
      <c r="FX102" s="2">
        <f t="shared" si="127"/>
        <v>4.2075677222125794E-3</v>
      </c>
      <c r="FY102" s="2">
        <f t="shared" si="127"/>
        <v>4.021285958898918E-3</v>
      </c>
      <c r="FZ102" s="2">
        <f t="shared" si="127"/>
        <v>4.3762479329961593E-3</v>
      </c>
      <c r="GA102" s="2">
        <f t="shared" si="127"/>
        <v>4.0352664560608046E-3</v>
      </c>
      <c r="GB102" s="2">
        <f t="shared" si="127"/>
        <v>3.5000012690812113E-3</v>
      </c>
      <c r="GC102" s="2">
        <f t="shared" si="127"/>
        <v>3.7563099005642965E-3</v>
      </c>
      <c r="GD102" s="2">
        <f t="shared" si="127"/>
        <v>4.8010859221202552E-3</v>
      </c>
      <c r="GE102" s="2">
        <f t="shared" si="127"/>
        <v>4.1608000114505351E-3</v>
      </c>
      <c r="GF102" s="2">
        <f t="shared" si="127"/>
        <v>3.2796643201640531E-3</v>
      </c>
      <c r="GG102" s="2">
        <f t="shared" si="127"/>
        <v>3.3865392309347531E-3</v>
      </c>
      <c r="GH102" s="2">
        <f t="shared" si="127"/>
        <v>3.1715329170900761E-3</v>
      </c>
      <c r="GI102" s="2">
        <f t="shared" si="127"/>
        <v>2.7231339662904235E-3</v>
      </c>
      <c r="GJ102" s="2">
        <f t="shared" si="127"/>
        <v>2.108814489352366E-3</v>
      </c>
      <c r="GK102" s="2">
        <f t="shared" si="127"/>
        <v>1.8620145953279154E-3</v>
      </c>
      <c r="GM102" s="86">
        <f t="shared" si="128"/>
        <v>3.1840230193914347E-7</v>
      </c>
      <c r="GN102" s="86">
        <f t="shared" si="128"/>
        <v>2.0043349304973167E-10</v>
      </c>
      <c r="GO102" s="86">
        <f t="shared" si="128"/>
        <v>9.5146418106469373E-16</v>
      </c>
      <c r="GP102" s="86">
        <f t="shared" si="128"/>
        <v>6.8409902798341441E-13</v>
      </c>
      <c r="GQ102" s="86">
        <f t="shared" si="128"/>
        <v>5.1513903021023809E-22</v>
      </c>
      <c r="GR102" s="86">
        <f t="shared" si="128"/>
        <v>7.53160771863581E-16</v>
      </c>
      <c r="GS102" s="86">
        <f t="shared" si="128"/>
        <v>4.671946289632487E-20</v>
      </c>
      <c r="GT102" s="86">
        <f t="shared" si="128"/>
        <v>8.6418490454966046E-22</v>
      </c>
      <c r="GU102" s="86">
        <f t="shared" si="128"/>
        <v>1.1579081063333143E-14</v>
      </c>
      <c r="GV102" s="86">
        <f t="shared" si="128"/>
        <v>4.7615747446785228E-18</v>
      </c>
      <c r="GW102" s="86">
        <f t="shared" si="128"/>
        <v>2.0418126099874477E-18</v>
      </c>
      <c r="GX102" s="86">
        <f t="shared" si="128"/>
        <v>9.3131207136224576E-12</v>
      </c>
      <c r="GY102" s="86">
        <f t="shared" si="128"/>
        <v>1.047952214060215E-12</v>
      </c>
      <c r="GZ102" s="86">
        <f t="shared" si="128"/>
        <v>4.5551529474613736E-10</v>
      </c>
      <c r="HA102" s="86">
        <f t="shared" si="128"/>
        <v>4.2074897491480763E-13</v>
      </c>
      <c r="HC102" s="86">
        <f t="shared" si="73"/>
        <v>0.37339594930305375</v>
      </c>
      <c r="HD102" s="86">
        <f t="shared" si="73"/>
        <v>0.48296560137609712</v>
      </c>
      <c r="HE102" s="86">
        <f t="shared" si="73"/>
        <v>0.52701790747251076</v>
      </c>
      <c r="HF102" s="86">
        <f t="shared" si="73"/>
        <v>0.56013654875533481</v>
      </c>
      <c r="HG102" s="86">
        <f t="shared" si="73"/>
        <v>0.62292001607081193</v>
      </c>
      <c r="HH102" s="86">
        <f t="shared" si="73"/>
        <v>0.5099790121268799</v>
      </c>
      <c r="HI102" s="86">
        <f t="shared" si="138"/>
        <v>0.5881861436782484</v>
      </c>
      <c r="HJ102" s="86">
        <f t="shared" si="138"/>
        <v>0.6863353462173678</v>
      </c>
      <c r="HK102" s="86">
        <f t="shared" si="138"/>
        <v>0.62861455401977873</v>
      </c>
      <c r="HL102" s="86">
        <f t="shared" si="138"/>
        <v>0.49163707850174565</v>
      </c>
      <c r="HM102" s="86">
        <f t="shared" si="138"/>
        <v>0.46127039916962387</v>
      </c>
      <c r="HN102" s="86">
        <f t="shared" si="138"/>
        <v>0.41665889509009729</v>
      </c>
      <c r="HO102" s="86">
        <f t="shared" si="138"/>
        <v>0.37932189693900159</v>
      </c>
      <c r="HP102" s="86">
        <f t="shared" si="138"/>
        <v>0.34240933233510346</v>
      </c>
      <c r="HQ102" s="86">
        <f t="shared" si="138"/>
        <v>0.41316546283175903</v>
      </c>
      <c r="HS102" s="86">
        <f t="shared" si="129"/>
        <v>1.6488360047684603E-22</v>
      </c>
      <c r="HT102" s="86">
        <f t="shared" si="129"/>
        <v>7.1189433842468134E-21</v>
      </c>
      <c r="HU102" s="86">
        <f t="shared" si="129"/>
        <v>7.0588126256761662E-18</v>
      </c>
      <c r="HV102" s="86">
        <f t="shared" si="129"/>
        <v>1.9992649062283743E-22</v>
      </c>
      <c r="HW102" s="86">
        <f t="shared" si="129"/>
        <v>5.6090315859698821E-23</v>
      </c>
      <c r="HX102" s="86">
        <f t="shared" si="129"/>
        <v>2.7074332709043115E-25</v>
      </c>
      <c r="HY102" s="86">
        <f t="shared" si="129"/>
        <v>3.4800246362003877E-26</v>
      </c>
      <c r="HZ102" s="86">
        <f t="shared" si="129"/>
        <v>2.7407371248835763E-22</v>
      </c>
      <c r="IA102" s="86">
        <f t="shared" si="129"/>
        <v>3.4738753299794359E-23</v>
      </c>
      <c r="IB102" s="86">
        <f t="shared" si="129"/>
        <v>2.7918236392905461E-24</v>
      </c>
      <c r="IC102" s="86">
        <f t="shared" si="129"/>
        <v>1.0831025324094114E-27</v>
      </c>
      <c r="ID102" s="86">
        <f t="shared" si="129"/>
        <v>6.5545457508576172E-31</v>
      </c>
      <c r="IE102" s="86">
        <f t="shared" si="129"/>
        <v>1.1510803679573512E-26</v>
      </c>
      <c r="IF102" s="86">
        <f t="shared" si="129"/>
        <v>1.2725259637866544E-14</v>
      </c>
      <c r="IG102" s="86">
        <f t="shared" si="129"/>
        <v>1.3005672040237609E-12</v>
      </c>
      <c r="II102" s="86">
        <f t="shared" si="130"/>
        <v>1.7146022642172687E-112</v>
      </c>
      <c r="IJ102" s="86">
        <f t="shared" si="130"/>
        <v>8.6256825249915721E-122</v>
      </c>
      <c r="IK102" s="86">
        <f t="shared" si="130"/>
        <v>7.2450629340155225E-125</v>
      </c>
      <c r="IL102" s="86">
        <f t="shared" si="130"/>
        <v>1.0590143846962816E-137</v>
      </c>
      <c r="IM102" s="86">
        <f t="shared" si="130"/>
        <v>3.7797350193744569E-147</v>
      </c>
      <c r="IN102" s="86">
        <f t="shared" si="130"/>
        <v>1.0517309793727782E-156</v>
      </c>
      <c r="IO102" s="86">
        <f t="shared" si="130"/>
        <v>3.611918954945043E-163</v>
      </c>
      <c r="IP102" s="86">
        <f t="shared" si="130"/>
        <v>3.2780648981967688E-141</v>
      </c>
      <c r="IQ102" s="86">
        <f t="shared" si="130"/>
        <v>1.3588463092653874E-146</v>
      </c>
      <c r="IR102" s="86">
        <f t="shared" si="130"/>
        <v>2.0447773111377816E-147</v>
      </c>
      <c r="IS102" s="86">
        <f t="shared" si="130"/>
        <v>9.3390952655406681E-170</v>
      </c>
      <c r="IT102" s="86">
        <f t="shared" si="130"/>
        <v>6.0913268840695348E-193</v>
      </c>
      <c r="IU102" s="86">
        <f t="shared" si="130"/>
        <v>5.5787959149063694E-162</v>
      </c>
      <c r="IV102" s="86">
        <f t="shared" si="130"/>
        <v>2.2793582150240278E-75</v>
      </c>
      <c r="IW102" s="86">
        <f t="shared" si="130"/>
        <v>2.4394103941046169E-47</v>
      </c>
      <c r="IY102" s="86">
        <f t="shared" si="131"/>
        <v>0.37339626770535567</v>
      </c>
      <c r="IZ102" s="86">
        <f t="shared" si="131"/>
        <v>0.48296560157653062</v>
      </c>
      <c r="JA102" s="86">
        <f t="shared" si="131"/>
        <v>0.52701790747251176</v>
      </c>
      <c r="JB102" s="86">
        <f t="shared" si="131"/>
        <v>0.56013654875601893</v>
      </c>
      <c r="JC102" s="86">
        <f t="shared" si="131"/>
        <v>0.62292001607081193</v>
      </c>
      <c r="JD102" s="86">
        <f t="shared" si="131"/>
        <v>0.50997901212688068</v>
      </c>
      <c r="JE102" s="86">
        <f t="shared" si="131"/>
        <v>0.5881861436782484</v>
      </c>
      <c r="JF102" s="86">
        <f t="shared" si="131"/>
        <v>0.6863353462173678</v>
      </c>
      <c r="JG102" s="86">
        <f t="shared" si="131"/>
        <v>0.62861455401979027</v>
      </c>
      <c r="JH102" s="86">
        <f t="shared" si="131"/>
        <v>0.49163707850174565</v>
      </c>
      <c r="JI102" s="86">
        <f t="shared" si="131"/>
        <v>0.46127039916962387</v>
      </c>
      <c r="JJ102" s="86">
        <f t="shared" si="131"/>
        <v>0.4166588950994104</v>
      </c>
      <c r="JK102" s="86">
        <f t="shared" si="131"/>
        <v>0.37932189694004953</v>
      </c>
      <c r="JL102" s="86">
        <f t="shared" si="131"/>
        <v>0.34240933279063146</v>
      </c>
      <c r="JM102" s="86">
        <f t="shared" si="131"/>
        <v>0.41316546283348038</v>
      </c>
    </row>
    <row r="103" spans="2:273" x14ac:dyDescent="0.25">
      <c r="B103" s="2">
        <v>76</v>
      </c>
      <c r="C103" s="37">
        <v>191.2</v>
      </c>
      <c r="D103" s="37">
        <v>196.43299999999999</v>
      </c>
      <c r="E103" s="37">
        <v>203.56700000000001</v>
      </c>
      <c r="F103" s="37">
        <v>198.333</v>
      </c>
      <c r="G103" s="37">
        <v>200.81700000000001</v>
      </c>
      <c r="H103" s="37">
        <v>201.083</v>
      </c>
      <c r="I103" s="37">
        <v>195.31700000000001</v>
      </c>
      <c r="J103" s="37">
        <v>193.05</v>
      </c>
      <c r="K103" s="37">
        <v>189.85</v>
      </c>
      <c r="L103" s="37">
        <v>193.167</v>
      </c>
      <c r="M103" s="37">
        <v>191.21700000000001</v>
      </c>
      <c r="N103" s="37">
        <v>194.233</v>
      </c>
      <c r="O103" s="37">
        <v>189.833</v>
      </c>
      <c r="P103" s="37">
        <v>187.38300000000001</v>
      </c>
      <c r="Q103" s="37">
        <v>173.483</v>
      </c>
      <c r="S103" s="4">
        <f t="shared" si="132"/>
        <v>195.81560813533486</v>
      </c>
      <c r="T103" s="4">
        <f t="shared" si="132"/>
        <v>203.22080488245533</v>
      </c>
      <c r="U103" s="4">
        <f t="shared" si="132"/>
        <v>209.36971536111437</v>
      </c>
      <c r="V103" s="4">
        <f t="shared" si="132"/>
        <v>204.81606632929123</v>
      </c>
      <c r="W103" s="4">
        <f t="shared" si="132"/>
        <v>203.72235535488971</v>
      </c>
      <c r="X103" s="4">
        <f t="shared" si="132"/>
        <v>208.88837746725267</v>
      </c>
      <c r="Y103" s="4">
        <f t="shared" si="132"/>
        <v>199.95305322095044</v>
      </c>
      <c r="Z103" s="4">
        <f t="shared" si="132"/>
        <v>192.17420185027342</v>
      </c>
      <c r="AA103" s="4">
        <f t="shared" si="132"/>
        <v>191.85451650980144</v>
      </c>
      <c r="AB103" s="4">
        <f t="shared" si="132"/>
        <v>196.73492693970019</v>
      </c>
      <c r="AC103" s="4">
        <f t="shared" si="132"/>
        <v>195.34948129763933</v>
      </c>
      <c r="AD103" s="4">
        <f t="shared" si="132"/>
        <v>199.32829872719128</v>
      </c>
      <c r="AE103" s="4">
        <f t="shared" si="132"/>
        <v>192.10236848277088</v>
      </c>
      <c r="AF103" s="4">
        <f t="shared" si="132"/>
        <v>191.29789505335611</v>
      </c>
      <c r="AG103" s="4">
        <f t="shared" si="132"/>
        <v>177.84717440012471</v>
      </c>
      <c r="AI103" s="4">
        <f t="shared" si="133"/>
        <v>-4.6156081353348668</v>
      </c>
      <c r="AJ103" s="4">
        <f t="shared" si="133"/>
        <v>-6.7878048824553332</v>
      </c>
      <c r="AK103" s="4">
        <f t="shared" si="133"/>
        <v>-5.802715361114366</v>
      </c>
      <c r="AL103" s="4">
        <f t="shared" si="133"/>
        <v>-6.4830663292912334</v>
      </c>
      <c r="AM103" s="4">
        <f t="shared" si="133"/>
        <v>-2.9053553548897071</v>
      </c>
      <c r="AN103" s="4">
        <f t="shared" si="133"/>
        <v>-7.8053774672526686</v>
      </c>
      <c r="AO103" s="4">
        <f t="shared" si="133"/>
        <v>-4.6360532209504299</v>
      </c>
      <c r="AP103" s="4">
        <f t="shared" si="133"/>
        <v>0.87579814972659165</v>
      </c>
      <c r="AQ103" s="4">
        <f t="shared" si="133"/>
        <v>-2.0045165098014479</v>
      </c>
      <c r="AR103" s="4">
        <f t="shared" si="133"/>
        <v>-3.567926939700186</v>
      </c>
      <c r="AS103" s="4">
        <f t="shared" si="133"/>
        <v>-4.1324812976393162</v>
      </c>
      <c r="AT103" s="4">
        <f t="shared" si="133"/>
        <v>-5.0952987271912775</v>
      </c>
      <c r="AU103" s="4">
        <f t="shared" si="133"/>
        <v>-2.2693684827708864</v>
      </c>
      <c r="AV103" s="4">
        <f t="shared" si="133"/>
        <v>-3.9148950533561049</v>
      </c>
      <c r="AW103" s="4">
        <f t="shared" si="133"/>
        <v>-4.3641744001247105</v>
      </c>
      <c r="AY103" s="2">
        <f t="shared" si="125"/>
        <v>107.35854952669936</v>
      </c>
      <c r="AZ103" s="2">
        <f t="shared" si="125"/>
        <v>110.74027698532963</v>
      </c>
      <c r="BA103" s="2">
        <f t="shared" si="125"/>
        <v>109.48408504369883</v>
      </c>
      <c r="BB103" s="2">
        <f t="shared" si="125"/>
        <v>105.54279673383145</v>
      </c>
      <c r="BC103" s="2">
        <f t="shared" si="125"/>
        <v>106.97694494818583</v>
      </c>
      <c r="BD103" s="2">
        <f t="shared" si="125"/>
        <v>107.70529756706451</v>
      </c>
      <c r="BE103" s="2">
        <f t="shared" si="125"/>
        <v>105.47804201736668</v>
      </c>
      <c r="BF103" s="2">
        <f t="shared" si="125"/>
        <v>106.91954712688306</v>
      </c>
      <c r="BG103" s="2">
        <f t="shared" si="125"/>
        <v>110.78947827286078</v>
      </c>
      <c r="BH103" s="2">
        <f t="shared" si="125"/>
        <v>109.01437173460035</v>
      </c>
      <c r="BI103" s="2">
        <f t="shared" si="125"/>
        <v>111.45374213194765</v>
      </c>
      <c r="BJ103" s="2">
        <f t="shared" si="125"/>
        <v>112.9970539932394</v>
      </c>
      <c r="BK103" s="2">
        <f t="shared" si="125"/>
        <v>111.70115377474916</v>
      </c>
      <c r="BL103" s="2">
        <f t="shared" si="125"/>
        <v>112.29471369366998</v>
      </c>
      <c r="BM103" s="2">
        <f t="shared" si="125"/>
        <v>113.90918590344707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117.75575121951225</v>
      </c>
      <c r="DL103" s="2">
        <f t="shared" si="134"/>
        <v>119.24131866791744</v>
      </c>
      <c r="DM103" s="2">
        <f t="shared" si="134"/>
        <v>125.04799055330632</v>
      </c>
      <c r="DN103" s="2">
        <f t="shared" si="134"/>
        <v>117.32444983039719</v>
      </c>
      <c r="DO103" s="2">
        <f t="shared" si="134"/>
        <v>120.85411806543385</v>
      </c>
      <c r="DP103" s="2">
        <f t="shared" si="134"/>
        <v>122.5435893557423</v>
      </c>
      <c r="DQ103" s="2">
        <f t="shared" si="134"/>
        <v>123.95515496880567</v>
      </c>
      <c r="DR103" s="2">
        <f t="shared" si="134"/>
        <v>120.33187242169595</v>
      </c>
      <c r="DS103" s="2">
        <f t="shared" si="134"/>
        <v>123.22250958110521</v>
      </c>
      <c r="DT103" s="2">
        <f t="shared" si="134"/>
        <v>123.42506258890469</v>
      </c>
      <c r="DU103" s="2">
        <f t="shared" si="134"/>
        <v>125.82084873949577</v>
      </c>
      <c r="DV103" s="2">
        <f t="shared" si="134"/>
        <v>126.68184873949581</v>
      </c>
      <c r="DW103" s="2">
        <f t="shared" si="134"/>
        <v>129.18786760039387</v>
      </c>
      <c r="DX103" s="2">
        <f t="shared" si="134"/>
        <v>126.08329411764706</v>
      </c>
      <c r="DY103" s="2">
        <f t="shared" si="134"/>
        <v>125.57953927553926</v>
      </c>
      <c r="EA103" s="2">
        <f t="shared" si="94"/>
        <v>106.92813419354839</v>
      </c>
      <c r="EB103" s="2">
        <f t="shared" si="94"/>
        <v>110.38603221737722</v>
      </c>
      <c r="EC103" s="2">
        <f t="shared" si="94"/>
        <v>108.83589884441939</v>
      </c>
      <c r="ED103" s="2">
        <f t="shared" si="94"/>
        <v>105.05878176176735</v>
      </c>
      <c r="EE103" s="2">
        <f t="shared" si="94"/>
        <v>106.41648463184737</v>
      </c>
      <c r="EF103" s="2">
        <f t="shared" si="94"/>
        <v>106.95445911124986</v>
      </c>
      <c r="EG103" s="2">
        <f t="shared" si="94"/>
        <v>104.53047986262879</v>
      </c>
      <c r="EH103" s="2">
        <f t="shared" si="94"/>
        <v>106.31115806201905</v>
      </c>
      <c r="EI103" s="2">
        <f t="shared" si="94"/>
        <v>110.20059987049873</v>
      </c>
      <c r="EJ103" s="2">
        <f t="shared" si="94"/>
        <v>108.3417603962955</v>
      </c>
      <c r="EK103" s="2">
        <f t="shared" si="94"/>
        <v>110.68345932378563</v>
      </c>
      <c r="EL103" s="2">
        <f t="shared" si="94"/>
        <v>112.26686834418548</v>
      </c>
      <c r="EM103" s="2">
        <f t="shared" si="135"/>
        <v>110.89441463210912</v>
      </c>
      <c r="EN103" s="2">
        <f t="shared" si="135"/>
        <v>111.57738016273788</v>
      </c>
      <c r="EO103" s="2">
        <f t="shared" si="135"/>
        <v>113.1861162206186</v>
      </c>
      <c r="EQ103" s="2">
        <f t="shared" si="136"/>
        <v>107.44998214221808</v>
      </c>
      <c r="ER103" s="2">
        <f t="shared" si="136"/>
        <v>110.77689112366966</v>
      </c>
      <c r="ES103" s="2">
        <f t="shared" si="136"/>
        <v>108.68910688417142</v>
      </c>
      <c r="ET103" s="2">
        <f t="shared" si="136"/>
        <v>105.37945050066378</v>
      </c>
      <c r="EU103" s="2">
        <f t="shared" si="136"/>
        <v>106.55581191715274</v>
      </c>
      <c r="EV103" s="2">
        <f t="shared" si="136"/>
        <v>106.95104580517946</v>
      </c>
      <c r="EW103" s="2">
        <f t="shared" si="136"/>
        <v>104.53292782301644</v>
      </c>
      <c r="EX103" s="2">
        <f t="shared" si="136"/>
        <v>106.26689989299673</v>
      </c>
      <c r="EY103" s="2">
        <f t="shared" si="136"/>
        <v>109.91549500888678</v>
      </c>
      <c r="EZ103" s="2">
        <f t="shared" si="136"/>
        <v>108.32298693177178</v>
      </c>
      <c r="FA103" s="2">
        <f t="shared" si="136"/>
        <v>110.43268173738116</v>
      </c>
      <c r="FB103" s="2">
        <f t="shared" si="136"/>
        <v>112.41883125320918</v>
      </c>
      <c r="FC103" s="2">
        <f t="shared" si="136"/>
        <v>111.21456690715243</v>
      </c>
      <c r="FD103" s="2">
        <f t="shared" si="136"/>
        <v>111.41999750996892</v>
      </c>
      <c r="FE103" s="2">
        <f t="shared" si="136"/>
        <v>113.13561816739944</v>
      </c>
      <c r="FG103" s="2">
        <f t="shared" si="137"/>
        <v>0.96047184251044526</v>
      </c>
      <c r="FH103" s="2">
        <f t="shared" si="137"/>
        <v>0.96019978894967772</v>
      </c>
      <c r="FI103" s="2">
        <f t="shared" si="137"/>
        <v>0.95997844061590454</v>
      </c>
      <c r="FJ103" s="2">
        <f t="shared" si="137"/>
        <v>0.96066444139056895</v>
      </c>
      <c r="FK103" s="2">
        <f t="shared" si="137"/>
        <v>0.96122327846424216</v>
      </c>
      <c r="FL103" s="2">
        <f t="shared" si="137"/>
        <v>0.95183492993024288</v>
      </c>
      <c r="FM103" s="2">
        <f t="shared" si="137"/>
        <v>0.95121915446371874</v>
      </c>
      <c r="FN103" s="2">
        <f t="shared" si="137"/>
        <v>0.95659123144214342</v>
      </c>
      <c r="FO103" s="2">
        <f t="shared" si="137"/>
        <v>0.95467803060386702</v>
      </c>
      <c r="FP103" s="2">
        <f t="shared" si="137"/>
        <v>0.95540241657640301</v>
      </c>
      <c r="FQ103" s="2">
        <f t="shared" si="137"/>
        <v>0.94905239689456644</v>
      </c>
      <c r="FR103" s="2">
        <f t="shared" si="137"/>
        <v>0.94938200835934705</v>
      </c>
      <c r="FS103" s="2">
        <f t="shared" si="137"/>
        <v>0.95595235813610691</v>
      </c>
      <c r="FT103" s="2">
        <f t="shared" si="137"/>
        <v>0.95052380910401679</v>
      </c>
      <c r="FU103" s="2">
        <f t="shared" si="137"/>
        <v>0.94164866632240063</v>
      </c>
      <c r="FW103" s="2">
        <f t="shared" si="127"/>
        <v>4.6365653410340773E-3</v>
      </c>
      <c r="FX103" s="2">
        <f t="shared" si="127"/>
        <v>4.6116342261187764E-3</v>
      </c>
      <c r="FY103" s="2">
        <f t="shared" si="127"/>
        <v>4.407542395964921E-3</v>
      </c>
      <c r="FZ103" s="2">
        <f t="shared" si="127"/>
        <v>4.7964353244665976E-3</v>
      </c>
      <c r="GA103" s="2">
        <f t="shared" si="127"/>
        <v>4.422859798025155E-3</v>
      </c>
      <c r="GB103" s="2">
        <f t="shared" si="127"/>
        <v>3.836379633097776E-3</v>
      </c>
      <c r="GC103" s="2">
        <f t="shared" si="127"/>
        <v>4.1172198152162115E-3</v>
      </c>
      <c r="GD103" s="2">
        <f t="shared" si="127"/>
        <v>5.2618487425022424E-3</v>
      </c>
      <c r="GE103" s="2">
        <f t="shared" si="127"/>
        <v>4.5603958274251597E-3</v>
      </c>
      <c r="GF103" s="2">
        <f t="shared" si="127"/>
        <v>3.5949429199189594E-3</v>
      </c>
      <c r="GG103" s="2">
        <f t="shared" si="127"/>
        <v>3.7120535982392848E-3</v>
      </c>
      <c r="GH103" s="2">
        <f t="shared" si="127"/>
        <v>3.4764529537417853E-3</v>
      </c>
      <c r="GI103" s="2">
        <f t="shared" si="127"/>
        <v>2.9850727717825568E-3</v>
      </c>
      <c r="GJ103" s="2">
        <f t="shared" si="127"/>
        <v>2.3117987611520063E-3</v>
      </c>
      <c r="GK103" s="2">
        <f t="shared" si="127"/>
        <v>2.041291699260588E-3</v>
      </c>
      <c r="GM103" s="86">
        <f t="shared" si="128"/>
        <v>4.6769111019988951E-8</v>
      </c>
      <c r="GN103" s="86">
        <f t="shared" si="128"/>
        <v>1.1989432311933687E-11</v>
      </c>
      <c r="GO103" s="86">
        <f t="shared" si="128"/>
        <v>1.1176152862916712E-17</v>
      </c>
      <c r="GP103" s="86">
        <f t="shared" si="128"/>
        <v>2.3155767324643489E-14</v>
      </c>
      <c r="GQ103" s="86">
        <f t="shared" si="128"/>
        <v>1.4760698630553783E-24</v>
      </c>
      <c r="GR103" s="86">
        <f t="shared" si="128"/>
        <v>9.2186487268640009E-18</v>
      </c>
      <c r="GS103" s="86">
        <f t="shared" si="128"/>
        <v>2.0339586496396867E-22</v>
      </c>
      <c r="GT103" s="86">
        <f t="shared" si="128"/>
        <v>3.0081738119332656E-24</v>
      </c>
      <c r="GU103" s="86">
        <f t="shared" si="128"/>
        <v>2.7595534047070433E-16</v>
      </c>
      <c r="GV103" s="86">
        <f t="shared" si="128"/>
        <v>2.8037881956653847E-20</v>
      </c>
      <c r="GW103" s="86">
        <f t="shared" si="128"/>
        <v>1.0415870060918914E-20</v>
      </c>
      <c r="GX103" s="86">
        <f t="shared" si="128"/>
        <v>3.7222217041065746E-13</v>
      </c>
      <c r="GY103" s="86">
        <f t="shared" si="128"/>
        <v>2.9157502210583895E-14</v>
      </c>
      <c r="GZ103" s="86">
        <f t="shared" si="128"/>
        <v>3.1730102775743127E-11</v>
      </c>
      <c r="HA103" s="86">
        <f t="shared" si="128"/>
        <v>1.5851359872413109E-14</v>
      </c>
      <c r="HC103" s="86">
        <f t="shared" si="73"/>
        <v>0.45096478138851182</v>
      </c>
      <c r="HD103" s="86">
        <f t="shared" si="73"/>
        <v>0.5627257934841583</v>
      </c>
      <c r="HE103" s="86">
        <f t="shared" si="73"/>
        <v>0.61702181624503949</v>
      </c>
      <c r="HF103" s="86">
        <f t="shared" si="73"/>
        <v>0.62322098229026412</v>
      </c>
      <c r="HG103" s="86">
        <f t="shared" si="73"/>
        <v>0.6500808764472219</v>
      </c>
      <c r="HH103" s="86">
        <f t="shared" si="73"/>
        <v>0.6103887721707395</v>
      </c>
      <c r="HI103" s="86">
        <f t="shared" si="138"/>
        <v>0.65913530523424901</v>
      </c>
      <c r="HJ103" s="86">
        <f t="shared" si="138"/>
        <v>0.65748132262301484</v>
      </c>
      <c r="HK103" s="86">
        <f t="shared" si="138"/>
        <v>0.63640736779742968</v>
      </c>
      <c r="HL103" s="86">
        <f t="shared" si="138"/>
        <v>0.59009482031268468</v>
      </c>
      <c r="HM103" s="86">
        <f t="shared" si="138"/>
        <v>0.56776756571484521</v>
      </c>
      <c r="HN103" s="86">
        <f t="shared" si="138"/>
        <v>0.50421973961501299</v>
      </c>
      <c r="HO103" s="86">
        <f t="shared" si="138"/>
        <v>0.46710359965103088</v>
      </c>
      <c r="HP103" s="86">
        <f t="shared" si="138"/>
        <v>0.43180115198654956</v>
      </c>
      <c r="HQ103" s="86">
        <f t="shared" si="138"/>
        <v>0.5055247265249756</v>
      </c>
      <c r="HS103" s="86">
        <f t="shared" si="129"/>
        <v>1.9065278134950822E-21</v>
      </c>
      <c r="HT103" s="86">
        <f t="shared" si="129"/>
        <v>8.2011809432418231E-20</v>
      </c>
      <c r="HU103" s="86">
        <f t="shared" si="129"/>
        <v>6.7509358697727109E-17</v>
      </c>
      <c r="HV103" s="86">
        <f t="shared" si="129"/>
        <v>3.0356929544609162E-21</v>
      </c>
      <c r="HW103" s="86">
        <f t="shared" si="129"/>
        <v>9.2912264774694644E-22</v>
      </c>
      <c r="HX103" s="86">
        <f t="shared" si="129"/>
        <v>5.2941619941249904E-24</v>
      </c>
      <c r="HY103" s="86">
        <f t="shared" si="129"/>
        <v>7.9516241646876895E-25</v>
      </c>
      <c r="HZ103" s="86">
        <f t="shared" si="129"/>
        <v>4.4750288607857479E-21</v>
      </c>
      <c r="IA103" s="86">
        <f t="shared" si="129"/>
        <v>5.8930685730571089E-22</v>
      </c>
      <c r="IB103" s="86">
        <f t="shared" si="129"/>
        <v>4.5448127934115266E-23</v>
      </c>
      <c r="IC103" s="86">
        <f t="shared" si="129"/>
        <v>2.7332450941250551E-26</v>
      </c>
      <c r="ID103" s="86">
        <f t="shared" si="129"/>
        <v>2.4134894203889586E-29</v>
      </c>
      <c r="IE103" s="86">
        <f t="shared" si="129"/>
        <v>2.2615968791318664E-25</v>
      </c>
      <c r="IF103" s="86">
        <f t="shared" si="129"/>
        <v>5.5464400602947999E-14</v>
      </c>
      <c r="IG103" s="86">
        <f t="shared" si="129"/>
        <v>4.5017457734586267E-12</v>
      </c>
      <c r="II103" s="86">
        <f t="shared" si="130"/>
        <v>8.5314090974704481E-109</v>
      </c>
      <c r="IJ103" s="86">
        <f t="shared" si="130"/>
        <v>8.6920001102521272E-118</v>
      </c>
      <c r="IK103" s="86">
        <f t="shared" si="130"/>
        <v>8.5579333552827201E-121</v>
      </c>
      <c r="IL103" s="86">
        <f t="shared" si="130"/>
        <v>3.9052795268822213E-133</v>
      </c>
      <c r="IM103" s="86">
        <f t="shared" si="130"/>
        <v>2.4549471603420155E-142</v>
      </c>
      <c r="IN103" s="86">
        <f t="shared" si="130"/>
        <v>1.0527238174663084E-151</v>
      </c>
      <c r="IO103" s="86">
        <f t="shared" si="130"/>
        <v>6.7998767169067142E-158</v>
      </c>
      <c r="IP103" s="86">
        <f t="shared" si="130"/>
        <v>1.9112505062465013E-136</v>
      </c>
      <c r="IQ103" s="86">
        <f t="shared" si="130"/>
        <v>8.9959177131667003E-142</v>
      </c>
      <c r="IR103" s="86">
        <f t="shared" si="130"/>
        <v>9.0778403477790008E-143</v>
      </c>
      <c r="IS103" s="86">
        <f t="shared" si="130"/>
        <v>2.2951360074807155E-164</v>
      </c>
      <c r="IT103" s="86">
        <f t="shared" si="130"/>
        <v>7.0779911450546974E-187</v>
      </c>
      <c r="IU103" s="86">
        <f t="shared" si="130"/>
        <v>4.9942826829914195E-157</v>
      </c>
      <c r="IV103" s="86">
        <f t="shared" si="130"/>
        <v>3.462654839470159E-73</v>
      </c>
      <c r="IW103" s="86">
        <f t="shared" si="130"/>
        <v>5.1676878739779134E-46</v>
      </c>
      <c r="IY103" s="86">
        <f t="shared" si="131"/>
        <v>0.45096482815762284</v>
      </c>
      <c r="IZ103" s="86">
        <f t="shared" si="131"/>
        <v>0.56272579349614771</v>
      </c>
      <c r="JA103" s="86">
        <f t="shared" si="131"/>
        <v>0.6170218162450396</v>
      </c>
      <c r="JB103" s="86">
        <f t="shared" si="131"/>
        <v>0.62322098229028733</v>
      </c>
      <c r="JC103" s="86">
        <f t="shared" si="131"/>
        <v>0.6500808764472219</v>
      </c>
      <c r="JD103" s="86">
        <f t="shared" si="131"/>
        <v>0.6103887721707395</v>
      </c>
      <c r="JE103" s="86">
        <f t="shared" si="131"/>
        <v>0.65913530523424901</v>
      </c>
      <c r="JF103" s="86">
        <f t="shared" si="131"/>
        <v>0.65748132262301484</v>
      </c>
      <c r="JG103" s="86">
        <f t="shared" si="131"/>
        <v>0.6364073677974299</v>
      </c>
      <c r="JH103" s="86">
        <f t="shared" si="131"/>
        <v>0.59009482031268468</v>
      </c>
      <c r="JI103" s="86">
        <f t="shared" si="131"/>
        <v>0.56776756571484521</v>
      </c>
      <c r="JJ103" s="86">
        <f t="shared" si="131"/>
        <v>0.50421973961538524</v>
      </c>
      <c r="JK103" s="86">
        <f t="shared" si="131"/>
        <v>0.46710359965106002</v>
      </c>
      <c r="JL103" s="86">
        <f t="shared" si="131"/>
        <v>0.43180115201833513</v>
      </c>
      <c r="JM103" s="86">
        <f t="shared" si="131"/>
        <v>0.50552472652949321</v>
      </c>
    </row>
    <row r="104" spans="2:273" x14ac:dyDescent="0.25">
      <c r="B104" s="2">
        <v>77</v>
      </c>
      <c r="C104" s="37">
        <v>195.13300000000001</v>
      </c>
      <c r="D104" s="37">
        <v>195.05</v>
      </c>
      <c r="E104" s="37">
        <v>201.68299999999999</v>
      </c>
      <c r="F104" s="37">
        <v>191.733</v>
      </c>
      <c r="G104" s="37">
        <v>188.833</v>
      </c>
      <c r="H104" s="37">
        <v>199.18299999999999</v>
      </c>
      <c r="I104" s="37">
        <v>187.43299999999999</v>
      </c>
      <c r="J104" s="37">
        <v>167.75</v>
      </c>
      <c r="K104" s="37">
        <v>178.35</v>
      </c>
      <c r="L104" s="37">
        <v>191.78299999999999</v>
      </c>
      <c r="M104" s="37">
        <v>191.06700000000001</v>
      </c>
      <c r="N104" s="37">
        <v>192.75</v>
      </c>
      <c r="O104" s="37">
        <v>190.56700000000001</v>
      </c>
      <c r="P104" s="37">
        <v>189.61699999999999</v>
      </c>
      <c r="Q104" s="37">
        <v>172.06700000000001</v>
      </c>
      <c r="S104" s="4">
        <f t="shared" si="132"/>
        <v>201.039971203395</v>
      </c>
      <c r="T104" s="4">
        <f t="shared" si="132"/>
        <v>201.68877742801124</v>
      </c>
      <c r="U104" s="4">
        <f t="shared" si="132"/>
        <v>206.62262288432677</v>
      </c>
      <c r="V104" s="4">
        <f t="shared" si="132"/>
        <v>193.31223938893368</v>
      </c>
      <c r="W104" s="4">
        <f t="shared" si="132"/>
        <v>182.19535850832273</v>
      </c>
      <c r="X104" s="4">
        <f t="shared" si="132"/>
        <v>206.20875618682851</v>
      </c>
      <c r="Y104" s="4">
        <f t="shared" si="132"/>
        <v>185.12331217414049</v>
      </c>
      <c r="Z104" s="4">
        <f t="shared" si="132"/>
        <v>160.26260570082704</v>
      </c>
      <c r="AA104" s="4">
        <f t="shared" si="132"/>
        <v>171.43053384165654</v>
      </c>
      <c r="AB104" s="4">
        <f t="shared" si="132"/>
        <v>196.85104535284256</v>
      </c>
      <c r="AC104" s="4">
        <f t="shared" si="132"/>
        <v>196.72749170218145</v>
      </c>
      <c r="AD104" s="4">
        <f t="shared" si="132"/>
        <v>198.54747750040733</v>
      </c>
      <c r="AE104" s="4">
        <f t="shared" si="132"/>
        <v>196.50513512310471</v>
      </c>
      <c r="AF104" s="4">
        <f t="shared" si="132"/>
        <v>196.99434718623414</v>
      </c>
      <c r="AG104" s="4">
        <f t="shared" si="132"/>
        <v>174.81834534933239</v>
      </c>
      <c r="AI104" s="4">
        <f t="shared" si="133"/>
        <v>-5.9069712033949884</v>
      </c>
      <c r="AJ104" s="4">
        <f t="shared" si="133"/>
        <v>-6.6387774280112239</v>
      </c>
      <c r="AK104" s="4">
        <f t="shared" si="133"/>
        <v>-4.9396228843267806</v>
      </c>
      <c r="AL104" s="4">
        <f t="shared" si="133"/>
        <v>-1.5792393889336722</v>
      </c>
      <c r="AM104" s="4">
        <f t="shared" si="133"/>
        <v>6.6376414916772717</v>
      </c>
      <c r="AN104" s="4">
        <f t="shared" si="133"/>
        <v>-7.0257561868285165</v>
      </c>
      <c r="AO104" s="4">
        <f t="shared" si="133"/>
        <v>2.3096878258594984</v>
      </c>
      <c r="AP104" s="4">
        <f t="shared" si="133"/>
        <v>7.4873942991729621</v>
      </c>
      <c r="AQ104" s="4">
        <f t="shared" si="133"/>
        <v>6.9194661583434538</v>
      </c>
      <c r="AR104" s="4">
        <f t="shared" si="133"/>
        <v>-5.0680453528425744</v>
      </c>
      <c r="AS104" s="4">
        <f t="shared" si="133"/>
        <v>-5.6604917021814458</v>
      </c>
      <c r="AT104" s="4">
        <f t="shared" si="133"/>
        <v>-5.7974775004073251</v>
      </c>
      <c r="AU104" s="4">
        <f t="shared" si="133"/>
        <v>-5.9381351231047006</v>
      </c>
      <c r="AV104" s="4">
        <f t="shared" si="133"/>
        <v>-7.3773471862341466</v>
      </c>
      <c r="AW104" s="4">
        <f t="shared" si="133"/>
        <v>-2.7513453493323823</v>
      </c>
      <c r="AY104" s="2">
        <f t="shared" si="125"/>
        <v>107.26675971040869</v>
      </c>
      <c r="AZ104" s="2">
        <f t="shared" si="125"/>
        <v>110.64978994384541</v>
      </c>
      <c r="BA104" s="2">
        <f t="shared" si="125"/>
        <v>109.35652778219799</v>
      </c>
      <c r="BB104" s="2">
        <f t="shared" si="125"/>
        <v>105.45402224243625</v>
      </c>
      <c r="BC104" s="2">
        <f t="shared" si="125"/>
        <v>106.86871822647272</v>
      </c>
      <c r="BD104" s="2">
        <f t="shared" si="125"/>
        <v>107.56561284374369</v>
      </c>
      <c r="BE104" s="2">
        <f t="shared" si="125"/>
        <v>105.34194274721715</v>
      </c>
      <c r="BF104" s="2">
        <f t="shared" si="125"/>
        <v>106.80967509456504</v>
      </c>
      <c r="BG104" s="2">
        <f t="shared" si="125"/>
        <v>110.62458904469004</v>
      </c>
      <c r="BH104" s="2">
        <f t="shared" si="125"/>
        <v>108.89075280778128</v>
      </c>
      <c r="BI104" s="2">
        <f t="shared" si="125"/>
        <v>111.28791015847133</v>
      </c>
      <c r="BJ104" s="2">
        <f t="shared" si="125"/>
        <v>112.86951305293672</v>
      </c>
      <c r="BK104" s="2">
        <f t="shared" si="125"/>
        <v>111.59915698949098</v>
      </c>
      <c r="BL104" s="2">
        <f t="shared" si="125"/>
        <v>112.17842019564675</v>
      </c>
      <c r="BM104" s="2">
        <f t="shared" si="125"/>
        <v>113.79701389260401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117.8344397212544</v>
      </c>
      <c r="DL104" s="2">
        <f t="shared" si="134"/>
        <v>119.30902260787991</v>
      </c>
      <c r="DM104" s="2">
        <f t="shared" si="134"/>
        <v>125.20005937921725</v>
      </c>
      <c r="DN104" s="2">
        <f t="shared" si="134"/>
        <v>117.38087044534412</v>
      </c>
      <c r="DO104" s="2">
        <f t="shared" si="134"/>
        <v>120.97316429587482</v>
      </c>
      <c r="DP104" s="2">
        <f t="shared" si="134"/>
        <v>122.71035714285715</v>
      </c>
      <c r="DQ104" s="2">
        <f t="shared" si="134"/>
        <v>124.1716807040998</v>
      </c>
      <c r="DR104" s="2">
        <f t="shared" si="134"/>
        <v>120.4548128342246</v>
      </c>
      <c r="DS104" s="2">
        <f t="shared" si="134"/>
        <v>123.37870643939399</v>
      </c>
      <c r="DT104" s="2">
        <f t="shared" si="134"/>
        <v>123.59970412517781</v>
      </c>
      <c r="DU104" s="2">
        <f t="shared" si="134"/>
        <v>126.00571199388844</v>
      </c>
      <c r="DV104" s="2">
        <f t="shared" si="134"/>
        <v>126.85080290297938</v>
      </c>
      <c r="DW104" s="2">
        <f t="shared" si="134"/>
        <v>129.42504803589011</v>
      </c>
      <c r="DX104" s="2">
        <f t="shared" si="134"/>
        <v>126.27954010695186</v>
      </c>
      <c r="DY104" s="2">
        <f t="shared" si="134"/>
        <v>125.78211803011801</v>
      </c>
      <c r="EA104" s="2">
        <f t="shared" si="94"/>
        <v>106.86749014662756</v>
      </c>
      <c r="EB104" s="2">
        <f t="shared" si="94"/>
        <v>110.32049300875708</v>
      </c>
      <c r="EC104" s="2">
        <f t="shared" si="94"/>
        <v>108.75483100338218</v>
      </c>
      <c r="ED104" s="2">
        <f t="shared" si="94"/>
        <v>105.00696943125756</v>
      </c>
      <c r="EE104" s="2">
        <f t="shared" si="94"/>
        <v>106.34912798142162</v>
      </c>
      <c r="EF104" s="2">
        <f t="shared" si="94"/>
        <v>106.86669938599228</v>
      </c>
      <c r="EG104" s="2">
        <f t="shared" si="94"/>
        <v>104.46126175460506</v>
      </c>
      <c r="EH104" s="2">
        <f t="shared" si="94"/>
        <v>106.24521335094032</v>
      </c>
      <c r="EI104" s="2">
        <f t="shared" si="94"/>
        <v>110.07379541251552</v>
      </c>
      <c r="EJ104" s="2">
        <f t="shared" si="94"/>
        <v>108.26463593797114</v>
      </c>
      <c r="EK104" s="2">
        <f t="shared" si="94"/>
        <v>110.56836246124318</v>
      </c>
      <c r="EL104" s="2">
        <f t="shared" si="94"/>
        <v>112.18908361985031</v>
      </c>
      <c r="EM104" s="2">
        <f t="shared" si="135"/>
        <v>110.8490123952791</v>
      </c>
      <c r="EN104" s="2">
        <f t="shared" si="135"/>
        <v>111.50941959580146</v>
      </c>
      <c r="EO104" s="2">
        <f t="shared" si="135"/>
        <v>113.11980006655688</v>
      </c>
      <c r="EQ104" s="2">
        <f t="shared" si="136"/>
        <v>107.36535626990658</v>
      </c>
      <c r="ER104" s="2">
        <f t="shared" si="136"/>
        <v>110.69298216039542</v>
      </c>
      <c r="ES104" s="2">
        <f t="shared" si="136"/>
        <v>108.61471278727535</v>
      </c>
      <c r="ET104" s="2">
        <f t="shared" si="136"/>
        <v>105.31212011093612</v>
      </c>
      <c r="EU104" s="2">
        <f t="shared" si="136"/>
        <v>106.48190910202229</v>
      </c>
      <c r="EV104" s="2">
        <f t="shared" si="136"/>
        <v>106.86337013134336</v>
      </c>
      <c r="EW104" s="2">
        <f t="shared" si="136"/>
        <v>104.46367013175589</v>
      </c>
      <c r="EX104" s="2">
        <f t="shared" si="136"/>
        <v>106.20311206867785</v>
      </c>
      <c r="EY104" s="2">
        <f t="shared" si="136"/>
        <v>109.80266914452434</v>
      </c>
      <c r="EZ104" s="2">
        <f t="shared" si="136"/>
        <v>108.24663333382183</v>
      </c>
      <c r="FA104" s="2">
        <f t="shared" si="136"/>
        <v>110.32869867791135</v>
      </c>
      <c r="FB104" s="2">
        <f t="shared" si="136"/>
        <v>112.33485562758652</v>
      </c>
      <c r="FC104" s="2">
        <f t="shared" si="136"/>
        <v>111.15645848703987</v>
      </c>
      <c r="FD104" s="2">
        <f t="shared" si="136"/>
        <v>111.35829211695356</v>
      </c>
      <c r="FE104" s="2">
        <f t="shared" si="136"/>
        <v>113.06842531070662</v>
      </c>
      <c r="FG104" s="2">
        <f t="shared" si="137"/>
        <v>0.96382407023898375</v>
      </c>
      <c r="FH104" s="2">
        <f t="shared" si="137"/>
        <v>0.96357421347661787</v>
      </c>
      <c r="FI104" s="2">
        <f t="shared" si="137"/>
        <v>0.96337091605463487</v>
      </c>
      <c r="FJ104" s="2">
        <f t="shared" si="137"/>
        <v>0.96400094775608203</v>
      </c>
      <c r="FK104" s="2">
        <f t="shared" si="137"/>
        <v>0.96451413431310029</v>
      </c>
      <c r="FL104" s="2">
        <f t="shared" si="137"/>
        <v>0.95588597861508606</v>
      </c>
      <c r="FM104" s="2">
        <f t="shared" si="137"/>
        <v>0.95531956338891755</v>
      </c>
      <c r="FN104" s="2">
        <f t="shared" si="137"/>
        <v>0.96025894153522406</v>
      </c>
      <c r="FO104" s="2">
        <f t="shared" si="137"/>
        <v>0.95850037871512106</v>
      </c>
      <c r="FP104" s="2">
        <f t="shared" si="137"/>
        <v>0.95916628476608445</v>
      </c>
      <c r="FQ104" s="2">
        <f t="shared" si="137"/>
        <v>0.95332600181036375</v>
      </c>
      <c r="FR104" s="2">
        <f t="shared" si="137"/>
        <v>0.95362931559878095</v>
      </c>
      <c r="FS104" s="2">
        <f t="shared" si="137"/>
        <v>0.95967177245418966</v>
      </c>
      <c r="FT104" s="2">
        <f t="shared" si="137"/>
        <v>0.95467988244022106</v>
      </c>
      <c r="FU104" s="2">
        <f t="shared" si="137"/>
        <v>0.94650830961841159</v>
      </c>
      <c r="FW104" s="2">
        <f t="shared" si="127"/>
        <v>5.081619653422755E-3</v>
      </c>
      <c r="FX104" s="2">
        <f t="shared" si="127"/>
        <v>5.0543076041137894E-3</v>
      </c>
      <c r="FY104" s="2">
        <f t="shared" si="127"/>
        <v>4.830719960299084E-3</v>
      </c>
      <c r="FZ104" s="2">
        <f t="shared" si="127"/>
        <v>5.2567541819841159E-3</v>
      </c>
      <c r="GA104" s="2">
        <f t="shared" si="127"/>
        <v>4.8475008582951548E-3</v>
      </c>
      <c r="GB104" s="2">
        <f t="shared" si="127"/>
        <v>4.2049502542525806E-3</v>
      </c>
      <c r="GC104" s="2">
        <f t="shared" si="127"/>
        <v>4.5126492328264002E-3</v>
      </c>
      <c r="GD104" s="2">
        <f t="shared" si="127"/>
        <v>5.7665749945686696E-3</v>
      </c>
      <c r="GE104" s="2">
        <f t="shared" si="127"/>
        <v>4.9981754994798833E-3</v>
      </c>
      <c r="GF104" s="2">
        <f t="shared" si="127"/>
        <v>3.9404098615005946E-3</v>
      </c>
      <c r="GG104" s="2">
        <f t="shared" si="127"/>
        <v>4.0687286904841071E-3</v>
      </c>
      <c r="GH104" s="2">
        <f t="shared" si="127"/>
        <v>3.8105767889623993E-3</v>
      </c>
      <c r="GI104" s="2">
        <f t="shared" si="127"/>
        <v>3.2721248544070733E-3</v>
      </c>
      <c r="GJ104" s="2">
        <f t="shared" si="127"/>
        <v>2.5342716961416572E-3</v>
      </c>
      <c r="GK104" s="2">
        <f t="shared" si="127"/>
        <v>2.2377911293068901E-3</v>
      </c>
      <c r="GM104" s="86">
        <f t="shared" si="128"/>
        <v>6.0761061238096834E-9</v>
      </c>
      <c r="GN104" s="86">
        <f t="shared" si="128"/>
        <v>6.0215977415605888E-13</v>
      </c>
      <c r="GO104" s="86">
        <f t="shared" si="128"/>
        <v>9.9442458690493581E-20</v>
      </c>
      <c r="GP104" s="86">
        <f t="shared" si="128"/>
        <v>6.4155174762160638E-16</v>
      </c>
      <c r="GQ104" s="86">
        <f t="shared" si="128"/>
        <v>3.0147826347247329E-27</v>
      </c>
      <c r="GR104" s="86">
        <f t="shared" si="128"/>
        <v>8.6128701764886623E-20</v>
      </c>
      <c r="GS104" s="86">
        <f t="shared" si="128"/>
        <v>6.4234026134691041E-25</v>
      </c>
      <c r="GT104" s="86">
        <f t="shared" si="128"/>
        <v>7.6057300182689861E-27</v>
      </c>
      <c r="GU104" s="86">
        <f t="shared" si="128"/>
        <v>5.3207250262481008E-18</v>
      </c>
      <c r="GV104" s="86">
        <f t="shared" si="128"/>
        <v>1.1987824808601369E-22</v>
      </c>
      <c r="GW104" s="86">
        <f t="shared" si="128"/>
        <v>3.8183908522640159E-23</v>
      </c>
      <c r="GX104" s="86">
        <f t="shared" si="128"/>
        <v>1.2190997807854284E-14</v>
      </c>
      <c r="GY104" s="86">
        <f t="shared" si="128"/>
        <v>6.4646383649642995E-16</v>
      </c>
      <c r="GZ104" s="86">
        <f t="shared" si="128"/>
        <v>1.8803200056891946E-12</v>
      </c>
      <c r="HA104" s="86">
        <f t="shared" si="128"/>
        <v>4.969958717199308E-16</v>
      </c>
      <c r="HC104" s="86">
        <f t="shared" si="73"/>
        <v>0.52377918843317084</v>
      </c>
      <c r="HD104" s="86">
        <f t="shared" si="73"/>
        <v>0.6143370704133081</v>
      </c>
      <c r="HE104" s="86">
        <f t="shared" si="73"/>
        <v>0.66842335366725469</v>
      </c>
      <c r="HF104" s="86">
        <f t="shared" si="73"/>
        <v>0.62101278582213104</v>
      </c>
      <c r="HG104" s="86">
        <f t="shared" si="73"/>
        <v>0.57494953691655315</v>
      </c>
      <c r="HH104" s="86">
        <f t="shared" si="73"/>
        <v>0.66851602146952604</v>
      </c>
      <c r="HI104" s="86">
        <f t="shared" si="138"/>
        <v>0.632667619233648</v>
      </c>
      <c r="HJ104" s="86">
        <f t="shared" si="138"/>
        <v>0.4718354056170932</v>
      </c>
      <c r="HK104" s="86">
        <f t="shared" si="138"/>
        <v>0.54359076901630088</v>
      </c>
      <c r="HL104" s="86">
        <f t="shared" si="138"/>
        <v>0.6602603936054019</v>
      </c>
      <c r="HM104" s="86">
        <f t="shared" si="138"/>
        <v>0.649929159224369</v>
      </c>
      <c r="HN104" s="86">
        <f t="shared" si="138"/>
        <v>0.5649964458450023</v>
      </c>
      <c r="HO104" s="86">
        <f t="shared" si="138"/>
        <v>0.54686941568493608</v>
      </c>
      <c r="HP104" s="86">
        <f t="shared" si="138"/>
        <v>0.51632256210751704</v>
      </c>
      <c r="HQ104" s="86">
        <f t="shared" si="138"/>
        <v>0.55752476615074131</v>
      </c>
      <c r="HS104" s="86">
        <f t="shared" si="129"/>
        <v>2.0708541629424828E-20</v>
      </c>
      <c r="HT104" s="86">
        <f t="shared" si="129"/>
        <v>8.8303350268051648E-19</v>
      </c>
      <c r="HU104" s="86">
        <f t="shared" si="129"/>
        <v>6.0316562944520221E-16</v>
      </c>
      <c r="HV104" s="86">
        <f t="shared" si="129"/>
        <v>4.2645571396185232E-20</v>
      </c>
      <c r="HW104" s="86">
        <f t="shared" si="129"/>
        <v>1.4196686015706047E-20</v>
      </c>
      <c r="HX104" s="86">
        <f t="shared" si="129"/>
        <v>9.5386539228473823E-23</v>
      </c>
      <c r="HY104" s="86">
        <f t="shared" si="129"/>
        <v>1.6646946922293018E-23</v>
      </c>
      <c r="HZ104" s="86">
        <f t="shared" si="129"/>
        <v>6.7276436630441851E-20</v>
      </c>
      <c r="IA104" s="86">
        <f t="shared" si="129"/>
        <v>9.2158415564184681E-21</v>
      </c>
      <c r="IB104" s="86">
        <f t="shared" si="129"/>
        <v>6.8627814384723622E-22</v>
      </c>
      <c r="IC104" s="86">
        <f t="shared" si="129"/>
        <v>6.3176240531372182E-25</v>
      </c>
      <c r="ID104" s="86">
        <f t="shared" si="129"/>
        <v>8.0591931871199215E-28</v>
      </c>
      <c r="IE104" s="86">
        <f t="shared" si="129"/>
        <v>4.1116309326293481E-24</v>
      </c>
      <c r="IF104" s="86">
        <f t="shared" si="129"/>
        <v>2.3329506663417575E-13</v>
      </c>
      <c r="IG104" s="86">
        <f t="shared" si="129"/>
        <v>1.5127154394283112E-11</v>
      </c>
      <c r="II104" s="86">
        <f t="shared" si="130"/>
        <v>3.674955625348828E-105</v>
      </c>
      <c r="IJ104" s="86">
        <f t="shared" si="130"/>
        <v>7.4933340387066999E-114</v>
      </c>
      <c r="IK104" s="86">
        <f t="shared" si="130"/>
        <v>8.6362222534276516E-117</v>
      </c>
      <c r="IL104" s="86">
        <f t="shared" si="130"/>
        <v>1.2036295867561646E-128</v>
      </c>
      <c r="IM104" s="86">
        <f t="shared" si="130"/>
        <v>1.3235083456237575E-137</v>
      </c>
      <c r="IN104" s="86">
        <f t="shared" si="130"/>
        <v>8.7256371586661959E-147</v>
      </c>
      <c r="IO104" s="86">
        <f t="shared" si="130"/>
        <v>1.0464643686184525E-152</v>
      </c>
      <c r="IP104" s="86">
        <f t="shared" si="130"/>
        <v>9.2103537914930715E-132</v>
      </c>
      <c r="IQ104" s="86">
        <f t="shared" si="130"/>
        <v>4.9365893280275703E-137</v>
      </c>
      <c r="IR104" s="86">
        <f t="shared" si="130"/>
        <v>3.3889599551517549E-138</v>
      </c>
      <c r="IS104" s="86">
        <f t="shared" si="130"/>
        <v>4.6077838316394042E-159</v>
      </c>
      <c r="IT104" s="86">
        <f t="shared" si="130"/>
        <v>6.5675743543261114E-181</v>
      </c>
      <c r="IU104" s="86">
        <f t="shared" si="130"/>
        <v>3.7389765090275439E-152</v>
      </c>
      <c r="IV104" s="86">
        <f t="shared" si="130"/>
        <v>4.8790460954876673E-71</v>
      </c>
      <c r="IW104" s="86">
        <f t="shared" si="130"/>
        <v>1.0469283674812036E-44</v>
      </c>
      <c r="IY104" s="86">
        <f t="shared" si="131"/>
        <v>0.52377919450927701</v>
      </c>
      <c r="IZ104" s="86">
        <f t="shared" si="131"/>
        <v>0.61433707041391028</v>
      </c>
      <c r="JA104" s="86">
        <f t="shared" si="131"/>
        <v>0.66842335366725525</v>
      </c>
      <c r="JB104" s="86">
        <f t="shared" si="131"/>
        <v>0.62101278582213171</v>
      </c>
      <c r="JC104" s="86">
        <f t="shared" si="131"/>
        <v>0.57494953691655315</v>
      </c>
      <c r="JD104" s="86">
        <f t="shared" si="131"/>
        <v>0.66851602146952604</v>
      </c>
      <c r="JE104" s="86">
        <f t="shared" si="131"/>
        <v>0.632667619233648</v>
      </c>
      <c r="JF104" s="86">
        <f t="shared" si="131"/>
        <v>0.4718354056170932</v>
      </c>
      <c r="JG104" s="86">
        <f t="shared" si="131"/>
        <v>0.54359076901630088</v>
      </c>
      <c r="JH104" s="86">
        <f t="shared" si="131"/>
        <v>0.6602603936054019</v>
      </c>
      <c r="JI104" s="86">
        <f t="shared" si="131"/>
        <v>0.649929159224369</v>
      </c>
      <c r="JJ104" s="86">
        <f t="shared" si="131"/>
        <v>0.56499644584501452</v>
      </c>
      <c r="JK104" s="86">
        <f t="shared" si="131"/>
        <v>0.54686941568493674</v>
      </c>
      <c r="JL104" s="86">
        <f t="shared" si="131"/>
        <v>0.51632256210963057</v>
      </c>
      <c r="JM104" s="86">
        <f t="shared" si="131"/>
        <v>0.55752476616586888</v>
      </c>
    </row>
    <row r="105" spans="2:273" x14ac:dyDescent="0.25">
      <c r="B105" s="2">
        <v>78</v>
      </c>
      <c r="C105" s="37">
        <v>193.11699999999999</v>
      </c>
      <c r="D105" s="37">
        <v>190.05</v>
      </c>
      <c r="E105" s="37">
        <v>193.28299999999999</v>
      </c>
      <c r="F105" s="37">
        <v>176.833</v>
      </c>
      <c r="G105" s="37">
        <v>160.55000000000001</v>
      </c>
      <c r="H105" s="37">
        <v>192.65</v>
      </c>
      <c r="I105" s="37">
        <v>161.55000000000001</v>
      </c>
      <c r="J105" s="37">
        <v>125.6</v>
      </c>
      <c r="K105" s="37">
        <v>150.88300000000001</v>
      </c>
      <c r="L105" s="37">
        <v>184.61699999999999</v>
      </c>
      <c r="M105" s="37">
        <v>185.53299999999999</v>
      </c>
      <c r="N105" s="37">
        <v>189.267</v>
      </c>
      <c r="O105" s="37">
        <v>189.517</v>
      </c>
      <c r="P105" s="37">
        <v>191.167</v>
      </c>
      <c r="Q105" s="37">
        <v>166.8</v>
      </c>
      <c r="S105" s="4">
        <f t="shared" si="132"/>
        <v>200.95123820008484</v>
      </c>
      <c r="T105" s="4">
        <f t="shared" si="132"/>
        <v>191.65989923738994</v>
      </c>
      <c r="U105" s="4">
        <f t="shared" si="132"/>
        <v>191.34950230807502</v>
      </c>
      <c r="V105" s="4">
        <f t="shared" si="132"/>
        <v>171.49072361344878</v>
      </c>
      <c r="W105" s="4">
        <f t="shared" si="132"/>
        <v>153.15602662432076</v>
      </c>
      <c r="X105" s="4">
        <f t="shared" si="132"/>
        <v>188.40561033360643</v>
      </c>
      <c r="Y105" s="4">
        <f t="shared" si="132"/>
        <v>157.69900580275964</v>
      </c>
      <c r="Z105" s="4">
        <f t="shared" si="132"/>
        <v>129.00308241814585</v>
      </c>
      <c r="AA105" s="4">
        <f t="shared" si="132"/>
        <v>146.66458181244948</v>
      </c>
      <c r="AB105" s="4">
        <f t="shared" si="132"/>
        <v>185.6028572327225</v>
      </c>
      <c r="AC105" s="4">
        <f t="shared" si="132"/>
        <v>186.15949223244365</v>
      </c>
      <c r="AD105" s="4">
        <f t="shared" si="132"/>
        <v>188.91685783752533</v>
      </c>
      <c r="AE105" s="4">
        <f t="shared" si="132"/>
        <v>194.34655094728419</v>
      </c>
      <c r="AF105" s="4">
        <f t="shared" si="132"/>
        <v>196.03965785063335</v>
      </c>
      <c r="AG105" s="4">
        <f t="shared" si="132"/>
        <v>164.11272951507996</v>
      </c>
      <c r="AI105" s="4">
        <f t="shared" si="133"/>
        <v>-7.8342382000848545</v>
      </c>
      <c r="AJ105" s="4">
        <f t="shared" si="133"/>
        <v>-1.609899237389925</v>
      </c>
      <c r="AK105" s="4">
        <f t="shared" si="133"/>
        <v>1.9334976919249698</v>
      </c>
      <c r="AL105" s="4">
        <f t="shared" si="133"/>
        <v>5.3422763865512195</v>
      </c>
      <c r="AM105" s="4">
        <f t="shared" si="133"/>
        <v>7.3939733756792521</v>
      </c>
      <c r="AN105" s="4">
        <f t="shared" si="133"/>
        <v>4.2443896663935732</v>
      </c>
      <c r="AO105" s="4">
        <f t="shared" si="133"/>
        <v>3.8509941972403681</v>
      </c>
      <c r="AP105" s="4">
        <f t="shared" si="133"/>
        <v>-3.403082418145857</v>
      </c>
      <c r="AQ105" s="4">
        <f t="shared" si="133"/>
        <v>4.218418187550526</v>
      </c>
      <c r="AR105" s="4">
        <f t="shared" si="133"/>
        <v>-0.98585723272250902</v>
      </c>
      <c r="AS105" s="4">
        <f t="shared" si="133"/>
        <v>-0.62649223244366681</v>
      </c>
      <c r="AT105" s="4">
        <f t="shared" si="133"/>
        <v>0.35014216247466834</v>
      </c>
      <c r="AU105" s="4">
        <f t="shared" si="133"/>
        <v>-4.82955094728419</v>
      </c>
      <c r="AV105" s="4">
        <f t="shared" si="133"/>
        <v>-4.8726578506333453</v>
      </c>
      <c r="AW105" s="4">
        <f t="shared" si="133"/>
        <v>2.6872704849200488</v>
      </c>
      <c r="AY105" s="2">
        <f t="shared" si="125"/>
        <v>107.17708312157792</v>
      </c>
      <c r="AZ105" s="2">
        <f t="shared" si="125"/>
        <v>110.56092150038818</v>
      </c>
      <c r="BA105" s="2">
        <f t="shared" si="125"/>
        <v>109.23201766659058</v>
      </c>
      <c r="BB105" s="2">
        <f t="shared" si="125"/>
        <v>105.36793537733803</v>
      </c>
      <c r="BC105" s="2">
        <f t="shared" si="125"/>
        <v>106.76326083611163</v>
      </c>
      <c r="BD105" s="2">
        <f t="shared" si="125"/>
        <v>107.42911815264911</v>
      </c>
      <c r="BE105" s="2">
        <f t="shared" si="125"/>
        <v>105.21009588944816</v>
      </c>
      <c r="BF105" s="2">
        <f t="shared" si="125"/>
        <v>106.70271010984553</v>
      </c>
      <c r="BG105" s="2">
        <f t="shared" si="125"/>
        <v>110.4617438620175</v>
      </c>
      <c r="BH105" s="2">
        <f t="shared" si="125"/>
        <v>108.76999618039993</v>
      </c>
      <c r="BI105" s="2">
        <f t="shared" si="125"/>
        <v>111.12490192648707</v>
      </c>
      <c r="BJ105" s="2">
        <f t="shared" si="125"/>
        <v>112.7449520278164</v>
      </c>
      <c r="BK105" s="2">
        <f t="shared" si="125"/>
        <v>111.50075316528306</v>
      </c>
      <c r="BL105" s="2">
        <f t="shared" si="125"/>
        <v>112.06494984436989</v>
      </c>
      <c r="BM105" s="2">
        <f t="shared" si="125"/>
        <v>113.68718822234119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117.91312822299656</v>
      </c>
      <c r="DL105" s="2">
        <f t="shared" si="134"/>
        <v>119.37672654784238</v>
      </c>
      <c r="DM105" s="2">
        <f t="shared" si="134"/>
        <v>125.35212820512818</v>
      </c>
      <c r="DN105" s="2">
        <f t="shared" si="134"/>
        <v>117.43729106029105</v>
      </c>
      <c r="DO105" s="2">
        <f t="shared" si="134"/>
        <v>121.0922105263158</v>
      </c>
      <c r="DP105" s="2">
        <f t="shared" si="134"/>
        <v>122.87712492997198</v>
      </c>
      <c r="DQ105" s="2">
        <f t="shared" si="134"/>
        <v>124.38820643939391</v>
      </c>
      <c r="DR105" s="2">
        <f t="shared" si="134"/>
        <v>120.57775324675325</v>
      </c>
      <c r="DS105" s="2">
        <f t="shared" si="134"/>
        <v>123.53490329768276</v>
      </c>
      <c r="DT105" s="2">
        <f t="shared" si="134"/>
        <v>123.77434566145092</v>
      </c>
      <c r="DU105" s="2">
        <f t="shared" si="134"/>
        <v>126.19057524828111</v>
      </c>
      <c r="DV105" s="2">
        <f t="shared" si="134"/>
        <v>127.01975706646296</v>
      </c>
      <c r="DW105" s="2">
        <f t="shared" si="134"/>
        <v>129.66222847138633</v>
      </c>
      <c r="DX105" s="2">
        <f t="shared" si="134"/>
        <v>126.47578609625667</v>
      </c>
      <c r="DY105" s="2">
        <f t="shared" si="134"/>
        <v>125.98469678469677</v>
      </c>
      <c r="EA105" s="2">
        <f t="shared" si="94"/>
        <v>106.80684609970675</v>
      </c>
      <c r="EB105" s="2">
        <f t="shared" si="94"/>
        <v>110.25495380013696</v>
      </c>
      <c r="EC105" s="2">
        <f t="shared" si="94"/>
        <v>108.67376316234498</v>
      </c>
      <c r="ED105" s="2">
        <f t="shared" si="94"/>
        <v>104.95515710074777</v>
      </c>
      <c r="EE105" s="2">
        <f t="shared" si="94"/>
        <v>106.28177133099587</v>
      </c>
      <c r="EF105" s="2">
        <f t="shared" si="94"/>
        <v>106.77893966073471</v>
      </c>
      <c r="EG105" s="2">
        <f t="shared" si="94"/>
        <v>104.39204364658133</v>
      </c>
      <c r="EH105" s="2">
        <f t="shared" si="94"/>
        <v>106.17926863986158</v>
      </c>
      <c r="EI105" s="2">
        <f t="shared" si="94"/>
        <v>109.94699095453231</v>
      </c>
      <c r="EJ105" s="2">
        <f t="shared" si="94"/>
        <v>108.18751147964677</v>
      </c>
      <c r="EK105" s="2">
        <f t="shared" si="94"/>
        <v>110.45326559870072</v>
      </c>
      <c r="EL105" s="2">
        <f t="shared" si="94"/>
        <v>112.11129889551512</v>
      </c>
      <c r="EM105" s="2">
        <f t="shared" si="135"/>
        <v>110.80361015844909</v>
      </c>
      <c r="EN105" s="2">
        <f t="shared" si="135"/>
        <v>111.44145902886504</v>
      </c>
      <c r="EO105" s="2">
        <f t="shared" si="135"/>
        <v>113.05348391249515</v>
      </c>
      <c r="EQ105" s="2">
        <f t="shared" si="136"/>
        <v>107.28073039759509</v>
      </c>
      <c r="ER105" s="2">
        <f t="shared" si="136"/>
        <v>110.60907319712118</v>
      </c>
      <c r="ES105" s="2">
        <f t="shared" si="136"/>
        <v>108.54031869037928</v>
      </c>
      <c r="ET105" s="2">
        <f t="shared" si="136"/>
        <v>105.24478972120846</v>
      </c>
      <c r="EU105" s="2">
        <f t="shared" si="136"/>
        <v>106.40800628689183</v>
      </c>
      <c r="EV105" s="2">
        <f t="shared" si="136"/>
        <v>106.77569445750726</v>
      </c>
      <c r="EW105" s="2">
        <f t="shared" si="136"/>
        <v>104.39441244049534</v>
      </c>
      <c r="EX105" s="2">
        <f t="shared" si="136"/>
        <v>106.13932424435897</v>
      </c>
      <c r="EY105" s="2">
        <f t="shared" si="136"/>
        <v>109.6898432801619</v>
      </c>
      <c r="EZ105" s="2">
        <f t="shared" si="136"/>
        <v>108.17027973587189</v>
      </c>
      <c r="FA105" s="2">
        <f t="shared" si="136"/>
        <v>110.22471561844154</v>
      </c>
      <c r="FB105" s="2">
        <f t="shared" si="136"/>
        <v>112.25088000196386</v>
      </c>
      <c r="FC105" s="2">
        <f t="shared" si="136"/>
        <v>111.09835006692731</v>
      </c>
      <c r="FD105" s="2">
        <f t="shared" si="136"/>
        <v>111.29658672393822</v>
      </c>
      <c r="FE105" s="2">
        <f t="shared" si="136"/>
        <v>113.00123245401379</v>
      </c>
      <c r="FG105" s="2">
        <f t="shared" si="137"/>
        <v>0.96690180541205284</v>
      </c>
      <c r="FH105" s="2">
        <f t="shared" si="137"/>
        <v>0.96667247064807016</v>
      </c>
      <c r="FI105" s="2">
        <f t="shared" si="137"/>
        <v>0.96648586360630906</v>
      </c>
      <c r="FJ105" s="2">
        <f t="shared" si="137"/>
        <v>0.96706414896966097</v>
      </c>
      <c r="FK105" s="2">
        <f t="shared" si="137"/>
        <v>0.96753513849010397</v>
      </c>
      <c r="FL105" s="2">
        <f t="shared" si="137"/>
        <v>0.95961076124890976</v>
      </c>
      <c r="FM105" s="2">
        <f t="shared" si="137"/>
        <v>0.95909012466039822</v>
      </c>
      <c r="FN105" s="2">
        <f t="shared" si="137"/>
        <v>0.96362854083519878</v>
      </c>
      <c r="FO105" s="2">
        <f t="shared" si="137"/>
        <v>0.9620131860681066</v>
      </c>
      <c r="FP105" s="2">
        <f t="shared" si="137"/>
        <v>0.96262492327301052</v>
      </c>
      <c r="FQ105" s="2">
        <f t="shared" si="137"/>
        <v>0.95725727164493102</v>
      </c>
      <c r="FR105" s="2">
        <f t="shared" si="137"/>
        <v>0.95753617580130412</v>
      </c>
      <c r="FS105" s="2">
        <f t="shared" si="137"/>
        <v>0.96308924348697866</v>
      </c>
      <c r="FT105" s="2">
        <f t="shared" si="137"/>
        <v>0.95850208116076718</v>
      </c>
      <c r="FU105" s="2">
        <f t="shared" si="137"/>
        <v>0.95098429688889441</v>
      </c>
      <c r="FW105" s="2">
        <f t="shared" si="127"/>
        <v>5.5691547866277983E-3</v>
      </c>
      <c r="FX105" s="2">
        <f t="shared" si="127"/>
        <v>5.5392369837200563E-3</v>
      </c>
      <c r="FY105" s="2">
        <f t="shared" si="127"/>
        <v>5.2943116457675804E-3</v>
      </c>
      <c r="FZ105" s="2">
        <f t="shared" si="127"/>
        <v>5.7609945845668031E-3</v>
      </c>
      <c r="GA105" s="2">
        <f t="shared" si="127"/>
        <v>5.3126943658939659E-3</v>
      </c>
      <c r="GB105" s="2">
        <f t="shared" si="127"/>
        <v>4.6087665575140586E-3</v>
      </c>
      <c r="GC105" s="2">
        <f t="shared" si="127"/>
        <v>4.9458681968327315E-3</v>
      </c>
      <c r="GD105" s="2">
        <f t="shared" si="127"/>
        <v>6.3194079532320462E-3</v>
      </c>
      <c r="GE105" s="2">
        <f t="shared" si="127"/>
        <v>5.4777490031811416E-3</v>
      </c>
      <c r="GF105" s="2">
        <f t="shared" si="127"/>
        <v>4.3189315962658672E-3</v>
      </c>
      <c r="GG105" s="2">
        <f t="shared" si="127"/>
        <v>4.4595217383998154E-3</v>
      </c>
      <c r="GH105" s="2">
        <f t="shared" si="127"/>
        <v>4.1766788597395995E-3</v>
      </c>
      <c r="GI105" s="2">
        <f t="shared" si="127"/>
        <v>3.5866812831513726E-3</v>
      </c>
      <c r="GJ105" s="2">
        <f t="shared" si="127"/>
        <v>2.7780944083892734E-3</v>
      </c>
      <c r="GK105" s="2">
        <f t="shared" si="127"/>
        <v>2.4531595484411123E-3</v>
      </c>
      <c r="GM105" s="86">
        <f t="shared" si="128"/>
        <v>6.9820351129951589E-10</v>
      </c>
      <c r="GN105" s="86">
        <f t="shared" si="128"/>
        <v>2.5392498810013164E-14</v>
      </c>
      <c r="GO105" s="86">
        <f t="shared" si="128"/>
        <v>6.7021603553351784E-22</v>
      </c>
      <c r="GP105" s="86">
        <f t="shared" si="128"/>
        <v>1.4548645822389334E-17</v>
      </c>
      <c r="GQ105" s="86">
        <f t="shared" si="128"/>
        <v>4.3887642118913565E-30</v>
      </c>
      <c r="GR105" s="86">
        <f t="shared" si="128"/>
        <v>6.1418051892461521E-22</v>
      </c>
      <c r="GS105" s="86">
        <f t="shared" si="128"/>
        <v>1.4713314210677471E-27</v>
      </c>
      <c r="GT105" s="86">
        <f t="shared" si="128"/>
        <v>1.3965874485883815E-29</v>
      </c>
      <c r="GU105" s="86">
        <f t="shared" si="128"/>
        <v>8.2989106249008309E-20</v>
      </c>
      <c r="GV105" s="86">
        <f t="shared" si="128"/>
        <v>3.7214485113833065E-25</v>
      </c>
      <c r="GW105" s="86">
        <f t="shared" si="128"/>
        <v>1.0058423752365155E-25</v>
      </c>
      <c r="GX105" s="86">
        <f t="shared" si="128"/>
        <v>3.2717364094253134E-16</v>
      </c>
      <c r="GY105" s="86">
        <f t="shared" si="128"/>
        <v>1.1421187749549388E-17</v>
      </c>
      <c r="GZ105" s="86">
        <f t="shared" si="128"/>
        <v>9.4789407207709341E-14</v>
      </c>
      <c r="HA105" s="86">
        <f t="shared" si="128"/>
        <v>1.2965318575634028E-17</v>
      </c>
      <c r="HC105" s="86">
        <f t="shared" si="73"/>
        <v>0.57726496764879953</v>
      </c>
      <c r="HD105" s="86">
        <f t="shared" si="73"/>
        <v>0.61132945425854135</v>
      </c>
      <c r="HE105" s="86">
        <f t="shared" si="73"/>
        <v>0.63257505419150684</v>
      </c>
      <c r="HF105" s="86">
        <f t="shared" si="73"/>
        <v>0.53109122652756791</v>
      </c>
      <c r="HG105" s="86">
        <f t="shared" si="73"/>
        <v>0.40638508589704392</v>
      </c>
      <c r="HH105" s="86">
        <f t="shared" si="73"/>
        <v>0.62215764195772139</v>
      </c>
      <c r="HI105" s="86">
        <f t="shared" si="138"/>
        <v>0.47815999808899062</v>
      </c>
      <c r="HJ105" s="86">
        <f t="shared" si="138"/>
        <v>0.22784941151282442</v>
      </c>
      <c r="HK105" s="86">
        <f t="shared" si="138"/>
        <v>0.37246495909543986</v>
      </c>
      <c r="HL105" s="86">
        <f t="shared" si="138"/>
        <v>0.64880700217847542</v>
      </c>
      <c r="HM105" s="86">
        <f t="shared" si="138"/>
        <v>0.64760133474710302</v>
      </c>
      <c r="HN105" s="86">
        <f t="shared" si="138"/>
        <v>0.57296568393507408</v>
      </c>
      <c r="HO105" s="86">
        <f t="shared" si="138"/>
        <v>0.59603712873133097</v>
      </c>
      <c r="HP105" s="86">
        <f t="shared" si="138"/>
        <v>0.57413110537221612</v>
      </c>
      <c r="HQ105" s="86">
        <f t="shared" si="138"/>
        <v>0.54013120170164319</v>
      </c>
      <c r="HS105" s="86">
        <f t="shared" si="129"/>
        <v>2.1130573585116938E-19</v>
      </c>
      <c r="HT105" s="86">
        <f t="shared" si="129"/>
        <v>8.8866197772241993E-18</v>
      </c>
      <c r="HU105" s="86">
        <f t="shared" si="129"/>
        <v>5.0346996530230763E-15</v>
      </c>
      <c r="HV105" s="86">
        <f t="shared" si="129"/>
        <v>5.5429303386655339E-19</v>
      </c>
      <c r="HW105" s="86">
        <f t="shared" si="129"/>
        <v>2.0010176042188304E-19</v>
      </c>
      <c r="HX105" s="86">
        <f t="shared" si="129"/>
        <v>1.5836018821031017E-21</v>
      </c>
      <c r="HY105" s="86">
        <f t="shared" si="129"/>
        <v>3.1932885612781342E-22</v>
      </c>
      <c r="HZ105" s="86">
        <f t="shared" si="129"/>
        <v>9.3130485021240737E-19</v>
      </c>
      <c r="IA105" s="86">
        <f t="shared" si="129"/>
        <v>1.3286663034487417E-19</v>
      </c>
      <c r="IB105" s="86">
        <f t="shared" si="129"/>
        <v>9.6129767937152798E-21</v>
      </c>
      <c r="IC105" s="86">
        <f t="shared" si="129"/>
        <v>1.3375598585846816E-23</v>
      </c>
      <c r="ID105" s="86">
        <f t="shared" si="129"/>
        <v>2.4406138098340444E-26</v>
      </c>
      <c r="IE105" s="86">
        <f t="shared" si="129"/>
        <v>6.917007308441411E-23</v>
      </c>
      <c r="IF105" s="86">
        <f t="shared" si="129"/>
        <v>9.4700519143928456E-13</v>
      </c>
      <c r="IG105" s="86">
        <f t="shared" si="129"/>
        <v>4.9348392012401905E-11</v>
      </c>
      <c r="II105" s="86">
        <f t="shared" si="130"/>
        <v>1.3704455347797277E-101</v>
      </c>
      <c r="IJ105" s="86">
        <f t="shared" si="130"/>
        <v>5.5266755091452693E-110</v>
      </c>
      <c r="IK105" s="86">
        <f t="shared" si="130"/>
        <v>7.4457966686310862E-113</v>
      </c>
      <c r="IL105" s="86">
        <f t="shared" si="130"/>
        <v>3.1004772368983363E-124</v>
      </c>
      <c r="IM105" s="86">
        <f t="shared" si="130"/>
        <v>5.9226935488645393E-133</v>
      </c>
      <c r="IN105" s="86">
        <f t="shared" si="130"/>
        <v>5.9890335996261613E-142</v>
      </c>
      <c r="IO105" s="86">
        <f t="shared" si="130"/>
        <v>1.3164742167772205E-147</v>
      </c>
      <c r="IP105" s="86">
        <f t="shared" si="130"/>
        <v>3.6685833585874244E-127</v>
      </c>
      <c r="IQ105" s="86">
        <f t="shared" si="130"/>
        <v>2.2455322296963227E-132</v>
      </c>
      <c r="IR105" s="86">
        <f t="shared" si="130"/>
        <v>1.0639018049748217E-133</v>
      </c>
      <c r="IS105" s="86">
        <f t="shared" si="130"/>
        <v>7.5571793770959972E-154</v>
      </c>
      <c r="IT105" s="86">
        <f t="shared" si="130"/>
        <v>4.8663197598325308E-175</v>
      </c>
      <c r="IU105" s="86">
        <f t="shared" si="130"/>
        <v>2.3408997031051478E-147</v>
      </c>
      <c r="IV105" s="86">
        <f t="shared" si="130"/>
        <v>6.3766522843951548E-69</v>
      </c>
      <c r="IW105" s="86">
        <f t="shared" si="130"/>
        <v>2.0283818115843946E-43</v>
      </c>
      <c r="IY105" s="86">
        <f t="shared" si="131"/>
        <v>0.57726496834700303</v>
      </c>
      <c r="IZ105" s="86">
        <f t="shared" si="131"/>
        <v>0.61132945425856677</v>
      </c>
      <c r="JA105" s="86">
        <f t="shared" si="131"/>
        <v>0.63257505419151183</v>
      </c>
      <c r="JB105" s="86">
        <f t="shared" si="131"/>
        <v>0.53109122652756791</v>
      </c>
      <c r="JC105" s="86">
        <f t="shared" si="131"/>
        <v>0.40638508589704392</v>
      </c>
      <c r="JD105" s="86">
        <f t="shared" si="131"/>
        <v>0.62215764195772139</v>
      </c>
      <c r="JE105" s="86">
        <f t="shared" si="131"/>
        <v>0.47815999808899062</v>
      </c>
      <c r="JF105" s="86">
        <f t="shared" si="131"/>
        <v>0.22784941151282442</v>
      </c>
      <c r="JG105" s="86">
        <f t="shared" si="131"/>
        <v>0.37246495909543986</v>
      </c>
      <c r="JH105" s="86">
        <f t="shared" si="131"/>
        <v>0.64880700217847542</v>
      </c>
      <c r="JI105" s="86">
        <f t="shared" si="131"/>
        <v>0.64760133474710302</v>
      </c>
      <c r="JJ105" s="86">
        <f t="shared" si="131"/>
        <v>0.57296568393507441</v>
      </c>
      <c r="JK105" s="86">
        <f t="shared" si="131"/>
        <v>0.59603712873133097</v>
      </c>
      <c r="JL105" s="86">
        <f t="shared" si="131"/>
        <v>0.57413110537325796</v>
      </c>
      <c r="JM105" s="86">
        <f t="shared" si="131"/>
        <v>0.54013120175099161</v>
      </c>
    </row>
    <row r="106" spans="2:273" x14ac:dyDescent="0.25">
      <c r="B106" s="2">
        <v>79</v>
      </c>
      <c r="C106" s="37">
        <v>189.75</v>
      </c>
      <c r="D106" s="37">
        <v>179.43299999999999</v>
      </c>
      <c r="E106" s="37">
        <v>175.71700000000001</v>
      </c>
      <c r="F106" s="37">
        <v>151.15</v>
      </c>
      <c r="G106" s="37">
        <v>123.917</v>
      </c>
      <c r="H106" s="37">
        <v>166.21700000000001</v>
      </c>
      <c r="I106" s="37">
        <v>128.25</v>
      </c>
      <c r="J106" s="37">
        <v>107.133</v>
      </c>
      <c r="K106" s="37">
        <v>121.93300000000001</v>
      </c>
      <c r="L106" s="37">
        <v>168.083</v>
      </c>
      <c r="M106" s="37">
        <v>168.38300000000001</v>
      </c>
      <c r="N106" s="37">
        <v>176.267</v>
      </c>
      <c r="O106" s="37">
        <v>185.11699999999999</v>
      </c>
      <c r="P106" s="37">
        <v>186.03299999999999</v>
      </c>
      <c r="Q106" s="37">
        <v>153.833</v>
      </c>
      <c r="S106" s="4">
        <f t="shared" si="132"/>
        <v>194.11262137104848</v>
      </c>
      <c r="T106" s="4">
        <f t="shared" si="132"/>
        <v>173.95493579875668</v>
      </c>
      <c r="U106" s="4">
        <f t="shared" si="132"/>
        <v>165.46179799912895</v>
      </c>
      <c r="V106" s="4">
        <f t="shared" si="132"/>
        <v>145.98796407887806</v>
      </c>
      <c r="W106" s="4">
        <f t="shared" si="132"/>
        <v>128.21341678156767</v>
      </c>
      <c r="X106" s="4">
        <f t="shared" si="132"/>
        <v>158.7735064202754</v>
      </c>
      <c r="Y106" s="4">
        <f t="shared" si="132"/>
        <v>130.08209812150767</v>
      </c>
      <c r="Z106" s="4">
        <f t="shared" si="132"/>
        <v>112.34621622953556</v>
      </c>
      <c r="AA106" s="4">
        <f t="shared" si="132"/>
        <v>126.73896065481445</v>
      </c>
      <c r="AB106" s="4">
        <f t="shared" si="132"/>
        <v>162.9952831106003</v>
      </c>
      <c r="AC106" s="4">
        <f t="shared" si="132"/>
        <v>163.19475687182845</v>
      </c>
      <c r="AD106" s="4">
        <f t="shared" si="132"/>
        <v>171.8711100134887</v>
      </c>
      <c r="AE106" s="4">
        <f t="shared" si="132"/>
        <v>184.20280649853314</v>
      </c>
      <c r="AF106" s="4">
        <f t="shared" si="132"/>
        <v>186.83364659719541</v>
      </c>
      <c r="AG106" s="4">
        <f t="shared" si="132"/>
        <v>148.75866789093621</v>
      </c>
      <c r="AI106" s="4">
        <f t="shared" si="133"/>
        <v>-4.3626213710484762</v>
      </c>
      <c r="AJ106" s="4">
        <f t="shared" si="133"/>
        <v>5.4780642012433134</v>
      </c>
      <c r="AK106" s="4">
        <f t="shared" si="133"/>
        <v>10.255202000871066</v>
      </c>
      <c r="AL106" s="4">
        <f t="shared" si="133"/>
        <v>5.1620359211219409</v>
      </c>
      <c r="AM106" s="4">
        <f t="shared" si="133"/>
        <v>-4.2964167815676717</v>
      </c>
      <c r="AN106" s="4">
        <f t="shared" si="133"/>
        <v>7.4434935797246169</v>
      </c>
      <c r="AO106" s="4">
        <f t="shared" si="133"/>
        <v>-1.8320981215076699</v>
      </c>
      <c r="AP106" s="4">
        <f t="shared" si="133"/>
        <v>-5.2132162295355613</v>
      </c>
      <c r="AQ106" s="4">
        <f t="shared" si="133"/>
        <v>-4.8059606548144416</v>
      </c>
      <c r="AR106" s="4">
        <f t="shared" si="133"/>
        <v>5.0877168893997009</v>
      </c>
      <c r="AS106" s="4">
        <f t="shared" si="133"/>
        <v>5.188243128171564</v>
      </c>
      <c r="AT106" s="4">
        <f t="shared" si="133"/>
        <v>4.3958899865112926</v>
      </c>
      <c r="AU106" s="4">
        <f t="shared" si="133"/>
        <v>0.91419350146685474</v>
      </c>
      <c r="AV106" s="4">
        <f t="shared" si="133"/>
        <v>-0.80064659719542419</v>
      </c>
      <c r="AW106" s="4">
        <f t="shared" si="133"/>
        <v>5.0743321090637892</v>
      </c>
      <c r="AY106" s="2">
        <f t="shared" si="125"/>
        <v>107.08939851323542</v>
      </c>
      <c r="AZ106" s="2">
        <f t="shared" si="125"/>
        <v>110.4735869142482</v>
      </c>
      <c r="BA106" s="2">
        <f t="shared" si="125"/>
        <v>109.11039295159004</v>
      </c>
      <c r="BB106" s="2">
        <f t="shared" si="125"/>
        <v>105.28436210094026</v>
      </c>
      <c r="BC106" s="2">
        <f t="shared" si="125"/>
        <v>106.6604146573478</v>
      </c>
      <c r="BD106" s="2">
        <f t="shared" si="125"/>
        <v>107.29567137684852</v>
      </c>
      <c r="BE106" s="2">
        <f t="shared" si="125"/>
        <v>105.08229492585268</v>
      </c>
      <c r="BF106" s="2">
        <f t="shared" si="125"/>
        <v>106.59849583367389</v>
      </c>
      <c r="BG106" s="2">
        <f t="shared" si="125"/>
        <v>110.30088761376034</v>
      </c>
      <c r="BH106" s="2">
        <f t="shared" si="125"/>
        <v>108.65197246690255</v>
      </c>
      <c r="BI106" s="2">
        <f t="shared" si="125"/>
        <v>110.96462817585348</v>
      </c>
      <c r="BJ106" s="2">
        <f t="shared" si="125"/>
        <v>112.62324838782894</v>
      </c>
      <c r="BK106" s="2">
        <f t="shared" si="125"/>
        <v>111.40576664326879</v>
      </c>
      <c r="BL106" s="2">
        <f t="shared" si="125"/>
        <v>111.95419495318163</v>
      </c>
      <c r="BM106" s="2">
        <f t="shared" si="125"/>
        <v>113.57966331880071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117.99181672473873</v>
      </c>
      <c r="DL106" s="2">
        <f t="shared" si="134"/>
        <v>119.44443048780487</v>
      </c>
      <c r="DM106" s="2">
        <f t="shared" si="134"/>
        <v>125.50419703103911</v>
      </c>
      <c r="DN106" s="2">
        <f t="shared" si="134"/>
        <v>117.49371167523799</v>
      </c>
      <c r="DO106" s="2">
        <f t="shared" si="134"/>
        <v>121.21125675675675</v>
      </c>
      <c r="DP106" s="2">
        <f t="shared" si="134"/>
        <v>123.04389271708683</v>
      </c>
      <c r="DQ106" s="2">
        <f t="shared" si="134"/>
        <v>124.60473217468802</v>
      </c>
      <c r="DR106" s="2">
        <f t="shared" si="134"/>
        <v>120.7006936592819</v>
      </c>
      <c r="DS106" s="2">
        <f t="shared" si="134"/>
        <v>123.69110015597153</v>
      </c>
      <c r="DT106" s="2">
        <f t="shared" si="134"/>
        <v>123.94898719772404</v>
      </c>
      <c r="DU106" s="2">
        <f t="shared" si="134"/>
        <v>126.37543850267377</v>
      </c>
      <c r="DV106" s="2">
        <f t="shared" si="134"/>
        <v>127.18871122994653</v>
      </c>
      <c r="DW106" s="2">
        <f t="shared" si="134"/>
        <v>129.89940890688257</v>
      </c>
      <c r="DX106" s="2">
        <f t="shared" si="134"/>
        <v>126.67203208556148</v>
      </c>
      <c r="DY106" s="2">
        <f t="shared" si="134"/>
        <v>126.18727553927553</v>
      </c>
      <c r="EA106" s="2">
        <f t="shared" si="94"/>
        <v>106.74620205278592</v>
      </c>
      <c r="EB106" s="2">
        <f t="shared" si="94"/>
        <v>110.18941459151682</v>
      </c>
      <c r="EC106" s="2">
        <f t="shared" si="94"/>
        <v>108.59269532130777</v>
      </c>
      <c r="ED106" s="2">
        <f t="shared" si="94"/>
        <v>104.90334477023798</v>
      </c>
      <c r="EE106" s="2">
        <f t="shared" si="94"/>
        <v>106.2144146805701</v>
      </c>
      <c r="EF106" s="2">
        <f t="shared" si="94"/>
        <v>106.69117993547714</v>
      </c>
      <c r="EG106" s="2">
        <f t="shared" si="94"/>
        <v>104.32282553855761</v>
      </c>
      <c r="EH106" s="2">
        <f t="shared" si="94"/>
        <v>106.11332392878285</v>
      </c>
      <c r="EI106" s="2">
        <f t="shared" si="94"/>
        <v>109.8201864965491</v>
      </c>
      <c r="EJ106" s="2">
        <f t="shared" si="94"/>
        <v>108.11038702132242</v>
      </c>
      <c r="EK106" s="2">
        <f t="shared" si="94"/>
        <v>110.33816873615828</v>
      </c>
      <c r="EL106" s="2">
        <f t="shared" si="94"/>
        <v>112.03351417117995</v>
      </c>
      <c r="EM106" s="2">
        <f t="shared" si="135"/>
        <v>110.75820792161907</v>
      </c>
      <c r="EN106" s="2">
        <f t="shared" si="135"/>
        <v>111.37349846192861</v>
      </c>
      <c r="EO106" s="2">
        <f t="shared" si="135"/>
        <v>112.98716775843343</v>
      </c>
      <c r="EQ106" s="2">
        <f t="shared" si="136"/>
        <v>107.1961045252836</v>
      </c>
      <c r="ER106" s="2">
        <f t="shared" si="136"/>
        <v>110.52516423384694</v>
      </c>
      <c r="ES106" s="2">
        <f t="shared" si="136"/>
        <v>108.46592459348321</v>
      </c>
      <c r="ET106" s="2">
        <f t="shared" si="136"/>
        <v>105.1774593314808</v>
      </c>
      <c r="EU106" s="2">
        <f t="shared" si="136"/>
        <v>106.33410347176138</v>
      </c>
      <c r="EV106" s="2">
        <f t="shared" si="136"/>
        <v>106.68801878367115</v>
      </c>
      <c r="EW106" s="2">
        <f t="shared" si="136"/>
        <v>104.32515474923478</v>
      </c>
      <c r="EX106" s="2">
        <f t="shared" si="136"/>
        <v>106.07553642004009</v>
      </c>
      <c r="EY106" s="2">
        <f t="shared" si="136"/>
        <v>109.57701741579945</v>
      </c>
      <c r="EZ106" s="2">
        <f t="shared" si="136"/>
        <v>108.09392613792193</v>
      </c>
      <c r="FA106" s="2">
        <f t="shared" si="136"/>
        <v>110.12073255897172</v>
      </c>
      <c r="FB106" s="2">
        <f t="shared" si="136"/>
        <v>112.16690437634121</v>
      </c>
      <c r="FC106" s="2">
        <f t="shared" si="136"/>
        <v>111.04024164681476</v>
      </c>
      <c r="FD106" s="2">
        <f t="shared" si="136"/>
        <v>111.23488133092286</v>
      </c>
      <c r="FE106" s="2">
        <f t="shared" si="136"/>
        <v>112.93403959732096</v>
      </c>
      <c r="FG106" s="2">
        <f t="shared" si="137"/>
        <v>0.96972592110673594</v>
      </c>
      <c r="FH106" s="2">
        <f t="shared" si="137"/>
        <v>0.96951553747444319</v>
      </c>
      <c r="FI106" s="2">
        <f t="shared" si="137"/>
        <v>0.96934434446539974</v>
      </c>
      <c r="FJ106" s="2">
        <f t="shared" si="137"/>
        <v>0.96987484421911296</v>
      </c>
      <c r="FK106" s="2">
        <f t="shared" si="137"/>
        <v>0.97030687433103124</v>
      </c>
      <c r="FL106" s="2">
        <f t="shared" si="137"/>
        <v>0.96303320330104825</v>
      </c>
      <c r="FM106" s="2">
        <f t="shared" si="137"/>
        <v>0.96255496213695446</v>
      </c>
      <c r="FN106" s="2">
        <f t="shared" si="137"/>
        <v>0.96672233668684071</v>
      </c>
      <c r="FO106" s="2">
        <f t="shared" si="137"/>
        <v>0.96523942924091632</v>
      </c>
      <c r="FP106" s="2">
        <f t="shared" si="137"/>
        <v>0.96580105820749629</v>
      </c>
      <c r="FQ106" s="2">
        <f t="shared" si="137"/>
        <v>0.96087100833732919</v>
      </c>
      <c r="FR106" s="2">
        <f t="shared" si="137"/>
        <v>0.96112728975645234</v>
      </c>
      <c r="FS106" s="2">
        <f t="shared" si="137"/>
        <v>0.96622730481925856</v>
      </c>
      <c r="FT106" s="2">
        <f t="shared" si="137"/>
        <v>0.96201475011821214</v>
      </c>
      <c r="FU106" s="2">
        <f t="shared" si="137"/>
        <v>0.95510351563560836</v>
      </c>
      <c r="FW106" s="2">
        <f t="shared" si="127"/>
        <v>6.1031775449346343E-3</v>
      </c>
      <c r="FX106" s="2">
        <f t="shared" si="127"/>
        <v>6.0704084549896243E-3</v>
      </c>
      <c r="FY106" s="2">
        <f t="shared" si="127"/>
        <v>5.8021336366431975E-3</v>
      </c>
      <c r="FZ106" s="2">
        <f t="shared" si="127"/>
        <v>6.3132959547442906E-3</v>
      </c>
      <c r="GA106" s="2">
        <f t="shared" si="127"/>
        <v>5.8222692774724458E-3</v>
      </c>
      <c r="GB106" s="2">
        <f t="shared" si="127"/>
        <v>5.0511660632495299E-3</v>
      </c>
      <c r="GC106" s="2">
        <f t="shared" si="127"/>
        <v>5.4204501710620806E-3</v>
      </c>
      <c r="GD106" s="2">
        <f t="shared" si="127"/>
        <v>6.9248710426969675E-3</v>
      </c>
      <c r="GE106" s="2">
        <f t="shared" si="127"/>
        <v>6.0030598288081174E-3</v>
      </c>
      <c r="GF106" s="2">
        <f t="shared" si="127"/>
        <v>4.7336418991115858E-3</v>
      </c>
      <c r="GG106" s="2">
        <f t="shared" si="127"/>
        <v>4.8876654498767489E-3</v>
      </c>
      <c r="GH106" s="2">
        <f t="shared" si="127"/>
        <v>4.5777926418047359E-3</v>
      </c>
      <c r="GI106" s="2">
        <f t="shared" si="127"/>
        <v>3.931357430166372E-3</v>
      </c>
      <c r="GJ106" s="2">
        <f t="shared" si="127"/>
        <v>3.0453037264588038E-3</v>
      </c>
      <c r="GK106" s="2">
        <f t="shared" si="127"/>
        <v>2.6891994864510628E-3</v>
      </c>
      <c r="GM106" s="86">
        <f t="shared" si="128"/>
        <v>7.0963416959808271E-11</v>
      </c>
      <c r="GN106" s="86">
        <f t="shared" si="128"/>
        <v>8.9902433636889866E-16</v>
      </c>
      <c r="GO106" s="86">
        <f t="shared" si="128"/>
        <v>3.4213935017046744E-24</v>
      </c>
      <c r="GP106" s="86">
        <f t="shared" si="128"/>
        <v>2.7002942957003621E-19</v>
      </c>
      <c r="GQ106" s="86">
        <f t="shared" si="128"/>
        <v>4.5533457499230824E-33</v>
      </c>
      <c r="GR106" s="86">
        <f t="shared" si="128"/>
        <v>3.3424825054718264E-24</v>
      </c>
      <c r="GS106" s="86">
        <f t="shared" si="128"/>
        <v>2.4440809064815671E-30</v>
      </c>
      <c r="GT106" s="86">
        <f t="shared" si="128"/>
        <v>1.8622039718919587E-32</v>
      </c>
      <c r="GU106" s="86">
        <f t="shared" si="128"/>
        <v>1.0469698247353314E-21</v>
      </c>
      <c r="GV106" s="86">
        <f t="shared" si="128"/>
        <v>8.3874503273167986E-28</v>
      </c>
      <c r="GW106" s="86">
        <f t="shared" si="128"/>
        <v>1.9036841202093722E-28</v>
      </c>
      <c r="GX106" s="86">
        <f t="shared" si="128"/>
        <v>7.1941581856890181E-18</v>
      </c>
      <c r="GY106" s="86">
        <f t="shared" si="128"/>
        <v>1.6078076911108245E-19</v>
      </c>
      <c r="GZ106" s="86">
        <f t="shared" si="128"/>
        <v>4.0646152905841131E-15</v>
      </c>
      <c r="HA106" s="86">
        <f t="shared" si="128"/>
        <v>2.8136184759831396E-19</v>
      </c>
      <c r="HC106" s="86">
        <f t="shared" si="73"/>
        <v>0.59423703840768927</v>
      </c>
      <c r="HD106" s="86">
        <f t="shared" si="73"/>
        <v>0.53882888847624766</v>
      </c>
      <c r="HE106" s="86">
        <f t="shared" si="73"/>
        <v>0.49067423126724208</v>
      </c>
      <c r="HF106" s="86">
        <f t="shared" si="73"/>
        <v>0.37529378620092524</v>
      </c>
      <c r="HG106" s="86">
        <f t="shared" si="73"/>
        <v>0.21915410713834668</v>
      </c>
      <c r="HH106" s="86">
        <f t="shared" si="73"/>
        <v>0.45294599201319463</v>
      </c>
      <c r="HI106" s="86">
        <f t="shared" si="138"/>
        <v>0.26473729980205257</v>
      </c>
      <c r="HJ106" s="86">
        <f t="shared" si="138"/>
        <v>6.8824280359484263E-2</v>
      </c>
      <c r="HK106" s="86">
        <f t="shared" si="138"/>
        <v>0.19692603915402462</v>
      </c>
      <c r="HL106" s="86">
        <f t="shared" si="138"/>
        <v>0.52090805568671006</v>
      </c>
      <c r="HM106" s="86">
        <f t="shared" si="138"/>
        <v>0.51681763439290795</v>
      </c>
      <c r="HN106" s="86">
        <f t="shared" si="138"/>
        <v>0.51420455368754769</v>
      </c>
      <c r="HO106" s="86">
        <f t="shared" si="138"/>
        <v>0.58991365115005512</v>
      </c>
      <c r="HP106" s="86">
        <f t="shared" si="138"/>
        <v>0.58033065971161846</v>
      </c>
      <c r="HQ106" s="86">
        <f t="shared" si="138"/>
        <v>0.44911835408732603</v>
      </c>
      <c r="HS106" s="86">
        <f t="shared" si="129"/>
        <v>2.0255562821925303E-18</v>
      </c>
      <c r="HT106" s="86">
        <f t="shared" si="129"/>
        <v>8.3593964028749505E-17</v>
      </c>
      <c r="HU106" s="86">
        <f t="shared" si="129"/>
        <v>3.9264605154165994E-14</v>
      </c>
      <c r="HV106" s="86">
        <f t="shared" si="129"/>
        <v>6.6661780289642515E-18</v>
      </c>
      <c r="HW106" s="86">
        <f t="shared" si="129"/>
        <v>2.601884128938203E-18</v>
      </c>
      <c r="HX106" s="86">
        <f t="shared" si="129"/>
        <v>2.4226697059684634E-20</v>
      </c>
      <c r="HY106" s="86">
        <f t="shared" si="129"/>
        <v>5.6129070147883337E-21</v>
      </c>
      <c r="HZ106" s="86">
        <f t="shared" si="129"/>
        <v>1.1871556214802272E-17</v>
      </c>
      <c r="IA106" s="86">
        <f t="shared" si="129"/>
        <v>1.7660675443888251E-18</v>
      </c>
      <c r="IB106" s="86">
        <f t="shared" si="129"/>
        <v>1.2491311026616005E-19</v>
      </c>
      <c r="IC106" s="86">
        <f t="shared" si="129"/>
        <v>2.5940389519854955E-22</v>
      </c>
      <c r="ID106" s="86">
        <f t="shared" si="129"/>
        <v>6.7032801865293181E-25</v>
      </c>
      <c r="IE106" s="86">
        <f t="shared" si="129"/>
        <v>1.0768236758859837E-21</v>
      </c>
      <c r="IF106" s="86">
        <f t="shared" si="129"/>
        <v>3.7099461315367695E-12</v>
      </c>
      <c r="IG106" s="86">
        <f t="shared" si="129"/>
        <v>1.5629332655491774E-10</v>
      </c>
      <c r="II106" s="86">
        <f t="shared" si="130"/>
        <v>4.42440051777579E-98</v>
      </c>
      <c r="IJ106" s="86">
        <f t="shared" si="130"/>
        <v>3.4873132678438716E-106</v>
      </c>
      <c r="IK106" s="86">
        <f t="shared" si="130"/>
        <v>5.4844804044121668E-109</v>
      </c>
      <c r="IL106" s="86">
        <f t="shared" si="130"/>
        <v>6.6751947384341639E-120</v>
      </c>
      <c r="IM106" s="86">
        <f t="shared" si="130"/>
        <v>2.2000087623331971E-128</v>
      </c>
      <c r="IN106" s="86">
        <f t="shared" si="130"/>
        <v>3.4040617781285457E-137</v>
      </c>
      <c r="IO106" s="86">
        <f t="shared" si="130"/>
        <v>1.3538455825481553E-142</v>
      </c>
      <c r="IP106" s="86">
        <f t="shared" si="130"/>
        <v>1.2077828390878811E-122</v>
      </c>
      <c r="IQ106" s="86">
        <f t="shared" si="130"/>
        <v>8.4669493222965016E-128</v>
      </c>
      <c r="IR106" s="86">
        <f t="shared" si="130"/>
        <v>2.8086129802669011E-129</v>
      </c>
      <c r="IS106" s="86">
        <f t="shared" si="130"/>
        <v>1.0125475888920751E-148</v>
      </c>
      <c r="IT106" s="86">
        <f t="shared" si="130"/>
        <v>2.879392868929047E-169</v>
      </c>
      <c r="IU106" s="86">
        <f t="shared" si="130"/>
        <v>1.2256514524989361E-142</v>
      </c>
      <c r="IV106" s="86">
        <f t="shared" si="130"/>
        <v>7.7301119433810612E-67</v>
      </c>
      <c r="IW106" s="86">
        <f t="shared" si="130"/>
        <v>3.7583513366518215E-42</v>
      </c>
      <c r="IY106" s="86">
        <f t="shared" si="131"/>
        <v>0.59423703847865272</v>
      </c>
      <c r="IZ106" s="86">
        <f t="shared" si="131"/>
        <v>0.53882888847624866</v>
      </c>
      <c r="JA106" s="86">
        <f t="shared" si="131"/>
        <v>0.49067423126728132</v>
      </c>
      <c r="JB106" s="86">
        <f t="shared" si="131"/>
        <v>0.37529378620092524</v>
      </c>
      <c r="JC106" s="86">
        <f t="shared" si="131"/>
        <v>0.21915410713834668</v>
      </c>
      <c r="JD106" s="86">
        <f t="shared" si="131"/>
        <v>0.45294599201319463</v>
      </c>
      <c r="JE106" s="86">
        <f t="shared" si="131"/>
        <v>0.26473729980205257</v>
      </c>
      <c r="JF106" s="86">
        <f t="shared" si="131"/>
        <v>6.8824280359484277E-2</v>
      </c>
      <c r="JG106" s="86">
        <f t="shared" si="131"/>
        <v>0.19692603915402462</v>
      </c>
      <c r="JH106" s="86">
        <f t="shared" si="131"/>
        <v>0.52090805568671006</v>
      </c>
      <c r="JI106" s="86">
        <f t="shared" si="131"/>
        <v>0.51681763439290795</v>
      </c>
      <c r="JJ106" s="86">
        <f t="shared" si="131"/>
        <v>0.51420455368754769</v>
      </c>
      <c r="JK106" s="86">
        <f t="shared" si="131"/>
        <v>0.58991365115005512</v>
      </c>
      <c r="JL106" s="86">
        <f t="shared" si="131"/>
        <v>0.58033065971533249</v>
      </c>
      <c r="JM106" s="86">
        <f t="shared" si="131"/>
        <v>0.44911835424361934</v>
      </c>
    </row>
    <row r="107" spans="2:273" x14ac:dyDescent="0.25">
      <c r="B107" s="2">
        <v>80</v>
      </c>
      <c r="C107" s="37">
        <v>185.28299999999999</v>
      </c>
      <c r="D107" s="37">
        <v>158.96700000000001</v>
      </c>
      <c r="E107" s="37">
        <v>142.18299999999999</v>
      </c>
      <c r="F107" s="37">
        <v>126.5</v>
      </c>
      <c r="G107" s="37">
        <v>105.05</v>
      </c>
      <c r="H107" s="37">
        <v>127.533</v>
      </c>
      <c r="I107" s="37">
        <v>110.45</v>
      </c>
      <c r="J107" s="37">
        <v>102.617</v>
      </c>
      <c r="K107" s="37">
        <v>109.383</v>
      </c>
      <c r="L107" s="37">
        <v>139.30000000000001</v>
      </c>
      <c r="M107" s="37">
        <v>138.9</v>
      </c>
      <c r="N107" s="37">
        <v>159.983</v>
      </c>
      <c r="O107" s="37">
        <v>170.2</v>
      </c>
      <c r="P107" s="37">
        <v>178.46700000000001</v>
      </c>
      <c r="Q107" s="37">
        <v>135.167</v>
      </c>
      <c r="S107" s="4">
        <f t="shared" si="132"/>
        <v>180.69250450833351</v>
      </c>
      <c r="T107" s="4">
        <f t="shared" si="132"/>
        <v>152.91411988354264</v>
      </c>
      <c r="U107" s="4">
        <f t="shared" si="132"/>
        <v>138.72031498903581</v>
      </c>
      <c r="V107" s="4">
        <f t="shared" si="132"/>
        <v>125.08142917780306</v>
      </c>
      <c r="W107" s="4">
        <f t="shared" si="132"/>
        <v>113.86314681568633</v>
      </c>
      <c r="X107" s="4">
        <f t="shared" si="132"/>
        <v>130.79384558650378</v>
      </c>
      <c r="Y107" s="4">
        <f t="shared" si="132"/>
        <v>113.13873204212153</v>
      </c>
      <c r="Z107" s="4">
        <f t="shared" si="132"/>
        <v>107.37138702576456</v>
      </c>
      <c r="AA107" s="4">
        <f t="shared" si="132"/>
        <v>115.6752611502899</v>
      </c>
      <c r="AB107" s="4">
        <f t="shared" si="132"/>
        <v>137.67591174970147</v>
      </c>
      <c r="AC107" s="4">
        <f t="shared" si="132"/>
        <v>137.50440354150246</v>
      </c>
      <c r="AD107" s="4">
        <f t="shared" si="132"/>
        <v>151.99518347684955</v>
      </c>
      <c r="AE107" s="4">
        <f t="shared" si="132"/>
        <v>167.466212038869</v>
      </c>
      <c r="AF107" s="4">
        <f t="shared" si="132"/>
        <v>170.57685719596751</v>
      </c>
      <c r="AG107" s="4">
        <f t="shared" si="132"/>
        <v>133.76579265659907</v>
      </c>
      <c r="AI107" s="4">
        <f t="shared" si="133"/>
        <v>4.5904954916664735</v>
      </c>
      <c r="AJ107" s="4">
        <f t="shared" si="133"/>
        <v>6.0528801164573736</v>
      </c>
      <c r="AK107" s="4">
        <f t="shared" si="133"/>
        <v>3.4626850109641794</v>
      </c>
      <c r="AL107" s="4">
        <f t="shared" si="133"/>
        <v>1.4185708221969406</v>
      </c>
      <c r="AM107" s="4">
        <f t="shared" si="133"/>
        <v>-8.8131468156863377</v>
      </c>
      <c r="AN107" s="4">
        <f t="shared" si="133"/>
        <v>-3.2608455865037769</v>
      </c>
      <c r="AO107" s="4">
        <f t="shared" si="133"/>
        <v>-2.6887320421215293</v>
      </c>
      <c r="AP107" s="4">
        <f t="shared" si="133"/>
        <v>-4.754387025764558</v>
      </c>
      <c r="AQ107" s="4">
        <f t="shared" si="133"/>
        <v>-6.2922611502899031</v>
      </c>
      <c r="AR107" s="4">
        <f t="shared" si="133"/>
        <v>1.6240882502985414</v>
      </c>
      <c r="AS107" s="4">
        <f t="shared" si="133"/>
        <v>1.3955964584975504</v>
      </c>
      <c r="AT107" s="4">
        <f t="shared" si="133"/>
        <v>7.9878165231504568</v>
      </c>
      <c r="AU107" s="4">
        <f t="shared" si="133"/>
        <v>2.7337879611309859</v>
      </c>
      <c r="AV107" s="4">
        <f t="shared" si="133"/>
        <v>7.8901428040325072</v>
      </c>
      <c r="AW107" s="4">
        <f t="shared" si="133"/>
        <v>1.4012073434009267</v>
      </c>
      <c r="AY107" s="2">
        <f t="shared" si="125"/>
        <v>107.00358783969251</v>
      </c>
      <c r="AZ107" s="2">
        <f t="shared" si="125"/>
        <v>110.3877025329117</v>
      </c>
      <c r="BA107" s="2">
        <f t="shared" si="125"/>
        <v>108.99149507316221</v>
      </c>
      <c r="BB107" s="2">
        <f t="shared" si="125"/>
        <v>105.20313598810525</v>
      </c>
      <c r="BC107" s="2">
        <f t="shared" si="125"/>
        <v>106.56002613412109</v>
      </c>
      <c r="BD107" s="2">
        <f t="shared" si="125"/>
        <v>107.16512876844514</v>
      </c>
      <c r="BE107" s="2">
        <f t="shared" si="125"/>
        <v>104.95833392092128</v>
      </c>
      <c r="BF107" s="2">
        <f t="shared" si="125"/>
        <v>106.49687908784134</v>
      </c>
      <c r="BG107" s="2">
        <f t="shared" si="125"/>
        <v>110.14195859300858</v>
      </c>
      <c r="BH107" s="2">
        <f t="shared" si="125"/>
        <v>108.53655126593844</v>
      </c>
      <c r="BI107" s="2">
        <f t="shared" si="125"/>
        <v>110.80699230857905</v>
      </c>
      <c r="BJ107" s="2">
        <f t="shared" si="125"/>
        <v>112.50427625314184</v>
      </c>
      <c r="BK107" s="2">
        <f t="shared" si="125"/>
        <v>111.31402257197105</v>
      </c>
      <c r="BL107" s="2">
        <f t="shared" si="125"/>
        <v>111.84604343670293</v>
      </c>
      <c r="BM107" s="2">
        <f t="shared" si="125"/>
        <v>113.47438257103288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118.07050522648089</v>
      </c>
      <c r="DL107" s="2">
        <f t="shared" si="134"/>
        <v>119.51213442776734</v>
      </c>
      <c r="DM107" s="2">
        <f t="shared" si="134"/>
        <v>125.65626585695004</v>
      </c>
      <c r="DN107" s="2">
        <f t="shared" si="134"/>
        <v>117.55013229018491</v>
      </c>
      <c r="DO107" s="2">
        <f t="shared" si="134"/>
        <v>121.33030298719773</v>
      </c>
      <c r="DP107" s="2">
        <f t="shared" si="134"/>
        <v>123.21066050420168</v>
      </c>
      <c r="DQ107" s="2">
        <f t="shared" si="134"/>
        <v>124.82125790998214</v>
      </c>
      <c r="DR107" s="2">
        <f t="shared" si="134"/>
        <v>120.82363407181055</v>
      </c>
      <c r="DS107" s="2">
        <f t="shared" si="134"/>
        <v>123.84729701426029</v>
      </c>
      <c r="DT107" s="2">
        <f t="shared" si="134"/>
        <v>124.12362873399715</v>
      </c>
      <c r="DU107" s="2">
        <f t="shared" si="134"/>
        <v>126.56030175706644</v>
      </c>
      <c r="DV107" s="2">
        <f t="shared" si="134"/>
        <v>127.35766539343011</v>
      </c>
      <c r="DW107" s="2">
        <f t="shared" si="134"/>
        <v>130.13658934237878</v>
      </c>
      <c r="DX107" s="2">
        <f t="shared" si="134"/>
        <v>126.8682780748663</v>
      </c>
      <c r="DY107" s="2">
        <f t="shared" si="134"/>
        <v>126.38985429385428</v>
      </c>
      <c r="EA107" s="2">
        <f t="shared" si="94"/>
        <v>106.68555800586509</v>
      </c>
      <c r="EB107" s="2">
        <f t="shared" si="94"/>
        <v>110.1238753828967</v>
      </c>
      <c r="EC107" s="2">
        <f t="shared" si="94"/>
        <v>108.51162748027056</v>
      </c>
      <c r="ED107" s="2">
        <f t="shared" si="94"/>
        <v>104.85153243972819</v>
      </c>
      <c r="EE107" s="2">
        <f t="shared" si="94"/>
        <v>106.14705803014435</v>
      </c>
      <c r="EF107" s="2">
        <f t="shared" si="94"/>
        <v>106.60342021021957</v>
      </c>
      <c r="EG107" s="2">
        <f t="shared" si="94"/>
        <v>104.25360743053388</v>
      </c>
      <c r="EH107" s="2">
        <f t="shared" si="94"/>
        <v>106.04737921770412</v>
      </c>
      <c r="EI107" s="2">
        <f t="shared" si="94"/>
        <v>109.69338203856589</v>
      </c>
      <c r="EJ107" s="2">
        <f t="shared" si="94"/>
        <v>108.03326256299806</v>
      </c>
      <c r="EK107" s="2">
        <f t="shared" si="94"/>
        <v>110.22307187361584</v>
      </c>
      <c r="EL107" s="2">
        <f t="shared" si="94"/>
        <v>111.95572944684477</v>
      </c>
      <c r="EM107" s="2">
        <f t="shared" si="135"/>
        <v>110.71280568478906</v>
      </c>
      <c r="EN107" s="2">
        <f t="shared" si="135"/>
        <v>111.30553789499218</v>
      </c>
      <c r="EO107" s="2">
        <f t="shared" si="135"/>
        <v>112.92085160437172</v>
      </c>
      <c r="EQ107" s="2">
        <f t="shared" si="136"/>
        <v>107.11147865297211</v>
      </c>
      <c r="ER107" s="2">
        <f t="shared" si="136"/>
        <v>110.44125527057268</v>
      </c>
      <c r="ES107" s="2">
        <f t="shared" si="136"/>
        <v>108.39153049658714</v>
      </c>
      <c r="ET107" s="2">
        <f t="shared" si="136"/>
        <v>105.11012894175315</v>
      </c>
      <c r="EU107" s="2">
        <f t="shared" si="136"/>
        <v>106.26020065663093</v>
      </c>
      <c r="EV107" s="2">
        <f t="shared" si="136"/>
        <v>106.60034310983505</v>
      </c>
      <c r="EW107" s="2">
        <f t="shared" si="136"/>
        <v>104.25589705797424</v>
      </c>
      <c r="EX107" s="2">
        <f t="shared" si="136"/>
        <v>106.0117485957212</v>
      </c>
      <c r="EY107" s="2">
        <f t="shared" si="136"/>
        <v>109.46419155143701</v>
      </c>
      <c r="EZ107" s="2">
        <f t="shared" si="136"/>
        <v>108.01757253997198</v>
      </c>
      <c r="FA107" s="2">
        <f t="shared" si="136"/>
        <v>110.01674949950193</v>
      </c>
      <c r="FB107" s="2">
        <f t="shared" si="136"/>
        <v>112.08292875071855</v>
      </c>
      <c r="FC107" s="2">
        <f t="shared" si="136"/>
        <v>110.9821332267022</v>
      </c>
      <c r="FD107" s="2">
        <f t="shared" si="136"/>
        <v>111.17317593790752</v>
      </c>
      <c r="FE107" s="2">
        <f t="shared" si="136"/>
        <v>112.86684674062815</v>
      </c>
      <c r="FG107" s="2">
        <f t="shared" si="137"/>
        <v>0.97231596742679838</v>
      </c>
      <c r="FH107" s="2">
        <f t="shared" si="137"/>
        <v>0.97212306537973192</v>
      </c>
      <c r="FI107" s="2">
        <f t="shared" si="137"/>
        <v>0.97196609217189556</v>
      </c>
      <c r="FJ107" s="2">
        <f t="shared" si="137"/>
        <v>0.97245251161648227</v>
      </c>
      <c r="FK107" s="2">
        <f t="shared" si="137"/>
        <v>0.97284860982597032</v>
      </c>
      <c r="FL107" s="2">
        <f t="shared" si="137"/>
        <v>0.96617586170363079</v>
      </c>
      <c r="FM107" s="2">
        <f t="shared" si="137"/>
        <v>0.9657368307566212</v>
      </c>
      <c r="FN107" s="2">
        <f t="shared" si="137"/>
        <v>0.96956128354597404</v>
      </c>
      <c r="FO107" s="2">
        <f t="shared" si="137"/>
        <v>0.96820072289699843</v>
      </c>
      <c r="FP107" s="2">
        <f t="shared" si="137"/>
        <v>0.96871605674513217</v>
      </c>
      <c r="FQ107" s="2">
        <f t="shared" si="137"/>
        <v>0.96419064647570429</v>
      </c>
      <c r="FR107" s="2">
        <f t="shared" si="137"/>
        <v>0.96442599037321364</v>
      </c>
      <c r="FS107" s="2">
        <f t="shared" si="137"/>
        <v>0.9691071337186401</v>
      </c>
      <c r="FT107" s="2">
        <f t="shared" si="137"/>
        <v>0.96524086525487218</v>
      </c>
      <c r="FU107" s="2">
        <f t="shared" si="137"/>
        <v>0.9588915245257783</v>
      </c>
      <c r="FW107" s="2">
        <f t="shared" si="127"/>
        <v>6.6880630161350058E-3</v>
      </c>
      <c r="FX107" s="2">
        <f t="shared" si="127"/>
        <v>6.6521745863236878E-3</v>
      </c>
      <c r="FY107" s="2">
        <f t="shared" si="127"/>
        <v>6.3583537483243788E-3</v>
      </c>
      <c r="FZ107" s="2">
        <f t="shared" si="127"/>
        <v>6.9181775300285759E-3</v>
      </c>
      <c r="GA107" s="2">
        <f t="shared" si="127"/>
        <v>6.3804072994355096E-3</v>
      </c>
      <c r="GB107" s="2">
        <f t="shared" si="127"/>
        <v>5.5357957085761652E-3</v>
      </c>
      <c r="GC107" s="2">
        <f t="shared" si="127"/>
        <v>5.9402989153173897E-3</v>
      </c>
      <c r="GD107" s="2">
        <f t="shared" si="127"/>
        <v>7.5879006400845208E-3</v>
      </c>
      <c r="GE107" s="2">
        <f t="shared" si="127"/>
        <v>6.5784142292088675E-3</v>
      </c>
      <c r="GF107" s="2">
        <f t="shared" si="127"/>
        <v>5.1879658218489909E-3</v>
      </c>
      <c r="GG107" s="2">
        <f t="shared" si="127"/>
        <v>5.3566926305703682E-3</v>
      </c>
      <c r="GH107" s="2">
        <f t="shared" si="127"/>
        <v>5.0172339208367908E-3</v>
      </c>
      <c r="GI107" s="2">
        <f t="shared" si="127"/>
        <v>4.3090133365770366E-3</v>
      </c>
      <c r="GJ107" s="2">
        <f t="shared" si="127"/>
        <v>3.3381283765185842E-3</v>
      </c>
      <c r="GK107" s="2">
        <f t="shared" si="127"/>
        <v>2.9478837761346623E-3</v>
      </c>
      <c r="GM107" s="86">
        <f t="shared" si="128"/>
        <v>6.379455571496398E-12</v>
      </c>
      <c r="GN107" s="86">
        <f t="shared" si="128"/>
        <v>2.6723649296132286E-17</v>
      </c>
      <c r="GO107" s="86">
        <f t="shared" si="128"/>
        <v>1.3228609474432591E-26</v>
      </c>
      <c r="GP107" s="86">
        <f t="shared" si="128"/>
        <v>4.1017577443996808E-21</v>
      </c>
      <c r="GQ107" s="86">
        <f t="shared" si="128"/>
        <v>3.3665212864061533E-36</v>
      </c>
      <c r="GR107" s="86">
        <f t="shared" si="128"/>
        <v>1.3880904786943414E-26</v>
      </c>
      <c r="GS107" s="86">
        <f t="shared" si="128"/>
        <v>2.9438434304379569E-33</v>
      </c>
      <c r="GT107" s="86">
        <f t="shared" si="128"/>
        <v>1.8028460234187043E-35</v>
      </c>
      <c r="GU107" s="86">
        <f t="shared" si="128"/>
        <v>1.0681970942681019E-23</v>
      </c>
      <c r="GV107" s="86">
        <f t="shared" si="128"/>
        <v>1.3723278968349529E-30</v>
      </c>
      <c r="GW107" s="86">
        <f t="shared" si="128"/>
        <v>2.5883281231130223E-31</v>
      </c>
      <c r="GX107" s="86">
        <f t="shared" si="128"/>
        <v>1.2959738920744287E-19</v>
      </c>
      <c r="GY107" s="86">
        <f t="shared" si="128"/>
        <v>1.8033864439203298E-21</v>
      </c>
      <c r="GZ107" s="86">
        <f t="shared" si="128"/>
        <v>1.4824005688137465E-16</v>
      </c>
      <c r="HA107" s="86">
        <f t="shared" si="128"/>
        <v>5.078250382899345E-21</v>
      </c>
      <c r="HC107" s="86">
        <f t="shared" si="73"/>
        <v>0.56213439607616933</v>
      </c>
      <c r="HD107" s="86">
        <f t="shared" si="73"/>
        <v>0.41003319972686181</v>
      </c>
      <c r="HE107" s="86">
        <f t="shared" si="73"/>
        <v>0.29530260700259064</v>
      </c>
      <c r="HF107" s="86">
        <f t="shared" si="73"/>
        <v>0.21277908910681856</v>
      </c>
      <c r="HG107" s="86">
        <f t="shared" si="73"/>
        <v>8.7293462293369095E-2</v>
      </c>
      <c r="HH107" s="86">
        <f t="shared" si="73"/>
        <v>0.24078063839747971</v>
      </c>
      <c r="HI107" s="86">
        <f t="shared" si="138"/>
        <v>0.10203390492649153</v>
      </c>
      <c r="HJ107" s="86">
        <f t="shared" si="138"/>
        <v>1.2441934302929857E-2</v>
      </c>
      <c r="HK107" s="86">
        <f t="shared" si="138"/>
        <v>7.8195674389626199E-2</v>
      </c>
      <c r="HL107" s="86">
        <f t="shared" si="138"/>
        <v>0.3202286327745551</v>
      </c>
      <c r="HM107" s="86">
        <f t="shared" si="138"/>
        <v>0.30641116407761254</v>
      </c>
      <c r="HN107" s="86">
        <f t="shared" si="138"/>
        <v>0.40055711004939049</v>
      </c>
      <c r="HO107" s="86">
        <f t="shared" si="138"/>
        <v>0.51727043651337101</v>
      </c>
      <c r="HP107" s="86">
        <f t="shared" si="138"/>
        <v>0.52134659229854829</v>
      </c>
      <c r="HQ107" s="86">
        <f t="shared" si="138"/>
        <v>0.31462404258454507</v>
      </c>
      <c r="HS107" s="86">
        <f t="shared" si="129"/>
        <v>1.8241717373166291E-17</v>
      </c>
      <c r="HT107" s="86">
        <f t="shared" si="129"/>
        <v>7.3504541150429338E-16</v>
      </c>
      <c r="HU107" s="86">
        <f t="shared" si="129"/>
        <v>2.8612009830497046E-13</v>
      </c>
      <c r="HV107" s="86">
        <f t="shared" si="129"/>
        <v>7.4184138112597873E-17</v>
      </c>
      <c r="HW107" s="86">
        <f t="shared" si="129"/>
        <v>3.1212123424771396E-17</v>
      </c>
      <c r="HX107" s="86">
        <f t="shared" si="129"/>
        <v>3.415495247704705E-19</v>
      </c>
      <c r="HY107" s="86">
        <f t="shared" si="129"/>
        <v>9.040799222252429E-20</v>
      </c>
      <c r="HZ107" s="86">
        <f t="shared" si="129"/>
        <v>1.3935991101527678E-16</v>
      </c>
      <c r="IA107" s="86">
        <f t="shared" si="129"/>
        <v>2.1643839793006905E-17</v>
      </c>
      <c r="IB107" s="86">
        <f t="shared" si="129"/>
        <v>1.5058128457378148E-18</v>
      </c>
      <c r="IC107" s="86">
        <f t="shared" si="129"/>
        <v>4.6085556986249989E-21</v>
      </c>
      <c r="ID107" s="86">
        <f t="shared" si="129"/>
        <v>1.6698507574875917E-23</v>
      </c>
      <c r="IE107" s="86">
        <f t="shared" si="129"/>
        <v>1.5513567606687738E-20</v>
      </c>
      <c r="IF107" s="86">
        <f t="shared" si="129"/>
        <v>1.4027009251755535E-11</v>
      </c>
      <c r="IG107" s="86">
        <f t="shared" si="129"/>
        <v>4.8058758878242923E-10</v>
      </c>
      <c r="II107" s="86">
        <f t="shared" si="130"/>
        <v>1.236616211220056E-94</v>
      </c>
      <c r="IJ107" s="86">
        <f t="shared" si="130"/>
        <v>1.8826125435505879E-102</v>
      </c>
      <c r="IK107" s="86">
        <f t="shared" si="130"/>
        <v>3.4514493522920795E-105</v>
      </c>
      <c r="IL107" s="86">
        <f t="shared" si="130"/>
        <v>1.201168760869462E-115</v>
      </c>
      <c r="IM107" s="86">
        <f t="shared" si="130"/>
        <v>6.7833917710256322E-124</v>
      </c>
      <c r="IN107" s="86">
        <f t="shared" si="130"/>
        <v>1.6022253661121119E-132</v>
      </c>
      <c r="IO107" s="86">
        <f t="shared" si="130"/>
        <v>1.1381496133918195E-137</v>
      </c>
      <c r="IP107" s="86">
        <f t="shared" si="130"/>
        <v>3.286646407362568E-118</v>
      </c>
      <c r="IQ107" s="86">
        <f t="shared" si="130"/>
        <v>2.6463961660700174E-123</v>
      </c>
      <c r="IR107" s="86">
        <f t="shared" si="130"/>
        <v>6.2350757739298554E-125</v>
      </c>
      <c r="IS107" s="86">
        <f t="shared" si="130"/>
        <v>1.1083159000392652E-143</v>
      </c>
      <c r="IT107" s="86">
        <f t="shared" si="130"/>
        <v>1.3605359640081507E-163</v>
      </c>
      <c r="IU107" s="86">
        <f t="shared" si="130"/>
        <v>5.3667220781019223E-138</v>
      </c>
      <c r="IV107" s="86">
        <f t="shared" si="130"/>
        <v>8.6919525542862848E-65</v>
      </c>
      <c r="IW107" s="86">
        <f t="shared" si="130"/>
        <v>6.6598275726023513E-41</v>
      </c>
      <c r="IY107" s="86">
        <f t="shared" si="131"/>
        <v>0.56213439608254878</v>
      </c>
      <c r="IZ107" s="86">
        <f t="shared" si="131"/>
        <v>0.41003319972686253</v>
      </c>
      <c r="JA107" s="86">
        <f t="shared" si="131"/>
        <v>0.29530260700287675</v>
      </c>
      <c r="JB107" s="86">
        <f t="shared" si="131"/>
        <v>0.21277908910681864</v>
      </c>
      <c r="JC107" s="86">
        <f t="shared" si="131"/>
        <v>8.7293462293369123E-2</v>
      </c>
      <c r="JD107" s="86">
        <f t="shared" si="131"/>
        <v>0.24078063839747971</v>
      </c>
      <c r="JE107" s="86">
        <f t="shared" si="131"/>
        <v>0.10203390492649153</v>
      </c>
      <c r="JF107" s="86">
        <f t="shared" si="131"/>
        <v>1.2441934302929995E-2</v>
      </c>
      <c r="JG107" s="86">
        <f t="shared" si="131"/>
        <v>7.8195674389626227E-2</v>
      </c>
      <c r="JH107" s="86">
        <f t="shared" si="131"/>
        <v>0.3202286327745551</v>
      </c>
      <c r="JI107" s="86">
        <f t="shared" si="131"/>
        <v>0.30641116407761254</v>
      </c>
      <c r="JJ107" s="86">
        <f t="shared" si="131"/>
        <v>0.40055711004939049</v>
      </c>
      <c r="JK107" s="86">
        <f t="shared" si="131"/>
        <v>0.51727043651337101</v>
      </c>
      <c r="JL107" s="86">
        <f t="shared" si="131"/>
        <v>0.52134659231257541</v>
      </c>
      <c r="JM107" s="86">
        <f t="shared" si="131"/>
        <v>0.31462404306513264</v>
      </c>
    </row>
    <row r="108" spans="2:273" x14ac:dyDescent="0.25">
      <c r="B108" s="2">
        <v>81</v>
      </c>
      <c r="C108" s="37">
        <v>172.53299999999999</v>
      </c>
      <c r="D108" s="37">
        <v>135.69999999999999</v>
      </c>
      <c r="E108" s="37">
        <v>112.7</v>
      </c>
      <c r="F108" s="37">
        <v>107.917</v>
      </c>
      <c r="G108" s="37">
        <v>105.717</v>
      </c>
      <c r="H108" s="37">
        <v>106.667</v>
      </c>
      <c r="I108" s="37">
        <v>103.95</v>
      </c>
      <c r="J108" s="37">
        <v>104.85</v>
      </c>
      <c r="K108" s="37">
        <v>107.517</v>
      </c>
      <c r="L108" s="37">
        <v>112.583</v>
      </c>
      <c r="M108" s="37">
        <v>114.133</v>
      </c>
      <c r="N108" s="37">
        <v>133.083</v>
      </c>
      <c r="O108" s="37">
        <v>151.28299999999999</v>
      </c>
      <c r="P108" s="37">
        <v>160.233</v>
      </c>
      <c r="Q108" s="37">
        <v>119.117</v>
      </c>
      <c r="S108" s="4">
        <f t="shared" si="132"/>
        <v>162.970412053605</v>
      </c>
      <c r="T108" s="4">
        <f t="shared" si="132"/>
        <v>134.16857581869965</v>
      </c>
      <c r="U108" s="4">
        <f t="shared" si="132"/>
        <v>120.44721490475524</v>
      </c>
      <c r="V108" s="4">
        <f t="shared" si="132"/>
        <v>112.65706327544549</v>
      </c>
      <c r="W108" s="4">
        <f t="shared" si="132"/>
        <v>108.22645405101365</v>
      </c>
      <c r="X108" s="4">
        <f t="shared" si="132"/>
        <v>114.49207673949752</v>
      </c>
      <c r="Y108" s="4">
        <f t="shared" si="132"/>
        <v>106.61529612090207</v>
      </c>
      <c r="Z108" s="4">
        <f t="shared" si="132"/>
        <v>106.47414351567916</v>
      </c>
      <c r="AA108" s="4">
        <f t="shared" si="132"/>
        <v>111.33943718040528</v>
      </c>
      <c r="AB108" s="4">
        <f t="shared" si="132"/>
        <v>119.70139683279793</v>
      </c>
      <c r="AC108" s="4">
        <f t="shared" si="132"/>
        <v>120.12635760379034</v>
      </c>
      <c r="AD108" s="4">
        <f t="shared" si="132"/>
        <v>134.5691633716568</v>
      </c>
      <c r="AE108" s="4">
        <f t="shared" si="132"/>
        <v>148.40322409685939</v>
      </c>
      <c r="AF108" s="4">
        <f t="shared" si="132"/>
        <v>151.42339150646282</v>
      </c>
      <c r="AG108" s="4">
        <f t="shared" si="132"/>
        <v>122.89328029826417</v>
      </c>
      <c r="AI108" s="4">
        <f t="shared" si="133"/>
        <v>9.5625879463949843</v>
      </c>
      <c r="AJ108" s="4">
        <f t="shared" si="133"/>
        <v>1.5314241813003378</v>
      </c>
      <c r="AK108" s="4">
        <f t="shared" si="133"/>
        <v>-7.7472149047552392</v>
      </c>
      <c r="AL108" s="4">
        <f t="shared" si="133"/>
        <v>-4.7400632754454932</v>
      </c>
      <c r="AM108" s="4">
        <f t="shared" si="133"/>
        <v>-2.5094540510136483</v>
      </c>
      <c r="AN108" s="4">
        <f t="shared" si="133"/>
        <v>-7.8250767394975185</v>
      </c>
      <c r="AO108" s="4">
        <f t="shared" si="133"/>
        <v>-2.6652961209020702</v>
      </c>
      <c r="AP108" s="4">
        <f t="shared" si="133"/>
        <v>-1.6241435156791653</v>
      </c>
      <c r="AQ108" s="4">
        <f t="shared" si="133"/>
        <v>-3.8224371804052879</v>
      </c>
      <c r="AR108" s="4">
        <f t="shared" si="133"/>
        <v>-7.1183968327979272</v>
      </c>
      <c r="AS108" s="4">
        <f t="shared" si="133"/>
        <v>-5.9933576037903435</v>
      </c>
      <c r="AT108" s="4">
        <f t="shared" si="133"/>
        <v>-1.4861633716568008</v>
      </c>
      <c r="AU108" s="4">
        <f t="shared" si="133"/>
        <v>2.8797759031405974</v>
      </c>
      <c r="AV108" s="4">
        <f t="shared" si="133"/>
        <v>8.8096084935371834</v>
      </c>
      <c r="AW108" s="4">
        <f t="shared" si="133"/>
        <v>-3.7762802982641688</v>
      </c>
      <c r="AY108" s="2">
        <f t="shared" si="125"/>
        <v>106.91953670055874</v>
      </c>
      <c r="AZ108" s="2">
        <f t="shared" si="125"/>
        <v>110.30318628888796</v>
      </c>
      <c r="BA108" s="2">
        <f t="shared" si="125"/>
        <v>108.87516955341447</v>
      </c>
      <c r="BB108" s="2">
        <f t="shared" si="125"/>
        <v>105.12409841736607</v>
      </c>
      <c r="BC108" s="2">
        <f t="shared" si="125"/>
        <v>106.46194686782357</v>
      </c>
      <c r="BD108" s="2">
        <f t="shared" si="125"/>
        <v>107.03734648982913</v>
      </c>
      <c r="BE108" s="2">
        <f t="shared" si="125"/>
        <v>104.83800927707105</v>
      </c>
      <c r="BF108" s="2">
        <f t="shared" si="125"/>
        <v>106.39771071896993</v>
      </c>
      <c r="BG108" s="2">
        <f t="shared" si="125"/>
        <v>109.98489012833754</v>
      </c>
      <c r="BH108" s="2">
        <f t="shared" si="125"/>
        <v>108.42360247732742</v>
      </c>
      <c r="BI108" s="2">
        <f t="shared" si="125"/>
        <v>110.65189242967176</v>
      </c>
      <c r="BJ108" s="2">
        <f t="shared" si="125"/>
        <v>112.38790803550633</v>
      </c>
      <c r="BK108" s="2">
        <f t="shared" si="125"/>
        <v>111.22534830370763</v>
      </c>
      <c r="BL108" s="2">
        <f t="shared" si="125"/>
        <v>111.74038051216328</v>
      </c>
      <c r="BM108" s="2">
        <f t="shared" si="125"/>
        <v>113.3712805414707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104.85</v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104.85</v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118.14919372822304</v>
      </c>
      <c r="DL108" s="2">
        <f t="shared" si="134"/>
        <v>119.57983836772982</v>
      </c>
      <c r="DM108" s="2">
        <f t="shared" si="134"/>
        <v>125.80833468286097</v>
      </c>
      <c r="DN108" s="2">
        <f t="shared" si="134"/>
        <v>117.60655290513185</v>
      </c>
      <c r="DO108" s="2">
        <f t="shared" si="134"/>
        <v>121.4493492176387</v>
      </c>
      <c r="DP108" s="2">
        <f t="shared" si="134"/>
        <v>123.37742829131653</v>
      </c>
      <c r="DQ108" s="2">
        <f t="shared" si="134"/>
        <v>125.03778364527626</v>
      </c>
      <c r="DR108" s="2">
        <f t="shared" si="134"/>
        <v>120.94657448433918</v>
      </c>
      <c r="DS108" s="2">
        <f t="shared" si="134"/>
        <v>124.00349387254907</v>
      </c>
      <c r="DT108" s="2">
        <f t="shared" si="134"/>
        <v>124.29827027027027</v>
      </c>
      <c r="DU108" s="2">
        <f t="shared" si="134"/>
        <v>126.74516501145909</v>
      </c>
      <c r="DV108" s="2">
        <f t="shared" si="134"/>
        <v>127.52661955691369</v>
      </c>
      <c r="DW108" s="2">
        <f t="shared" si="134"/>
        <v>130.373769777875</v>
      </c>
      <c r="DX108" s="2">
        <f t="shared" si="134"/>
        <v>127.06452406417111</v>
      </c>
      <c r="DY108" s="2">
        <f t="shared" si="134"/>
        <v>126.59243304843304</v>
      </c>
      <c r="EA108" s="2">
        <f t="shared" si="94"/>
        <v>106.62491395894428</v>
      </c>
      <c r="EB108" s="2">
        <f t="shared" si="94"/>
        <v>110.05833617427656</v>
      </c>
      <c r="EC108" s="2">
        <f t="shared" si="94"/>
        <v>108.43055963923337</v>
      </c>
      <c r="ED108" s="2">
        <f t="shared" si="94"/>
        <v>104.7997201092184</v>
      </c>
      <c r="EE108" s="2">
        <f t="shared" si="94"/>
        <v>106.0797013797186</v>
      </c>
      <c r="EF108" s="2">
        <f t="shared" si="94"/>
        <v>106.515660484962</v>
      </c>
      <c r="EG108" s="2">
        <f t="shared" si="94"/>
        <v>104.18438932251016</v>
      </c>
      <c r="EH108" s="2">
        <f t="shared" si="94"/>
        <v>105.98143450662539</v>
      </c>
      <c r="EI108" s="2">
        <f t="shared" si="94"/>
        <v>109.56657758058266</v>
      </c>
      <c r="EJ108" s="2">
        <f t="shared" si="94"/>
        <v>107.9561381046737</v>
      </c>
      <c r="EK108" s="2">
        <f t="shared" si="94"/>
        <v>110.10797501107339</v>
      </c>
      <c r="EL108" s="2">
        <f t="shared" si="94"/>
        <v>111.87794472250958</v>
      </c>
      <c r="EM108" s="2">
        <f t="shared" si="135"/>
        <v>110.66740344795905</v>
      </c>
      <c r="EN108" s="2">
        <f t="shared" si="135"/>
        <v>111.23757732805575</v>
      </c>
      <c r="EO108" s="2">
        <f t="shared" si="135"/>
        <v>112.85453545031</v>
      </c>
      <c r="EQ108" s="2">
        <f t="shared" si="136"/>
        <v>107.02685278066062</v>
      </c>
      <c r="ER108" s="2">
        <f t="shared" si="136"/>
        <v>110.35734630729844</v>
      </c>
      <c r="ES108" s="2">
        <f t="shared" si="136"/>
        <v>108.31713639969107</v>
      </c>
      <c r="ET108" s="2">
        <f t="shared" si="136"/>
        <v>105.04279855202549</v>
      </c>
      <c r="EU108" s="2">
        <f t="shared" si="136"/>
        <v>106.18629784150048</v>
      </c>
      <c r="EV108" s="2">
        <f t="shared" si="136"/>
        <v>106.51266743599895</v>
      </c>
      <c r="EW108" s="2">
        <f t="shared" si="136"/>
        <v>104.18663936671369</v>
      </c>
      <c r="EX108" s="2">
        <f t="shared" si="136"/>
        <v>105.94796077140232</v>
      </c>
      <c r="EY108" s="2">
        <f t="shared" si="136"/>
        <v>109.35136568707456</v>
      </c>
      <c r="EZ108" s="2">
        <f t="shared" si="136"/>
        <v>107.94121894202203</v>
      </c>
      <c r="FA108" s="2">
        <f t="shared" si="136"/>
        <v>109.91276644003212</v>
      </c>
      <c r="FB108" s="2">
        <f t="shared" si="136"/>
        <v>111.99895312509589</v>
      </c>
      <c r="FC108" s="2">
        <f t="shared" si="136"/>
        <v>110.92402480658964</v>
      </c>
      <c r="FD108" s="2">
        <f t="shared" si="136"/>
        <v>111.11147054489217</v>
      </c>
      <c r="FE108" s="2">
        <f t="shared" si="136"/>
        <v>112.79965388393532</v>
      </c>
      <c r="FG108" s="2">
        <f t="shared" si="137"/>
        <v>0.97469021023114033</v>
      </c>
      <c r="FH108" s="2">
        <f t="shared" si="137"/>
        <v>0.97451341823545745</v>
      </c>
      <c r="FI108" s="2">
        <f t="shared" si="137"/>
        <v>0.97436955007254078</v>
      </c>
      <c r="FJ108" s="2">
        <f t="shared" si="137"/>
        <v>0.97481534741189735</v>
      </c>
      <c r="FK108" s="2">
        <f t="shared" si="137"/>
        <v>0.97517833821189748</v>
      </c>
      <c r="FL108" s="2">
        <f t="shared" si="137"/>
        <v>0.96905993673933222</v>
      </c>
      <c r="FM108" s="2">
        <f t="shared" si="137"/>
        <v>0.96865712615498489</v>
      </c>
      <c r="FN108" s="2">
        <f t="shared" si="137"/>
        <v>0.97216501084347995</v>
      </c>
      <c r="FO108" s="2">
        <f t="shared" si="137"/>
        <v>0.97091734156141507</v>
      </c>
      <c r="FP108" s="2">
        <f t="shared" si="137"/>
        <v>0.97138995126294336</v>
      </c>
      <c r="FQ108" s="2">
        <f t="shared" si="137"/>
        <v>0.9672382545827094</v>
      </c>
      <c r="FR108" s="2">
        <f t="shared" si="137"/>
        <v>0.96745424526733015</v>
      </c>
      <c r="FS108" s="2">
        <f t="shared" si="137"/>
        <v>0.97174857701881134</v>
      </c>
      <c r="FT108" s="2">
        <f t="shared" si="137"/>
        <v>0.96820204060536164</v>
      </c>
      <c r="FU108" s="2">
        <f t="shared" si="137"/>
        <v>0.96237252241946192</v>
      </c>
      <c r="FW108" s="2">
        <f t="shared" si="127"/>
        <v>7.3285864846648844E-3</v>
      </c>
      <c r="FX108" s="2">
        <f t="shared" si="127"/>
        <v>7.2892862012755473E-3</v>
      </c>
      <c r="FY108" s="2">
        <f t="shared" si="127"/>
        <v>6.9675220742423938E-3</v>
      </c>
      <c r="FZ108" s="2">
        <f t="shared" si="127"/>
        <v>7.580571141585413E-3</v>
      </c>
      <c r="GA108" s="2">
        <f t="shared" si="127"/>
        <v>6.9916736205064842E-3</v>
      </c>
      <c r="GB108" s="2">
        <f t="shared" si="127"/>
        <v>6.0666392003487285E-3</v>
      </c>
      <c r="GC108" s="2">
        <f t="shared" si="127"/>
        <v>6.509677482357798E-3</v>
      </c>
      <c r="GD108" s="2">
        <f t="shared" si="127"/>
        <v>8.3138812885008035E-3</v>
      </c>
      <c r="GE108" s="2">
        <f t="shared" si="127"/>
        <v>7.208512715254611E-3</v>
      </c>
      <c r="GF108" s="2">
        <f t="shared" si="127"/>
        <v>5.685645594910845E-3</v>
      </c>
      <c r="GG108" s="2">
        <f t="shared" si="127"/>
        <v>5.8704627939592498E-3</v>
      </c>
      <c r="GH108" s="2">
        <f t="shared" si="127"/>
        <v>5.4986259690215679E-3</v>
      </c>
      <c r="GI108" s="2">
        <f t="shared" si="127"/>
        <v>4.722775790543211E-3</v>
      </c>
      <c r="GJ108" s="2">
        <f t="shared" si="127"/>
        <v>3.6590065735474298E-3</v>
      </c>
      <c r="GK108" s="2">
        <f t="shared" si="127"/>
        <v>3.2313712622753865E-3</v>
      </c>
      <c r="GM108" s="86">
        <f t="shared" si="128"/>
        <v>5.0725245760280662E-13</v>
      </c>
      <c r="GN108" s="86">
        <f t="shared" si="128"/>
        <v>6.6689634800009646E-19</v>
      </c>
      <c r="GO108" s="86">
        <f t="shared" si="128"/>
        <v>3.8736583625025483E-29</v>
      </c>
      <c r="GP108" s="86">
        <f t="shared" si="128"/>
        <v>5.0987830704693189E-23</v>
      </c>
      <c r="GQ108" s="86">
        <f t="shared" si="128"/>
        <v>1.7735819651537248E-39</v>
      </c>
      <c r="GR108" s="86">
        <f t="shared" si="128"/>
        <v>4.3983330967309608E-29</v>
      </c>
      <c r="GS108" s="86">
        <f t="shared" si="128"/>
        <v>2.5706447615738916E-36</v>
      </c>
      <c r="GT108" s="86">
        <f t="shared" si="128"/>
        <v>1.2670761966048564E-38</v>
      </c>
      <c r="GU108" s="86">
        <f t="shared" si="128"/>
        <v>8.8127937026944979E-26</v>
      </c>
      <c r="GV108" s="86">
        <f t="shared" si="128"/>
        <v>1.6298747514682364E-33</v>
      </c>
      <c r="GW108" s="86">
        <f t="shared" si="128"/>
        <v>2.5278043014495771E-34</v>
      </c>
      <c r="GX108" s="86">
        <f t="shared" si="128"/>
        <v>1.9123775254073685E-21</v>
      </c>
      <c r="GY108" s="86">
        <f t="shared" si="128"/>
        <v>1.611554736775984E-23</v>
      </c>
      <c r="GZ108" s="86">
        <f t="shared" si="128"/>
        <v>4.5977720118673362E-18</v>
      </c>
      <c r="HA108" s="86">
        <f t="shared" si="128"/>
        <v>7.6217285023767158E-23</v>
      </c>
      <c r="HC108" s="86">
        <f t="shared" si="73"/>
        <v>0.48140573844731316</v>
      </c>
      <c r="HD108" s="86">
        <f t="shared" si="73"/>
        <v>0.26392001954249061</v>
      </c>
      <c r="HE108" s="86">
        <f t="shared" si="73"/>
        <v>0.13245990078082678</v>
      </c>
      <c r="HF108" s="86">
        <f t="shared" si="73"/>
        <v>9.4782408893676701E-2</v>
      </c>
      <c r="HG108" s="86">
        <f t="shared" si="73"/>
        <v>2.5140570618866005E-2</v>
      </c>
      <c r="HH108" s="86">
        <f t="shared" si="73"/>
        <v>8.907718766344716E-2</v>
      </c>
      <c r="HI108" s="86">
        <f t="shared" si="138"/>
        <v>2.649502524607809E-2</v>
      </c>
      <c r="HJ108" s="86">
        <f t="shared" si="138"/>
        <v>1.3117894854209201E-3</v>
      </c>
      <c r="HK108" s="86">
        <f t="shared" si="138"/>
        <v>2.2906555702572329E-2</v>
      </c>
      <c r="HL108" s="86">
        <f t="shared" si="138"/>
        <v>0.14366080584817437</v>
      </c>
      <c r="HM108" s="86">
        <f t="shared" si="138"/>
        <v>0.12776991665998977</v>
      </c>
      <c r="HN108" s="86">
        <f t="shared" si="138"/>
        <v>0.26674629515299447</v>
      </c>
      <c r="HO108" s="86">
        <f t="shared" si="138"/>
        <v>0.39331980969270364</v>
      </c>
      <c r="HP108" s="86">
        <f t="shared" si="138"/>
        <v>0.40815730632538433</v>
      </c>
      <c r="HQ108" s="86">
        <f t="shared" si="138"/>
        <v>0.18319371348591484</v>
      </c>
      <c r="HS108" s="86">
        <f t="shared" si="129"/>
        <v>1.5434551953555294E-16</v>
      </c>
      <c r="HT108" s="86">
        <f t="shared" si="129"/>
        <v>6.041966785076684E-15</v>
      </c>
      <c r="HU108" s="86">
        <f t="shared" si="129"/>
        <v>1.948258241055563E-12</v>
      </c>
      <c r="HV108" s="86">
        <f t="shared" si="129"/>
        <v>7.6395680525592006E-16</v>
      </c>
      <c r="HW108" s="86">
        <f t="shared" si="129"/>
        <v>3.454495001735539E-16</v>
      </c>
      <c r="HX108" s="86">
        <f t="shared" si="129"/>
        <v>4.4376025579362973E-18</v>
      </c>
      <c r="HY108" s="86">
        <f t="shared" si="129"/>
        <v>1.3345055869600583E-18</v>
      </c>
      <c r="HZ108" s="86">
        <f t="shared" si="129"/>
        <v>1.5066509484595384E-15</v>
      </c>
      <c r="IA108" s="86">
        <f t="shared" si="129"/>
        <v>2.4458195982435663E-16</v>
      </c>
      <c r="IB108" s="86">
        <f t="shared" si="129"/>
        <v>1.684104539712783E-17</v>
      </c>
      <c r="IC108" s="86">
        <f t="shared" si="129"/>
        <v>7.5006935230667628E-20</v>
      </c>
      <c r="ID108" s="86">
        <f t="shared" si="129"/>
        <v>3.7730535709630976E-22</v>
      </c>
      <c r="IE108" s="86">
        <f t="shared" si="129"/>
        <v>2.0684238150558532E-19</v>
      </c>
      <c r="IF108" s="86">
        <f t="shared" si="129"/>
        <v>5.1186992756247692E-11</v>
      </c>
      <c r="IG108" s="86">
        <f t="shared" si="129"/>
        <v>1.4347733892749838E-9</v>
      </c>
      <c r="II108" s="86">
        <f t="shared" si="130"/>
        <v>2.9923226738107379E-91</v>
      </c>
      <c r="IJ108" s="86">
        <f t="shared" si="130"/>
        <v>8.6951896403170082E-99</v>
      </c>
      <c r="IK108" s="86">
        <f t="shared" si="130"/>
        <v>1.8557275726964552E-101</v>
      </c>
      <c r="IL108" s="86">
        <f t="shared" si="130"/>
        <v>1.806567051904748E-111</v>
      </c>
      <c r="IM108" s="86">
        <f t="shared" si="130"/>
        <v>1.736168056143281E-119</v>
      </c>
      <c r="IN108" s="86">
        <f t="shared" si="130"/>
        <v>6.2451071657770841E-128</v>
      </c>
      <c r="IO108" s="86">
        <f t="shared" si="130"/>
        <v>7.8218207635914213E-133</v>
      </c>
      <c r="IP108" s="86">
        <f t="shared" si="130"/>
        <v>7.3925855158376733E-114</v>
      </c>
      <c r="IQ108" s="86">
        <f t="shared" si="130"/>
        <v>6.8565888774555026E-119</v>
      </c>
      <c r="IR108" s="86">
        <f t="shared" si="130"/>
        <v>1.1640068031653217E-120</v>
      </c>
      <c r="IS108" s="86">
        <f t="shared" si="130"/>
        <v>9.9107985017741217E-139</v>
      </c>
      <c r="IT108" s="86">
        <f t="shared" si="130"/>
        <v>5.1337219893732079E-158</v>
      </c>
      <c r="IU108" s="86">
        <f t="shared" si="130"/>
        <v>1.9652291615886121E-133</v>
      </c>
      <c r="IV108" s="86">
        <f t="shared" si="130"/>
        <v>9.0654813164334976E-63</v>
      </c>
      <c r="IW108" s="86">
        <f t="shared" si="130"/>
        <v>1.1286250473405782E-39</v>
      </c>
      <c r="IY108" s="86">
        <f t="shared" si="131"/>
        <v>0.48140573844782059</v>
      </c>
      <c r="IZ108" s="86">
        <f t="shared" si="131"/>
        <v>0.26392001954249666</v>
      </c>
      <c r="JA108" s="86">
        <f t="shared" si="131"/>
        <v>0.13245990078277503</v>
      </c>
      <c r="JB108" s="86">
        <f t="shared" si="131"/>
        <v>9.4782408893677464E-2</v>
      </c>
      <c r="JC108" s="86">
        <f t="shared" si="131"/>
        <v>2.5140570618866351E-2</v>
      </c>
      <c r="JD108" s="86">
        <f t="shared" si="131"/>
        <v>8.907718766344716E-2</v>
      </c>
      <c r="JE108" s="86">
        <f t="shared" si="131"/>
        <v>2.649502524607809E-2</v>
      </c>
      <c r="JF108" s="86">
        <f t="shared" si="131"/>
        <v>1.3117894854224267E-3</v>
      </c>
      <c r="JG108" s="86">
        <f t="shared" si="131"/>
        <v>2.2906555702572572E-2</v>
      </c>
      <c r="JH108" s="86">
        <f t="shared" si="131"/>
        <v>0.14366080584817439</v>
      </c>
      <c r="JI108" s="86">
        <f t="shared" si="131"/>
        <v>0.12776991665998977</v>
      </c>
      <c r="JJ108" s="86">
        <f t="shared" si="131"/>
        <v>0.26674629515299447</v>
      </c>
      <c r="JK108" s="86">
        <f t="shared" si="131"/>
        <v>0.39331980969270364</v>
      </c>
      <c r="JL108" s="86">
        <f t="shared" si="131"/>
        <v>0.40815730637657133</v>
      </c>
      <c r="JM108" s="86">
        <f t="shared" si="131"/>
        <v>0.18319371492068823</v>
      </c>
    </row>
    <row r="109" spans="2:273" x14ac:dyDescent="0.25">
      <c r="B109" s="2">
        <v>82</v>
      </c>
      <c r="C109" s="37">
        <v>153.25</v>
      </c>
      <c r="D109" s="37">
        <v>116.467</v>
      </c>
      <c r="E109" s="37">
        <v>107.2</v>
      </c>
      <c r="F109" s="37">
        <v>101.483</v>
      </c>
      <c r="G109" s="37">
        <v>104.35</v>
      </c>
      <c r="H109" s="37">
        <v>107.35</v>
      </c>
      <c r="I109" s="37">
        <v>103.383</v>
      </c>
      <c r="J109" s="37">
        <v>104.65</v>
      </c>
      <c r="K109" s="37">
        <v>107.967</v>
      </c>
      <c r="L109" s="37">
        <v>107.867</v>
      </c>
      <c r="M109" s="37">
        <v>109</v>
      </c>
      <c r="N109" s="37">
        <v>113.85</v>
      </c>
      <c r="O109" s="37">
        <v>129.28299999999999</v>
      </c>
      <c r="P109" s="37">
        <v>133.917</v>
      </c>
      <c r="Q109" s="37">
        <v>109.95</v>
      </c>
      <c r="S109" s="4">
        <f t="shared" si="132"/>
        <v>144.62398873460631</v>
      </c>
      <c r="T109" s="4">
        <f t="shared" si="132"/>
        <v>121.25845143782226</v>
      </c>
      <c r="U109" s="4">
        <f t="shared" si="132"/>
        <v>111.99309784341071</v>
      </c>
      <c r="V109" s="4">
        <f t="shared" si="132"/>
        <v>107.22800660699868</v>
      </c>
      <c r="W109" s="4">
        <f t="shared" si="132"/>
        <v>106.66547786585869</v>
      </c>
      <c r="X109" s="4">
        <f t="shared" si="132"/>
        <v>108.47785707507427</v>
      </c>
      <c r="Y109" s="4">
        <f t="shared" si="132"/>
        <v>104.97199581989263</v>
      </c>
      <c r="Z109" s="4">
        <f t="shared" si="132"/>
        <v>106.30462030305758</v>
      </c>
      <c r="AA109" s="4">
        <f t="shared" si="132"/>
        <v>110.06764870445852</v>
      </c>
      <c r="AB109" s="4">
        <f t="shared" si="132"/>
        <v>111.36069861678416</v>
      </c>
      <c r="AC109" s="4">
        <f t="shared" si="132"/>
        <v>112.74878667355053</v>
      </c>
      <c r="AD109" s="4">
        <f t="shared" si="132"/>
        <v>122.63819712199538</v>
      </c>
      <c r="AE109" s="4">
        <f t="shared" si="132"/>
        <v>131.88958121983205</v>
      </c>
      <c r="AF109" s="4">
        <f t="shared" si="132"/>
        <v>134.34724402454839</v>
      </c>
      <c r="AG109" s="4">
        <f t="shared" si="132"/>
        <v>116.86203954021812</v>
      </c>
      <c r="AI109" s="4">
        <f t="shared" si="133"/>
        <v>8.6260112653936858</v>
      </c>
      <c r="AJ109" s="4">
        <f t="shared" si="133"/>
        <v>-4.7914514378222606</v>
      </c>
      <c r="AK109" s="4">
        <f t="shared" si="133"/>
        <v>-4.7930978434107061</v>
      </c>
      <c r="AL109" s="4">
        <f t="shared" si="133"/>
        <v>-5.7450066069986718</v>
      </c>
      <c r="AM109" s="4">
        <f t="shared" si="133"/>
        <v>-2.3154778658586963</v>
      </c>
      <c r="AN109" s="4">
        <f t="shared" si="133"/>
        <v>-1.1278570750742745</v>
      </c>
      <c r="AO109" s="4">
        <f t="shared" si="133"/>
        <v>-1.5889958198926308</v>
      </c>
      <c r="AP109" s="4">
        <f t="shared" si="133"/>
        <v>-1.6546203030575697</v>
      </c>
      <c r="AQ109" s="4">
        <f t="shared" si="133"/>
        <v>-2.1006487044585214</v>
      </c>
      <c r="AR109" s="4">
        <f t="shared" si="133"/>
        <v>-3.4936986167841582</v>
      </c>
      <c r="AS109" s="4">
        <f t="shared" si="133"/>
        <v>-3.7487866735505264</v>
      </c>
      <c r="AT109" s="4">
        <f t="shared" si="133"/>
        <v>-8.7881971219953812</v>
      </c>
      <c r="AU109" s="4">
        <f t="shared" si="133"/>
        <v>-2.6065812198320657</v>
      </c>
      <c r="AV109" s="4">
        <f t="shared" si="133"/>
        <v>-0.43024402454838651</v>
      </c>
      <c r="AW109" s="4">
        <f t="shared" si="133"/>
        <v>-6.9120395402181174</v>
      </c>
      <c r="AY109" s="2">
        <f t="shared" si="125"/>
        <v>106.8371346590181</v>
      </c>
      <c r="AZ109" s="2">
        <f t="shared" si="125"/>
        <v>110.21995808734837</v>
      </c>
      <c r="BA109" s="2">
        <f t="shared" si="125"/>
        <v>108.76126671297071</v>
      </c>
      <c r="BB109" s="2">
        <f t="shared" si="125"/>
        <v>105.04709863650342</v>
      </c>
      <c r="BC109" s="2">
        <f t="shared" si="125"/>
        <v>106.36603405266395</v>
      </c>
      <c r="BD109" s="2">
        <f t="shared" si="125"/>
        <v>106.91218190080528</v>
      </c>
      <c r="BE109" s="2">
        <f t="shared" si="125"/>
        <v>104.72112117212222</v>
      </c>
      <c r="BF109" s="2">
        <f t="shared" si="125"/>
        <v>106.30084627488333</v>
      </c>
      <c r="BG109" s="2">
        <f t="shared" si="125"/>
        <v>109.82961200827486</v>
      </c>
      <c r="BH109" s="2">
        <f t="shared" si="125"/>
        <v>108.31299739737786</v>
      </c>
      <c r="BI109" s="2">
        <f t="shared" si="125"/>
        <v>110.49922311757329</v>
      </c>
      <c r="BJ109" s="2">
        <f t="shared" si="125"/>
        <v>112.27401582622848</v>
      </c>
      <c r="BK109" s="2">
        <f t="shared" si="125"/>
        <v>111.1395745305381</v>
      </c>
      <c r="BL109" s="2">
        <f t="shared" si="125"/>
        <v>111.63709015228422</v>
      </c>
      <c r="BM109" s="2">
        <f t="shared" si="125"/>
        <v>113.27028492072566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104.35</v>
      </c>
      <c r="CJ109" s="2" t="str">
        <f t="shared" si="126"/>
        <v/>
      </c>
      <c r="CK109" s="2">
        <f t="shared" si="126"/>
        <v>103.383</v>
      </c>
      <c r="CL109" s="2">
        <f t="shared" si="126"/>
        <v>104.65</v>
      </c>
      <c r="CM109" s="2">
        <f t="shared" si="126"/>
        <v>107.967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104.35</v>
      </c>
      <c r="CZ109" s="2" t="str">
        <f t="shared" si="115"/>
        <v/>
      </c>
      <c r="DA109" s="2">
        <f t="shared" si="116"/>
        <v>103.383</v>
      </c>
      <c r="DB109" s="2">
        <f t="shared" si="117"/>
        <v>104.65</v>
      </c>
      <c r="DC109" s="2">
        <f t="shared" si="118"/>
        <v>107.967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118.2278822299652</v>
      </c>
      <c r="DL109" s="2">
        <f t="shared" si="134"/>
        <v>119.64754230769229</v>
      </c>
      <c r="DM109" s="2">
        <f t="shared" si="134"/>
        <v>125.9604035087719</v>
      </c>
      <c r="DN109" s="2">
        <f t="shared" si="134"/>
        <v>117.66297352007878</v>
      </c>
      <c r="DO109" s="2">
        <f t="shared" si="134"/>
        <v>121.56839544807966</v>
      </c>
      <c r="DP109" s="2">
        <f t="shared" si="134"/>
        <v>123.54419607843137</v>
      </c>
      <c r="DQ109" s="2">
        <f t="shared" si="134"/>
        <v>125.25430938057038</v>
      </c>
      <c r="DR109" s="2">
        <f t="shared" si="134"/>
        <v>121.06951489686783</v>
      </c>
      <c r="DS109" s="2">
        <f t="shared" si="134"/>
        <v>124.15969073083784</v>
      </c>
      <c r="DT109" s="2">
        <f t="shared" si="134"/>
        <v>124.47291180654338</v>
      </c>
      <c r="DU109" s="2">
        <f t="shared" si="134"/>
        <v>126.93002826585176</v>
      </c>
      <c r="DV109" s="2">
        <f t="shared" si="134"/>
        <v>127.69557372039725</v>
      </c>
      <c r="DW109" s="2">
        <f t="shared" si="134"/>
        <v>130.61095021337124</v>
      </c>
      <c r="DX109" s="2">
        <f t="shared" si="134"/>
        <v>127.26077005347592</v>
      </c>
      <c r="DY109" s="2">
        <f t="shared" si="134"/>
        <v>126.79501180301179</v>
      </c>
      <c r="EA109" s="2">
        <f t="shared" si="94"/>
        <v>106.56426991202346</v>
      </c>
      <c r="EB109" s="2">
        <f t="shared" si="94"/>
        <v>109.99279696565644</v>
      </c>
      <c r="EC109" s="2">
        <f t="shared" si="94"/>
        <v>108.34949179819615</v>
      </c>
      <c r="ED109" s="2">
        <f t="shared" si="94"/>
        <v>104.74790777870861</v>
      </c>
      <c r="EE109" s="2">
        <f t="shared" si="94"/>
        <v>106.01234472929285</v>
      </c>
      <c r="EF109" s="2">
        <f t="shared" si="94"/>
        <v>106.42790075970443</v>
      </c>
      <c r="EG109" s="2">
        <f t="shared" si="94"/>
        <v>104.11517121448642</v>
      </c>
      <c r="EH109" s="2">
        <f t="shared" si="94"/>
        <v>105.91548979554666</v>
      </c>
      <c r="EI109" s="2">
        <f t="shared" si="94"/>
        <v>109.43977312259945</v>
      </c>
      <c r="EJ109" s="2">
        <f t="shared" si="94"/>
        <v>107.87901364634934</v>
      </c>
      <c r="EK109" s="2">
        <f t="shared" si="94"/>
        <v>109.99287814853093</v>
      </c>
      <c r="EL109" s="2">
        <f t="shared" si="94"/>
        <v>111.80015999817441</v>
      </c>
      <c r="EM109" s="2">
        <f t="shared" si="135"/>
        <v>110.62200121112903</v>
      </c>
      <c r="EN109" s="2">
        <f t="shared" si="135"/>
        <v>111.16961676111933</v>
      </c>
      <c r="EO109" s="2">
        <f t="shared" si="135"/>
        <v>112.78821929624827</v>
      </c>
      <c r="EQ109" s="2">
        <f t="shared" si="136"/>
        <v>106.94222690834913</v>
      </c>
      <c r="ER109" s="2">
        <f t="shared" si="136"/>
        <v>110.2734373440242</v>
      </c>
      <c r="ES109" s="2">
        <f t="shared" si="136"/>
        <v>108.24274230279501</v>
      </c>
      <c r="ET109" s="2">
        <f t="shared" si="136"/>
        <v>104.97546816229783</v>
      </c>
      <c r="EU109" s="2">
        <f t="shared" si="136"/>
        <v>106.11239502637002</v>
      </c>
      <c r="EV109" s="2">
        <f t="shared" si="136"/>
        <v>106.42499176216285</v>
      </c>
      <c r="EW109" s="2">
        <f t="shared" si="136"/>
        <v>104.11738167545315</v>
      </c>
      <c r="EX109" s="2">
        <f t="shared" si="136"/>
        <v>105.88417294708344</v>
      </c>
      <c r="EY109" s="2">
        <f t="shared" si="136"/>
        <v>109.23853982271211</v>
      </c>
      <c r="EZ109" s="2">
        <f t="shared" si="136"/>
        <v>107.86486534407209</v>
      </c>
      <c r="FA109" s="2">
        <f t="shared" si="136"/>
        <v>109.8087833805623</v>
      </c>
      <c r="FB109" s="2">
        <f t="shared" si="136"/>
        <v>111.91497749947324</v>
      </c>
      <c r="FC109" s="2">
        <f t="shared" si="136"/>
        <v>110.86591638647708</v>
      </c>
      <c r="FD109" s="2">
        <f t="shared" si="136"/>
        <v>111.04976515187681</v>
      </c>
      <c r="FE109" s="2">
        <f t="shared" si="136"/>
        <v>112.73246102724249</v>
      </c>
      <c r="FG109" s="2">
        <f t="shared" si="137"/>
        <v>0.97686567754997911</v>
      </c>
      <c r="FH109" s="2">
        <f t="shared" si="137"/>
        <v>0.97670371826052982</v>
      </c>
      <c r="FI109" s="2">
        <f t="shared" si="137"/>
        <v>0.97657191679373212</v>
      </c>
      <c r="FJ109" s="2">
        <f t="shared" si="137"/>
        <v>0.97698031276962494</v>
      </c>
      <c r="FK109" s="2">
        <f t="shared" si="137"/>
        <v>0.97731282576624035</v>
      </c>
      <c r="FL109" s="2">
        <f t="shared" si="137"/>
        <v>0.97170529771579961</v>
      </c>
      <c r="FM109" s="2">
        <f t="shared" si="137"/>
        <v>0.97133590853478591</v>
      </c>
      <c r="FN109" s="2">
        <f t="shared" si="137"/>
        <v>0.97455186117112758</v>
      </c>
      <c r="FO109" s="2">
        <f t="shared" si="137"/>
        <v>0.97340825308446599</v>
      </c>
      <c r="FP109" s="2">
        <f t="shared" si="137"/>
        <v>0.97384147464112569</v>
      </c>
      <c r="FQ109" s="2">
        <f t="shared" si="137"/>
        <v>0.97003455231200331</v>
      </c>
      <c r="FR109" s="2">
        <f t="shared" si="137"/>
        <v>0.97023267500482091</v>
      </c>
      <c r="FS109" s="2">
        <f t="shared" si="137"/>
        <v>0.97417018777606079</v>
      </c>
      <c r="FT109" s="2">
        <f t="shared" si="137"/>
        <v>0.97091855007896866</v>
      </c>
      <c r="FU109" s="2">
        <f t="shared" si="137"/>
        <v>0.96556933920703303</v>
      </c>
      <c r="FW109" s="2">
        <f t="shared" si="127"/>
        <v>8.0299577169821446E-3</v>
      </c>
      <c r="FX109" s="2">
        <f t="shared" si="127"/>
        <v>7.986926521692592E-3</v>
      </c>
      <c r="FY109" s="2">
        <f t="shared" si="127"/>
        <v>7.6346039481900753E-3</v>
      </c>
      <c r="FZ109" s="2">
        <f t="shared" si="127"/>
        <v>8.3058564013393232E-3</v>
      </c>
      <c r="GA109" s="2">
        <f t="shared" si="127"/>
        <v>7.6610499636966664E-3</v>
      </c>
      <c r="GB109" s="2">
        <f t="shared" si="127"/>
        <v>6.6480465160164044E-3</v>
      </c>
      <c r="GC109" s="2">
        <f t="shared" si="127"/>
        <v>7.1332394497801294E-3</v>
      </c>
      <c r="GD109" s="2">
        <f t="shared" si="127"/>
        <v>9.1086834078767283E-3</v>
      </c>
      <c r="GE109" s="2">
        <f t="shared" si="127"/>
        <v>7.8984839052885589E-3</v>
      </c>
      <c r="GF109" s="2">
        <f t="shared" si="127"/>
        <v>6.2307685948350903E-3</v>
      </c>
      <c r="GG109" s="2">
        <f t="shared" si="127"/>
        <v>6.4331908778438385E-3</v>
      </c>
      <c r="GH109" s="2">
        <f t="shared" si="127"/>
        <v>6.0259267446167103E-3</v>
      </c>
      <c r="GI109" s="2">
        <f t="shared" si="127"/>
        <v>5.1760622333014645E-3</v>
      </c>
      <c r="GJ109" s="2">
        <f t="shared" si="127"/>
        <v>4.0106051262619813E-3</v>
      </c>
      <c r="GK109" s="2">
        <f t="shared" si="127"/>
        <v>3.5420238824479815E-3</v>
      </c>
      <c r="GM109" s="86">
        <f t="shared" si="128"/>
        <v>3.5673418181393363E-14</v>
      </c>
      <c r="GN109" s="86">
        <f t="shared" si="128"/>
        <v>1.3971197790210804E-20</v>
      </c>
      <c r="GO109" s="86">
        <f t="shared" si="128"/>
        <v>8.589997305238012E-32</v>
      </c>
      <c r="GP109" s="86">
        <f t="shared" si="128"/>
        <v>5.1863749028717862E-25</v>
      </c>
      <c r="GQ109" s="86">
        <f t="shared" si="128"/>
        <v>6.6572558712580492E-43</v>
      </c>
      <c r="GR109" s="86">
        <f t="shared" si="128"/>
        <v>1.0632231825419639E-31</v>
      </c>
      <c r="GS109" s="86">
        <f t="shared" si="128"/>
        <v>1.6271731424677725E-39</v>
      </c>
      <c r="GT109" s="86">
        <f t="shared" si="128"/>
        <v>6.4640062606345616E-42</v>
      </c>
      <c r="GU109" s="86">
        <f t="shared" si="128"/>
        <v>5.878454151948814E-28</v>
      </c>
      <c r="GV109" s="86">
        <f t="shared" si="128"/>
        <v>1.4049916117620861E-36</v>
      </c>
      <c r="GW109" s="86">
        <f t="shared" si="128"/>
        <v>1.772989440704617E-37</v>
      </c>
      <c r="GX109" s="86">
        <f t="shared" si="128"/>
        <v>2.3112988433534898E-23</v>
      </c>
      <c r="GY109" s="86">
        <f t="shared" si="128"/>
        <v>1.1472743987621698E-25</v>
      </c>
      <c r="GZ109" s="86">
        <f t="shared" si="128"/>
        <v>1.2125833598846939E-19</v>
      </c>
      <c r="HA109" s="86">
        <f t="shared" si="128"/>
        <v>9.5107521853183633E-25</v>
      </c>
      <c r="HC109" s="86">
        <f t="shared" si="73"/>
        <v>0.36851964450729913</v>
      </c>
      <c r="HD109" s="86">
        <f t="shared" si="73"/>
        <v>0.14149888606691963</v>
      </c>
      <c r="HE109" s="86">
        <f t="shared" si="73"/>
        <v>4.3103863686017506E-2</v>
      </c>
      <c r="HF109" s="86">
        <f t="shared" si="73"/>
        <v>3.2700825805414543E-2</v>
      </c>
      <c r="HG109" s="86">
        <f t="shared" si="73"/>
        <v>5.1641470960123734E-3</v>
      </c>
      <c r="HH109" s="86">
        <f t="shared" si="73"/>
        <v>2.2241155738318506E-2</v>
      </c>
      <c r="HI109" s="86">
        <f t="shared" si="138"/>
        <v>4.5427243934206786E-3</v>
      </c>
      <c r="HJ109" s="86">
        <f t="shared" si="138"/>
        <v>7.9447280953777143E-5</v>
      </c>
      <c r="HK109" s="86">
        <f t="shared" si="138"/>
        <v>4.8934832595542762E-3</v>
      </c>
      <c r="HL109" s="86">
        <f t="shared" si="138"/>
        <v>4.5548749025596184E-2</v>
      </c>
      <c r="HM109" s="86">
        <f t="shared" si="138"/>
        <v>3.6161803444904682E-2</v>
      </c>
      <c r="HN109" s="86">
        <f t="shared" si="138"/>
        <v>0.15016240898514963</v>
      </c>
      <c r="HO109" s="86">
        <f t="shared" si="138"/>
        <v>0.25497282779365033</v>
      </c>
      <c r="HP109" s="86">
        <f t="shared" si="138"/>
        <v>0.27415112778629303</v>
      </c>
      <c r="HQ109" s="86">
        <f t="shared" si="138"/>
        <v>8.7846186380213062E-2</v>
      </c>
      <c r="HS109" s="86">
        <f t="shared" si="129"/>
        <v>1.2270133703390106E-15</v>
      </c>
      <c r="HT109" s="86">
        <f t="shared" si="129"/>
        <v>4.6429454102863689E-14</v>
      </c>
      <c r="HU109" s="86">
        <f t="shared" si="129"/>
        <v>1.2397394044180998E-11</v>
      </c>
      <c r="HV109" s="86">
        <f t="shared" si="129"/>
        <v>7.2808094269282839E-15</v>
      </c>
      <c r="HW109" s="86">
        <f t="shared" si="129"/>
        <v>3.5277835666324428E-15</v>
      </c>
      <c r="HX109" s="86">
        <f t="shared" si="129"/>
        <v>5.3137917757016403E-17</v>
      </c>
      <c r="HY109" s="86">
        <f t="shared" si="129"/>
        <v>1.8053285093576168E-17</v>
      </c>
      <c r="HZ109" s="86">
        <f t="shared" si="129"/>
        <v>1.5002553191920364E-14</v>
      </c>
      <c r="IA109" s="86">
        <f t="shared" si="129"/>
        <v>2.5486358090640184E-15</v>
      </c>
      <c r="IB109" s="86">
        <f t="shared" si="129"/>
        <v>1.747537018192817E-16</v>
      </c>
      <c r="IC109" s="86">
        <f t="shared" si="129"/>
        <v>1.1184369282612468E-18</v>
      </c>
      <c r="ID109" s="86">
        <f t="shared" si="129"/>
        <v>7.7331863396206302E-21</v>
      </c>
      <c r="IE109" s="86">
        <f t="shared" si="129"/>
        <v>2.5524068800901865E-18</v>
      </c>
      <c r="IF109" s="86">
        <f t="shared" si="129"/>
        <v>1.8028813045036259E-10</v>
      </c>
      <c r="IG109" s="86">
        <f t="shared" si="129"/>
        <v>4.1589883348011094E-9</v>
      </c>
      <c r="II109" s="86">
        <f t="shared" si="130"/>
        <v>6.2687409707476898E-88</v>
      </c>
      <c r="IJ109" s="86">
        <f t="shared" si="130"/>
        <v>3.4359806847042374E-95</v>
      </c>
      <c r="IK109" s="86">
        <f t="shared" si="130"/>
        <v>8.5246962743310247E-98</v>
      </c>
      <c r="IL109" s="86">
        <f t="shared" si="130"/>
        <v>2.2710133039802886E-107</v>
      </c>
      <c r="IM109" s="86">
        <f t="shared" si="130"/>
        <v>3.6886232836241743E-115</v>
      </c>
      <c r="IN109" s="86">
        <f t="shared" si="130"/>
        <v>2.0158174284394397E-123</v>
      </c>
      <c r="IO109" s="86">
        <f t="shared" si="130"/>
        <v>4.3944016001561305E-128</v>
      </c>
      <c r="IP109" s="86">
        <f t="shared" si="130"/>
        <v>1.3744371222005985E-109</v>
      </c>
      <c r="IQ109" s="86">
        <f t="shared" si="130"/>
        <v>1.4726248401911225E-114</v>
      </c>
      <c r="IR109" s="86">
        <f t="shared" si="130"/>
        <v>1.827418201234262E-116</v>
      </c>
      <c r="IS109" s="86">
        <f t="shared" si="130"/>
        <v>7.2402821843985213E-134</v>
      </c>
      <c r="IT109" s="86">
        <f t="shared" si="130"/>
        <v>1.5469366088170475E-152</v>
      </c>
      <c r="IU109" s="86">
        <f t="shared" si="130"/>
        <v>6.0184340328489819E-129</v>
      </c>
      <c r="IV109" s="86">
        <f t="shared" si="130"/>
        <v>8.7702091374065858E-61</v>
      </c>
      <c r="IW109" s="86">
        <f t="shared" si="130"/>
        <v>1.8291982192618641E-38</v>
      </c>
      <c r="IY109" s="86">
        <f t="shared" si="131"/>
        <v>0.36851964450733604</v>
      </c>
      <c r="IZ109" s="86">
        <f t="shared" si="131"/>
        <v>0.14149888606696606</v>
      </c>
      <c r="JA109" s="86">
        <f t="shared" si="131"/>
        <v>4.3103863698414902E-2</v>
      </c>
      <c r="JB109" s="86">
        <f t="shared" si="131"/>
        <v>3.2700825805421822E-2</v>
      </c>
      <c r="JC109" s="86">
        <f t="shared" si="131"/>
        <v>5.164147096015901E-3</v>
      </c>
      <c r="JD109" s="86">
        <f t="shared" si="131"/>
        <v>2.2241155738318558E-2</v>
      </c>
      <c r="JE109" s="86">
        <f t="shared" si="131"/>
        <v>4.5427243934206968E-3</v>
      </c>
      <c r="JF109" s="86">
        <f t="shared" si="131"/>
        <v>7.9447280968779696E-5</v>
      </c>
      <c r="JG109" s="86">
        <f t="shared" si="131"/>
        <v>4.8934832595568245E-3</v>
      </c>
      <c r="JH109" s="86">
        <f t="shared" si="131"/>
        <v>4.5548749025596358E-2</v>
      </c>
      <c r="JI109" s="86">
        <f t="shared" si="131"/>
        <v>3.6161803444904682E-2</v>
      </c>
      <c r="JJ109" s="86">
        <f t="shared" si="131"/>
        <v>0.15016240898514963</v>
      </c>
      <c r="JK109" s="86">
        <f t="shared" si="131"/>
        <v>0.25497282779365033</v>
      </c>
      <c r="JL109" s="86">
        <f t="shared" si="131"/>
        <v>0.27415112796658114</v>
      </c>
      <c r="JM109" s="86">
        <f t="shared" si="131"/>
        <v>8.7846190539201396E-2</v>
      </c>
    </row>
    <row r="110" spans="2:273" x14ac:dyDescent="0.25">
      <c r="B110" s="2">
        <v>83</v>
      </c>
      <c r="C110" s="37">
        <v>122.7</v>
      </c>
      <c r="D110" s="37">
        <v>108.783</v>
      </c>
      <c r="E110" s="37">
        <v>106.583</v>
      </c>
      <c r="F110" s="37">
        <v>102.7</v>
      </c>
      <c r="G110" s="37">
        <v>106.05</v>
      </c>
      <c r="H110" s="37">
        <v>105.18300000000001</v>
      </c>
      <c r="I110" s="37">
        <v>103.9</v>
      </c>
      <c r="J110" s="37">
        <v>102.4</v>
      </c>
      <c r="K110" s="37">
        <v>107.5</v>
      </c>
      <c r="L110" s="37">
        <v>109.117</v>
      </c>
      <c r="M110" s="37">
        <v>109.1</v>
      </c>
      <c r="N110" s="37">
        <v>109.267</v>
      </c>
      <c r="O110" s="37">
        <v>112.017</v>
      </c>
      <c r="P110" s="37">
        <v>116.017</v>
      </c>
      <c r="Q110" s="37">
        <v>109.6</v>
      </c>
      <c r="S110" s="4">
        <f t="shared" si="132"/>
        <v>129.08842614293377</v>
      </c>
      <c r="T110" s="4">
        <f t="shared" si="132"/>
        <v>114.2958646622599</v>
      </c>
      <c r="U110" s="4">
        <f t="shared" si="132"/>
        <v>109.28532049574969</v>
      </c>
      <c r="V110" s="4">
        <f t="shared" si="132"/>
        <v>105.44917805085876</v>
      </c>
      <c r="W110" s="4">
        <f t="shared" si="132"/>
        <v>106.30748447743424</v>
      </c>
      <c r="X110" s="4">
        <f t="shared" si="132"/>
        <v>107.00397867970929</v>
      </c>
      <c r="Y110" s="4">
        <f t="shared" si="132"/>
        <v>104.63016364548015</v>
      </c>
      <c r="Z110" s="4">
        <f t="shared" si="132"/>
        <v>106.20625068927519</v>
      </c>
      <c r="AA110" s="4">
        <f t="shared" si="132"/>
        <v>109.70581530747954</v>
      </c>
      <c r="AB110" s="4">
        <f t="shared" si="132"/>
        <v>108.76737649645621</v>
      </c>
      <c r="AC110" s="4">
        <f t="shared" si="132"/>
        <v>110.69789318243559</v>
      </c>
      <c r="AD110" s="4">
        <f t="shared" si="132"/>
        <v>116.15216296215534</v>
      </c>
      <c r="AE110" s="4">
        <f t="shared" si="132"/>
        <v>120.68520703772415</v>
      </c>
      <c r="AF110" s="4">
        <f t="shared" si="132"/>
        <v>122.4010674707926</v>
      </c>
      <c r="AG110" s="4">
        <f t="shared" si="132"/>
        <v>114.25079235454488</v>
      </c>
      <c r="AI110" s="4">
        <f t="shared" si="133"/>
        <v>-6.388426142933767</v>
      </c>
      <c r="AJ110" s="4">
        <f t="shared" si="133"/>
        <v>-5.5128646622599007</v>
      </c>
      <c r="AK110" s="4">
        <f t="shared" si="133"/>
        <v>-2.7023204957496887</v>
      </c>
      <c r="AL110" s="4">
        <f t="shared" si="133"/>
        <v>-2.7491780508587595</v>
      </c>
      <c r="AM110" s="4">
        <f t="shared" si="133"/>
        <v>-0.25748447743424663</v>
      </c>
      <c r="AN110" s="4">
        <f t="shared" si="133"/>
        <v>-1.8209786797092846</v>
      </c>
      <c r="AO110" s="4">
        <f t="shared" si="133"/>
        <v>-0.73016364548014678</v>
      </c>
      <c r="AP110" s="4">
        <f t="shared" si="133"/>
        <v>-3.8062506892751884</v>
      </c>
      <c r="AQ110" s="4">
        <f t="shared" si="133"/>
        <v>-2.2058153074795399</v>
      </c>
      <c r="AR110" s="4">
        <f t="shared" si="133"/>
        <v>0.34962350354379623</v>
      </c>
      <c r="AS110" s="4">
        <f t="shared" si="133"/>
        <v>-1.5978931824355982</v>
      </c>
      <c r="AT110" s="4">
        <f t="shared" si="133"/>
        <v>-6.8851629621553485</v>
      </c>
      <c r="AU110" s="4">
        <f t="shared" si="133"/>
        <v>-8.6682070377241587</v>
      </c>
      <c r="AV110" s="4">
        <f t="shared" si="133"/>
        <v>-6.3840674707926013</v>
      </c>
      <c r="AW110" s="4">
        <f t="shared" si="133"/>
        <v>-4.6507923545448904</v>
      </c>
      <c r="AY110" s="2">
        <f t="shared" ref="AY110:BM126" si="139">IF(OR($B110 &lt; C$230, $B110 &gt; C$233), #N/A, ((1-FG110)*DK110) + (FG110 - FW110)*EA110 + (FW110*EQ110))</f>
        <v>106.75627545136562</v>
      </c>
      <c r="AZ110" s="2">
        <f t="shared" si="139"/>
        <v>110.13794009784461</v>
      </c>
      <c r="BA110" s="2">
        <f t="shared" si="139"/>
        <v>108.64964221632215</v>
      </c>
      <c r="BB110" s="2">
        <f t="shared" si="139"/>
        <v>104.97199372369643</v>
      </c>
      <c r="BC110" s="2">
        <f t="shared" si="139"/>
        <v>106.27215077512696</v>
      </c>
      <c r="BD110" s="2">
        <f t="shared" si="139"/>
        <v>106.78949461856014</v>
      </c>
      <c r="BE110" s="2">
        <f t="shared" si="139"/>
        <v>104.60747471535527</v>
      </c>
      <c r="BF110" s="2">
        <f t="shared" si="139"/>
        <v>106.2061465180238</v>
      </c>
      <c r="BG110" s="2">
        <f t="shared" si="139"/>
        <v>109.67605171627369</v>
      </c>
      <c r="BH110" s="2">
        <f t="shared" si="139"/>
        <v>108.20460961691188</v>
      </c>
      <c r="BI110" s="2">
        <f t="shared" si="139"/>
        <v>110.34887694667938</v>
      </c>
      <c r="BJ110" s="2">
        <f t="shared" si="139"/>
        <v>112.1624725553438</v>
      </c>
      <c r="BK110" s="2">
        <f t="shared" si="139"/>
        <v>111.0565361901626</v>
      </c>
      <c r="BL110" s="2">
        <f t="shared" si="139"/>
        <v>111.5360563130357</v>
      </c>
      <c r="BM110" s="2">
        <f t="shared" si="139"/>
        <v>113.17131824140661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>
        <f t="shared" si="140"/>
        <v>106.583</v>
      </c>
      <c r="CH110" s="2">
        <f t="shared" si="140"/>
        <v>102.7</v>
      </c>
      <c r="CI110" s="2">
        <f t="shared" si="140"/>
        <v>106.05</v>
      </c>
      <c r="CJ110" s="2">
        <f t="shared" si="140"/>
        <v>105.18300000000001</v>
      </c>
      <c r="CK110" s="2">
        <f t="shared" si="140"/>
        <v>103.9</v>
      </c>
      <c r="CL110" s="2">
        <f t="shared" si="140"/>
        <v>102.4</v>
      </c>
      <c r="CM110" s="2">
        <f t="shared" si="140"/>
        <v>107.5</v>
      </c>
      <c r="CN110" s="2" t="str">
        <f t="shared" si="140"/>
        <v/>
      </c>
      <c r="CO110" s="2">
        <f t="shared" si="140"/>
        <v>109.1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>
        <f t="shared" si="112"/>
        <v>106.583</v>
      </c>
      <c r="CX110" s="2">
        <f t="shared" si="113"/>
        <v>102.7</v>
      </c>
      <c r="CY110" s="2">
        <f t="shared" si="114"/>
        <v>106.05</v>
      </c>
      <c r="CZ110" s="2">
        <f t="shared" si="115"/>
        <v>105.18300000000001</v>
      </c>
      <c r="DA110" s="2">
        <f t="shared" si="116"/>
        <v>103.9</v>
      </c>
      <c r="DB110" s="2">
        <f t="shared" si="117"/>
        <v>102.4</v>
      </c>
      <c r="DC110" s="2">
        <f t="shared" si="118"/>
        <v>107.5</v>
      </c>
      <c r="DD110" s="2" t="str">
        <f t="shared" si="119"/>
        <v/>
      </c>
      <c r="DE110" s="2">
        <f t="shared" si="120"/>
        <v>109.1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118.30657073170737</v>
      </c>
      <c r="DL110" s="2">
        <f t="shared" si="134"/>
        <v>119.71524624765478</v>
      </c>
      <c r="DM110" s="2">
        <f t="shared" si="134"/>
        <v>126.11247233468283</v>
      </c>
      <c r="DN110" s="2">
        <f t="shared" si="134"/>
        <v>117.71939413502571</v>
      </c>
      <c r="DO110" s="2">
        <f t="shared" si="134"/>
        <v>121.68744167852063</v>
      </c>
      <c r="DP110" s="2">
        <f t="shared" si="134"/>
        <v>123.71096386554622</v>
      </c>
      <c r="DQ110" s="2">
        <f t="shared" si="134"/>
        <v>125.4708351158645</v>
      </c>
      <c r="DR110" s="2">
        <f t="shared" si="134"/>
        <v>121.19245530939648</v>
      </c>
      <c r="DS110" s="2">
        <f t="shared" si="134"/>
        <v>124.3158875891266</v>
      </c>
      <c r="DT110" s="2">
        <f t="shared" si="134"/>
        <v>124.64755334281649</v>
      </c>
      <c r="DU110" s="2">
        <f t="shared" si="134"/>
        <v>127.11489152024443</v>
      </c>
      <c r="DV110" s="2">
        <f t="shared" si="134"/>
        <v>127.86452788388083</v>
      </c>
      <c r="DW110" s="2">
        <f t="shared" si="134"/>
        <v>130.84813064886745</v>
      </c>
      <c r="DX110" s="2">
        <f t="shared" si="134"/>
        <v>127.45701604278074</v>
      </c>
      <c r="DY110" s="2">
        <f t="shared" si="134"/>
        <v>126.99759055759054</v>
      </c>
      <c r="EA110" s="2">
        <f t="shared" si="94"/>
        <v>106.50362586510263</v>
      </c>
      <c r="EB110" s="2">
        <f t="shared" si="94"/>
        <v>109.9272577570363</v>
      </c>
      <c r="EC110" s="2">
        <f t="shared" si="94"/>
        <v>108.26842395715896</v>
      </c>
      <c r="ED110" s="2">
        <f t="shared" si="94"/>
        <v>104.69609544819882</v>
      </c>
      <c r="EE110" s="2">
        <f t="shared" si="94"/>
        <v>105.94498807886708</v>
      </c>
      <c r="EF110" s="2">
        <f t="shared" si="94"/>
        <v>106.34014103444686</v>
      </c>
      <c r="EG110" s="2">
        <f t="shared" si="94"/>
        <v>104.04595310646269</v>
      </c>
      <c r="EH110" s="2">
        <f t="shared" si="94"/>
        <v>105.84954508446793</v>
      </c>
      <c r="EI110" s="2">
        <f t="shared" si="94"/>
        <v>109.31296866461624</v>
      </c>
      <c r="EJ110" s="2">
        <f t="shared" si="94"/>
        <v>107.80188918802499</v>
      </c>
      <c r="EK110" s="2">
        <f t="shared" si="94"/>
        <v>109.87778128598849</v>
      </c>
      <c r="EL110" s="2">
        <f t="shared" si="94"/>
        <v>111.72237527383923</v>
      </c>
      <c r="EM110" s="2">
        <f t="shared" si="135"/>
        <v>110.576598974299</v>
      </c>
      <c r="EN110" s="2">
        <f t="shared" si="135"/>
        <v>111.10165619418291</v>
      </c>
      <c r="EO110" s="2">
        <f t="shared" si="135"/>
        <v>112.72190314218655</v>
      </c>
      <c r="EQ110" s="2">
        <f t="shared" si="136"/>
        <v>106.85760103603764</v>
      </c>
      <c r="ER110" s="2">
        <f t="shared" si="136"/>
        <v>110.18952838074996</v>
      </c>
      <c r="ES110" s="2">
        <f t="shared" si="136"/>
        <v>108.16834820589894</v>
      </c>
      <c r="ET110" s="2">
        <f t="shared" si="136"/>
        <v>104.90813777257017</v>
      </c>
      <c r="EU110" s="2">
        <f t="shared" si="136"/>
        <v>106.03849221123957</v>
      </c>
      <c r="EV110" s="2">
        <f t="shared" si="136"/>
        <v>106.33731608832674</v>
      </c>
      <c r="EW110" s="2">
        <f t="shared" si="136"/>
        <v>104.04812398419259</v>
      </c>
      <c r="EX110" s="2">
        <f t="shared" si="136"/>
        <v>105.82038512276456</v>
      </c>
      <c r="EY110" s="2">
        <f t="shared" si="136"/>
        <v>109.12571395834966</v>
      </c>
      <c r="EZ110" s="2">
        <f t="shared" si="136"/>
        <v>107.78851174612213</v>
      </c>
      <c r="FA110" s="2">
        <f t="shared" si="136"/>
        <v>109.70480032109249</v>
      </c>
      <c r="FB110" s="2">
        <f t="shared" si="136"/>
        <v>111.83100187385058</v>
      </c>
      <c r="FC110" s="2">
        <f t="shared" si="136"/>
        <v>110.80780796636454</v>
      </c>
      <c r="FD110" s="2">
        <f t="shared" si="136"/>
        <v>110.98805975886147</v>
      </c>
      <c r="FE110" s="2">
        <f t="shared" si="136"/>
        <v>112.66526817054967</v>
      </c>
      <c r="FG110" s="2">
        <f t="shared" si="137"/>
        <v>0.97885821158232811</v>
      </c>
      <c r="FH110" s="2">
        <f t="shared" si="137"/>
        <v>0.97870989765343785</v>
      </c>
      <c r="FI110" s="2">
        <f t="shared" si="137"/>
        <v>0.97858919757037144</v>
      </c>
      <c r="FJ110" s="2">
        <f t="shared" si="137"/>
        <v>0.9789631860191127</v>
      </c>
      <c r="FK110" s="2">
        <f t="shared" si="137"/>
        <v>0.9792676647698898</v>
      </c>
      <c r="FL110" s="2">
        <f t="shared" si="137"/>
        <v>0.97413051946052631</v>
      </c>
      <c r="FM110" s="2">
        <f t="shared" si="137"/>
        <v>0.97379193776049</v>
      </c>
      <c r="FN110" s="2">
        <f t="shared" si="137"/>
        <v>0.97673893629449282</v>
      </c>
      <c r="FO110" s="2">
        <f t="shared" si="137"/>
        <v>0.97569116110707532</v>
      </c>
      <c r="FP110" s="2">
        <f t="shared" si="137"/>
        <v>0.97608810411689095</v>
      </c>
      <c r="FQ110" s="2">
        <f t="shared" si="137"/>
        <v>0.97259894032063055</v>
      </c>
      <c r="FR110" s="2">
        <f t="shared" si="137"/>
        <v>0.97278058379801891</v>
      </c>
      <c r="FS110" s="2">
        <f t="shared" si="137"/>
        <v>0.97638927014048782</v>
      </c>
      <c r="FT110" s="2">
        <f t="shared" si="137"/>
        <v>0.97340936092805452</v>
      </c>
      <c r="FU110" s="2">
        <f t="shared" si="137"/>
        <v>0.96850344455025528</v>
      </c>
      <c r="FW110" s="2">
        <f t="shared" ref="FW110:GK126" si="141">POWER(10,($B110-C$232)/C$229)/(1+POWER(10,($B110-C$232)/C$229))</f>
        <v>8.7978577129327069E-3</v>
      </c>
      <c r="FX110" s="2">
        <f t="shared" si="141"/>
        <v>8.7507477717215093E-3</v>
      </c>
      <c r="FY110" s="2">
        <f t="shared" si="141"/>
        <v>8.3650153224771821E-3</v>
      </c>
      <c r="FZ110" s="2">
        <f t="shared" si="141"/>
        <v>9.0998983860000968E-3</v>
      </c>
      <c r="GA110" s="2">
        <f t="shared" si="141"/>
        <v>8.3939700576728116E-3</v>
      </c>
      <c r="GB110" s="2">
        <f t="shared" si="141"/>
        <v>7.2847656647204474E-3</v>
      </c>
      <c r="GC110" s="2">
        <f t="shared" si="141"/>
        <v>7.8160624941273193E-3</v>
      </c>
      <c r="GD110" s="2">
        <f t="shared" si="141"/>
        <v>9.9787035739360257E-3</v>
      </c>
      <c r="GE110" s="2">
        <f t="shared" si="141"/>
        <v>8.6539208246477501E-3</v>
      </c>
      <c r="GF110" s="2">
        <f t="shared" si="141"/>
        <v>6.8277974929119474E-3</v>
      </c>
      <c r="GG110" s="2">
        <f t="shared" si="141"/>
        <v>7.0494781813643962E-3</v>
      </c>
      <c r="GH110" s="2">
        <f t="shared" si="141"/>
        <v>6.6034582309347969E-3</v>
      </c>
      <c r="GI110" s="2">
        <f t="shared" si="141"/>
        <v>5.6726066105877715E-3</v>
      </c>
      <c r="GJ110" s="2">
        <f t="shared" si="141"/>
        <v>4.3958401657044647E-3</v>
      </c>
      <c r="GK110" s="2">
        <f t="shared" si="141"/>
        <v>3.8824252236251246E-3</v>
      </c>
      <c r="GM110" s="86">
        <f t="shared" ref="GM110:HA126" si="142" xml:space="preserve"> _xlfn.NORM.DIST($B110, C$7, ABS(C$11), TRUE) * _xlfn.NORM.DIST(($B110 - C$7)*C$15, 0, ABS(C$11), TRUE) * 2</f>
        <v>2.2188507257428408E-15</v>
      </c>
      <c r="GN110" s="86">
        <f t="shared" si="142"/>
        <v>2.456924024094901E-22</v>
      </c>
      <c r="GO110" s="86">
        <f t="shared" si="142"/>
        <v>1.4424293370253872E-34</v>
      </c>
      <c r="GP110" s="86">
        <f t="shared" si="142"/>
        <v>4.3164119923850984E-27</v>
      </c>
      <c r="GQ110" s="86">
        <f t="shared" si="142"/>
        <v>1.7801958999136962E-46</v>
      </c>
      <c r="GR110" s="86">
        <f t="shared" si="142"/>
        <v>1.9605195419651698E-34</v>
      </c>
      <c r="GS110" s="86">
        <f t="shared" si="142"/>
        <v>7.4649915020581423E-43</v>
      </c>
      <c r="GT110" s="86">
        <f t="shared" si="142"/>
        <v>2.3933210429498358E-45</v>
      </c>
      <c r="GU110" s="86">
        <f t="shared" si="142"/>
        <v>3.1698971117026258E-30</v>
      </c>
      <c r="GV110" s="86">
        <f t="shared" si="142"/>
        <v>8.7896012399266654E-40</v>
      </c>
      <c r="GW110" s="86">
        <f t="shared" si="142"/>
        <v>8.9299125693449555E-41</v>
      </c>
      <c r="GX110" s="86">
        <f t="shared" si="142"/>
        <v>2.2876391098429341E-25</v>
      </c>
      <c r="GY110" s="86">
        <f t="shared" si="142"/>
        <v>6.5060319274993435E-28</v>
      </c>
      <c r="GZ110" s="86">
        <f t="shared" si="142"/>
        <v>2.7189698663762182E-21</v>
      </c>
      <c r="HA110" s="86">
        <f t="shared" si="142"/>
        <v>9.8659106004023968E-27</v>
      </c>
      <c r="HC110" s="86">
        <f t="shared" si="73"/>
        <v>0.24962647466423471</v>
      </c>
      <c r="HD110" s="86">
        <f t="shared" si="73"/>
        <v>6.2501663568702306E-2</v>
      </c>
      <c r="HE110" s="86">
        <f t="shared" si="73"/>
        <v>9.999076369920935E-3</v>
      </c>
      <c r="HF110" s="86">
        <f t="shared" si="73"/>
        <v>8.6555347518101691E-3</v>
      </c>
      <c r="HG110" s="86">
        <f t="shared" si="73"/>
        <v>7.5005207953350724E-4</v>
      </c>
      <c r="HH110" s="86">
        <f t="shared" si="73"/>
        <v>3.677464351843684E-3</v>
      </c>
      <c r="HI110" s="86">
        <f t="shared" si="138"/>
        <v>5.079830644769722E-4</v>
      </c>
      <c r="HJ110" s="86">
        <f t="shared" si="138"/>
        <v>2.7391139905267485E-6</v>
      </c>
      <c r="HK110" s="86">
        <f t="shared" si="138"/>
        <v>7.567553856922453E-4</v>
      </c>
      <c r="HL110" s="86">
        <f t="shared" si="138"/>
        <v>1.0000000006363249E-2</v>
      </c>
      <c r="HM110" s="86">
        <f t="shared" si="138"/>
        <v>6.7948632180767033E-3</v>
      </c>
      <c r="HN110" s="86">
        <f t="shared" si="138"/>
        <v>7.0897809114123342E-2</v>
      </c>
      <c r="HO110" s="86">
        <f t="shared" si="138"/>
        <v>0.13914579278257061</v>
      </c>
      <c r="HP110" s="86">
        <f t="shared" si="138"/>
        <v>0.15615385071607951</v>
      </c>
      <c r="HQ110" s="86">
        <f t="shared" si="138"/>
        <v>3.4490924043161002E-2</v>
      </c>
      <c r="HS110" s="86">
        <f t="shared" ref="HS110:IG126" si="143" xml:space="preserve"> _xlfn.NORM.DIST($B110, C$9, ABS(C$13), TRUE) * _xlfn.NORM.DIST(($B110 - C$9)*C$17, 0, ABS(C$13), TRUE) * 2</f>
        <v>9.1654399727615E-15</v>
      </c>
      <c r="HT110" s="86">
        <f t="shared" si="143"/>
        <v>3.3357118405252254E-13</v>
      </c>
      <c r="HU110" s="86">
        <f t="shared" si="143"/>
        <v>7.3728988050425354E-11</v>
      </c>
      <c r="HV110" s="86">
        <f t="shared" si="143"/>
        <v>6.422084885925397E-14</v>
      </c>
      <c r="HW110" s="86">
        <f t="shared" si="143"/>
        <v>3.3243644198894212E-14</v>
      </c>
      <c r="HX110" s="86">
        <f t="shared" si="143"/>
        <v>5.8647664404493057E-16</v>
      </c>
      <c r="HY110" s="86">
        <f t="shared" si="143"/>
        <v>2.2384361562555871E-16</v>
      </c>
      <c r="HZ110" s="86">
        <f t="shared" si="143"/>
        <v>1.3760429260785676E-13</v>
      </c>
      <c r="IA110" s="86">
        <f t="shared" si="143"/>
        <v>2.4491620335884674E-14</v>
      </c>
      <c r="IB110" s="86">
        <f t="shared" si="143"/>
        <v>1.6825557141354282E-15</v>
      </c>
      <c r="IC110" s="86">
        <f t="shared" si="143"/>
        <v>1.5279977384424315E-17</v>
      </c>
      <c r="ID110" s="86">
        <f t="shared" si="143"/>
        <v>1.437810667790548E-19</v>
      </c>
      <c r="IE110" s="86">
        <f t="shared" si="143"/>
        <v>2.9151877007016943E-17</v>
      </c>
      <c r="IF110" s="86">
        <f t="shared" si="143"/>
        <v>6.1292143341113573E-10</v>
      </c>
      <c r="IG110" s="86">
        <f t="shared" si="143"/>
        <v>1.170581935755761E-8</v>
      </c>
      <c r="II110" s="86">
        <f t="shared" ref="II110:IW126" si="144" xml:space="preserve"> _xlfn.NORM.DIST($B110, C$10, ABS(C$14), TRUE) * _xlfn.NORM.DIST(($B110 - C$10)*C$18, 0, ABS(C$14), TRUE) * 2</f>
        <v>1.136989292606147E-84</v>
      </c>
      <c r="IJ110" s="86">
        <f t="shared" si="144"/>
        <v>1.161666975435296E-91</v>
      </c>
      <c r="IK110" s="86">
        <f t="shared" si="144"/>
        <v>3.3458091273379498E-94</v>
      </c>
      <c r="IL110" s="86">
        <f t="shared" si="144"/>
        <v>2.3861992052173321E-103</v>
      </c>
      <c r="IM110" s="86">
        <f t="shared" si="144"/>
        <v>6.5053420331274799E-111</v>
      </c>
      <c r="IN110" s="86">
        <f t="shared" si="144"/>
        <v>5.3884351324591196E-119</v>
      </c>
      <c r="IO110" s="86">
        <f t="shared" si="144"/>
        <v>2.0182752290376834E-123</v>
      </c>
      <c r="IP110" s="86">
        <f t="shared" si="144"/>
        <v>2.1122474162588775E-105</v>
      </c>
      <c r="IQ110" s="86">
        <f t="shared" si="144"/>
        <v>2.6218787898175849E-110</v>
      </c>
      <c r="IR110" s="86">
        <f t="shared" si="144"/>
        <v>2.4126480457602328E-112</v>
      </c>
      <c r="IS110" s="86">
        <f t="shared" si="144"/>
        <v>4.3212477410348573E-129</v>
      </c>
      <c r="IT110" s="86">
        <f t="shared" si="144"/>
        <v>3.7225061350996645E-147</v>
      </c>
      <c r="IU110" s="86">
        <f t="shared" si="144"/>
        <v>1.5414323819748099E-124</v>
      </c>
      <c r="IV110" s="86">
        <f t="shared" si="144"/>
        <v>7.8700660688975666E-59</v>
      </c>
      <c r="IW110" s="86">
        <f t="shared" si="144"/>
        <v>2.8353044156849279E-37</v>
      </c>
      <c r="IY110" s="86">
        <f t="shared" ref="IY110:JM126" si="145">GM110+HC110+HS110+II110</f>
        <v>0.24962647466424609</v>
      </c>
      <c r="IZ110" s="86">
        <f t="shared" si="145"/>
        <v>6.2501663569035873E-2</v>
      </c>
      <c r="JA110" s="86">
        <f t="shared" si="145"/>
        <v>9.9990764436499232E-3</v>
      </c>
      <c r="JB110" s="86">
        <f t="shared" si="145"/>
        <v>8.6555347518743903E-3</v>
      </c>
      <c r="JC110" s="86">
        <f t="shared" si="145"/>
        <v>7.5005207956675083E-4</v>
      </c>
      <c r="JD110" s="86">
        <f t="shared" si="145"/>
        <v>3.6774643518442704E-3</v>
      </c>
      <c r="JE110" s="86">
        <f t="shared" si="145"/>
        <v>5.0798306447719609E-4</v>
      </c>
      <c r="JF110" s="86">
        <f t="shared" si="145"/>
        <v>2.7391141281310413E-6</v>
      </c>
      <c r="JG110" s="86">
        <f t="shared" si="145"/>
        <v>7.5675538571673689E-4</v>
      </c>
      <c r="JH110" s="86">
        <f t="shared" si="145"/>
        <v>1.0000000006364931E-2</v>
      </c>
      <c r="JI110" s="86">
        <f t="shared" si="145"/>
        <v>6.794863218076719E-3</v>
      </c>
      <c r="JJ110" s="86">
        <f t="shared" si="145"/>
        <v>7.0897809114123342E-2</v>
      </c>
      <c r="JK110" s="86">
        <f t="shared" si="145"/>
        <v>0.13914579278257064</v>
      </c>
      <c r="JL110" s="86">
        <f t="shared" si="145"/>
        <v>0.15615385132900095</v>
      </c>
      <c r="JM110" s="86">
        <f t="shared" si="145"/>
        <v>3.4490935748980357E-2</v>
      </c>
    </row>
    <row r="111" spans="2:273" x14ac:dyDescent="0.25">
      <c r="B111" s="2">
        <v>84</v>
      </c>
      <c r="C111" s="37">
        <v>108.883</v>
      </c>
      <c r="D111" s="37">
        <v>108.017</v>
      </c>
      <c r="E111" s="37">
        <v>106.017</v>
      </c>
      <c r="F111" s="37">
        <v>102.06699999999999</v>
      </c>
      <c r="G111" s="37">
        <v>103.1</v>
      </c>
      <c r="H111" s="37">
        <v>106.2</v>
      </c>
      <c r="I111" s="37">
        <v>103</v>
      </c>
      <c r="J111" s="37">
        <v>102.65</v>
      </c>
      <c r="K111" s="37">
        <v>105.85</v>
      </c>
      <c r="L111" s="37">
        <v>106.667</v>
      </c>
      <c r="M111" s="37">
        <v>108.533</v>
      </c>
      <c r="N111" s="37">
        <v>110.5</v>
      </c>
      <c r="O111" s="37">
        <v>108.233</v>
      </c>
      <c r="P111" s="37">
        <v>108.783</v>
      </c>
      <c r="Q111" s="37">
        <v>108.883</v>
      </c>
      <c r="S111" s="4">
        <f t="shared" si="132"/>
        <v>118.14822543631917</v>
      </c>
      <c r="T111" s="4">
        <f t="shared" si="132"/>
        <v>111.32143514723607</v>
      </c>
      <c r="U111" s="4">
        <f t="shared" si="132"/>
        <v>108.62713754245382</v>
      </c>
      <c r="V111" s="4">
        <f t="shared" si="132"/>
        <v>104.97695668495402</v>
      </c>
      <c r="W111" s="4">
        <f t="shared" si="132"/>
        <v>106.18304510156719</v>
      </c>
      <c r="X111" s="4">
        <f t="shared" si="132"/>
        <v>106.68806205526809</v>
      </c>
      <c r="Y111" s="4">
        <f t="shared" si="132"/>
        <v>104.49818353204869</v>
      </c>
      <c r="Z111" s="4">
        <f t="shared" si="132"/>
        <v>106.11347939512068</v>
      </c>
      <c r="AA111" s="4">
        <f t="shared" si="132"/>
        <v>109.52676719955677</v>
      </c>
      <c r="AB111" s="4">
        <f t="shared" si="132"/>
        <v>108.16832502504911</v>
      </c>
      <c r="AC111" s="4">
        <f t="shared" si="132"/>
        <v>110.23559761252152</v>
      </c>
      <c r="AD111" s="4">
        <f t="shared" si="132"/>
        <v>113.30939569924017</v>
      </c>
      <c r="AE111" s="4">
        <f t="shared" si="132"/>
        <v>114.65279538054712</v>
      </c>
      <c r="AF111" s="4">
        <f t="shared" si="132"/>
        <v>115.74009148666009</v>
      </c>
      <c r="AG111" s="4">
        <f t="shared" si="132"/>
        <v>113.33113795662966</v>
      </c>
      <c r="AI111" s="4">
        <f t="shared" si="133"/>
        <v>-9.2652254363191702</v>
      </c>
      <c r="AJ111" s="4">
        <f t="shared" si="133"/>
        <v>-3.3044351472360773</v>
      </c>
      <c r="AK111" s="4">
        <f t="shared" si="133"/>
        <v>-2.6101375424538276</v>
      </c>
      <c r="AL111" s="4">
        <f t="shared" si="133"/>
        <v>-2.9099566849540253</v>
      </c>
      <c r="AM111" s="4">
        <f t="shared" si="133"/>
        <v>-3.083045101567194</v>
      </c>
      <c r="AN111" s="4">
        <f t="shared" si="133"/>
        <v>-0.4880620552680881</v>
      </c>
      <c r="AO111" s="4">
        <f t="shared" si="133"/>
        <v>-1.4981835320486852</v>
      </c>
      <c r="AP111" s="4">
        <f t="shared" si="133"/>
        <v>-3.4634793951206717</v>
      </c>
      <c r="AQ111" s="4">
        <f t="shared" si="133"/>
        <v>-3.6767671995567781</v>
      </c>
      <c r="AR111" s="4">
        <f t="shared" si="133"/>
        <v>-1.5013250250491126</v>
      </c>
      <c r="AS111" s="4">
        <f t="shared" si="133"/>
        <v>-1.7025976125215152</v>
      </c>
      <c r="AT111" s="4">
        <f t="shared" si="133"/>
        <v>-2.8093956992401701</v>
      </c>
      <c r="AU111" s="4">
        <f t="shared" si="133"/>
        <v>-6.4197953805471144</v>
      </c>
      <c r="AV111" s="4">
        <f t="shared" si="133"/>
        <v>-6.9570914866600901</v>
      </c>
      <c r="AW111" s="4">
        <f t="shared" si="133"/>
        <v>-4.4481379566296653</v>
      </c>
      <c r="AY111" s="2">
        <f t="shared" si="139"/>
        <v>106.67685710316275</v>
      </c>
      <c r="AZ111" s="2">
        <f t="shared" si="139"/>
        <v>110.05705696230974</v>
      </c>
      <c r="BA111" s="2">
        <f t="shared" si="139"/>
        <v>108.54015747358297</v>
      </c>
      <c r="BB111" s="2">
        <f t="shared" si="139"/>
        <v>104.89864846291664</v>
      </c>
      <c r="BC111" s="2">
        <f t="shared" si="139"/>
        <v>106.18016619786918</v>
      </c>
      <c r="BD111" s="2">
        <f t="shared" si="139"/>
        <v>106.66914737640343</v>
      </c>
      <c r="BE111" s="2">
        <f t="shared" si="139"/>
        <v>104.49688085661505</v>
      </c>
      <c r="BF111" s="2">
        <f t="shared" si="139"/>
        <v>106.11347779865126</v>
      </c>
      <c r="BG111" s="2">
        <f t="shared" si="139"/>
        <v>109.52413549379743</v>
      </c>
      <c r="BH111" s="2">
        <f t="shared" si="139"/>
        <v>108.09831574518279</v>
      </c>
      <c r="BI111" s="2">
        <f t="shared" si="139"/>
        <v>110.20074578493271</v>
      </c>
      <c r="BJ111" s="2">
        <f t="shared" si="139"/>
        <v>112.05315294612554</v>
      </c>
      <c r="BK111" s="2">
        <f t="shared" si="139"/>
        <v>110.97607317031493</v>
      </c>
      <c r="BL111" s="2">
        <f t="shared" si="139"/>
        <v>111.43716395934263</v>
      </c>
      <c r="BM111" s="2">
        <f t="shared" si="139"/>
        <v>113.07429936777828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106.017</v>
      </c>
      <c r="CH111" s="2">
        <f t="shared" si="140"/>
        <v>102.06699999999999</v>
      </c>
      <c r="CI111" s="2">
        <f t="shared" si="140"/>
        <v>103.1</v>
      </c>
      <c r="CJ111" s="2">
        <f t="shared" si="140"/>
        <v>106.2</v>
      </c>
      <c r="CK111" s="2">
        <f t="shared" si="140"/>
        <v>103</v>
      </c>
      <c r="CL111" s="2">
        <f t="shared" si="140"/>
        <v>102.65</v>
      </c>
      <c r="CM111" s="2">
        <f t="shared" si="140"/>
        <v>105.85</v>
      </c>
      <c r="CN111" s="2">
        <f t="shared" si="140"/>
        <v>106.667</v>
      </c>
      <c r="CO111" s="2">
        <f t="shared" si="140"/>
        <v>108.533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106.017</v>
      </c>
      <c r="CX111" s="2">
        <f t="shared" si="113"/>
        <v>102.06699999999999</v>
      </c>
      <c r="CY111" s="2">
        <f t="shared" si="114"/>
        <v>103.1</v>
      </c>
      <c r="CZ111" s="2">
        <f t="shared" si="115"/>
        <v>106.2</v>
      </c>
      <c r="DA111" s="2">
        <f t="shared" si="116"/>
        <v>103</v>
      </c>
      <c r="DB111" s="2">
        <f t="shared" si="117"/>
        <v>102.65</v>
      </c>
      <c r="DC111" s="2">
        <f t="shared" si="118"/>
        <v>105.85</v>
      </c>
      <c r="DD111" s="2">
        <f t="shared" si="119"/>
        <v>106.667</v>
      </c>
      <c r="DE111" s="2">
        <f t="shared" si="120"/>
        <v>108.533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118.38525923344952</v>
      </c>
      <c r="DL111" s="2">
        <f t="shared" si="134"/>
        <v>119.78295018761725</v>
      </c>
      <c r="DM111" s="2">
        <f t="shared" si="134"/>
        <v>126.26454116059378</v>
      </c>
      <c r="DN111" s="2">
        <f t="shared" si="134"/>
        <v>117.77581474997264</v>
      </c>
      <c r="DO111" s="2">
        <f t="shared" si="134"/>
        <v>121.8064879089616</v>
      </c>
      <c r="DP111" s="2">
        <f t="shared" si="134"/>
        <v>123.87773165266107</v>
      </c>
      <c r="DQ111" s="2">
        <f t="shared" si="134"/>
        <v>125.68736085115862</v>
      </c>
      <c r="DR111" s="2">
        <f t="shared" si="134"/>
        <v>121.31539572192513</v>
      </c>
      <c r="DS111" s="2">
        <f t="shared" si="134"/>
        <v>124.47208444741538</v>
      </c>
      <c r="DT111" s="2">
        <f t="shared" si="134"/>
        <v>124.82219487908961</v>
      </c>
      <c r="DU111" s="2">
        <f t="shared" si="134"/>
        <v>127.29975477463709</v>
      </c>
      <c r="DV111" s="2">
        <f t="shared" si="134"/>
        <v>128.0334820473644</v>
      </c>
      <c r="DW111" s="2">
        <f t="shared" si="134"/>
        <v>131.0853110843637</v>
      </c>
      <c r="DX111" s="2">
        <f t="shared" si="134"/>
        <v>127.65326203208555</v>
      </c>
      <c r="DY111" s="2">
        <f t="shared" si="134"/>
        <v>127.20016931216929</v>
      </c>
      <c r="EA111" s="2">
        <f t="shared" si="94"/>
        <v>106.44298181818181</v>
      </c>
      <c r="EB111" s="2">
        <f t="shared" si="94"/>
        <v>109.86171854841618</v>
      </c>
      <c r="EC111" s="2">
        <f t="shared" si="94"/>
        <v>108.18735611612175</v>
      </c>
      <c r="ED111" s="2">
        <f t="shared" si="94"/>
        <v>104.64428311768903</v>
      </c>
      <c r="EE111" s="2">
        <f t="shared" si="94"/>
        <v>105.87763142844133</v>
      </c>
      <c r="EF111" s="2">
        <f t="shared" si="94"/>
        <v>106.25238130918929</v>
      </c>
      <c r="EG111" s="2">
        <f t="shared" si="94"/>
        <v>103.97673499843897</v>
      </c>
      <c r="EH111" s="2">
        <f t="shared" si="94"/>
        <v>105.78360037338919</v>
      </c>
      <c r="EI111" s="2">
        <f t="shared" si="94"/>
        <v>109.18616420663302</v>
      </c>
      <c r="EJ111" s="2">
        <f t="shared" si="94"/>
        <v>107.72476472970062</v>
      </c>
      <c r="EK111" s="2">
        <f t="shared" si="94"/>
        <v>109.76268442344605</v>
      </c>
      <c r="EL111" s="2">
        <f t="shared" si="94"/>
        <v>111.64459054950404</v>
      </c>
      <c r="EM111" s="2">
        <f t="shared" si="135"/>
        <v>110.53119673746899</v>
      </c>
      <c r="EN111" s="2">
        <f t="shared" si="135"/>
        <v>111.03369562724647</v>
      </c>
      <c r="EO111" s="2">
        <f t="shared" si="135"/>
        <v>112.65558698812482</v>
      </c>
      <c r="EQ111" s="2">
        <f t="shared" si="136"/>
        <v>106.77297516372614</v>
      </c>
      <c r="ER111" s="2">
        <f t="shared" si="136"/>
        <v>110.10561941747571</v>
      </c>
      <c r="ES111" s="2">
        <f t="shared" si="136"/>
        <v>108.09395410900287</v>
      </c>
      <c r="ET111" s="2">
        <f t="shared" si="136"/>
        <v>104.84080738284251</v>
      </c>
      <c r="EU111" s="2">
        <f t="shared" si="136"/>
        <v>105.96458939610912</v>
      </c>
      <c r="EV111" s="2">
        <f t="shared" si="136"/>
        <v>106.24964041449064</v>
      </c>
      <c r="EW111" s="2">
        <f t="shared" si="136"/>
        <v>103.97886629293204</v>
      </c>
      <c r="EX111" s="2">
        <f t="shared" si="136"/>
        <v>105.75659729844567</v>
      </c>
      <c r="EY111" s="2">
        <f t="shared" si="136"/>
        <v>109.01288809398721</v>
      </c>
      <c r="EZ111" s="2">
        <f t="shared" si="136"/>
        <v>107.71215814817218</v>
      </c>
      <c r="FA111" s="2">
        <f t="shared" si="136"/>
        <v>109.60081726162268</v>
      </c>
      <c r="FB111" s="2">
        <f t="shared" si="136"/>
        <v>111.74702624822793</v>
      </c>
      <c r="FC111" s="2">
        <f t="shared" si="136"/>
        <v>110.74969954625197</v>
      </c>
      <c r="FD111" s="2">
        <f t="shared" si="136"/>
        <v>110.92635436584612</v>
      </c>
      <c r="FE111" s="2">
        <f t="shared" si="136"/>
        <v>112.59807531385684</v>
      </c>
      <c r="FG111" s="2">
        <f t="shared" si="137"/>
        <v>0.98068252450035143</v>
      </c>
      <c r="FH111" s="2">
        <f t="shared" si="137"/>
        <v>0.98054675415782766</v>
      </c>
      <c r="FI111" s="2">
        <f t="shared" si="137"/>
        <v>0.98043625961174941</v>
      </c>
      <c r="FJ111" s="2">
        <f t="shared" si="137"/>
        <v>0.98077861862392945</v>
      </c>
      <c r="FK111" s="2">
        <f t="shared" si="137"/>
        <v>0.98105732993270667</v>
      </c>
      <c r="FL111" s="2">
        <f t="shared" si="137"/>
        <v>0.97635292707095367</v>
      </c>
      <c r="FM111" s="2">
        <f t="shared" si="137"/>
        <v>0.97604271705610335</v>
      </c>
      <c r="FN111" s="2">
        <f t="shared" si="137"/>
        <v>0.97874214886528155</v>
      </c>
      <c r="FO111" s="2">
        <f t="shared" si="137"/>
        <v>0.97778255422434135</v>
      </c>
      <c r="FP111" s="2">
        <f t="shared" si="137"/>
        <v>0.9781461114534884</v>
      </c>
      <c r="FQ111" s="2">
        <f t="shared" si="137"/>
        <v>0.97494953999765221</v>
      </c>
      <c r="FR111" s="2">
        <f t="shared" si="137"/>
        <v>0.97511599986448383</v>
      </c>
      <c r="FS111" s="2">
        <f t="shared" si="137"/>
        <v>0.97842193025553525</v>
      </c>
      <c r="FT111" s="2">
        <f t="shared" si="137"/>
        <v>0.97569217621705961</v>
      </c>
      <c r="FU111" s="2">
        <f t="shared" si="137"/>
        <v>0.97119497105271435</v>
      </c>
      <c r="FW111" s="2">
        <f t="shared" si="141"/>
        <v>9.638478000974296E-3</v>
      </c>
      <c r="FX111" s="2">
        <f t="shared" si="141"/>
        <v>9.5869103216301779E-3</v>
      </c>
      <c r="FY111" s="2">
        <f t="shared" si="141"/>
        <v>9.1646606492066969E-3</v>
      </c>
      <c r="FZ111" s="2">
        <f t="shared" si="141"/>
        <v>9.969087888588149E-3</v>
      </c>
      <c r="GA111" s="2">
        <f t="shared" si="141"/>
        <v>9.1963576142240835E-3</v>
      </c>
      <c r="GB111" s="2">
        <f t="shared" si="141"/>
        <v>7.9819768140477129E-3</v>
      </c>
      <c r="GC111" s="2">
        <f t="shared" si="141"/>
        <v>8.5636844047038436E-3</v>
      </c>
      <c r="GD111" s="2">
        <f t="shared" si="141"/>
        <v>1.0930907411392368E-2</v>
      </c>
      <c r="GE111" s="2">
        <f t="shared" si="141"/>
        <v>9.4809197363957924E-3</v>
      </c>
      <c r="GF111" s="2">
        <f t="shared" si="141"/>
        <v>7.4816026956881932E-3</v>
      </c>
      <c r="GG111" s="2">
        <f t="shared" si="141"/>
        <v>7.7243456308519667E-3</v>
      </c>
      <c r="GH111" s="2">
        <f t="shared" si="141"/>
        <v>7.2359380274970297E-3</v>
      </c>
      <c r="GI111" s="2">
        <f t="shared" si="141"/>
        <v>6.2164872869078088E-3</v>
      </c>
      <c r="GJ111" s="2">
        <f t="shared" si="141"/>
        <v>4.8178996110488223E-3</v>
      </c>
      <c r="GK111" s="2">
        <f t="shared" si="141"/>
        <v>4.2554006630637492E-3</v>
      </c>
      <c r="GM111" s="86">
        <f t="shared" si="142"/>
        <v>1.2205403206563287E-16</v>
      </c>
      <c r="GN111" s="86">
        <f t="shared" si="142"/>
        <v>3.6265990003585309E-24</v>
      </c>
      <c r="GO111" s="86">
        <f t="shared" si="142"/>
        <v>1.8339556156847016E-37</v>
      </c>
      <c r="GP111" s="86">
        <f t="shared" si="142"/>
        <v>2.9390247235748499E-29</v>
      </c>
      <c r="GQ111" s="86">
        <f t="shared" si="142"/>
        <v>3.3909714255383755E-50</v>
      </c>
      <c r="GR111" s="86">
        <f t="shared" si="142"/>
        <v>2.7572395480070612E-37</v>
      </c>
      <c r="GS111" s="86">
        <f t="shared" si="142"/>
        <v>2.4818322416283821E-46</v>
      </c>
      <c r="GT111" s="86">
        <f t="shared" si="142"/>
        <v>6.4305658325786588E-49</v>
      </c>
      <c r="GU111" s="86">
        <f t="shared" si="142"/>
        <v>1.38168324653849E-32</v>
      </c>
      <c r="GV111" s="86">
        <f t="shared" si="142"/>
        <v>3.9901842268376231E-43</v>
      </c>
      <c r="GW111" s="86">
        <f t="shared" si="142"/>
        <v>3.2293031817097816E-44</v>
      </c>
      <c r="GX111" s="86">
        <f t="shared" si="142"/>
        <v>1.8540154093940817E-27</v>
      </c>
      <c r="GY111" s="86">
        <f t="shared" si="142"/>
        <v>2.9386659965017955E-30</v>
      </c>
      <c r="GZ111" s="86">
        <f t="shared" si="142"/>
        <v>5.1829089041010907E-23</v>
      </c>
      <c r="HA111" s="86">
        <f t="shared" si="142"/>
        <v>8.5067923691134796E-29</v>
      </c>
      <c r="HC111" s="86">
        <f t="shared" si="73"/>
        <v>0.14847012099383328</v>
      </c>
      <c r="HD111" s="86">
        <f t="shared" si="73"/>
        <v>2.2571385980456125E-2</v>
      </c>
      <c r="HE111" s="86">
        <f t="shared" si="73"/>
        <v>1.6350700400989476E-3</v>
      </c>
      <c r="HF111" s="86">
        <f t="shared" si="73"/>
        <v>1.7467546316863164E-3</v>
      </c>
      <c r="HG111" s="86">
        <f t="shared" si="73"/>
        <v>7.6610422257650368E-5</v>
      </c>
      <c r="HH111" s="86">
        <f t="shared" si="73"/>
        <v>3.9798511210323875E-4</v>
      </c>
      <c r="HI111" s="86">
        <f t="shared" si="138"/>
        <v>3.6770572677344045E-5</v>
      </c>
      <c r="HJ111" s="86">
        <f t="shared" si="138"/>
        <v>5.3469280165710605E-8</v>
      </c>
      <c r="HK111" s="86">
        <f t="shared" si="138"/>
        <v>8.432424462821924E-5</v>
      </c>
      <c r="HL111" s="86">
        <f t="shared" si="138"/>
        <v>1.5008009203491132E-3</v>
      </c>
      <c r="HM111" s="86">
        <f t="shared" si="138"/>
        <v>8.3628300417254485E-4</v>
      </c>
      <c r="HN111" s="86">
        <f t="shared" si="138"/>
        <v>2.7926615768247159E-2</v>
      </c>
      <c r="HO111" s="86">
        <f t="shared" si="138"/>
        <v>6.33508570588633E-2</v>
      </c>
      <c r="HP111" s="86">
        <f t="shared" si="138"/>
        <v>7.4801933649679395E-2</v>
      </c>
      <c r="HQ111" s="86">
        <f t="shared" si="138"/>
        <v>1.1051024749344988E-2</v>
      </c>
      <c r="HS111" s="86">
        <f t="shared" si="143"/>
        <v>6.4332407513831156E-14</v>
      </c>
      <c r="HT111" s="86">
        <f t="shared" si="143"/>
        <v>2.240755986398432E-12</v>
      </c>
      <c r="HU111" s="86">
        <f t="shared" si="143"/>
        <v>4.0983818896937903E-10</v>
      </c>
      <c r="HV111" s="86">
        <f t="shared" si="143"/>
        <v>5.2431661767248052E-13</v>
      </c>
      <c r="HW111" s="86">
        <f t="shared" si="143"/>
        <v>2.8909545027042894E-13</v>
      </c>
      <c r="HX111" s="86">
        <f t="shared" si="143"/>
        <v>5.9664830669505565E-15</v>
      </c>
      <c r="HY111" s="86">
        <f t="shared" si="143"/>
        <v>2.5440122108014441E-15</v>
      </c>
      <c r="HZ111" s="86">
        <f t="shared" si="143"/>
        <v>1.1626619674085093E-12</v>
      </c>
      <c r="IA111" s="86">
        <f t="shared" si="143"/>
        <v>2.1706517042080923E-13</v>
      </c>
      <c r="IB111" s="86">
        <f t="shared" si="143"/>
        <v>1.5032361140577002E-14</v>
      </c>
      <c r="IC111" s="86">
        <f t="shared" si="143"/>
        <v>1.9127815413910277E-16</v>
      </c>
      <c r="ID111" s="86">
        <f t="shared" si="143"/>
        <v>2.4252295731472348E-18</v>
      </c>
      <c r="IE111" s="86">
        <f t="shared" si="143"/>
        <v>3.0818766834518603E-16</v>
      </c>
      <c r="IF111" s="86">
        <f t="shared" si="143"/>
        <v>2.0113662399196924E-9</v>
      </c>
      <c r="IG111" s="86">
        <f t="shared" si="143"/>
        <v>3.1992117665195223E-8</v>
      </c>
      <c r="II111" s="86">
        <f t="shared" si="144"/>
        <v>1.7854292289712787E-81</v>
      </c>
      <c r="IJ111" s="86">
        <f t="shared" si="144"/>
        <v>3.3602988770803434E-88</v>
      </c>
      <c r="IK111" s="86">
        <f t="shared" si="144"/>
        <v>1.1219844988724777E-90</v>
      </c>
      <c r="IL111" s="86">
        <f t="shared" si="144"/>
        <v>2.0956626512751251E-99</v>
      </c>
      <c r="IM111" s="86">
        <f t="shared" si="144"/>
        <v>9.5239079731098815E-107</v>
      </c>
      <c r="IN111" s="86">
        <f t="shared" si="144"/>
        <v>1.1928332270601054E-114</v>
      </c>
      <c r="IO111" s="86">
        <f t="shared" si="144"/>
        <v>7.5780154291314044E-119</v>
      </c>
      <c r="IP111" s="86">
        <f t="shared" si="144"/>
        <v>2.6832597074406778E-101</v>
      </c>
      <c r="IQ111" s="86">
        <f t="shared" si="144"/>
        <v>3.8696850688689411E-106</v>
      </c>
      <c r="IR111" s="86">
        <f t="shared" si="144"/>
        <v>2.6787292707366091E-108</v>
      </c>
      <c r="IS111" s="86">
        <f t="shared" si="144"/>
        <v>2.1070508133090406E-124</v>
      </c>
      <c r="IT111" s="86">
        <f t="shared" si="144"/>
        <v>7.1536256893637105E-142</v>
      </c>
      <c r="IU111" s="86">
        <f t="shared" si="144"/>
        <v>3.301724381062651E-120</v>
      </c>
      <c r="IV111" s="86">
        <f t="shared" si="144"/>
        <v>6.5508872486883336E-57</v>
      </c>
      <c r="IW111" s="86">
        <f t="shared" si="144"/>
        <v>4.2031034070950858E-36</v>
      </c>
      <c r="IY111" s="86">
        <f t="shared" si="145"/>
        <v>0.14847012099389773</v>
      </c>
      <c r="IZ111" s="86">
        <f t="shared" si="145"/>
        <v>2.2571385982696882E-2</v>
      </c>
      <c r="JA111" s="86">
        <f t="shared" si="145"/>
        <v>1.6350704499371366E-3</v>
      </c>
      <c r="JB111" s="86">
        <f t="shared" si="145"/>
        <v>1.7467546322106331E-3</v>
      </c>
      <c r="JC111" s="86">
        <f t="shared" si="145"/>
        <v>7.6610422546745816E-5</v>
      </c>
      <c r="JD111" s="86">
        <f t="shared" si="145"/>
        <v>3.9798511210920523E-4</v>
      </c>
      <c r="JE111" s="86">
        <f t="shared" si="145"/>
        <v>3.6770572679888058E-5</v>
      </c>
      <c r="JF111" s="86">
        <f t="shared" si="145"/>
        <v>5.3470442827678016E-8</v>
      </c>
      <c r="JG111" s="86">
        <f t="shared" si="145"/>
        <v>8.4324244845284416E-5</v>
      </c>
      <c r="JH111" s="86">
        <f t="shared" si="145"/>
        <v>1.5008009203641456E-3</v>
      </c>
      <c r="JI111" s="86">
        <f t="shared" si="145"/>
        <v>8.3628300417273611E-4</v>
      </c>
      <c r="JJ111" s="86">
        <f t="shared" si="145"/>
        <v>2.7926615768247162E-2</v>
      </c>
      <c r="JK111" s="86">
        <f t="shared" si="145"/>
        <v>6.3350857058863605E-2</v>
      </c>
      <c r="JL111" s="86">
        <f t="shared" si="145"/>
        <v>7.4801935661045635E-2</v>
      </c>
      <c r="JM111" s="86">
        <f t="shared" si="145"/>
        <v>1.1051056741462654E-2</v>
      </c>
    </row>
    <row r="112" spans="2:273" x14ac:dyDescent="0.25">
      <c r="B112" s="2">
        <v>85</v>
      </c>
      <c r="C112" s="37">
        <v>103.367</v>
      </c>
      <c r="D112" s="37">
        <v>107.45</v>
      </c>
      <c r="E112" s="37">
        <v>107.983</v>
      </c>
      <c r="F112" s="37">
        <v>104.417</v>
      </c>
      <c r="G112" s="37">
        <v>103.767</v>
      </c>
      <c r="H112" s="37">
        <v>105.983</v>
      </c>
      <c r="I112" s="37">
        <v>103.95</v>
      </c>
      <c r="J112" s="37">
        <v>105.767</v>
      </c>
      <c r="K112" s="37">
        <v>108.333</v>
      </c>
      <c r="L112" s="37">
        <v>106.767</v>
      </c>
      <c r="M112" s="37">
        <v>109.267</v>
      </c>
      <c r="N112" s="37">
        <v>110.43300000000001</v>
      </c>
      <c r="O112" s="37">
        <v>110.05</v>
      </c>
      <c r="P112" s="37">
        <v>108.68300000000001</v>
      </c>
      <c r="Q112" s="37">
        <v>110.617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111.68627804269883</v>
      </c>
      <c r="T112" s="4">
        <f t="shared" si="146"/>
        <v>110.28565751811215</v>
      </c>
      <c r="U112" s="4">
        <f t="shared" si="146"/>
        <v>108.44089056826022</v>
      </c>
      <c r="V112" s="4">
        <f t="shared" si="146"/>
        <v>104.83652129242695</v>
      </c>
      <c r="W112" s="4">
        <f t="shared" si="146"/>
        <v>106.09011682449808</v>
      </c>
      <c r="X112" s="4">
        <f t="shared" si="146"/>
        <v>106.55207116597596</v>
      </c>
      <c r="Y112" s="4">
        <f t="shared" si="146"/>
        <v>104.38920426625658</v>
      </c>
      <c r="Z112" s="4">
        <f t="shared" si="146"/>
        <v>106.02271232437725</v>
      </c>
      <c r="AA112" s="4">
        <f t="shared" si="146"/>
        <v>109.37395307755233</v>
      </c>
      <c r="AB112" s="4">
        <f t="shared" si="146"/>
        <v>107.99980853756784</v>
      </c>
      <c r="AC112" s="4">
        <f t="shared" si="146"/>
        <v>110.05693971618545</v>
      </c>
      <c r="AD112" s="4">
        <f t="shared" si="146"/>
        <v>112.26775373296381</v>
      </c>
      <c r="AE112" s="4">
        <f t="shared" si="146"/>
        <v>112.0446140435421</v>
      </c>
      <c r="AF112" s="4">
        <f t="shared" si="146"/>
        <v>112.74067643679905</v>
      </c>
      <c r="AG112" s="4">
        <f t="shared" si="146"/>
        <v>113.02734276045412</v>
      </c>
      <c r="AI112" s="4">
        <f t="shared" ref="AI112:AW128" si="147">IF(OR($B112 &lt; C$230, $B112 &gt; C$233), 0, C112-S112)</f>
        <v>-8.3192780426988264</v>
      </c>
      <c r="AJ112" s="4">
        <f t="shared" si="147"/>
        <v>-2.8356575181121428</v>
      </c>
      <c r="AK112" s="4">
        <f t="shared" si="147"/>
        <v>-0.45789056826021124</v>
      </c>
      <c r="AL112" s="4">
        <f t="shared" si="147"/>
        <v>-0.4195212924269498</v>
      </c>
      <c r="AM112" s="4">
        <f t="shared" si="147"/>
        <v>-2.3231168244980864</v>
      </c>
      <c r="AN112" s="4">
        <f t="shared" si="147"/>
        <v>-0.56907116597595575</v>
      </c>
      <c r="AO112" s="4">
        <f t="shared" si="147"/>
        <v>-0.43920426625658138</v>
      </c>
      <c r="AP112" s="4">
        <f t="shared" si="147"/>
        <v>-0.25571232437725655</v>
      </c>
      <c r="AQ112" s="4">
        <f t="shared" si="147"/>
        <v>-1.0409530775523308</v>
      </c>
      <c r="AR112" s="4">
        <f t="shared" si="147"/>
        <v>-1.2328085375678484</v>
      </c>
      <c r="AS112" s="4">
        <f t="shared" si="147"/>
        <v>-0.789939716185458</v>
      </c>
      <c r="AT112" s="4">
        <f t="shared" si="147"/>
        <v>-1.8347537329638044</v>
      </c>
      <c r="AU112" s="4">
        <f t="shared" si="147"/>
        <v>-1.9946140435421</v>
      </c>
      <c r="AV112" s="4">
        <f t="shared" si="147"/>
        <v>-4.0576764367990421</v>
      </c>
      <c r="AW112" s="4">
        <f t="shared" si="147"/>
        <v>-2.4103427604541139</v>
      </c>
      <c r="AY112" s="2">
        <f t="shared" si="139"/>
        <v>106.59878196573202</v>
      </c>
      <c r="AZ112" s="2">
        <f t="shared" si="139"/>
        <v>109.97723593042973</v>
      </c>
      <c r="BA112" s="2">
        <f t="shared" si="139"/>
        <v>108.43267991994209</v>
      </c>
      <c r="BB112" s="2">
        <f t="shared" si="139"/>
        <v>104.82693514982644</v>
      </c>
      <c r="BC112" s="2">
        <f t="shared" si="139"/>
        <v>106.08995564625853</v>
      </c>
      <c r="BD112" s="2">
        <f t="shared" si="139"/>
        <v>106.55100670577812</v>
      </c>
      <c r="BE112" s="2">
        <f t="shared" si="139"/>
        <v>104.38915708062554</v>
      </c>
      <c r="BF112" s="2">
        <f t="shared" si="139"/>
        <v>106.02271230852378</v>
      </c>
      <c r="BG112" s="2">
        <f t="shared" si="139"/>
        <v>109.37378924889214</v>
      </c>
      <c r="BH112" s="2">
        <f t="shared" si="139"/>
        <v>107.99399598139847</v>
      </c>
      <c r="BI112" s="2">
        <f t="shared" si="139"/>
        <v>110.05472188927003</v>
      </c>
      <c r="BJ112" s="2">
        <f t="shared" si="139"/>
        <v>111.94593428807794</v>
      </c>
      <c r="BK112" s="2">
        <f t="shared" si="139"/>
        <v>110.89803083804344</v>
      </c>
      <c r="BL112" s="2">
        <f t="shared" si="139"/>
        <v>111.34029991104998</v>
      </c>
      <c r="BM112" s="2">
        <f t="shared" si="139"/>
        <v>112.97914477925205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107.45</v>
      </c>
      <c r="CG112" s="2">
        <f t="shared" si="140"/>
        <v>107.983</v>
      </c>
      <c r="CH112" s="2">
        <f t="shared" si="140"/>
        <v>104.417</v>
      </c>
      <c r="CI112" s="2">
        <f t="shared" si="140"/>
        <v>103.767</v>
      </c>
      <c r="CJ112" s="2">
        <f t="shared" si="140"/>
        <v>105.983</v>
      </c>
      <c r="CK112" s="2">
        <f t="shared" si="140"/>
        <v>103.95</v>
      </c>
      <c r="CL112" s="2">
        <f t="shared" si="140"/>
        <v>105.767</v>
      </c>
      <c r="CM112" s="2">
        <f t="shared" si="140"/>
        <v>108.333</v>
      </c>
      <c r="CN112" s="2">
        <f t="shared" si="140"/>
        <v>106.767</v>
      </c>
      <c r="CO112" s="2">
        <f t="shared" si="140"/>
        <v>109.267</v>
      </c>
      <c r="CP112" s="2">
        <f t="shared" si="140"/>
        <v>110.43300000000001</v>
      </c>
      <c r="CQ112" s="2" t="str">
        <f t="shared" si="140"/>
        <v/>
      </c>
      <c r="CR112" s="2" t="str">
        <f t="shared" si="140"/>
        <v/>
      </c>
      <c r="CS112" s="2">
        <f t="shared" si="140"/>
        <v>110.617</v>
      </c>
      <c r="CU112" s="2" t="str">
        <f t="shared" si="110"/>
        <v/>
      </c>
      <c r="CV112" s="2">
        <f t="shared" si="111"/>
        <v>107.45</v>
      </c>
      <c r="CW112" s="2">
        <f t="shared" si="112"/>
        <v>107.983</v>
      </c>
      <c r="CX112" s="2">
        <f t="shared" si="113"/>
        <v>104.417</v>
      </c>
      <c r="CY112" s="2">
        <f t="shared" si="114"/>
        <v>103.767</v>
      </c>
      <c r="CZ112" s="2">
        <f t="shared" si="115"/>
        <v>105.983</v>
      </c>
      <c r="DA112" s="2">
        <f t="shared" si="116"/>
        <v>103.95</v>
      </c>
      <c r="DB112" s="2">
        <f t="shared" si="117"/>
        <v>105.767</v>
      </c>
      <c r="DC112" s="2">
        <f t="shared" si="118"/>
        <v>108.333</v>
      </c>
      <c r="DD112" s="2">
        <f t="shared" si="119"/>
        <v>106.767</v>
      </c>
      <c r="DE112" s="2">
        <f t="shared" si="120"/>
        <v>109.267</v>
      </c>
      <c r="DF112" s="2">
        <f t="shared" si="121"/>
        <v>110.43300000000001</v>
      </c>
      <c r="DG112" s="2" t="str">
        <f t="shared" si="122"/>
        <v/>
      </c>
      <c r="DH112" s="2" t="str">
        <f t="shared" si="123"/>
        <v/>
      </c>
      <c r="DI112" s="2">
        <f t="shared" si="124"/>
        <v>110.617</v>
      </c>
      <c r="DK112" s="2">
        <f t="shared" ref="DK112:DY128" si="148">BO$228*$B112+BO$229</f>
        <v>118.46394773519168</v>
      </c>
      <c r="DL112" s="2">
        <f t="shared" si="148"/>
        <v>119.85065412757973</v>
      </c>
      <c r="DM112" s="2">
        <f t="shared" si="148"/>
        <v>126.41660998650471</v>
      </c>
      <c r="DN112" s="2">
        <f t="shared" si="148"/>
        <v>117.83223536491957</v>
      </c>
      <c r="DO112" s="2">
        <f t="shared" si="148"/>
        <v>121.92553413940256</v>
      </c>
      <c r="DP112" s="2">
        <f t="shared" si="148"/>
        <v>124.0444994397759</v>
      </c>
      <c r="DQ112" s="2">
        <f t="shared" si="148"/>
        <v>125.90388658645273</v>
      </c>
      <c r="DR112" s="2">
        <f t="shared" si="148"/>
        <v>121.43833613445378</v>
      </c>
      <c r="DS112" s="2">
        <f t="shared" si="148"/>
        <v>124.62828130570415</v>
      </c>
      <c r="DT112" s="2">
        <f t="shared" si="148"/>
        <v>124.99683641536272</v>
      </c>
      <c r="DU112" s="2">
        <f t="shared" si="148"/>
        <v>127.48461802902976</v>
      </c>
      <c r="DV112" s="2">
        <f t="shared" si="148"/>
        <v>128.20243621084799</v>
      </c>
      <c r="DW112" s="2">
        <f t="shared" si="148"/>
        <v>131.32249151985991</v>
      </c>
      <c r="DX112" s="2">
        <f t="shared" si="148"/>
        <v>127.84950802139036</v>
      </c>
      <c r="DY112" s="2">
        <f t="shared" si="148"/>
        <v>127.40274806674805</v>
      </c>
      <c r="EA112" s="2">
        <f t="shared" si="94"/>
        <v>106.38233777126099</v>
      </c>
      <c r="EB112" s="2">
        <f t="shared" si="94"/>
        <v>109.79617933979604</v>
      </c>
      <c r="EC112" s="2">
        <f t="shared" si="94"/>
        <v>108.10628827508455</v>
      </c>
      <c r="ED112" s="2">
        <f t="shared" si="94"/>
        <v>104.59247078717924</v>
      </c>
      <c r="EE112" s="2">
        <f t="shared" si="94"/>
        <v>105.81027477801558</v>
      </c>
      <c r="EF112" s="2">
        <f t="shared" si="94"/>
        <v>106.16462158393172</v>
      </c>
      <c r="EG112" s="2">
        <f t="shared" si="94"/>
        <v>103.90751689041524</v>
      </c>
      <c r="EH112" s="2">
        <f t="shared" si="94"/>
        <v>105.71765566231046</v>
      </c>
      <c r="EI112" s="2">
        <f t="shared" si="94"/>
        <v>109.05935974864981</v>
      </c>
      <c r="EJ112" s="2">
        <f t="shared" si="94"/>
        <v>107.64764027137626</v>
      </c>
      <c r="EK112" s="2">
        <f t="shared" si="94"/>
        <v>109.64758756090359</v>
      </c>
      <c r="EL112" s="2">
        <f t="shared" si="94"/>
        <v>111.56680582516887</v>
      </c>
      <c r="EM112" s="2">
        <f t="shared" si="135"/>
        <v>110.48579450063897</v>
      </c>
      <c r="EN112" s="2">
        <f t="shared" si="135"/>
        <v>110.96573506031005</v>
      </c>
      <c r="EO112" s="2">
        <f t="shared" si="135"/>
        <v>112.5892708340631</v>
      </c>
      <c r="EQ112" s="2">
        <f t="shared" ref="EQ112:FE128" si="149">CU$228*$B112+CU$229</f>
        <v>106.68834929141465</v>
      </c>
      <c r="ER112" s="2">
        <f t="shared" si="149"/>
        <v>110.02171045420147</v>
      </c>
      <c r="ES112" s="2">
        <f t="shared" si="149"/>
        <v>108.01956001210679</v>
      </c>
      <c r="ET112" s="2">
        <f t="shared" si="149"/>
        <v>104.77347699311485</v>
      </c>
      <c r="EU112" s="2">
        <f t="shared" si="149"/>
        <v>105.89068658097867</v>
      </c>
      <c r="EV112" s="2">
        <f t="shared" si="149"/>
        <v>106.16196474065454</v>
      </c>
      <c r="EW112" s="2">
        <f t="shared" si="149"/>
        <v>103.90960860167149</v>
      </c>
      <c r="EX112" s="2">
        <f t="shared" si="149"/>
        <v>105.69280947412679</v>
      </c>
      <c r="EY112" s="2">
        <f t="shared" si="149"/>
        <v>108.90006222962478</v>
      </c>
      <c r="EZ112" s="2">
        <f t="shared" si="149"/>
        <v>107.63580455022223</v>
      </c>
      <c r="FA112" s="2">
        <f t="shared" si="149"/>
        <v>109.49683420215287</v>
      </c>
      <c r="FB112" s="2">
        <f t="shared" si="149"/>
        <v>111.66305062260527</v>
      </c>
      <c r="FC112" s="2">
        <f t="shared" si="149"/>
        <v>110.69159112613941</v>
      </c>
      <c r="FD112" s="2">
        <f t="shared" si="149"/>
        <v>110.86464897283076</v>
      </c>
      <c r="FE112" s="2">
        <f t="shared" si="149"/>
        <v>112.53088245716401</v>
      </c>
      <c r="FG112" s="2">
        <f t="shared" ref="FG112:FU128" si="150">POWER(10,($B112-C$231)/C$229)/(1+POWER(10,($B112-C$231)/C$229))</f>
        <v>0.98235225658367742</v>
      </c>
      <c r="FH112" s="2">
        <f t="shared" si="150"/>
        <v>0.98222800906272212</v>
      </c>
      <c r="FI112" s="2">
        <f t="shared" si="150"/>
        <v>0.98212688998790232</v>
      </c>
      <c r="FJ112" s="2">
        <f t="shared" si="150"/>
        <v>0.98244019340710143</v>
      </c>
      <c r="FK112" s="2">
        <f t="shared" si="150"/>
        <v>0.98269523686456672</v>
      </c>
      <c r="FL112" s="2">
        <f t="shared" si="150"/>
        <v>0.97838864672734116</v>
      </c>
      <c r="FM112" s="2">
        <f t="shared" si="150"/>
        <v>0.97810454306167427</v>
      </c>
      <c r="FN112" s="2">
        <f t="shared" si="150"/>
        <v>0.98057627803945102</v>
      </c>
      <c r="FO112" s="2">
        <f t="shared" si="150"/>
        <v>0.97969775989419605</v>
      </c>
      <c r="FP112" s="2">
        <f t="shared" si="150"/>
        <v>0.98003061753191978</v>
      </c>
      <c r="FQ112" s="2">
        <f t="shared" si="150"/>
        <v>0.977103240620943</v>
      </c>
      <c r="FR112" s="2">
        <f t="shared" si="150"/>
        <v>0.97725572304862518</v>
      </c>
      <c r="FS112" s="2">
        <f t="shared" si="150"/>
        <v>0.98028313133919032</v>
      </c>
      <c r="FT112" s="2">
        <f t="shared" si="150"/>
        <v>0.97778348398868609</v>
      </c>
      <c r="FU112" s="2">
        <f t="shared" si="150"/>
        <v>0.97366274881044512</v>
      </c>
      <c r="FW112" s="2">
        <f t="shared" si="141"/>
        <v>1.0558562533403707E-2</v>
      </c>
      <c r="FX112" s="2">
        <f t="shared" si="141"/>
        <v>1.050212442905264E-2</v>
      </c>
      <c r="FY112" s="2">
        <f t="shared" si="141"/>
        <v>1.0039973333610636E-2</v>
      </c>
      <c r="FZ112" s="2">
        <f t="shared" si="141"/>
        <v>1.0920384283853758E-2</v>
      </c>
      <c r="GA112" s="2">
        <f t="shared" si="141"/>
        <v>1.0074666879955545E-2</v>
      </c>
      <c r="GB112" s="2">
        <f t="shared" si="141"/>
        <v>8.7453288770526147E-3</v>
      </c>
      <c r="GC112" s="2">
        <f t="shared" si="141"/>
        <v>9.3821416202173238E-3</v>
      </c>
      <c r="GD112" s="2">
        <f t="shared" si="141"/>
        <v>1.1972875115647067E-2</v>
      </c>
      <c r="GE112" s="2">
        <f t="shared" si="141"/>
        <v>1.0386121563822343E-2</v>
      </c>
      <c r="GF112" s="2">
        <f t="shared" si="141"/>
        <v>8.1974971800273071E-3</v>
      </c>
      <c r="GG112" s="2">
        <f t="shared" si="141"/>
        <v>8.4632694734983575E-3</v>
      </c>
      <c r="GH112" s="2">
        <f t="shared" si="141"/>
        <v>7.9285132994057501E-3</v>
      </c>
      <c r="GI112" s="2">
        <f t="shared" si="141"/>
        <v>6.8121571381229481E-3</v>
      </c>
      <c r="GJ112" s="2">
        <f t="shared" si="141"/>
        <v>5.2802674888348033E-3</v>
      </c>
      <c r="GK112" s="2">
        <f t="shared" si="141"/>
        <v>4.664039205842992E-3</v>
      </c>
      <c r="GM112" s="86">
        <f t="shared" si="142"/>
        <v>5.937327546670208E-18</v>
      </c>
      <c r="GN112" s="86">
        <f t="shared" si="142"/>
        <v>4.4928527941127594E-26</v>
      </c>
      <c r="GO112" s="86">
        <f t="shared" si="142"/>
        <v>1.765377983303425E-40</v>
      </c>
      <c r="GP112" s="86">
        <f t="shared" si="142"/>
        <v>1.6370611206456004E-31</v>
      </c>
      <c r="GQ112" s="86">
        <f t="shared" si="142"/>
        <v>4.6006704400119193E-54</v>
      </c>
      <c r="GR112" s="86">
        <f t="shared" si="142"/>
        <v>2.9572180908560407E-40</v>
      </c>
      <c r="GS112" s="86">
        <f t="shared" si="142"/>
        <v>5.9787627812438804E-50</v>
      </c>
      <c r="GT112" s="86">
        <f t="shared" si="142"/>
        <v>1.2537163875511704E-52</v>
      </c>
      <c r="GU112" s="86">
        <f t="shared" si="142"/>
        <v>4.8674988486682365E-35</v>
      </c>
      <c r="GV112" s="86">
        <f t="shared" si="142"/>
        <v>1.3143116037595945E-46</v>
      </c>
      <c r="GW112" s="86">
        <f t="shared" si="142"/>
        <v>8.3837169751118589E-48</v>
      </c>
      <c r="GX112" s="86">
        <f t="shared" si="142"/>
        <v>1.2302173457869068E-29</v>
      </c>
      <c r="GY112" s="86">
        <f t="shared" si="142"/>
        <v>1.0571271052181357E-32</v>
      </c>
      <c r="GZ112" s="86">
        <f t="shared" si="142"/>
        <v>8.3978772859576712E-25</v>
      </c>
      <c r="HA112" s="86">
        <f t="shared" si="142"/>
        <v>6.0960990275245291E-31</v>
      </c>
      <c r="HC112" s="86">
        <f t="shared" si="73"/>
        <v>7.7092692813865563E-2</v>
      </c>
      <c r="HD112" s="86">
        <f t="shared" si="73"/>
        <v>6.6293334958305323E-3</v>
      </c>
      <c r="HE112" s="86">
        <f t="shared" si="73"/>
        <v>1.8711763494356682E-4</v>
      </c>
      <c r="HF112" s="86">
        <f t="shared" si="73"/>
        <v>2.6769093653737809E-4</v>
      </c>
      <c r="HG112" s="86">
        <f t="shared" si="73"/>
        <v>5.4842880398611315E-6</v>
      </c>
      <c r="HH112" s="86">
        <f t="shared" si="73"/>
        <v>2.798913175308272E-5</v>
      </c>
      <c r="HI112" s="86">
        <f t="shared" si="138"/>
        <v>1.7151215640829035E-6</v>
      </c>
      <c r="HJ112" s="86">
        <f t="shared" si="138"/>
        <v>5.8905425747308948E-10</v>
      </c>
      <c r="HK112" s="86">
        <f t="shared" si="138"/>
        <v>6.750873908534121E-6</v>
      </c>
      <c r="HL112" s="86">
        <f t="shared" si="138"/>
        <v>1.5273301189898885E-4</v>
      </c>
      <c r="HM112" s="86">
        <f t="shared" si="138"/>
        <v>6.6863313042199598E-5</v>
      </c>
      <c r="HN112" s="86">
        <f t="shared" si="138"/>
        <v>9.1464475725620085E-3</v>
      </c>
      <c r="HO112" s="86">
        <f t="shared" si="138"/>
        <v>2.3912378237234896E-2</v>
      </c>
      <c r="HP112" s="86">
        <f t="shared" si="138"/>
        <v>2.9964077241592221E-2</v>
      </c>
      <c r="HQ112" s="86">
        <f t="shared" si="138"/>
        <v>2.8846945265288233E-3</v>
      </c>
      <c r="HS112" s="86">
        <f t="shared" si="143"/>
        <v>4.2433085446210642E-13</v>
      </c>
      <c r="HT112" s="86">
        <f t="shared" si="143"/>
        <v>1.4074928398329203E-11</v>
      </c>
      <c r="HU112" s="86">
        <f t="shared" si="143"/>
        <v>2.1296084485027973E-9</v>
      </c>
      <c r="HV112" s="86">
        <f t="shared" si="143"/>
        <v>3.9625231333170064E-12</v>
      </c>
      <c r="HW112" s="86">
        <f t="shared" si="143"/>
        <v>2.3202794510918521E-12</v>
      </c>
      <c r="HX112" s="86">
        <f t="shared" si="143"/>
        <v>5.5955425899682123E-14</v>
      </c>
      <c r="HY112" s="86">
        <f t="shared" si="143"/>
        <v>2.6504309155174978E-14</v>
      </c>
      <c r="HZ112" s="86">
        <f t="shared" si="143"/>
        <v>9.0505384887351776E-12</v>
      </c>
      <c r="IA112" s="86">
        <f t="shared" si="143"/>
        <v>1.7744591673244298E-12</v>
      </c>
      <c r="IB112" s="86">
        <f t="shared" si="143"/>
        <v>1.2463252370482538E-13</v>
      </c>
      <c r="IC112" s="86">
        <f t="shared" si="143"/>
        <v>2.1941828253065395E-15</v>
      </c>
      <c r="ID112" s="86">
        <f t="shared" si="143"/>
        <v>3.7114632293047862E-17</v>
      </c>
      <c r="IE112" s="86">
        <f t="shared" si="143"/>
        <v>3.0159519856143752E-15</v>
      </c>
      <c r="IF112" s="86">
        <f t="shared" si="143"/>
        <v>6.3715661270872407E-9</v>
      </c>
      <c r="IG112" s="86">
        <f t="shared" si="143"/>
        <v>8.4904340516987161E-8</v>
      </c>
      <c r="II112" s="86">
        <f t="shared" si="144"/>
        <v>2.4274234659221216E-78</v>
      </c>
      <c r="IJ112" s="86">
        <f t="shared" si="144"/>
        <v>8.3166020872698709E-85</v>
      </c>
      <c r="IK112" s="86">
        <f t="shared" si="144"/>
        <v>3.2147132475146203E-87</v>
      </c>
      <c r="IL112" s="86">
        <f t="shared" si="144"/>
        <v>1.5384036932808947E-95</v>
      </c>
      <c r="IM112" s="86">
        <f t="shared" si="144"/>
        <v>1.1574593514821545E-102</v>
      </c>
      <c r="IN112" s="86">
        <f t="shared" si="144"/>
        <v>2.1867954218876308E-110</v>
      </c>
      <c r="IO112" s="86">
        <f t="shared" si="144"/>
        <v>2.3261142758018705E-114</v>
      </c>
      <c r="IP112" s="86">
        <f t="shared" si="144"/>
        <v>2.8176410369980725E-97</v>
      </c>
      <c r="IQ112" s="86">
        <f t="shared" si="144"/>
        <v>4.7346465125692943E-102</v>
      </c>
      <c r="IR112" s="86">
        <f t="shared" si="144"/>
        <v>2.5011976961822126E-104</v>
      </c>
      <c r="IS112" s="86">
        <f t="shared" si="144"/>
        <v>8.3938010422584881E-120</v>
      </c>
      <c r="IT112" s="86">
        <f t="shared" si="144"/>
        <v>1.0978685057686885E-136</v>
      </c>
      <c r="IU112" s="86">
        <f t="shared" si="144"/>
        <v>5.9147646728645724E-116</v>
      </c>
      <c r="IV112" s="86">
        <f t="shared" si="144"/>
        <v>5.058006258903425E-55</v>
      </c>
      <c r="IW112" s="86">
        <f t="shared" si="144"/>
        <v>5.9590318362108737E-35</v>
      </c>
      <c r="IY112" s="86">
        <f t="shared" si="145"/>
        <v>7.709269281428989E-2</v>
      </c>
      <c r="IZ112" s="86">
        <f t="shared" si="145"/>
        <v>6.629333509905461E-3</v>
      </c>
      <c r="JA112" s="86">
        <f t="shared" si="145"/>
        <v>1.8711976455201531E-4</v>
      </c>
      <c r="JB112" s="86">
        <f t="shared" si="145"/>
        <v>2.6769094049990122E-4</v>
      </c>
      <c r="JC112" s="86">
        <f t="shared" si="145"/>
        <v>5.4842903601405828E-6</v>
      </c>
      <c r="JD112" s="86">
        <f t="shared" si="145"/>
        <v>2.7989131809038147E-5</v>
      </c>
      <c r="JE112" s="86">
        <f t="shared" si="145"/>
        <v>1.7151215905872127E-6</v>
      </c>
      <c r="JF112" s="86">
        <f t="shared" si="145"/>
        <v>5.9810479596182462E-10</v>
      </c>
      <c r="JG112" s="86">
        <f t="shared" si="145"/>
        <v>6.7508756829932881E-6</v>
      </c>
      <c r="JH112" s="86">
        <f t="shared" si="145"/>
        <v>1.5273301202362139E-4</v>
      </c>
      <c r="JI112" s="86">
        <f t="shared" si="145"/>
        <v>6.6863313044393779E-5</v>
      </c>
      <c r="JJ112" s="86">
        <f t="shared" si="145"/>
        <v>9.1464475725620449E-3</v>
      </c>
      <c r="JK112" s="86">
        <f t="shared" si="145"/>
        <v>2.3912378237237911E-2</v>
      </c>
      <c r="JL112" s="86">
        <f t="shared" si="145"/>
        <v>2.9964083613158346E-2</v>
      </c>
      <c r="JM112" s="86">
        <f t="shared" si="145"/>
        <v>2.8847794308693403E-3</v>
      </c>
    </row>
    <row r="113" spans="2:273" x14ac:dyDescent="0.25">
      <c r="B113" s="2">
        <v>86</v>
      </c>
      <c r="C113" s="37">
        <v>103.31699999999999</v>
      </c>
      <c r="D113" s="37">
        <v>108.6</v>
      </c>
      <c r="E113" s="37">
        <v>106.083</v>
      </c>
      <c r="F113" s="37">
        <v>104.267</v>
      </c>
      <c r="G113" s="37">
        <v>105.2</v>
      </c>
      <c r="H113" s="37">
        <v>102.3</v>
      </c>
      <c r="I113" s="37">
        <v>101.367</v>
      </c>
      <c r="J113" s="37">
        <v>104.733</v>
      </c>
      <c r="K113" s="37">
        <v>107.583</v>
      </c>
      <c r="L113" s="37">
        <v>106.083</v>
      </c>
      <c r="M113" s="37">
        <v>107.35</v>
      </c>
      <c r="N113" s="37">
        <v>110.833</v>
      </c>
      <c r="O113" s="37">
        <v>108.267</v>
      </c>
      <c r="P113" s="37">
        <v>106.8</v>
      </c>
      <c r="Q113" s="37">
        <v>110.55</v>
      </c>
      <c r="S113" s="4">
        <f t="shared" si="146"/>
        <v>108.46005360838427</v>
      </c>
      <c r="T113" s="4">
        <f t="shared" si="146"/>
        <v>109.95847499063505</v>
      </c>
      <c r="U113" s="4">
        <f t="shared" si="146"/>
        <v>108.32761560177323</v>
      </c>
      <c r="V113" s="4">
        <f t="shared" si="146"/>
        <v>104.75760527762247</v>
      </c>
      <c r="W113" s="4">
        <f t="shared" si="146"/>
        <v>106.00140679493651</v>
      </c>
      <c r="X113" s="4">
        <f t="shared" si="146"/>
        <v>106.4349814660623</v>
      </c>
      <c r="Y113" s="4">
        <f t="shared" si="146"/>
        <v>104.28412898974965</v>
      </c>
      <c r="Z113" s="4">
        <f t="shared" si="146"/>
        <v>105.9337282498816</v>
      </c>
      <c r="AA113" s="4">
        <f t="shared" si="146"/>
        <v>109.22494648770018</v>
      </c>
      <c r="AB113" s="4">
        <f t="shared" si="146"/>
        <v>107.89185456831909</v>
      </c>
      <c r="AC113" s="4">
        <f t="shared" si="146"/>
        <v>109.91078815947375</v>
      </c>
      <c r="AD113" s="4">
        <f t="shared" si="146"/>
        <v>111.9075023807915</v>
      </c>
      <c r="AE113" s="4">
        <f t="shared" si="146"/>
        <v>111.1126389152401</v>
      </c>
      <c r="AF113" s="4">
        <f t="shared" si="146"/>
        <v>111.61784414435573</v>
      </c>
      <c r="AG113" s="4">
        <f t="shared" si="146"/>
        <v>112.8930108190284</v>
      </c>
      <c r="AI113" s="4">
        <f t="shared" si="147"/>
        <v>-5.1430536083842782</v>
      </c>
      <c r="AJ113" s="4">
        <f t="shared" si="147"/>
        <v>-1.3584749906350595</v>
      </c>
      <c r="AK113" s="4">
        <f t="shared" si="147"/>
        <v>-2.2446156017732335</v>
      </c>
      <c r="AL113" s="4">
        <f t="shared" si="147"/>
        <v>-0.4906052776224783</v>
      </c>
      <c r="AM113" s="4">
        <f t="shared" si="147"/>
        <v>-0.80140679493651135</v>
      </c>
      <c r="AN113" s="4">
        <f t="shared" si="147"/>
        <v>-4.1349814660622997</v>
      </c>
      <c r="AO113" s="4">
        <f t="shared" si="147"/>
        <v>-2.9171289897496422</v>
      </c>
      <c r="AP113" s="4">
        <f t="shared" si="147"/>
        <v>-1.2007282498815925</v>
      </c>
      <c r="AQ113" s="4">
        <f t="shared" si="147"/>
        <v>-1.6419464877001815</v>
      </c>
      <c r="AR113" s="4">
        <f t="shared" si="147"/>
        <v>-1.8088545683190915</v>
      </c>
      <c r="AS113" s="4">
        <f t="shared" si="147"/>
        <v>-2.5607881594737592</v>
      </c>
      <c r="AT113" s="4">
        <f t="shared" si="147"/>
        <v>-1.0745023807915004</v>
      </c>
      <c r="AU113" s="4">
        <f t="shared" si="147"/>
        <v>-2.8456389152401016</v>
      </c>
      <c r="AV113" s="4">
        <f t="shared" si="147"/>
        <v>-4.8178441443557318</v>
      </c>
      <c r="AW113" s="4">
        <f t="shared" si="147"/>
        <v>-2.3430108190284074</v>
      </c>
      <c r="AY113" s="2">
        <f t="shared" si="139"/>
        <v>106.52195668512367</v>
      </c>
      <c r="AZ113" s="2">
        <f t="shared" si="139"/>
        <v>109.89840693234694</v>
      </c>
      <c r="BA113" s="2">
        <f t="shared" si="139"/>
        <v>108.32708319196861</v>
      </c>
      <c r="BB113" s="2">
        <f t="shared" si="139"/>
        <v>104.7567333422124</v>
      </c>
      <c r="BC113" s="2">
        <f t="shared" si="139"/>
        <v>106.00140061370162</v>
      </c>
      <c r="BD113" s="2">
        <f t="shared" si="139"/>
        <v>106.43494346432607</v>
      </c>
      <c r="BE113" s="2">
        <f t="shared" si="139"/>
        <v>104.28412791611808</v>
      </c>
      <c r="BF113" s="2">
        <f t="shared" si="139"/>
        <v>105.93372823370521</v>
      </c>
      <c r="BG113" s="2">
        <f t="shared" si="139"/>
        <v>109.22493932703667</v>
      </c>
      <c r="BH113" s="2">
        <f t="shared" si="139"/>
        <v>107.89153455391818</v>
      </c>
      <c r="BI113" s="2">
        <f t="shared" si="139"/>
        <v>109.91069882098526</v>
      </c>
      <c r="BJ113" s="2">
        <f t="shared" si="139"/>
        <v>111.84069705023546</v>
      </c>
      <c r="BK113" s="2">
        <f t="shared" si="139"/>
        <v>110.82226041798729</v>
      </c>
      <c r="BL113" s="2">
        <f t="shared" si="139"/>
        <v>111.2453535303187</v>
      </c>
      <c r="BM113" s="2">
        <f t="shared" si="139"/>
        <v>112.88576966613779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108.6</v>
      </c>
      <c r="CG113" s="2">
        <f t="shared" si="140"/>
        <v>106.083</v>
      </c>
      <c r="CH113" s="2">
        <f t="shared" si="140"/>
        <v>104.267</v>
      </c>
      <c r="CI113" s="2">
        <f t="shared" si="140"/>
        <v>105.2</v>
      </c>
      <c r="CJ113" s="2">
        <f t="shared" si="140"/>
        <v>102.3</v>
      </c>
      <c r="CK113" s="2">
        <f t="shared" si="140"/>
        <v>101.367</v>
      </c>
      <c r="CL113" s="2">
        <f t="shared" si="140"/>
        <v>104.733</v>
      </c>
      <c r="CM113" s="2">
        <f t="shared" si="140"/>
        <v>107.583</v>
      </c>
      <c r="CN113" s="2">
        <f t="shared" si="140"/>
        <v>106.083</v>
      </c>
      <c r="CO113" s="2">
        <f t="shared" si="140"/>
        <v>107.35</v>
      </c>
      <c r="CP113" s="2">
        <f t="shared" si="140"/>
        <v>110.833</v>
      </c>
      <c r="CQ113" s="2">
        <f t="shared" si="140"/>
        <v>108.267</v>
      </c>
      <c r="CR113" s="2">
        <f t="shared" si="140"/>
        <v>106.8</v>
      </c>
      <c r="CS113" s="2">
        <f t="shared" si="140"/>
        <v>110.55</v>
      </c>
      <c r="CU113" s="2" t="str">
        <f t="shared" si="110"/>
        <v/>
      </c>
      <c r="CV113" s="2">
        <f t="shared" si="111"/>
        <v>108.6</v>
      </c>
      <c r="CW113" s="2">
        <f t="shared" si="112"/>
        <v>106.083</v>
      </c>
      <c r="CX113" s="2">
        <f t="shared" si="113"/>
        <v>104.267</v>
      </c>
      <c r="CY113" s="2">
        <f t="shared" si="114"/>
        <v>105.2</v>
      </c>
      <c r="CZ113" s="2">
        <f t="shared" si="115"/>
        <v>102.3</v>
      </c>
      <c r="DA113" s="2">
        <f t="shared" si="116"/>
        <v>101.367</v>
      </c>
      <c r="DB113" s="2">
        <f t="shared" si="117"/>
        <v>104.733</v>
      </c>
      <c r="DC113" s="2">
        <f t="shared" si="118"/>
        <v>107.583</v>
      </c>
      <c r="DD113" s="2">
        <f t="shared" si="119"/>
        <v>106.083</v>
      </c>
      <c r="DE113" s="2">
        <f t="shared" si="120"/>
        <v>107.35</v>
      </c>
      <c r="DF113" s="2">
        <f t="shared" si="121"/>
        <v>110.833</v>
      </c>
      <c r="DG113" s="2">
        <f t="shared" si="122"/>
        <v>108.267</v>
      </c>
      <c r="DH113" s="2">
        <f t="shared" si="123"/>
        <v>106.8</v>
      </c>
      <c r="DI113" s="2">
        <f t="shared" si="124"/>
        <v>110.55</v>
      </c>
      <c r="DK113" s="2">
        <f t="shared" si="148"/>
        <v>118.54263623693384</v>
      </c>
      <c r="DL113" s="2">
        <f t="shared" si="148"/>
        <v>119.9183580675422</v>
      </c>
      <c r="DM113" s="2">
        <f t="shared" si="148"/>
        <v>126.56867881241564</v>
      </c>
      <c r="DN113" s="2">
        <f t="shared" si="148"/>
        <v>117.8886559798665</v>
      </c>
      <c r="DO113" s="2">
        <f t="shared" si="148"/>
        <v>122.04458036984353</v>
      </c>
      <c r="DP113" s="2">
        <f t="shared" si="148"/>
        <v>124.21126722689075</v>
      </c>
      <c r="DQ113" s="2">
        <f t="shared" si="148"/>
        <v>126.12041232174685</v>
      </c>
      <c r="DR113" s="2">
        <f t="shared" si="148"/>
        <v>121.56127654698243</v>
      </c>
      <c r="DS113" s="2">
        <f t="shared" si="148"/>
        <v>124.78447816399292</v>
      </c>
      <c r="DT113" s="2">
        <f t="shared" si="148"/>
        <v>125.17147795163584</v>
      </c>
      <c r="DU113" s="2">
        <f t="shared" si="148"/>
        <v>127.66948128342243</v>
      </c>
      <c r="DV113" s="2">
        <f t="shared" si="148"/>
        <v>128.37139037433155</v>
      </c>
      <c r="DW113" s="2">
        <f t="shared" si="148"/>
        <v>131.55967195535612</v>
      </c>
      <c r="DX113" s="2">
        <f t="shared" si="148"/>
        <v>128.04575401069519</v>
      </c>
      <c r="DY113" s="2">
        <f t="shared" si="148"/>
        <v>127.6053268213268</v>
      </c>
      <c r="EA113" s="2">
        <f t="shared" si="94"/>
        <v>106.32169372434018</v>
      </c>
      <c r="EB113" s="2">
        <f t="shared" si="94"/>
        <v>109.73064013117592</v>
      </c>
      <c r="EC113" s="2">
        <f t="shared" si="94"/>
        <v>108.02522043404734</v>
      </c>
      <c r="ED113" s="2">
        <f t="shared" si="94"/>
        <v>104.54065845666945</v>
      </c>
      <c r="EE113" s="2">
        <f t="shared" si="94"/>
        <v>105.74291812758983</v>
      </c>
      <c r="EF113" s="2">
        <f t="shared" si="94"/>
        <v>106.07686185867414</v>
      </c>
      <c r="EG113" s="2">
        <f t="shared" si="94"/>
        <v>103.83829878239152</v>
      </c>
      <c r="EH113" s="2">
        <f t="shared" si="94"/>
        <v>105.65171095123173</v>
      </c>
      <c r="EI113" s="2">
        <f t="shared" si="94"/>
        <v>108.9325552906666</v>
      </c>
      <c r="EJ113" s="2">
        <f t="shared" si="94"/>
        <v>107.5705158130519</v>
      </c>
      <c r="EK113" s="2">
        <f t="shared" si="94"/>
        <v>109.53249069836114</v>
      </c>
      <c r="EL113" s="2">
        <f t="shared" si="94"/>
        <v>111.4890211008337</v>
      </c>
      <c r="EM113" s="2">
        <f t="shared" si="135"/>
        <v>110.44039226380896</v>
      </c>
      <c r="EN113" s="2">
        <f t="shared" si="135"/>
        <v>110.89777449337362</v>
      </c>
      <c r="EO113" s="2">
        <f t="shared" si="135"/>
        <v>112.52295468000138</v>
      </c>
      <c r="EQ113" s="2">
        <f t="shared" si="149"/>
        <v>106.60372341910316</v>
      </c>
      <c r="ER113" s="2">
        <f t="shared" si="149"/>
        <v>109.93780149092723</v>
      </c>
      <c r="ES113" s="2">
        <f t="shared" si="149"/>
        <v>107.94516591521072</v>
      </c>
      <c r="ET113" s="2">
        <f t="shared" si="149"/>
        <v>104.7061466033872</v>
      </c>
      <c r="EU113" s="2">
        <f t="shared" si="149"/>
        <v>105.81678376584821</v>
      </c>
      <c r="EV113" s="2">
        <f t="shared" si="149"/>
        <v>106.07428906681844</v>
      </c>
      <c r="EW113" s="2">
        <f t="shared" si="149"/>
        <v>103.84035091041093</v>
      </c>
      <c r="EX113" s="2">
        <f t="shared" si="149"/>
        <v>105.62902164980791</v>
      </c>
      <c r="EY113" s="2">
        <f t="shared" si="149"/>
        <v>108.78723636526233</v>
      </c>
      <c r="EZ113" s="2">
        <f t="shared" si="149"/>
        <v>107.55945095227227</v>
      </c>
      <c r="FA113" s="2">
        <f t="shared" si="149"/>
        <v>109.39285114268306</v>
      </c>
      <c r="FB113" s="2">
        <f t="shared" si="149"/>
        <v>111.57907499698261</v>
      </c>
      <c r="FC113" s="2">
        <f t="shared" si="149"/>
        <v>110.63348270602687</v>
      </c>
      <c r="FD113" s="2">
        <f t="shared" si="149"/>
        <v>110.80294357981542</v>
      </c>
      <c r="FE113" s="2">
        <f t="shared" si="149"/>
        <v>112.46368960047118</v>
      </c>
      <c r="FG113" s="2">
        <f t="shared" si="150"/>
        <v>0.98388003546991687</v>
      </c>
      <c r="FH113" s="2">
        <f t="shared" si="150"/>
        <v>0.98376636640442072</v>
      </c>
      <c r="FI113" s="2">
        <f t="shared" si="150"/>
        <v>0.98367385478780767</v>
      </c>
      <c r="FJ113" s="2">
        <f t="shared" si="150"/>
        <v>0.98396048383264312</v>
      </c>
      <c r="FK113" s="2">
        <f t="shared" si="150"/>
        <v>0.98419380143084301</v>
      </c>
      <c r="FL113" s="2">
        <f t="shared" si="150"/>
        <v>0.98025266071622164</v>
      </c>
      <c r="FM113" s="2">
        <f t="shared" si="150"/>
        <v>0.97999256034908266</v>
      </c>
      <c r="FN113" s="2">
        <f t="shared" si="150"/>
        <v>0.98225502750713456</v>
      </c>
      <c r="FO113" s="2">
        <f t="shared" si="150"/>
        <v>0.98145100145469999</v>
      </c>
      <c r="FP113" s="2">
        <f t="shared" si="150"/>
        <v>0.98175564978310437</v>
      </c>
      <c r="FQ113" s="2">
        <f t="shared" si="150"/>
        <v>0.97907575187552853</v>
      </c>
      <c r="FR113" s="2">
        <f t="shared" si="150"/>
        <v>0.97921537766494393</v>
      </c>
      <c r="FS113" s="2">
        <f t="shared" si="150"/>
        <v>0.98198675140555425</v>
      </c>
      <c r="FT113" s="2">
        <f t="shared" si="150"/>
        <v>0.97969861117435941</v>
      </c>
      <c r="FU113" s="2">
        <f t="shared" si="150"/>
        <v>0.97592434869950051</v>
      </c>
      <c r="FW113" s="2">
        <f t="shared" si="141"/>
        <v>1.156545220894848E-2</v>
      </c>
      <c r="FX113" s="2">
        <f t="shared" si="141"/>
        <v>1.1503694606930293E-2</v>
      </c>
      <c r="FY113" s="2">
        <f t="shared" si="141"/>
        <v>1.0997958803662389E-2</v>
      </c>
      <c r="FZ113" s="2">
        <f t="shared" si="141"/>
        <v>1.1961361022242248E-2</v>
      </c>
      <c r="GA113" s="2">
        <f t="shared" si="141"/>
        <v>1.1035925805348011E-2</v>
      </c>
      <c r="GB113" s="2">
        <f t="shared" si="141"/>
        <v>9.5809786386249381E-3</v>
      </c>
      <c r="GC113" s="2">
        <f t="shared" si="141"/>
        <v>1.0278010351487479E-2</v>
      </c>
      <c r="GD113" s="2">
        <f t="shared" si="141"/>
        <v>1.3112849576372902E-2</v>
      </c>
      <c r="GE113" s="2">
        <f t="shared" si="141"/>
        <v>1.1376755937853906E-2</v>
      </c>
      <c r="GF113" s="2">
        <f t="shared" si="141"/>
        <v>8.981273813339484E-3</v>
      </c>
      <c r="GG113" s="2">
        <f t="shared" si="141"/>
        <v>9.2722194841068292E-3</v>
      </c>
      <c r="GH113" s="2">
        <f t="shared" si="141"/>
        <v>8.686797180492067E-3</v>
      </c>
      <c r="GI113" s="2">
        <f t="shared" si="141"/>
        <v>7.4644759332007492E-3</v>
      </c>
      <c r="GJ113" s="2">
        <f t="shared" si="141"/>
        <v>5.7867502231955725E-3</v>
      </c>
      <c r="GK113" s="2">
        <f t="shared" si="141"/>
        <v>5.1117171344545083E-3</v>
      </c>
      <c r="GM113" s="86">
        <f t="shared" si="142"/>
        <v>2.5539730874958141E-19</v>
      </c>
      <c r="GN113" s="86">
        <f t="shared" si="142"/>
        <v>4.6711534421624245E-28</v>
      </c>
      <c r="GO113" s="86">
        <f t="shared" si="142"/>
        <v>1.2864799253827593E-43</v>
      </c>
      <c r="GP113" s="86">
        <f t="shared" si="142"/>
        <v>7.4587988978104839E-34</v>
      </c>
      <c r="GQ113" s="86">
        <f t="shared" si="142"/>
        <v>4.4454722936152238E-58</v>
      </c>
      <c r="GR113" s="86">
        <f t="shared" si="142"/>
        <v>2.4185221401388947E-43</v>
      </c>
      <c r="GS113" s="86">
        <f t="shared" si="142"/>
        <v>1.0435152343192519E-53</v>
      </c>
      <c r="GT113" s="86">
        <f t="shared" si="142"/>
        <v>1.7734058025350511E-56</v>
      </c>
      <c r="GU113" s="86">
        <f t="shared" si="142"/>
        <v>1.3857790477901158E-37</v>
      </c>
      <c r="GV113" s="86">
        <f t="shared" si="142"/>
        <v>3.1408014774626017E-50</v>
      </c>
      <c r="GW113" s="86">
        <f t="shared" si="142"/>
        <v>1.5623564715446273E-51</v>
      </c>
      <c r="GX113" s="86">
        <f t="shared" si="142"/>
        <v>6.6825888090310576E-32</v>
      </c>
      <c r="GY113" s="86">
        <f t="shared" si="142"/>
        <v>3.0283453996961385E-35</v>
      </c>
      <c r="GZ113" s="86">
        <f t="shared" si="142"/>
        <v>1.1565005946362519E-26</v>
      </c>
      <c r="HA113" s="86">
        <f t="shared" si="142"/>
        <v>3.6303785992127795E-33</v>
      </c>
      <c r="HC113" s="86">
        <f t="shared" si="73"/>
        <v>3.4802458381461884E-2</v>
      </c>
      <c r="HD113" s="86">
        <f t="shared" si="73"/>
        <v>1.5779296952945557E-3</v>
      </c>
      <c r="HE113" s="86">
        <f t="shared" si="73"/>
        <v>1.4917156739132513E-5</v>
      </c>
      <c r="HF113" s="86">
        <f t="shared" si="73"/>
        <v>3.1074625143458911E-5</v>
      </c>
      <c r="HG113" s="86">
        <f t="shared" si="73"/>
        <v>2.7460027928661826E-7</v>
      </c>
      <c r="HH113" s="86">
        <f t="shared" si="73"/>
        <v>1.2735066515038714E-6</v>
      </c>
      <c r="HI113" s="86">
        <f t="shared" si="138"/>
        <v>5.1411412848885384E-8</v>
      </c>
      <c r="HJ113" s="86">
        <f t="shared" si="138"/>
        <v>3.6554208759638559E-12</v>
      </c>
      <c r="HK113" s="86">
        <f t="shared" si="138"/>
        <v>3.8764191009340824E-7</v>
      </c>
      <c r="HL113" s="86">
        <f t="shared" si="138"/>
        <v>1.0486299214500473E-5</v>
      </c>
      <c r="HM113" s="86">
        <f t="shared" si="138"/>
        <v>3.4555186352221629E-6</v>
      </c>
      <c r="HN113" s="86">
        <f t="shared" si="138"/>
        <v>2.4857726094087906E-3</v>
      </c>
      <c r="HO113" s="86">
        <f t="shared" si="138"/>
        <v>7.4515450226036563E-3</v>
      </c>
      <c r="HP113" s="86">
        <f t="shared" si="138"/>
        <v>9.9997238737784752E-3</v>
      </c>
      <c r="HQ113" s="86">
        <f t="shared" si="138"/>
        <v>6.1313271429814424E-4</v>
      </c>
      <c r="HS113" s="86">
        <f t="shared" si="143"/>
        <v>2.6303043332521576E-12</v>
      </c>
      <c r="HT113" s="86">
        <f t="shared" si="143"/>
        <v>8.2676377659050623E-11</v>
      </c>
      <c r="HU113" s="86">
        <f t="shared" si="143"/>
        <v>1.0345523146786966E-8</v>
      </c>
      <c r="HV113" s="86">
        <f t="shared" si="143"/>
        <v>2.7723895227559091E-11</v>
      </c>
      <c r="HW113" s="86">
        <f t="shared" si="143"/>
        <v>1.7188999635257561E-11</v>
      </c>
      <c r="HX113" s="86">
        <f t="shared" si="143"/>
        <v>4.8379378423286293E-13</v>
      </c>
      <c r="HY113" s="86">
        <f t="shared" si="143"/>
        <v>2.5314964091588422E-13</v>
      </c>
      <c r="HZ113" s="86">
        <f t="shared" si="143"/>
        <v>6.4914941238294089E-11</v>
      </c>
      <c r="IA113" s="86">
        <f t="shared" si="143"/>
        <v>1.3381039644726519E-11</v>
      </c>
      <c r="IB113" s="86">
        <f t="shared" si="143"/>
        <v>9.5899638228966787E-13</v>
      </c>
      <c r="IC113" s="86">
        <f t="shared" si="143"/>
        <v>2.3066504369293202E-14</v>
      </c>
      <c r="ID113" s="86">
        <f t="shared" si="143"/>
        <v>5.153654202964324E-16</v>
      </c>
      <c r="IE113" s="86">
        <f t="shared" si="143"/>
        <v>2.7322792148126772E-14</v>
      </c>
      <c r="IF113" s="86">
        <f t="shared" si="143"/>
        <v>1.9484604433178395E-8</v>
      </c>
      <c r="IG113" s="86">
        <f t="shared" si="143"/>
        <v>2.1881782560794164E-7</v>
      </c>
      <c r="II113" s="86">
        <f t="shared" si="144"/>
        <v>2.8574056763893131E-75</v>
      </c>
      <c r="IJ113" s="86">
        <f t="shared" si="144"/>
        <v>1.7611343819498109E-81</v>
      </c>
      <c r="IK113" s="86">
        <f t="shared" si="144"/>
        <v>7.8699853229492476E-84</v>
      </c>
      <c r="IL113" s="86">
        <f t="shared" si="144"/>
        <v>9.4397506975171423E-92</v>
      </c>
      <c r="IM113" s="86">
        <f t="shared" si="144"/>
        <v>1.1677462065449962E-98</v>
      </c>
      <c r="IN113" s="86">
        <f t="shared" si="144"/>
        <v>3.3201219040497634E-106</v>
      </c>
      <c r="IO113" s="86">
        <f t="shared" si="144"/>
        <v>5.837319254300847E-110</v>
      </c>
      <c r="IP113" s="86">
        <f t="shared" si="144"/>
        <v>2.4458009559925714E-93</v>
      </c>
      <c r="IQ113" s="86">
        <f t="shared" si="144"/>
        <v>4.8023655546153312E-98</v>
      </c>
      <c r="IR113" s="86">
        <f t="shared" si="144"/>
        <v>1.9640719739552821E-100</v>
      </c>
      <c r="IS113" s="86">
        <f t="shared" si="144"/>
        <v>2.7319083429897036E-115</v>
      </c>
      <c r="IT113" s="86">
        <f t="shared" si="144"/>
        <v>1.345592370980388E-131</v>
      </c>
      <c r="IU113" s="86">
        <f t="shared" si="144"/>
        <v>8.8617534369723876E-112</v>
      </c>
      <c r="IV113" s="86">
        <f t="shared" si="144"/>
        <v>3.622600815834594E-53</v>
      </c>
      <c r="IW113" s="86">
        <f t="shared" si="144"/>
        <v>8.0801713016926988E-34</v>
      </c>
      <c r="IY113" s="86">
        <f t="shared" si="145"/>
        <v>3.480245838409219E-2</v>
      </c>
      <c r="IZ113" s="86">
        <f t="shared" si="145"/>
        <v>1.5779297779709334E-3</v>
      </c>
      <c r="JA113" s="86">
        <f t="shared" si="145"/>
        <v>1.49275022622793E-5</v>
      </c>
      <c r="JB113" s="86">
        <f t="shared" si="145"/>
        <v>3.107465286735414E-5</v>
      </c>
      <c r="JC113" s="86">
        <f t="shared" si="145"/>
        <v>2.7461746828625349E-7</v>
      </c>
      <c r="JD113" s="86">
        <f t="shared" si="145"/>
        <v>1.2735071352976555E-6</v>
      </c>
      <c r="JE113" s="86">
        <f t="shared" si="145"/>
        <v>5.1411665998526298E-8</v>
      </c>
      <c r="JF113" s="86">
        <f t="shared" si="145"/>
        <v>6.8570362114257945E-11</v>
      </c>
      <c r="JG113" s="86">
        <f t="shared" si="145"/>
        <v>3.8765529113305298E-7</v>
      </c>
      <c r="JH113" s="86">
        <f t="shared" si="145"/>
        <v>1.0486300173496856E-5</v>
      </c>
      <c r="JI113" s="86">
        <f t="shared" si="145"/>
        <v>3.4555186582886675E-6</v>
      </c>
      <c r="JJ113" s="86">
        <f t="shared" si="145"/>
        <v>2.4857726094093058E-3</v>
      </c>
      <c r="JK113" s="86">
        <f t="shared" si="145"/>
        <v>7.4515450226309791E-3</v>
      </c>
      <c r="JL113" s="86">
        <f t="shared" si="145"/>
        <v>9.9997433583829086E-3</v>
      </c>
      <c r="JM113" s="86">
        <f t="shared" si="145"/>
        <v>6.1335153212375222E-4</v>
      </c>
    </row>
    <row r="114" spans="2:273" x14ac:dyDescent="0.25">
      <c r="B114" s="2">
        <v>87</v>
      </c>
      <c r="C114" s="37">
        <v>103.733</v>
      </c>
      <c r="D114" s="37">
        <v>109.7</v>
      </c>
      <c r="E114" s="37">
        <v>107.1</v>
      </c>
      <c r="F114" s="37">
        <v>102.5</v>
      </c>
      <c r="G114" s="37">
        <v>105.717</v>
      </c>
      <c r="H114" s="37">
        <v>105.8</v>
      </c>
      <c r="I114" s="37">
        <v>104.81699999999999</v>
      </c>
      <c r="J114" s="37">
        <v>105.1</v>
      </c>
      <c r="K114" s="37">
        <v>109.083</v>
      </c>
      <c r="L114" s="37">
        <v>106.1</v>
      </c>
      <c r="M114" s="37">
        <v>109.017</v>
      </c>
      <c r="N114" s="37">
        <v>109.75</v>
      </c>
      <c r="O114" s="37">
        <v>107.533</v>
      </c>
      <c r="P114" s="37">
        <v>110.31699999999999</v>
      </c>
      <c r="Q114" s="37">
        <v>110.117</v>
      </c>
      <c r="S114" s="4">
        <f t="shared" si="146"/>
        <v>107.07800639686457</v>
      </c>
      <c r="T114" s="4">
        <f t="shared" si="146"/>
        <v>109.8298105774264</v>
      </c>
      <c r="U114" s="4">
        <f t="shared" si="146"/>
        <v>108.22327434645003</v>
      </c>
      <c r="V114" s="4">
        <f t="shared" si="146"/>
        <v>104.68798834444679</v>
      </c>
      <c r="W114" s="4">
        <f t="shared" si="146"/>
        <v>105.91438887887369</v>
      </c>
      <c r="X114" s="4">
        <f t="shared" si="146"/>
        <v>106.32083408874219</v>
      </c>
      <c r="Y114" s="4">
        <f t="shared" si="146"/>
        <v>104.18162530246352</v>
      </c>
      <c r="Z114" s="4">
        <f t="shared" si="146"/>
        <v>105.84640992512816</v>
      </c>
      <c r="AA114" s="4">
        <f t="shared" si="146"/>
        <v>109.07751340208752</v>
      </c>
      <c r="AB114" s="4">
        <f t="shared" si="146"/>
        <v>107.79083167764492</v>
      </c>
      <c r="AC114" s="4">
        <f t="shared" si="146"/>
        <v>109.76857446945331</v>
      </c>
      <c r="AD114" s="4">
        <f t="shared" si="146"/>
        <v>111.7485286927721</v>
      </c>
      <c r="AE114" s="4">
        <f t="shared" si="146"/>
        <v>110.8080924851234</v>
      </c>
      <c r="AF114" s="4">
        <f t="shared" si="146"/>
        <v>111.23288810520825</v>
      </c>
      <c r="AG114" s="4">
        <f t="shared" si="146"/>
        <v>112.79529023116335</v>
      </c>
      <c r="AI114" s="4">
        <f t="shared" si="147"/>
        <v>-3.3450063968645622</v>
      </c>
      <c r="AJ114" s="4">
        <f t="shared" si="147"/>
        <v>-0.12981057742639734</v>
      </c>
      <c r="AK114" s="4">
        <f t="shared" si="147"/>
        <v>-1.1232743464500317</v>
      </c>
      <c r="AL114" s="4">
        <f t="shared" si="147"/>
        <v>-2.1879883444467936</v>
      </c>
      <c r="AM114" s="4">
        <f t="shared" si="147"/>
        <v>-0.19738887887369572</v>
      </c>
      <c r="AN114" s="4">
        <f t="shared" si="147"/>
        <v>-0.52083408874219117</v>
      </c>
      <c r="AO114" s="4">
        <f t="shared" si="147"/>
        <v>0.63537469753647713</v>
      </c>
      <c r="AP114" s="4">
        <f t="shared" si="147"/>
        <v>-0.7464099251281624</v>
      </c>
      <c r="AQ114" s="4">
        <f t="shared" si="147"/>
        <v>5.4865979124798514E-3</v>
      </c>
      <c r="AR114" s="4">
        <f t="shared" si="147"/>
        <v>-1.6908316776449226</v>
      </c>
      <c r="AS114" s="4">
        <f t="shared" si="147"/>
        <v>-0.75157446945331685</v>
      </c>
      <c r="AT114" s="4">
        <f t="shared" si="147"/>
        <v>-1.9985286927720978</v>
      </c>
      <c r="AU114" s="4">
        <f t="shared" si="147"/>
        <v>-3.2750924851233947</v>
      </c>
      <c r="AV114" s="4">
        <f t="shared" si="147"/>
        <v>-0.91588810520825348</v>
      </c>
      <c r="AW114" s="4">
        <f t="shared" si="147"/>
        <v>-2.678290231163345</v>
      </c>
      <c r="AY114" s="2">
        <f t="shared" si="139"/>
        <v>106.44629211417926</v>
      </c>
      <c r="AZ114" s="2">
        <f t="shared" si="139"/>
        <v>109.82050259756039</v>
      </c>
      <c r="BA114" s="2">
        <f t="shared" si="139"/>
        <v>108.22324721785569</v>
      </c>
      <c r="BB114" s="2">
        <f t="shared" si="139"/>
        <v>104.68792956694051</v>
      </c>
      <c r="BC114" s="2">
        <f t="shared" si="139"/>
        <v>105.91438869994948</v>
      </c>
      <c r="BD114" s="2">
        <f t="shared" si="139"/>
        <v>106.32083323094245</v>
      </c>
      <c r="BE114" s="2">
        <f t="shared" si="139"/>
        <v>104.18162528670082</v>
      </c>
      <c r="BF114" s="2">
        <f t="shared" si="139"/>
        <v>105.84640982313263</v>
      </c>
      <c r="BG114" s="2">
        <f t="shared" si="139"/>
        <v>109.07751316022366</v>
      </c>
      <c r="BH114" s="2">
        <f t="shared" si="139"/>
        <v>107.79082004545424</v>
      </c>
      <c r="BI114" s="2">
        <f t="shared" si="139"/>
        <v>109.76857220199089</v>
      </c>
      <c r="BJ114" s="2">
        <f t="shared" si="139"/>
        <v>111.73732535503567</v>
      </c>
      <c r="BK114" s="2">
        <f t="shared" si="139"/>
        <v>110.74861924142971</v>
      </c>
      <c r="BL114" s="2">
        <f t="shared" si="139"/>
        <v>111.15221727024627</v>
      </c>
      <c r="BM114" s="2">
        <f t="shared" si="139"/>
        <v>112.79408885595525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109.7</v>
      </c>
      <c r="CG114" s="2">
        <f t="shared" si="140"/>
        <v>107.1</v>
      </c>
      <c r="CH114" s="2">
        <f t="shared" si="140"/>
        <v>102.5</v>
      </c>
      <c r="CI114" s="2">
        <f t="shared" si="140"/>
        <v>105.717</v>
      </c>
      <c r="CJ114" s="2">
        <f t="shared" si="140"/>
        <v>105.8</v>
      </c>
      <c r="CK114" s="2">
        <f t="shared" si="140"/>
        <v>104.81699999999999</v>
      </c>
      <c r="CL114" s="2">
        <f t="shared" si="140"/>
        <v>105.1</v>
      </c>
      <c r="CM114" s="2">
        <f t="shared" si="140"/>
        <v>109.083</v>
      </c>
      <c r="CN114" s="2">
        <f t="shared" si="140"/>
        <v>106.1</v>
      </c>
      <c r="CO114" s="2">
        <f t="shared" si="140"/>
        <v>109.017</v>
      </c>
      <c r="CP114" s="2">
        <f t="shared" si="140"/>
        <v>109.75</v>
      </c>
      <c r="CQ114" s="2">
        <f t="shared" si="140"/>
        <v>107.533</v>
      </c>
      <c r="CR114" s="2">
        <f t="shared" si="140"/>
        <v>110.31699999999999</v>
      </c>
      <c r="CS114" s="2">
        <f t="shared" si="140"/>
        <v>110.117</v>
      </c>
      <c r="CU114" s="2" t="str">
        <f t="shared" si="110"/>
        <v/>
      </c>
      <c r="CV114" s="2">
        <f t="shared" si="111"/>
        <v>109.7</v>
      </c>
      <c r="CW114" s="2">
        <f t="shared" si="112"/>
        <v>107.1</v>
      </c>
      <c r="CX114" s="2">
        <f t="shared" si="113"/>
        <v>102.5</v>
      </c>
      <c r="CY114" s="2">
        <f t="shared" si="114"/>
        <v>105.717</v>
      </c>
      <c r="CZ114" s="2">
        <f t="shared" si="115"/>
        <v>105.8</v>
      </c>
      <c r="DA114" s="2">
        <f t="shared" si="116"/>
        <v>104.81699999999999</v>
      </c>
      <c r="DB114" s="2">
        <f t="shared" si="117"/>
        <v>105.1</v>
      </c>
      <c r="DC114" s="2">
        <f t="shared" si="118"/>
        <v>109.083</v>
      </c>
      <c r="DD114" s="2">
        <f t="shared" si="119"/>
        <v>106.1</v>
      </c>
      <c r="DE114" s="2">
        <f t="shared" si="120"/>
        <v>109.017</v>
      </c>
      <c r="DF114" s="2">
        <f t="shared" si="121"/>
        <v>109.75</v>
      </c>
      <c r="DG114" s="2">
        <f t="shared" si="122"/>
        <v>107.533</v>
      </c>
      <c r="DH114" s="2">
        <f t="shared" si="123"/>
        <v>110.31699999999999</v>
      </c>
      <c r="DI114" s="2">
        <f t="shared" si="124"/>
        <v>110.117</v>
      </c>
      <c r="DK114" s="2">
        <f t="shared" si="148"/>
        <v>118.62132473867601</v>
      </c>
      <c r="DL114" s="2">
        <f t="shared" si="148"/>
        <v>119.98606200750467</v>
      </c>
      <c r="DM114" s="2">
        <f t="shared" si="148"/>
        <v>126.72074763832657</v>
      </c>
      <c r="DN114" s="2">
        <f t="shared" si="148"/>
        <v>117.94507659481343</v>
      </c>
      <c r="DO114" s="2">
        <f t="shared" si="148"/>
        <v>122.1636266002845</v>
      </c>
      <c r="DP114" s="2">
        <f t="shared" si="148"/>
        <v>124.3780350140056</v>
      </c>
      <c r="DQ114" s="2">
        <f t="shared" si="148"/>
        <v>126.33693805704097</v>
      </c>
      <c r="DR114" s="2">
        <f t="shared" si="148"/>
        <v>121.68421695951108</v>
      </c>
      <c r="DS114" s="2">
        <f t="shared" si="148"/>
        <v>124.94067502228168</v>
      </c>
      <c r="DT114" s="2">
        <f t="shared" si="148"/>
        <v>125.34611948790895</v>
      </c>
      <c r="DU114" s="2">
        <f t="shared" si="148"/>
        <v>127.85434453781509</v>
      </c>
      <c r="DV114" s="2">
        <f t="shared" si="148"/>
        <v>128.54034453781514</v>
      </c>
      <c r="DW114" s="2">
        <f t="shared" si="148"/>
        <v>131.79685239085237</v>
      </c>
      <c r="DX114" s="2">
        <f t="shared" si="148"/>
        <v>128.24199999999999</v>
      </c>
      <c r="DY114" s="2">
        <f t="shared" si="148"/>
        <v>127.80790557590556</v>
      </c>
      <c r="EA114" s="2">
        <f t="shared" si="94"/>
        <v>106.26104967741935</v>
      </c>
      <c r="EB114" s="2">
        <f t="shared" si="94"/>
        <v>109.66510092255578</v>
      </c>
      <c r="EC114" s="2">
        <f t="shared" si="94"/>
        <v>107.94415259301014</v>
      </c>
      <c r="ED114" s="2">
        <f t="shared" si="94"/>
        <v>104.48884612615966</v>
      </c>
      <c r="EE114" s="2">
        <f t="shared" si="94"/>
        <v>105.67556147716407</v>
      </c>
      <c r="EF114" s="2">
        <f t="shared" si="94"/>
        <v>105.98910213341657</v>
      </c>
      <c r="EG114" s="2">
        <f t="shared" si="94"/>
        <v>103.76908067436779</v>
      </c>
      <c r="EH114" s="2">
        <f t="shared" si="94"/>
        <v>105.58576624015301</v>
      </c>
      <c r="EI114" s="2">
        <f t="shared" si="94"/>
        <v>108.80575083268339</v>
      </c>
      <c r="EJ114" s="2">
        <f t="shared" si="94"/>
        <v>107.49339135472755</v>
      </c>
      <c r="EK114" s="2">
        <f t="shared" si="94"/>
        <v>109.4173938358187</v>
      </c>
      <c r="EL114" s="2">
        <f t="shared" si="94"/>
        <v>111.41123637649851</v>
      </c>
      <c r="EM114" s="2">
        <f t="shared" si="135"/>
        <v>110.39499002697895</v>
      </c>
      <c r="EN114" s="2">
        <f t="shared" si="135"/>
        <v>110.8298139264372</v>
      </c>
      <c r="EO114" s="2">
        <f t="shared" si="135"/>
        <v>112.45663852593965</v>
      </c>
      <c r="EQ114" s="2">
        <f t="shared" si="149"/>
        <v>106.51909754679167</v>
      </c>
      <c r="ER114" s="2">
        <f t="shared" si="149"/>
        <v>109.85389252765299</v>
      </c>
      <c r="ES114" s="2">
        <f t="shared" si="149"/>
        <v>107.87077181831465</v>
      </c>
      <c r="ET114" s="2">
        <f t="shared" si="149"/>
        <v>104.63881621365954</v>
      </c>
      <c r="EU114" s="2">
        <f t="shared" si="149"/>
        <v>105.74288095071775</v>
      </c>
      <c r="EV114" s="2">
        <f t="shared" si="149"/>
        <v>105.98661339298235</v>
      </c>
      <c r="EW114" s="2">
        <f t="shared" si="149"/>
        <v>103.77109321915039</v>
      </c>
      <c r="EX114" s="2">
        <f t="shared" si="149"/>
        <v>105.56523382548903</v>
      </c>
      <c r="EY114" s="2">
        <f t="shared" si="149"/>
        <v>108.67441050089988</v>
      </c>
      <c r="EZ114" s="2">
        <f t="shared" si="149"/>
        <v>107.48309735432233</v>
      </c>
      <c r="FA114" s="2">
        <f t="shared" si="149"/>
        <v>109.28886808321325</v>
      </c>
      <c r="FB114" s="2">
        <f t="shared" si="149"/>
        <v>111.49509937135996</v>
      </c>
      <c r="FC114" s="2">
        <f t="shared" si="149"/>
        <v>110.57537428591431</v>
      </c>
      <c r="FD114" s="2">
        <f t="shared" si="149"/>
        <v>110.74123818680008</v>
      </c>
      <c r="FE114" s="2">
        <f t="shared" si="149"/>
        <v>112.39649674377836</v>
      </c>
      <c r="FG114" s="2">
        <f t="shared" si="150"/>
        <v>0.98527753553775455</v>
      </c>
      <c r="FH114" s="2">
        <f t="shared" si="150"/>
        <v>0.98517357236974534</v>
      </c>
      <c r="FI114" s="2">
        <f t="shared" si="150"/>
        <v>0.98508895853542999</v>
      </c>
      <c r="FJ114" s="2">
        <f t="shared" si="150"/>
        <v>0.98535111337142833</v>
      </c>
      <c r="FK114" s="2">
        <f t="shared" si="150"/>
        <v>0.98556449905443066</v>
      </c>
      <c r="FL114" s="2">
        <f t="shared" si="150"/>
        <v>0.98195886511821351</v>
      </c>
      <c r="FM114" s="2">
        <f t="shared" si="150"/>
        <v>0.98172081880868844</v>
      </c>
      <c r="FN114" s="2">
        <f t="shared" si="150"/>
        <v>0.98379108470559162</v>
      </c>
      <c r="FO114" s="2">
        <f t="shared" si="150"/>
        <v>0.98305545689547069</v>
      </c>
      <c r="FP114" s="2">
        <f t="shared" si="150"/>
        <v>0.98333420115393466</v>
      </c>
      <c r="FQ114" s="2">
        <f t="shared" si="150"/>
        <v>0.98088165999493215</v>
      </c>
      <c r="FR114" s="2">
        <f t="shared" si="150"/>
        <v>0.98100946884734352</v>
      </c>
      <c r="FS114" s="2">
        <f t="shared" si="150"/>
        <v>0.98354564235634601</v>
      </c>
      <c r="FT114" s="2">
        <f t="shared" si="150"/>
        <v>0.98145178061263139</v>
      </c>
      <c r="FU114" s="2">
        <f t="shared" si="150"/>
        <v>0.97799613213602477</v>
      </c>
      <c r="FW114" s="2">
        <f t="shared" si="141"/>
        <v>1.2667132012830096E-2</v>
      </c>
      <c r="FX114" s="2">
        <f t="shared" si="141"/>
        <v>1.2599566610709883E-2</v>
      </c>
      <c r="FY114" s="2">
        <f t="shared" si="141"/>
        <v>1.20462402077931E-2</v>
      </c>
      <c r="FZ114" s="2">
        <f t="shared" si="141"/>
        <v>1.3100253726276346E-2</v>
      </c>
      <c r="GA114" s="2">
        <f t="shared" si="141"/>
        <v>1.2087781841616456E-2</v>
      </c>
      <c r="GB114" s="2">
        <f t="shared" si="141"/>
        <v>1.0495632478976514E-2</v>
      </c>
      <c r="GC114" s="2">
        <f t="shared" si="141"/>
        <v>1.1258450326903025E-2</v>
      </c>
      <c r="GD114" s="2">
        <f t="shared" si="141"/>
        <v>1.4359787024739775E-2</v>
      </c>
      <c r="GE114" s="2">
        <f t="shared" si="141"/>
        <v>1.2460687866910548E-2</v>
      </c>
      <c r="GF114" s="2">
        <f t="shared" si="141"/>
        <v>9.8392452324920221E-3</v>
      </c>
      <c r="GG114" s="2">
        <f t="shared" si="141"/>
        <v>1.015769975108163E-2</v>
      </c>
      <c r="GH114" s="2">
        <f t="shared" si="141"/>
        <v>9.5169077106420051E-3</v>
      </c>
      <c r="GI114" s="2">
        <f t="shared" si="141"/>
        <v>8.1787451080754039E-3</v>
      </c>
      <c r="GJ114" s="2">
        <f t="shared" si="141"/>
        <v>6.3415050143041237E-3</v>
      </c>
      <c r="GK114" s="2">
        <f t="shared" si="141"/>
        <v>5.6021235877021089E-3</v>
      </c>
      <c r="GM114" s="86">
        <f t="shared" si="142"/>
        <v>9.714002528460076E-21</v>
      </c>
      <c r="GN114" s="86">
        <f t="shared" si="142"/>
        <v>4.0753987375868295E-30</v>
      </c>
      <c r="GO114" s="86">
        <f t="shared" si="142"/>
        <v>7.0965515189356938E-47</v>
      </c>
      <c r="GP114" s="86">
        <f t="shared" si="142"/>
        <v>2.7795726637629225E-36</v>
      </c>
      <c r="GQ114" s="86">
        <f t="shared" si="142"/>
        <v>3.058976994398877E-62</v>
      </c>
      <c r="GR114" s="86">
        <f t="shared" si="142"/>
        <v>1.5081015929711715E-46</v>
      </c>
      <c r="GS114" s="86">
        <f t="shared" si="142"/>
        <v>1.3194469590753468E-57</v>
      </c>
      <c r="GT114" s="86">
        <f t="shared" si="142"/>
        <v>1.8198529395898405E-60</v>
      </c>
      <c r="GU114" s="86">
        <f t="shared" si="142"/>
        <v>3.1881110479653118E-40</v>
      </c>
      <c r="GV114" s="86">
        <f t="shared" si="142"/>
        <v>5.4447378511420355E-54</v>
      </c>
      <c r="GW114" s="86">
        <f t="shared" si="142"/>
        <v>2.0897438334399231E-55</v>
      </c>
      <c r="GX114" s="86">
        <f t="shared" si="142"/>
        <v>2.971374806827859E-34</v>
      </c>
      <c r="GY114" s="86">
        <f t="shared" si="142"/>
        <v>6.9078750523598146E-38</v>
      </c>
      <c r="GZ114" s="86">
        <f t="shared" si="142"/>
        <v>1.3535045393511307E-28</v>
      </c>
      <c r="HA114" s="86">
        <f t="shared" si="142"/>
        <v>1.7964955115759421E-35</v>
      </c>
      <c r="HC114" s="86">
        <f t="shared" si="73"/>
        <v>1.3619304437610587E-2</v>
      </c>
      <c r="HD114" s="86">
        <f t="shared" si="73"/>
        <v>3.0366626268770738E-4</v>
      </c>
      <c r="HE114" s="86">
        <f t="shared" si="73"/>
        <v>8.2597875861583958E-7</v>
      </c>
      <c r="HF114" s="86">
        <f t="shared" si="73"/>
        <v>2.7282618416005279E-6</v>
      </c>
      <c r="HG114" s="86">
        <f t="shared" si="73"/>
        <v>9.6053892259957197E-9</v>
      </c>
      <c r="HH114" s="86">
        <f t="shared" si="73"/>
        <v>3.7389080253903516E-8</v>
      </c>
      <c r="HI114" s="86">
        <f t="shared" si="138"/>
        <v>9.8882935593867309E-10</v>
      </c>
      <c r="HJ114" s="86">
        <f t="shared" si="138"/>
        <v>1.2763850474244853E-14</v>
      </c>
      <c r="HK114" s="86">
        <f t="shared" si="138"/>
        <v>1.5949230903412033E-8</v>
      </c>
      <c r="HL114" s="86">
        <f t="shared" si="138"/>
        <v>4.8418887817411954E-7</v>
      </c>
      <c r="HM114" s="86">
        <f t="shared" si="138"/>
        <v>1.1508906164956475E-7</v>
      </c>
      <c r="HN114" s="86">
        <f t="shared" si="138"/>
        <v>5.5998761243577567E-4</v>
      </c>
      <c r="HO114" s="86">
        <f t="shared" si="138"/>
        <v>1.9117121921645248E-3</v>
      </c>
      <c r="HP114" s="86">
        <f t="shared" si="138"/>
        <v>2.7736427766240287E-3</v>
      </c>
      <c r="HQ114" s="86">
        <f t="shared" si="138"/>
        <v>1.0611959721883906E-4</v>
      </c>
      <c r="HS114" s="86">
        <f t="shared" si="143"/>
        <v>1.5323745554367256E-11</v>
      </c>
      <c r="HT114" s="86">
        <f t="shared" si="143"/>
        <v>4.5419498782249678E-10</v>
      </c>
      <c r="HU114" s="86">
        <f t="shared" si="143"/>
        <v>4.699251886536247E-8</v>
      </c>
      <c r="HV114" s="86">
        <f t="shared" si="143"/>
        <v>1.7959300824682147E-10</v>
      </c>
      <c r="HW114" s="86">
        <f t="shared" si="143"/>
        <v>1.1754985173791557E-10</v>
      </c>
      <c r="HX114" s="86">
        <f t="shared" si="143"/>
        <v>3.8566915854647992E-12</v>
      </c>
      <c r="HY114" s="86">
        <f t="shared" si="143"/>
        <v>2.2169037644959239E-12</v>
      </c>
      <c r="HZ114" s="86">
        <f t="shared" si="143"/>
        <v>4.2906177653077006E-10</v>
      </c>
      <c r="IA114" s="86">
        <f t="shared" si="143"/>
        <v>9.3091803872487995E-11</v>
      </c>
      <c r="IB114" s="86">
        <f t="shared" si="143"/>
        <v>6.8489264371749474E-12</v>
      </c>
      <c r="IC114" s="86">
        <f t="shared" si="143"/>
        <v>2.2224548156649928E-13</v>
      </c>
      <c r="ID114" s="86">
        <f t="shared" si="143"/>
        <v>6.4938723911859793E-15</v>
      </c>
      <c r="IE114" s="86">
        <f t="shared" si="143"/>
        <v>2.2916662964451861E-13</v>
      </c>
      <c r="IF114" s="86">
        <f t="shared" si="143"/>
        <v>5.7524235254496857E-8</v>
      </c>
      <c r="IG114" s="86">
        <f t="shared" si="143"/>
        <v>5.4767537172669411E-7</v>
      </c>
      <c r="II114" s="86">
        <f t="shared" si="144"/>
        <v>2.9122519248265811E-72</v>
      </c>
      <c r="IJ114" s="86">
        <f t="shared" si="144"/>
        <v>3.1909856216597019E-78</v>
      </c>
      <c r="IK114" s="86">
        <f t="shared" si="144"/>
        <v>1.6462239584291142E-80</v>
      </c>
      <c r="IL114" s="86">
        <f t="shared" si="144"/>
        <v>4.8417175263796901E-88</v>
      </c>
      <c r="IM114" s="86">
        <f t="shared" si="144"/>
        <v>9.7802600824293466E-95</v>
      </c>
      <c r="IN114" s="86">
        <f t="shared" si="144"/>
        <v>4.1746858251663634E-102</v>
      </c>
      <c r="IO114" s="86">
        <f t="shared" si="144"/>
        <v>1.1975935262023305E-105</v>
      </c>
      <c r="IP114" s="86">
        <f t="shared" si="144"/>
        <v>1.7549994355110969E-89</v>
      </c>
      <c r="IQ114" s="86">
        <f t="shared" si="144"/>
        <v>4.0381811195718198E-94</v>
      </c>
      <c r="IR114" s="86">
        <f t="shared" si="144"/>
        <v>1.2970691672006568E-96</v>
      </c>
      <c r="IS114" s="86">
        <f t="shared" si="144"/>
        <v>7.2644659855649281E-111</v>
      </c>
      <c r="IT114" s="86">
        <f t="shared" si="144"/>
        <v>1.317109446475906E-126</v>
      </c>
      <c r="IU114" s="86">
        <f t="shared" si="144"/>
        <v>1.1104344062195643E-107</v>
      </c>
      <c r="IV114" s="86">
        <f t="shared" si="144"/>
        <v>2.4067340268674692E-51</v>
      </c>
      <c r="IW114" s="86">
        <f t="shared" si="144"/>
        <v>1.0478734664322631E-32</v>
      </c>
      <c r="IY114" s="86">
        <f t="shared" si="145"/>
        <v>1.3619304452934333E-2</v>
      </c>
      <c r="IZ114" s="86">
        <f t="shared" si="145"/>
        <v>3.036667168826952E-4</v>
      </c>
      <c r="JA114" s="86">
        <f t="shared" si="145"/>
        <v>8.72971277481202E-7</v>
      </c>
      <c r="JB114" s="86">
        <f t="shared" si="145"/>
        <v>2.7284414346087746E-6</v>
      </c>
      <c r="JC114" s="86">
        <f t="shared" si="145"/>
        <v>9.7229390777336355E-9</v>
      </c>
      <c r="JD114" s="86">
        <f t="shared" si="145"/>
        <v>3.7392936945488982E-8</v>
      </c>
      <c r="JE114" s="86">
        <f t="shared" si="145"/>
        <v>9.9104625970316902E-10</v>
      </c>
      <c r="JF114" s="86">
        <f t="shared" si="145"/>
        <v>4.290745403812443E-10</v>
      </c>
      <c r="JG114" s="86">
        <f t="shared" si="145"/>
        <v>1.6042322707284521E-8</v>
      </c>
      <c r="JH114" s="86">
        <f t="shared" si="145"/>
        <v>4.841957271005567E-7</v>
      </c>
      <c r="JI114" s="86">
        <f t="shared" si="145"/>
        <v>1.1508928389504632E-7</v>
      </c>
      <c r="JJ114" s="86">
        <f t="shared" si="145"/>
        <v>5.599876124422695E-4</v>
      </c>
      <c r="JK114" s="86">
        <f t="shared" si="145"/>
        <v>1.9117121923936916E-3</v>
      </c>
      <c r="JL114" s="86">
        <f t="shared" si="145"/>
        <v>2.7737003008592833E-3</v>
      </c>
      <c r="JM114" s="86">
        <f t="shared" si="145"/>
        <v>1.0666727259056575E-4</v>
      </c>
    </row>
    <row r="115" spans="2:273" x14ac:dyDescent="0.25">
      <c r="B115" s="2">
        <v>88</v>
      </c>
      <c r="C115" s="37">
        <v>103.25</v>
      </c>
      <c r="D115" s="37">
        <v>107.767</v>
      </c>
      <c r="E115" s="37">
        <v>107.783</v>
      </c>
      <c r="F115" s="37">
        <v>104.68300000000001</v>
      </c>
      <c r="G115" s="37">
        <v>105.167</v>
      </c>
      <c r="H115" s="37">
        <v>105.15</v>
      </c>
      <c r="I115" s="37">
        <v>103.583</v>
      </c>
      <c r="J115" s="37">
        <v>104.85</v>
      </c>
      <c r="K115" s="37">
        <v>109.45</v>
      </c>
      <c r="L115" s="37">
        <v>105.467</v>
      </c>
      <c r="M115" s="37">
        <v>107.667</v>
      </c>
      <c r="N115" s="37">
        <v>109.56699999999999</v>
      </c>
      <c r="O115" s="37">
        <v>108.18300000000001</v>
      </c>
      <c r="P115" s="37">
        <v>109.75</v>
      </c>
      <c r="Q115" s="37">
        <v>111.883</v>
      </c>
      <c r="S115" s="4">
        <f t="shared" si="146"/>
        <v>106.54734111737038</v>
      </c>
      <c r="T115" s="4">
        <f t="shared" si="146"/>
        <v>109.7446028487813</v>
      </c>
      <c r="U115" s="4">
        <f t="shared" si="146"/>
        <v>108.12107362724915</v>
      </c>
      <c r="V115" s="4">
        <f t="shared" si="146"/>
        <v>104.62042004280222</v>
      </c>
      <c r="W115" s="4">
        <f t="shared" si="146"/>
        <v>105.82881360146202</v>
      </c>
      <c r="X115" s="4">
        <f t="shared" si="146"/>
        <v>106.20855660440793</v>
      </c>
      <c r="Y115" s="4">
        <f t="shared" si="146"/>
        <v>104.08148873145382</v>
      </c>
      <c r="Z115" s="4">
        <f t="shared" si="146"/>
        <v>105.76064798157553</v>
      </c>
      <c r="AA115" s="4">
        <f t="shared" si="146"/>
        <v>108.93143995501215</v>
      </c>
      <c r="AB115" s="4">
        <f t="shared" si="146"/>
        <v>107.69174590997255</v>
      </c>
      <c r="AC115" s="4">
        <f t="shared" si="146"/>
        <v>109.62824036832652</v>
      </c>
      <c r="AD115" s="4">
        <f t="shared" si="146"/>
        <v>111.6372216084782</v>
      </c>
      <c r="AE115" s="4">
        <f t="shared" si="146"/>
        <v>110.68679079317644</v>
      </c>
      <c r="AF115" s="4">
        <f t="shared" si="146"/>
        <v>111.07502900085511</v>
      </c>
      <c r="AG115" s="4">
        <f t="shared" si="146"/>
        <v>112.70499806616687</v>
      </c>
      <c r="AI115" s="4">
        <f t="shared" si="147"/>
        <v>-3.2973411173703795</v>
      </c>
      <c r="AJ115" s="4">
        <f t="shared" si="147"/>
        <v>-1.9776028487813022</v>
      </c>
      <c r="AK115" s="4">
        <f t="shared" si="147"/>
        <v>-0.33807362724914469</v>
      </c>
      <c r="AL115" s="4">
        <f t="shared" si="147"/>
        <v>6.2579957197783642E-2</v>
      </c>
      <c r="AM115" s="4">
        <f t="shared" si="147"/>
        <v>-0.66181360146201484</v>
      </c>
      <c r="AN115" s="4">
        <f t="shared" si="147"/>
        <v>-1.0585566044079258</v>
      </c>
      <c r="AO115" s="4">
        <f t="shared" si="147"/>
        <v>-0.49848873145381845</v>
      </c>
      <c r="AP115" s="4">
        <f t="shared" si="147"/>
        <v>-0.91064798157553639</v>
      </c>
      <c r="AQ115" s="4">
        <f t="shared" si="147"/>
        <v>0.51856004498785069</v>
      </c>
      <c r="AR115" s="4">
        <f t="shared" si="147"/>
        <v>-2.2247459099725546</v>
      </c>
      <c r="AS115" s="4">
        <f t="shared" si="147"/>
        <v>-1.9612403683265143</v>
      </c>
      <c r="AT115" s="4">
        <f t="shared" si="147"/>
        <v>-2.0702216084782066</v>
      </c>
      <c r="AU115" s="4">
        <f t="shared" si="147"/>
        <v>-2.5037907931764352</v>
      </c>
      <c r="AV115" s="4">
        <f t="shared" si="147"/>
        <v>-1.3250290008551104</v>
      </c>
      <c r="AW115" s="4">
        <f t="shared" si="147"/>
        <v>-0.82199806616686999</v>
      </c>
      <c r="AY115" s="2">
        <f t="shared" si="139"/>
        <v>106.3717031769167</v>
      </c>
      <c r="AZ115" s="2">
        <f t="shared" si="139"/>
        <v>109.74345822784126</v>
      </c>
      <c r="BA115" s="2">
        <f t="shared" si="139"/>
        <v>108.12105823671737</v>
      </c>
      <c r="BB115" s="2">
        <f t="shared" si="139"/>
        <v>104.62041699358076</v>
      </c>
      <c r="BC115" s="2">
        <f t="shared" si="139"/>
        <v>105.82881349475524</v>
      </c>
      <c r="BD115" s="2">
        <f t="shared" si="139"/>
        <v>106.20855658683961</v>
      </c>
      <c r="BE115" s="2">
        <f t="shared" si="139"/>
        <v>104.08148872771069</v>
      </c>
      <c r="BF115" s="2">
        <f t="shared" si="139"/>
        <v>105.76064738765419</v>
      </c>
      <c r="BG115" s="2">
        <f t="shared" si="139"/>
        <v>108.9314398092241</v>
      </c>
      <c r="BH115" s="2">
        <f t="shared" si="139"/>
        <v>107.69174562086155</v>
      </c>
      <c r="BI115" s="2">
        <f t="shared" si="139"/>
        <v>109.62824033164178</v>
      </c>
      <c r="BJ115" s="2">
        <f t="shared" si="139"/>
        <v>111.6357073313582</v>
      </c>
      <c r="BK115" s="2">
        <f t="shared" si="139"/>
        <v>110.67697088562039</v>
      </c>
      <c r="BL115" s="2">
        <f t="shared" si="139"/>
        <v>111.06078710298672</v>
      </c>
      <c r="BM115" s="2">
        <f t="shared" si="139"/>
        <v>112.70401758805392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103.25</v>
      </c>
      <c r="CF115" s="2">
        <f t="shared" si="140"/>
        <v>107.767</v>
      </c>
      <c r="CG115" s="2">
        <f t="shared" si="140"/>
        <v>107.783</v>
      </c>
      <c r="CH115" s="2">
        <f t="shared" si="140"/>
        <v>104.68300000000001</v>
      </c>
      <c r="CI115" s="2">
        <f t="shared" si="140"/>
        <v>105.167</v>
      </c>
      <c r="CJ115" s="2">
        <f t="shared" si="140"/>
        <v>105.15</v>
      </c>
      <c r="CK115" s="2">
        <f t="shared" si="140"/>
        <v>103.583</v>
      </c>
      <c r="CL115" s="2">
        <f t="shared" si="140"/>
        <v>104.85</v>
      </c>
      <c r="CM115" s="2">
        <f t="shared" si="140"/>
        <v>109.45</v>
      </c>
      <c r="CN115" s="2">
        <f t="shared" si="140"/>
        <v>105.467</v>
      </c>
      <c r="CO115" s="2">
        <f t="shared" si="140"/>
        <v>107.667</v>
      </c>
      <c r="CP115" s="2">
        <f t="shared" si="140"/>
        <v>109.56699999999999</v>
      </c>
      <c r="CQ115" s="2">
        <f t="shared" si="140"/>
        <v>108.18300000000001</v>
      </c>
      <c r="CR115" s="2">
        <f t="shared" si="140"/>
        <v>109.75</v>
      </c>
      <c r="CS115" s="2">
        <f t="shared" si="140"/>
        <v>111.883</v>
      </c>
      <c r="CU115" s="2">
        <f t="shared" si="110"/>
        <v>103.25</v>
      </c>
      <c r="CV115" s="2">
        <f t="shared" si="111"/>
        <v>107.767</v>
      </c>
      <c r="CW115" s="2">
        <f t="shared" si="112"/>
        <v>107.783</v>
      </c>
      <c r="CX115" s="2">
        <f t="shared" si="113"/>
        <v>104.68300000000001</v>
      </c>
      <c r="CY115" s="2">
        <f t="shared" si="114"/>
        <v>105.167</v>
      </c>
      <c r="CZ115" s="2">
        <f t="shared" si="115"/>
        <v>105.15</v>
      </c>
      <c r="DA115" s="2">
        <f t="shared" si="116"/>
        <v>103.583</v>
      </c>
      <c r="DB115" s="2">
        <f t="shared" si="117"/>
        <v>104.85</v>
      </c>
      <c r="DC115" s="2">
        <f t="shared" si="118"/>
        <v>109.45</v>
      </c>
      <c r="DD115" s="2">
        <f t="shared" si="119"/>
        <v>105.467</v>
      </c>
      <c r="DE115" s="2">
        <f t="shared" si="120"/>
        <v>107.667</v>
      </c>
      <c r="DF115" s="2">
        <f t="shared" si="121"/>
        <v>109.56699999999999</v>
      </c>
      <c r="DG115" s="2">
        <f t="shared" si="122"/>
        <v>108.18300000000001</v>
      </c>
      <c r="DH115" s="2">
        <f t="shared" si="123"/>
        <v>109.75</v>
      </c>
      <c r="DI115" s="2">
        <f t="shared" si="124"/>
        <v>111.883</v>
      </c>
      <c r="DK115" s="2">
        <f t="shared" si="148"/>
        <v>118.70001324041817</v>
      </c>
      <c r="DL115" s="2">
        <f t="shared" si="148"/>
        <v>120.05376594746716</v>
      </c>
      <c r="DM115" s="2">
        <f t="shared" si="148"/>
        <v>126.8728164642375</v>
      </c>
      <c r="DN115" s="2">
        <f t="shared" si="148"/>
        <v>118.00149720976036</v>
      </c>
      <c r="DO115" s="2">
        <f t="shared" si="148"/>
        <v>122.28267283072546</v>
      </c>
      <c r="DP115" s="2">
        <f t="shared" si="148"/>
        <v>124.54480280112045</v>
      </c>
      <c r="DQ115" s="2">
        <f t="shared" si="148"/>
        <v>126.55346379233509</v>
      </c>
      <c r="DR115" s="2">
        <f t="shared" si="148"/>
        <v>121.80715737203973</v>
      </c>
      <c r="DS115" s="2">
        <f t="shared" si="148"/>
        <v>125.09687188057046</v>
      </c>
      <c r="DT115" s="2">
        <f t="shared" si="148"/>
        <v>125.52076102418206</v>
      </c>
      <c r="DU115" s="2">
        <f t="shared" si="148"/>
        <v>128.03920779220778</v>
      </c>
      <c r="DV115" s="2">
        <f t="shared" si="148"/>
        <v>128.70929870129871</v>
      </c>
      <c r="DW115" s="2">
        <f t="shared" si="148"/>
        <v>132.03403282634858</v>
      </c>
      <c r="DX115" s="2">
        <f t="shared" si="148"/>
        <v>128.43824598930479</v>
      </c>
      <c r="DY115" s="2">
        <f t="shared" si="148"/>
        <v>128.0104843304843</v>
      </c>
      <c r="EA115" s="2">
        <f t="shared" si="94"/>
        <v>106.20040563049852</v>
      </c>
      <c r="EB115" s="2">
        <f t="shared" si="94"/>
        <v>109.59956171393566</v>
      </c>
      <c r="EC115" s="2">
        <f t="shared" si="94"/>
        <v>107.86308475197293</v>
      </c>
      <c r="ED115" s="2">
        <f t="shared" si="94"/>
        <v>104.43703379564987</v>
      </c>
      <c r="EE115" s="2">
        <f t="shared" si="94"/>
        <v>105.60820482673832</v>
      </c>
      <c r="EF115" s="2">
        <f t="shared" si="94"/>
        <v>105.901342408159</v>
      </c>
      <c r="EG115" s="2">
        <f t="shared" si="94"/>
        <v>103.69986256634405</v>
      </c>
      <c r="EH115" s="2">
        <f t="shared" si="94"/>
        <v>105.51982152907428</v>
      </c>
      <c r="EI115" s="2">
        <f t="shared" si="94"/>
        <v>108.67894637470016</v>
      </c>
      <c r="EJ115" s="2">
        <f t="shared" si="94"/>
        <v>107.41626689640319</v>
      </c>
      <c r="EK115" s="2">
        <f t="shared" si="94"/>
        <v>109.30229697327624</v>
      </c>
      <c r="EL115" s="2">
        <f t="shared" si="94"/>
        <v>111.33345165216333</v>
      </c>
      <c r="EM115" s="2">
        <f t="shared" si="135"/>
        <v>110.34958779014893</v>
      </c>
      <c r="EN115" s="2">
        <f t="shared" si="135"/>
        <v>110.76185335950078</v>
      </c>
      <c r="EO115" s="2">
        <f t="shared" si="135"/>
        <v>112.39032237187793</v>
      </c>
      <c r="EQ115" s="2">
        <f t="shared" si="149"/>
        <v>106.43447167448018</v>
      </c>
      <c r="ER115" s="2">
        <f t="shared" si="149"/>
        <v>109.76998356437873</v>
      </c>
      <c r="ES115" s="2">
        <f t="shared" si="149"/>
        <v>107.79637772141858</v>
      </c>
      <c r="ET115" s="2">
        <f t="shared" si="149"/>
        <v>104.57148582393188</v>
      </c>
      <c r="EU115" s="2">
        <f t="shared" si="149"/>
        <v>105.6689781355873</v>
      </c>
      <c r="EV115" s="2">
        <f t="shared" si="149"/>
        <v>105.89893771914625</v>
      </c>
      <c r="EW115" s="2">
        <f t="shared" si="149"/>
        <v>103.70183552788984</v>
      </c>
      <c r="EX115" s="2">
        <f t="shared" si="149"/>
        <v>105.50144600117014</v>
      </c>
      <c r="EY115" s="2">
        <f t="shared" si="149"/>
        <v>108.56158463653745</v>
      </c>
      <c r="EZ115" s="2">
        <f t="shared" si="149"/>
        <v>107.40674375637238</v>
      </c>
      <c r="FA115" s="2">
        <f t="shared" si="149"/>
        <v>109.18488502374343</v>
      </c>
      <c r="FB115" s="2">
        <f t="shared" si="149"/>
        <v>111.4111237457373</v>
      </c>
      <c r="FC115" s="2">
        <f t="shared" si="149"/>
        <v>110.51726586580175</v>
      </c>
      <c r="FD115" s="2">
        <f t="shared" si="149"/>
        <v>110.67953279378472</v>
      </c>
      <c r="FE115" s="2">
        <f t="shared" si="149"/>
        <v>112.32930388708553</v>
      </c>
      <c r="FG115" s="2">
        <f t="shared" si="150"/>
        <v>0.98655553663809747</v>
      </c>
      <c r="FH115" s="2">
        <f t="shared" si="150"/>
        <v>0.9864604741017271</v>
      </c>
      <c r="FI115" s="2">
        <f t="shared" si="150"/>
        <v>0.98638310305295285</v>
      </c>
      <c r="FJ115" s="2">
        <f t="shared" si="150"/>
        <v>0.9866228141770258</v>
      </c>
      <c r="FK115" s="2">
        <f t="shared" si="150"/>
        <v>0.98681792321912654</v>
      </c>
      <c r="FL115" s="2">
        <f t="shared" si="150"/>
        <v>0.98352012888540807</v>
      </c>
      <c r="FM115" s="2">
        <f t="shared" si="150"/>
        <v>0.98330233259481659</v>
      </c>
      <c r="FN115" s="2">
        <f t="shared" si="150"/>
        <v>0.98519618021848632</v>
      </c>
      <c r="FO115" s="2">
        <f t="shared" si="150"/>
        <v>0.98452331827685557</v>
      </c>
      <c r="FP115" s="2">
        <f t="shared" si="150"/>
        <v>0.98477828954272972</v>
      </c>
      <c r="FQ115" s="2">
        <f t="shared" si="150"/>
        <v>0.98253448608052762</v>
      </c>
      <c r="FR115" s="2">
        <f t="shared" si="150"/>
        <v>0.98265144097992141</v>
      </c>
      <c r="FS115" s="2">
        <f t="shared" si="150"/>
        <v>0.98497168940936064</v>
      </c>
      <c r="FT115" s="2">
        <f t="shared" si="150"/>
        <v>0.98305616982114929</v>
      </c>
      <c r="FU115" s="2">
        <f t="shared" si="150"/>
        <v>0.9798933053913832</v>
      </c>
      <c r="FW115" s="2">
        <f t="shared" si="141"/>
        <v>1.3872280717075957E-2</v>
      </c>
      <c r="FX115" s="2">
        <f t="shared" si="141"/>
        <v>1.3798376990669116E-2</v>
      </c>
      <c r="FY115" s="2">
        <f t="shared" si="141"/>
        <v>1.3193106710988379E-2</v>
      </c>
      <c r="FZ115" s="2">
        <f t="shared" si="141"/>
        <v>1.434601081171971E-2</v>
      </c>
      <c r="GA115" s="2">
        <f t="shared" si="141"/>
        <v>1.3238550333869444E-2</v>
      </c>
      <c r="GB115" s="2">
        <f t="shared" si="141"/>
        <v>1.1496590723739104E-2</v>
      </c>
      <c r="GC115" s="2">
        <f t="shared" si="141"/>
        <v>1.2331251162713703E-2</v>
      </c>
      <c r="GD115" s="2">
        <f t="shared" si="141"/>
        <v>1.5723410061757172E-2</v>
      </c>
      <c r="GE115" s="2">
        <f t="shared" si="141"/>
        <v>1.3646466981361663E-2</v>
      </c>
      <c r="GF115" s="2">
        <f t="shared" si="141"/>
        <v>1.0778286331704759E-2</v>
      </c>
      <c r="GG115" s="2">
        <f t="shared" si="141"/>
        <v>1.1126792082188659E-2</v>
      </c>
      <c r="GH115" s="2">
        <f t="shared" si="141"/>
        <v>1.0425509366862883E-2</v>
      </c>
      <c r="GI115" s="2">
        <f t="shared" si="141"/>
        <v>8.9607450225923299E-3</v>
      </c>
      <c r="GJ115" s="2">
        <f t="shared" si="141"/>
        <v>6.949070419746059E-3</v>
      </c>
      <c r="GK115" s="2">
        <f t="shared" si="141"/>
        <v>6.1392881864789101E-3</v>
      </c>
      <c r="GM115" s="86">
        <f t="shared" si="142"/>
        <v>3.266678272966146E-22</v>
      </c>
      <c r="GN115" s="86">
        <f t="shared" si="142"/>
        <v>2.9834986871746758E-32</v>
      </c>
      <c r="GO115" s="86">
        <f t="shared" si="142"/>
        <v>2.9630214312298811E-50</v>
      </c>
      <c r="GP115" s="86">
        <f t="shared" si="142"/>
        <v>8.4714393990268951E-39</v>
      </c>
      <c r="GQ115" s="86">
        <f t="shared" si="142"/>
        <v>1.4988580744670999E-66</v>
      </c>
      <c r="GR115" s="86">
        <f t="shared" si="142"/>
        <v>7.1694287271436513E-50</v>
      </c>
      <c r="GS115" s="86">
        <f t="shared" si="142"/>
        <v>1.2085144640635925E-61</v>
      </c>
      <c r="GT115" s="86">
        <f t="shared" si="142"/>
        <v>1.3547151902523594E-64</v>
      </c>
      <c r="GU115" s="86">
        <f t="shared" si="142"/>
        <v>5.9263638544167795E-43</v>
      </c>
      <c r="GV115" s="86">
        <f t="shared" si="142"/>
        <v>6.8464936065099459E-58</v>
      </c>
      <c r="GW115" s="86">
        <f t="shared" si="142"/>
        <v>2.0060098862571776E-59</v>
      </c>
      <c r="GX115" s="86">
        <f t="shared" si="142"/>
        <v>1.0813818536715475E-36</v>
      </c>
      <c r="GY115" s="86">
        <f t="shared" si="142"/>
        <v>1.2546021710132964E-40</v>
      </c>
      <c r="GZ115" s="86">
        <f t="shared" si="142"/>
        <v>1.3460827257929586E-30</v>
      </c>
      <c r="HA115" s="86">
        <f t="shared" si="142"/>
        <v>7.3865066054209524E-38</v>
      </c>
      <c r="HC115" s="86">
        <f t="shared" si="73"/>
        <v>4.6107496830351761E-3</v>
      </c>
      <c r="HD115" s="86">
        <f t="shared" si="73"/>
        <v>4.7178853437088132E-5</v>
      </c>
      <c r="HE115" s="86">
        <f t="shared" si="73"/>
        <v>3.1707204277379586E-8</v>
      </c>
      <c r="HF115" s="86">
        <f t="shared" si="73"/>
        <v>1.810066475383843E-7</v>
      </c>
      <c r="HG115" s="86">
        <f t="shared" si="73"/>
        <v>2.3457476173584209E-10</v>
      </c>
      <c r="HH115" s="86">
        <f t="shared" si="73"/>
        <v>7.0719710401855002E-10</v>
      </c>
      <c r="HI115" s="86">
        <f t="shared" si="138"/>
        <v>1.219311727343281E-11</v>
      </c>
      <c r="HJ115" s="86">
        <f t="shared" si="138"/>
        <v>2.5063027287550392E-17</v>
      </c>
      <c r="HK115" s="86">
        <f t="shared" si="138"/>
        <v>4.6996245365759275E-10</v>
      </c>
      <c r="HL115" s="86">
        <f t="shared" si="138"/>
        <v>1.5006116256832161E-8</v>
      </c>
      <c r="HM115" s="86">
        <f t="shared" si="138"/>
        <v>2.4660518303963149E-9</v>
      </c>
      <c r="HN115" s="86">
        <f t="shared" si="138"/>
        <v>1.0452090307394207E-4</v>
      </c>
      <c r="HO115" s="86">
        <f t="shared" si="138"/>
        <v>4.0308606173691553E-4</v>
      </c>
      <c r="HP115" s="86">
        <f t="shared" si="138"/>
        <v>6.3854203440412004E-4</v>
      </c>
      <c r="HQ115" s="86">
        <f t="shared" si="138"/>
        <v>1.4961438190957179E-5</v>
      </c>
      <c r="HS115" s="86">
        <f t="shared" si="143"/>
        <v>8.3910327002384683E-11</v>
      </c>
      <c r="HT115" s="86">
        <f t="shared" si="143"/>
        <v>2.3338636687547801E-9</v>
      </c>
      <c r="HU115" s="86">
        <f t="shared" si="143"/>
        <v>1.9961524982287828E-7</v>
      </c>
      <c r="HV115" s="86">
        <f t="shared" si="143"/>
        <v>1.0772869225049467E-9</v>
      </c>
      <c r="HW115" s="86">
        <f t="shared" si="143"/>
        <v>7.4218203443984051E-10</v>
      </c>
      <c r="HX115" s="86">
        <f t="shared" si="143"/>
        <v>2.8349996331784776E-11</v>
      </c>
      <c r="HY115" s="86">
        <f t="shared" si="143"/>
        <v>1.7802268257193688E-11</v>
      </c>
      <c r="HZ115" s="86">
        <f t="shared" si="143"/>
        <v>2.6137388407432701E-9</v>
      </c>
      <c r="IA115" s="86">
        <f t="shared" si="143"/>
        <v>5.9756658956036348E-10</v>
      </c>
      <c r="IB115" s="86">
        <f t="shared" si="143"/>
        <v>4.5403638701196914E-11</v>
      </c>
      <c r="IC115" s="86">
        <f t="shared" si="143"/>
        <v>1.9627788871539873E-12</v>
      </c>
      <c r="ID115" s="86">
        <f t="shared" si="143"/>
        <v>7.4260112852799517E-14</v>
      </c>
      <c r="IE115" s="86">
        <f t="shared" si="143"/>
        <v>1.779676179277404E-12</v>
      </c>
      <c r="IF115" s="86">
        <f t="shared" si="143"/>
        <v>1.6396438005421088E-7</v>
      </c>
      <c r="IG115" s="86">
        <f t="shared" si="143"/>
        <v>1.3312973139468337E-6</v>
      </c>
      <c r="II115" s="86">
        <f t="shared" si="144"/>
        <v>2.5699480309824589E-69</v>
      </c>
      <c r="IJ115" s="86">
        <f t="shared" si="144"/>
        <v>4.9470995765137071E-75</v>
      </c>
      <c r="IK115" s="86">
        <f t="shared" si="144"/>
        <v>2.9423523246144422E-77</v>
      </c>
      <c r="IL115" s="86">
        <f t="shared" si="144"/>
        <v>2.0758453636847841E-84</v>
      </c>
      <c r="IM115" s="86">
        <f t="shared" si="144"/>
        <v>6.8001589906998674E-91</v>
      </c>
      <c r="IN115" s="86">
        <f t="shared" si="144"/>
        <v>4.3473468870973716E-98</v>
      </c>
      <c r="IO115" s="86">
        <f t="shared" si="144"/>
        <v>2.0087514192402082E-101</v>
      </c>
      <c r="IP115" s="86">
        <f t="shared" si="144"/>
        <v>1.0410263499274523E-85</v>
      </c>
      <c r="IQ115" s="86">
        <f t="shared" si="144"/>
        <v>2.8150554559951809E-90</v>
      </c>
      <c r="IR115" s="86">
        <f t="shared" si="144"/>
        <v>7.2039680089520379E-93</v>
      </c>
      <c r="IS115" s="86">
        <f t="shared" si="144"/>
        <v>1.5782583150256843E-106</v>
      </c>
      <c r="IT115" s="86">
        <f t="shared" si="144"/>
        <v>1.029631491161798E-121</v>
      </c>
      <c r="IU115" s="86">
        <f t="shared" si="144"/>
        <v>1.1637589789560022E-103</v>
      </c>
      <c r="IV115" s="86">
        <f t="shared" si="144"/>
        <v>1.4832251489082184E-49</v>
      </c>
      <c r="IW115" s="86">
        <f t="shared" si="144"/>
        <v>1.2997054122056062E-31</v>
      </c>
      <c r="IY115" s="86">
        <f t="shared" si="145"/>
        <v>4.6107497669455027E-3</v>
      </c>
      <c r="IZ115" s="86">
        <f t="shared" si="145"/>
        <v>4.7181187300756889E-5</v>
      </c>
      <c r="JA115" s="86">
        <f t="shared" si="145"/>
        <v>2.3132245410025785E-7</v>
      </c>
      <c r="JB115" s="86">
        <f t="shared" si="145"/>
        <v>1.8208393446088924E-7</v>
      </c>
      <c r="JC115" s="86">
        <f t="shared" si="145"/>
        <v>9.767567961756827E-10</v>
      </c>
      <c r="JD115" s="86">
        <f t="shared" si="145"/>
        <v>7.3554710035033479E-10</v>
      </c>
      <c r="JE115" s="86">
        <f t="shared" si="145"/>
        <v>2.99953855306265E-11</v>
      </c>
      <c r="JF115" s="86">
        <f t="shared" si="145"/>
        <v>2.6137388658062975E-9</v>
      </c>
      <c r="JG115" s="86">
        <f t="shared" si="145"/>
        <v>1.0675290432179561E-9</v>
      </c>
      <c r="JH115" s="86">
        <f t="shared" si="145"/>
        <v>1.5051519895533359E-8</v>
      </c>
      <c r="JI115" s="86">
        <f t="shared" si="145"/>
        <v>2.468014609283469E-9</v>
      </c>
      <c r="JJ115" s="86">
        <f t="shared" si="145"/>
        <v>1.0452090314820218E-4</v>
      </c>
      <c r="JK115" s="86">
        <f t="shared" si="145"/>
        <v>4.0308606351659171E-4</v>
      </c>
      <c r="JL115" s="86">
        <f t="shared" si="145"/>
        <v>6.3870599878417423E-4</v>
      </c>
      <c r="JM115" s="86">
        <f t="shared" si="145"/>
        <v>1.6292735504904014E-5</v>
      </c>
    </row>
    <row r="116" spans="2:273" x14ac:dyDescent="0.25">
      <c r="B116" s="2">
        <v>89</v>
      </c>
      <c r="C116" s="37">
        <v>104.967</v>
      </c>
      <c r="D116" s="37">
        <v>108.133</v>
      </c>
      <c r="E116" s="37">
        <v>108.5</v>
      </c>
      <c r="F116" s="37">
        <v>106.2</v>
      </c>
      <c r="G116" s="37">
        <v>107.56699999999999</v>
      </c>
      <c r="H116" s="37">
        <v>105.06699999999999</v>
      </c>
      <c r="I116" s="37">
        <v>103.017</v>
      </c>
      <c r="J116" s="37">
        <v>107.117</v>
      </c>
      <c r="K116" s="37">
        <v>108.167</v>
      </c>
      <c r="L116" s="37">
        <v>106.533</v>
      </c>
      <c r="M116" s="37">
        <v>108.083</v>
      </c>
      <c r="N116" s="37">
        <v>112.017</v>
      </c>
      <c r="O116" s="37">
        <v>109.9</v>
      </c>
      <c r="P116" s="37">
        <v>108.667</v>
      </c>
      <c r="Q116" s="37">
        <v>112.083</v>
      </c>
      <c r="S116" s="4">
        <f t="shared" si="146"/>
        <v>106.33966512585933</v>
      </c>
      <c r="T116" s="4">
        <f t="shared" si="146"/>
        <v>109.66732358793517</v>
      </c>
      <c r="U116" s="4">
        <f t="shared" si="146"/>
        <v>108.02046435283646</v>
      </c>
      <c r="V116" s="4">
        <f t="shared" si="146"/>
        <v>104.55409584097642</v>
      </c>
      <c r="W116" s="4">
        <f t="shared" si="146"/>
        <v>105.74457499615819</v>
      </c>
      <c r="X116" s="4">
        <f t="shared" si="146"/>
        <v>106.09799933490825</v>
      </c>
      <c r="Y116" s="4">
        <f t="shared" si="146"/>
        <v>103.98356551610976</v>
      </c>
      <c r="Z116" s="4">
        <f t="shared" si="146"/>
        <v>105.67634042394835</v>
      </c>
      <c r="AA116" s="4">
        <f t="shared" si="146"/>
        <v>108.78665121196413</v>
      </c>
      <c r="AB116" s="4">
        <f t="shared" si="146"/>
        <v>107.5942092416805</v>
      </c>
      <c r="AC116" s="4">
        <f t="shared" si="146"/>
        <v>109.48960468694686</v>
      </c>
      <c r="AD116" s="4">
        <f t="shared" si="146"/>
        <v>111.53590002616576</v>
      </c>
      <c r="AE116" s="4">
        <f t="shared" si="146"/>
        <v>110.6084892149554</v>
      </c>
      <c r="AF116" s="4">
        <f t="shared" si="146"/>
        <v>110.97317485129803</v>
      </c>
      <c r="AG116" s="4">
        <f t="shared" si="146"/>
        <v>112.61754746614126</v>
      </c>
      <c r="AI116" s="4">
        <f t="shared" si="147"/>
        <v>-1.3726651258593279</v>
      </c>
      <c r="AJ116" s="4">
        <f t="shared" si="147"/>
        <v>-1.5343235879351766</v>
      </c>
      <c r="AK116" s="4">
        <f t="shared" si="147"/>
        <v>0.47953564716354435</v>
      </c>
      <c r="AL116" s="4">
        <f t="shared" si="147"/>
        <v>1.645904159023587</v>
      </c>
      <c r="AM116" s="4">
        <f t="shared" si="147"/>
        <v>1.8224250038418006</v>
      </c>
      <c r="AN116" s="4">
        <f t="shared" si="147"/>
        <v>-1.0309993349082589</v>
      </c>
      <c r="AO116" s="4">
        <f t="shared" si="147"/>
        <v>-0.96656551610976749</v>
      </c>
      <c r="AP116" s="4">
        <f t="shared" si="147"/>
        <v>1.4406595760516581</v>
      </c>
      <c r="AQ116" s="4">
        <f t="shared" si="147"/>
        <v>-0.61965121196412554</v>
      </c>
      <c r="AR116" s="4">
        <f t="shared" si="147"/>
        <v>-1.0612092416805012</v>
      </c>
      <c r="AS116" s="4">
        <f t="shared" si="147"/>
        <v>-1.4066046869468636</v>
      </c>
      <c r="AT116" s="4">
        <f t="shared" si="147"/>
        <v>0.4810999738342332</v>
      </c>
      <c r="AU116" s="4">
        <f t="shared" si="147"/>
        <v>-0.7084892149553923</v>
      </c>
      <c r="AV116" s="4">
        <f t="shared" si="147"/>
        <v>-2.3061748512980245</v>
      </c>
      <c r="AW116" s="4">
        <f t="shared" si="147"/>
        <v>-0.53454746614126236</v>
      </c>
      <c r="AY116" s="2">
        <f t="shared" si="139"/>
        <v>106.29810869317758</v>
      </c>
      <c r="AZ116" s="2">
        <f t="shared" si="139"/>
        <v>109.66721173100277</v>
      </c>
      <c r="BA116" s="2">
        <f t="shared" si="139"/>
        <v>108.02040876021034</v>
      </c>
      <c r="BB116" s="2">
        <f t="shared" si="139"/>
        <v>104.55409508320862</v>
      </c>
      <c r="BC116" s="2">
        <f t="shared" si="139"/>
        <v>105.7445744175883</v>
      </c>
      <c r="BD116" s="2">
        <f t="shared" si="139"/>
        <v>106.09799929973892</v>
      </c>
      <c r="BE116" s="2">
        <f t="shared" si="139"/>
        <v>103.98356549067115</v>
      </c>
      <c r="BF116" s="2">
        <f t="shared" si="139"/>
        <v>105.67633724244172</v>
      </c>
      <c r="BG116" s="2">
        <f t="shared" si="139"/>
        <v>108.78665041288626</v>
      </c>
      <c r="BH116" s="2">
        <f t="shared" si="139"/>
        <v>107.59420917238214</v>
      </c>
      <c r="BI116" s="2">
        <f t="shared" si="139"/>
        <v>109.48960468232295</v>
      </c>
      <c r="BJ116" s="2">
        <f t="shared" si="139"/>
        <v>111.53573536360463</v>
      </c>
      <c r="BK116" s="2">
        <f t="shared" si="139"/>
        <v>110.60718522065891</v>
      </c>
      <c r="BL116" s="2">
        <f t="shared" si="139"/>
        <v>110.97096284406183</v>
      </c>
      <c r="BM116" s="2">
        <f t="shared" si="139"/>
        <v>112.61547215344301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104.967</v>
      </c>
      <c r="CF116" s="2">
        <f t="shared" si="140"/>
        <v>108.133</v>
      </c>
      <c r="CG116" s="2">
        <f t="shared" si="140"/>
        <v>108.5</v>
      </c>
      <c r="CH116" s="2">
        <f t="shared" si="140"/>
        <v>106.2</v>
      </c>
      <c r="CI116" s="2">
        <f t="shared" si="140"/>
        <v>107.56699999999999</v>
      </c>
      <c r="CJ116" s="2">
        <f t="shared" si="140"/>
        <v>105.06699999999999</v>
      </c>
      <c r="CK116" s="2">
        <f t="shared" si="140"/>
        <v>103.017</v>
      </c>
      <c r="CL116" s="2">
        <f t="shared" si="140"/>
        <v>107.117</v>
      </c>
      <c r="CM116" s="2">
        <f t="shared" si="140"/>
        <v>108.167</v>
      </c>
      <c r="CN116" s="2">
        <f t="shared" si="140"/>
        <v>106.533</v>
      </c>
      <c r="CO116" s="2">
        <f t="shared" si="140"/>
        <v>108.083</v>
      </c>
      <c r="CP116" s="2">
        <f t="shared" si="140"/>
        <v>112.017</v>
      </c>
      <c r="CQ116" s="2">
        <f t="shared" si="140"/>
        <v>109.9</v>
      </c>
      <c r="CR116" s="2">
        <f t="shared" si="140"/>
        <v>108.667</v>
      </c>
      <c r="CS116" s="2">
        <f t="shared" si="140"/>
        <v>112.083</v>
      </c>
      <c r="CU116" s="2">
        <f t="shared" si="110"/>
        <v>104.967</v>
      </c>
      <c r="CV116" s="2">
        <f t="shared" si="111"/>
        <v>108.133</v>
      </c>
      <c r="CW116" s="2">
        <f t="shared" si="112"/>
        <v>108.5</v>
      </c>
      <c r="CX116" s="2">
        <f t="shared" si="113"/>
        <v>106.2</v>
      </c>
      <c r="CY116" s="2">
        <f t="shared" si="114"/>
        <v>107.56699999999999</v>
      </c>
      <c r="CZ116" s="2">
        <f t="shared" si="115"/>
        <v>105.06699999999999</v>
      </c>
      <c r="DA116" s="2">
        <f t="shared" si="116"/>
        <v>103.017</v>
      </c>
      <c r="DB116" s="2">
        <f t="shared" si="117"/>
        <v>107.117</v>
      </c>
      <c r="DC116" s="2">
        <f t="shared" si="118"/>
        <v>108.167</v>
      </c>
      <c r="DD116" s="2">
        <f t="shared" si="119"/>
        <v>106.533</v>
      </c>
      <c r="DE116" s="2">
        <f t="shared" si="120"/>
        <v>108.083</v>
      </c>
      <c r="DF116" s="2">
        <f t="shared" si="121"/>
        <v>112.017</v>
      </c>
      <c r="DG116" s="2">
        <f t="shared" si="122"/>
        <v>109.9</v>
      </c>
      <c r="DH116" s="2">
        <f t="shared" si="123"/>
        <v>108.667</v>
      </c>
      <c r="DI116" s="2">
        <f t="shared" si="124"/>
        <v>112.083</v>
      </c>
      <c r="DK116" s="2">
        <f t="shared" si="148"/>
        <v>118.77870174216032</v>
      </c>
      <c r="DL116" s="2">
        <f t="shared" si="148"/>
        <v>120.12146988742963</v>
      </c>
      <c r="DM116" s="2">
        <f t="shared" si="148"/>
        <v>127.02488529014843</v>
      </c>
      <c r="DN116" s="2">
        <f t="shared" si="148"/>
        <v>118.05791782470729</v>
      </c>
      <c r="DO116" s="2">
        <f t="shared" si="148"/>
        <v>122.40171906116643</v>
      </c>
      <c r="DP116" s="2">
        <f t="shared" si="148"/>
        <v>124.71157058823529</v>
      </c>
      <c r="DQ116" s="2">
        <f t="shared" si="148"/>
        <v>126.76998952762921</v>
      </c>
      <c r="DR116" s="2">
        <f t="shared" si="148"/>
        <v>121.93009778456837</v>
      </c>
      <c r="DS116" s="2">
        <f t="shared" si="148"/>
        <v>125.25306873885923</v>
      </c>
      <c r="DT116" s="2">
        <f t="shared" si="148"/>
        <v>125.69540256045518</v>
      </c>
      <c r="DU116" s="2">
        <f t="shared" si="148"/>
        <v>128.22407104660044</v>
      </c>
      <c r="DV116" s="2">
        <f t="shared" si="148"/>
        <v>128.87825286478227</v>
      </c>
      <c r="DW116" s="2">
        <f t="shared" si="148"/>
        <v>132.27121326184482</v>
      </c>
      <c r="DX116" s="2">
        <f t="shared" si="148"/>
        <v>128.63449197860962</v>
      </c>
      <c r="DY116" s="2">
        <f t="shared" si="148"/>
        <v>128.21306308506308</v>
      </c>
      <c r="EA116" s="2">
        <f t="shared" si="94"/>
        <v>106.13976158357771</v>
      </c>
      <c r="EB116" s="2">
        <f t="shared" si="94"/>
        <v>109.53402250531552</v>
      </c>
      <c r="EC116" s="2">
        <f t="shared" si="94"/>
        <v>107.78201691093574</v>
      </c>
      <c r="ED116" s="2">
        <f t="shared" si="94"/>
        <v>104.38522146514008</v>
      </c>
      <c r="EE116" s="2">
        <f t="shared" ref="EE116:EL147" si="151">CI$228*$B116+CI$229</f>
        <v>105.54084817631256</v>
      </c>
      <c r="EF116" s="2">
        <f t="shared" si="151"/>
        <v>105.81358268290143</v>
      </c>
      <c r="EG116" s="2">
        <f t="shared" si="151"/>
        <v>103.63064445832033</v>
      </c>
      <c r="EH116" s="2">
        <f t="shared" si="151"/>
        <v>105.45387681799555</v>
      </c>
      <c r="EI116" s="2">
        <f t="shared" si="151"/>
        <v>108.55214191671695</v>
      </c>
      <c r="EJ116" s="2">
        <f t="shared" si="151"/>
        <v>107.33914243807882</v>
      </c>
      <c r="EK116" s="2">
        <f t="shared" si="151"/>
        <v>109.1872001107338</v>
      </c>
      <c r="EL116" s="2">
        <f t="shared" si="151"/>
        <v>111.25566692782814</v>
      </c>
      <c r="EM116" s="2">
        <f t="shared" si="135"/>
        <v>110.30418555331892</v>
      </c>
      <c r="EN116" s="2">
        <f t="shared" si="135"/>
        <v>110.69389279256434</v>
      </c>
      <c r="EO116" s="2">
        <f t="shared" si="135"/>
        <v>112.3240062178162</v>
      </c>
      <c r="EQ116" s="2">
        <f t="shared" si="149"/>
        <v>106.34984580216869</v>
      </c>
      <c r="ER116" s="2">
        <f t="shared" si="149"/>
        <v>109.68607460110449</v>
      </c>
      <c r="ES116" s="2">
        <f t="shared" si="149"/>
        <v>107.72198362452252</v>
      </c>
      <c r="ET116" s="2">
        <f t="shared" si="149"/>
        <v>104.50415543420422</v>
      </c>
      <c r="EU116" s="2">
        <f t="shared" si="149"/>
        <v>105.59507532045684</v>
      </c>
      <c r="EV116" s="2">
        <f t="shared" si="149"/>
        <v>105.81126204531014</v>
      </c>
      <c r="EW116" s="2">
        <f t="shared" si="149"/>
        <v>103.6325778366293</v>
      </c>
      <c r="EX116" s="2">
        <f t="shared" si="149"/>
        <v>105.43765817685126</v>
      </c>
      <c r="EY116" s="2">
        <f t="shared" si="149"/>
        <v>108.448758772175</v>
      </c>
      <c r="EZ116" s="2">
        <f t="shared" si="149"/>
        <v>107.33039015842243</v>
      </c>
      <c r="FA116" s="2">
        <f t="shared" si="149"/>
        <v>109.08090196427362</v>
      </c>
      <c r="FB116" s="2">
        <f t="shared" si="149"/>
        <v>111.32714812011464</v>
      </c>
      <c r="FC116" s="2">
        <f t="shared" si="149"/>
        <v>110.45915744568919</v>
      </c>
      <c r="FD116" s="2">
        <f t="shared" si="149"/>
        <v>110.61782740076937</v>
      </c>
      <c r="FE116" s="2">
        <f t="shared" si="149"/>
        <v>112.2621110303927</v>
      </c>
      <c r="FG116" s="2">
        <f t="shared" si="150"/>
        <v>0.98772398155934371</v>
      </c>
      <c r="FH116" s="2">
        <f t="shared" si="150"/>
        <v>0.98763707728152983</v>
      </c>
      <c r="FI116" s="2">
        <f t="shared" si="150"/>
        <v>0.98756634513495445</v>
      </c>
      <c r="FJ116" s="2">
        <f t="shared" si="150"/>
        <v>0.98778548446620018</v>
      </c>
      <c r="FK116" s="2">
        <f t="shared" si="150"/>
        <v>0.98796384259391612</v>
      </c>
      <c r="FL116" s="2">
        <f t="shared" si="150"/>
        <v>0.98494835327156049</v>
      </c>
      <c r="FM116" s="2">
        <f t="shared" si="150"/>
        <v>0.98474913956081345</v>
      </c>
      <c r="FN116" s="2">
        <f t="shared" si="150"/>
        <v>0.98648114656572505</v>
      </c>
      <c r="FO116" s="2">
        <f t="shared" si="150"/>
        <v>0.98586585090636536</v>
      </c>
      <c r="FP116" s="2">
        <f t="shared" si="150"/>
        <v>0.98609901684983337</v>
      </c>
      <c r="FQ116" s="2">
        <f t="shared" si="150"/>
        <v>0.98404674541318471</v>
      </c>
      <c r="FR116" s="2">
        <f t="shared" si="150"/>
        <v>0.98415373704144782</v>
      </c>
      <c r="FS116" s="2">
        <f t="shared" si="150"/>
        <v>0.98627587003683692</v>
      </c>
      <c r="FT116" s="2">
        <f t="shared" si="150"/>
        <v>0.98452397041590689</v>
      </c>
      <c r="FU116" s="2">
        <f t="shared" si="150"/>
        <v>0.98162997685776765</v>
      </c>
      <c r="FW116" s="2">
        <f t="shared" si="141"/>
        <v>1.5190323024626589E-2</v>
      </c>
      <c r="FX116" s="2">
        <f t="shared" si="141"/>
        <v>1.5109505096764883E-2</v>
      </c>
      <c r="FY116" s="2">
        <f t="shared" si="141"/>
        <v>1.4447564307124123E-2</v>
      </c>
      <c r="FZ116" s="2">
        <f t="shared" si="141"/>
        <v>1.5708346491749788E-2</v>
      </c>
      <c r="GA116" s="2">
        <f t="shared" si="141"/>
        <v>1.4497265426207048E-2</v>
      </c>
      <c r="GB116" s="2">
        <f t="shared" si="141"/>
        <v>1.2591794613514444E-2</v>
      </c>
      <c r="GC116" s="2">
        <f t="shared" si="141"/>
        <v>1.3504881316071467E-2</v>
      </c>
      <c r="GD116" s="2">
        <f t="shared" si="141"/>
        <v>1.7214262846151403E-2</v>
      </c>
      <c r="GE116" s="2">
        <f t="shared" si="141"/>
        <v>1.4943379247798618E-2</v>
      </c>
      <c r="GF116" s="2">
        <f t="shared" si="141"/>
        <v>1.1805879379165577E-2</v>
      </c>
      <c r="GG116" s="2">
        <f t="shared" si="141"/>
        <v>1.2187202037146648E-2</v>
      </c>
      <c r="GH116" s="2">
        <f t="shared" si="141"/>
        <v>1.141985721992953E-2</v>
      </c>
      <c r="GI116" s="2">
        <f t="shared" si="141"/>
        <v>9.8167747745458011E-3</v>
      </c>
      <c r="GJ116" s="2">
        <f t="shared" si="141"/>
        <v>7.6143992482525366E-3</v>
      </c>
      <c r="GK116" s="2">
        <f t="shared" si="141"/>
        <v>6.7276108223039196E-3</v>
      </c>
      <c r="GM116" s="86">
        <f t="shared" si="142"/>
        <v>9.7120456706614356E-24</v>
      </c>
      <c r="GN116" s="86">
        <f t="shared" si="142"/>
        <v>1.8325617463339608E-34</v>
      </c>
      <c r="GO116" s="86">
        <f t="shared" si="142"/>
        <v>9.363348984293274E-54</v>
      </c>
      <c r="GP116" s="86">
        <f t="shared" si="142"/>
        <v>2.1114153117624595E-41</v>
      </c>
      <c r="GQ116" s="86">
        <f t="shared" si="142"/>
        <v>5.2292334958811302E-71</v>
      </c>
      <c r="GR116" s="86">
        <f t="shared" si="142"/>
        <v>2.5982146417648459E-53</v>
      </c>
      <c r="GS116" s="86">
        <f t="shared" si="142"/>
        <v>8.0175795449613253E-66</v>
      </c>
      <c r="GT116" s="86">
        <f t="shared" si="142"/>
        <v>7.3149384544151942E-69</v>
      </c>
      <c r="GU116" s="86">
        <f t="shared" si="142"/>
        <v>8.9007367819266906E-46</v>
      </c>
      <c r="GV116" s="86">
        <f t="shared" si="142"/>
        <v>6.2442102564762164E-62</v>
      </c>
      <c r="GW116" s="86">
        <f t="shared" si="142"/>
        <v>1.3818524814717796E-63</v>
      </c>
      <c r="GX116" s="86">
        <f t="shared" si="142"/>
        <v>3.2208638010504441E-39</v>
      </c>
      <c r="GY116" s="86">
        <f t="shared" si="142"/>
        <v>1.8140700493982107E-43</v>
      </c>
      <c r="GZ116" s="86">
        <f t="shared" si="142"/>
        <v>1.137485849050622E-32</v>
      </c>
      <c r="HA116" s="86">
        <f t="shared" si="142"/>
        <v>2.5232400260776682E-40</v>
      </c>
      <c r="HC116" s="86">
        <f t="shared" si="73"/>
        <v>1.3485820279259249E-3</v>
      </c>
      <c r="HD116" s="86">
        <f t="shared" si="73"/>
        <v>5.9121228546115186E-6</v>
      </c>
      <c r="HE116" s="86">
        <f t="shared" si="73"/>
        <v>8.4286986034733717E-10</v>
      </c>
      <c r="HF116" s="86">
        <f t="shared" si="73"/>
        <v>9.0705068076615625E-9</v>
      </c>
      <c r="HG116" s="86">
        <f t="shared" si="73"/>
        <v>3.9981492291151357E-12</v>
      </c>
      <c r="HH116" s="86">
        <f t="shared" si="73"/>
        <v>8.6100741025961619E-12</v>
      </c>
      <c r="HI116" s="86">
        <f t="shared" si="138"/>
        <v>9.6350704803449796E-14</v>
      </c>
      <c r="HJ116" s="86">
        <f t="shared" si="138"/>
        <v>2.7666845991745033E-20</v>
      </c>
      <c r="HK116" s="86">
        <f t="shared" si="138"/>
        <v>9.9150462394681584E-12</v>
      </c>
      <c r="HL116" s="86">
        <f t="shared" si="138"/>
        <v>3.1180536220148251E-10</v>
      </c>
      <c r="HM116" s="86">
        <f t="shared" si="138"/>
        <v>3.3963089362046212E-11</v>
      </c>
      <c r="HN116" s="86">
        <f t="shared" si="138"/>
        <v>1.6162005692049183E-5</v>
      </c>
      <c r="HO116" s="86">
        <f t="shared" si="138"/>
        <v>6.9779504290818885E-5</v>
      </c>
      <c r="HP116" s="86">
        <f t="shared" si="138"/>
        <v>1.2192525943815398E-4</v>
      </c>
      <c r="HQ116" s="86">
        <f t="shared" si="138"/>
        <v>1.7189222241894244E-6</v>
      </c>
      <c r="HS116" s="86">
        <f t="shared" si="143"/>
        <v>4.31911625322004E-10</v>
      </c>
      <c r="HT116" s="86">
        <f t="shared" si="143"/>
        <v>1.1218445854836686E-8</v>
      </c>
      <c r="HU116" s="86">
        <f t="shared" si="143"/>
        <v>7.9308645710326176E-7</v>
      </c>
      <c r="HV116" s="86">
        <f t="shared" si="143"/>
        <v>5.9846752947763497E-9</v>
      </c>
      <c r="HW116" s="86">
        <f t="shared" si="143"/>
        <v>4.3269117125978859E-9</v>
      </c>
      <c r="HX116" s="86">
        <f t="shared" si="143"/>
        <v>1.9218825542086897E-10</v>
      </c>
      <c r="HY116" s="86">
        <f t="shared" si="143"/>
        <v>1.3110491506847672E-10</v>
      </c>
      <c r="HZ116" s="86">
        <f t="shared" si="143"/>
        <v>1.4677152486045437E-8</v>
      </c>
      <c r="IA116" s="86">
        <f t="shared" si="143"/>
        <v>3.5397829803420962E-9</v>
      </c>
      <c r="IB116" s="86">
        <f t="shared" si="143"/>
        <v>2.7942728189405125E-10</v>
      </c>
      <c r="IC116" s="86">
        <f t="shared" si="143"/>
        <v>1.5890856071417242E-11</v>
      </c>
      <c r="ID116" s="86">
        <f t="shared" si="143"/>
        <v>7.7076321047733184E-13</v>
      </c>
      <c r="IE116" s="86">
        <f t="shared" si="143"/>
        <v>1.2797807330997748E-11</v>
      </c>
      <c r="IF116" s="86">
        <f t="shared" si="143"/>
        <v>4.5124807755809887E-7</v>
      </c>
      <c r="IG116" s="86">
        <f t="shared" si="143"/>
        <v>3.1431409849056943E-6</v>
      </c>
      <c r="II116" s="86">
        <f t="shared" si="144"/>
        <v>1.9636599225722661E-66</v>
      </c>
      <c r="IJ116" s="86">
        <f t="shared" si="144"/>
        <v>6.5626323519175362E-72</v>
      </c>
      <c r="IK116" s="86">
        <f t="shared" si="144"/>
        <v>4.493648661076029E-74</v>
      </c>
      <c r="IL116" s="86">
        <f t="shared" si="144"/>
        <v>7.4397030382498368E-81</v>
      </c>
      <c r="IM116" s="86">
        <f t="shared" si="144"/>
        <v>3.9252058098628446E-87</v>
      </c>
      <c r="IN116" s="86">
        <f t="shared" si="144"/>
        <v>3.7494086887063229E-94</v>
      </c>
      <c r="IO116" s="86">
        <f t="shared" si="144"/>
        <v>2.7546811442224075E-97</v>
      </c>
      <c r="IP116" s="86">
        <f t="shared" si="144"/>
        <v>5.104865916934188E-82</v>
      </c>
      <c r="IQ116" s="86">
        <f t="shared" si="144"/>
        <v>1.6269224314571232E-86</v>
      </c>
      <c r="IR116" s="86">
        <f t="shared" si="144"/>
        <v>3.3650402143161013E-89</v>
      </c>
      <c r="IS116" s="86">
        <f t="shared" si="144"/>
        <v>2.8015373313978768E-102</v>
      </c>
      <c r="IT116" s="86">
        <f t="shared" si="144"/>
        <v>6.4283602628112049E-117</v>
      </c>
      <c r="IU116" s="86">
        <f t="shared" si="144"/>
        <v>1.0200847154015028E-99</v>
      </c>
      <c r="IV116" s="86">
        <f t="shared" si="144"/>
        <v>8.4793499129615826E-48</v>
      </c>
      <c r="IW116" s="86">
        <f t="shared" si="144"/>
        <v>1.5418191760756619E-30</v>
      </c>
      <c r="IY116" s="86">
        <f t="shared" si="145"/>
        <v>1.3485824598375503E-3</v>
      </c>
      <c r="IZ116" s="86">
        <f t="shared" si="145"/>
        <v>5.9233413004663552E-6</v>
      </c>
      <c r="JA116" s="86">
        <f t="shared" si="145"/>
        <v>7.9392932696360915E-7</v>
      </c>
      <c r="JB116" s="86">
        <f t="shared" si="145"/>
        <v>1.5055182102437911E-8</v>
      </c>
      <c r="JC116" s="86">
        <f t="shared" si="145"/>
        <v>4.3309098618270014E-9</v>
      </c>
      <c r="JD116" s="86">
        <f t="shared" si="145"/>
        <v>2.0079832952346513E-10</v>
      </c>
      <c r="JE116" s="86">
        <f t="shared" si="145"/>
        <v>1.3120126577328018E-10</v>
      </c>
      <c r="JF116" s="86">
        <f t="shared" si="145"/>
        <v>1.4677152486073104E-8</v>
      </c>
      <c r="JG116" s="86">
        <f t="shared" si="145"/>
        <v>3.5496980265815644E-9</v>
      </c>
      <c r="JH116" s="86">
        <f t="shared" si="145"/>
        <v>5.9123264409553376E-10</v>
      </c>
      <c r="JI116" s="86">
        <f t="shared" si="145"/>
        <v>4.9853945433463453E-11</v>
      </c>
      <c r="JJ116" s="86">
        <f t="shared" si="145"/>
        <v>1.6162006462812394E-5</v>
      </c>
      <c r="JK116" s="86">
        <f t="shared" si="145"/>
        <v>6.9779517088626214E-5</v>
      </c>
      <c r="JL116" s="86">
        <f t="shared" si="145"/>
        <v>1.2237650751571207E-4</v>
      </c>
      <c r="JM116" s="86">
        <f t="shared" si="145"/>
        <v>4.8620632090951187E-6</v>
      </c>
    </row>
    <row r="117" spans="2:273" x14ac:dyDescent="0.25">
      <c r="B117" s="2">
        <v>90</v>
      </c>
      <c r="C117" s="37">
        <v>104.367</v>
      </c>
      <c r="D117" s="37">
        <v>108.767</v>
      </c>
      <c r="E117" s="37">
        <v>108.18300000000001</v>
      </c>
      <c r="F117" s="37">
        <v>102.9</v>
      </c>
      <c r="G117" s="37">
        <v>105.917</v>
      </c>
      <c r="H117" s="37">
        <v>106.367</v>
      </c>
      <c r="I117" s="37">
        <v>103.18300000000001</v>
      </c>
      <c r="J117" s="37">
        <v>105.85</v>
      </c>
      <c r="K117" s="37">
        <v>109.333</v>
      </c>
      <c r="L117" s="37">
        <v>106.133</v>
      </c>
      <c r="M117" s="37">
        <v>109.55</v>
      </c>
      <c r="N117" s="37">
        <v>110.633</v>
      </c>
      <c r="O117" s="37">
        <v>109.483</v>
      </c>
      <c r="P117" s="37">
        <v>108.667</v>
      </c>
      <c r="Q117" s="37">
        <v>112.4</v>
      </c>
      <c r="S117" s="4">
        <f t="shared" si="146"/>
        <v>106.23378278406453</v>
      </c>
      <c r="T117" s="4">
        <f t="shared" si="146"/>
        <v>109.5917138522924</v>
      </c>
      <c r="U117" s="4">
        <f t="shared" si="146"/>
        <v>107.92139384669181</v>
      </c>
      <c r="V117" s="4">
        <f t="shared" si="146"/>
        <v>104.488872415286</v>
      </c>
      <c r="W117" s="4">
        <f t="shared" si="146"/>
        <v>105.66157949386799</v>
      </c>
      <c r="X117" s="4">
        <f t="shared" si="146"/>
        <v>105.9890526362407</v>
      </c>
      <c r="Y117" s="4">
        <f t="shared" si="146"/>
        <v>103.88771071872104</v>
      </c>
      <c r="Z117" s="4">
        <f t="shared" si="146"/>
        <v>105.59339728206459</v>
      </c>
      <c r="AA117" s="4">
        <f t="shared" si="146"/>
        <v>108.64308272444511</v>
      </c>
      <c r="AB117" s="4">
        <f t="shared" si="146"/>
        <v>107.49811375118313</v>
      </c>
      <c r="AC117" s="4">
        <f t="shared" si="146"/>
        <v>109.35257032078114</v>
      </c>
      <c r="AD117" s="4">
        <f t="shared" si="146"/>
        <v>111.43732063859042</v>
      </c>
      <c r="AE117" s="4">
        <f t="shared" si="146"/>
        <v>110.53927740264983</v>
      </c>
      <c r="AF117" s="4">
        <f t="shared" si="146"/>
        <v>110.88338523585948</v>
      </c>
      <c r="AG117" s="4">
        <f t="shared" si="146"/>
        <v>112.53295475832378</v>
      </c>
      <c r="AI117" s="4">
        <f t="shared" si="147"/>
        <v>-1.8667827840645259</v>
      </c>
      <c r="AJ117" s="4">
        <f t="shared" si="147"/>
        <v>-0.82471385229240468</v>
      </c>
      <c r="AK117" s="4">
        <f t="shared" si="147"/>
        <v>0.26160615330819326</v>
      </c>
      <c r="AL117" s="4">
        <f t="shared" si="147"/>
        <v>-1.5888724152859908</v>
      </c>
      <c r="AM117" s="4">
        <f t="shared" si="147"/>
        <v>0.25542050613201184</v>
      </c>
      <c r="AN117" s="4">
        <f t="shared" si="147"/>
        <v>0.37794736375930427</v>
      </c>
      <c r="AO117" s="4">
        <f t="shared" si="147"/>
        <v>-0.70471071872103153</v>
      </c>
      <c r="AP117" s="4">
        <f t="shared" si="147"/>
        <v>0.25660271793540801</v>
      </c>
      <c r="AQ117" s="4">
        <f t="shared" si="147"/>
        <v>0.68991727555489035</v>
      </c>
      <c r="AR117" s="4">
        <f t="shared" si="147"/>
        <v>-1.3651137511831308</v>
      </c>
      <c r="AS117" s="4">
        <f t="shared" si="147"/>
        <v>0.19742967921885679</v>
      </c>
      <c r="AT117" s="4">
        <f t="shared" si="147"/>
        <v>-0.80432063859042557</v>
      </c>
      <c r="AU117" s="4">
        <f t="shared" si="147"/>
        <v>-1.0562774026498261</v>
      </c>
      <c r="AV117" s="4">
        <f t="shared" si="147"/>
        <v>-2.2163852358594767</v>
      </c>
      <c r="AW117" s="4">
        <f t="shared" si="147"/>
        <v>-0.1329547583237769</v>
      </c>
      <c r="AY117" s="2">
        <f t="shared" si="139"/>
        <v>106.22543117032151</v>
      </c>
      <c r="AZ117" s="2">
        <f t="shared" si="139"/>
        <v>109.59170352146853</v>
      </c>
      <c r="BA117" s="2">
        <f t="shared" si="139"/>
        <v>107.92119748805074</v>
      </c>
      <c r="BB117" s="2">
        <f t="shared" si="139"/>
        <v>104.48886921944857</v>
      </c>
      <c r="BC117" s="2">
        <f t="shared" si="139"/>
        <v>105.66157652259976</v>
      </c>
      <c r="BD117" s="2">
        <f t="shared" si="139"/>
        <v>105.98905242646659</v>
      </c>
      <c r="BE117" s="2">
        <f t="shared" si="139"/>
        <v>103.88771055448267</v>
      </c>
      <c r="BF117" s="2">
        <f t="shared" si="139"/>
        <v>105.59338160401177</v>
      </c>
      <c r="BG117" s="2">
        <f t="shared" si="139"/>
        <v>108.6430785571729</v>
      </c>
      <c r="BH117" s="2">
        <f t="shared" si="139"/>
        <v>107.49811339556943</v>
      </c>
      <c r="BI117" s="2">
        <f t="shared" si="139"/>
        <v>109.35257029047462</v>
      </c>
      <c r="BJ117" s="2">
        <f t="shared" si="139"/>
        <v>111.43730625198957</v>
      </c>
      <c r="BK117" s="2">
        <f t="shared" si="139"/>
        <v>110.53913837915593</v>
      </c>
      <c r="BL117" s="2">
        <f t="shared" si="139"/>
        <v>110.88264838797086</v>
      </c>
      <c r="BM117" s="2">
        <f t="shared" si="139"/>
        <v>112.52837041568802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104.367</v>
      </c>
      <c r="CF117" s="2">
        <f t="shared" si="140"/>
        <v>108.767</v>
      </c>
      <c r="CG117" s="2">
        <f t="shared" si="140"/>
        <v>108.18300000000001</v>
      </c>
      <c r="CH117" s="2">
        <f t="shared" si="140"/>
        <v>102.9</v>
      </c>
      <c r="CI117" s="2">
        <f t="shared" si="140"/>
        <v>105.917</v>
      </c>
      <c r="CJ117" s="2">
        <f t="shared" si="140"/>
        <v>106.367</v>
      </c>
      <c r="CK117" s="2">
        <f t="shared" si="140"/>
        <v>103.18300000000001</v>
      </c>
      <c r="CL117" s="2">
        <f t="shared" si="140"/>
        <v>105.85</v>
      </c>
      <c r="CM117" s="2">
        <f t="shared" si="140"/>
        <v>109.333</v>
      </c>
      <c r="CN117" s="2">
        <f t="shared" si="140"/>
        <v>106.133</v>
      </c>
      <c r="CO117" s="2">
        <f t="shared" si="140"/>
        <v>109.55</v>
      </c>
      <c r="CP117" s="2">
        <f t="shared" si="140"/>
        <v>110.633</v>
      </c>
      <c r="CQ117" s="2">
        <f t="shared" si="140"/>
        <v>109.483</v>
      </c>
      <c r="CR117" s="2">
        <f t="shared" si="140"/>
        <v>108.667</v>
      </c>
      <c r="CS117" s="2">
        <f t="shared" si="140"/>
        <v>112.4</v>
      </c>
      <c r="CU117" s="2">
        <f t="shared" si="110"/>
        <v>104.367</v>
      </c>
      <c r="CV117" s="2">
        <f t="shared" si="111"/>
        <v>108.767</v>
      </c>
      <c r="CW117" s="2">
        <f t="shared" si="112"/>
        <v>108.18300000000001</v>
      </c>
      <c r="CX117" s="2">
        <f t="shared" si="113"/>
        <v>102.9</v>
      </c>
      <c r="CY117" s="2">
        <f t="shared" si="114"/>
        <v>105.917</v>
      </c>
      <c r="CZ117" s="2">
        <f t="shared" si="115"/>
        <v>106.367</v>
      </c>
      <c r="DA117" s="2">
        <f t="shared" si="116"/>
        <v>103.18300000000001</v>
      </c>
      <c r="DB117" s="2">
        <f t="shared" si="117"/>
        <v>105.85</v>
      </c>
      <c r="DC117" s="2">
        <f t="shared" si="118"/>
        <v>109.333</v>
      </c>
      <c r="DD117" s="2">
        <f t="shared" si="119"/>
        <v>106.133</v>
      </c>
      <c r="DE117" s="2">
        <f t="shared" si="120"/>
        <v>109.55</v>
      </c>
      <c r="DF117" s="2">
        <f t="shared" si="121"/>
        <v>110.633</v>
      </c>
      <c r="DG117" s="2">
        <f t="shared" si="122"/>
        <v>109.483</v>
      </c>
      <c r="DH117" s="2">
        <f t="shared" si="123"/>
        <v>108.667</v>
      </c>
      <c r="DI117" s="2">
        <f t="shared" si="124"/>
        <v>112.4</v>
      </c>
      <c r="DK117" s="2">
        <f t="shared" si="148"/>
        <v>118.85739024390249</v>
      </c>
      <c r="DL117" s="2">
        <f t="shared" si="148"/>
        <v>120.18917382739211</v>
      </c>
      <c r="DM117" s="2">
        <f t="shared" si="148"/>
        <v>127.17695411605936</v>
      </c>
      <c r="DN117" s="2">
        <f t="shared" si="148"/>
        <v>118.11433843965422</v>
      </c>
      <c r="DO117" s="2">
        <f t="shared" si="148"/>
        <v>122.5207652916074</v>
      </c>
      <c r="DP117" s="2">
        <f t="shared" si="148"/>
        <v>124.87833837535014</v>
      </c>
      <c r="DQ117" s="2">
        <f t="shared" si="148"/>
        <v>126.98651526292332</v>
      </c>
      <c r="DR117" s="2">
        <f t="shared" si="148"/>
        <v>122.05303819709701</v>
      </c>
      <c r="DS117" s="2">
        <f t="shared" si="148"/>
        <v>125.40926559714799</v>
      </c>
      <c r="DT117" s="2">
        <f t="shared" si="148"/>
        <v>125.87004409672829</v>
      </c>
      <c r="DU117" s="2">
        <f t="shared" si="148"/>
        <v>128.40893430099311</v>
      </c>
      <c r="DV117" s="2">
        <f t="shared" si="148"/>
        <v>129.04720702826586</v>
      </c>
      <c r="DW117" s="2">
        <f t="shared" si="148"/>
        <v>132.50839369734103</v>
      </c>
      <c r="DX117" s="2">
        <f t="shared" si="148"/>
        <v>128.83073796791444</v>
      </c>
      <c r="DY117" s="2">
        <f t="shared" si="148"/>
        <v>128.41564183964184</v>
      </c>
      <c r="EA117" s="2">
        <f t="shared" ref="EA117:EK159" si="152">CE$228*$B117+CE$229</f>
        <v>106.0791175366569</v>
      </c>
      <c r="EB117" s="2">
        <f t="shared" si="152"/>
        <v>109.4684832966954</v>
      </c>
      <c r="EC117" s="2">
        <f t="shared" si="152"/>
        <v>107.70094906989853</v>
      </c>
      <c r="ED117" s="2">
        <f t="shared" si="152"/>
        <v>104.33340913463029</v>
      </c>
      <c r="EE117" s="2">
        <f t="shared" si="151"/>
        <v>105.4734915258868</v>
      </c>
      <c r="EF117" s="2">
        <f t="shared" si="151"/>
        <v>105.72582295764386</v>
      </c>
      <c r="EG117" s="2">
        <f t="shared" si="151"/>
        <v>103.5614263502966</v>
      </c>
      <c r="EH117" s="2">
        <f t="shared" si="151"/>
        <v>105.38793210691682</v>
      </c>
      <c r="EI117" s="2">
        <f t="shared" si="151"/>
        <v>108.42533745873374</v>
      </c>
      <c r="EJ117" s="2">
        <f t="shared" si="151"/>
        <v>107.26201797975446</v>
      </c>
      <c r="EK117" s="2">
        <f t="shared" si="151"/>
        <v>109.07210324819135</v>
      </c>
      <c r="EL117" s="2">
        <f t="shared" si="151"/>
        <v>111.17788220349297</v>
      </c>
      <c r="EM117" s="2">
        <f t="shared" si="135"/>
        <v>110.2587833164889</v>
      </c>
      <c r="EN117" s="2">
        <f t="shared" si="135"/>
        <v>110.62593222562792</v>
      </c>
      <c r="EO117" s="2">
        <f t="shared" si="135"/>
        <v>112.25769006375448</v>
      </c>
      <c r="EQ117" s="2">
        <f t="shared" si="149"/>
        <v>106.2652199298572</v>
      </c>
      <c r="ER117" s="2">
        <f t="shared" si="149"/>
        <v>109.60216563783025</v>
      </c>
      <c r="ES117" s="2">
        <f t="shared" si="149"/>
        <v>107.64758952762645</v>
      </c>
      <c r="ET117" s="2">
        <f t="shared" si="149"/>
        <v>104.43682504447656</v>
      </c>
      <c r="EU117" s="2">
        <f t="shared" si="149"/>
        <v>105.52117250532639</v>
      </c>
      <c r="EV117" s="2">
        <f t="shared" si="149"/>
        <v>105.72358637147404</v>
      </c>
      <c r="EW117" s="2">
        <f t="shared" si="149"/>
        <v>103.56332014536873</v>
      </c>
      <c r="EX117" s="2">
        <f t="shared" si="149"/>
        <v>105.37387035253238</v>
      </c>
      <c r="EY117" s="2">
        <f t="shared" si="149"/>
        <v>108.33593290781255</v>
      </c>
      <c r="EZ117" s="2">
        <f t="shared" si="149"/>
        <v>107.25403656047247</v>
      </c>
      <c r="FA117" s="2">
        <f t="shared" si="149"/>
        <v>108.97691890480382</v>
      </c>
      <c r="FB117" s="2">
        <f t="shared" si="149"/>
        <v>111.24317249449199</v>
      </c>
      <c r="FC117" s="2">
        <f t="shared" si="149"/>
        <v>110.40104902557664</v>
      </c>
      <c r="FD117" s="2">
        <f t="shared" si="149"/>
        <v>110.55612200775403</v>
      </c>
      <c r="FE117" s="2">
        <f t="shared" si="149"/>
        <v>112.19491817369988</v>
      </c>
      <c r="FG117" s="2">
        <f t="shared" si="150"/>
        <v>0.98879203175758235</v>
      </c>
      <c r="FH117" s="2">
        <f t="shared" si="150"/>
        <v>0.98871260200705713</v>
      </c>
      <c r="FI117" s="2">
        <f t="shared" si="150"/>
        <v>0.98864795254549009</v>
      </c>
      <c r="FJ117" s="2">
        <f t="shared" si="150"/>
        <v>0.9888482441421842</v>
      </c>
      <c r="FK117" s="2">
        <f t="shared" si="150"/>
        <v>0.98901125633723419</v>
      </c>
      <c r="FL117" s="2">
        <f t="shared" si="150"/>
        <v>0.98625453078476921</v>
      </c>
      <c r="FM117" s="2">
        <f t="shared" si="150"/>
        <v>0.98607236032530332</v>
      </c>
      <c r="FN117" s="2">
        <f t="shared" si="150"/>
        <v>0.98765597576032238</v>
      </c>
      <c r="FO117" s="2">
        <f t="shared" si="150"/>
        <v>0.98709345156785688</v>
      </c>
      <c r="FP117" s="2">
        <f t="shared" si="150"/>
        <v>0.98730662696986682</v>
      </c>
      <c r="FQ117" s="2">
        <f t="shared" si="150"/>
        <v>0.98543000679794956</v>
      </c>
      <c r="FR117" s="2">
        <f t="shared" si="150"/>
        <v>0.98552785791982911</v>
      </c>
      <c r="FS117" s="2">
        <f t="shared" si="150"/>
        <v>0.9874683117635038</v>
      </c>
      <c r="FT117" s="2">
        <f t="shared" si="150"/>
        <v>0.98586644728738859</v>
      </c>
      <c r="FU117" s="2">
        <f t="shared" si="150"/>
        <v>0.98321921593798423</v>
      </c>
      <c r="FW117" s="2">
        <f t="shared" si="141"/>
        <v>1.6631483967612989E-2</v>
      </c>
      <c r="FX117" s="2">
        <f t="shared" si="141"/>
        <v>1.6543127351107453E-2</v>
      </c>
      <c r="FY117" s="2">
        <f t="shared" si="141"/>
        <v>1.5819389000196953E-2</v>
      </c>
      <c r="FZ117" s="2">
        <f t="shared" si="141"/>
        <v>1.7197795943478752E-2</v>
      </c>
      <c r="GA117" s="2">
        <f t="shared" si="141"/>
        <v>1.5873733328666571E-2</v>
      </c>
      <c r="GB117" s="2">
        <f t="shared" si="141"/>
        <v>1.3789875839101785E-2</v>
      </c>
      <c r="GC117" s="2">
        <f t="shared" si="141"/>
        <v>1.4788539523223912E-2</v>
      </c>
      <c r="GD117" s="2">
        <f t="shared" si="141"/>
        <v>1.8843768124023559E-2</v>
      </c>
      <c r="GE117" s="2">
        <f t="shared" si="141"/>
        <v>1.6361500977850097E-2</v>
      </c>
      <c r="GF117" s="2">
        <f t="shared" si="141"/>
        <v>1.293016174271816E-2</v>
      </c>
      <c r="GG117" s="2">
        <f t="shared" si="141"/>
        <v>1.3347307551266872E-2</v>
      </c>
      <c r="GH117" s="2">
        <f t="shared" si="141"/>
        <v>1.2507843712465846E-2</v>
      </c>
      <c r="GI117" s="2">
        <f t="shared" si="141"/>
        <v>1.0753694621780607E-2</v>
      </c>
      <c r="GJ117" s="2">
        <f t="shared" si="141"/>
        <v>8.3428938665107057E-3</v>
      </c>
      <c r="GK117" s="2">
        <f t="shared" si="141"/>
        <v>7.3718937202750783E-3</v>
      </c>
      <c r="GM117" s="86">
        <f t="shared" si="142"/>
        <v>2.5525958443750213E-25</v>
      </c>
      <c r="GN117" s="86">
        <f t="shared" si="142"/>
        <v>9.4435975226373646E-37</v>
      </c>
      <c r="GO117" s="86">
        <f t="shared" si="142"/>
        <v>2.2392604084949968E-57</v>
      </c>
      <c r="GP117" s="86">
        <f t="shared" si="142"/>
        <v>4.3032544084559092E-44</v>
      </c>
      <c r="GQ117" s="86">
        <f t="shared" si="142"/>
        <v>1.2989087596932991E-75</v>
      </c>
      <c r="GR117" s="86">
        <f t="shared" si="142"/>
        <v>7.1774203223179607E-57</v>
      </c>
      <c r="GS117" s="86">
        <f t="shared" si="142"/>
        <v>3.8524251371411254E-70</v>
      </c>
      <c r="GT117" s="86">
        <f t="shared" si="142"/>
        <v>2.864802474708079E-73</v>
      </c>
      <c r="GU117" s="86">
        <f t="shared" si="142"/>
        <v>1.0799823547427582E-48</v>
      </c>
      <c r="GV117" s="86">
        <f t="shared" si="142"/>
        <v>4.1302006478073609E-66</v>
      </c>
      <c r="GW117" s="86">
        <f t="shared" si="142"/>
        <v>6.8303648697500927E-68</v>
      </c>
      <c r="GX117" s="86">
        <f t="shared" si="142"/>
        <v>7.8506080839268298E-42</v>
      </c>
      <c r="GY117" s="86">
        <f t="shared" si="142"/>
        <v>2.0881177561521833E-46</v>
      </c>
      <c r="GZ117" s="86">
        <f t="shared" si="142"/>
        <v>8.1667574900250581E-35</v>
      </c>
      <c r="HA117" s="86">
        <f t="shared" si="142"/>
        <v>7.1606970741603467E-43</v>
      </c>
      <c r="HC117" s="86">
        <f t="shared" si="73"/>
        <v>3.4048990294755654E-4</v>
      </c>
      <c r="HD117" s="86">
        <f t="shared" si="73"/>
        <v>5.9725295256053982E-7</v>
      </c>
      <c r="HE117" s="86">
        <f t="shared" si="73"/>
        <v>1.5505534175784944E-11</v>
      </c>
      <c r="HF117" s="86">
        <f t="shared" si="73"/>
        <v>3.4324538970309445E-10</v>
      </c>
      <c r="HG117" s="86">
        <f t="shared" si="73"/>
        <v>4.7553597686437262E-14</v>
      </c>
      <c r="HH117" s="86">
        <f t="shared" si="73"/>
        <v>6.7443885227720139E-14</v>
      </c>
      <c r="HI117" s="86">
        <f t="shared" si="138"/>
        <v>4.8781385859791474E-16</v>
      </c>
      <c r="HJ117" s="86">
        <f t="shared" si="138"/>
        <v>1.7166764937645208E-23</v>
      </c>
      <c r="HK117" s="86">
        <f t="shared" si="138"/>
        <v>1.4975774019775129E-13</v>
      </c>
      <c r="HL117" s="86">
        <f t="shared" si="138"/>
        <v>4.3408868907790561E-12</v>
      </c>
      <c r="HM117" s="86">
        <f t="shared" si="138"/>
        <v>3.0049625717269129E-13</v>
      </c>
      <c r="HN117" s="86">
        <f t="shared" si="138"/>
        <v>2.0705984281467581E-6</v>
      </c>
      <c r="HO117" s="86">
        <f t="shared" si="138"/>
        <v>9.9123342927925842E-6</v>
      </c>
      <c r="HP117" s="86">
        <f t="shared" si="138"/>
        <v>1.9303517149227814E-5</v>
      </c>
      <c r="HQ117" s="86">
        <f t="shared" si="138"/>
        <v>1.6097934421791339E-7</v>
      </c>
      <c r="HS117" s="86">
        <f t="shared" si="143"/>
        <v>2.0899924823193553E-9</v>
      </c>
      <c r="HT117" s="86">
        <f t="shared" si="143"/>
        <v>5.0451232071338241E-8</v>
      </c>
      <c r="HU117" s="86">
        <f t="shared" si="143"/>
        <v>2.9477542666255849E-6</v>
      </c>
      <c r="HV117" s="86">
        <f t="shared" si="143"/>
        <v>3.0795332678161635E-8</v>
      </c>
      <c r="HW117" s="86">
        <f t="shared" si="143"/>
        <v>2.329673141706386E-8</v>
      </c>
      <c r="HX117" s="86">
        <f t="shared" si="143"/>
        <v>1.2016966504737709E-9</v>
      </c>
      <c r="HY117" s="86">
        <f t="shared" si="143"/>
        <v>8.8560629218157825E-10</v>
      </c>
      <c r="HZ117" s="86">
        <f t="shared" si="143"/>
        <v>7.5986724064481199E-8</v>
      </c>
      <c r="IA117" s="86">
        <f t="shared" si="143"/>
        <v>1.9353180398715384E-8</v>
      </c>
      <c r="IB117" s="86">
        <f t="shared" si="143"/>
        <v>1.5966498560870879E-9</v>
      </c>
      <c r="IC117" s="86">
        <f t="shared" si="143"/>
        <v>1.1795510891541214E-10</v>
      </c>
      <c r="ID117" s="86">
        <f t="shared" si="143"/>
        <v>7.2619943391119172E-12</v>
      </c>
      <c r="IE117" s="86">
        <f t="shared" si="143"/>
        <v>8.5227811249051684E-11</v>
      </c>
      <c r="IF117" s="86">
        <f t="shared" si="143"/>
        <v>1.1991644251479439E-6</v>
      </c>
      <c r="IG117" s="86">
        <f t="shared" si="143"/>
        <v>7.2080450102196076E-6</v>
      </c>
      <c r="II117" s="86">
        <f t="shared" si="144"/>
        <v>1.2991624298072637E-63</v>
      </c>
      <c r="IJ117" s="86">
        <f t="shared" si="144"/>
        <v>7.4493060099315932E-69</v>
      </c>
      <c r="IK117" s="86">
        <f t="shared" si="144"/>
        <v>5.8642255586610771E-71</v>
      </c>
      <c r="IL117" s="86">
        <f t="shared" si="144"/>
        <v>2.2288982240006122E-77</v>
      </c>
      <c r="IM117" s="86">
        <f t="shared" si="144"/>
        <v>1.8810008844573502E-83</v>
      </c>
      <c r="IN117" s="86">
        <f t="shared" si="144"/>
        <v>2.6782244502576093E-90</v>
      </c>
      <c r="IO117" s="86">
        <f t="shared" si="144"/>
        <v>3.0885381141853129E-93</v>
      </c>
      <c r="IP117" s="86">
        <f t="shared" si="144"/>
        <v>2.0694476646883677E-78</v>
      </c>
      <c r="IQ117" s="86">
        <f t="shared" si="144"/>
        <v>7.7953236831040964E-83</v>
      </c>
      <c r="IR117" s="86">
        <f t="shared" si="144"/>
        <v>1.321983258587335E-85</v>
      </c>
      <c r="IS117" s="86">
        <f t="shared" si="144"/>
        <v>4.0631816446252197E-98</v>
      </c>
      <c r="IT117" s="86">
        <f t="shared" si="144"/>
        <v>3.2054152093730674E-112</v>
      </c>
      <c r="IU117" s="86">
        <f t="shared" si="144"/>
        <v>7.4785781427796999E-96</v>
      </c>
      <c r="IV117" s="86">
        <f t="shared" si="144"/>
        <v>4.496762409026214E-46</v>
      </c>
      <c r="IW117" s="86">
        <f t="shared" si="144"/>
        <v>1.7493602621416745E-29</v>
      </c>
      <c r="IY117" s="86">
        <f t="shared" si="145"/>
        <v>3.4049199294003884E-4</v>
      </c>
      <c r="IZ117" s="86">
        <f t="shared" si="145"/>
        <v>6.477041846318781E-7</v>
      </c>
      <c r="JA117" s="86">
        <f t="shared" si="145"/>
        <v>2.9477697721597606E-6</v>
      </c>
      <c r="JB117" s="86">
        <f t="shared" si="145"/>
        <v>3.1138578067864733E-8</v>
      </c>
      <c r="JC117" s="86">
        <f t="shared" si="145"/>
        <v>2.3296778970661547E-8</v>
      </c>
      <c r="JD117" s="86">
        <f t="shared" si="145"/>
        <v>1.2017640943589987E-9</v>
      </c>
      <c r="JE117" s="86">
        <f t="shared" si="145"/>
        <v>8.8560677999543689E-10</v>
      </c>
      <c r="JF117" s="86">
        <f t="shared" si="145"/>
        <v>7.5986724064481212E-8</v>
      </c>
      <c r="JG117" s="86">
        <f t="shared" si="145"/>
        <v>1.9353330156455582E-8</v>
      </c>
      <c r="JH117" s="86">
        <f t="shared" si="145"/>
        <v>1.600990742977867E-9</v>
      </c>
      <c r="JI117" s="86">
        <f t="shared" si="145"/>
        <v>1.1825560517258483E-10</v>
      </c>
      <c r="JJ117" s="86">
        <f t="shared" si="145"/>
        <v>2.0706056901410973E-6</v>
      </c>
      <c r="JK117" s="86">
        <f t="shared" si="145"/>
        <v>9.9124195206038327E-6</v>
      </c>
      <c r="JL117" s="86">
        <f t="shared" si="145"/>
        <v>2.0502681574375756E-5</v>
      </c>
      <c r="JM117" s="86">
        <f t="shared" si="145"/>
        <v>7.3690243544375206E-6</v>
      </c>
    </row>
    <row r="118" spans="2:273" x14ac:dyDescent="0.25">
      <c r="B118" s="2">
        <v>91</v>
      </c>
      <c r="C118" s="37">
        <v>106.1</v>
      </c>
      <c r="D118" s="37">
        <v>108.95</v>
      </c>
      <c r="E118" s="37">
        <v>107.483</v>
      </c>
      <c r="F118" s="37">
        <v>103.967</v>
      </c>
      <c r="G118" s="37">
        <v>104.31699999999999</v>
      </c>
      <c r="H118" s="37">
        <v>105.43300000000001</v>
      </c>
      <c r="I118" s="37">
        <v>102.617</v>
      </c>
      <c r="J118" s="37">
        <v>106.85</v>
      </c>
      <c r="K118" s="37">
        <v>110.35</v>
      </c>
      <c r="L118" s="37">
        <v>106.68300000000001</v>
      </c>
      <c r="M118" s="37">
        <v>108.65</v>
      </c>
      <c r="N118" s="37">
        <v>109.717</v>
      </c>
      <c r="O118" s="37">
        <v>109.883</v>
      </c>
      <c r="P118" s="37">
        <v>110.68300000000001</v>
      </c>
      <c r="Q118" s="37">
        <v>112.833</v>
      </c>
      <c r="S118" s="4">
        <f t="shared" si="146"/>
        <v>106.15502018604364</v>
      </c>
      <c r="T118" s="4">
        <f t="shared" si="146"/>
        <v>109.51688394672756</v>
      </c>
      <c r="U118" s="4">
        <f t="shared" si="146"/>
        <v>107.82397668228742</v>
      </c>
      <c r="V118" s="4">
        <f t="shared" si="146"/>
        <v>104.42466482255141</v>
      </c>
      <c r="W118" s="4">
        <f t="shared" si="146"/>
        <v>105.57974434104182</v>
      </c>
      <c r="X118" s="4">
        <f t="shared" si="146"/>
        <v>105.88161350305573</v>
      </c>
      <c r="Y118" s="4">
        <f t="shared" si="146"/>
        <v>103.79378753093832</v>
      </c>
      <c r="Z118" s="4">
        <f t="shared" si="146"/>
        <v>105.51175952489794</v>
      </c>
      <c r="AA118" s="4">
        <f t="shared" si="146"/>
        <v>108.50068059513566</v>
      </c>
      <c r="AB118" s="4">
        <f t="shared" si="146"/>
        <v>107.40336761233486</v>
      </c>
      <c r="AC118" s="4">
        <f t="shared" si="146"/>
        <v>109.21704625534748</v>
      </c>
      <c r="AD118" s="4">
        <f t="shared" si="146"/>
        <v>111.34032232424134</v>
      </c>
      <c r="AE118" s="4">
        <f t="shared" si="146"/>
        <v>110.47272468498421</v>
      </c>
      <c r="AF118" s="4">
        <f t="shared" si="146"/>
        <v>110.79702290912928</v>
      </c>
      <c r="AG118" s="4">
        <f t="shared" si="146"/>
        <v>112.45248097124373</v>
      </c>
      <c r="AI118" s="4">
        <f t="shared" si="147"/>
        <v>-5.5020186043648778E-2</v>
      </c>
      <c r="AJ118" s="4">
        <f t="shared" si="147"/>
        <v>-0.56688394672755749</v>
      </c>
      <c r="AK118" s="4">
        <f t="shared" si="147"/>
        <v>-0.34097668228741895</v>
      </c>
      <c r="AL118" s="4">
        <f t="shared" si="147"/>
        <v>-0.45766482255140772</v>
      </c>
      <c r="AM118" s="4">
        <f t="shared" si="147"/>
        <v>-1.2627443410418238</v>
      </c>
      <c r="AN118" s="4">
        <f t="shared" si="147"/>
        <v>-0.448613503055725</v>
      </c>
      <c r="AO118" s="4">
        <f t="shared" si="147"/>
        <v>-1.1767875309383129</v>
      </c>
      <c r="AP118" s="4">
        <f t="shared" si="147"/>
        <v>1.3382404751020545</v>
      </c>
      <c r="AQ118" s="4">
        <f t="shared" si="147"/>
        <v>1.8493194048643318</v>
      </c>
      <c r="AR118" s="4">
        <f t="shared" si="147"/>
        <v>-0.72036761233485436</v>
      </c>
      <c r="AS118" s="4">
        <f t="shared" si="147"/>
        <v>-0.56704625534747777</v>
      </c>
      <c r="AT118" s="4">
        <f t="shared" si="147"/>
        <v>-1.623322324241343</v>
      </c>
      <c r="AU118" s="4">
        <f t="shared" si="147"/>
        <v>-0.58972468498421904</v>
      </c>
      <c r="AV118" s="4">
        <f t="shared" si="147"/>
        <v>-0.11402290912927526</v>
      </c>
      <c r="AW118" s="4">
        <f t="shared" si="147"/>
        <v>0.38051902875626809</v>
      </c>
      <c r="AY118" s="2">
        <f t="shared" si="139"/>
        <v>106.15359656772479</v>
      </c>
      <c r="AZ118" s="2">
        <f t="shared" si="139"/>
        <v>109.51687639276938</v>
      </c>
      <c r="BA118" s="2">
        <f t="shared" si="139"/>
        <v>107.82332918744537</v>
      </c>
      <c r="BB118" s="2">
        <f t="shared" si="139"/>
        <v>104.42465032756986</v>
      </c>
      <c r="BC118" s="2">
        <f t="shared" si="139"/>
        <v>105.57973027667798</v>
      </c>
      <c r="BD118" s="2">
        <f t="shared" si="139"/>
        <v>105.88161234747885</v>
      </c>
      <c r="BE118" s="2">
        <f t="shared" si="139"/>
        <v>103.7937865601361</v>
      </c>
      <c r="BF118" s="2">
        <f t="shared" si="139"/>
        <v>105.51168845156322</v>
      </c>
      <c r="BG118" s="2">
        <f t="shared" si="139"/>
        <v>108.500660575483</v>
      </c>
      <c r="BH118" s="2">
        <f t="shared" si="139"/>
        <v>107.4033658075714</v>
      </c>
      <c r="BI118" s="2">
        <f t="shared" si="139"/>
        <v>109.21704605818846</v>
      </c>
      <c r="BJ118" s="2">
        <f t="shared" si="139"/>
        <v>111.34032129756959</v>
      </c>
      <c r="BK118" s="2">
        <f t="shared" si="139"/>
        <v>110.47271266196138</v>
      </c>
      <c r="BL118" s="2">
        <f t="shared" si="139"/>
        <v>110.79575186865772</v>
      </c>
      <c r="BM118" s="2">
        <f t="shared" si="139"/>
        <v>112.44263222756527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106.1</v>
      </c>
      <c r="CF118" s="2">
        <f t="shared" si="140"/>
        <v>108.95</v>
      </c>
      <c r="CG118" s="2">
        <f t="shared" si="140"/>
        <v>107.483</v>
      </c>
      <c r="CH118" s="2">
        <f t="shared" si="140"/>
        <v>103.967</v>
      </c>
      <c r="CI118" s="2">
        <f t="shared" si="140"/>
        <v>104.31699999999999</v>
      </c>
      <c r="CJ118" s="2">
        <f t="shared" si="140"/>
        <v>105.43300000000001</v>
      </c>
      <c r="CK118" s="2">
        <f t="shared" si="140"/>
        <v>102.617</v>
      </c>
      <c r="CL118" s="2">
        <f t="shared" si="140"/>
        <v>106.85</v>
      </c>
      <c r="CM118" s="2">
        <f t="shared" si="140"/>
        <v>110.35</v>
      </c>
      <c r="CN118" s="2">
        <f t="shared" si="140"/>
        <v>106.68300000000001</v>
      </c>
      <c r="CO118" s="2">
        <f t="shared" si="140"/>
        <v>108.65</v>
      </c>
      <c r="CP118" s="2">
        <f t="shared" si="140"/>
        <v>109.717</v>
      </c>
      <c r="CQ118" s="2">
        <f t="shared" si="140"/>
        <v>109.883</v>
      </c>
      <c r="CR118" s="2">
        <f t="shared" si="140"/>
        <v>110.68300000000001</v>
      </c>
      <c r="CS118" s="2">
        <f t="shared" si="140"/>
        <v>112.833</v>
      </c>
      <c r="CU118" s="2">
        <f t="shared" si="110"/>
        <v>106.1</v>
      </c>
      <c r="CV118" s="2">
        <f t="shared" si="111"/>
        <v>108.95</v>
      </c>
      <c r="CW118" s="2">
        <f t="shared" si="112"/>
        <v>107.483</v>
      </c>
      <c r="CX118" s="2">
        <f t="shared" si="113"/>
        <v>103.967</v>
      </c>
      <c r="CY118" s="2">
        <f t="shared" si="114"/>
        <v>104.31699999999999</v>
      </c>
      <c r="CZ118" s="2">
        <f t="shared" si="115"/>
        <v>105.43300000000001</v>
      </c>
      <c r="DA118" s="2">
        <f t="shared" si="116"/>
        <v>102.617</v>
      </c>
      <c r="DB118" s="2">
        <f t="shared" si="117"/>
        <v>106.85</v>
      </c>
      <c r="DC118" s="2">
        <f t="shared" si="118"/>
        <v>110.35</v>
      </c>
      <c r="DD118" s="2">
        <f t="shared" si="119"/>
        <v>106.68300000000001</v>
      </c>
      <c r="DE118" s="2">
        <f t="shared" si="120"/>
        <v>108.65</v>
      </c>
      <c r="DF118" s="2">
        <f t="shared" si="121"/>
        <v>109.717</v>
      </c>
      <c r="DG118" s="2">
        <f t="shared" si="122"/>
        <v>109.883</v>
      </c>
      <c r="DH118" s="2">
        <f t="shared" si="123"/>
        <v>110.68300000000001</v>
      </c>
      <c r="DI118" s="2">
        <f t="shared" si="124"/>
        <v>112.833</v>
      </c>
      <c r="DK118" s="2">
        <f t="shared" si="148"/>
        <v>118.93607874564465</v>
      </c>
      <c r="DL118" s="2">
        <f t="shared" si="148"/>
        <v>120.25687776735458</v>
      </c>
      <c r="DM118" s="2">
        <f t="shared" si="148"/>
        <v>127.32902294197029</v>
      </c>
      <c r="DN118" s="2">
        <f t="shared" si="148"/>
        <v>118.17075905460115</v>
      </c>
      <c r="DO118" s="2">
        <f t="shared" si="148"/>
        <v>122.63981152204836</v>
      </c>
      <c r="DP118" s="2">
        <f t="shared" si="148"/>
        <v>125.04510616246499</v>
      </c>
      <c r="DQ118" s="2">
        <f t="shared" si="148"/>
        <v>127.20304099821743</v>
      </c>
      <c r="DR118" s="2">
        <f t="shared" si="148"/>
        <v>122.17597860962566</v>
      </c>
      <c r="DS118" s="2">
        <f t="shared" si="148"/>
        <v>125.56546245543677</v>
      </c>
      <c r="DT118" s="2">
        <f t="shared" si="148"/>
        <v>126.04468563300142</v>
      </c>
      <c r="DU118" s="2">
        <f t="shared" si="148"/>
        <v>128.59379755538575</v>
      </c>
      <c r="DV118" s="2">
        <f t="shared" si="148"/>
        <v>129.21616119174942</v>
      </c>
      <c r="DW118" s="2">
        <f t="shared" si="148"/>
        <v>132.74557413283725</v>
      </c>
      <c r="DX118" s="2">
        <f t="shared" si="148"/>
        <v>129.02698395721924</v>
      </c>
      <c r="DY118" s="2">
        <f t="shared" si="148"/>
        <v>128.61822059422059</v>
      </c>
      <c r="EA118" s="2">
        <f t="shared" si="152"/>
        <v>106.01847348973607</v>
      </c>
      <c r="EB118" s="2">
        <f t="shared" si="152"/>
        <v>109.40294408807526</v>
      </c>
      <c r="EC118" s="2">
        <f t="shared" si="152"/>
        <v>107.61988122886132</v>
      </c>
      <c r="ED118" s="2">
        <f t="shared" si="152"/>
        <v>104.28159680412051</v>
      </c>
      <c r="EE118" s="2">
        <f t="shared" si="151"/>
        <v>105.40613487546105</v>
      </c>
      <c r="EF118" s="2">
        <f t="shared" si="151"/>
        <v>105.63806323238629</v>
      </c>
      <c r="EG118" s="2">
        <f t="shared" si="151"/>
        <v>103.49220824227287</v>
      </c>
      <c r="EH118" s="2">
        <f t="shared" si="151"/>
        <v>105.32198739583808</v>
      </c>
      <c r="EI118" s="2">
        <f t="shared" si="151"/>
        <v>108.29853300075052</v>
      </c>
      <c r="EJ118" s="2">
        <f t="shared" si="151"/>
        <v>107.18489352143011</v>
      </c>
      <c r="EK118" s="2">
        <f t="shared" si="151"/>
        <v>108.95700638564891</v>
      </c>
      <c r="EL118" s="2">
        <f t="shared" si="151"/>
        <v>111.1000974791578</v>
      </c>
      <c r="EM118" s="2">
        <f t="shared" si="135"/>
        <v>110.21338107965889</v>
      </c>
      <c r="EN118" s="2">
        <f t="shared" si="135"/>
        <v>110.55797165869149</v>
      </c>
      <c r="EO118" s="2">
        <f t="shared" si="135"/>
        <v>112.19137390969276</v>
      </c>
      <c r="EQ118" s="2">
        <f t="shared" si="149"/>
        <v>106.1805940575457</v>
      </c>
      <c r="ER118" s="2">
        <f t="shared" si="149"/>
        <v>109.51825667455601</v>
      </c>
      <c r="ES118" s="2">
        <f t="shared" si="149"/>
        <v>107.57319543073038</v>
      </c>
      <c r="ET118" s="2">
        <f t="shared" si="149"/>
        <v>104.36949465474891</v>
      </c>
      <c r="EU118" s="2">
        <f t="shared" si="149"/>
        <v>105.44726969019594</v>
      </c>
      <c r="EV118" s="2">
        <f t="shared" si="149"/>
        <v>105.63591069763794</v>
      </c>
      <c r="EW118" s="2">
        <f t="shared" si="149"/>
        <v>103.49406245410819</v>
      </c>
      <c r="EX118" s="2">
        <f t="shared" si="149"/>
        <v>105.3100825282135</v>
      </c>
      <c r="EY118" s="2">
        <f t="shared" si="149"/>
        <v>108.22310704345011</v>
      </c>
      <c r="EZ118" s="2">
        <f t="shared" si="149"/>
        <v>107.17768296252252</v>
      </c>
      <c r="FA118" s="2">
        <f t="shared" si="149"/>
        <v>108.87293584533401</v>
      </c>
      <c r="FB118" s="2">
        <f t="shared" si="149"/>
        <v>111.15919686886933</v>
      </c>
      <c r="FC118" s="2">
        <f t="shared" si="149"/>
        <v>110.34294060546408</v>
      </c>
      <c r="FD118" s="2">
        <f t="shared" si="149"/>
        <v>110.49441661473867</v>
      </c>
      <c r="FE118" s="2">
        <f t="shared" si="149"/>
        <v>112.12772531700705</v>
      </c>
      <c r="FG118" s="2">
        <f t="shared" si="150"/>
        <v>0.98976812100421374</v>
      </c>
      <c r="FH118" s="2">
        <f t="shared" si="150"/>
        <v>0.98969553661205978</v>
      </c>
      <c r="FI118" s="2">
        <f t="shared" si="150"/>
        <v>0.98963645797479027</v>
      </c>
      <c r="FJ118" s="2">
        <f t="shared" si="150"/>
        <v>0.98981948831931177</v>
      </c>
      <c r="FK118" s="2">
        <f t="shared" si="150"/>
        <v>0.98996844725729793</v>
      </c>
      <c r="FL118" s="2">
        <f t="shared" si="150"/>
        <v>0.98744880300962246</v>
      </c>
      <c r="FM118" s="2">
        <f t="shared" si="150"/>
        <v>0.98728225629262711</v>
      </c>
      <c r="FN118" s="2">
        <f t="shared" si="150"/>
        <v>0.98872987515500321</v>
      </c>
      <c r="FO118" s="2">
        <f t="shared" si="150"/>
        <v>0.98821570525758751</v>
      </c>
      <c r="FP118" s="2">
        <f t="shared" si="150"/>
        <v>0.98841056220607071</v>
      </c>
      <c r="FQ118" s="2">
        <f t="shared" si="150"/>
        <v>0.98669495117820771</v>
      </c>
      <c r="FR118" s="2">
        <f t="shared" si="150"/>
        <v>0.98678442094637531</v>
      </c>
      <c r="FS118" s="2">
        <f t="shared" si="150"/>
        <v>0.98855834832443779</v>
      </c>
      <c r="FT118" s="2">
        <f t="shared" si="150"/>
        <v>0.98709399682917309</v>
      </c>
      <c r="FU118" s="2">
        <f t="shared" si="150"/>
        <v>0.9846731124776954</v>
      </c>
      <c r="FW118" s="2">
        <f t="shared" si="141"/>
        <v>1.820684528080491E-2</v>
      </c>
      <c r="FX118" s="2">
        <f t="shared" si="141"/>
        <v>1.8110273514809049E-2</v>
      </c>
      <c r="FY118" s="2">
        <f t="shared" si="141"/>
        <v>1.7319182126973684E-2</v>
      </c>
      <c r="FZ118" s="2">
        <f t="shared" si="141"/>
        <v>1.8825772320183749E-2</v>
      </c>
      <c r="GA118" s="2">
        <f t="shared" si="141"/>
        <v>1.73785877151857E-2</v>
      </c>
      <c r="GB118" s="2">
        <f t="shared" si="141"/>
        <v>1.5100208530239006E-2</v>
      </c>
      <c r="GC118" s="2">
        <f t="shared" si="141"/>
        <v>1.6192208556435252E-2</v>
      </c>
      <c r="GD118" s="2">
        <f t="shared" si="141"/>
        <v>2.0624285666720671E-2</v>
      </c>
      <c r="GE118" s="2">
        <f t="shared" si="141"/>
        <v>1.7911754869995793E-2</v>
      </c>
      <c r="GF118" s="2">
        <f t="shared" si="141"/>
        <v>1.415997615512141E-2</v>
      </c>
      <c r="GG118" s="2">
        <f t="shared" si="141"/>
        <v>1.4616210060418683E-2</v>
      </c>
      <c r="GH118" s="2">
        <f t="shared" si="141"/>
        <v>1.3698048008493776E-2</v>
      </c>
      <c r="GI118" s="2">
        <f t="shared" si="141"/>
        <v>1.177897103296011E-2</v>
      </c>
      <c r="GJ118" s="2">
        <f t="shared" si="141"/>
        <v>9.1404440067945503E-3</v>
      </c>
      <c r="GK118" s="2">
        <f t="shared" si="141"/>
        <v>8.0773758806840252E-3</v>
      </c>
      <c r="GM118" s="86">
        <f t="shared" si="142"/>
        <v>5.9305151368611105E-27</v>
      </c>
      <c r="GN118" s="86">
        <f t="shared" si="142"/>
        <v>4.0825682070021539E-39</v>
      </c>
      <c r="GO118" s="86">
        <f t="shared" si="142"/>
        <v>4.0525197760188669E-61</v>
      </c>
      <c r="GP118" s="86">
        <f t="shared" si="142"/>
        <v>7.1713219016604829E-47</v>
      </c>
      <c r="GQ118" s="86">
        <f t="shared" si="142"/>
        <v>2.2969666853511179E-80</v>
      </c>
      <c r="GR118" s="86">
        <f t="shared" si="142"/>
        <v>1.5112417977794436E-60</v>
      </c>
      <c r="GS118" s="86">
        <f t="shared" si="142"/>
        <v>1.3405886890850197E-74</v>
      </c>
      <c r="GT118" s="86">
        <f t="shared" si="142"/>
        <v>8.1371628114984525E-78</v>
      </c>
      <c r="GU118" s="86">
        <f t="shared" si="142"/>
        <v>1.0586034929919414E-51</v>
      </c>
      <c r="GV118" s="86">
        <f t="shared" si="142"/>
        <v>1.9811535030417743E-70</v>
      </c>
      <c r="GW118" s="86">
        <f t="shared" si="142"/>
        <v>2.422411529334734E-72</v>
      </c>
      <c r="GX118" s="86">
        <f t="shared" si="142"/>
        <v>1.5658167150303833E-44</v>
      </c>
      <c r="GY118" s="86">
        <f t="shared" si="142"/>
        <v>1.913276800682794E-49</v>
      </c>
      <c r="GZ118" s="86">
        <f t="shared" si="142"/>
        <v>4.9814157681274183E-37</v>
      </c>
      <c r="HA118" s="86">
        <f t="shared" si="142"/>
        <v>1.6881174158716209E-45</v>
      </c>
      <c r="HC118" s="86">
        <f t="shared" si="73"/>
        <v>7.4171384373530758E-5</v>
      </c>
      <c r="HD118" s="86">
        <f t="shared" si="73"/>
        <v>4.8626804697506724E-8</v>
      </c>
      <c r="HE118" s="86">
        <f t="shared" si="73"/>
        <v>1.9732157464311078E-13</v>
      </c>
      <c r="HF118" s="86">
        <f t="shared" si="73"/>
        <v>9.8079565570073404E-12</v>
      </c>
      <c r="HG118" s="86">
        <f t="shared" si="73"/>
        <v>3.9466050916190051E-16</v>
      </c>
      <c r="HH118" s="86">
        <f t="shared" si="73"/>
        <v>3.3981867635396734E-16</v>
      </c>
      <c r="HI118" s="86">
        <f t="shared" si="138"/>
        <v>1.5822244555702943E-18</v>
      </c>
      <c r="HJ118" s="86">
        <f t="shared" si="138"/>
        <v>5.9864928166061112E-27</v>
      </c>
      <c r="HK118" s="86">
        <f t="shared" si="138"/>
        <v>1.6192932358276937E-15</v>
      </c>
      <c r="HL118" s="86">
        <f t="shared" si="138"/>
        <v>4.0476474395943455E-14</v>
      </c>
      <c r="HM118" s="86">
        <f t="shared" si="138"/>
        <v>1.7076462257163373E-15</v>
      </c>
      <c r="HN118" s="86">
        <f t="shared" si="138"/>
        <v>2.1982271433880658E-7</v>
      </c>
      <c r="HO118" s="86">
        <f t="shared" si="138"/>
        <v>1.1551464517782109E-6</v>
      </c>
      <c r="HP118" s="86">
        <f t="shared" si="138"/>
        <v>2.533952979319785E-6</v>
      </c>
      <c r="HQ118" s="86">
        <f t="shared" si="138"/>
        <v>1.2290577163822713E-8</v>
      </c>
      <c r="HS118" s="86">
        <f t="shared" si="143"/>
        <v>9.5084711897203299E-9</v>
      </c>
      <c r="HT118" s="86">
        <f t="shared" si="143"/>
        <v>2.123036168231233E-7</v>
      </c>
      <c r="HU118" s="86">
        <f t="shared" si="143"/>
        <v>1.0251748037447371E-5</v>
      </c>
      <c r="HV118" s="86">
        <f t="shared" si="143"/>
        <v>1.4680496925330419E-7</v>
      </c>
      <c r="HW118" s="86">
        <f t="shared" si="143"/>
        <v>1.1586184124910617E-7</v>
      </c>
      <c r="HX118" s="86">
        <f t="shared" si="143"/>
        <v>6.9314257265348078E-9</v>
      </c>
      <c r="HY118" s="86">
        <f t="shared" si="143"/>
        <v>5.487965191258508E-9</v>
      </c>
      <c r="HZ118" s="86">
        <f t="shared" si="143"/>
        <v>3.6277677426649511E-7</v>
      </c>
      <c r="IA118" s="86">
        <f t="shared" si="143"/>
        <v>9.7677000066444026E-8</v>
      </c>
      <c r="IB118" s="86">
        <f t="shared" si="143"/>
        <v>8.4717324086351059E-9</v>
      </c>
      <c r="IC118" s="86">
        <f t="shared" si="143"/>
        <v>8.0286516516400004E-10</v>
      </c>
      <c r="ID118" s="86">
        <f t="shared" si="143"/>
        <v>6.2118829429954721E-11</v>
      </c>
      <c r="IE118" s="86">
        <f t="shared" si="143"/>
        <v>5.2569001680895594E-10</v>
      </c>
      <c r="IF118" s="86">
        <f t="shared" si="143"/>
        <v>3.0773207690521345E-6</v>
      </c>
      <c r="IG118" s="86">
        <f t="shared" si="143"/>
        <v>1.6057069218303526E-5</v>
      </c>
      <c r="II118" s="86">
        <f t="shared" si="144"/>
        <v>7.4426081953864871E-61</v>
      </c>
      <c r="IJ118" s="86">
        <f t="shared" si="144"/>
        <v>7.2355766828509833E-66</v>
      </c>
      <c r="IK118" s="86">
        <f t="shared" si="144"/>
        <v>6.5394063073181318E-68</v>
      </c>
      <c r="IL118" s="86">
        <f t="shared" si="144"/>
        <v>5.5822399543605488E-74</v>
      </c>
      <c r="IM118" s="86">
        <f t="shared" si="144"/>
        <v>7.483552815398683E-80</v>
      </c>
      <c r="IN118" s="86">
        <f t="shared" si="144"/>
        <v>1.5844738344740131E-86</v>
      </c>
      <c r="IO118" s="86">
        <f t="shared" si="144"/>
        <v>2.8312597772475526E-89</v>
      </c>
      <c r="IP118" s="86">
        <f t="shared" si="144"/>
        <v>6.9355726853130077E-75</v>
      </c>
      <c r="IQ118" s="86">
        <f t="shared" si="144"/>
        <v>3.096692874068496E-79</v>
      </c>
      <c r="IR118" s="86">
        <f t="shared" si="144"/>
        <v>4.3680409492381935E-82</v>
      </c>
      <c r="IS118" s="86">
        <f t="shared" si="144"/>
        <v>4.8149923313616691E-94</v>
      </c>
      <c r="IT118" s="86">
        <f t="shared" si="144"/>
        <v>1.2765616289660815E-107</v>
      </c>
      <c r="IU118" s="86">
        <f t="shared" si="144"/>
        <v>4.5858344013344757E-92</v>
      </c>
      <c r="IV118" s="86">
        <f t="shared" si="144"/>
        <v>2.2122028684417586E-44</v>
      </c>
      <c r="IW118" s="86">
        <f t="shared" si="144"/>
        <v>1.8983990088426018E-28</v>
      </c>
      <c r="IY118" s="86">
        <f t="shared" si="145"/>
        <v>7.4180892844720477E-5</v>
      </c>
      <c r="IZ118" s="86">
        <f t="shared" si="145"/>
        <v>2.6093042152063001E-7</v>
      </c>
      <c r="JA118" s="86">
        <f t="shared" si="145"/>
        <v>1.0251748234768946E-5</v>
      </c>
      <c r="JB118" s="86">
        <f t="shared" si="145"/>
        <v>1.4681477720986119E-7</v>
      </c>
      <c r="JC118" s="86">
        <f t="shared" si="145"/>
        <v>1.1586184164376668E-7</v>
      </c>
      <c r="JD118" s="86">
        <f t="shared" si="145"/>
        <v>6.9314260663534843E-9</v>
      </c>
      <c r="JE118" s="86">
        <f t="shared" si="145"/>
        <v>5.4879651928407325E-9</v>
      </c>
      <c r="JF118" s="86">
        <f t="shared" si="145"/>
        <v>3.6277677426649511E-7</v>
      </c>
      <c r="JG118" s="86">
        <f t="shared" si="145"/>
        <v>9.7677001685737266E-8</v>
      </c>
      <c r="JH118" s="86">
        <f t="shared" si="145"/>
        <v>8.4717728851095017E-9</v>
      </c>
      <c r="JI118" s="86">
        <f t="shared" si="145"/>
        <v>8.0286687281022573E-10</v>
      </c>
      <c r="JJ118" s="86">
        <f t="shared" si="145"/>
        <v>2.1988483316823654E-7</v>
      </c>
      <c r="JK118" s="86">
        <f t="shared" si="145"/>
        <v>1.1556721417950199E-6</v>
      </c>
      <c r="JL118" s="86">
        <f t="shared" si="145"/>
        <v>5.6112737483719195E-6</v>
      </c>
      <c r="JM118" s="86">
        <f t="shared" si="145"/>
        <v>1.6069359795467347E-5</v>
      </c>
    </row>
    <row r="119" spans="2:273" x14ac:dyDescent="0.25">
      <c r="B119" s="2">
        <v>92</v>
      </c>
      <c r="C119" s="37">
        <v>106.05</v>
      </c>
      <c r="D119" s="37">
        <v>109.017</v>
      </c>
      <c r="E119" s="37">
        <v>109.833</v>
      </c>
      <c r="F119" s="37">
        <v>103.167</v>
      </c>
      <c r="G119" s="37">
        <v>105.18300000000001</v>
      </c>
      <c r="H119" s="37">
        <v>104.617</v>
      </c>
      <c r="I119" s="37">
        <v>102.5</v>
      </c>
      <c r="J119" s="37">
        <v>106.06699999999999</v>
      </c>
      <c r="K119" s="37">
        <v>108.7</v>
      </c>
      <c r="L119" s="37">
        <v>107.917</v>
      </c>
      <c r="M119" s="37">
        <v>108.45</v>
      </c>
      <c r="N119" s="37">
        <v>110.833</v>
      </c>
      <c r="O119" s="37">
        <v>111.35</v>
      </c>
      <c r="P119" s="37">
        <v>109.167</v>
      </c>
      <c r="Q119" s="37">
        <v>112.833</v>
      </c>
      <c r="S119" s="4">
        <f t="shared" si="146"/>
        <v>106.0827399475378</v>
      </c>
      <c r="T119" s="4">
        <f t="shared" si="146"/>
        <v>109.44270178075743</v>
      </c>
      <c r="U119" s="4">
        <f t="shared" si="146"/>
        <v>107.72870732681653</v>
      </c>
      <c r="V119" s="4">
        <f t="shared" si="146"/>
        <v>104.36141531581272</v>
      </c>
      <c r="W119" s="4">
        <f t="shared" si="146"/>
        <v>105.49901267424187</v>
      </c>
      <c r="X119" s="4">
        <f t="shared" si="146"/>
        <v>105.77558660611642</v>
      </c>
      <c r="Y119" s="4">
        <f t="shared" si="146"/>
        <v>103.70166893707935</v>
      </c>
      <c r="Z119" s="4">
        <f t="shared" si="146"/>
        <v>105.43146775955059</v>
      </c>
      <c r="AA119" s="4">
        <f t="shared" si="146"/>
        <v>108.3594243767013</v>
      </c>
      <c r="AB119" s="4">
        <f t="shared" si="146"/>
        <v>107.30988720894017</v>
      </c>
      <c r="AC119" s="4">
        <f t="shared" si="146"/>
        <v>109.08294615300487</v>
      </c>
      <c r="AD119" s="4">
        <f t="shared" si="146"/>
        <v>111.24468651667793</v>
      </c>
      <c r="AE119" s="4">
        <f t="shared" si="146"/>
        <v>110.4077980067166</v>
      </c>
      <c r="AF119" s="4">
        <f t="shared" si="146"/>
        <v>110.7131677111596</v>
      </c>
      <c r="AG119" s="4">
        <f t="shared" si="146"/>
        <v>112.37870998569191</v>
      </c>
      <c r="AI119" s="4">
        <f t="shared" si="147"/>
        <v>-3.2739947537805847E-2</v>
      </c>
      <c r="AJ119" s="4">
        <f t="shared" si="147"/>
        <v>-0.4257017807574357</v>
      </c>
      <c r="AK119" s="4">
        <f t="shared" si="147"/>
        <v>2.1042926731834655</v>
      </c>
      <c r="AL119" s="4">
        <f t="shared" si="147"/>
        <v>-1.1944153158127193</v>
      </c>
      <c r="AM119" s="4">
        <f t="shared" si="147"/>
        <v>-0.31601267424186119</v>
      </c>
      <c r="AN119" s="4">
        <f t="shared" si="147"/>
        <v>-1.1585866061164154</v>
      </c>
      <c r="AO119" s="4">
        <f t="shared" si="147"/>
        <v>-1.2016689370793472</v>
      </c>
      <c r="AP119" s="4">
        <f t="shared" si="147"/>
        <v>0.63553224044940748</v>
      </c>
      <c r="AQ119" s="4">
        <f t="shared" si="147"/>
        <v>0.3405756232987045</v>
      </c>
      <c r="AR119" s="4">
        <f t="shared" si="147"/>
        <v>0.60711279105983351</v>
      </c>
      <c r="AS119" s="4">
        <f t="shared" si="147"/>
        <v>-0.63294615300486612</v>
      </c>
      <c r="AT119" s="4">
        <f t="shared" si="147"/>
        <v>-0.41168651667793199</v>
      </c>
      <c r="AU119" s="4">
        <f t="shared" si="147"/>
        <v>0.94220199328339049</v>
      </c>
      <c r="AV119" s="4">
        <f t="shared" si="147"/>
        <v>-1.5461677111595975</v>
      </c>
      <c r="AW119" s="4">
        <f t="shared" si="147"/>
        <v>0.45429001430808569</v>
      </c>
      <c r="AY119" s="2">
        <f t="shared" si="139"/>
        <v>106.08253403894493</v>
      </c>
      <c r="AZ119" s="2">
        <f t="shared" si="139"/>
        <v>109.44267536638145</v>
      </c>
      <c r="BA119" s="2">
        <f t="shared" si="139"/>
        <v>107.72671454504996</v>
      </c>
      <c r="BB119" s="2">
        <f t="shared" si="139"/>
        <v>104.36135448636875</v>
      </c>
      <c r="BC119" s="2">
        <f t="shared" si="139"/>
        <v>105.49895131723056</v>
      </c>
      <c r="BD119" s="2">
        <f t="shared" si="139"/>
        <v>105.77558074520755</v>
      </c>
      <c r="BE119" s="2">
        <f t="shared" si="139"/>
        <v>103.70166368357825</v>
      </c>
      <c r="BF119" s="2">
        <f t="shared" si="139"/>
        <v>105.43117136095736</v>
      </c>
      <c r="BG119" s="2">
        <f t="shared" si="139"/>
        <v>108.3593357906652</v>
      </c>
      <c r="BH119" s="2">
        <f t="shared" si="139"/>
        <v>107.30987871801605</v>
      </c>
      <c r="BI119" s="2">
        <f t="shared" si="139"/>
        <v>109.0829449789981</v>
      </c>
      <c r="BJ119" s="2">
        <f t="shared" si="139"/>
        <v>111.24468632397623</v>
      </c>
      <c r="BK119" s="2">
        <f t="shared" si="139"/>
        <v>110.40779639148293</v>
      </c>
      <c r="BL119" s="2">
        <f t="shared" si="139"/>
        <v>110.71018575691926</v>
      </c>
      <c r="BM119" s="2">
        <f t="shared" si="139"/>
        <v>112.35817975694431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106.05</v>
      </c>
      <c r="CF119" s="2">
        <f t="shared" si="140"/>
        <v>109.017</v>
      </c>
      <c r="CG119" s="2">
        <f t="shared" si="140"/>
        <v>109.833</v>
      </c>
      <c r="CH119" s="2">
        <f t="shared" si="140"/>
        <v>103.167</v>
      </c>
      <c r="CI119" s="2">
        <f t="shared" si="140"/>
        <v>105.18300000000001</v>
      </c>
      <c r="CJ119" s="2">
        <f t="shared" si="140"/>
        <v>104.617</v>
      </c>
      <c r="CK119" s="2">
        <f t="shared" si="140"/>
        <v>102.5</v>
      </c>
      <c r="CL119" s="2">
        <f t="shared" si="140"/>
        <v>106.06699999999999</v>
      </c>
      <c r="CM119" s="2">
        <f t="shared" si="140"/>
        <v>108.7</v>
      </c>
      <c r="CN119" s="2">
        <f t="shared" si="140"/>
        <v>107.917</v>
      </c>
      <c r="CO119" s="2">
        <f t="shared" si="140"/>
        <v>108.45</v>
      </c>
      <c r="CP119" s="2">
        <f t="shared" si="140"/>
        <v>110.833</v>
      </c>
      <c r="CQ119" s="2">
        <f t="shared" si="140"/>
        <v>111.35</v>
      </c>
      <c r="CR119" s="2">
        <f t="shared" si="140"/>
        <v>109.167</v>
      </c>
      <c r="CS119" s="2">
        <f t="shared" si="140"/>
        <v>112.833</v>
      </c>
      <c r="CU119" s="2">
        <f t="shared" si="110"/>
        <v>106.05</v>
      </c>
      <c r="CV119" s="2">
        <f t="shared" si="111"/>
        <v>109.017</v>
      </c>
      <c r="CW119" s="2">
        <f t="shared" si="112"/>
        <v>109.833</v>
      </c>
      <c r="CX119" s="2">
        <f t="shared" si="113"/>
        <v>103.167</v>
      </c>
      <c r="CY119" s="2">
        <f t="shared" si="114"/>
        <v>105.18300000000001</v>
      </c>
      <c r="CZ119" s="2">
        <f t="shared" si="115"/>
        <v>104.617</v>
      </c>
      <c r="DA119" s="2">
        <f t="shared" si="116"/>
        <v>102.5</v>
      </c>
      <c r="DB119" s="2">
        <f t="shared" si="117"/>
        <v>106.06699999999999</v>
      </c>
      <c r="DC119" s="2">
        <f t="shared" si="118"/>
        <v>108.7</v>
      </c>
      <c r="DD119" s="2">
        <f t="shared" si="119"/>
        <v>107.917</v>
      </c>
      <c r="DE119" s="2">
        <f t="shared" si="120"/>
        <v>108.45</v>
      </c>
      <c r="DF119" s="2">
        <f t="shared" si="121"/>
        <v>110.833</v>
      </c>
      <c r="DG119" s="2">
        <f t="shared" si="122"/>
        <v>111.35</v>
      </c>
      <c r="DH119" s="2">
        <f t="shared" si="123"/>
        <v>109.167</v>
      </c>
      <c r="DI119" s="2">
        <f t="shared" si="124"/>
        <v>112.833</v>
      </c>
      <c r="DK119" s="2">
        <f t="shared" si="148"/>
        <v>119.0147672473868</v>
      </c>
      <c r="DL119" s="2">
        <f t="shared" si="148"/>
        <v>120.32458170731707</v>
      </c>
      <c r="DM119" s="2">
        <f t="shared" si="148"/>
        <v>127.48109176788122</v>
      </c>
      <c r="DN119" s="2">
        <f t="shared" si="148"/>
        <v>118.22717966954808</v>
      </c>
      <c r="DO119" s="2">
        <f t="shared" si="148"/>
        <v>122.75885775248933</v>
      </c>
      <c r="DP119" s="2">
        <f t="shared" si="148"/>
        <v>125.21187394957983</v>
      </c>
      <c r="DQ119" s="2">
        <f t="shared" si="148"/>
        <v>127.41956673351156</v>
      </c>
      <c r="DR119" s="2">
        <f t="shared" si="148"/>
        <v>122.29891902215431</v>
      </c>
      <c r="DS119" s="2">
        <f t="shared" si="148"/>
        <v>125.72165931372554</v>
      </c>
      <c r="DT119" s="2">
        <f t="shared" si="148"/>
        <v>126.21932716927454</v>
      </c>
      <c r="DU119" s="2">
        <f t="shared" si="148"/>
        <v>128.77866080977842</v>
      </c>
      <c r="DV119" s="2">
        <f t="shared" si="148"/>
        <v>129.38511535523301</v>
      </c>
      <c r="DW119" s="2">
        <f t="shared" si="148"/>
        <v>132.98275456833349</v>
      </c>
      <c r="DX119" s="2">
        <f t="shared" si="148"/>
        <v>129.22322994652404</v>
      </c>
      <c r="DY119" s="2">
        <f t="shared" si="148"/>
        <v>128.82079934879934</v>
      </c>
      <c r="EA119" s="2">
        <f t="shared" si="152"/>
        <v>105.95782944281524</v>
      </c>
      <c r="EB119" s="2">
        <f t="shared" si="152"/>
        <v>109.33740487945514</v>
      </c>
      <c r="EC119" s="2">
        <f t="shared" si="152"/>
        <v>107.53881338782412</v>
      </c>
      <c r="ED119" s="2">
        <f t="shared" si="152"/>
        <v>104.22978447361072</v>
      </c>
      <c r="EE119" s="2">
        <f t="shared" si="151"/>
        <v>105.3387782250353</v>
      </c>
      <c r="EF119" s="2">
        <f t="shared" si="151"/>
        <v>105.55030350712872</v>
      </c>
      <c r="EG119" s="2">
        <f t="shared" si="151"/>
        <v>103.42299013424915</v>
      </c>
      <c r="EH119" s="2">
        <f t="shared" si="151"/>
        <v>105.25604268475935</v>
      </c>
      <c r="EI119" s="2">
        <f t="shared" si="151"/>
        <v>108.17172854276731</v>
      </c>
      <c r="EJ119" s="2">
        <f t="shared" si="151"/>
        <v>107.10776906310575</v>
      </c>
      <c r="EK119" s="2">
        <f t="shared" si="151"/>
        <v>108.84190952310645</v>
      </c>
      <c r="EL119" s="2">
        <f t="shared" si="151"/>
        <v>111.02231275482261</v>
      </c>
      <c r="EM119" s="2">
        <f t="shared" si="135"/>
        <v>110.16797884282886</v>
      </c>
      <c r="EN119" s="2">
        <f t="shared" si="135"/>
        <v>110.49001109175506</v>
      </c>
      <c r="EO119" s="2">
        <f t="shared" si="135"/>
        <v>112.12505775563105</v>
      </c>
      <c r="EQ119" s="2">
        <f t="shared" si="149"/>
        <v>106.09596818523421</v>
      </c>
      <c r="ER119" s="2">
        <f t="shared" si="149"/>
        <v>109.43434771128176</v>
      </c>
      <c r="ES119" s="2">
        <f t="shared" si="149"/>
        <v>107.49880133383431</v>
      </c>
      <c r="ET119" s="2">
        <f t="shared" si="149"/>
        <v>104.30216426502125</v>
      </c>
      <c r="EU119" s="2">
        <f t="shared" si="149"/>
        <v>105.37336687506549</v>
      </c>
      <c r="EV119" s="2">
        <f t="shared" si="149"/>
        <v>105.54823502380184</v>
      </c>
      <c r="EW119" s="2">
        <f t="shared" si="149"/>
        <v>103.42480476284764</v>
      </c>
      <c r="EX119" s="2">
        <f t="shared" si="149"/>
        <v>105.24629470389461</v>
      </c>
      <c r="EY119" s="2">
        <f t="shared" si="149"/>
        <v>108.11028117908766</v>
      </c>
      <c r="EZ119" s="2">
        <f t="shared" si="149"/>
        <v>107.10132936457258</v>
      </c>
      <c r="FA119" s="2">
        <f t="shared" si="149"/>
        <v>108.7689527858642</v>
      </c>
      <c r="FB119" s="2">
        <f t="shared" si="149"/>
        <v>111.07522124324667</v>
      </c>
      <c r="FC119" s="2">
        <f t="shared" si="149"/>
        <v>110.28483218535152</v>
      </c>
      <c r="FD119" s="2">
        <f t="shared" si="149"/>
        <v>110.43271122172332</v>
      </c>
      <c r="FE119" s="2">
        <f t="shared" si="149"/>
        <v>112.06053246031422</v>
      </c>
      <c r="FG119" s="2">
        <f t="shared" si="150"/>
        <v>0.99066000670478815</v>
      </c>
      <c r="FH119" s="2">
        <f t="shared" si="150"/>
        <v>0.99059368917235102</v>
      </c>
      <c r="FI119" s="2">
        <f t="shared" si="150"/>
        <v>0.99053971069629376</v>
      </c>
      <c r="FJ119" s="2">
        <f t="shared" si="150"/>
        <v>0.99070693850785985</v>
      </c>
      <c r="FK119" s="2">
        <f t="shared" si="150"/>
        <v>0.99084303260184847</v>
      </c>
      <c r="FL119" s="2">
        <f t="shared" si="150"/>
        <v>0.98854051679657517</v>
      </c>
      <c r="FM119" s="2">
        <f t="shared" si="150"/>
        <v>0.98838828610490903</v>
      </c>
      <c r="FN119" s="2">
        <f t="shared" si="150"/>
        <v>0.98971132122424499</v>
      </c>
      <c r="FO119" s="2">
        <f t="shared" si="150"/>
        <v>0.98924144001530656</v>
      </c>
      <c r="FP119" s="2">
        <f t="shared" si="150"/>
        <v>0.98941951771700731</v>
      </c>
      <c r="FQ119" s="2">
        <f t="shared" si="150"/>
        <v>0.98785142892325672</v>
      </c>
      <c r="FR119" s="2">
        <f t="shared" si="150"/>
        <v>0.98793321706518211</v>
      </c>
      <c r="FS119" s="2">
        <f t="shared" si="150"/>
        <v>0.98955457380952527</v>
      </c>
      <c r="FT119" s="2">
        <f t="shared" si="150"/>
        <v>0.98821620367318919</v>
      </c>
      <c r="FU119" s="2">
        <f t="shared" si="150"/>
        <v>0.9860028358709676</v>
      </c>
      <c r="FW119" s="2">
        <f t="shared" si="141"/>
        <v>1.992840336319741E-2</v>
      </c>
      <c r="FX119" s="2">
        <f t="shared" si="141"/>
        <v>1.982288456909052E-2</v>
      </c>
      <c r="FY119" s="2">
        <f t="shared" si="141"/>
        <v>1.8958427496175493E-2</v>
      </c>
      <c r="FZ119" s="2">
        <f t="shared" si="141"/>
        <v>2.0604625177015064E-2</v>
      </c>
      <c r="GA119" s="2">
        <f t="shared" si="141"/>
        <v>1.9023346923640199E-2</v>
      </c>
      <c r="GB119" s="2">
        <f t="shared" si="141"/>
        <v>1.6532963513502037E-2</v>
      </c>
      <c r="GC119" s="2">
        <f t="shared" si="141"/>
        <v>1.7726711048871562E-2</v>
      </c>
      <c r="GD119" s="2">
        <f t="shared" si="141"/>
        <v>2.2569171545218421E-2</v>
      </c>
      <c r="GE119" s="2">
        <f t="shared" si="141"/>
        <v>1.9605967718362313E-2</v>
      </c>
      <c r="GF119" s="2">
        <f t="shared" si="141"/>
        <v>1.5504923387184646E-2</v>
      </c>
      <c r="GG119" s="2">
        <f t="shared" si="141"/>
        <v>1.6003787970610462E-2</v>
      </c>
      <c r="GH119" s="2">
        <f t="shared" si="141"/>
        <v>1.4999787807024238E-2</v>
      </c>
      <c r="GI119" s="2">
        <f t="shared" si="141"/>
        <v>1.2900724348461186E-2</v>
      </c>
      <c r="GJ119" s="2">
        <f t="shared" si="141"/>
        <v>1.0013467144971051E-2</v>
      </c>
      <c r="GK119" s="2">
        <f t="shared" si="141"/>
        <v>8.8497699921731756E-3</v>
      </c>
      <c r="GM119" s="86">
        <f t="shared" si="142"/>
        <v>1.2179103214796302E-28</v>
      </c>
      <c r="GN119" s="86">
        <f t="shared" si="142"/>
        <v>1.4805381757610874E-41</v>
      </c>
      <c r="GO119" s="86">
        <f t="shared" si="142"/>
        <v>5.5496448832265061E-65</v>
      </c>
      <c r="GP119" s="86">
        <f t="shared" si="142"/>
        <v>9.7713463160874527E-50</v>
      </c>
      <c r="GQ119" s="86">
        <f t="shared" si="142"/>
        <v>2.8916174121156087E-85</v>
      </c>
      <c r="GR119" s="86">
        <f t="shared" si="142"/>
        <v>2.4251789945042427E-64</v>
      </c>
      <c r="GS119" s="86">
        <f t="shared" si="142"/>
        <v>3.3783201257918334E-79</v>
      </c>
      <c r="GT119" s="86">
        <f t="shared" si="142"/>
        <v>1.6761812306530531E-82</v>
      </c>
      <c r="GU119" s="86">
        <f t="shared" si="142"/>
        <v>8.382068313040182E-55</v>
      </c>
      <c r="GV119" s="86">
        <f t="shared" si="142"/>
        <v>6.8911240619088324E-75</v>
      </c>
      <c r="GW119" s="86">
        <f t="shared" si="142"/>
        <v>6.1637469182662714E-77</v>
      </c>
      <c r="GX119" s="86">
        <f t="shared" si="142"/>
        <v>2.5553889530108458E-47</v>
      </c>
      <c r="GY119" s="86">
        <f t="shared" si="142"/>
        <v>1.3953845720887631E-52</v>
      </c>
      <c r="GZ119" s="86">
        <f t="shared" si="142"/>
        <v>2.5812381324018331E-39</v>
      </c>
      <c r="HA119" s="86">
        <f t="shared" si="142"/>
        <v>3.3057976941316011E-48</v>
      </c>
      <c r="HC119" s="86">
        <f t="shared" si="73"/>
        <v>1.3936783954258122E-5</v>
      </c>
      <c r="HD119" s="86">
        <f t="shared" si="73"/>
        <v>3.1904059575154813E-9</v>
      </c>
      <c r="HE119" s="86">
        <f t="shared" si="73"/>
        <v>1.7367531883445784E-15</v>
      </c>
      <c r="HF119" s="86">
        <f t="shared" si="73"/>
        <v>2.1161219896254656E-13</v>
      </c>
      <c r="HG119" s="86">
        <f t="shared" si="73"/>
        <v>2.2853721205520622E-18</v>
      </c>
      <c r="HH119" s="86">
        <f t="shared" si="73"/>
        <v>1.1012094104850179E-18</v>
      </c>
      <c r="HI119" s="86">
        <f t="shared" si="138"/>
        <v>3.2874792405900565E-21</v>
      </c>
      <c r="HJ119" s="86">
        <f t="shared" si="138"/>
        <v>1.173185935519357E-30</v>
      </c>
      <c r="HK119" s="86">
        <f t="shared" si="138"/>
        <v>1.2533826688300464E-17</v>
      </c>
      <c r="HL119" s="86">
        <f t="shared" si="138"/>
        <v>2.5274352243721471E-16</v>
      </c>
      <c r="HM119" s="86">
        <f t="shared" si="138"/>
        <v>6.2321078884645044E-18</v>
      </c>
      <c r="HN119" s="86">
        <f t="shared" si="138"/>
        <v>1.93412273230628E-8</v>
      </c>
      <c r="HO119" s="86">
        <f t="shared" si="138"/>
        <v>1.1042891140752162E-7</v>
      </c>
      <c r="HP119" s="86">
        <f t="shared" si="138"/>
        <v>2.7581142395184666E-7</v>
      </c>
      <c r="HQ119" s="86">
        <f t="shared" si="138"/>
        <v>7.6497969130159614E-10</v>
      </c>
      <c r="HS119" s="86">
        <f t="shared" si="143"/>
        <v>4.0676507633428807E-8</v>
      </c>
      <c r="HT119" s="86">
        <f t="shared" si="143"/>
        <v>8.361074105060697E-7</v>
      </c>
      <c r="HU119" s="86">
        <f t="shared" si="143"/>
        <v>3.336894813926193E-5</v>
      </c>
      <c r="HV119" s="86">
        <f t="shared" si="143"/>
        <v>6.4847694745322788E-7</v>
      </c>
      <c r="HW119" s="86">
        <f t="shared" si="143"/>
        <v>5.3235812947960512E-7</v>
      </c>
      <c r="HX119" s="86">
        <f t="shared" si="143"/>
        <v>3.6887891073957028E-8</v>
      </c>
      <c r="HY119" s="86">
        <f t="shared" si="143"/>
        <v>3.1204051325664818E-8</v>
      </c>
      <c r="HZ119" s="86">
        <f t="shared" si="143"/>
        <v>1.5975289793884844E-6</v>
      </c>
      <c r="IA119" s="86">
        <f t="shared" si="143"/>
        <v>4.5518280435299429E-7</v>
      </c>
      <c r="IB119" s="86">
        <f t="shared" si="143"/>
        <v>4.1746734223200022E-8</v>
      </c>
      <c r="IC119" s="86">
        <f t="shared" si="143"/>
        <v>5.0118215651653365E-9</v>
      </c>
      <c r="ID119" s="86">
        <f t="shared" si="143"/>
        <v>4.8249616545667764E-10</v>
      </c>
      <c r="IE119" s="86">
        <f t="shared" si="143"/>
        <v>3.0035730147465408E-9</v>
      </c>
      <c r="IF119" s="86">
        <f t="shared" si="143"/>
        <v>7.6266490419679184E-6</v>
      </c>
      <c r="IG119" s="86">
        <f t="shared" si="143"/>
        <v>3.474908153061348E-5</v>
      </c>
      <c r="II119" s="86">
        <f t="shared" si="144"/>
        <v>3.691996732436532E-58</v>
      </c>
      <c r="IJ119" s="86">
        <f t="shared" si="144"/>
        <v>6.0139524986138964E-63</v>
      </c>
      <c r="IK119" s="86">
        <f t="shared" si="144"/>
        <v>6.2314867448865604E-65</v>
      </c>
      <c r="IL119" s="86">
        <f t="shared" si="144"/>
        <v>1.1687473556799177E-70</v>
      </c>
      <c r="IM119" s="86">
        <f t="shared" si="144"/>
        <v>2.471886884072076E-76</v>
      </c>
      <c r="IN119" s="86">
        <f t="shared" si="144"/>
        <v>7.764005474604712E-83</v>
      </c>
      <c r="IO119" s="86">
        <f t="shared" si="144"/>
        <v>2.1220753990972232E-85</v>
      </c>
      <c r="IP119" s="86">
        <f t="shared" si="144"/>
        <v>1.9216707823558801E-71</v>
      </c>
      <c r="IQ119" s="86">
        <f t="shared" si="144"/>
        <v>1.0199260573309996E-75</v>
      </c>
      <c r="IR119" s="86">
        <f t="shared" si="144"/>
        <v>1.2138942011557831E-78</v>
      </c>
      <c r="IS119" s="86">
        <f t="shared" si="144"/>
        <v>4.6622232448764185E-90</v>
      </c>
      <c r="IT119" s="86">
        <f t="shared" si="144"/>
        <v>4.0605129071022753E-103</v>
      </c>
      <c r="IU119" s="86">
        <f t="shared" si="144"/>
        <v>2.3520232026721448E-88</v>
      </c>
      <c r="IV119" s="86">
        <f t="shared" si="144"/>
        <v>1.0095867227975175E-42</v>
      </c>
      <c r="IW119" s="86">
        <f t="shared" si="144"/>
        <v>1.97044163538012E-27</v>
      </c>
      <c r="IY119" s="86">
        <f t="shared" si="145"/>
        <v>1.3977460461891551E-5</v>
      </c>
      <c r="IZ119" s="86">
        <f t="shared" si="145"/>
        <v>8.3929781646358513E-7</v>
      </c>
      <c r="JA119" s="86">
        <f t="shared" si="145"/>
        <v>3.3368948140998686E-5</v>
      </c>
      <c r="JB119" s="86">
        <f t="shared" si="145"/>
        <v>6.484771590654268E-7</v>
      </c>
      <c r="JC119" s="86">
        <f t="shared" si="145"/>
        <v>5.3235812948189052E-7</v>
      </c>
      <c r="JD119" s="86">
        <f t="shared" si="145"/>
        <v>3.6887891075058237E-8</v>
      </c>
      <c r="JE119" s="86">
        <f t="shared" si="145"/>
        <v>3.1204051325668107E-8</v>
      </c>
      <c r="JF119" s="86">
        <f t="shared" si="145"/>
        <v>1.5975289793884844E-6</v>
      </c>
      <c r="JG119" s="86">
        <f t="shared" si="145"/>
        <v>4.5518280436552811E-7</v>
      </c>
      <c r="JH119" s="86">
        <f t="shared" si="145"/>
        <v>4.1746734475943543E-8</v>
      </c>
      <c r="JI119" s="86">
        <f t="shared" si="145"/>
        <v>5.0118215713974442E-9</v>
      </c>
      <c r="JJ119" s="86">
        <f t="shared" si="145"/>
        <v>1.9823723488519476E-8</v>
      </c>
      <c r="JK119" s="86">
        <f t="shared" si="145"/>
        <v>1.1343248442226816E-7</v>
      </c>
      <c r="JL119" s="86">
        <f t="shared" si="145"/>
        <v>7.9024604659197645E-6</v>
      </c>
      <c r="JM119" s="86">
        <f t="shared" si="145"/>
        <v>3.474984651030478E-5</v>
      </c>
    </row>
    <row r="120" spans="2:273" x14ac:dyDescent="0.25">
      <c r="B120" s="2">
        <v>93</v>
      </c>
      <c r="C120" s="37">
        <v>104.917</v>
      </c>
      <c r="D120" s="37">
        <v>110.417</v>
      </c>
      <c r="E120" s="37">
        <v>106.7</v>
      </c>
      <c r="F120" s="37">
        <v>106.583</v>
      </c>
      <c r="G120" s="37">
        <v>105.75</v>
      </c>
      <c r="H120" s="37">
        <v>107.2</v>
      </c>
      <c r="I120" s="37">
        <v>105.467</v>
      </c>
      <c r="J120" s="37">
        <v>107.18300000000001</v>
      </c>
      <c r="K120" s="37">
        <v>107.7</v>
      </c>
      <c r="L120" s="37">
        <v>107.85</v>
      </c>
      <c r="M120" s="37">
        <v>109.45</v>
      </c>
      <c r="N120" s="37">
        <v>108.95</v>
      </c>
      <c r="O120" s="37">
        <v>110.633</v>
      </c>
      <c r="P120" s="37">
        <v>112.383</v>
      </c>
      <c r="Q120" s="37">
        <v>113.05</v>
      </c>
      <c r="S120" s="4">
        <f t="shared" si="146"/>
        <v>106.01220216442569</v>
      </c>
      <c r="T120" s="4">
        <f t="shared" si="146"/>
        <v>109.36914000563695</v>
      </c>
      <c r="U120" s="4">
        <f t="shared" si="146"/>
        <v>107.6369941187327</v>
      </c>
      <c r="V120" s="4">
        <f t="shared" si="146"/>
        <v>104.29913852010989</v>
      </c>
      <c r="W120" s="4">
        <f t="shared" si="146"/>
        <v>105.41940689780135</v>
      </c>
      <c r="X120" s="4">
        <f t="shared" si="146"/>
        <v>105.67089190498108</v>
      </c>
      <c r="Y120" s="4">
        <f t="shared" si="146"/>
        <v>103.61124548667057</v>
      </c>
      <c r="Z120" s="4">
        <f t="shared" si="146"/>
        <v>105.35288641965282</v>
      </c>
      <c r="AA120" s="4">
        <f t="shared" si="146"/>
        <v>108.2194077664753</v>
      </c>
      <c r="AB120" s="4">
        <f t="shared" si="146"/>
        <v>107.21760618921947</v>
      </c>
      <c r="AC120" s="4">
        <f t="shared" si="146"/>
        <v>108.95019069835531</v>
      </c>
      <c r="AD120" s="4">
        <f t="shared" si="146"/>
        <v>111.15031256245652</v>
      </c>
      <c r="AE120" s="4">
        <f t="shared" si="146"/>
        <v>110.34428782645263</v>
      </c>
      <c r="AF120" s="4">
        <f t="shared" si="146"/>
        <v>110.63272291222556</v>
      </c>
      <c r="AG120" s="4">
        <f t="shared" si="146"/>
        <v>112.31646093309644</v>
      </c>
      <c r="AI120" s="4">
        <f t="shared" si="147"/>
        <v>-1.095202164425686</v>
      </c>
      <c r="AJ120" s="4">
        <f t="shared" si="147"/>
        <v>1.0478599943630513</v>
      </c>
      <c r="AK120" s="4">
        <f t="shared" si="147"/>
        <v>-0.93699411873269867</v>
      </c>
      <c r="AL120" s="4">
        <f t="shared" si="147"/>
        <v>2.2838614798901062</v>
      </c>
      <c r="AM120" s="4">
        <f t="shared" si="147"/>
        <v>0.33059310219864813</v>
      </c>
      <c r="AN120" s="4">
        <f t="shared" si="147"/>
        <v>1.5291080950189269</v>
      </c>
      <c r="AO120" s="4">
        <f t="shared" si="147"/>
        <v>1.8557545133294298</v>
      </c>
      <c r="AP120" s="4">
        <f t="shared" si="147"/>
        <v>1.830113580347188</v>
      </c>
      <c r="AQ120" s="4">
        <f t="shared" si="147"/>
        <v>-0.51940776647529674</v>
      </c>
      <c r="AR120" s="4">
        <f t="shared" si="147"/>
        <v>0.63239381078052759</v>
      </c>
      <c r="AS120" s="4">
        <f t="shared" si="147"/>
        <v>0.49980930164468873</v>
      </c>
      <c r="AT120" s="4">
        <f t="shared" si="147"/>
        <v>-2.2003125624565172</v>
      </c>
      <c r="AU120" s="4">
        <f t="shared" si="147"/>
        <v>0.288712173547367</v>
      </c>
      <c r="AV120" s="4">
        <f t="shared" si="147"/>
        <v>1.7502770877744354</v>
      </c>
      <c r="AW120" s="4">
        <f t="shared" si="147"/>
        <v>0.73353906690356041</v>
      </c>
      <c r="AY120" s="2">
        <f t="shared" si="139"/>
        <v>106.01217565564258</v>
      </c>
      <c r="AZ120" s="2">
        <f t="shared" si="139"/>
        <v>109.36904752068912</v>
      </c>
      <c r="BA120" s="2">
        <f t="shared" si="139"/>
        <v>107.63126999880645</v>
      </c>
      <c r="BB120" s="2">
        <f t="shared" si="139"/>
        <v>104.29890253665994</v>
      </c>
      <c r="BC120" s="2">
        <f t="shared" si="139"/>
        <v>105.41916019527429</v>
      </c>
      <c r="BD120" s="2">
        <f t="shared" si="139"/>
        <v>105.67086453660947</v>
      </c>
      <c r="BE120" s="2">
        <f t="shared" si="139"/>
        <v>103.6112194593906</v>
      </c>
      <c r="BF120" s="2">
        <f t="shared" si="139"/>
        <v>105.35174931842766</v>
      </c>
      <c r="BG120" s="2">
        <f t="shared" si="139"/>
        <v>108.21904670802634</v>
      </c>
      <c r="BH120" s="2">
        <f t="shared" si="139"/>
        <v>107.21756916142677</v>
      </c>
      <c r="BI120" s="2">
        <f t="shared" si="139"/>
        <v>108.95018430003657</v>
      </c>
      <c r="BJ120" s="2">
        <f t="shared" si="139"/>
        <v>111.15031164636775</v>
      </c>
      <c r="BK120" s="2">
        <f t="shared" si="139"/>
        <v>110.34428372251692</v>
      </c>
      <c r="BL120" s="2">
        <f t="shared" si="139"/>
        <v>110.6258669054486</v>
      </c>
      <c r="BM120" s="2">
        <f t="shared" si="139"/>
        <v>112.27493773413417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104.917</v>
      </c>
      <c r="CF120" s="2">
        <f t="shared" si="140"/>
        <v>110.417</v>
      </c>
      <c r="CG120" s="2">
        <f t="shared" si="140"/>
        <v>106.7</v>
      </c>
      <c r="CH120" s="2">
        <f t="shared" si="140"/>
        <v>106.583</v>
      </c>
      <c r="CI120" s="2">
        <f t="shared" si="140"/>
        <v>105.75</v>
      </c>
      <c r="CJ120" s="2">
        <f t="shared" si="140"/>
        <v>107.2</v>
      </c>
      <c r="CK120" s="2">
        <f t="shared" si="140"/>
        <v>105.467</v>
      </c>
      <c r="CL120" s="2">
        <f t="shared" si="140"/>
        <v>107.18300000000001</v>
      </c>
      <c r="CM120" s="2">
        <f t="shared" si="140"/>
        <v>107.7</v>
      </c>
      <c r="CN120" s="2">
        <f t="shared" si="140"/>
        <v>107.85</v>
      </c>
      <c r="CO120" s="2">
        <f t="shared" si="140"/>
        <v>109.45</v>
      </c>
      <c r="CP120" s="2">
        <f t="shared" si="140"/>
        <v>108.95</v>
      </c>
      <c r="CQ120" s="2">
        <f t="shared" si="140"/>
        <v>110.633</v>
      </c>
      <c r="CR120" s="2">
        <f t="shared" si="140"/>
        <v>112.383</v>
      </c>
      <c r="CS120" s="2">
        <f t="shared" si="140"/>
        <v>113.05</v>
      </c>
      <c r="CU120" s="2">
        <f t="shared" si="110"/>
        <v>104.917</v>
      </c>
      <c r="CV120" s="2">
        <f t="shared" si="111"/>
        <v>110.417</v>
      </c>
      <c r="CW120" s="2">
        <f t="shared" si="112"/>
        <v>106.7</v>
      </c>
      <c r="CX120" s="2">
        <f t="shared" si="113"/>
        <v>106.583</v>
      </c>
      <c r="CY120" s="2">
        <f t="shared" si="114"/>
        <v>105.75</v>
      </c>
      <c r="CZ120" s="2">
        <f t="shared" si="115"/>
        <v>107.2</v>
      </c>
      <c r="DA120" s="2">
        <f t="shared" si="116"/>
        <v>105.467</v>
      </c>
      <c r="DB120" s="2">
        <f t="shared" si="117"/>
        <v>107.18300000000001</v>
      </c>
      <c r="DC120" s="2">
        <f t="shared" si="118"/>
        <v>107.7</v>
      </c>
      <c r="DD120" s="2">
        <f t="shared" si="119"/>
        <v>107.85</v>
      </c>
      <c r="DE120" s="2">
        <f t="shared" si="120"/>
        <v>109.45</v>
      </c>
      <c r="DF120" s="2">
        <f t="shared" si="121"/>
        <v>108.95</v>
      </c>
      <c r="DG120" s="2">
        <f t="shared" si="122"/>
        <v>110.633</v>
      </c>
      <c r="DH120" s="2">
        <f t="shared" si="123"/>
        <v>112.383</v>
      </c>
      <c r="DI120" s="2">
        <f t="shared" si="124"/>
        <v>113.05</v>
      </c>
      <c r="DK120" s="2">
        <f t="shared" si="148"/>
        <v>119.09345574912896</v>
      </c>
      <c r="DL120" s="2">
        <f t="shared" si="148"/>
        <v>120.39228564727954</v>
      </c>
      <c r="DM120" s="2">
        <f t="shared" si="148"/>
        <v>127.63316059379216</v>
      </c>
      <c r="DN120" s="2">
        <f t="shared" si="148"/>
        <v>118.28360028449501</v>
      </c>
      <c r="DO120" s="2">
        <f t="shared" si="148"/>
        <v>122.87790398293031</v>
      </c>
      <c r="DP120" s="2">
        <f t="shared" si="148"/>
        <v>125.37864173669468</v>
      </c>
      <c r="DQ120" s="2">
        <f t="shared" si="148"/>
        <v>127.63609246880567</v>
      </c>
      <c r="DR120" s="2">
        <f t="shared" si="148"/>
        <v>122.42185943468296</v>
      </c>
      <c r="DS120" s="2">
        <f t="shared" si="148"/>
        <v>125.8778561720143</v>
      </c>
      <c r="DT120" s="2">
        <f t="shared" si="148"/>
        <v>126.39396870554765</v>
      </c>
      <c r="DU120" s="2">
        <f t="shared" si="148"/>
        <v>128.96352406417108</v>
      </c>
      <c r="DV120" s="2">
        <f t="shared" si="148"/>
        <v>129.55406951871657</v>
      </c>
      <c r="DW120" s="2">
        <f t="shared" si="148"/>
        <v>133.2199350038297</v>
      </c>
      <c r="DX120" s="2">
        <f t="shared" si="148"/>
        <v>129.41947593582887</v>
      </c>
      <c r="DY120" s="2">
        <f t="shared" si="148"/>
        <v>129.02337810337809</v>
      </c>
      <c r="EA120" s="2">
        <f t="shared" si="152"/>
        <v>105.89718539589443</v>
      </c>
      <c r="EB120" s="2">
        <f t="shared" si="152"/>
        <v>109.271865670835</v>
      </c>
      <c r="EC120" s="2">
        <f t="shared" si="152"/>
        <v>107.45774554678691</v>
      </c>
      <c r="ED120" s="2">
        <f t="shared" si="152"/>
        <v>104.17797214310093</v>
      </c>
      <c r="EE120" s="2">
        <f t="shared" si="151"/>
        <v>105.27142157460955</v>
      </c>
      <c r="EF120" s="2">
        <f t="shared" si="151"/>
        <v>105.46254378187115</v>
      </c>
      <c r="EG120" s="2">
        <f t="shared" si="151"/>
        <v>103.35377202622541</v>
      </c>
      <c r="EH120" s="2">
        <f t="shared" si="151"/>
        <v>105.19009797368062</v>
      </c>
      <c r="EI120" s="2">
        <f t="shared" si="151"/>
        <v>108.0449240847841</v>
      </c>
      <c r="EJ120" s="2">
        <f t="shared" si="151"/>
        <v>107.03064460478139</v>
      </c>
      <c r="EK120" s="2">
        <f t="shared" si="151"/>
        <v>108.72681266056401</v>
      </c>
      <c r="EL120" s="2">
        <f t="shared" si="151"/>
        <v>110.94452803048743</v>
      </c>
      <c r="EM120" s="2">
        <f t="shared" si="135"/>
        <v>110.12257660599884</v>
      </c>
      <c r="EN120" s="2">
        <f t="shared" si="135"/>
        <v>110.42205052481864</v>
      </c>
      <c r="EO120" s="2">
        <f t="shared" si="135"/>
        <v>112.05874160156932</v>
      </c>
      <c r="EQ120" s="2">
        <f t="shared" si="149"/>
        <v>106.01134231292272</v>
      </c>
      <c r="ER120" s="2">
        <f t="shared" si="149"/>
        <v>109.35043874800752</v>
      </c>
      <c r="ES120" s="2">
        <f t="shared" si="149"/>
        <v>107.42440723693824</v>
      </c>
      <c r="ET120" s="2">
        <f t="shared" si="149"/>
        <v>104.23483387529359</v>
      </c>
      <c r="EU120" s="2">
        <f t="shared" si="149"/>
        <v>105.29946405993503</v>
      </c>
      <c r="EV120" s="2">
        <f t="shared" si="149"/>
        <v>105.46055934996573</v>
      </c>
      <c r="EW120" s="2">
        <f t="shared" si="149"/>
        <v>103.3555470715871</v>
      </c>
      <c r="EX120" s="2">
        <f t="shared" si="149"/>
        <v>105.18250687957573</v>
      </c>
      <c r="EY120" s="2">
        <f t="shared" si="149"/>
        <v>107.99745531472522</v>
      </c>
      <c r="EZ120" s="2">
        <f t="shared" si="149"/>
        <v>107.02497576662262</v>
      </c>
      <c r="FA120" s="2">
        <f t="shared" si="149"/>
        <v>108.66496972639439</v>
      </c>
      <c r="FB120" s="2">
        <f t="shared" si="149"/>
        <v>110.99124561762402</v>
      </c>
      <c r="FC120" s="2">
        <f t="shared" si="149"/>
        <v>110.22672376523897</v>
      </c>
      <c r="FD120" s="2">
        <f t="shared" si="149"/>
        <v>110.37100582870796</v>
      </c>
      <c r="FE120" s="2">
        <f t="shared" si="149"/>
        <v>111.99333960362139</v>
      </c>
      <c r="FG120" s="2">
        <f t="shared" si="150"/>
        <v>0.9914748187263781</v>
      </c>
      <c r="FH120" s="2">
        <f t="shared" si="150"/>
        <v>0.99141423653055361</v>
      </c>
      <c r="FI120" s="2">
        <f t="shared" si="150"/>
        <v>0.99136492575059831</v>
      </c>
      <c r="FJ120" s="2">
        <f t="shared" si="150"/>
        <v>0.991517691300559</v>
      </c>
      <c r="FK120" s="2">
        <f t="shared" si="150"/>
        <v>0.99164201233062144</v>
      </c>
      <c r="FL120" s="2">
        <f t="shared" si="150"/>
        <v>0.9895382784433695</v>
      </c>
      <c r="FM120" s="2">
        <f t="shared" si="150"/>
        <v>0.98939916013351337</v>
      </c>
      <c r="FN120" s="2">
        <f t="shared" si="150"/>
        <v>0.99060811102994217</v>
      </c>
      <c r="FO120" s="2">
        <f t="shared" si="150"/>
        <v>0.99017877955074829</v>
      </c>
      <c r="FP120" s="2">
        <f t="shared" si="150"/>
        <v>0.9903414937143814</v>
      </c>
      <c r="FQ120" s="2">
        <f t="shared" si="150"/>
        <v>0.98890851533517876</v>
      </c>
      <c r="FR120" s="2">
        <f t="shared" si="150"/>
        <v>0.98898326619311372</v>
      </c>
      <c r="FS120" s="2">
        <f t="shared" si="150"/>
        <v>0.99046489452701725</v>
      </c>
      <c r="FT120" s="2">
        <f t="shared" si="150"/>
        <v>0.98924189551984465</v>
      </c>
      <c r="FU120" s="2">
        <f t="shared" si="150"/>
        <v>0.98721869315288613</v>
      </c>
      <c r="FW120" s="2">
        <f t="shared" si="141"/>
        <v>2.1809128311380911E-2</v>
      </c>
      <c r="FX120" s="2">
        <f t="shared" si="141"/>
        <v>2.1693871702534562E-2</v>
      </c>
      <c r="FY120" s="2">
        <f t="shared" si="141"/>
        <v>2.0749549902084909E-2</v>
      </c>
      <c r="FZ120" s="2">
        <f t="shared" si="141"/>
        <v>2.2547699740067539E-2</v>
      </c>
      <c r="GA120" s="2">
        <f t="shared" si="141"/>
        <v>2.0820472510985021E-2</v>
      </c>
      <c r="GB120" s="2">
        <f t="shared" si="141"/>
        <v>1.8099164566770722E-2</v>
      </c>
      <c r="GC120" s="2">
        <f t="shared" si="141"/>
        <v>1.9403767034433424E-2</v>
      </c>
      <c r="GD120" s="2">
        <f t="shared" si="141"/>
        <v>2.4692837506106981E-2</v>
      </c>
      <c r="GE120" s="2">
        <f t="shared" si="141"/>
        <v>2.1456929297209496E-2</v>
      </c>
      <c r="GF120" s="2">
        <f t="shared" si="141"/>
        <v>1.6975417120453928E-2</v>
      </c>
      <c r="GG120" s="2">
        <f t="shared" si="141"/>
        <v>1.7520752233270327E-2</v>
      </c>
      <c r="GH120" s="2">
        <f t="shared" si="141"/>
        <v>1.6423173441163372E-2</v>
      </c>
      <c r="GI120" s="2">
        <f t="shared" si="141"/>
        <v>1.4127778983287395E-2</v>
      </c>
      <c r="GJ120" s="2">
        <f t="shared" si="141"/>
        <v>1.0968951493916242E-2</v>
      </c>
      <c r="GK120" s="2">
        <f t="shared" si="141"/>
        <v>9.6953018930923292E-3</v>
      </c>
      <c r="GM120" s="86">
        <f t="shared" si="142"/>
        <v>2.2106798651592496E-30</v>
      </c>
      <c r="GN120" s="86">
        <f t="shared" si="142"/>
        <v>4.50371587682254E-44</v>
      </c>
      <c r="GO120" s="86">
        <f t="shared" si="142"/>
        <v>5.7504154466592262E-69</v>
      </c>
      <c r="GP120" s="86">
        <f t="shared" si="142"/>
        <v>1.088525998026139E-52</v>
      </c>
      <c r="GQ120" s="86">
        <f t="shared" si="142"/>
        <v>2.5912767022302443E-90</v>
      </c>
      <c r="GR120" s="86">
        <f t="shared" si="142"/>
        <v>2.9660083657426654E-68</v>
      </c>
      <c r="GS120" s="86">
        <f t="shared" si="142"/>
        <v>6.1648959743243212E-84</v>
      </c>
      <c r="GT120" s="86">
        <f t="shared" si="142"/>
        <v>2.5038943956760601E-87</v>
      </c>
      <c r="GU120" s="86">
        <f t="shared" si="142"/>
        <v>5.3610223998919802E-58</v>
      </c>
      <c r="GV120" s="86">
        <f t="shared" si="142"/>
        <v>1.7380448822761557E-79</v>
      </c>
      <c r="GW120" s="86">
        <f t="shared" si="142"/>
        <v>1.1251440649900286E-81</v>
      </c>
      <c r="GX120" s="86">
        <f t="shared" si="142"/>
        <v>3.4121316859242711E-50</v>
      </c>
      <c r="GY120" s="86">
        <f t="shared" si="142"/>
        <v>8.0998509291253354E-56</v>
      </c>
      <c r="GZ120" s="86">
        <f t="shared" si="142"/>
        <v>1.1361888429865818E-41</v>
      </c>
      <c r="HA120" s="86">
        <f t="shared" si="142"/>
        <v>5.3771714281987361E-51</v>
      </c>
      <c r="HC120" s="86">
        <f t="shared" si="73"/>
        <v>2.2585991521045965E-6</v>
      </c>
      <c r="HD120" s="86">
        <f t="shared" si="73"/>
        <v>1.6867635423799716E-10</v>
      </c>
      <c r="HE120" s="86">
        <f t="shared" si="73"/>
        <v>1.0571388039366096E-17</v>
      </c>
      <c r="HF120" s="86">
        <f t="shared" si="73"/>
        <v>3.4473150840007494E-15</v>
      </c>
      <c r="HG120" s="86">
        <f t="shared" si="73"/>
        <v>9.2332291604088416E-21</v>
      </c>
      <c r="HH120" s="86">
        <f t="shared" si="73"/>
        <v>2.2949672002564559E-21</v>
      </c>
      <c r="HI120" s="86">
        <f t="shared" si="138"/>
        <v>4.3752049051899637E-24</v>
      </c>
      <c r="HJ120" s="86">
        <f t="shared" si="138"/>
        <v>1.2918708416431393E-34</v>
      </c>
      <c r="HK120" s="86">
        <f t="shared" si="138"/>
        <v>6.9443888952596047E-20</v>
      </c>
      <c r="HL120" s="86">
        <f t="shared" si="138"/>
        <v>1.0567447555850495E-18</v>
      </c>
      <c r="HM120" s="86">
        <f t="shared" si="138"/>
        <v>1.4605505023005209E-20</v>
      </c>
      <c r="HN120" s="86">
        <f t="shared" si="138"/>
        <v>1.4104618599894583E-9</v>
      </c>
      <c r="HO120" s="86">
        <f t="shared" si="138"/>
        <v>8.6600727911977208E-9</v>
      </c>
      <c r="HP120" s="86">
        <f t="shared" si="138"/>
        <v>2.489561118963253E-8</v>
      </c>
      <c r="HQ120" s="86">
        <f t="shared" si="138"/>
        <v>3.8809144046373506E-11</v>
      </c>
      <c r="HS120" s="86">
        <f t="shared" si="143"/>
        <v>1.6364405998819047E-7</v>
      </c>
      <c r="HT120" s="86">
        <f t="shared" si="143"/>
        <v>3.0822455233197583E-6</v>
      </c>
      <c r="HU120" s="86">
        <f t="shared" si="143"/>
        <v>1.0168000965799211E-4</v>
      </c>
      <c r="HV120" s="86">
        <f t="shared" si="143"/>
        <v>2.6548746891820064E-6</v>
      </c>
      <c r="HW120" s="86">
        <f t="shared" si="143"/>
        <v>2.2604087414560851E-6</v>
      </c>
      <c r="HX120" s="86">
        <f t="shared" si="143"/>
        <v>1.8115988431585477E-7</v>
      </c>
      <c r="HY120" s="86">
        <f t="shared" si="143"/>
        <v>1.6282849150698243E-7</v>
      </c>
      <c r="HZ120" s="86">
        <f t="shared" si="143"/>
        <v>6.4905422497987879E-6</v>
      </c>
      <c r="IA120" s="86">
        <f t="shared" si="143"/>
        <v>1.9589993460554944E-6</v>
      </c>
      <c r="IB120" s="86">
        <f t="shared" si="143"/>
        <v>1.9108862903658958E-7</v>
      </c>
      <c r="IC120" s="86">
        <f t="shared" si="143"/>
        <v>2.8698263813684881E-8</v>
      </c>
      <c r="ID120" s="86">
        <f t="shared" si="143"/>
        <v>3.4036729126036255E-9</v>
      </c>
      <c r="IE120" s="86">
        <f t="shared" si="143"/>
        <v>1.5899047358180876E-8</v>
      </c>
      <c r="IF120" s="86">
        <f t="shared" si="143"/>
        <v>1.8255829288231544E-5</v>
      </c>
      <c r="IG120" s="86">
        <f t="shared" si="143"/>
        <v>7.3060867081171411E-5</v>
      </c>
      <c r="II120" s="86">
        <f t="shared" si="144"/>
        <v>1.5859245318539769E-55</v>
      </c>
      <c r="IJ120" s="86">
        <f t="shared" si="144"/>
        <v>4.2774697505647809E-60</v>
      </c>
      <c r="IK120" s="86">
        <f t="shared" si="144"/>
        <v>5.0743566143771747E-62</v>
      </c>
      <c r="IL120" s="86">
        <f t="shared" si="144"/>
        <v>2.0456797060042177E-67</v>
      </c>
      <c r="IM120" s="86">
        <f t="shared" si="144"/>
        <v>6.7789376757860908E-73</v>
      </c>
      <c r="IN120" s="86">
        <f t="shared" si="144"/>
        <v>3.1510738952111686E-79</v>
      </c>
      <c r="IO120" s="86">
        <f t="shared" si="144"/>
        <v>1.3004871967056578E-81</v>
      </c>
      <c r="IP120" s="86">
        <f t="shared" si="144"/>
        <v>4.4020627853745494E-68</v>
      </c>
      <c r="IQ120" s="86">
        <f t="shared" si="144"/>
        <v>2.785200069991713E-72</v>
      </c>
      <c r="IR120" s="86">
        <f t="shared" si="144"/>
        <v>2.8373783618944914E-75</v>
      </c>
      <c r="IS120" s="86">
        <f t="shared" si="144"/>
        <v>3.6886527324070137E-86</v>
      </c>
      <c r="IT120" s="86">
        <f t="shared" si="144"/>
        <v>1.0315977074132814E-98</v>
      </c>
      <c r="IU120" s="86">
        <f t="shared" si="144"/>
        <v>1.0090125499341455E-84</v>
      </c>
      <c r="IV120" s="86">
        <f t="shared" si="144"/>
        <v>4.2742741847862759E-41</v>
      </c>
      <c r="IW120" s="86">
        <f t="shared" si="144"/>
        <v>1.956199741132418E-26</v>
      </c>
      <c r="IY120" s="86">
        <f t="shared" si="145"/>
        <v>2.4222432120927869E-6</v>
      </c>
      <c r="IZ120" s="86">
        <f t="shared" si="145"/>
        <v>3.0824141996739963E-6</v>
      </c>
      <c r="JA120" s="86">
        <f t="shared" si="145"/>
        <v>1.0168000965800268E-4</v>
      </c>
      <c r="JB120" s="86">
        <f t="shared" si="145"/>
        <v>2.6548746926293216E-6</v>
      </c>
      <c r="JC120" s="86">
        <f t="shared" si="145"/>
        <v>2.2604087414560945E-6</v>
      </c>
      <c r="JD120" s="86">
        <f t="shared" si="145"/>
        <v>1.8115988431585707E-7</v>
      </c>
      <c r="JE120" s="86">
        <f t="shared" si="145"/>
        <v>1.6282849150698243E-7</v>
      </c>
      <c r="JF120" s="86">
        <f t="shared" si="145"/>
        <v>6.4905422497987879E-6</v>
      </c>
      <c r="JG120" s="86">
        <f t="shared" si="145"/>
        <v>1.9589993460555638E-6</v>
      </c>
      <c r="JH120" s="86">
        <f t="shared" si="145"/>
        <v>1.9108862903764633E-7</v>
      </c>
      <c r="JI120" s="86">
        <f t="shared" si="145"/>
        <v>2.8698263813699485E-8</v>
      </c>
      <c r="JJ120" s="86">
        <f t="shared" si="145"/>
        <v>4.8141347725930836E-9</v>
      </c>
      <c r="JK120" s="86">
        <f t="shared" si="145"/>
        <v>2.4559120149378595E-8</v>
      </c>
      <c r="JL120" s="86">
        <f t="shared" si="145"/>
        <v>1.8280724899421178E-5</v>
      </c>
      <c r="JM120" s="86">
        <f t="shared" si="145"/>
        <v>7.3060905890315461E-5</v>
      </c>
    </row>
    <row r="121" spans="2:273" x14ac:dyDescent="0.25">
      <c r="B121" s="2">
        <v>94</v>
      </c>
      <c r="C121" s="37">
        <v>107.25</v>
      </c>
      <c r="D121" s="37">
        <v>111.167</v>
      </c>
      <c r="E121" s="37">
        <v>109.55</v>
      </c>
      <c r="F121" s="37">
        <v>105.15</v>
      </c>
      <c r="G121" s="37">
        <v>106.417</v>
      </c>
      <c r="H121" s="37">
        <v>104.483</v>
      </c>
      <c r="I121" s="37">
        <v>105.167</v>
      </c>
      <c r="J121" s="37">
        <v>108.117</v>
      </c>
      <c r="K121" s="37">
        <v>109.4</v>
      </c>
      <c r="L121" s="37">
        <v>105.81699999999999</v>
      </c>
      <c r="M121" s="37">
        <v>109.217</v>
      </c>
      <c r="N121" s="37">
        <v>112.233</v>
      </c>
      <c r="O121" s="37">
        <v>109.81699999999999</v>
      </c>
      <c r="P121" s="37">
        <v>111.6</v>
      </c>
      <c r="Q121" s="37">
        <v>111.95</v>
      </c>
      <c r="S121" s="4">
        <f t="shared" si="146"/>
        <v>105.94246373868323</v>
      </c>
      <c r="T121" s="4">
        <f t="shared" si="146"/>
        <v>109.2962444998909</v>
      </c>
      <c r="U121" s="4">
        <f t="shared" si="146"/>
        <v>107.55226222107164</v>
      </c>
      <c r="V121" s="4">
        <f t="shared" si="146"/>
        <v>104.23806597553126</v>
      </c>
      <c r="W121" s="4">
        <f t="shared" si="146"/>
        <v>105.34119631981019</v>
      </c>
      <c r="X121" s="4">
        <f t="shared" si="146"/>
        <v>105.56749343481791</v>
      </c>
      <c r="Y121" s="4">
        <f t="shared" si="146"/>
        <v>103.52245661736028</v>
      </c>
      <c r="Z121" s="4">
        <f t="shared" si="146"/>
        <v>105.27735954264027</v>
      </c>
      <c r="AA121" s="4">
        <f t="shared" si="146"/>
        <v>108.08109464327099</v>
      </c>
      <c r="AB121" s="4">
        <f t="shared" si="146"/>
        <v>107.12650847022338</v>
      </c>
      <c r="AC121" s="4">
        <f t="shared" si="146"/>
        <v>108.818717546912</v>
      </c>
      <c r="AD121" s="4">
        <f t="shared" si="146"/>
        <v>111.05711755609545</v>
      </c>
      <c r="AE121" s="4">
        <f t="shared" si="146"/>
        <v>110.28209340141409</v>
      </c>
      <c r="AF121" s="4">
        <f t="shared" si="146"/>
        <v>110.55792743756339</v>
      </c>
      <c r="AG121" s="4">
        <f t="shared" si="146"/>
        <v>112.27431745143294</v>
      </c>
      <c r="AI121" s="4">
        <f t="shared" si="147"/>
        <v>1.3075362613167698</v>
      </c>
      <c r="AJ121" s="4">
        <f t="shared" si="147"/>
        <v>1.8707555001090981</v>
      </c>
      <c r="AK121" s="4">
        <f t="shared" si="147"/>
        <v>1.9977377789283537</v>
      </c>
      <c r="AL121" s="4">
        <f t="shared" si="147"/>
        <v>0.91193402446874927</v>
      </c>
      <c r="AM121" s="4">
        <f t="shared" si="147"/>
        <v>1.0758036801898072</v>
      </c>
      <c r="AN121" s="4">
        <f t="shared" si="147"/>
        <v>-1.0844934348179009</v>
      </c>
      <c r="AO121" s="4">
        <f t="shared" si="147"/>
        <v>1.6445433826397249</v>
      </c>
      <c r="AP121" s="4">
        <f t="shared" si="147"/>
        <v>2.8396404573597351</v>
      </c>
      <c r="AQ121" s="4">
        <f t="shared" si="147"/>
        <v>1.3189053567290188</v>
      </c>
      <c r="AR121" s="4">
        <f t="shared" si="147"/>
        <v>-1.3095084702233919</v>
      </c>
      <c r="AS121" s="4">
        <f t="shared" si="147"/>
        <v>0.39828245308800092</v>
      </c>
      <c r="AT121" s="4">
        <f t="shared" si="147"/>
        <v>1.1758824439045554</v>
      </c>
      <c r="AU121" s="4">
        <f t="shared" si="147"/>
        <v>-0.46509340141409439</v>
      </c>
      <c r="AV121" s="4">
        <f t="shared" si="147"/>
        <v>1.0420725624366014</v>
      </c>
      <c r="AW121" s="4">
        <f t="shared" si="147"/>
        <v>-0.32431745143293256</v>
      </c>
      <c r="AY121" s="2">
        <f t="shared" si="139"/>
        <v>105.94245611671231</v>
      </c>
      <c r="AZ121" s="2">
        <f t="shared" si="139"/>
        <v>109.29594180332407</v>
      </c>
      <c r="BA121" s="2">
        <f t="shared" si="139"/>
        <v>107.53691755588213</v>
      </c>
      <c r="BB121" s="2">
        <f t="shared" si="139"/>
        <v>104.23721968944436</v>
      </c>
      <c r="BC121" s="2">
        <f t="shared" si="139"/>
        <v>105.34028210849431</v>
      </c>
      <c r="BD121" s="2">
        <f t="shared" si="139"/>
        <v>105.56737576892745</v>
      </c>
      <c r="BE121" s="2">
        <f t="shared" si="139"/>
        <v>103.52233856616215</v>
      </c>
      <c r="BF121" s="2">
        <f t="shared" si="139"/>
        <v>105.2733465200032</v>
      </c>
      <c r="BG121" s="2">
        <f t="shared" si="139"/>
        <v>108.07973916758216</v>
      </c>
      <c r="BH121" s="2">
        <f t="shared" si="139"/>
        <v>107.1263587989002</v>
      </c>
      <c r="BI121" s="2">
        <f t="shared" si="139"/>
        <v>108.8186856313586</v>
      </c>
      <c r="BJ121" s="2">
        <f t="shared" si="139"/>
        <v>111.05711199677906</v>
      </c>
      <c r="BK121" s="2">
        <f t="shared" si="139"/>
        <v>110.28207441907792</v>
      </c>
      <c r="BL121" s="2">
        <f t="shared" si="139"/>
        <v>110.54271655092212</v>
      </c>
      <c r="BM121" s="2">
        <f t="shared" si="139"/>
        <v>112.19283363172148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107.25</v>
      </c>
      <c r="CF121" s="2">
        <f t="shared" si="140"/>
        <v>111.167</v>
      </c>
      <c r="CG121" s="2">
        <f t="shared" si="140"/>
        <v>109.55</v>
      </c>
      <c r="CH121" s="2">
        <f t="shared" si="140"/>
        <v>105.15</v>
      </c>
      <c r="CI121" s="2">
        <f t="shared" si="140"/>
        <v>106.417</v>
      </c>
      <c r="CJ121" s="2">
        <f t="shared" si="140"/>
        <v>104.483</v>
      </c>
      <c r="CK121" s="2">
        <f t="shared" si="140"/>
        <v>105.167</v>
      </c>
      <c r="CL121" s="2">
        <f t="shared" si="140"/>
        <v>108.117</v>
      </c>
      <c r="CM121" s="2">
        <f t="shared" si="140"/>
        <v>109.4</v>
      </c>
      <c r="CN121" s="2">
        <f t="shared" si="140"/>
        <v>105.81699999999999</v>
      </c>
      <c r="CO121" s="2">
        <f t="shared" si="140"/>
        <v>109.217</v>
      </c>
      <c r="CP121" s="2">
        <f t="shared" si="140"/>
        <v>112.233</v>
      </c>
      <c r="CQ121" s="2">
        <f t="shared" si="140"/>
        <v>109.81699999999999</v>
      </c>
      <c r="CR121" s="2">
        <f t="shared" si="140"/>
        <v>111.6</v>
      </c>
      <c r="CS121" s="2">
        <f t="shared" si="140"/>
        <v>111.95</v>
      </c>
      <c r="CU121" s="2">
        <f t="shared" si="110"/>
        <v>107.25</v>
      </c>
      <c r="CV121" s="2">
        <f t="shared" si="111"/>
        <v>111.167</v>
      </c>
      <c r="CW121" s="2">
        <f t="shared" si="112"/>
        <v>109.55</v>
      </c>
      <c r="CX121" s="2">
        <f t="shared" si="113"/>
        <v>105.15</v>
      </c>
      <c r="CY121" s="2">
        <f t="shared" si="114"/>
        <v>106.417</v>
      </c>
      <c r="CZ121" s="2">
        <f t="shared" si="115"/>
        <v>104.483</v>
      </c>
      <c r="DA121" s="2">
        <f t="shared" si="116"/>
        <v>105.167</v>
      </c>
      <c r="DB121" s="2">
        <f t="shared" si="117"/>
        <v>108.117</v>
      </c>
      <c r="DC121" s="2">
        <f t="shared" si="118"/>
        <v>109.4</v>
      </c>
      <c r="DD121" s="2">
        <f t="shared" si="119"/>
        <v>105.81699999999999</v>
      </c>
      <c r="DE121" s="2">
        <f t="shared" si="120"/>
        <v>109.217</v>
      </c>
      <c r="DF121" s="2">
        <f t="shared" si="121"/>
        <v>112.233</v>
      </c>
      <c r="DG121" s="2">
        <f t="shared" si="122"/>
        <v>109.81699999999999</v>
      </c>
      <c r="DH121" s="2">
        <f t="shared" si="123"/>
        <v>111.6</v>
      </c>
      <c r="DI121" s="2">
        <f t="shared" si="124"/>
        <v>111.95</v>
      </c>
      <c r="DK121" s="2">
        <f t="shared" si="148"/>
        <v>119.17214425087113</v>
      </c>
      <c r="DL121" s="2">
        <f t="shared" si="148"/>
        <v>120.45998958724201</v>
      </c>
      <c r="DM121" s="2">
        <f t="shared" si="148"/>
        <v>127.78522941970309</v>
      </c>
      <c r="DN121" s="2">
        <f t="shared" si="148"/>
        <v>118.34002089944194</v>
      </c>
      <c r="DO121" s="2">
        <f t="shared" si="148"/>
        <v>122.99695021337126</v>
      </c>
      <c r="DP121" s="2">
        <f t="shared" si="148"/>
        <v>125.54540952380952</v>
      </c>
      <c r="DQ121" s="2">
        <f t="shared" si="148"/>
        <v>127.8526182040998</v>
      </c>
      <c r="DR121" s="2">
        <f t="shared" si="148"/>
        <v>122.54479984721161</v>
      </c>
      <c r="DS121" s="2">
        <f t="shared" si="148"/>
        <v>126.03405303030308</v>
      </c>
      <c r="DT121" s="2">
        <f t="shared" si="148"/>
        <v>126.56861024182076</v>
      </c>
      <c r="DU121" s="2">
        <f t="shared" si="148"/>
        <v>129.14838731856375</v>
      </c>
      <c r="DV121" s="2">
        <f t="shared" si="148"/>
        <v>129.72302368220016</v>
      </c>
      <c r="DW121" s="2">
        <f t="shared" si="148"/>
        <v>133.45711543932595</v>
      </c>
      <c r="DX121" s="2">
        <f t="shared" si="148"/>
        <v>129.6157219251337</v>
      </c>
      <c r="DY121" s="2">
        <f t="shared" si="148"/>
        <v>129.22595685795685</v>
      </c>
      <c r="EA121" s="2">
        <f t="shared" si="152"/>
        <v>105.8365413489736</v>
      </c>
      <c r="EB121" s="2">
        <f t="shared" si="152"/>
        <v>109.20632646221488</v>
      </c>
      <c r="EC121" s="2">
        <f t="shared" si="152"/>
        <v>107.37667770574971</v>
      </c>
      <c r="ED121" s="2">
        <f t="shared" si="152"/>
        <v>104.12615981259114</v>
      </c>
      <c r="EE121" s="2">
        <f t="shared" si="151"/>
        <v>105.20406492418378</v>
      </c>
      <c r="EF121" s="2">
        <f t="shared" si="151"/>
        <v>105.37478405661358</v>
      </c>
      <c r="EG121" s="2">
        <f t="shared" si="151"/>
        <v>103.28455391820169</v>
      </c>
      <c r="EH121" s="2">
        <f t="shared" si="151"/>
        <v>105.12415326260189</v>
      </c>
      <c r="EI121" s="2">
        <f t="shared" si="151"/>
        <v>107.91811962680089</v>
      </c>
      <c r="EJ121" s="2">
        <f t="shared" si="151"/>
        <v>106.95352014645704</v>
      </c>
      <c r="EK121" s="2">
        <f t="shared" si="151"/>
        <v>108.61171579802156</v>
      </c>
      <c r="EL121" s="2">
        <f t="shared" si="151"/>
        <v>110.86674330615226</v>
      </c>
      <c r="EM121" s="2">
        <f t="shared" si="135"/>
        <v>110.07717436916883</v>
      </c>
      <c r="EN121" s="2">
        <f t="shared" si="135"/>
        <v>110.35408995788221</v>
      </c>
      <c r="EO121" s="2">
        <f t="shared" si="135"/>
        <v>111.9924254475076</v>
      </c>
      <c r="EQ121" s="2">
        <f t="shared" si="149"/>
        <v>105.92671644061123</v>
      </c>
      <c r="ER121" s="2">
        <f t="shared" si="149"/>
        <v>109.26652978473328</v>
      </c>
      <c r="ES121" s="2">
        <f t="shared" si="149"/>
        <v>107.35001314004217</v>
      </c>
      <c r="ET121" s="2">
        <f t="shared" si="149"/>
        <v>104.16750348556593</v>
      </c>
      <c r="EU121" s="2">
        <f t="shared" si="149"/>
        <v>105.22556124480458</v>
      </c>
      <c r="EV121" s="2">
        <f t="shared" si="149"/>
        <v>105.37288367612963</v>
      </c>
      <c r="EW121" s="2">
        <f t="shared" si="149"/>
        <v>103.28628938032654</v>
      </c>
      <c r="EX121" s="2">
        <f t="shared" si="149"/>
        <v>105.11871905525685</v>
      </c>
      <c r="EY121" s="2">
        <f t="shared" si="149"/>
        <v>107.88462945036277</v>
      </c>
      <c r="EZ121" s="2">
        <f t="shared" si="149"/>
        <v>106.94862216867267</v>
      </c>
      <c r="FA121" s="2">
        <f t="shared" si="149"/>
        <v>108.56098666692458</v>
      </c>
      <c r="FB121" s="2">
        <f t="shared" si="149"/>
        <v>110.90726999200136</v>
      </c>
      <c r="FC121" s="2">
        <f t="shared" si="149"/>
        <v>110.16861534512641</v>
      </c>
      <c r="FD121" s="2">
        <f t="shared" si="149"/>
        <v>110.30930043569262</v>
      </c>
      <c r="FE121" s="2">
        <f t="shared" si="149"/>
        <v>111.92614674692857</v>
      </c>
      <c r="FG121" s="2">
        <f t="shared" si="150"/>
        <v>0.99221910563892446</v>
      </c>
      <c r="FH121" s="2">
        <f t="shared" si="150"/>
        <v>0.99216377074003004</v>
      </c>
      <c r="FI121" s="2">
        <f t="shared" si="150"/>
        <v>0.99211873055305555</v>
      </c>
      <c r="FJ121" s="2">
        <f t="shared" si="150"/>
        <v>0.99225826446956733</v>
      </c>
      <c r="FK121" s="2">
        <f t="shared" si="150"/>
        <v>0.99237181478894254</v>
      </c>
      <c r="FL121" s="2">
        <f t="shared" si="150"/>
        <v>0.99045000559934171</v>
      </c>
      <c r="FM121" s="2">
        <f t="shared" si="150"/>
        <v>0.9903228927265656</v>
      </c>
      <c r="FN121" s="2">
        <f t="shared" si="150"/>
        <v>0.9914274112033965</v>
      </c>
      <c r="FO121" s="2">
        <f t="shared" si="150"/>
        <v>0.99103519345889668</v>
      </c>
      <c r="FP121" s="2">
        <f t="shared" si="150"/>
        <v>0.99118384522051028</v>
      </c>
      <c r="FQ121" s="2">
        <f t="shared" si="150"/>
        <v>0.98987456404010388</v>
      </c>
      <c r="FR121" s="2">
        <f t="shared" si="150"/>
        <v>0.98994287044349782</v>
      </c>
      <c r="FS121" s="2">
        <f t="shared" si="150"/>
        <v>0.99129657840600183</v>
      </c>
      <c r="FT121" s="2">
        <f t="shared" si="150"/>
        <v>0.99017919576343905</v>
      </c>
      <c r="FU121" s="2">
        <f t="shared" si="150"/>
        <v>0.98833018554886487</v>
      </c>
      <c r="FW121" s="2">
        <f t="shared" si="141"/>
        <v>2.3863023354996515E-2</v>
      </c>
      <c r="FX121" s="2">
        <f t="shared" si="141"/>
        <v>2.3737175744519924E-2</v>
      </c>
      <c r="FY121" s="2">
        <f t="shared" si="141"/>
        <v>2.270597443073364E-2</v>
      </c>
      <c r="FZ121" s="2">
        <f t="shared" si="141"/>
        <v>2.4669396285772919E-2</v>
      </c>
      <c r="GA121" s="2">
        <f t="shared" si="141"/>
        <v>2.2783428575891527E-2</v>
      </c>
      <c r="GB121" s="2">
        <f t="shared" si="141"/>
        <v>1.9810746290937337E-2</v>
      </c>
      <c r="GC121" s="2">
        <f t="shared" si="141"/>
        <v>2.1236052726768078E-2</v>
      </c>
      <c r="GD121" s="2">
        <f t="shared" si="141"/>
        <v>2.7010809523258343E-2</v>
      </c>
      <c r="GE121" s="2">
        <f t="shared" si="141"/>
        <v>2.3478451781016794E-2</v>
      </c>
      <c r="GF121" s="2">
        <f t="shared" si="141"/>
        <v>1.8582740717754918E-2</v>
      </c>
      <c r="GG121" s="2">
        <f t="shared" si="141"/>
        <v>1.9178703687513489E-2</v>
      </c>
      <c r="GH121" s="2">
        <f t="shared" si="141"/>
        <v>1.7979163997230662E-2</v>
      </c>
      <c r="GI121" s="2">
        <f t="shared" si="141"/>
        <v>1.5469716042031499E-2</v>
      </c>
      <c r="GJ121" s="2">
        <f t="shared" si="141"/>
        <v>1.2014501625229388E-2</v>
      </c>
      <c r="GK121" s="2">
        <f t="shared" si="141"/>
        <v>1.0620752635572803E-2</v>
      </c>
      <c r="GM121" s="86">
        <f t="shared" si="142"/>
        <v>3.5465069769153339E-32</v>
      </c>
      <c r="GN121" s="86">
        <f t="shared" si="142"/>
        <v>1.1491176431973639E-46</v>
      </c>
      <c r="GO121" s="86">
        <f t="shared" si="142"/>
        <v>4.5082052860742035E-73</v>
      </c>
      <c r="GP121" s="86">
        <f t="shared" si="142"/>
        <v>9.9135804677589994E-56</v>
      </c>
      <c r="GQ121" s="86">
        <f t="shared" si="142"/>
        <v>1.6529214457413213E-95</v>
      </c>
      <c r="GR121" s="86">
        <f t="shared" si="142"/>
        <v>2.7643709390591132E-72</v>
      </c>
      <c r="GS121" s="86">
        <f t="shared" si="142"/>
        <v>8.1460721498012592E-89</v>
      </c>
      <c r="GT121" s="86">
        <f t="shared" si="142"/>
        <v>2.7122979838624232E-92</v>
      </c>
      <c r="GU121" s="86">
        <f t="shared" si="142"/>
        <v>2.769502820825211E-61</v>
      </c>
      <c r="GV121" s="86">
        <f t="shared" si="142"/>
        <v>3.1783891356151744E-84</v>
      </c>
      <c r="GW121" s="86">
        <f t="shared" si="142"/>
        <v>1.4733767779505382E-86</v>
      </c>
      <c r="GX121" s="86">
        <f t="shared" si="142"/>
        <v>3.7275515134715166E-53</v>
      </c>
      <c r="GY121" s="86">
        <f t="shared" si="142"/>
        <v>3.7419930025027161E-59</v>
      </c>
      <c r="GZ121" s="86">
        <f t="shared" si="142"/>
        <v>4.2481246593809972E-44</v>
      </c>
      <c r="HA121" s="86">
        <f t="shared" si="142"/>
        <v>7.2646555174146532E-54</v>
      </c>
      <c r="HC121" s="86">
        <f t="shared" si="73"/>
        <v>3.1569090560520943E-7</v>
      </c>
      <c r="HD121" s="86">
        <f t="shared" si="73"/>
        <v>7.1861981711415029E-12</v>
      </c>
      <c r="HE121" s="86">
        <f t="shared" si="73"/>
        <v>4.4496739048900025E-20</v>
      </c>
      <c r="HF121" s="86">
        <f t="shared" si="73"/>
        <v>4.2401360708235196E-17</v>
      </c>
      <c r="HG121" s="86">
        <f t="shared" si="73"/>
        <v>2.6023856483196936E-23</v>
      </c>
      <c r="HH121" s="86">
        <f t="shared" si="73"/>
        <v>3.0756097788376423E-24</v>
      </c>
      <c r="HI121" s="86">
        <f t="shared" si="138"/>
        <v>3.729237940002133E-27</v>
      </c>
      <c r="HJ121" s="86">
        <f t="shared" si="138"/>
        <v>7.9921930147159157E-39</v>
      </c>
      <c r="HK121" s="86">
        <f t="shared" si="138"/>
        <v>2.7538016051912213E-22</v>
      </c>
      <c r="HL121" s="86">
        <f t="shared" si="138"/>
        <v>2.958311467277017E-21</v>
      </c>
      <c r="HM121" s="86">
        <f t="shared" si="138"/>
        <v>2.1978817983245315E-23</v>
      </c>
      <c r="HN121" s="86">
        <f t="shared" si="138"/>
        <v>8.5251427805698311E-11</v>
      </c>
      <c r="HO121" s="86">
        <f t="shared" si="138"/>
        <v>5.5714920032932939E-10</v>
      </c>
      <c r="HP121" s="86">
        <f t="shared" si="138"/>
        <v>1.8636511343612781E-9</v>
      </c>
      <c r="HQ121" s="86">
        <f t="shared" si="138"/>
        <v>1.6044218900790331E-12</v>
      </c>
      <c r="HS121" s="86">
        <f t="shared" si="143"/>
        <v>6.1921814210964322E-7</v>
      </c>
      <c r="HT121" s="86">
        <f t="shared" si="143"/>
        <v>1.0638098642677655E-5</v>
      </c>
      <c r="HU121" s="86">
        <f t="shared" si="143"/>
        <v>2.901288010474286E-4</v>
      </c>
      <c r="HV121" s="86">
        <f t="shared" si="143"/>
        <v>1.0076266650462171E-5</v>
      </c>
      <c r="HW121" s="86">
        <f t="shared" si="143"/>
        <v>8.8716577244861695E-6</v>
      </c>
      <c r="HX121" s="86">
        <f t="shared" si="143"/>
        <v>8.2120537939667919E-7</v>
      </c>
      <c r="HY121" s="86">
        <f t="shared" si="143"/>
        <v>7.7996111302595544E-7</v>
      </c>
      <c r="HZ121" s="86">
        <f t="shared" si="143"/>
        <v>2.4336962950075793E-5</v>
      </c>
      <c r="IA121" s="86">
        <f t="shared" si="143"/>
        <v>7.788477149286503E-6</v>
      </c>
      <c r="IB121" s="86">
        <f t="shared" si="143"/>
        <v>8.1263044908387593E-7</v>
      </c>
      <c r="IC121" s="86">
        <f t="shared" si="143"/>
        <v>1.5076944320967063E-7</v>
      </c>
      <c r="ID121" s="86">
        <f t="shared" si="143"/>
        <v>2.1811027543636507E-8</v>
      </c>
      <c r="IE121" s="86">
        <f t="shared" si="143"/>
        <v>7.7983164833273112E-8</v>
      </c>
      <c r="IF121" s="86">
        <f t="shared" si="143"/>
        <v>4.2210453703196063E-5</v>
      </c>
      <c r="IG121" s="86">
        <f t="shared" si="143"/>
        <v>1.4925551311294831E-4</v>
      </c>
      <c r="II121" s="86">
        <f t="shared" si="144"/>
        <v>5.8992955056459712E-53</v>
      </c>
      <c r="IJ121" s="86">
        <f t="shared" si="144"/>
        <v>2.6035466928749143E-57</v>
      </c>
      <c r="IK121" s="86">
        <f t="shared" si="144"/>
        <v>3.5311586669920065E-59</v>
      </c>
      <c r="IL121" s="86">
        <f t="shared" si="144"/>
        <v>2.9934448339074993E-64</v>
      </c>
      <c r="IM121" s="86">
        <f t="shared" si="144"/>
        <v>1.5435405812208973E-69</v>
      </c>
      <c r="IN121" s="86">
        <f t="shared" si="144"/>
        <v>1.0592861881924713E-75</v>
      </c>
      <c r="IO121" s="86">
        <f t="shared" si="144"/>
        <v>6.5166749318567672E-78</v>
      </c>
      <c r="IP121" s="86">
        <f t="shared" si="144"/>
        <v>8.3373252894749054E-65</v>
      </c>
      <c r="IQ121" s="86">
        <f t="shared" si="144"/>
        <v>6.3062706868984565E-69</v>
      </c>
      <c r="IR121" s="86">
        <f t="shared" si="144"/>
        <v>5.5783458521224431E-72</v>
      </c>
      <c r="IS121" s="86">
        <f t="shared" si="144"/>
        <v>2.3846765065245105E-82</v>
      </c>
      <c r="IT121" s="86">
        <f t="shared" si="144"/>
        <v>2.0933388812088504E-94</v>
      </c>
      <c r="IU121" s="86">
        <f t="shared" si="144"/>
        <v>3.6206921637487557E-81</v>
      </c>
      <c r="IV121" s="86">
        <f t="shared" si="144"/>
        <v>1.6787575201289725E-39</v>
      </c>
      <c r="IW121" s="86">
        <f t="shared" si="144"/>
        <v>1.8575580496326987E-25</v>
      </c>
      <c r="IY121" s="86">
        <f t="shared" si="145"/>
        <v>9.3490904771485264E-7</v>
      </c>
      <c r="IZ121" s="86">
        <f t="shared" si="145"/>
        <v>1.0638105828875826E-5</v>
      </c>
      <c r="JA121" s="86">
        <f t="shared" si="145"/>
        <v>2.9012880104742865E-4</v>
      </c>
      <c r="JB121" s="86">
        <f t="shared" si="145"/>
        <v>1.0076266650504572E-5</v>
      </c>
      <c r="JC121" s="86">
        <f t="shared" si="145"/>
        <v>8.8716577244861695E-6</v>
      </c>
      <c r="JD121" s="86">
        <f t="shared" si="145"/>
        <v>8.2120537939667919E-7</v>
      </c>
      <c r="JE121" s="86">
        <f t="shared" si="145"/>
        <v>7.7996111302595544E-7</v>
      </c>
      <c r="JF121" s="86">
        <f t="shared" si="145"/>
        <v>2.4336962950075793E-5</v>
      </c>
      <c r="JG121" s="86">
        <f t="shared" si="145"/>
        <v>7.788477149286503E-6</v>
      </c>
      <c r="JH121" s="86">
        <f t="shared" si="145"/>
        <v>8.126304490838789E-7</v>
      </c>
      <c r="JI121" s="86">
        <f t="shared" si="145"/>
        <v>1.5076944320967066E-7</v>
      </c>
      <c r="JJ121" s="86">
        <f t="shared" si="145"/>
        <v>2.1896278971442204E-8</v>
      </c>
      <c r="JK121" s="86">
        <f t="shared" si="145"/>
        <v>7.8540314033602447E-8</v>
      </c>
      <c r="JL121" s="86">
        <f t="shared" si="145"/>
        <v>4.2212317354330425E-5</v>
      </c>
      <c r="JM121" s="86">
        <f t="shared" si="145"/>
        <v>1.492555147173702E-4</v>
      </c>
    </row>
    <row r="122" spans="2:273" x14ac:dyDescent="0.25">
      <c r="B122" s="2">
        <v>95</v>
      </c>
      <c r="C122" s="37">
        <v>107.68300000000001</v>
      </c>
      <c r="D122" s="37">
        <v>113.533</v>
      </c>
      <c r="E122" s="37">
        <v>107.8</v>
      </c>
      <c r="F122" s="37">
        <v>107.167</v>
      </c>
      <c r="G122" s="37">
        <v>107.06699999999999</v>
      </c>
      <c r="H122" s="37">
        <v>107.43300000000001</v>
      </c>
      <c r="I122" s="37">
        <v>102.517</v>
      </c>
      <c r="J122" s="37">
        <v>105.3</v>
      </c>
      <c r="K122" s="37">
        <v>109.083</v>
      </c>
      <c r="L122" s="37">
        <v>106.517</v>
      </c>
      <c r="M122" s="37">
        <v>108.533</v>
      </c>
      <c r="N122" s="37">
        <v>110.883</v>
      </c>
      <c r="O122" s="37">
        <v>110.233</v>
      </c>
      <c r="P122" s="37">
        <v>110.25</v>
      </c>
      <c r="Q122" s="37">
        <v>112.65</v>
      </c>
      <c r="S122" s="4">
        <f t="shared" si="146"/>
        <v>105.8733297243112</v>
      </c>
      <c r="T122" s="4">
        <f t="shared" si="146"/>
        <v>109.22423405339889</v>
      </c>
      <c r="U122" s="4">
        <f t="shared" si="146"/>
        <v>107.48196858228003</v>
      </c>
      <c r="V122" s="4">
        <f t="shared" si="146"/>
        <v>104.17904067020991</v>
      </c>
      <c r="W122" s="4">
        <f t="shared" si="146"/>
        <v>105.26536895352932</v>
      </c>
      <c r="X122" s="4">
        <f t="shared" si="146"/>
        <v>105.46549725382461</v>
      </c>
      <c r="Y122" s="4">
        <f t="shared" si="146"/>
        <v>103.43540278234705</v>
      </c>
      <c r="Z122" s="4">
        <f t="shared" si="146"/>
        <v>105.2089202965673</v>
      </c>
      <c r="AA122" s="4">
        <f t="shared" si="146"/>
        <v>107.94604955342794</v>
      </c>
      <c r="AB122" s="4">
        <f t="shared" si="146"/>
        <v>107.03673456806744</v>
      </c>
      <c r="AC122" s="4">
        <f t="shared" si="146"/>
        <v>108.68852071876735</v>
      </c>
      <c r="AD122" s="4">
        <f t="shared" si="146"/>
        <v>110.96503707029171</v>
      </c>
      <c r="AE122" s="4">
        <f t="shared" si="146"/>
        <v>110.22115566435778</v>
      </c>
      <c r="AF122" s="4">
        <f t="shared" si="146"/>
        <v>110.49320908813276</v>
      </c>
      <c r="AG122" s="4">
        <f t="shared" si="146"/>
        <v>112.26694197264437</v>
      </c>
      <c r="AI122" s="4">
        <f t="shared" si="147"/>
        <v>1.8096702756888021</v>
      </c>
      <c r="AJ122" s="4">
        <f t="shared" si="147"/>
        <v>4.3087659466011132</v>
      </c>
      <c r="AK122" s="4">
        <f t="shared" si="147"/>
        <v>0.31803141771996479</v>
      </c>
      <c r="AL122" s="4">
        <f t="shared" si="147"/>
        <v>2.9879593297900868</v>
      </c>
      <c r="AM122" s="4">
        <f t="shared" si="147"/>
        <v>1.8016310464706748</v>
      </c>
      <c r="AN122" s="4">
        <f t="shared" si="147"/>
        <v>1.9675027461753984</v>
      </c>
      <c r="AO122" s="4">
        <f t="shared" si="147"/>
        <v>-0.91840278234705863</v>
      </c>
      <c r="AP122" s="4">
        <f t="shared" si="147"/>
        <v>9.1079703432697556E-2</v>
      </c>
      <c r="AQ122" s="4">
        <f t="shared" si="147"/>
        <v>1.1369504465720581</v>
      </c>
      <c r="AR122" s="4">
        <f t="shared" si="147"/>
        <v>-0.51973456806744878</v>
      </c>
      <c r="AS122" s="4">
        <f t="shared" si="147"/>
        <v>-0.15552071876734885</v>
      </c>
      <c r="AT122" s="4">
        <f t="shared" si="147"/>
        <v>-8.2037070291718805E-2</v>
      </c>
      <c r="AU122" s="4">
        <f t="shared" si="147"/>
        <v>1.1844335642223314E-2</v>
      </c>
      <c r="AV122" s="4">
        <f t="shared" si="147"/>
        <v>-0.24320908813275821</v>
      </c>
      <c r="AW122" s="4">
        <f t="shared" si="147"/>
        <v>0.38305802735563077</v>
      </c>
      <c r="AY122" s="2">
        <f t="shared" si="139"/>
        <v>105.87331244555513</v>
      </c>
      <c r="AZ122" s="2">
        <f t="shared" si="139"/>
        <v>109.2233088296897</v>
      </c>
      <c r="BA122" s="2">
        <f t="shared" si="139"/>
        <v>107.4435846019301</v>
      </c>
      <c r="BB122" s="2">
        <f t="shared" si="139"/>
        <v>104.17623513620933</v>
      </c>
      <c r="BC122" s="2">
        <f t="shared" si="139"/>
        <v>105.26224662814394</v>
      </c>
      <c r="BD122" s="2">
        <f t="shared" si="139"/>
        <v>105.46503148643093</v>
      </c>
      <c r="BE122" s="2">
        <f t="shared" si="139"/>
        <v>103.43491258284455</v>
      </c>
      <c r="BF122" s="2">
        <f t="shared" si="139"/>
        <v>105.19589216165187</v>
      </c>
      <c r="BG122" s="2">
        <f t="shared" si="139"/>
        <v>107.9413624627928</v>
      </c>
      <c r="BH122" s="2">
        <f t="shared" si="139"/>
        <v>107.03617379570244</v>
      </c>
      <c r="BI122" s="2">
        <f t="shared" si="139"/>
        <v>108.68837501193791</v>
      </c>
      <c r="BJ122" s="2">
        <f t="shared" si="139"/>
        <v>110.96500641383595</v>
      </c>
      <c r="BK122" s="2">
        <f t="shared" si="139"/>
        <v>110.22107360443827</v>
      </c>
      <c r="BL122" s="2">
        <f t="shared" si="139"/>
        <v>110.46066028135745</v>
      </c>
      <c r="BM122" s="2">
        <f t="shared" si="139"/>
        <v>112.11179778676743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107.68300000000001</v>
      </c>
      <c r="CF122" s="2">
        <f t="shared" si="140"/>
        <v>113.533</v>
      </c>
      <c r="CG122" s="2">
        <f t="shared" si="140"/>
        <v>107.8</v>
      </c>
      <c r="CH122" s="2">
        <f t="shared" si="140"/>
        <v>107.167</v>
      </c>
      <c r="CI122" s="2">
        <f t="shared" si="140"/>
        <v>107.06699999999999</v>
      </c>
      <c r="CJ122" s="2">
        <f t="shared" si="140"/>
        <v>107.43300000000001</v>
      </c>
      <c r="CK122" s="2">
        <f t="shared" si="140"/>
        <v>102.517</v>
      </c>
      <c r="CL122" s="2">
        <f t="shared" si="140"/>
        <v>105.3</v>
      </c>
      <c r="CM122" s="2">
        <f t="shared" si="140"/>
        <v>109.083</v>
      </c>
      <c r="CN122" s="2">
        <f t="shared" si="140"/>
        <v>106.517</v>
      </c>
      <c r="CO122" s="2">
        <f t="shared" si="140"/>
        <v>108.533</v>
      </c>
      <c r="CP122" s="2">
        <f t="shared" si="140"/>
        <v>110.883</v>
      </c>
      <c r="CQ122" s="2">
        <f t="shared" si="140"/>
        <v>110.233</v>
      </c>
      <c r="CR122" s="2">
        <f t="shared" si="140"/>
        <v>110.25</v>
      </c>
      <c r="CS122" s="2">
        <f t="shared" si="140"/>
        <v>112.65</v>
      </c>
      <c r="CU122" s="2">
        <f t="shared" si="110"/>
        <v>107.68300000000001</v>
      </c>
      <c r="CV122" s="2">
        <f t="shared" si="111"/>
        <v>113.533</v>
      </c>
      <c r="CW122" s="2">
        <f t="shared" si="112"/>
        <v>107.8</v>
      </c>
      <c r="CX122" s="2">
        <f t="shared" si="113"/>
        <v>107.167</v>
      </c>
      <c r="CY122" s="2">
        <f t="shared" si="114"/>
        <v>107.06699999999999</v>
      </c>
      <c r="CZ122" s="2">
        <f t="shared" si="115"/>
        <v>107.43300000000001</v>
      </c>
      <c r="DA122" s="2">
        <f t="shared" si="116"/>
        <v>102.517</v>
      </c>
      <c r="DB122" s="2">
        <f t="shared" si="117"/>
        <v>105.3</v>
      </c>
      <c r="DC122" s="2">
        <f t="shared" si="118"/>
        <v>109.083</v>
      </c>
      <c r="DD122" s="2">
        <f t="shared" si="119"/>
        <v>106.517</v>
      </c>
      <c r="DE122" s="2">
        <f t="shared" si="120"/>
        <v>108.533</v>
      </c>
      <c r="DF122" s="2">
        <f t="shared" si="121"/>
        <v>110.883</v>
      </c>
      <c r="DG122" s="2">
        <f t="shared" si="122"/>
        <v>110.233</v>
      </c>
      <c r="DH122" s="2">
        <f t="shared" si="123"/>
        <v>110.25</v>
      </c>
      <c r="DI122" s="2">
        <f t="shared" si="124"/>
        <v>112.65</v>
      </c>
      <c r="DK122" s="2">
        <f t="shared" si="148"/>
        <v>119.25083275261329</v>
      </c>
      <c r="DL122" s="2">
        <f t="shared" si="148"/>
        <v>120.52769352720449</v>
      </c>
      <c r="DM122" s="2">
        <f t="shared" si="148"/>
        <v>127.93729824561402</v>
      </c>
      <c r="DN122" s="2">
        <f t="shared" si="148"/>
        <v>118.39644151438887</v>
      </c>
      <c r="DO122" s="2">
        <f t="shared" si="148"/>
        <v>123.11599644381224</v>
      </c>
      <c r="DP122" s="2">
        <f t="shared" si="148"/>
        <v>125.71217731092437</v>
      </c>
      <c r="DQ122" s="2">
        <f t="shared" si="148"/>
        <v>128.06914393939391</v>
      </c>
      <c r="DR122" s="2">
        <f t="shared" si="148"/>
        <v>122.66774025974026</v>
      </c>
      <c r="DS122" s="2">
        <f t="shared" si="148"/>
        <v>126.19024988859185</v>
      </c>
      <c r="DT122" s="2">
        <f t="shared" si="148"/>
        <v>126.74325177809388</v>
      </c>
      <c r="DU122" s="2">
        <f t="shared" si="148"/>
        <v>129.33325057295642</v>
      </c>
      <c r="DV122" s="2">
        <f t="shared" si="148"/>
        <v>129.89197784568373</v>
      </c>
      <c r="DW122" s="2">
        <f t="shared" si="148"/>
        <v>133.69429587482216</v>
      </c>
      <c r="DX122" s="2">
        <f t="shared" si="148"/>
        <v>129.8119679144385</v>
      </c>
      <c r="DY122" s="2">
        <f t="shared" si="148"/>
        <v>129.4285356125356</v>
      </c>
      <c r="EA122" s="2">
        <f t="shared" si="152"/>
        <v>105.77589730205278</v>
      </c>
      <c r="EB122" s="2">
        <f t="shared" si="152"/>
        <v>109.14078725359474</v>
      </c>
      <c r="EC122" s="2">
        <f t="shared" si="152"/>
        <v>107.2956098647125</v>
      </c>
      <c r="ED122" s="2">
        <f t="shared" si="152"/>
        <v>104.07434748208135</v>
      </c>
      <c r="EE122" s="2">
        <f t="shared" si="151"/>
        <v>105.13670827375803</v>
      </c>
      <c r="EF122" s="2">
        <f t="shared" si="151"/>
        <v>105.28702433135601</v>
      </c>
      <c r="EG122" s="2">
        <f t="shared" si="151"/>
        <v>103.21533581017796</v>
      </c>
      <c r="EH122" s="2">
        <f t="shared" si="151"/>
        <v>105.05820855152317</v>
      </c>
      <c r="EI122" s="2">
        <f t="shared" si="151"/>
        <v>107.79131516881768</v>
      </c>
      <c r="EJ122" s="2">
        <f t="shared" si="151"/>
        <v>106.87639568813267</v>
      </c>
      <c r="EK122" s="2">
        <f t="shared" si="151"/>
        <v>108.49661893547912</v>
      </c>
      <c r="EL122" s="2">
        <f t="shared" si="151"/>
        <v>110.78895858181707</v>
      </c>
      <c r="EM122" s="2">
        <f t="shared" si="135"/>
        <v>110.03177213233882</v>
      </c>
      <c r="EN122" s="2">
        <f t="shared" si="135"/>
        <v>110.28612939094579</v>
      </c>
      <c r="EO122" s="2">
        <f t="shared" si="135"/>
        <v>111.92610929344588</v>
      </c>
      <c r="EQ122" s="2">
        <f t="shared" si="149"/>
        <v>105.84209056829974</v>
      </c>
      <c r="ER122" s="2">
        <f t="shared" si="149"/>
        <v>109.18262082145904</v>
      </c>
      <c r="ES122" s="2">
        <f t="shared" si="149"/>
        <v>107.27561904314609</v>
      </c>
      <c r="ET122" s="2">
        <f t="shared" si="149"/>
        <v>104.10017309583827</v>
      </c>
      <c r="EU122" s="2">
        <f t="shared" si="149"/>
        <v>105.15165842967413</v>
      </c>
      <c r="EV122" s="2">
        <f t="shared" si="149"/>
        <v>105.28520800229353</v>
      </c>
      <c r="EW122" s="2">
        <f t="shared" si="149"/>
        <v>103.21703168906599</v>
      </c>
      <c r="EX122" s="2">
        <f t="shared" si="149"/>
        <v>105.05493123093797</v>
      </c>
      <c r="EY122" s="2">
        <f t="shared" si="149"/>
        <v>107.77180358600032</v>
      </c>
      <c r="EZ122" s="2">
        <f t="shared" si="149"/>
        <v>106.87226857072272</v>
      </c>
      <c r="FA122" s="2">
        <f t="shared" si="149"/>
        <v>108.45700360745477</v>
      </c>
      <c r="FB122" s="2">
        <f t="shared" si="149"/>
        <v>110.8232943663787</v>
      </c>
      <c r="FC122" s="2">
        <f t="shared" si="149"/>
        <v>110.11050692501385</v>
      </c>
      <c r="FD122" s="2">
        <f t="shared" si="149"/>
        <v>110.24759504267728</v>
      </c>
      <c r="FE122" s="2">
        <f t="shared" si="149"/>
        <v>111.85895389023574</v>
      </c>
      <c r="FG122" s="2">
        <f t="shared" si="150"/>
        <v>0.99289887833089896</v>
      </c>
      <c r="FH122" s="2">
        <f t="shared" si="150"/>
        <v>0.99284834288451129</v>
      </c>
      <c r="FI122" s="2">
        <f t="shared" si="150"/>
        <v>0.99280720887837537</v>
      </c>
      <c r="FJ122" s="2">
        <f t="shared" si="150"/>
        <v>0.9929346404369368</v>
      </c>
      <c r="FK122" s="2">
        <f t="shared" si="150"/>
        <v>0.99303833975315425</v>
      </c>
      <c r="FL122" s="2">
        <f t="shared" si="150"/>
        <v>0.99128297671108423</v>
      </c>
      <c r="FM122" s="2">
        <f t="shared" si="150"/>
        <v>0.9911668520193484</v>
      </c>
      <c r="FN122" s="2">
        <f t="shared" si="150"/>
        <v>0.99217580434533437</v>
      </c>
      <c r="FO122" s="2">
        <f t="shared" si="150"/>
        <v>0.99181754489371532</v>
      </c>
      <c r="FP122" s="2">
        <f t="shared" si="150"/>
        <v>0.99195332926748936</v>
      </c>
      <c r="FQ122" s="2">
        <f t="shared" si="150"/>
        <v>0.99075725802810133</v>
      </c>
      <c r="FR122" s="2">
        <f t="shared" si="150"/>
        <v>0.99081966498439844</v>
      </c>
      <c r="FS122" s="2">
        <f t="shared" si="150"/>
        <v>0.99205630182902438</v>
      </c>
      <c r="FT122" s="2">
        <f t="shared" si="150"/>
        <v>0.99103557370627415</v>
      </c>
      <c r="FU122" s="2">
        <f t="shared" si="150"/>
        <v>0.98934606308184714</v>
      </c>
      <c r="FW122" s="2">
        <f t="shared" si="141"/>
        <v>2.6105183844456124E-2</v>
      </c>
      <c r="FX122" s="2">
        <f t="shared" si="141"/>
        <v>2.596782620639838E-2</v>
      </c>
      <c r="FY122" s="2">
        <f t="shared" si="141"/>
        <v>2.4842185811839924E-2</v>
      </c>
      <c r="FZ122" s="2">
        <f t="shared" si="141"/>
        <v>2.698522870686567E-2</v>
      </c>
      <c r="GA122" s="2">
        <f t="shared" si="141"/>
        <v>2.4926741095274839E-2</v>
      </c>
      <c r="GB122" s="2">
        <f t="shared" si="141"/>
        <v>2.1680613091692464E-2</v>
      </c>
      <c r="GC122" s="2">
        <f t="shared" si="141"/>
        <v>2.3237259915735962E-2</v>
      </c>
      <c r="GD122" s="2">
        <f t="shared" si="141"/>
        <v>2.9539784377878138E-2</v>
      </c>
      <c r="GE122" s="2">
        <f t="shared" si="141"/>
        <v>2.5685428884996687E-2</v>
      </c>
      <c r="GF122" s="2">
        <f t="shared" si="141"/>
        <v>2.0339105477286741E-2</v>
      </c>
      <c r="GG122" s="2">
        <f t="shared" si="141"/>
        <v>2.0990191710730455E-2</v>
      </c>
      <c r="GH122" s="2">
        <f t="shared" si="141"/>
        <v>1.9679625083102906E-2</v>
      </c>
      <c r="GI122" s="2">
        <f t="shared" si="141"/>
        <v>1.6936928139677725E-2</v>
      </c>
      <c r="GJ122" s="2">
        <f t="shared" si="141"/>
        <v>1.3158386690870114E-2</v>
      </c>
      <c r="GK122" s="2">
        <f t="shared" si="141"/>
        <v>1.163350317755036E-2</v>
      </c>
      <c r="GM122" s="86">
        <f t="shared" si="142"/>
        <v>5.0282699365632156E-34</v>
      </c>
      <c r="GN122" s="86">
        <f t="shared" si="142"/>
        <v>2.4591149157940876E-49</v>
      </c>
      <c r="GO122" s="86">
        <f t="shared" si="142"/>
        <v>2.6739721806519022E-77</v>
      </c>
      <c r="GP122" s="86">
        <f t="shared" si="142"/>
        <v>7.3809021635065318E-59</v>
      </c>
      <c r="GQ122" s="86">
        <f t="shared" si="142"/>
        <v>7.5047540007800693E-101</v>
      </c>
      <c r="GR122" s="86">
        <f t="shared" si="142"/>
        <v>1.9633341674742924E-76</v>
      </c>
      <c r="GS122" s="86">
        <f t="shared" si="142"/>
        <v>7.7937769184644143E-94</v>
      </c>
      <c r="GT122" s="86">
        <f t="shared" si="142"/>
        <v>2.1304243393476261E-97</v>
      </c>
      <c r="GU122" s="86">
        <f t="shared" si="142"/>
        <v>1.1555657212882953E-64</v>
      </c>
      <c r="GV122" s="86">
        <f t="shared" si="142"/>
        <v>4.214115756391524E-89</v>
      </c>
      <c r="GW122" s="86">
        <f t="shared" si="142"/>
        <v>1.3840117707765833E-91</v>
      </c>
      <c r="GX122" s="86">
        <f t="shared" si="142"/>
        <v>3.3314170456150803E-56</v>
      </c>
      <c r="GY122" s="86">
        <f t="shared" si="142"/>
        <v>1.3757817507873777E-62</v>
      </c>
      <c r="GZ122" s="86">
        <f t="shared" si="142"/>
        <v>1.3491097056602993E-46</v>
      </c>
      <c r="HA122" s="86">
        <f t="shared" si="142"/>
        <v>8.1515628884352071E-57</v>
      </c>
      <c r="HC122" s="86">
        <f t="shared" si="73"/>
        <v>3.805800210291393E-8</v>
      </c>
      <c r="HD122" s="86">
        <f t="shared" si="73"/>
        <v>2.4670569564675761E-13</v>
      </c>
      <c r="HE122" s="86">
        <f t="shared" si="73"/>
        <v>1.2950938565279425E-22</v>
      </c>
      <c r="HF122" s="86">
        <f t="shared" si="73"/>
        <v>3.9373474734351529E-19</v>
      </c>
      <c r="HG122" s="86">
        <f t="shared" si="73"/>
        <v>5.11629855752081E-26</v>
      </c>
      <c r="HH122" s="86">
        <f t="shared" si="73"/>
        <v>2.650258770487065E-27</v>
      </c>
      <c r="HI122" s="86">
        <f t="shared" si="138"/>
        <v>2.035448550499107E-30</v>
      </c>
      <c r="HJ122" s="86">
        <f t="shared" si="138"/>
        <v>2.777376236145251E-43</v>
      </c>
      <c r="HK122" s="86">
        <f t="shared" si="138"/>
        <v>7.8148790868826919E-25</v>
      </c>
      <c r="HL122" s="86">
        <f t="shared" si="138"/>
        <v>5.5445973160142622E-24</v>
      </c>
      <c r="HM122" s="86">
        <f t="shared" si="138"/>
        <v>2.1234724844500016E-26</v>
      </c>
      <c r="HN122" s="86">
        <f t="shared" si="138"/>
        <v>4.2704174714482218E-12</v>
      </c>
      <c r="HO122" s="86">
        <f t="shared" si="138"/>
        <v>2.9406553595821749E-11</v>
      </c>
      <c r="HP122" s="86">
        <f t="shared" si="138"/>
        <v>1.1570424051957476E-10</v>
      </c>
      <c r="HQ122" s="86">
        <f t="shared" si="138"/>
        <v>5.4035391350275641E-14</v>
      </c>
      <c r="HS122" s="86">
        <f t="shared" si="143"/>
        <v>2.2041674614363965E-6</v>
      </c>
      <c r="HT122" s="86">
        <f t="shared" si="143"/>
        <v>3.4383765837276841E-5</v>
      </c>
      <c r="HU122" s="86">
        <f t="shared" si="143"/>
        <v>7.753778256136785E-4</v>
      </c>
      <c r="HV122" s="86">
        <f t="shared" si="143"/>
        <v>3.5463770881391018E-5</v>
      </c>
      <c r="HW122" s="86">
        <f t="shared" si="143"/>
        <v>3.2194855721297129E-5</v>
      </c>
      <c r="HX122" s="86">
        <f t="shared" si="143"/>
        <v>3.436849172912592E-6</v>
      </c>
      <c r="HY122" s="86">
        <f t="shared" si="143"/>
        <v>3.4304925561941096E-6</v>
      </c>
      <c r="HZ122" s="86">
        <f t="shared" si="143"/>
        <v>8.4245890974115914E-5</v>
      </c>
      <c r="IA122" s="86">
        <f t="shared" si="143"/>
        <v>2.8613425691921795E-5</v>
      </c>
      <c r="IB122" s="86">
        <f t="shared" si="143"/>
        <v>3.2113818703821075E-6</v>
      </c>
      <c r="IC122" s="86">
        <f t="shared" si="143"/>
        <v>7.268953811943037E-7</v>
      </c>
      <c r="ID122" s="86">
        <f t="shared" si="143"/>
        <v>1.2699383671369346E-7</v>
      </c>
      <c r="IE122" s="86">
        <f t="shared" si="143"/>
        <v>3.5449421339892062E-7</v>
      </c>
      <c r="IF122" s="86">
        <f t="shared" si="143"/>
        <v>9.4283884380555501E-5</v>
      </c>
      <c r="IG122" s="86">
        <f t="shared" si="143"/>
        <v>2.9629443596941075E-4</v>
      </c>
      <c r="II122" s="86">
        <f t="shared" si="144"/>
        <v>1.9003185480986548E-50</v>
      </c>
      <c r="IJ122" s="86">
        <f t="shared" si="144"/>
        <v>1.3561491462126965E-54</v>
      </c>
      <c r="IK122" s="86">
        <f t="shared" si="144"/>
        <v>2.0999656543005239E-56</v>
      </c>
      <c r="IL122" s="86">
        <f t="shared" si="144"/>
        <v>3.662133326262553E-61</v>
      </c>
      <c r="IM122" s="86">
        <f t="shared" si="144"/>
        <v>2.9181641005629219E-66</v>
      </c>
      <c r="IN122" s="86">
        <f t="shared" si="144"/>
        <v>2.9495833311544539E-72</v>
      </c>
      <c r="IO122" s="86">
        <f t="shared" si="144"/>
        <v>2.6701276335477336E-74</v>
      </c>
      <c r="IP122" s="86">
        <f t="shared" si="144"/>
        <v>1.3055820653012693E-61</v>
      </c>
      <c r="IQ122" s="86">
        <f t="shared" si="144"/>
        <v>1.1839394547836838E-65</v>
      </c>
      <c r="IR122" s="86">
        <f t="shared" si="144"/>
        <v>9.2247696598809002E-69</v>
      </c>
      <c r="IS122" s="86">
        <f t="shared" si="144"/>
        <v>1.2597623068992257E-78</v>
      </c>
      <c r="IT122" s="86">
        <f t="shared" si="144"/>
        <v>3.3929572350415192E-90</v>
      </c>
      <c r="IU122" s="86">
        <f t="shared" si="144"/>
        <v>1.0867648633980595E-77</v>
      </c>
      <c r="IV122" s="86">
        <f t="shared" si="144"/>
        <v>6.1168467516332505E-38</v>
      </c>
      <c r="IW122" s="86">
        <f t="shared" si="144"/>
        <v>1.6871649575311552E-24</v>
      </c>
      <c r="IY122" s="86">
        <f t="shared" si="145"/>
        <v>2.2422254635393106E-6</v>
      </c>
      <c r="IZ122" s="86">
        <f t="shared" si="145"/>
        <v>3.4383766083982539E-5</v>
      </c>
      <c r="JA122" s="86">
        <f t="shared" si="145"/>
        <v>7.753778256136785E-4</v>
      </c>
      <c r="JB122" s="86">
        <f t="shared" si="145"/>
        <v>3.5463770881391411E-5</v>
      </c>
      <c r="JC122" s="86">
        <f t="shared" si="145"/>
        <v>3.2194855721297129E-5</v>
      </c>
      <c r="JD122" s="86">
        <f t="shared" si="145"/>
        <v>3.436849172912592E-6</v>
      </c>
      <c r="JE122" s="86">
        <f t="shared" si="145"/>
        <v>3.4304925561941096E-6</v>
      </c>
      <c r="JF122" s="86">
        <f t="shared" si="145"/>
        <v>8.4245890974115914E-5</v>
      </c>
      <c r="JG122" s="86">
        <f t="shared" si="145"/>
        <v>2.8613425691921795E-5</v>
      </c>
      <c r="JH122" s="86">
        <f t="shared" si="145"/>
        <v>3.2113818703821075E-6</v>
      </c>
      <c r="JI122" s="86">
        <f t="shared" si="145"/>
        <v>7.268953811943037E-7</v>
      </c>
      <c r="JJ122" s="86">
        <f t="shared" si="145"/>
        <v>1.2699810713116491E-7</v>
      </c>
      <c r="JK122" s="86">
        <f t="shared" si="145"/>
        <v>3.5452361995251642E-7</v>
      </c>
      <c r="JL122" s="86">
        <f t="shared" si="145"/>
        <v>9.4284000084796015E-5</v>
      </c>
      <c r="JM122" s="86">
        <f t="shared" si="145"/>
        <v>2.9629443602344614E-4</v>
      </c>
    </row>
    <row r="123" spans="2:273" x14ac:dyDescent="0.25">
      <c r="B123" s="2">
        <v>96</v>
      </c>
      <c r="C123" s="37">
        <v>107.31699999999999</v>
      </c>
      <c r="D123" s="37">
        <v>111.033</v>
      </c>
      <c r="E123" s="37">
        <v>109.883</v>
      </c>
      <c r="F123" s="37">
        <v>104.133</v>
      </c>
      <c r="G123" s="37">
        <v>108.583</v>
      </c>
      <c r="H123" s="37">
        <v>107.06699999999999</v>
      </c>
      <c r="I123" s="37">
        <v>104.733</v>
      </c>
      <c r="J123" s="37">
        <v>106.18300000000001</v>
      </c>
      <c r="K123" s="37">
        <v>109.283</v>
      </c>
      <c r="L123" s="37">
        <v>106.667</v>
      </c>
      <c r="M123" s="37">
        <v>109.55</v>
      </c>
      <c r="N123" s="37">
        <v>113.06699999999999</v>
      </c>
      <c r="O123" s="37">
        <v>110.93300000000001</v>
      </c>
      <c r="P123" s="37">
        <v>112.767</v>
      </c>
      <c r="Q123" s="37">
        <v>115.033</v>
      </c>
      <c r="S123" s="4">
        <f t="shared" si="146"/>
        <v>105.80473800151363</v>
      </c>
      <c r="T123" s="4">
        <f t="shared" si="146"/>
        <v>109.15374169962156</v>
      </c>
      <c r="U123" s="4">
        <f t="shared" si="146"/>
        <v>107.44077616932869</v>
      </c>
      <c r="V123" s="4">
        <f t="shared" si="146"/>
        <v>104.12447897380204</v>
      </c>
      <c r="W123" s="4">
        <f t="shared" si="146"/>
        <v>105.19481518594498</v>
      </c>
      <c r="X123" s="4">
        <f t="shared" si="146"/>
        <v>105.36545104448233</v>
      </c>
      <c r="Y123" s="4">
        <f t="shared" si="146"/>
        <v>103.35070324174616</v>
      </c>
      <c r="Z123" s="4">
        <f t="shared" si="146"/>
        <v>105.15822490918069</v>
      </c>
      <c r="AA123" s="4">
        <f t="shared" si="146"/>
        <v>107.81879736908884</v>
      </c>
      <c r="AB123" s="4">
        <f t="shared" si="146"/>
        <v>106.94889214609253</v>
      </c>
      <c r="AC123" s="4">
        <f t="shared" si="146"/>
        <v>108.55979177296284</v>
      </c>
      <c r="AD123" s="4">
        <f t="shared" si="146"/>
        <v>110.87407130041257</v>
      </c>
      <c r="AE123" s="4">
        <f t="shared" si="146"/>
        <v>110.16151954595925</v>
      </c>
      <c r="AF123" s="4">
        <f t="shared" si="146"/>
        <v>110.44680289368941</v>
      </c>
      <c r="AG123" s="4">
        <f t="shared" si="146"/>
        <v>112.3183680900305</v>
      </c>
      <c r="AI123" s="4">
        <f t="shared" si="147"/>
        <v>1.5122619984863661</v>
      </c>
      <c r="AJ123" s="4">
        <f t="shared" si="147"/>
        <v>1.8792583003784387</v>
      </c>
      <c r="AK123" s="4">
        <f t="shared" si="147"/>
        <v>2.4422238306713098</v>
      </c>
      <c r="AL123" s="4">
        <f t="shared" si="147"/>
        <v>8.5210261979540292E-3</v>
      </c>
      <c r="AM123" s="4">
        <f t="shared" si="147"/>
        <v>3.3881848140550233</v>
      </c>
      <c r="AN123" s="4">
        <f t="shared" si="147"/>
        <v>1.7015489555176657</v>
      </c>
      <c r="AO123" s="4">
        <f t="shared" si="147"/>
        <v>1.3822967582538439</v>
      </c>
      <c r="AP123" s="4">
        <f t="shared" si="147"/>
        <v>1.0247750908193183</v>
      </c>
      <c r="AQ123" s="4">
        <f t="shared" si="147"/>
        <v>1.46420263091116</v>
      </c>
      <c r="AR123" s="4">
        <f t="shared" si="147"/>
        <v>-0.28189214609253099</v>
      </c>
      <c r="AS123" s="4">
        <f t="shared" si="147"/>
        <v>0.99020822703715794</v>
      </c>
      <c r="AT123" s="4">
        <f t="shared" si="147"/>
        <v>2.1929286995874264</v>
      </c>
      <c r="AU123" s="4">
        <f t="shared" si="147"/>
        <v>0.7714804540407556</v>
      </c>
      <c r="AV123" s="4">
        <f t="shared" si="147"/>
        <v>2.3201971063105873</v>
      </c>
      <c r="AW123" s="4">
        <f t="shared" si="147"/>
        <v>2.7146319099694978</v>
      </c>
      <c r="AY123" s="2">
        <f t="shared" si="139"/>
        <v>105.80468367802901</v>
      </c>
      <c r="AZ123" s="2">
        <f t="shared" si="139"/>
        <v>109.15110067013342</v>
      </c>
      <c r="BA123" s="2">
        <f t="shared" si="139"/>
        <v>107.35120370599776</v>
      </c>
      <c r="BB123" s="2">
        <f t="shared" si="139"/>
        <v>104.11588166333854</v>
      </c>
      <c r="BC123" s="2">
        <f t="shared" si="139"/>
        <v>105.18498742298473</v>
      </c>
      <c r="BD123" s="2">
        <f t="shared" si="139"/>
        <v>105.36375357478927</v>
      </c>
      <c r="BE123" s="2">
        <f t="shared" si="139"/>
        <v>103.34883972396362</v>
      </c>
      <c r="BF123" s="2">
        <f t="shared" si="139"/>
        <v>105.1193202242879</v>
      </c>
      <c r="BG123" s="2">
        <f t="shared" si="139"/>
        <v>107.80386943207378</v>
      </c>
      <c r="BH123" s="2">
        <f t="shared" si="139"/>
        <v>106.94694468047818</v>
      </c>
      <c r="BI123" s="2">
        <f t="shared" si="139"/>
        <v>108.55918294065356</v>
      </c>
      <c r="BJ123" s="2">
        <f t="shared" si="139"/>
        <v>110.87391810371184</v>
      </c>
      <c r="BK123" s="2">
        <f t="shared" si="139"/>
        <v>110.16119149046744</v>
      </c>
      <c r="BL123" s="2">
        <f t="shared" si="139"/>
        <v>110.37962797589606</v>
      </c>
      <c r="BM123" s="2">
        <f t="shared" si="139"/>
        <v>112.03176347413611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107.31699999999999</v>
      </c>
      <c r="CF123" s="2">
        <f t="shared" si="140"/>
        <v>111.033</v>
      </c>
      <c r="CG123" s="2">
        <f t="shared" si="140"/>
        <v>109.883</v>
      </c>
      <c r="CH123" s="2">
        <f t="shared" si="140"/>
        <v>104.133</v>
      </c>
      <c r="CI123" s="2">
        <f t="shared" si="140"/>
        <v>108.583</v>
      </c>
      <c r="CJ123" s="2">
        <f t="shared" si="140"/>
        <v>107.06699999999999</v>
      </c>
      <c r="CK123" s="2">
        <f t="shared" si="140"/>
        <v>104.733</v>
      </c>
      <c r="CL123" s="2">
        <f t="shared" si="140"/>
        <v>106.18300000000001</v>
      </c>
      <c r="CM123" s="2">
        <f t="shared" si="140"/>
        <v>109.283</v>
      </c>
      <c r="CN123" s="2">
        <f t="shared" si="140"/>
        <v>106.667</v>
      </c>
      <c r="CO123" s="2">
        <f t="shared" si="140"/>
        <v>109.55</v>
      </c>
      <c r="CP123" s="2">
        <f t="shared" si="140"/>
        <v>113.06699999999999</v>
      </c>
      <c r="CQ123" s="2">
        <f t="shared" si="140"/>
        <v>110.93300000000001</v>
      </c>
      <c r="CR123" s="2">
        <f t="shared" si="140"/>
        <v>112.767</v>
      </c>
      <c r="CS123" s="2">
        <f t="shared" si="140"/>
        <v>115.033</v>
      </c>
      <c r="CU123" s="2">
        <f t="shared" si="110"/>
        <v>107.31699999999999</v>
      </c>
      <c r="CV123" s="2">
        <f t="shared" si="111"/>
        <v>111.033</v>
      </c>
      <c r="CW123" s="2">
        <f t="shared" si="112"/>
        <v>109.883</v>
      </c>
      <c r="CX123" s="2">
        <f t="shared" si="113"/>
        <v>104.133</v>
      </c>
      <c r="CY123" s="2">
        <f t="shared" si="114"/>
        <v>108.583</v>
      </c>
      <c r="CZ123" s="2">
        <f t="shared" si="115"/>
        <v>107.06699999999999</v>
      </c>
      <c r="DA123" s="2">
        <f t="shared" si="116"/>
        <v>104.733</v>
      </c>
      <c r="DB123" s="2">
        <f t="shared" si="117"/>
        <v>106.18300000000001</v>
      </c>
      <c r="DC123" s="2">
        <f t="shared" si="118"/>
        <v>109.283</v>
      </c>
      <c r="DD123" s="2">
        <f t="shared" si="119"/>
        <v>106.667</v>
      </c>
      <c r="DE123" s="2">
        <f t="shared" si="120"/>
        <v>109.55</v>
      </c>
      <c r="DF123" s="2">
        <f t="shared" si="121"/>
        <v>113.06699999999999</v>
      </c>
      <c r="DG123" s="2">
        <f t="shared" si="122"/>
        <v>110.93300000000001</v>
      </c>
      <c r="DH123" s="2">
        <f t="shared" si="123"/>
        <v>112.767</v>
      </c>
      <c r="DI123" s="2">
        <f t="shared" si="124"/>
        <v>115.033</v>
      </c>
      <c r="DK123" s="2">
        <f t="shared" si="148"/>
        <v>119.32952125435544</v>
      </c>
      <c r="DL123" s="2">
        <f t="shared" si="148"/>
        <v>120.59539746716696</v>
      </c>
      <c r="DM123" s="2">
        <f t="shared" si="148"/>
        <v>128.08936707152495</v>
      </c>
      <c r="DN123" s="2">
        <f t="shared" si="148"/>
        <v>118.4528621293358</v>
      </c>
      <c r="DO123" s="2">
        <f t="shared" si="148"/>
        <v>123.23504267425321</v>
      </c>
      <c r="DP123" s="2">
        <f t="shared" si="148"/>
        <v>125.87894509803922</v>
      </c>
      <c r="DQ123" s="2">
        <f t="shared" si="148"/>
        <v>128.28566967468802</v>
      </c>
      <c r="DR123" s="2">
        <f t="shared" si="148"/>
        <v>122.79068067226891</v>
      </c>
      <c r="DS123" s="2">
        <f t="shared" si="148"/>
        <v>126.34644674688062</v>
      </c>
      <c r="DT123" s="2">
        <f t="shared" si="148"/>
        <v>126.91789331436699</v>
      </c>
      <c r="DU123" s="2">
        <f t="shared" si="148"/>
        <v>129.51811382734908</v>
      </c>
      <c r="DV123" s="2">
        <f t="shared" si="148"/>
        <v>130.06093200916732</v>
      </c>
      <c r="DW123" s="2">
        <f t="shared" si="148"/>
        <v>133.93147631031837</v>
      </c>
      <c r="DX123" s="2">
        <f t="shared" si="148"/>
        <v>130.0082139037433</v>
      </c>
      <c r="DY123" s="2">
        <f t="shared" si="148"/>
        <v>129.63111436711435</v>
      </c>
      <c r="EA123" s="2">
        <f t="shared" si="152"/>
        <v>105.71525325513196</v>
      </c>
      <c r="EB123" s="2">
        <f t="shared" si="152"/>
        <v>109.07524804497461</v>
      </c>
      <c r="EC123" s="2">
        <f t="shared" si="152"/>
        <v>107.21454202367531</v>
      </c>
      <c r="ED123" s="2">
        <f t="shared" si="152"/>
        <v>104.02253515157156</v>
      </c>
      <c r="EE123" s="2">
        <f t="shared" si="151"/>
        <v>105.06935162333228</v>
      </c>
      <c r="EF123" s="2">
        <f t="shared" si="151"/>
        <v>105.19926460609844</v>
      </c>
      <c r="EG123" s="2">
        <f t="shared" si="151"/>
        <v>103.14611770215423</v>
      </c>
      <c r="EH123" s="2">
        <f t="shared" si="151"/>
        <v>104.99226384044444</v>
      </c>
      <c r="EI123" s="2">
        <f t="shared" si="151"/>
        <v>107.66451071083446</v>
      </c>
      <c r="EJ123" s="2">
        <f t="shared" si="151"/>
        <v>106.79927122980831</v>
      </c>
      <c r="EK123" s="2">
        <f t="shared" si="151"/>
        <v>108.38152207293666</v>
      </c>
      <c r="EL123" s="2">
        <f t="shared" si="151"/>
        <v>110.7111738574819</v>
      </c>
      <c r="EM123" s="2">
        <f t="shared" si="135"/>
        <v>109.9863698955088</v>
      </c>
      <c r="EN123" s="2">
        <f t="shared" si="135"/>
        <v>110.21816882400935</v>
      </c>
      <c r="EO123" s="2">
        <f t="shared" si="135"/>
        <v>111.85979313938415</v>
      </c>
      <c r="EQ123" s="2">
        <f t="shared" si="149"/>
        <v>105.75746469598825</v>
      </c>
      <c r="ER123" s="2">
        <f t="shared" si="149"/>
        <v>109.09871185818479</v>
      </c>
      <c r="ES123" s="2">
        <f t="shared" si="149"/>
        <v>107.20122494625004</v>
      </c>
      <c r="ET123" s="2">
        <f t="shared" si="149"/>
        <v>104.03284270611061</v>
      </c>
      <c r="EU123" s="2">
        <f t="shared" si="149"/>
        <v>105.07775561454368</v>
      </c>
      <c r="EV123" s="2">
        <f t="shared" si="149"/>
        <v>105.19753232845743</v>
      </c>
      <c r="EW123" s="2">
        <f t="shared" si="149"/>
        <v>103.14777399780544</v>
      </c>
      <c r="EX123" s="2">
        <f t="shared" si="149"/>
        <v>104.99114340661907</v>
      </c>
      <c r="EY123" s="2">
        <f t="shared" si="149"/>
        <v>107.65897772163788</v>
      </c>
      <c r="EZ123" s="2">
        <f t="shared" si="149"/>
        <v>106.79591497277278</v>
      </c>
      <c r="FA123" s="2">
        <f t="shared" si="149"/>
        <v>108.35302054798495</v>
      </c>
      <c r="FB123" s="2">
        <f t="shared" si="149"/>
        <v>110.73931874075605</v>
      </c>
      <c r="FC123" s="2">
        <f t="shared" si="149"/>
        <v>110.05239850490129</v>
      </c>
      <c r="FD123" s="2">
        <f t="shared" si="149"/>
        <v>110.18588964966192</v>
      </c>
      <c r="FE123" s="2">
        <f t="shared" si="149"/>
        <v>111.79176103354291</v>
      </c>
      <c r="FG123" s="2">
        <f t="shared" si="150"/>
        <v>0.99351965100328932</v>
      </c>
      <c r="FH123" s="2">
        <f t="shared" si="150"/>
        <v>0.99347350427440284</v>
      </c>
      <c r="FI123" s="2">
        <f t="shared" si="150"/>
        <v>0.99343594222073017</v>
      </c>
      <c r="FJ123" s="2">
        <f t="shared" si="150"/>
        <v>0.99355230712469977</v>
      </c>
      <c r="FK123" s="2">
        <f t="shared" si="150"/>
        <v>0.99364699886003782</v>
      </c>
      <c r="FL123" s="2">
        <f t="shared" si="150"/>
        <v>0.99204387789959614</v>
      </c>
      <c r="FM123" s="2">
        <f t="shared" si="150"/>
        <v>0.99193780718822111</v>
      </c>
      <c r="FN123" s="2">
        <f t="shared" si="150"/>
        <v>0.99285933280129857</v>
      </c>
      <c r="FO123" s="2">
        <f t="shared" si="150"/>
        <v>0.99253213563195519</v>
      </c>
      <c r="FP123" s="2">
        <f t="shared" si="150"/>
        <v>0.99265614947961822</v>
      </c>
      <c r="FQ123" s="2">
        <f t="shared" si="150"/>
        <v>0.99156365818756742</v>
      </c>
      <c r="FR123" s="2">
        <f t="shared" si="150"/>
        <v>0.99162066638276758</v>
      </c>
      <c r="FS123" s="2">
        <f t="shared" si="150"/>
        <v>0.99275019384381258</v>
      </c>
      <c r="FT123" s="2">
        <f t="shared" si="150"/>
        <v>0.99181789223118111</v>
      </c>
      <c r="FU123" s="2">
        <f t="shared" si="150"/>
        <v>0.99027437694860887</v>
      </c>
      <c r="FW123" s="2">
        <f t="shared" si="141"/>
        <v>2.8551854731563305E-2</v>
      </c>
      <c r="FX123" s="2">
        <f t="shared" si="141"/>
        <v>2.840199888423238E-2</v>
      </c>
      <c r="FY123" s="2">
        <f t="shared" si="141"/>
        <v>2.7173786876689757E-2</v>
      </c>
      <c r="FZ123" s="2">
        <f t="shared" si="141"/>
        <v>2.9511881120132779E-2</v>
      </c>
      <c r="GA123" s="2">
        <f t="shared" si="141"/>
        <v>2.7266056327020421E-2</v>
      </c>
      <c r="GB123" s="2">
        <f t="shared" si="141"/>
        <v>2.3722698612539155E-2</v>
      </c>
      <c r="GC123" s="2">
        <f t="shared" si="141"/>
        <v>2.5422155187679214E-2</v>
      </c>
      <c r="GD123" s="2">
        <f t="shared" si="141"/>
        <v>3.2297682865727019E-2</v>
      </c>
      <c r="GE123" s="2">
        <f t="shared" si="141"/>
        <v>2.8093893706819438E-2</v>
      </c>
      <c r="GF123" s="2">
        <f t="shared" si="141"/>
        <v>2.2257709821451879E-2</v>
      </c>
      <c r="GG123" s="2">
        <f t="shared" si="141"/>
        <v>2.2968773576024573E-2</v>
      </c>
      <c r="GH123" s="2">
        <f t="shared" si="141"/>
        <v>2.1537387748799763E-2</v>
      </c>
      <c r="GI123" s="2">
        <f t="shared" si="141"/>
        <v>1.8540676129114891E-2</v>
      </c>
      <c r="GJ123" s="2">
        <f t="shared" si="141"/>
        <v>1.4409591164267457E-2</v>
      </c>
      <c r="GK123" s="2">
        <f t="shared" si="141"/>
        <v>1.2741581690116235E-2</v>
      </c>
      <c r="GM123" s="86">
        <f t="shared" si="142"/>
        <v>6.3002689562929699E-36</v>
      </c>
      <c r="GN123" s="86">
        <f t="shared" si="142"/>
        <v>4.4136135610813593E-52</v>
      </c>
      <c r="GO123" s="86">
        <f t="shared" si="142"/>
        <v>1.1998828025085968E-81</v>
      </c>
      <c r="GP123" s="86">
        <f t="shared" si="142"/>
        <v>4.4921781612296421E-62</v>
      </c>
      <c r="GQ123" s="86">
        <f t="shared" si="142"/>
        <v>2.4252048956506433E-106</v>
      </c>
      <c r="GR123" s="86">
        <f t="shared" si="142"/>
        <v>1.0625427571256698E-80</v>
      </c>
      <c r="GS123" s="86">
        <f t="shared" si="142"/>
        <v>5.3989115630176407E-99</v>
      </c>
      <c r="GT123" s="86">
        <f t="shared" si="142"/>
        <v>1.2133458567086487E-102</v>
      </c>
      <c r="GU123" s="86">
        <f t="shared" si="142"/>
        <v>3.8941127556244157E-68</v>
      </c>
      <c r="GV123" s="86">
        <f t="shared" si="142"/>
        <v>4.0507840479348061E-94</v>
      </c>
      <c r="GW123" s="86">
        <f t="shared" si="142"/>
        <v>9.3253633920129785E-97</v>
      </c>
      <c r="GX123" s="86">
        <f t="shared" si="142"/>
        <v>2.4356897536923705E-59</v>
      </c>
      <c r="GY123" s="86">
        <f t="shared" si="142"/>
        <v>4.0252820599668973E-66</v>
      </c>
      <c r="GZ123" s="86">
        <f t="shared" si="142"/>
        <v>3.6389932254015513E-49</v>
      </c>
      <c r="HA123" s="86">
        <f t="shared" si="142"/>
        <v>7.596509875250379E-60</v>
      </c>
      <c r="HC123" s="86">
        <f t="shared" ref="HC123:HK153" si="153" xml:space="preserve"> _xlfn.NORM.DIST($B123, C$8, ABS(C$12), TRUE) * _xlfn.NORM.DIST(($B123 - C$8)*C$16, 0, ABS(C$12), TRUE) * 2</f>
        <v>3.9573987402704915E-9</v>
      </c>
      <c r="HD123" s="86">
        <f t="shared" si="153"/>
        <v>6.8247112869797949E-15</v>
      </c>
      <c r="HE123" s="86">
        <f t="shared" si="153"/>
        <v>2.60627797391312E-25</v>
      </c>
      <c r="HF123" s="86">
        <f t="shared" si="153"/>
        <v>2.7599785962663324E-21</v>
      </c>
      <c r="HG123" s="86">
        <f t="shared" si="153"/>
        <v>7.0152086736479028E-29</v>
      </c>
      <c r="HH123" s="86">
        <f t="shared" si="153"/>
        <v>1.4682146797344037E-30</v>
      </c>
      <c r="HI123" s="86">
        <f t="shared" si="138"/>
        <v>7.1127898942925129E-34</v>
      </c>
      <c r="HJ123" s="86">
        <f t="shared" si="138"/>
        <v>5.4205879551644702E-48</v>
      </c>
      <c r="HK123" s="86">
        <f t="shared" si="138"/>
        <v>1.586848645321015E-27</v>
      </c>
      <c r="HL123" s="86">
        <f t="shared" si="138"/>
        <v>6.9567779652456794E-27</v>
      </c>
      <c r="HM123" s="86">
        <f t="shared" si="138"/>
        <v>1.316975260421776E-29</v>
      </c>
      <c r="HN123" s="86">
        <f t="shared" si="138"/>
        <v>1.772587799618349E-13</v>
      </c>
      <c r="HO123" s="86">
        <f t="shared" si="138"/>
        <v>1.2733140992074601E-12</v>
      </c>
      <c r="HP123" s="86">
        <f t="shared" si="138"/>
        <v>5.9574727935508779E-12</v>
      </c>
      <c r="HQ123" s="86">
        <f t="shared" si="138"/>
        <v>1.4821195382698064E-15</v>
      </c>
      <c r="HS123" s="86">
        <f t="shared" si="143"/>
        <v>7.3821323661599663E-6</v>
      </c>
      <c r="HT123" s="86">
        <f t="shared" si="143"/>
        <v>1.0409857369307896E-4</v>
      </c>
      <c r="HU123" s="86">
        <f t="shared" si="143"/>
        <v>1.9412322654951337E-3</v>
      </c>
      <c r="HV123" s="86">
        <f t="shared" si="143"/>
        <v>1.1578019097600895E-4</v>
      </c>
      <c r="HW123" s="86">
        <f t="shared" si="143"/>
        <v>1.0806211882072402E-4</v>
      </c>
      <c r="HX123" s="86">
        <f t="shared" si="143"/>
        <v>1.3283412439992894E-5</v>
      </c>
      <c r="HY123" s="86">
        <f t="shared" si="143"/>
        <v>1.3858459414528672E-5</v>
      </c>
      <c r="HZ123" s="86">
        <f t="shared" si="143"/>
        <v>2.6932649405433853E-4</v>
      </c>
      <c r="IA123" s="86">
        <f t="shared" si="143"/>
        <v>9.7169101295021678E-5</v>
      </c>
      <c r="IB123" s="86">
        <f t="shared" si="143"/>
        <v>1.1796090339119845E-5</v>
      </c>
      <c r="IC123" s="86">
        <f t="shared" si="143"/>
        <v>3.2169849951462743E-6</v>
      </c>
      <c r="ID123" s="86">
        <f t="shared" si="143"/>
        <v>6.7202645692710162E-7</v>
      </c>
      <c r="IE123" s="86">
        <f t="shared" si="143"/>
        <v>1.4937860353544531E-6</v>
      </c>
      <c r="IF123" s="86">
        <f t="shared" si="143"/>
        <v>2.0347325744465592E-4</v>
      </c>
      <c r="IG123" s="86">
        <f t="shared" si="143"/>
        <v>5.7162601534866851E-4</v>
      </c>
      <c r="II123" s="86">
        <f t="shared" si="144"/>
        <v>5.3012024875501167E-48</v>
      </c>
      <c r="IJ123" s="86">
        <f t="shared" si="144"/>
        <v>6.0454175264335347E-52</v>
      </c>
      <c r="IK123" s="86">
        <f t="shared" si="144"/>
        <v>1.0672803388817642E-53</v>
      </c>
      <c r="IL123" s="86">
        <f t="shared" si="144"/>
        <v>3.7457597450675352E-58</v>
      </c>
      <c r="IM123" s="86">
        <f t="shared" si="144"/>
        <v>4.5808849544951177E-63</v>
      </c>
      <c r="IN123" s="86">
        <f t="shared" si="144"/>
        <v>6.8031822744798088E-69</v>
      </c>
      <c r="IO123" s="86">
        <f t="shared" si="144"/>
        <v>8.9461479542921161E-71</v>
      </c>
      <c r="IP123" s="86">
        <f t="shared" si="144"/>
        <v>1.6904535110694575E-58</v>
      </c>
      <c r="IQ123" s="86">
        <f t="shared" si="144"/>
        <v>1.8430628297555701E-62</v>
      </c>
      <c r="IR123" s="86">
        <f t="shared" si="144"/>
        <v>1.2831528421416407E-65</v>
      </c>
      <c r="IS123" s="86">
        <f t="shared" si="144"/>
        <v>5.4382148386912862E-75</v>
      </c>
      <c r="IT123" s="86">
        <f t="shared" si="144"/>
        <v>4.3927610651397738E-86</v>
      </c>
      <c r="IU123" s="86">
        <f t="shared" si="144"/>
        <v>2.7285882856750463E-74</v>
      </c>
      <c r="IV123" s="86">
        <f t="shared" si="144"/>
        <v>2.0677065245284728E-36</v>
      </c>
      <c r="IW123" s="86">
        <f t="shared" si="144"/>
        <v>1.4657685707343999E-23</v>
      </c>
      <c r="IY123" s="86">
        <f t="shared" si="145"/>
        <v>7.3860897649002368E-6</v>
      </c>
      <c r="IZ123" s="86">
        <f t="shared" si="145"/>
        <v>1.0409857369990367E-4</v>
      </c>
      <c r="JA123" s="86">
        <f t="shared" si="145"/>
        <v>1.9412322654951337E-3</v>
      </c>
      <c r="JB123" s="86">
        <f t="shared" si="145"/>
        <v>1.1578019097600895E-4</v>
      </c>
      <c r="JC123" s="86">
        <f t="shared" si="145"/>
        <v>1.0806211882072402E-4</v>
      </c>
      <c r="JD123" s="86">
        <f t="shared" si="145"/>
        <v>1.3283412439992894E-5</v>
      </c>
      <c r="JE123" s="86">
        <f t="shared" si="145"/>
        <v>1.3858459414528672E-5</v>
      </c>
      <c r="JF123" s="86">
        <f t="shared" si="145"/>
        <v>2.6932649405433853E-4</v>
      </c>
      <c r="JG123" s="86">
        <f t="shared" si="145"/>
        <v>9.7169101295021678E-5</v>
      </c>
      <c r="JH123" s="86">
        <f t="shared" si="145"/>
        <v>1.1796090339119845E-5</v>
      </c>
      <c r="JI123" s="86">
        <f t="shared" si="145"/>
        <v>3.2169849951462743E-6</v>
      </c>
      <c r="JJ123" s="86">
        <f t="shared" si="145"/>
        <v>6.7202663418588163E-7</v>
      </c>
      <c r="JK123" s="86">
        <f t="shared" si="145"/>
        <v>1.4937873086685522E-6</v>
      </c>
      <c r="JL123" s="86">
        <f t="shared" si="145"/>
        <v>2.0347326340212872E-4</v>
      </c>
      <c r="JM123" s="86">
        <f t="shared" si="145"/>
        <v>5.7162601535015061E-4</v>
      </c>
    </row>
    <row r="124" spans="2:273" x14ac:dyDescent="0.25">
      <c r="B124" s="2">
        <v>97</v>
      </c>
      <c r="C124" s="37">
        <v>106.383</v>
      </c>
      <c r="D124" s="37">
        <v>111.233</v>
      </c>
      <c r="E124" s="37">
        <v>107.81699999999999</v>
      </c>
      <c r="F124" s="37">
        <v>103.7</v>
      </c>
      <c r="G124" s="37">
        <v>105.06699999999999</v>
      </c>
      <c r="H124" s="37">
        <v>107.217</v>
      </c>
      <c r="I124" s="37">
        <v>105.1</v>
      </c>
      <c r="J124" s="37">
        <v>104.717</v>
      </c>
      <c r="K124" s="37">
        <v>107.717</v>
      </c>
      <c r="L124" s="37">
        <v>109.3</v>
      </c>
      <c r="M124" s="37">
        <v>110.783</v>
      </c>
      <c r="N124" s="37">
        <v>111.55</v>
      </c>
      <c r="O124" s="37">
        <v>109.617</v>
      </c>
      <c r="P124" s="37">
        <v>111.133</v>
      </c>
      <c r="Q124" s="37">
        <v>112.2</v>
      </c>
      <c r="S124" s="4">
        <f t="shared" si="146"/>
        <v>105.73667290510757</v>
      </c>
      <c r="T124" s="4">
        <f t="shared" si="146"/>
        <v>109.086310438335</v>
      </c>
      <c r="U124" s="4">
        <f t="shared" si="146"/>
        <v>107.45461720860654</v>
      </c>
      <c r="V124" s="4">
        <f t="shared" si="146"/>
        <v>104.08044669784974</v>
      </c>
      <c r="W124" s="4">
        <f t="shared" si="146"/>
        <v>105.13694836502422</v>
      </c>
      <c r="X124" s="4">
        <f t="shared" si="146"/>
        <v>105.26916422738529</v>
      </c>
      <c r="Y124" s="4">
        <f t="shared" si="146"/>
        <v>103.27051007591902</v>
      </c>
      <c r="Z124" s="4">
        <f t="shared" si="146"/>
        <v>105.15041614934243</v>
      </c>
      <c r="AA124" s="4">
        <f t="shared" si="146"/>
        <v>107.71100394329544</v>
      </c>
      <c r="AB124" s="4">
        <f t="shared" si="146"/>
        <v>106.86487496328047</v>
      </c>
      <c r="AC124" s="4">
        <f t="shared" si="146"/>
        <v>108.4333727559678</v>
      </c>
      <c r="AD124" s="4">
        <f t="shared" si="146"/>
        <v>110.78446801688918</v>
      </c>
      <c r="AE124" s="4">
        <f t="shared" si="146"/>
        <v>110.10355579250134</v>
      </c>
      <c r="AF124" s="4">
        <f t="shared" si="146"/>
        <v>110.43326579487984</v>
      </c>
      <c r="AG124" s="4">
        <f t="shared" si="146"/>
        <v>112.46637266261067</v>
      </c>
      <c r="AI124" s="4">
        <f t="shared" si="147"/>
        <v>0.64632709489242757</v>
      </c>
      <c r="AJ124" s="4">
        <f t="shared" si="147"/>
        <v>2.1466895616649992</v>
      </c>
      <c r="AK124" s="4">
        <f t="shared" si="147"/>
        <v>0.36238279139345764</v>
      </c>
      <c r="AL124" s="4">
        <f t="shared" si="147"/>
        <v>-0.38044669784973451</v>
      </c>
      <c r="AM124" s="4">
        <f t="shared" si="147"/>
        <v>-6.9948365024231407E-2</v>
      </c>
      <c r="AN124" s="4">
        <f t="shared" si="147"/>
        <v>1.9478357726147095</v>
      </c>
      <c r="AO124" s="4">
        <f t="shared" si="147"/>
        <v>1.8294899240809741</v>
      </c>
      <c r="AP124" s="4">
        <f t="shared" si="147"/>
        <v>-0.43341614934243466</v>
      </c>
      <c r="AQ124" s="4">
        <f t="shared" si="147"/>
        <v>5.9960567045607149E-3</v>
      </c>
      <c r="AR124" s="4">
        <f t="shared" si="147"/>
        <v>2.4351250367195263</v>
      </c>
      <c r="AS124" s="4">
        <f t="shared" si="147"/>
        <v>2.3496272440322059</v>
      </c>
      <c r="AT124" s="4">
        <f t="shared" si="147"/>
        <v>0.76553198311081871</v>
      </c>
      <c r="AU124" s="4">
        <f t="shared" si="147"/>
        <v>-0.48655579250133485</v>
      </c>
      <c r="AV124" s="4">
        <f t="shared" si="147"/>
        <v>0.69973420512015139</v>
      </c>
      <c r="AW124" s="4">
        <f t="shared" si="147"/>
        <v>-0.26637266261066372</v>
      </c>
      <c r="AY124" s="2">
        <f t="shared" si="139"/>
        <v>105.73651054333918</v>
      </c>
      <c r="AZ124" s="2">
        <f t="shared" si="139"/>
        <v>109.07927062797465</v>
      </c>
      <c r="BA124" s="2">
        <f t="shared" si="139"/>
        <v>107.25971242461657</v>
      </c>
      <c r="BB124" s="2">
        <f t="shared" si="139"/>
        <v>104.05609527225906</v>
      </c>
      <c r="BC124" s="2">
        <f t="shared" si="139"/>
        <v>105.10844198290489</v>
      </c>
      <c r="BD124" s="2">
        <f t="shared" si="139"/>
        <v>105.26346858874371</v>
      </c>
      <c r="BE124" s="2">
        <f t="shared" si="139"/>
        <v>103.26402456031313</v>
      </c>
      <c r="BF124" s="2">
        <f t="shared" si="139"/>
        <v>105.04356925703213</v>
      </c>
      <c r="BG124" s="2">
        <f t="shared" si="139"/>
        <v>107.66721652847055</v>
      </c>
      <c r="BH124" s="2">
        <f t="shared" si="139"/>
        <v>106.85860619091149</v>
      </c>
      <c r="BI124" s="2">
        <f t="shared" si="139"/>
        <v>108.43104437947315</v>
      </c>
      <c r="BJ124" s="2">
        <f t="shared" si="139"/>
        <v>110.7837742782352</v>
      </c>
      <c r="BK124" s="2">
        <f t="shared" si="139"/>
        <v>110.10234309138463</v>
      </c>
      <c r="BL124" s="2">
        <f t="shared" si="139"/>
        <v>110.29955372319721</v>
      </c>
      <c r="BM124" s="2">
        <f t="shared" si="139"/>
        <v>111.95266693870785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106.383</v>
      </c>
      <c r="CF124" s="2">
        <f t="shared" si="140"/>
        <v>111.233</v>
      </c>
      <c r="CG124" s="2">
        <f t="shared" si="140"/>
        <v>107.81699999999999</v>
      </c>
      <c r="CH124" s="2">
        <f t="shared" si="140"/>
        <v>103.7</v>
      </c>
      <c r="CI124" s="2">
        <f t="shared" si="140"/>
        <v>105.06699999999999</v>
      </c>
      <c r="CJ124" s="2">
        <f t="shared" si="140"/>
        <v>107.217</v>
      </c>
      <c r="CK124" s="2">
        <f t="shared" si="140"/>
        <v>105.1</v>
      </c>
      <c r="CL124" s="2">
        <f t="shared" si="140"/>
        <v>104.717</v>
      </c>
      <c r="CM124" s="2">
        <f t="shared" si="140"/>
        <v>107.717</v>
      </c>
      <c r="CN124" s="2">
        <f t="shared" si="140"/>
        <v>109.3</v>
      </c>
      <c r="CO124" s="2">
        <f t="shared" si="140"/>
        <v>110.783</v>
      </c>
      <c r="CP124" s="2">
        <f t="shared" si="140"/>
        <v>111.55</v>
      </c>
      <c r="CQ124" s="2">
        <f t="shared" si="140"/>
        <v>109.617</v>
      </c>
      <c r="CR124" s="2">
        <f t="shared" si="140"/>
        <v>111.133</v>
      </c>
      <c r="CS124" s="2">
        <f t="shared" si="140"/>
        <v>112.2</v>
      </c>
      <c r="CU124" s="2">
        <f t="shared" si="110"/>
        <v>106.383</v>
      </c>
      <c r="CV124" s="2">
        <f t="shared" si="111"/>
        <v>111.233</v>
      </c>
      <c r="CW124" s="2">
        <f t="shared" si="112"/>
        <v>107.81699999999999</v>
      </c>
      <c r="CX124" s="2">
        <f t="shared" si="113"/>
        <v>103.7</v>
      </c>
      <c r="CY124" s="2">
        <f t="shared" si="114"/>
        <v>105.06699999999999</v>
      </c>
      <c r="CZ124" s="2">
        <f t="shared" si="115"/>
        <v>107.217</v>
      </c>
      <c r="DA124" s="2">
        <f t="shared" si="116"/>
        <v>105.1</v>
      </c>
      <c r="DB124" s="2">
        <f t="shared" si="117"/>
        <v>104.717</v>
      </c>
      <c r="DC124" s="2">
        <f t="shared" si="118"/>
        <v>107.717</v>
      </c>
      <c r="DD124" s="2">
        <f t="shared" si="119"/>
        <v>109.3</v>
      </c>
      <c r="DE124" s="2">
        <f t="shared" si="120"/>
        <v>110.783</v>
      </c>
      <c r="DF124" s="2">
        <f t="shared" si="121"/>
        <v>111.55</v>
      </c>
      <c r="DG124" s="2">
        <f t="shared" si="122"/>
        <v>109.617</v>
      </c>
      <c r="DH124" s="2">
        <f t="shared" si="123"/>
        <v>111.133</v>
      </c>
      <c r="DI124" s="2">
        <f t="shared" si="124"/>
        <v>112.2</v>
      </c>
      <c r="DK124" s="2">
        <f t="shared" si="148"/>
        <v>119.40820975609761</v>
      </c>
      <c r="DL124" s="2">
        <f t="shared" si="148"/>
        <v>120.66310140712945</v>
      </c>
      <c r="DM124" s="2">
        <f t="shared" si="148"/>
        <v>128.24143589743588</v>
      </c>
      <c r="DN124" s="2">
        <f t="shared" si="148"/>
        <v>118.50928274428273</v>
      </c>
      <c r="DO124" s="2">
        <f t="shared" si="148"/>
        <v>123.35408890469417</v>
      </c>
      <c r="DP124" s="2">
        <f t="shared" si="148"/>
        <v>126.04571288515406</v>
      </c>
      <c r="DQ124" s="2">
        <f t="shared" si="148"/>
        <v>128.50219540998214</v>
      </c>
      <c r="DR124" s="2">
        <f t="shared" si="148"/>
        <v>122.91362108479755</v>
      </c>
      <c r="DS124" s="2">
        <f t="shared" si="148"/>
        <v>126.5026436051694</v>
      </c>
      <c r="DT124" s="2">
        <f t="shared" si="148"/>
        <v>127.09253485064011</v>
      </c>
      <c r="DU124" s="2">
        <f t="shared" si="148"/>
        <v>129.70297708174175</v>
      </c>
      <c r="DV124" s="2">
        <f t="shared" si="148"/>
        <v>130.22988617265088</v>
      </c>
      <c r="DW124" s="2">
        <f t="shared" si="148"/>
        <v>134.16865674581462</v>
      </c>
      <c r="DX124" s="2">
        <f t="shared" si="148"/>
        <v>130.20445989304812</v>
      </c>
      <c r="DY124" s="2">
        <f t="shared" si="148"/>
        <v>129.8336931216931</v>
      </c>
      <c r="EA124" s="2">
        <f t="shared" si="152"/>
        <v>105.65460920821114</v>
      </c>
      <c r="EB124" s="2">
        <f t="shared" si="152"/>
        <v>109.00970883635448</v>
      </c>
      <c r="EC124" s="2">
        <f t="shared" si="152"/>
        <v>107.1334741826381</v>
      </c>
      <c r="ED124" s="2">
        <f t="shared" si="152"/>
        <v>103.97072282106177</v>
      </c>
      <c r="EE124" s="2">
        <f t="shared" si="151"/>
        <v>105.00199497290652</v>
      </c>
      <c r="EF124" s="2">
        <f t="shared" si="151"/>
        <v>105.11150488084085</v>
      </c>
      <c r="EG124" s="2">
        <f t="shared" si="151"/>
        <v>103.07689959413051</v>
      </c>
      <c r="EH124" s="2">
        <f t="shared" si="151"/>
        <v>104.92631912936571</v>
      </c>
      <c r="EI124" s="2">
        <f t="shared" si="151"/>
        <v>107.53770625285125</v>
      </c>
      <c r="EJ124" s="2">
        <f t="shared" si="151"/>
        <v>106.72214677148395</v>
      </c>
      <c r="EK124" s="2">
        <f t="shared" si="151"/>
        <v>108.26642521039422</v>
      </c>
      <c r="EL124" s="2">
        <f t="shared" si="151"/>
        <v>110.63338913314672</v>
      </c>
      <c r="EM124" s="2">
        <f t="shared" si="135"/>
        <v>109.94096765867879</v>
      </c>
      <c r="EN124" s="2">
        <f t="shared" si="135"/>
        <v>110.15020825707293</v>
      </c>
      <c r="EO124" s="2">
        <f t="shared" si="135"/>
        <v>111.79347698532243</v>
      </c>
      <c r="EQ124" s="2">
        <f t="shared" si="149"/>
        <v>105.67283882367676</v>
      </c>
      <c r="ER124" s="2">
        <f t="shared" si="149"/>
        <v>109.01480289491055</v>
      </c>
      <c r="ES124" s="2">
        <f t="shared" si="149"/>
        <v>107.12683084935396</v>
      </c>
      <c r="ET124" s="2">
        <f t="shared" si="149"/>
        <v>103.96551231638296</v>
      </c>
      <c r="EU124" s="2">
        <f t="shared" si="149"/>
        <v>105.00385279941322</v>
      </c>
      <c r="EV124" s="2">
        <f t="shared" si="149"/>
        <v>105.10985665462132</v>
      </c>
      <c r="EW124" s="2">
        <f t="shared" si="149"/>
        <v>103.07851630654488</v>
      </c>
      <c r="EX124" s="2">
        <f t="shared" si="149"/>
        <v>104.92735558230019</v>
      </c>
      <c r="EY124" s="2">
        <f t="shared" si="149"/>
        <v>107.54615185727543</v>
      </c>
      <c r="EZ124" s="2">
        <f t="shared" si="149"/>
        <v>106.71956137482282</v>
      </c>
      <c r="FA124" s="2">
        <f t="shared" si="149"/>
        <v>108.24903748851514</v>
      </c>
      <c r="FB124" s="2">
        <f t="shared" si="149"/>
        <v>110.65534311513339</v>
      </c>
      <c r="FC124" s="2">
        <f t="shared" si="149"/>
        <v>109.99429008478874</v>
      </c>
      <c r="FD124" s="2">
        <f t="shared" si="149"/>
        <v>110.12418425664657</v>
      </c>
      <c r="FE124" s="2">
        <f t="shared" si="149"/>
        <v>111.72456817685008</v>
      </c>
      <c r="FG124" s="2">
        <f t="shared" si="150"/>
        <v>0.99408647958007434</v>
      </c>
      <c r="FH124" s="2">
        <f t="shared" si="150"/>
        <v>0.99404434505559103</v>
      </c>
      <c r="FI124" s="2">
        <f t="shared" si="150"/>
        <v>0.9940100485632487</v>
      </c>
      <c r="FJ124" s="2">
        <f t="shared" si="150"/>
        <v>0.99411629622438102</v>
      </c>
      <c r="FK124" s="2">
        <f t="shared" si="150"/>
        <v>0.9942027534647081</v>
      </c>
      <c r="FL124" s="2">
        <f t="shared" si="150"/>
        <v>0.99273884721699335</v>
      </c>
      <c r="FM124" s="2">
        <f t="shared" si="150"/>
        <v>0.99264197308850344</v>
      </c>
      <c r="FN124" s="2">
        <f t="shared" si="150"/>
        <v>0.99348353981405846</v>
      </c>
      <c r="FO124" s="2">
        <f t="shared" si="150"/>
        <v>0.99318474850828431</v>
      </c>
      <c r="FP124" s="2">
        <f t="shared" si="150"/>
        <v>0.99329799802824037</v>
      </c>
      <c r="FQ124" s="2">
        <f t="shared" si="150"/>
        <v>0.99230024924647797</v>
      </c>
      <c r="FR124" s="2">
        <f t="shared" si="150"/>
        <v>0.99235231835123527</v>
      </c>
      <c r="FS124" s="2">
        <f t="shared" si="150"/>
        <v>0.99338387774910752</v>
      </c>
      <c r="FT124" s="2">
        <f t="shared" si="150"/>
        <v>0.99253245286410829</v>
      </c>
      <c r="FU124" s="2">
        <f t="shared" si="150"/>
        <v>0.9911225294674797</v>
      </c>
      <c r="FW124" s="2">
        <f t="shared" si="141"/>
        <v>3.122048524235356E-2</v>
      </c>
      <c r="FX124" s="2">
        <f t="shared" si="141"/>
        <v>3.1057070737518944E-2</v>
      </c>
      <c r="FY124" s="2">
        <f t="shared" si="141"/>
        <v>2.9717554958659083E-2</v>
      </c>
      <c r="FZ124" s="2">
        <f t="shared" si="141"/>
        <v>3.2267261117593295E-2</v>
      </c>
      <c r="GA124" s="2">
        <f t="shared" si="141"/>
        <v>2.9818197106521616E-2</v>
      </c>
      <c r="GB124" s="2">
        <f t="shared" si="141"/>
        <v>2.5952024781904164E-2</v>
      </c>
      <c r="GC124" s="2">
        <f t="shared" si="141"/>
        <v>2.7806637975251781E-2</v>
      </c>
      <c r="GD124" s="2">
        <f t="shared" si="141"/>
        <v>3.530369794230484E-2</v>
      </c>
      <c r="GE124" s="2">
        <f t="shared" si="141"/>
        <v>3.0721074014910844E-2</v>
      </c>
      <c r="GF124" s="2">
        <f t="shared" si="141"/>
        <v>2.4352798712449247E-2</v>
      </c>
      <c r="GG124" s="2">
        <f t="shared" si="141"/>
        <v>2.5129073746609689E-2</v>
      </c>
      <c r="GH124" s="2">
        <f t="shared" si="141"/>
        <v>2.3566307912491879E-2</v>
      </c>
      <c r="GI124" s="2">
        <f t="shared" si="141"/>
        <v>2.0293147324133985E-2</v>
      </c>
      <c r="GJ124" s="2">
        <f t="shared" si="141"/>
        <v>1.5777867955645803E-2</v>
      </c>
      <c r="GK124" s="2">
        <f t="shared" si="141"/>
        <v>1.395371341953568E-2</v>
      </c>
      <c r="GM124" s="86">
        <f t="shared" si="142"/>
        <v>6.9759560248357644E-38</v>
      </c>
      <c r="GN124" s="86">
        <f t="shared" si="142"/>
        <v>6.6434361529839089E-55</v>
      </c>
      <c r="GO124" s="86">
        <f t="shared" si="142"/>
        <v>4.0731562689713711E-86</v>
      </c>
      <c r="GP124" s="86">
        <f t="shared" si="142"/>
        <v>2.2348890241925385E-65</v>
      </c>
      <c r="GQ124" s="86">
        <f t="shared" si="142"/>
        <v>5.5779092258082707E-112</v>
      </c>
      <c r="GR124" s="86">
        <f t="shared" si="142"/>
        <v>4.3816206762856237E-85</v>
      </c>
      <c r="GS124" s="86">
        <f t="shared" si="142"/>
        <v>2.7077324534637215E-104</v>
      </c>
      <c r="GT124" s="86">
        <f t="shared" si="142"/>
        <v>5.0104496025455627E-108</v>
      </c>
      <c r="GU124" s="86">
        <f t="shared" si="142"/>
        <v>1.0598079224003247E-71</v>
      </c>
      <c r="GV124" s="86">
        <f t="shared" si="142"/>
        <v>2.822841390506539E-99</v>
      </c>
      <c r="GW124" s="86">
        <f t="shared" si="142"/>
        <v>4.5068502699257381E-102</v>
      </c>
      <c r="GX124" s="86">
        <f t="shared" si="142"/>
        <v>1.4567474366474319E-62</v>
      </c>
      <c r="GY124" s="86">
        <f t="shared" si="142"/>
        <v>9.371831550036455E-70</v>
      </c>
      <c r="GZ124" s="86">
        <f t="shared" si="142"/>
        <v>8.3364546403462571E-52</v>
      </c>
      <c r="HA124" s="86">
        <f t="shared" si="142"/>
        <v>5.8792058371054541E-63</v>
      </c>
      <c r="HC124" s="86">
        <f t="shared" si="153"/>
        <v>3.5495009515430326E-10</v>
      </c>
      <c r="HD124" s="86">
        <f t="shared" si="153"/>
        <v>1.5212242778024705E-16</v>
      </c>
      <c r="HE124" s="86">
        <f t="shared" si="153"/>
        <v>3.6261684108183361E-28</v>
      </c>
      <c r="HF124" s="86">
        <f t="shared" si="153"/>
        <v>1.460251226450658E-23</v>
      </c>
      <c r="HG124" s="86">
        <f t="shared" si="153"/>
        <v>6.707387795090792E-32</v>
      </c>
      <c r="HH124" s="86">
        <f t="shared" si="153"/>
        <v>5.2283739251160104E-34</v>
      </c>
      <c r="HI124" s="86">
        <f t="shared" si="138"/>
        <v>1.5910182613541331E-37</v>
      </c>
      <c r="HJ124" s="86">
        <f t="shared" si="138"/>
        <v>5.940453233289335E-53</v>
      </c>
      <c r="HK124" s="86">
        <f t="shared" si="138"/>
        <v>2.3051491562704105E-30</v>
      </c>
      <c r="HL124" s="86">
        <f t="shared" si="138"/>
        <v>5.8426195651240394E-30</v>
      </c>
      <c r="HM124" s="86">
        <f t="shared" si="138"/>
        <v>5.2422776427350283E-33</v>
      </c>
      <c r="HN124" s="86">
        <f t="shared" si="138"/>
        <v>6.0958991455192674E-15</v>
      </c>
      <c r="HO124" s="86">
        <f t="shared" si="138"/>
        <v>4.5229740609291629E-14</v>
      </c>
      <c r="HP124" s="86">
        <f t="shared" si="138"/>
        <v>2.5436913529034554E-13</v>
      </c>
      <c r="HQ124" s="86">
        <f t="shared" si="138"/>
        <v>3.309845705349314E-17</v>
      </c>
      <c r="HS124" s="86">
        <f t="shared" si="143"/>
        <v>2.3267126353610374E-5</v>
      </c>
      <c r="HT124" s="86">
        <f t="shared" si="143"/>
        <v>2.9529102834130461E-4</v>
      </c>
      <c r="HU124" s="86">
        <f t="shared" si="143"/>
        <v>4.5529360838763655E-3</v>
      </c>
      <c r="HV124" s="86">
        <f t="shared" si="143"/>
        <v>3.5074020628530768E-4</v>
      </c>
      <c r="HW124" s="86">
        <f t="shared" si="143"/>
        <v>3.3559208850771917E-4</v>
      </c>
      <c r="HX124" s="86">
        <f t="shared" si="143"/>
        <v>4.7428036861018422E-5</v>
      </c>
      <c r="HY124" s="86">
        <f t="shared" si="143"/>
        <v>5.1439715826591395E-5</v>
      </c>
      <c r="HZ124" s="86">
        <f t="shared" si="143"/>
        <v>7.954249966465153E-4</v>
      </c>
      <c r="IA124" s="86">
        <f t="shared" si="143"/>
        <v>3.0512320534918126E-4</v>
      </c>
      <c r="IB124" s="86">
        <f t="shared" si="143"/>
        <v>4.0285640948531261E-5</v>
      </c>
      <c r="IC124" s="86">
        <f t="shared" si="143"/>
        <v>1.3073098936378345E-5</v>
      </c>
      <c r="ID124" s="86">
        <f t="shared" si="143"/>
        <v>3.2331360317316247E-6</v>
      </c>
      <c r="IE124" s="86">
        <f t="shared" si="143"/>
        <v>5.8363739399536076E-6</v>
      </c>
      <c r="IF124" s="86">
        <f t="shared" si="143"/>
        <v>4.2431544077944699E-4</v>
      </c>
      <c r="IG124" s="86">
        <f t="shared" si="143"/>
        <v>1.0718858703281143E-3</v>
      </c>
      <c r="II124" s="86">
        <f t="shared" si="144"/>
        <v>1.2807318777591293E-45</v>
      </c>
      <c r="IJ124" s="86">
        <f t="shared" si="144"/>
        <v>2.3064073562037828E-49</v>
      </c>
      <c r="IK124" s="86">
        <f t="shared" si="144"/>
        <v>4.6358544049320989E-51</v>
      </c>
      <c r="IL124" s="86">
        <f t="shared" si="144"/>
        <v>3.2033413598764738E-55</v>
      </c>
      <c r="IM124" s="86">
        <f t="shared" si="144"/>
        <v>5.9710515025052999E-60</v>
      </c>
      <c r="IN124" s="86">
        <f t="shared" si="144"/>
        <v>1.2998100677937962E-65</v>
      </c>
      <c r="IO124" s="86">
        <f t="shared" si="144"/>
        <v>2.4510447169489933E-67</v>
      </c>
      <c r="IP124" s="86">
        <f t="shared" si="144"/>
        <v>1.8098384202638157E-55</v>
      </c>
      <c r="IQ124" s="86">
        <f t="shared" si="144"/>
        <v>2.3791325644832878E-59</v>
      </c>
      <c r="IR124" s="86">
        <f t="shared" si="144"/>
        <v>1.5013628055400714E-62</v>
      </c>
      <c r="IS124" s="86">
        <f t="shared" si="144"/>
        <v>1.9184245377268406E-71</v>
      </c>
      <c r="IT124" s="86">
        <f t="shared" si="144"/>
        <v>4.5428518023642355E-82</v>
      </c>
      <c r="IU124" s="86">
        <f t="shared" si="144"/>
        <v>5.7307175297634284E-71</v>
      </c>
      <c r="IV124" s="86">
        <f t="shared" si="144"/>
        <v>6.484552050250659E-35</v>
      </c>
      <c r="IW124" s="86">
        <f t="shared" si="144"/>
        <v>1.2180724653422201E-22</v>
      </c>
      <c r="IY124" s="86">
        <f t="shared" si="145"/>
        <v>2.3267481303705529E-5</v>
      </c>
      <c r="IZ124" s="86">
        <f t="shared" si="145"/>
        <v>2.9529102834145672E-4</v>
      </c>
      <c r="JA124" s="86">
        <f t="shared" si="145"/>
        <v>4.5529360838763655E-3</v>
      </c>
      <c r="JB124" s="86">
        <f t="shared" si="145"/>
        <v>3.5074020628530768E-4</v>
      </c>
      <c r="JC124" s="86">
        <f t="shared" si="145"/>
        <v>3.3559208850771917E-4</v>
      </c>
      <c r="JD124" s="86">
        <f t="shared" si="145"/>
        <v>4.7428036861018422E-5</v>
      </c>
      <c r="JE124" s="86">
        <f t="shared" si="145"/>
        <v>5.1439715826591395E-5</v>
      </c>
      <c r="JF124" s="86">
        <f t="shared" si="145"/>
        <v>7.954249966465153E-4</v>
      </c>
      <c r="JG124" s="86">
        <f t="shared" si="145"/>
        <v>3.0512320534918126E-4</v>
      </c>
      <c r="JH124" s="86">
        <f t="shared" si="145"/>
        <v>4.0285640948531261E-5</v>
      </c>
      <c r="JI124" s="86">
        <f t="shared" si="145"/>
        <v>1.3073098936378345E-5</v>
      </c>
      <c r="JJ124" s="86">
        <f t="shared" si="145"/>
        <v>3.2331360378275238E-6</v>
      </c>
      <c r="JK124" s="86">
        <f t="shared" si="145"/>
        <v>5.8363739851833484E-6</v>
      </c>
      <c r="JL124" s="86">
        <f t="shared" si="145"/>
        <v>4.2431544103381611E-4</v>
      </c>
      <c r="JM124" s="86">
        <f t="shared" si="145"/>
        <v>1.0718858703281475E-3</v>
      </c>
    </row>
    <row r="125" spans="2:273" x14ac:dyDescent="0.25">
      <c r="B125" s="2">
        <v>98</v>
      </c>
      <c r="C125" s="37">
        <v>104.733</v>
      </c>
      <c r="D125" s="37">
        <v>108.4</v>
      </c>
      <c r="E125" s="37">
        <v>109.06699999999999</v>
      </c>
      <c r="F125" s="37">
        <v>104.783</v>
      </c>
      <c r="G125" s="37">
        <v>104.217</v>
      </c>
      <c r="H125" s="37">
        <v>104.617</v>
      </c>
      <c r="I125" s="37">
        <v>102.717</v>
      </c>
      <c r="J125" s="37">
        <v>107.883</v>
      </c>
      <c r="K125" s="37">
        <v>107.333</v>
      </c>
      <c r="L125" s="37">
        <v>108.6</v>
      </c>
      <c r="M125" s="37">
        <v>109.56699999999999</v>
      </c>
      <c r="N125" s="37">
        <v>112.31699999999999</v>
      </c>
      <c r="O125" s="37">
        <v>111.117</v>
      </c>
      <c r="P125" s="37">
        <v>112.9</v>
      </c>
      <c r="Q125" s="37">
        <v>114.983</v>
      </c>
      <c r="S125" s="4">
        <f t="shared" si="146"/>
        <v>105.66919081090845</v>
      </c>
      <c r="T125" s="4">
        <f t="shared" si="146"/>
        <v>109.02529381458757</v>
      </c>
      <c r="U125" s="4">
        <f t="shared" si="146"/>
        <v>107.56417808276018</v>
      </c>
      <c r="V125" s="4">
        <f t="shared" si="146"/>
        <v>104.06055661159301</v>
      </c>
      <c r="W125" s="4">
        <f t="shared" si="146"/>
        <v>105.10873510460267</v>
      </c>
      <c r="X125" s="4">
        <f t="shared" si="146"/>
        <v>105.18170185395279</v>
      </c>
      <c r="Y125" s="4">
        <f t="shared" si="146"/>
        <v>103.20104028853342</v>
      </c>
      <c r="Z125" s="4">
        <f t="shared" si="146"/>
        <v>105.23836483689422</v>
      </c>
      <c r="AA125" s="4">
        <f t="shared" si="146"/>
        <v>107.64963487367548</v>
      </c>
      <c r="AB125" s="4">
        <f t="shared" si="146"/>
        <v>106.78980005745883</v>
      </c>
      <c r="AC125" s="4">
        <f t="shared" si="146"/>
        <v>108.31204838310958</v>
      </c>
      <c r="AD125" s="4">
        <f t="shared" si="146"/>
        <v>110.69735278480343</v>
      </c>
      <c r="AE125" s="4">
        <f t="shared" si="146"/>
        <v>110.04859313788202</v>
      </c>
      <c r="AF125" s="4">
        <f t="shared" si="146"/>
        <v>110.47707549983284</v>
      </c>
      <c r="AG125" s="4">
        <f t="shared" si="146"/>
        <v>112.76781287382003</v>
      </c>
      <c r="AI125" s="4">
        <f t="shared" si="147"/>
        <v>-0.93619081090844247</v>
      </c>
      <c r="AJ125" s="4">
        <f t="shared" si="147"/>
        <v>-0.62529381458756461</v>
      </c>
      <c r="AK125" s="4">
        <f t="shared" si="147"/>
        <v>1.5028219172398138</v>
      </c>
      <c r="AL125" s="4">
        <f t="shared" si="147"/>
        <v>0.72244338840698674</v>
      </c>
      <c r="AM125" s="4">
        <f t="shared" si="147"/>
        <v>-0.8917351046026738</v>
      </c>
      <c r="AN125" s="4">
        <f t="shared" si="147"/>
        <v>-0.56470185395278349</v>
      </c>
      <c r="AO125" s="4">
        <f t="shared" si="147"/>
        <v>-0.4840402885334214</v>
      </c>
      <c r="AP125" s="4">
        <f t="shared" si="147"/>
        <v>2.6446351631057752</v>
      </c>
      <c r="AQ125" s="4">
        <f t="shared" si="147"/>
        <v>-0.31663487367548271</v>
      </c>
      <c r="AR125" s="4">
        <f t="shared" si="147"/>
        <v>1.8101999425411606</v>
      </c>
      <c r="AS125" s="4">
        <f t="shared" si="147"/>
        <v>1.2549516168904091</v>
      </c>
      <c r="AT125" s="4">
        <f t="shared" si="147"/>
        <v>1.6196472151965651</v>
      </c>
      <c r="AU125" s="4">
        <f t="shared" si="147"/>
        <v>1.0684068621179819</v>
      </c>
      <c r="AV125" s="4">
        <f t="shared" si="147"/>
        <v>2.42292450016717</v>
      </c>
      <c r="AW125" s="4">
        <f t="shared" si="147"/>
        <v>2.2151871261799698</v>
      </c>
      <c r="AY125" s="2">
        <f t="shared" si="139"/>
        <v>105.66873513997402</v>
      </c>
      <c r="AZ125" s="2">
        <f t="shared" si="139"/>
        <v>109.00777301043527</v>
      </c>
      <c r="BA125" s="2">
        <f t="shared" si="139"/>
        <v>107.16905310790102</v>
      </c>
      <c r="BB125" s="2">
        <f t="shared" si="139"/>
        <v>103.99681480671855</v>
      </c>
      <c r="BC125" s="2">
        <f t="shared" si="139"/>
        <v>105.03255134439277</v>
      </c>
      <c r="BD125" s="2">
        <f t="shared" si="139"/>
        <v>105.16410756786851</v>
      </c>
      <c r="BE125" s="2">
        <f t="shared" si="139"/>
        <v>103.18037773066402</v>
      </c>
      <c r="BF125" s="2">
        <f t="shared" si="139"/>
        <v>104.96858216144959</v>
      </c>
      <c r="BG125" s="2">
        <f t="shared" si="139"/>
        <v>107.53136387202711</v>
      </c>
      <c r="BH125" s="2">
        <f t="shared" si="139"/>
        <v>106.77109710992391</v>
      </c>
      <c r="BI125" s="2">
        <f t="shared" si="139"/>
        <v>108.3038987350204</v>
      </c>
      <c r="BJ125" s="2">
        <f t="shared" si="139"/>
        <v>110.69450597520726</v>
      </c>
      <c r="BK125" s="2">
        <f t="shared" si="139"/>
        <v>110.04444792619992</v>
      </c>
      <c r="BL125" s="2">
        <f t="shared" si="139"/>
        <v>110.22037572375788</v>
      </c>
      <c r="BM125" s="2">
        <f t="shared" si="139"/>
        <v>111.87444739329385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104.733</v>
      </c>
      <c r="CF125" s="2">
        <f t="shared" si="140"/>
        <v>108.4</v>
      </c>
      <c r="CG125" s="2" t="str">
        <f t="shared" si="140"/>
        <v/>
      </c>
      <c r="CH125" s="2">
        <f t="shared" si="140"/>
        <v>104.783</v>
      </c>
      <c r="CI125" s="2">
        <f t="shared" si="140"/>
        <v>104.217</v>
      </c>
      <c r="CJ125" s="2">
        <f t="shared" si="140"/>
        <v>104.617</v>
      </c>
      <c r="CK125" s="2">
        <f t="shared" si="140"/>
        <v>102.717</v>
      </c>
      <c r="CL125" s="2">
        <f t="shared" si="140"/>
        <v>107.883</v>
      </c>
      <c r="CM125" s="2">
        <f t="shared" si="140"/>
        <v>107.333</v>
      </c>
      <c r="CN125" s="2">
        <f t="shared" si="140"/>
        <v>108.6</v>
      </c>
      <c r="CO125" s="2">
        <f t="shared" si="140"/>
        <v>109.56699999999999</v>
      </c>
      <c r="CP125" s="2">
        <f t="shared" si="140"/>
        <v>112.31699999999999</v>
      </c>
      <c r="CQ125" s="2">
        <f t="shared" si="140"/>
        <v>111.117</v>
      </c>
      <c r="CR125" s="2">
        <f t="shared" si="140"/>
        <v>112.9</v>
      </c>
      <c r="CS125" s="2">
        <f t="shared" si="140"/>
        <v>114.983</v>
      </c>
      <c r="CU125" s="2">
        <f t="shared" si="110"/>
        <v>104.733</v>
      </c>
      <c r="CV125" s="2">
        <f t="shared" si="111"/>
        <v>108.4</v>
      </c>
      <c r="CW125" s="2" t="str">
        <f t="shared" si="112"/>
        <v/>
      </c>
      <c r="CX125" s="2">
        <f t="shared" si="113"/>
        <v>104.783</v>
      </c>
      <c r="CY125" s="2">
        <f t="shared" si="114"/>
        <v>104.217</v>
      </c>
      <c r="CZ125" s="2">
        <f t="shared" si="115"/>
        <v>104.617</v>
      </c>
      <c r="DA125" s="2">
        <f t="shared" si="116"/>
        <v>102.717</v>
      </c>
      <c r="DB125" s="2">
        <f t="shared" si="117"/>
        <v>107.883</v>
      </c>
      <c r="DC125" s="2">
        <f t="shared" si="118"/>
        <v>107.333</v>
      </c>
      <c r="DD125" s="2">
        <f t="shared" si="119"/>
        <v>108.6</v>
      </c>
      <c r="DE125" s="2">
        <f t="shared" si="120"/>
        <v>109.56699999999999</v>
      </c>
      <c r="DF125" s="2">
        <f t="shared" si="121"/>
        <v>112.31699999999999</v>
      </c>
      <c r="DG125" s="2">
        <f t="shared" si="122"/>
        <v>111.117</v>
      </c>
      <c r="DH125" s="2">
        <f t="shared" si="123"/>
        <v>112.9</v>
      </c>
      <c r="DI125" s="2">
        <f t="shared" si="124"/>
        <v>114.983</v>
      </c>
      <c r="DK125" s="2">
        <f t="shared" si="148"/>
        <v>119.48689825783977</v>
      </c>
      <c r="DL125" s="2">
        <f t="shared" si="148"/>
        <v>120.73080534709192</v>
      </c>
      <c r="DM125" s="2">
        <f t="shared" si="148"/>
        <v>128.39350472334681</v>
      </c>
      <c r="DN125" s="2">
        <f t="shared" si="148"/>
        <v>118.56570335922967</v>
      </c>
      <c r="DO125" s="2">
        <f t="shared" si="148"/>
        <v>123.47313513513514</v>
      </c>
      <c r="DP125" s="2">
        <f t="shared" si="148"/>
        <v>126.21248067226891</v>
      </c>
      <c r="DQ125" s="2">
        <f t="shared" si="148"/>
        <v>128.71872114527628</v>
      </c>
      <c r="DR125" s="2">
        <f t="shared" si="148"/>
        <v>123.0365614973262</v>
      </c>
      <c r="DS125" s="2">
        <f t="shared" si="148"/>
        <v>126.65884046345816</v>
      </c>
      <c r="DT125" s="2">
        <f t="shared" si="148"/>
        <v>127.26717638691322</v>
      </c>
      <c r="DU125" s="2">
        <f t="shared" si="148"/>
        <v>129.88784033613442</v>
      </c>
      <c r="DV125" s="2">
        <f t="shared" si="148"/>
        <v>130.39884033613447</v>
      </c>
      <c r="DW125" s="2">
        <f t="shared" si="148"/>
        <v>134.40583718131083</v>
      </c>
      <c r="DX125" s="2">
        <f t="shared" si="148"/>
        <v>130.40070588235292</v>
      </c>
      <c r="DY125" s="2">
        <f t="shared" si="148"/>
        <v>130.03627187627185</v>
      </c>
      <c r="EA125" s="2">
        <f t="shared" si="152"/>
        <v>105.59396516129031</v>
      </c>
      <c r="EB125" s="2">
        <f t="shared" si="152"/>
        <v>108.94416962773435</v>
      </c>
      <c r="EC125" s="2">
        <f t="shared" si="152"/>
        <v>107.0524063416009</v>
      </c>
      <c r="ED125" s="2">
        <f t="shared" si="152"/>
        <v>103.91891049055198</v>
      </c>
      <c r="EE125" s="2">
        <f t="shared" si="151"/>
        <v>104.93463832248077</v>
      </c>
      <c r="EF125" s="2">
        <f t="shared" si="151"/>
        <v>105.02374515558328</v>
      </c>
      <c r="EG125" s="2">
        <f t="shared" si="151"/>
        <v>103.00768148610678</v>
      </c>
      <c r="EH125" s="2">
        <f t="shared" si="151"/>
        <v>104.86037441828697</v>
      </c>
      <c r="EI125" s="2">
        <f t="shared" si="151"/>
        <v>107.41090179486802</v>
      </c>
      <c r="EJ125" s="2">
        <f t="shared" si="151"/>
        <v>106.6450223131596</v>
      </c>
      <c r="EK125" s="2">
        <f t="shared" si="151"/>
        <v>108.15132834785177</v>
      </c>
      <c r="EL125" s="2">
        <f t="shared" si="151"/>
        <v>110.55560440881153</v>
      </c>
      <c r="EM125" s="2">
        <f t="shared" si="135"/>
        <v>109.89556542184877</v>
      </c>
      <c r="EN125" s="2">
        <f t="shared" si="135"/>
        <v>110.08224769013651</v>
      </c>
      <c r="EO125" s="2">
        <f t="shared" si="135"/>
        <v>111.7271608312607</v>
      </c>
      <c r="EQ125" s="2">
        <f t="shared" si="149"/>
        <v>105.58821295136526</v>
      </c>
      <c r="ER125" s="2">
        <f t="shared" si="149"/>
        <v>108.93089393163631</v>
      </c>
      <c r="ES125" s="2">
        <f t="shared" si="149"/>
        <v>107.05243675245789</v>
      </c>
      <c r="ET125" s="2">
        <f t="shared" si="149"/>
        <v>103.8981819266553</v>
      </c>
      <c r="EU125" s="2">
        <f t="shared" si="149"/>
        <v>104.92994998428277</v>
      </c>
      <c r="EV125" s="2">
        <f t="shared" si="149"/>
        <v>105.02218098078522</v>
      </c>
      <c r="EW125" s="2">
        <f t="shared" si="149"/>
        <v>103.00925861528434</v>
      </c>
      <c r="EX125" s="2">
        <f t="shared" si="149"/>
        <v>104.86356775798131</v>
      </c>
      <c r="EY125" s="2">
        <f t="shared" si="149"/>
        <v>107.43332599291298</v>
      </c>
      <c r="EZ125" s="2">
        <f t="shared" si="149"/>
        <v>106.64320777687287</v>
      </c>
      <c r="FA125" s="2">
        <f t="shared" si="149"/>
        <v>108.14505442904533</v>
      </c>
      <c r="FB125" s="2">
        <f t="shared" si="149"/>
        <v>110.57136748951073</v>
      </c>
      <c r="FC125" s="2">
        <f t="shared" si="149"/>
        <v>109.93618166467618</v>
      </c>
      <c r="FD125" s="2">
        <f t="shared" si="149"/>
        <v>110.06247886363123</v>
      </c>
      <c r="FE125" s="2">
        <f t="shared" si="149"/>
        <v>111.65737532015726</v>
      </c>
      <c r="FG125" s="2">
        <f t="shared" si="150"/>
        <v>0.99460399759955875</v>
      </c>
      <c r="FH125" s="2">
        <f t="shared" si="150"/>
        <v>0.99456553029333883</v>
      </c>
      <c r="FI125" s="2">
        <f t="shared" si="150"/>
        <v>0.9945342186180216</v>
      </c>
      <c r="FJ125" s="2">
        <f t="shared" si="150"/>
        <v>0.9946312189515486</v>
      </c>
      <c r="FK125" s="2">
        <f t="shared" si="150"/>
        <v>0.99471014999611562</v>
      </c>
      <c r="FL125" s="2">
        <f t="shared" si="150"/>
        <v>0.99337351627708015</v>
      </c>
      <c r="FM125" s="2">
        <f t="shared" si="150"/>
        <v>0.99328505226458097</v>
      </c>
      <c r="FN125" s="2">
        <f t="shared" si="150"/>
        <v>0.99405350808937121</v>
      </c>
      <c r="FO125" s="2">
        <f t="shared" si="150"/>
        <v>0.99378068724216917</v>
      </c>
      <c r="FP125" s="2">
        <f t="shared" si="150"/>
        <v>0.99388409498560581</v>
      </c>
      <c r="FQ125" s="2">
        <f t="shared" si="150"/>
        <v>0.99297298308639403</v>
      </c>
      <c r="FR125" s="2">
        <f t="shared" si="150"/>
        <v>0.99302053486694009</v>
      </c>
      <c r="FS125" s="2">
        <f t="shared" si="150"/>
        <v>0.99396251008577807</v>
      </c>
      <c r="FT125" s="2">
        <f t="shared" si="150"/>
        <v>0.99318503820803161</v>
      </c>
      <c r="FU125" s="2">
        <f t="shared" si="150"/>
        <v>0.9918973214744613</v>
      </c>
      <c r="FW125" s="2">
        <f t="shared" si="141"/>
        <v>3.4129779166566926E-2</v>
      </c>
      <c r="FX125" s="2">
        <f t="shared" si="141"/>
        <v>3.3951670485431899E-2</v>
      </c>
      <c r="FY125" s="2">
        <f t="shared" si="141"/>
        <v>3.2491494816907315E-2</v>
      </c>
      <c r="FZ125" s="2">
        <f t="shared" si="141"/>
        <v>3.5270547975127055E-2</v>
      </c>
      <c r="GA125" s="2">
        <f t="shared" si="141"/>
        <v>3.2601215607202839E-2</v>
      </c>
      <c r="GB125" s="2">
        <f t="shared" si="141"/>
        <v>2.8384759429677549E-2</v>
      </c>
      <c r="GC125" s="2">
        <f t="shared" si="141"/>
        <v>3.0407796210859775E-2</v>
      </c>
      <c r="GD125" s="2">
        <f t="shared" si="141"/>
        <v>3.8578335794197116E-2</v>
      </c>
      <c r="GE125" s="2">
        <f t="shared" si="141"/>
        <v>3.3585443459948176E-2</v>
      </c>
      <c r="GF125" s="2">
        <f t="shared" si="141"/>
        <v>2.6639722400109943E-2</v>
      </c>
      <c r="GG125" s="2">
        <f t="shared" si="141"/>
        <v>2.7486842140537406E-2</v>
      </c>
      <c r="GH125" s="2">
        <f t="shared" si="141"/>
        <v>2.5781325468878711E-2</v>
      </c>
      <c r="GI125" s="2">
        <f t="shared" si="141"/>
        <v>2.2207514672757091E-2</v>
      </c>
      <c r="GJ125" s="2">
        <f t="shared" si="141"/>
        <v>1.7273793676647001E-2</v>
      </c>
      <c r="GK125" s="2">
        <f t="shared" si="141"/>
        <v>1.5279372983208384E-2</v>
      </c>
      <c r="GM125" s="86">
        <f t="shared" si="142"/>
        <v>6.8255126641756227E-40</v>
      </c>
      <c r="GN125" s="86">
        <f t="shared" si="142"/>
        <v>8.3860491707694774E-58</v>
      </c>
      <c r="GO125" s="86">
        <f t="shared" si="142"/>
        <v>1.0459636266682551E-90</v>
      </c>
      <c r="GP125" s="86">
        <f t="shared" si="142"/>
        <v>9.0884656031355513E-69</v>
      </c>
      <c r="GQ125" s="86">
        <f t="shared" si="142"/>
        <v>9.1304049795433056E-118</v>
      </c>
      <c r="GR125" s="86">
        <f t="shared" si="142"/>
        <v>1.3767104188204231E-89</v>
      </c>
      <c r="GS125" s="86">
        <f t="shared" si="142"/>
        <v>9.8317463706094147E-110</v>
      </c>
      <c r="GT125" s="86">
        <f t="shared" si="142"/>
        <v>1.5001248183165455E-113</v>
      </c>
      <c r="GU125" s="86">
        <f t="shared" si="142"/>
        <v>2.329354118662987E-75</v>
      </c>
      <c r="GV125" s="86">
        <f t="shared" si="142"/>
        <v>1.4260395588614059E-104</v>
      </c>
      <c r="GW125" s="86">
        <f t="shared" si="142"/>
        <v>1.5622290337585535E-107</v>
      </c>
      <c r="GX125" s="86">
        <f t="shared" si="142"/>
        <v>7.1268728434352905E-66</v>
      </c>
      <c r="GY125" s="86">
        <f t="shared" si="142"/>
        <v>1.7362675690694147E-73</v>
      </c>
      <c r="GZ125" s="86">
        <f t="shared" si="142"/>
        <v>1.6219268352146907E-54</v>
      </c>
      <c r="HA125" s="86">
        <f t="shared" si="142"/>
        <v>3.7786765688222762E-66</v>
      </c>
      <c r="HC125" s="86">
        <f t="shared" si="153"/>
        <v>2.7461349473981342E-11</v>
      </c>
      <c r="HD125" s="86">
        <f t="shared" si="153"/>
        <v>2.7319535830535566E-18</v>
      </c>
      <c r="HE125" s="86">
        <f t="shared" si="153"/>
        <v>3.4876745039922653E-31</v>
      </c>
      <c r="HF125" s="86">
        <f t="shared" si="153"/>
        <v>5.8304753975881772E-26</v>
      </c>
      <c r="HG125" s="86">
        <f t="shared" si="153"/>
        <v>4.4711493649411161E-35</v>
      </c>
      <c r="HH125" s="86">
        <f t="shared" si="153"/>
        <v>1.1965869226295872E-37</v>
      </c>
      <c r="HI125" s="86">
        <f t="shared" si="138"/>
        <v>2.2776116499874748E-41</v>
      </c>
      <c r="HJ125" s="86">
        <f t="shared" si="138"/>
        <v>3.6548848893877954E-58</v>
      </c>
      <c r="HK125" s="86">
        <f t="shared" si="138"/>
        <v>2.3951761333145101E-33</v>
      </c>
      <c r="HL125" s="86">
        <f t="shared" si="138"/>
        <v>3.2840426557087009E-33</v>
      </c>
      <c r="HM125" s="86">
        <f t="shared" si="138"/>
        <v>1.33902829808205E-36</v>
      </c>
      <c r="HN125" s="86">
        <f t="shared" si="138"/>
        <v>1.7365033748947577E-16</v>
      </c>
      <c r="HO125" s="86">
        <f t="shared" si="138"/>
        <v>1.3178671983075661E-15</v>
      </c>
      <c r="HP125" s="86">
        <f t="shared" si="138"/>
        <v>9.0053226759511403E-15</v>
      </c>
      <c r="HQ125" s="86">
        <f t="shared" si="138"/>
        <v>6.0163847899322335E-19</v>
      </c>
      <c r="HS125" s="86">
        <f t="shared" si="143"/>
        <v>6.902754569882253E-5</v>
      </c>
      <c r="HT125" s="86">
        <f t="shared" si="143"/>
        <v>7.8500645731852938E-4</v>
      </c>
      <c r="HU125" s="86">
        <f t="shared" si="143"/>
        <v>1.0001140665653111E-2</v>
      </c>
      <c r="HV125" s="86">
        <f t="shared" si="143"/>
        <v>9.8619411994556707E-4</v>
      </c>
      <c r="HW125" s="86">
        <f t="shared" si="143"/>
        <v>9.64568890165548E-4</v>
      </c>
      <c r="HX125" s="86">
        <f t="shared" si="143"/>
        <v>1.5648894919928781E-4</v>
      </c>
      <c r="HY125" s="86">
        <f t="shared" si="143"/>
        <v>1.7549697088630451E-4</v>
      </c>
      <c r="HZ125" s="86">
        <f t="shared" si="143"/>
        <v>2.1707424295098342E-3</v>
      </c>
      <c r="IA125" s="86">
        <f t="shared" si="143"/>
        <v>8.8623093875229476E-4</v>
      </c>
      <c r="IB125" s="86">
        <f t="shared" si="143"/>
        <v>1.2795492895624778E-4</v>
      </c>
      <c r="IC125" s="86">
        <f t="shared" si="143"/>
        <v>4.8798972044966148E-5</v>
      </c>
      <c r="ID125" s="86">
        <f t="shared" si="143"/>
        <v>1.4146598373627716E-5</v>
      </c>
      <c r="IE125" s="86">
        <f t="shared" si="143"/>
        <v>2.1149046988552288E-5</v>
      </c>
      <c r="IF125" s="86">
        <f t="shared" si="143"/>
        <v>8.5516066350524705E-4</v>
      </c>
      <c r="IG125" s="86">
        <f t="shared" si="143"/>
        <v>1.9538506265703382E-3</v>
      </c>
      <c r="II125" s="86">
        <f t="shared" si="144"/>
        <v>2.6797427390327759E-43</v>
      </c>
      <c r="IJ125" s="86">
        <f t="shared" si="144"/>
        <v>7.5309854868909587E-47</v>
      </c>
      <c r="IK125" s="86">
        <f t="shared" si="144"/>
        <v>1.7209992784364967E-48</v>
      </c>
      <c r="IL125" s="86">
        <f t="shared" si="144"/>
        <v>2.2905506198729114E-52</v>
      </c>
      <c r="IM125" s="86">
        <f t="shared" si="144"/>
        <v>6.4629206320905565E-57</v>
      </c>
      <c r="IN125" s="86">
        <f t="shared" si="144"/>
        <v>2.0572034272614657E-62</v>
      </c>
      <c r="IO125" s="86">
        <f t="shared" si="144"/>
        <v>5.4915065611921339E-64</v>
      </c>
      <c r="IP125" s="86">
        <f t="shared" si="144"/>
        <v>1.6022529648997626E-52</v>
      </c>
      <c r="IQ125" s="86">
        <f t="shared" si="144"/>
        <v>2.5467141428797235E-56</v>
      </c>
      <c r="IR125" s="86">
        <f t="shared" si="144"/>
        <v>1.4777120459824755E-59</v>
      </c>
      <c r="IS125" s="86">
        <f t="shared" si="144"/>
        <v>5.5305278180324518E-68</v>
      </c>
      <c r="IT125" s="86">
        <f t="shared" si="144"/>
        <v>3.7528709842875546E-78</v>
      </c>
      <c r="IU125" s="86">
        <f t="shared" si="144"/>
        <v>1.0068375722573453E-67</v>
      </c>
      <c r="IV125" s="86">
        <f t="shared" si="144"/>
        <v>1.8867288262535425E-33</v>
      </c>
      <c r="IW125" s="86">
        <f t="shared" si="144"/>
        <v>9.6825176940512438E-22</v>
      </c>
      <c r="IY125" s="86">
        <f t="shared" si="145"/>
        <v>6.9027573160172008E-5</v>
      </c>
      <c r="IZ125" s="86">
        <f t="shared" si="145"/>
        <v>7.850064573185321E-4</v>
      </c>
      <c r="JA125" s="86">
        <f t="shared" si="145"/>
        <v>1.0001140665653111E-2</v>
      </c>
      <c r="JB125" s="86">
        <f t="shared" si="145"/>
        <v>9.8619411994556707E-4</v>
      </c>
      <c r="JC125" s="86">
        <f t="shared" si="145"/>
        <v>9.64568890165548E-4</v>
      </c>
      <c r="JD125" s="86">
        <f t="shared" si="145"/>
        <v>1.5648894919928781E-4</v>
      </c>
      <c r="JE125" s="86">
        <f t="shared" si="145"/>
        <v>1.7549697088630451E-4</v>
      </c>
      <c r="JF125" s="86">
        <f t="shared" si="145"/>
        <v>2.1707424295098342E-3</v>
      </c>
      <c r="JG125" s="86">
        <f t="shared" si="145"/>
        <v>8.8623093875229476E-4</v>
      </c>
      <c r="JH125" s="86">
        <f t="shared" si="145"/>
        <v>1.2795492895624778E-4</v>
      </c>
      <c r="JI125" s="86">
        <f t="shared" si="145"/>
        <v>4.8798972044966148E-5</v>
      </c>
      <c r="JJ125" s="86">
        <f t="shared" si="145"/>
        <v>1.4146598373801366E-5</v>
      </c>
      <c r="JK125" s="86">
        <f t="shared" si="145"/>
        <v>2.1149046989870156E-5</v>
      </c>
      <c r="JL125" s="86">
        <f t="shared" si="145"/>
        <v>8.5516066351425232E-4</v>
      </c>
      <c r="JM125" s="86">
        <f t="shared" si="145"/>
        <v>1.9538506265703386E-3</v>
      </c>
    </row>
    <row r="126" spans="2:273" x14ac:dyDescent="0.25">
      <c r="B126" s="2">
        <v>99</v>
      </c>
      <c r="C126" s="37">
        <v>106.283</v>
      </c>
      <c r="D126" s="37">
        <v>108.833</v>
      </c>
      <c r="E126" s="37">
        <v>107.783</v>
      </c>
      <c r="F126" s="37">
        <v>105.05</v>
      </c>
      <c r="G126" s="37">
        <v>105.967</v>
      </c>
      <c r="H126" s="37">
        <v>107.233</v>
      </c>
      <c r="I126" s="37">
        <v>101.967</v>
      </c>
      <c r="J126" s="37">
        <v>105.767</v>
      </c>
      <c r="K126" s="37">
        <v>109.15</v>
      </c>
      <c r="L126" s="37">
        <v>109.65</v>
      </c>
      <c r="M126" s="37">
        <v>109.533</v>
      </c>
      <c r="N126" s="37">
        <v>111.117</v>
      </c>
      <c r="O126" s="37">
        <v>112.55</v>
      </c>
      <c r="P126" s="37">
        <v>112.167</v>
      </c>
      <c r="Q126" s="37">
        <v>113.617</v>
      </c>
      <c r="S126" s="4">
        <f t="shared" si="146"/>
        <v>105.60250106865738</v>
      </c>
      <c r="T126" s="4">
        <f t="shared" si="146"/>
        <v>108.97726725092241</v>
      </c>
      <c r="U126" s="4">
        <f t="shared" si="146"/>
        <v>107.82448237940181</v>
      </c>
      <c r="V126" s="4">
        <f t="shared" si="146"/>
        <v>104.09211765774586</v>
      </c>
      <c r="W126" s="4">
        <f t="shared" si="146"/>
        <v>105.14478150068069</v>
      </c>
      <c r="X126" s="4">
        <f t="shared" si="146"/>
        <v>105.11563741605219</v>
      </c>
      <c r="Y126" s="4">
        <f t="shared" si="146"/>
        <v>103.15807133232416</v>
      </c>
      <c r="Z126" s="4">
        <f t="shared" si="146"/>
        <v>105.52015036667278</v>
      </c>
      <c r="AA126" s="4">
        <f t="shared" si="146"/>
        <v>107.69033148468574</v>
      </c>
      <c r="AB126" s="4">
        <f t="shared" si="146"/>
        <v>106.73607521333092</v>
      </c>
      <c r="AC126" s="4">
        <f t="shared" si="146"/>
        <v>108.20379542592754</v>
      </c>
      <c r="AD126" s="4">
        <f t="shared" si="146"/>
        <v>110.61663376204822</v>
      </c>
      <c r="AE126" s="4">
        <f t="shared" si="146"/>
        <v>110.00053108576823</v>
      </c>
      <c r="AF126" s="4">
        <f t="shared" si="146"/>
        <v>110.6173404858251</v>
      </c>
      <c r="AG126" s="4">
        <f t="shared" si="146"/>
        <v>113.30444320570876</v>
      </c>
      <c r="AI126" s="4">
        <f t="shared" si="147"/>
        <v>0.68049893134262618</v>
      </c>
      <c r="AJ126" s="4">
        <f t="shared" si="147"/>
        <v>-0.14426725092241099</v>
      </c>
      <c r="AK126" s="4">
        <f t="shared" si="147"/>
        <v>-4.1482379401813319E-2</v>
      </c>
      <c r="AL126" s="4">
        <f t="shared" si="147"/>
        <v>0.9578823422541376</v>
      </c>
      <c r="AM126" s="4">
        <f t="shared" si="147"/>
        <v>0.82221849931930535</v>
      </c>
      <c r="AN126" s="4">
        <f t="shared" si="147"/>
        <v>2.1173625839478092</v>
      </c>
      <c r="AO126" s="4">
        <f t="shared" si="147"/>
        <v>-1.1910713323241566</v>
      </c>
      <c r="AP126" s="4">
        <f t="shared" si="147"/>
        <v>0.24684963332721566</v>
      </c>
      <c r="AQ126" s="4">
        <f t="shared" si="147"/>
        <v>1.459668515314263</v>
      </c>
      <c r="AR126" s="4">
        <f t="shared" si="147"/>
        <v>2.9139247866690852</v>
      </c>
      <c r="AS126" s="4">
        <f t="shared" si="147"/>
        <v>1.3292045740724632</v>
      </c>
      <c r="AT126" s="4">
        <f t="shared" si="147"/>
        <v>0.50036623795178059</v>
      </c>
      <c r="AU126" s="4">
        <f t="shared" si="147"/>
        <v>2.5494689142317668</v>
      </c>
      <c r="AV126" s="4">
        <f t="shared" si="147"/>
        <v>1.5496595141749054</v>
      </c>
      <c r="AW126" s="4">
        <f t="shared" si="147"/>
        <v>0.31255679429123973</v>
      </c>
      <c r="AY126" s="2">
        <f t="shared" si="139"/>
        <v>105.60130060875733</v>
      </c>
      <c r="AZ126" s="2">
        <f t="shared" si="139"/>
        <v>108.93656289445137</v>
      </c>
      <c r="BA126" s="2">
        <f t="shared" si="139"/>
        <v>107.07917270985089</v>
      </c>
      <c r="BB126" s="2">
        <f t="shared" si="139"/>
        <v>103.93798158846677</v>
      </c>
      <c r="BC126" s="2">
        <f t="shared" si="139"/>
        <v>104.95725981967449</v>
      </c>
      <c r="BD126" s="2">
        <f t="shared" si="139"/>
        <v>105.06560584444435</v>
      </c>
      <c r="BE126" s="2">
        <f t="shared" si="139"/>
        <v>103.09781564906976</v>
      </c>
      <c r="BF126" s="2">
        <f t="shared" si="139"/>
        <v>104.89430597890862</v>
      </c>
      <c r="BG126" s="2">
        <f t="shared" si="139"/>
        <v>107.39627528855708</v>
      </c>
      <c r="BH126" s="2">
        <f t="shared" si="139"/>
        <v>106.68436009583068</v>
      </c>
      <c r="BI126" s="2">
        <f t="shared" si="139"/>
        <v>108.17768982377277</v>
      </c>
      <c r="BJ126" s="2">
        <f t="shared" si="139"/>
        <v>110.60604786524833</v>
      </c>
      <c r="BK126" s="2">
        <f t="shared" si="139"/>
        <v>109.98742971340825</v>
      </c>
      <c r="BL126" s="2">
        <f t="shared" si="139"/>
        <v>110.14203618069907</v>
      </c>
      <c r="BM126" s="2">
        <f t="shared" si="139"/>
        <v>111.79704698821493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106.283</v>
      </c>
      <c r="CF126" s="2">
        <f t="shared" si="140"/>
        <v>108.833</v>
      </c>
      <c r="CG126" s="2" t="str">
        <f t="shared" si="140"/>
        <v/>
      </c>
      <c r="CH126" s="2">
        <f t="shared" si="140"/>
        <v>105.05</v>
      </c>
      <c r="CI126" s="2">
        <f t="shared" si="140"/>
        <v>105.967</v>
      </c>
      <c r="CJ126" s="2">
        <f t="shared" si="140"/>
        <v>107.233</v>
      </c>
      <c r="CK126" s="2">
        <f t="shared" si="140"/>
        <v>101.967</v>
      </c>
      <c r="CL126" s="2">
        <f t="shared" si="140"/>
        <v>105.767</v>
      </c>
      <c r="CM126" s="2">
        <f t="shared" si="140"/>
        <v>109.15</v>
      </c>
      <c r="CN126" s="2">
        <f t="shared" si="140"/>
        <v>109.65</v>
      </c>
      <c r="CO126" s="2">
        <f t="shared" si="140"/>
        <v>109.533</v>
      </c>
      <c r="CP126" s="2">
        <f t="shared" si="140"/>
        <v>111.117</v>
      </c>
      <c r="CQ126" s="2">
        <f t="shared" si="140"/>
        <v>112.55</v>
      </c>
      <c r="CR126" s="2">
        <f t="shared" si="140"/>
        <v>112.167</v>
      </c>
      <c r="CS126" s="2">
        <f t="shared" si="140"/>
        <v>113.617</v>
      </c>
      <c r="CU126" s="2">
        <f t="shared" si="110"/>
        <v>106.283</v>
      </c>
      <c r="CV126" s="2">
        <f t="shared" si="111"/>
        <v>108.833</v>
      </c>
      <c r="CW126" s="2" t="str">
        <f t="shared" si="112"/>
        <v/>
      </c>
      <c r="CX126" s="2">
        <f t="shared" si="113"/>
        <v>105.05</v>
      </c>
      <c r="CY126" s="2">
        <f t="shared" si="114"/>
        <v>105.967</v>
      </c>
      <c r="CZ126" s="2">
        <f t="shared" si="115"/>
        <v>107.233</v>
      </c>
      <c r="DA126" s="2">
        <f t="shared" si="116"/>
        <v>101.967</v>
      </c>
      <c r="DB126" s="2">
        <f t="shared" si="117"/>
        <v>105.767</v>
      </c>
      <c r="DC126" s="2">
        <f t="shared" si="118"/>
        <v>109.15</v>
      </c>
      <c r="DD126" s="2">
        <f t="shared" si="119"/>
        <v>109.65</v>
      </c>
      <c r="DE126" s="2">
        <f t="shared" si="120"/>
        <v>109.533</v>
      </c>
      <c r="DF126" s="2">
        <f t="shared" si="121"/>
        <v>111.117</v>
      </c>
      <c r="DG126" s="2">
        <f t="shared" si="122"/>
        <v>112.55</v>
      </c>
      <c r="DH126" s="2">
        <f t="shared" si="123"/>
        <v>112.167</v>
      </c>
      <c r="DI126" s="2">
        <f t="shared" si="124"/>
        <v>113.617</v>
      </c>
      <c r="DK126" s="2">
        <f t="shared" si="148"/>
        <v>119.56558675958193</v>
      </c>
      <c r="DL126" s="2">
        <f t="shared" si="148"/>
        <v>120.7985092870544</v>
      </c>
      <c r="DM126" s="2">
        <f t="shared" si="148"/>
        <v>128.54557354925774</v>
      </c>
      <c r="DN126" s="2">
        <f t="shared" si="148"/>
        <v>118.6221239741766</v>
      </c>
      <c r="DO126" s="2">
        <f t="shared" si="148"/>
        <v>123.5921813655761</v>
      </c>
      <c r="DP126" s="2">
        <f t="shared" si="148"/>
        <v>126.37924845938375</v>
      </c>
      <c r="DQ126" s="2">
        <f t="shared" si="148"/>
        <v>128.93524688057039</v>
      </c>
      <c r="DR126" s="2">
        <f t="shared" si="148"/>
        <v>123.15950190985484</v>
      </c>
      <c r="DS126" s="2">
        <f t="shared" si="148"/>
        <v>126.81503732174693</v>
      </c>
      <c r="DT126" s="2">
        <f t="shared" si="148"/>
        <v>127.44181792318633</v>
      </c>
      <c r="DU126" s="2">
        <f t="shared" si="148"/>
        <v>130.07270359052708</v>
      </c>
      <c r="DV126" s="2">
        <f t="shared" si="148"/>
        <v>130.56779449961803</v>
      </c>
      <c r="DW126" s="2">
        <f t="shared" si="148"/>
        <v>134.64301761680707</v>
      </c>
      <c r="DX126" s="2">
        <f t="shared" si="148"/>
        <v>130.59695187165775</v>
      </c>
      <c r="DY126" s="2">
        <f t="shared" si="148"/>
        <v>130.23885063085061</v>
      </c>
      <c r="EA126" s="2">
        <f t="shared" si="152"/>
        <v>105.5333211143695</v>
      </c>
      <c r="EB126" s="2">
        <f t="shared" si="152"/>
        <v>108.87863041911422</v>
      </c>
      <c r="EC126" s="2">
        <f t="shared" si="152"/>
        <v>106.97133850056369</v>
      </c>
      <c r="ED126" s="2">
        <f t="shared" si="152"/>
        <v>103.86709816004219</v>
      </c>
      <c r="EE126" s="2">
        <f t="shared" si="151"/>
        <v>104.86728167205501</v>
      </c>
      <c r="EF126" s="2">
        <f t="shared" si="151"/>
        <v>104.93598543032572</v>
      </c>
      <c r="EG126" s="2">
        <f t="shared" si="151"/>
        <v>102.93846337808306</v>
      </c>
      <c r="EH126" s="2">
        <f t="shared" si="151"/>
        <v>104.79442970720824</v>
      </c>
      <c r="EI126" s="2">
        <f t="shared" si="151"/>
        <v>107.28409733688481</v>
      </c>
      <c r="EJ126" s="2">
        <f t="shared" si="151"/>
        <v>106.56789785483524</v>
      </c>
      <c r="EK126" s="2">
        <f t="shared" si="151"/>
        <v>108.03623148530932</v>
      </c>
      <c r="EL126" s="2">
        <f t="shared" si="151"/>
        <v>110.47781968447636</v>
      </c>
      <c r="EM126" s="2">
        <f t="shared" si="135"/>
        <v>109.85016318501876</v>
      </c>
      <c r="EN126" s="2">
        <f t="shared" si="135"/>
        <v>110.01428712320008</v>
      </c>
      <c r="EO126" s="2">
        <f t="shared" si="135"/>
        <v>111.66084467719898</v>
      </c>
      <c r="EQ126" s="2">
        <f t="shared" si="149"/>
        <v>105.50358707905377</v>
      </c>
      <c r="ER126" s="2">
        <f t="shared" si="149"/>
        <v>108.84698496836207</v>
      </c>
      <c r="ES126" s="2">
        <f t="shared" si="149"/>
        <v>106.97804265556182</v>
      </c>
      <c r="ET126" s="2">
        <f t="shared" si="149"/>
        <v>103.83085153692764</v>
      </c>
      <c r="EU126" s="2">
        <f t="shared" si="149"/>
        <v>104.85604716915232</v>
      </c>
      <c r="EV126" s="2">
        <f t="shared" si="149"/>
        <v>104.93450530694912</v>
      </c>
      <c r="EW126" s="2">
        <f t="shared" si="149"/>
        <v>102.94000092402379</v>
      </c>
      <c r="EX126" s="2">
        <f t="shared" si="149"/>
        <v>104.79977993366242</v>
      </c>
      <c r="EY126" s="2">
        <f t="shared" si="149"/>
        <v>107.32050012855055</v>
      </c>
      <c r="EZ126" s="2">
        <f t="shared" si="149"/>
        <v>106.56685417892292</v>
      </c>
      <c r="FA126" s="2">
        <f t="shared" si="149"/>
        <v>108.04107136957552</v>
      </c>
      <c r="FB126" s="2">
        <f t="shared" si="149"/>
        <v>110.48739186388808</v>
      </c>
      <c r="FC126" s="2">
        <f t="shared" si="149"/>
        <v>109.87807324456362</v>
      </c>
      <c r="FD126" s="2">
        <f t="shared" si="149"/>
        <v>110.00077347061587</v>
      </c>
      <c r="FE126" s="2">
        <f t="shared" si="149"/>
        <v>111.59018246346443</v>
      </c>
      <c r="FG126" s="2">
        <f t="shared" si="150"/>
        <v>0.99507644967051467</v>
      </c>
      <c r="FH126" s="2">
        <f t="shared" si="150"/>
        <v>0.99504133361391067</v>
      </c>
      <c r="FI126" s="2">
        <f t="shared" si="150"/>
        <v>0.99501274961817332</v>
      </c>
      <c r="FJ126" s="2">
        <f t="shared" si="150"/>
        <v>0.99510129937026226</v>
      </c>
      <c r="FK126" s="2">
        <f t="shared" si="150"/>
        <v>0.99517335289759457</v>
      </c>
      <c r="FL126" s="2">
        <f t="shared" si="150"/>
        <v>0.99395304929041517</v>
      </c>
      <c r="FM126" s="2">
        <f t="shared" si="150"/>
        <v>0.99387227435814718</v>
      </c>
      <c r="FN126" s="2">
        <f t="shared" si="150"/>
        <v>0.99457389583807365</v>
      </c>
      <c r="FO126" s="2">
        <f t="shared" si="150"/>
        <v>0.99432481370734793</v>
      </c>
      <c r="FP126" s="2">
        <f t="shared" si="150"/>
        <v>0.99441922513333347</v>
      </c>
      <c r="FQ126" s="2">
        <f t="shared" si="150"/>
        <v>0.99358731943759715</v>
      </c>
      <c r="FR126" s="2">
        <f t="shared" si="150"/>
        <v>0.99363074067353707</v>
      </c>
      <c r="FS126" s="2">
        <f t="shared" si="150"/>
        <v>0.99449081709227316</v>
      </c>
      <c r="FT126" s="2">
        <f t="shared" si="150"/>
        <v>0.99378095176863335</v>
      </c>
      <c r="FU126" s="2">
        <f t="shared" si="150"/>
        <v>0.99260499710523797</v>
      </c>
      <c r="FW126" s="2">
        <f t="shared" si="141"/>
        <v>3.7299738878714794E-2</v>
      </c>
      <c r="FX126" s="2">
        <f t="shared" si="141"/>
        <v>3.7105723054701237E-2</v>
      </c>
      <c r="FY126" s="2">
        <f t="shared" si="141"/>
        <v>3.5514886373460959E-2</v>
      </c>
      <c r="FZ126" s="2">
        <f t="shared" si="141"/>
        <v>3.8542233810342101E-2</v>
      </c>
      <c r="GA126" s="2">
        <f t="shared" si="141"/>
        <v>3.5634440843583179E-2</v>
      </c>
      <c r="GB126" s="2">
        <f t="shared" si="141"/>
        <v>3.1038271189341785E-2</v>
      </c>
      <c r="GC126" s="2">
        <f t="shared" si="141"/>
        <v>3.3243958092924887E-2</v>
      </c>
      <c r="GD126" s="2">
        <f t="shared" si="141"/>
        <v>4.2143447468503868E-2</v>
      </c>
      <c r="GE126" s="2">
        <f t="shared" si="141"/>
        <v>3.6706766882990474E-2</v>
      </c>
      <c r="GF126" s="2">
        <f t="shared" si="141"/>
        <v>2.9134993390920485E-2</v>
      </c>
      <c r="GG126" s="2">
        <f t="shared" si="141"/>
        <v>3.0059010171557553E-2</v>
      </c>
      <c r="GH126" s="2">
        <f t="shared" si="141"/>
        <v>2.8198522051583678E-2</v>
      </c>
      <c r="GI126" s="2">
        <f t="shared" si="141"/>
        <v>2.4297996177238584E-2</v>
      </c>
      <c r="GJ126" s="2">
        <f t="shared" si="141"/>
        <v>1.8908825732454441E-2</v>
      </c>
      <c r="GK126" s="2">
        <f t="shared" si="141"/>
        <v>1.6728838904699665E-2</v>
      </c>
      <c r="GM126" s="86">
        <f t="shared" si="142"/>
        <v>5.9011646363653549E-42</v>
      </c>
      <c r="GN126" s="86">
        <f t="shared" si="142"/>
        <v>8.8771318355100287E-61</v>
      </c>
      <c r="GO126" s="86">
        <f t="shared" si="142"/>
        <v>2.031793681088492E-95</v>
      </c>
      <c r="GP126" s="86">
        <f t="shared" si="142"/>
        <v>3.0209678639320157E-72</v>
      </c>
      <c r="GQ126" s="86">
        <f t="shared" si="142"/>
        <v>1.0636284187043606E-123</v>
      </c>
      <c r="GR126" s="86">
        <f t="shared" si="142"/>
        <v>3.2957512932374088E-94</v>
      </c>
      <c r="GS126" s="86">
        <f t="shared" si="142"/>
        <v>2.5844386916289816E-115</v>
      </c>
      <c r="GT126" s="86">
        <f t="shared" si="142"/>
        <v>3.2562880973919535E-119</v>
      </c>
      <c r="GU126" s="86">
        <f t="shared" si="142"/>
        <v>4.1344680039926218E-79</v>
      </c>
      <c r="GV126" s="86">
        <f t="shared" si="142"/>
        <v>5.2222616794053126E-110</v>
      </c>
      <c r="GW126" s="86">
        <f t="shared" si="142"/>
        <v>3.8838694647068011E-113</v>
      </c>
      <c r="GX126" s="86">
        <f t="shared" si="142"/>
        <v>2.8520071680380884E-69</v>
      </c>
      <c r="GY126" s="86">
        <f t="shared" si="142"/>
        <v>2.5595098947040147E-77</v>
      </c>
      <c r="GZ126" s="86">
        <f t="shared" si="142"/>
        <v>2.6798817930396063E-57</v>
      </c>
      <c r="HA126" s="86">
        <f t="shared" si="142"/>
        <v>2.016803139714292E-69</v>
      </c>
      <c r="HC126" s="86">
        <f t="shared" si="153"/>
        <v>1.8325875597160204E-12</v>
      </c>
      <c r="HD126" s="86">
        <f t="shared" si="153"/>
        <v>3.9525924003314404E-20</v>
      </c>
      <c r="HE126" s="86">
        <f t="shared" si="153"/>
        <v>2.3186275192621539E-34</v>
      </c>
      <c r="HF126" s="86">
        <f t="shared" si="153"/>
        <v>1.7565723676646425E-28</v>
      </c>
      <c r="HG126" s="86">
        <f t="shared" si="153"/>
        <v>2.0776061330462339E-38</v>
      </c>
      <c r="HH126" s="86">
        <f t="shared" si="153"/>
        <v>1.7597225214108928E-41</v>
      </c>
      <c r="HI126" s="86">
        <f t="shared" si="138"/>
        <v>2.0862652820050159E-45</v>
      </c>
      <c r="HJ126" s="86">
        <f t="shared" si="138"/>
        <v>1.2622097841933157E-63</v>
      </c>
      <c r="HK126" s="86">
        <f t="shared" si="138"/>
        <v>1.7798217776009011E-36</v>
      </c>
      <c r="HL126" s="86">
        <f t="shared" si="138"/>
        <v>1.235224738312987E-36</v>
      </c>
      <c r="HM126" s="86">
        <f t="shared" si="138"/>
        <v>2.1943225991786054E-40</v>
      </c>
      <c r="HN126" s="86">
        <f t="shared" si="138"/>
        <v>4.0967018951403504E-18</v>
      </c>
      <c r="HO126" s="86">
        <f t="shared" si="138"/>
        <v>3.1493950635317529E-17</v>
      </c>
      <c r="HP126" s="86">
        <f t="shared" si="138"/>
        <v>2.643002444537458E-16</v>
      </c>
      <c r="HQ126" s="86">
        <f t="shared" si="138"/>
        <v>8.8994245249845572E-21</v>
      </c>
      <c r="HS126" s="86">
        <f t="shared" si="143"/>
        <v>1.9280600932952878E-4</v>
      </c>
      <c r="HT126" s="86">
        <f t="shared" si="143"/>
        <v>1.9560790587384832E-3</v>
      </c>
      <c r="HU126" s="86">
        <f t="shared" si="143"/>
        <v>2.0562481632214698E-2</v>
      </c>
      <c r="HV126" s="86">
        <f t="shared" si="143"/>
        <v>2.5741918448747175E-3</v>
      </c>
      <c r="HW126" s="86">
        <f t="shared" si="143"/>
        <v>2.566378152982109E-3</v>
      </c>
      <c r="HX126" s="86">
        <f t="shared" si="143"/>
        <v>4.7731181095585044E-4</v>
      </c>
      <c r="HY126" s="86">
        <f t="shared" si="143"/>
        <v>5.5054052329541001E-4</v>
      </c>
      <c r="HZ126" s="86">
        <f t="shared" si="143"/>
        <v>5.4740202304967029E-3</v>
      </c>
      <c r="IA126" s="86">
        <f t="shared" si="143"/>
        <v>2.3814024739946143E-3</v>
      </c>
      <c r="IB126" s="86">
        <f t="shared" si="143"/>
        <v>3.7808448481815025E-4</v>
      </c>
      <c r="IC126" s="86">
        <f t="shared" si="143"/>
        <v>1.6738177407218916E-4</v>
      </c>
      <c r="ID126" s="86">
        <f t="shared" si="143"/>
        <v>5.631800368616199E-5</v>
      </c>
      <c r="IE126" s="86">
        <f t="shared" si="143"/>
        <v>7.1098621750974303E-5</v>
      </c>
      <c r="IF126" s="86">
        <f t="shared" si="143"/>
        <v>1.6659316679710494E-3</v>
      </c>
      <c r="IG126" s="86">
        <f t="shared" si="143"/>
        <v>3.462619504870831E-3</v>
      </c>
      <c r="II126" s="86">
        <f t="shared" si="144"/>
        <v>4.8561878901009567E-41</v>
      </c>
      <c r="IJ126" s="86">
        <f t="shared" si="144"/>
        <v>2.1046996515765242E-44</v>
      </c>
      <c r="IK126" s="86">
        <f t="shared" si="144"/>
        <v>5.4606838928343873E-46</v>
      </c>
      <c r="IL126" s="86">
        <f t="shared" si="144"/>
        <v>1.3695158621968489E-49</v>
      </c>
      <c r="IM126" s="86">
        <f t="shared" si="144"/>
        <v>5.8089736249516632E-54</v>
      </c>
      <c r="IN126" s="86">
        <f t="shared" si="144"/>
        <v>2.6972323067509107E-59</v>
      </c>
      <c r="IO126" s="86">
        <f t="shared" si="144"/>
        <v>1.0061714897662085E-60</v>
      </c>
      <c r="IP126" s="86">
        <f t="shared" si="144"/>
        <v>1.1729938013308595E-49</v>
      </c>
      <c r="IQ126" s="86">
        <f t="shared" si="144"/>
        <v>2.2606912319254232E-53</v>
      </c>
      <c r="IR126" s="86">
        <f t="shared" si="144"/>
        <v>1.2235009582261096E-56</v>
      </c>
      <c r="IS126" s="86">
        <f t="shared" si="144"/>
        <v>1.3029742100837714E-64</v>
      </c>
      <c r="IT126" s="86">
        <f t="shared" si="144"/>
        <v>2.4766006782635605E-74</v>
      </c>
      <c r="IU126" s="86">
        <f t="shared" si="144"/>
        <v>1.4797926818749192E-64</v>
      </c>
      <c r="IV126" s="86">
        <f t="shared" si="144"/>
        <v>5.0931517455414964E-32</v>
      </c>
      <c r="IW126" s="86">
        <f t="shared" si="144"/>
        <v>7.3623928263679979E-21</v>
      </c>
      <c r="IY126" s="86">
        <f t="shared" si="145"/>
        <v>1.9280601116211633E-4</v>
      </c>
      <c r="IZ126" s="86">
        <f t="shared" si="145"/>
        <v>1.9560790587384832E-3</v>
      </c>
      <c r="JA126" s="86">
        <f t="shared" si="145"/>
        <v>2.0562481632214698E-2</v>
      </c>
      <c r="JB126" s="86">
        <f t="shared" si="145"/>
        <v>2.5741918448747175E-3</v>
      </c>
      <c r="JC126" s="86">
        <f t="shared" si="145"/>
        <v>2.566378152982109E-3</v>
      </c>
      <c r="JD126" s="86">
        <f t="shared" si="145"/>
        <v>4.7731181095585044E-4</v>
      </c>
      <c r="JE126" s="86">
        <f t="shared" si="145"/>
        <v>5.5054052329541001E-4</v>
      </c>
      <c r="JF126" s="86">
        <f t="shared" si="145"/>
        <v>5.4740202304967029E-3</v>
      </c>
      <c r="JG126" s="86">
        <f t="shared" si="145"/>
        <v>2.3814024739946143E-3</v>
      </c>
      <c r="JH126" s="86">
        <f t="shared" si="145"/>
        <v>3.7808448481815025E-4</v>
      </c>
      <c r="JI126" s="86">
        <f t="shared" si="145"/>
        <v>1.6738177407218916E-4</v>
      </c>
      <c r="JJ126" s="86">
        <f t="shared" si="145"/>
        <v>5.631800368616609E-5</v>
      </c>
      <c r="JK126" s="86">
        <f t="shared" si="145"/>
        <v>7.1098621751005799E-5</v>
      </c>
      <c r="JL126" s="86">
        <f t="shared" si="145"/>
        <v>1.6659316679713137E-3</v>
      </c>
      <c r="JM126" s="86">
        <f t="shared" si="145"/>
        <v>3.462619504870831E-3</v>
      </c>
    </row>
    <row r="127" spans="2:273" x14ac:dyDescent="0.25">
      <c r="B127" s="2">
        <v>100</v>
      </c>
      <c r="C127" s="37">
        <v>105.4</v>
      </c>
      <c r="D127" s="37">
        <v>108.35</v>
      </c>
      <c r="E127" s="37">
        <v>106.55</v>
      </c>
      <c r="F127" s="37">
        <v>105.95</v>
      </c>
      <c r="G127" s="37">
        <v>106.7</v>
      </c>
      <c r="H127" s="37">
        <v>104.983</v>
      </c>
      <c r="I127" s="37">
        <v>103.833</v>
      </c>
      <c r="J127" s="37">
        <v>106.93300000000001</v>
      </c>
      <c r="K127" s="37">
        <v>109.333</v>
      </c>
      <c r="L127" s="37">
        <v>108.517</v>
      </c>
      <c r="M127" s="37">
        <v>109.267</v>
      </c>
      <c r="N127" s="37">
        <v>112.233</v>
      </c>
      <c r="O127" s="37">
        <v>110.95</v>
      </c>
      <c r="P127" s="37">
        <v>112.18300000000001</v>
      </c>
      <c r="Q127" s="37">
        <v>113.867</v>
      </c>
      <c r="S127" s="4">
        <f t="shared" si="146"/>
        <v>105.53711927998611</v>
      </c>
      <c r="T127" s="4">
        <f t="shared" si="146"/>
        <v>108.953825543199</v>
      </c>
      <c r="U127" s="4">
        <f t="shared" si="146"/>
        <v>108.29553871325358</v>
      </c>
      <c r="V127" s="4">
        <f t="shared" si="146"/>
        <v>104.2236225571083</v>
      </c>
      <c r="W127" s="4">
        <f t="shared" si="146"/>
        <v>105.30732367842529</v>
      </c>
      <c r="X127" s="4">
        <f t="shared" si="146"/>
        <v>105.09883846361294</v>
      </c>
      <c r="Y127" s="4">
        <f t="shared" si="146"/>
        <v>103.17705153565304</v>
      </c>
      <c r="Z127" s="4">
        <f t="shared" si="146"/>
        <v>106.15296694094275</v>
      </c>
      <c r="AA127" s="4">
        <f t="shared" si="146"/>
        <v>107.93443290523099</v>
      </c>
      <c r="AB127" s="4">
        <f t="shared" si="146"/>
        <v>106.73084517537755</v>
      </c>
      <c r="AC127" s="4">
        <f t="shared" si="146"/>
        <v>108.12888762341079</v>
      </c>
      <c r="AD127" s="4">
        <f t="shared" si="146"/>
        <v>110.55400587412461</v>
      </c>
      <c r="AE127" s="4">
        <f t="shared" si="146"/>
        <v>109.96950210470037</v>
      </c>
      <c r="AF127" s="4">
        <f t="shared" si="146"/>
        <v>110.91328891688732</v>
      </c>
      <c r="AG127" s="4">
        <f t="shared" si="146"/>
        <v>114.18820509347162</v>
      </c>
      <c r="AI127" s="4">
        <f t="shared" si="147"/>
        <v>-0.13711927998610918</v>
      </c>
      <c r="AJ127" s="4">
        <f t="shared" si="147"/>
        <v>-0.60382554319900805</v>
      </c>
      <c r="AK127" s="4">
        <f t="shared" si="147"/>
        <v>-1.7455387132535805</v>
      </c>
      <c r="AL127" s="4">
        <f t="shared" si="147"/>
        <v>1.7263774428917031</v>
      </c>
      <c r="AM127" s="4">
        <f t="shared" si="147"/>
        <v>1.3926763215747116</v>
      </c>
      <c r="AN127" s="4">
        <f t="shared" si="147"/>
        <v>-0.11583846361293126</v>
      </c>
      <c r="AO127" s="4">
        <f t="shared" si="147"/>
        <v>0.65594846434696308</v>
      </c>
      <c r="AP127" s="4">
        <f t="shared" si="147"/>
        <v>0.78003305905725995</v>
      </c>
      <c r="AQ127" s="4">
        <f t="shared" si="147"/>
        <v>1.3985670947690068</v>
      </c>
      <c r="AR127" s="4">
        <f t="shared" si="147"/>
        <v>1.786154824622443</v>
      </c>
      <c r="AS127" s="4">
        <f t="shared" si="147"/>
        <v>1.1381123765892056</v>
      </c>
      <c r="AT127" s="4">
        <f t="shared" si="147"/>
        <v>1.6789941258753913</v>
      </c>
      <c r="AU127" s="4">
        <f t="shared" si="147"/>
        <v>0.98049789529963505</v>
      </c>
      <c r="AV127" s="4">
        <f t="shared" si="147"/>
        <v>1.2697110831126821</v>
      </c>
      <c r="AW127" s="4">
        <f t="shared" si="147"/>
        <v>-0.32120509347161885</v>
      </c>
      <c r="AY127" s="2">
        <f t="shared" ref="AY127:BM143" si="154">IF(OR($B127 &lt; C$230, $B127 &gt; C$233), #N/A, ((1-FG127)*DK127) + (FG127 - FW127)*EA127 + (FW127*EQ127))</f>
        <v>105.53415080517463</v>
      </c>
      <c r="AZ127" s="2">
        <f t="shared" si="154"/>
        <v>108.86559588937578</v>
      </c>
      <c r="BA127" s="2">
        <f t="shared" si="154"/>
        <v>106.99002260448073</v>
      </c>
      <c r="BB127" s="2">
        <f t="shared" si="154"/>
        <v>103.87953906260358</v>
      </c>
      <c r="BC127" s="2">
        <f t="shared" si="154"/>
        <v>104.88251473104398</v>
      </c>
      <c r="BD127" s="2">
        <f t="shared" si="154"/>
        <v>104.96790284679703</v>
      </c>
      <c r="BE127" s="2">
        <f t="shared" si="154"/>
        <v>103.01626021152376</v>
      </c>
      <c r="BF127" s="2">
        <f t="shared" si="154"/>
        <v>104.82069168269607</v>
      </c>
      <c r="BG127" s="2">
        <f t="shared" si="154"/>
        <v>107.26191833773235</v>
      </c>
      <c r="BH127" s="2">
        <f t="shared" si="154"/>
        <v>106.59834150929591</v>
      </c>
      <c r="BI127" s="2">
        <f t="shared" si="154"/>
        <v>108.05236582526433</v>
      </c>
      <c r="BJ127" s="2">
        <f t="shared" si="154"/>
        <v>110.51833804885827</v>
      </c>
      <c r="BK127" s="2">
        <f t="shared" si="154"/>
        <v>109.93121606090951</v>
      </c>
      <c r="BL127" s="2">
        <f t="shared" si="154"/>
        <v>110.06448118286453</v>
      </c>
      <c r="BM127" s="2">
        <f t="shared" si="154"/>
        <v>111.72041075773711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105.4</v>
      </c>
      <c r="CF127" s="2">
        <f t="shared" si="155"/>
        <v>108.35</v>
      </c>
      <c r="CG127" s="2" t="str">
        <f t="shared" si="155"/>
        <v/>
      </c>
      <c r="CH127" s="2">
        <f t="shared" si="155"/>
        <v>105.95</v>
      </c>
      <c r="CI127" s="2">
        <f t="shared" si="155"/>
        <v>106.7</v>
      </c>
      <c r="CJ127" s="2">
        <f t="shared" si="155"/>
        <v>104.983</v>
      </c>
      <c r="CK127" s="2">
        <f t="shared" si="155"/>
        <v>103.833</v>
      </c>
      <c r="CL127" s="2" t="str">
        <f t="shared" si="155"/>
        <v/>
      </c>
      <c r="CM127" s="2">
        <f t="shared" si="155"/>
        <v>109.333</v>
      </c>
      <c r="CN127" s="2">
        <f t="shared" si="155"/>
        <v>108.517</v>
      </c>
      <c r="CO127" s="2">
        <f t="shared" si="155"/>
        <v>109.267</v>
      </c>
      <c r="CP127" s="2">
        <f t="shared" si="155"/>
        <v>112.233</v>
      </c>
      <c r="CQ127" s="2">
        <f t="shared" si="155"/>
        <v>110.95</v>
      </c>
      <c r="CR127" s="2">
        <f t="shared" si="155"/>
        <v>112.18300000000001</v>
      </c>
      <c r="CS127" s="2">
        <f t="shared" si="155"/>
        <v>113.867</v>
      </c>
      <c r="CU127" s="2">
        <f t="shared" si="110"/>
        <v>105.4</v>
      </c>
      <c r="CV127" s="2">
        <f t="shared" si="111"/>
        <v>108.35</v>
      </c>
      <c r="CW127" s="2" t="str">
        <f t="shared" si="112"/>
        <v/>
      </c>
      <c r="CX127" s="2">
        <f t="shared" si="113"/>
        <v>105.95</v>
      </c>
      <c r="CY127" s="2">
        <f t="shared" si="114"/>
        <v>106.7</v>
      </c>
      <c r="CZ127" s="2">
        <f t="shared" si="115"/>
        <v>104.983</v>
      </c>
      <c r="DA127" s="2">
        <f t="shared" si="116"/>
        <v>103.833</v>
      </c>
      <c r="DB127" s="2" t="str">
        <f t="shared" si="117"/>
        <v/>
      </c>
      <c r="DC127" s="2">
        <f t="shared" si="118"/>
        <v>109.333</v>
      </c>
      <c r="DD127" s="2">
        <f t="shared" si="119"/>
        <v>108.517</v>
      </c>
      <c r="DE127" s="2">
        <f t="shared" si="120"/>
        <v>109.267</v>
      </c>
      <c r="DF127" s="2">
        <f t="shared" si="121"/>
        <v>112.233</v>
      </c>
      <c r="DG127" s="2">
        <f t="shared" si="122"/>
        <v>110.95</v>
      </c>
      <c r="DH127" s="2">
        <f t="shared" si="123"/>
        <v>112.18300000000001</v>
      </c>
      <c r="DI127" s="2">
        <f t="shared" si="124"/>
        <v>113.867</v>
      </c>
      <c r="DK127" s="2">
        <f t="shared" si="148"/>
        <v>119.64427526132408</v>
      </c>
      <c r="DL127" s="2">
        <f t="shared" si="148"/>
        <v>120.86621322701687</v>
      </c>
      <c r="DM127" s="2">
        <f t="shared" si="148"/>
        <v>128.69764237516867</v>
      </c>
      <c r="DN127" s="2">
        <f t="shared" si="148"/>
        <v>118.67854458912353</v>
      </c>
      <c r="DO127" s="2">
        <f t="shared" si="148"/>
        <v>123.71122759601707</v>
      </c>
      <c r="DP127" s="2">
        <f t="shared" si="148"/>
        <v>126.5460162464986</v>
      </c>
      <c r="DQ127" s="2">
        <f t="shared" si="148"/>
        <v>129.1517726158645</v>
      </c>
      <c r="DR127" s="2">
        <f t="shared" si="148"/>
        <v>123.2824423223835</v>
      </c>
      <c r="DS127" s="2">
        <f t="shared" si="148"/>
        <v>126.97123418003571</v>
      </c>
      <c r="DT127" s="2">
        <f t="shared" si="148"/>
        <v>127.61645945945945</v>
      </c>
      <c r="DU127" s="2">
        <f t="shared" si="148"/>
        <v>130.25756684491975</v>
      </c>
      <c r="DV127" s="2">
        <f t="shared" si="148"/>
        <v>130.73674866310159</v>
      </c>
      <c r="DW127" s="2">
        <f t="shared" si="148"/>
        <v>134.88019805230329</v>
      </c>
      <c r="DX127" s="2">
        <f t="shared" si="148"/>
        <v>130.79319786096255</v>
      </c>
      <c r="DY127" s="2">
        <f t="shared" si="148"/>
        <v>130.44142938542936</v>
      </c>
      <c r="EA127" s="2">
        <f t="shared" si="152"/>
        <v>105.47267706744867</v>
      </c>
      <c r="EB127" s="2">
        <f t="shared" si="152"/>
        <v>108.81309121049409</v>
      </c>
      <c r="EC127" s="2">
        <f t="shared" si="152"/>
        <v>106.89027065952649</v>
      </c>
      <c r="ED127" s="2">
        <f t="shared" si="152"/>
        <v>103.8152858295324</v>
      </c>
      <c r="EE127" s="2">
        <f t="shared" si="151"/>
        <v>104.79992502162926</v>
      </c>
      <c r="EF127" s="2">
        <f t="shared" si="151"/>
        <v>104.84822570506815</v>
      </c>
      <c r="EG127" s="2">
        <f t="shared" si="151"/>
        <v>102.86924527005932</v>
      </c>
      <c r="EH127" s="2">
        <f t="shared" si="151"/>
        <v>104.72848499612951</v>
      </c>
      <c r="EI127" s="2">
        <f t="shared" si="151"/>
        <v>107.1572928789016</v>
      </c>
      <c r="EJ127" s="2">
        <f t="shared" si="151"/>
        <v>106.49077339651087</v>
      </c>
      <c r="EK127" s="2">
        <f t="shared" si="151"/>
        <v>107.92113462276687</v>
      </c>
      <c r="EL127" s="2">
        <f t="shared" si="151"/>
        <v>110.40003496014118</v>
      </c>
      <c r="EM127" s="2">
        <f t="shared" si="135"/>
        <v>109.80476094818874</v>
      </c>
      <c r="EN127" s="2">
        <f t="shared" si="135"/>
        <v>109.94632655626366</v>
      </c>
      <c r="EO127" s="2">
        <f t="shared" si="135"/>
        <v>111.59452852313726</v>
      </c>
      <c r="EQ127" s="2">
        <f t="shared" si="149"/>
        <v>105.41896120674228</v>
      </c>
      <c r="ER127" s="2">
        <f t="shared" si="149"/>
        <v>108.76307600508781</v>
      </c>
      <c r="ES127" s="2">
        <f t="shared" si="149"/>
        <v>106.90364855866575</v>
      </c>
      <c r="ET127" s="2">
        <f t="shared" si="149"/>
        <v>103.76352114719998</v>
      </c>
      <c r="EU127" s="2">
        <f t="shared" si="149"/>
        <v>104.78214435402187</v>
      </c>
      <c r="EV127" s="2">
        <f t="shared" si="149"/>
        <v>104.84682963311303</v>
      </c>
      <c r="EW127" s="2">
        <f t="shared" si="149"/>
        <v>102.87074323276325</v>
      </c>
      <c r="EX127" s="2">
        <f t="shared" si="149"/>
        <v>104.73599210934354</v>
      </c>
      <c r="EY127" s="2">
        <f t="shared" si="149"/>
        <v>107.2076742641881</v>
      </c>
      <c r="EZ127" s="2">
        <f t="shared" si="149"/>
        <v>106.49050058097298</v>
      </c>
      <c r="FA127" s="2">
        <f t="shared" si="149"/>
        <v>107.93708831010571</v>
      </c>
      <c r="FB127" s="2">
        <f t="shared" si="149"/>
        <v>110.40341623826542</v>
      </c>
      <c r="FC127" s="2">
        <f t="shared" si="149"/>
        <v>109.81996482445106</v>
      </c>
      <c r="FD127" s="2">
        <f t="shared" si="149"/>
        <v>109.93906807760052</v>
      </c>
      <c r="FE127" s="2">
        <f t="shared" si="149"/>
        <v>111.5229896067716</v>
      </c>
      <c r="FG127" s="2">
        <f t="shared" si="150"/>
        <v>0.9955077225911948</v>
      </c>
      <c r="FH127" s="2">
        <f t="shared" si="150"/>
        <v>0.99547566850106783</v>
      </c>
      <c r="FI127" s="2">
        <f t="shared" si="150"/>
        <v>0.99544957675837731</v>
      </c>
      <c r="FJ127" s="2">
        <f t="shared" si="150"/>
        <v>0.99553040538612592</v>
      </c>
      <c r="FK127" s="2">
        <f t="shared" si="150"/>
        <v>0.99559617525295863</v>
      </c>
      <c r="FL127" s="2">
        <f t="shared" si="150"/>
        <v>0.99448217956251106</v>
      </c>
      <c r="FM127" s="2">
        <f t="shared" si="150"/>
        <v>0.99440843296962333</v>
      </c>
      <c r="FN127" s="2">
        <f t="shared" si="150"/>
        <v>0.99504897037743123</v>
      </c>
      <c r="FO127" s="2">
        <f t="shared" si="150"/>
        <v>0.99482158271780508</v>
      </c>
      <c r="FP127" s="2">
        <f t="shared" si="150"/>
        <v>0.99490777230291561</v>
      </c>
      <c r="FQ127" s="2">
        <f t="shared" si="150"/>
        <v>0.99414826399690426</v>
      </c>
      <c r="FR127" s="2">
        <f t="shared" si="150"/>
        <v>0.99418790921007083</v>
      </c>
      <c r="FS127" s="2">
        <f t="shared" si="150"/>
        <v>0.99497312870444232</v>
      </c>
      <c r="FT127" s="2">
        <f t="shared" si="150"/>
        <v>0.99432505522260239</v>
      </c>
      <c r="FU127" s="2">
        <f t="shared" si="150"/>
        <v>0.99325128594899081</v>
      </c>
      <c r="FW127" s="2">
        <f t="shared" ref="FW127:GK143" si="156">POWER(10,($B127-C$232)/C$229)/(1+POWER(10,($B127-C$232)/C$229))</f>
        <v>4.0751700862015454E-2</v>
      </c>
      <c r="FX127" s="2">
        <f t="shared" si="156"/>
        <v>4.0540485671536362E-2</v>
      </c>
      <c r="FY127" s="2">
        <f t="shared" si="156"/>
        <v>3.8808325229003231E-2</v>
      </c>
      <c r="FZ127" s="2">
        <f t="shared" si="156"/>
        <v>4.2104155325536248E-2</v>
      </c>
      <c r="GA127" s="2">
        <f t="shared" si="156"/>
        <v>3.8938518869232726E-2</v>
      </c>
      <c r="GB127" s="2">
        <f t="shared" si="156"/>
        <v>3.3931180129189817E-2</v>
      </c>
      <c r="GC127" s="2">
        <f t="shared" si="156"/>
        <v>3.6334738174973395E-2</v>
      </c>
      <c r="GD127" s="2">
        <f t="shared" si="156"/>
        <v>4.6022248305219955E-2</v>
      </c>
      <c r="GE127" s="2">
        <f t="shared" si="156"/>
        <v>4.0106137556082118E-2</v>
      </c>
      <c r="GF127" s="2">
        <f t="shared" si="156"/>
        <v>3.1856340278401847E-2</v>
      </c>
      <c r="GG127" s="2">
        <f t="shared" si="156"/>
        <v>3.286374311144704E-2</v>
      </c>
      <c r="GH127" s="2">
        <f t="shared" si="156"/>
        <v>3.0835176184441693E-2</v>
      </c>
      <c r="GI127" s="2">
        <f t="shared" si="156"/>
        <v>2.6579913671250996E-2</v>
      </c>
      <c r="GJ127" s="2">
        <f t="shared" si="156"/>
        <v>2.0695360803009804E-2</v>
      </c>
      <c r="GK127" s="2">
        <f t="shared" si="156"/>
        <v>1.8313250102470934E-2</v>
      </c>
      <c r="GM127" s="86">
        <f t="shared" ref="GM127:HA143" si="157" xml:space="preserve"> _xlfn.NORM.DIST($B127, C$7, ABS(C$11), TRUE) * _xlfn.NORM.DIST(($B127 - C$7)*C$15, 0, ABS(C$11), TRUE) * 2</f>
        <v>4.5081282472992151E-44</v>
      </c>
      <c r="GN127" s="86">
        <f t="shared" si="157"/>
        <v>7.879962350003892E-64</v>
      </c>
      <c r="GO127" s="86">
        <f t="shared" si="157"/>
        <v>2.9854207660538807E-100</v>
      </c>
      <c r="GP127" s="86">
        <f t="shared" si="157"/>
        <v>8.2074633586934157E-76</v>
      </c>
      <c r="GQ127" s="86">
        <f t="shared" si="157"/>
        <v>8.8177513247897093E-130</v>
      </c>
      <c r="GR127" s="86">
        <f t="shared" si="157"/>
        <v>6.0111278188914269E-99</v>
      </c>
      <c r="GS127" s="86">
        <f t="shared" si="157"/>
        <v>4.9181163237043322E-121</v>
      </c>
      <c r="GT127" s="86">
        <f t="shared" si="157"/>
        <v>5.1244833068254871E-125</v>
      </c>
      <c r="GU127" s="86">
        <f t="shared" si="157"/>
        <v>5.926067015535411E-83</v>
      </c>
      <c r="GV127" s="86">
        <f t="shared" si="157"/>
        <v>1.3862867257204456E-115</v>
      </c>
      <c r="GW127" s="86">
        <f t="shared" si="157"/>
        <v>6.9249749581483709E-119</v>
      </c>
      <c r="GX127" s="86">
        <f t="shared" si="157"/>
        <v>9.33522135248042E-73</v>
      </c>
      <c r="GY127" s="86">
        <f t="shared" si="157"/>
        <v>3.0021341863450123E-81</v>
      </c>
      <c r="GZ127" s="86">
        <f t="shared" si="157"/>
        <v>3.7602820765005201E-60</v>
      </c>
      <c r="HA127" s="86">
        <f t="shared" si="157"/>
        <v>8.9387592829160728E-73</v>
      </c>
      <c r="HC127" s="86">
        <f t="shared" si="153"/>
        <v>1.0548122842848333E-13</v>
      </c>
      <c r="HD127" s="86">
        <f t="shared" si="153"/>
        <v>4.6064876584409845E-22</v>
      </c>
      <c r="HE127" s="86">
        <f t="shared" si="153"/>
        <v>1.0653078805598409E-37</v>
      </c>
      <c r="HF127" s="86">
        <f t="shared" si="153"/>
        <v>3.9924983403280142E-31</v>
      </c>
      <c r="HG127" s="86">
        <f t="shared" si="153"/>
        <v>6.7284307775114633E-42</v>
      </c>
      <c r="HH127" s="86">
        <f t="shared" si="153"/>
        <v>1.6626035282635127E-45</v>
      </c>
      <c r="HI127" s="86">
        <f t="shared" si="138"/>
        <v>1.2225459758101899E-49</v>
      </c>
      <c r="HJ127" s="86">
        <f t="shared" si="138"/>
        <v>2.4463625385036978E-69</v>
      </c>
      <c r="HK127" s="86">
        <f t="shared" si="138"/>
        <v>9.4568240869445704E-40</v>
      </c>
      <c r="HL127" s="86">
        <f t="shared" si="138"/>
        <v>3.1084978081970944E-40</v>
      </c>
      <c r="HM127" s="86">
        <f t="shared" si="138"/>
        <v>2.3065736491388149E-44</v>
      </c>
      <c r="HN127" s="86">
        <f t="shared" si="138"/>
        <v>8.0025659388964306E-20</v>
      </c>
      <c r="HO127" s="86">
        <f t="shared" si="138"/>
        <v>6.1720706222006955E-19</v>
      </c>
      <c r="HP127" s="86">
        <f t="shared" si="138"/>
        <v>6.4296017171271842E-18</v>
      </c>
      <c r="HQ127" s="86">
        <f t="shared" si="138"/>
        <v>1.0710095902845394E-22</v>
      </c>
      <c r="HS127" s="86">
        <f t="shared" ref="HS127:IG143" si="158" xml:space="preserve"> _xlfn.NORM.DIST($B127, C$9, ABS(C$13), TRUE) * _xlfn.NORM.DIST(($B127 - C$9)*C$17, 0, ABS(C$13), TRUE) * 2</f>
        <v>5.0714718308030569E-4</v>
      </c>
      <c r="HT127" s="86">
        <f t="shared" si="158"/>
        <v>4.5687470440434847E-3</v>
      </c>
      <c r="HU127" s="86">
        <f t="shared" si="158"/>
        <v>3.9525184824174268E-2</v>
      </c>
      <c r="HV127" s="86">
        <f t="shared" si="158"/>
        <v>6.2372988077585238E-3</v>
      </c>
      <c r="HW127" s="86">
        <f t="shared" si="158"/>
        <v>6.3204706717421366E-3</v>
      </c>
      <c r="HX127" s="86">
        <f t="shared" si="158"/>
        <v>1.346213342757293E-3</v>
      </c>
      <c r="HY127" s="86">
        <f t="shared" si="158"/>
        <v>1.5885010344512938E-3</v>
      </c>
      <c r="HZ127" s="86">
        <f t="shared" si="158"/>
        <v>1.2750168914417607E-2</v>
      </c>
      <c r="IA127" s="86">
        <f t="shared" si="158"/>
        <v>5.9199709225438643E-3</v>
      </c>
      <c r="IB127" s="86">
        <f t="shared" si="158"/>
        <v>1.039587563538895E-3</v>
      </c>
      <c r="IC127" s="86">
        <f t="shared" si="158"/>
        <v>5.2775628760096365E-4</v>
      </c>
      <c r="ID127" s="86">
        <f t="shared" si="158"/>
        <v>2.0408032946389132E-4</v>
      </c>
      <c r="IE127" s="86">
        <f t="shared" si="158"/>
        <v>2.2181524644950489E-4</v>
      </c>
      <c r="IF127" s="86">
        <f t="shared" si="158"/>
        <v>3.137609648064337E-3</v>
      </c>
      <c r="IG127" s="86">
        <f t="shared" si="158"/>
        <v>5.9670543232816396E-3</v>
      </c>
      <c r="II127" s="86">
        <f t="shared" ref="II127:IW143" si="159" xml:space="preserve"> _xlfn.NORM.DIST($B127, C$10, ABS(C$14), TRUE) * _xlfn.NORM.DIST(($B127 - C$10)*C$18, 0, ABS(C$14), TRUE) * 2</f>
        <v>7.622249216769557E-39</v>
      </c>
      <c r="IJ127" s="86">
        <f t="shared" si="159"/>
        <v>5.0346440120404803E-42</v>
      </c>
      <c r="IK127" s="86">
        <f t="shared" si="159"/>
        <v>1.4809689482184315E-43</v>
      </c>
      <c r="IL127" s="86">
        <f t="shared" si="159"/>
        <v>6.8470470422355975E-47</v>
      </c>
      <c r="IM127" s="86">
        <f t="shared" si="159"/>
        <v>4.3359062514273586E-51</v>
      </c>
      <c r="IN127" s="86">
        <f t="shared" si="159"/>
        <v>2.9296691635110016E-56</v>
      </c>
      <c r="IO127" s="86">
        <f t="shared" si="159"/>
        <v>1.5076796454981311E-57</v>
      </c>
      <c r="IP127" s="86">
        <f t="shared" si="159"/>
        <v>7.1015633108831568E-47</v>
      </c>
      <c r="IQ127" s="86">
        <f t="shared" si="159"/>
        <v>1.6642539221290149E-50</v>
      </c>
      <c r="IR127" s="86">
        <f t="shared" si="159"/>
        <v>8.5220413042772347E-54</v>
      </c>
      <c r="IS127" s="86">
        <f t="shared" si="159"/>
        <v>2.5088078722650593E-61</v>
      </c>
      <c r="IT127" s="86">
        <f t="shared" si="159"/>
        <v>1.3056292174009173E-70</v>
      </c>
      <c r="IU127" s="86">
        <f t="shared" si="159"/>
        <v>1.8194740907422942E-61</v>
      </c>
      <c r="IV127" s="86">
        <f t="shared" si="159"/>
        <v>1.2756196361065816E-30</v>
      </c>
      <c r="IW127" s="86">
        <f t="shared" si="159"/>
        <v>5.355176088638086E-20</v>
      </c>
      <c r="IY127" s="86">
        <f t="shared" ref="IY127:JM143" si="160">GM127+HC127+HS127+II127</f>
        <v>5.0714718318578696E-4</v>
      </c>
      <c r="IZ127" s="86">
        <f t="shared" si="160"/>
        <v>4.5687470440434847E-3</v>
      </c>
      <c r="JA127" s="86">
        <f t="shared" si="160"/>
        <v>3.9525184824174268E-2</v>
      </c>
      <c r="JB127" s="86">
        <f t="shared" si="160"/>
        <v>6.2372988077585238E-3</v>
      </c>
      <c r="JC127" s="86">
        <f t="shared" si="160"/>
        <v>6.3204706717421366E-3</v>
      </c>
      <c r="JD127" s="86">
        <f t="shared" si="160"/>
        <v>1.346213342757293E-3</v>
      </c>
      <c r="JE127" s="86">
        <f t="shared" si="160"/>
        <v>1.5885010344512938E-3</v>
      </c>
      <c r="JF127" s="86">
        <f t="shared" si="160"/>
        <v>1.2750168914417607E-2</v>
      </c>
      <c r="JG127" s="86">
        <f t="shared" si="160"/>
        <v>5.9199709225438643E-3</v>
      </c>
      <c r="JH127" s="86">
        <f t="shared" si="160"/>
        <v>1.039587563538895E-3</v>
      </c>
      <c r="JI127" s="86">
        <f t="shared" si="160"/>
        <v>5.2775628760096365E-4</v>
      </c>
      <c r="JJ127" s="86">
        <f t="shared" si="160"/>
        <v>2.040803294638914E-4</v>
      </c>
      <c r="JK127" s="86">
        <f t="shared" si="160"/>
        <v>2.2181524644950551E-4</v>
      </c>
      <c r="JL127" s="86">
        <f t="shared" si="160"/>
        <v>3.1376096480643435E-3</v>
      </c>
      <c r="JM127" s="86">
        <f t="shared" si="160"/>
        <v>5.9670543232816396E-3</v>
      </c>
    </row>
    <row r="128" spans="2:273" x14ac:dyDescent="0.25">
      <c r="B128" s="2">
        <v>101</v>
      </c>
      <c r="C128" s="37">
        <v>106.767</v>
      </c>
      <c r="D128" s="37">
        <v>108.55</v>
      </c>
      <c r="E128" s="37">
        <v>107.81699999999999</v>
      </c>
      <c r="F128" s="37">
        <v>103.367</v>
      </c>
      <c r="G128" s="37">
        <v>104.6</v>
      </c>
      <c r="H128" s="37">
        <v>105.033</v>
      </c>
      <c r="I128" s="37">
        <v>104.017</v>
      </c>
      <c r="J128" s="37">
        <v>106.85</v>
      </c>
      <c r="K128" s="37">
        <v>109.633</v>
      </c>
      <c r="L128" s="37">
        <v>107.883</v>
      </c>
      <c r="M128" s="37">
        <v>109.6</v>
      </c>
      <c r="N128" s="37">
        <v>110.9</v>
      </c>
      <c r="O128" s="37">
        <v>112.55</v>
      </c>
      <c r="P128" s="37">
        <v>110.583</v>
      </c>
      <c r="Q128" s="37">
        <v>114.883</v>
      </c>
      <c r="S128" s="4">
        <f t="shared" si="146"/>
        <v>105.4741186324119</v>
      </c>
      <c r="T128" s="4">
        <f t="shared" si="146"/>
        <v>108.97311471514175</v>
      </c>
      <c r="U128" s="4">
        <f t="shared" si="146"/>
        <v>109.01949487006073</v>
      </c>
      <c r="V128" s="4">
        <f t="shared" si="146"/>
        <v>104.52967276956919</v>
      </c>
      <c r="W128" s="4">
        <f t="shared" si="146"/>
        <v>105.69283997525505</v>
      </c>
      <c r="X128" s="4">
        <f t="shared" si="146"/>
        <v>105.1861541452017</v>
      </c>
      <c r="Y128" s="4">
        <f t="shared" si="146"/>
        <v>103.32803158435971</v>
      </c>
      <c r="Z128" s="4">
        <f t="shared" si="146"/>
        <v>107.34508751126663</v>
      </c>
      <c r="AA128" s="4">
        <f t="shared" si="146"/>
        <v>108.54130124074126</v>
      </c>
      <c r="AB128" s="4">
        <f t="shared" si="146"/>
        <v>106.82746529694995</v>
      </c>
      <c r="AC128" s="4">
        <f t="shared" si="146"/>
        <v>108.13307699665138</v>
      </c>
      <c r="AD128" s="4">
        <f t="shared" si="146"/>
        <v>110.54019455366536</v>
      </c>
      <c r="AE128" s="4">
        <f t="shared" si="146"/>
        <v>109.97917211422239</v>
      </c>
      <c r="AF128" s="4">
        <f t="shared" si="146"/>
        <v>111.44962878591676</v>
      </c>
      <c r="AG128" s="4">
        <f t="shared" si="146"/>
        <v>115.56436860189996</v>
      </c>
      <c r="AI128" s="4">
        <f t="shared" si="147"/>
        <v>1.2928813675880946</v>
      </c>
      <c r="AJ128" s="4">
        <f t="shared" si="147"/>
        <v>-0.42311471514175025</v>
      </c>
      <c r="AK128" s="4">
        <f t="shared" si="147"/>
        <v>-1.2024948700607325</v>
      </c>
      <c r="AL128" s="4">
        <f t="shared" si="147"/>
        <v>-1.1626727695691841</v>
      </c>
      <c r="AM128" s="4">
        <f t="shared" si="147"/>
        <v>-1.0928399752550604</v>
      </c>
      <c r="AN128" s="4">
        <f t="shared" si="147"/>
        <v>-0.15315414520169668</v>
      </c>
      <c r="AO128" s="4">
        <f t="shared" si="147"/>
        <v>0.68896841564028932</v>
      </c>
      <c r="AP128" s="4">
        <f t="shared" si="147"/>
        <v>-0.49508751126663242</v>
      </c>
      <c r="AQ128" s="4">
        <f t="shared" si="147"/>
        <v>1.0916987592587333</v>
      </c>
      <c r="AR128" s="4">
        <f t="shared" si="147"/>
        <v>1.0555347030500428</v>
      </c>
      <c r="AS128" s="4">
        <f t="shared" si="147"/>
        <v>1.4669230033486116</v>
      </c>
      <c r="AT128" s="4">
        <f t="shared" si="147"/>
        <v>0.35980544633464717</v>
      </c>
      <c r="AU128" s="4">
        <f t="shared" si="147"/>
        <v>2.5708278857776037</v>
      </c>
      <c r="AV128" s="4">
        <f t="shared" si="147"/>
        <v>-0.86662878591675963</v>
      </c>
      <c r="AW128" s="4">
        <f t="shared" si="147"/>
        <v>-0.68136860189996185</v>
      </c>
      <c r="AY128" s="2">
        <f t="shared" si="154"/>
        <v>105.46722997334001</v>
      </c>
      <c r="AZ128" s="2">
        <f t="shared" si="154"/>
        <v>108.79482789870306</v>
      </c>
      <c r="BA128" s="2">
        <f t="shared" si="154"/>
        <v>106.9015584088793</v>
      </c>
      <c r="BB128" s="2">
        <f t="shared" si="154"/>
        <v>103.82143245394889</v>
      </c>
      <c r="BC128" s="2">
        <f t="shared" si="154"/>
        <v>104.80826615171095</v>
      </c>
      <c r="BD128" s="2">
        <f t="shared" si="154"/>
        <v>104.87094190087089</v>
      </c>
      <c r="BE128" s="2">
        <f t="shared" si="154"/>
        <v>102.93563850501454</v>
      </c>
      <c r="BF128" s="2">
        <f t="shared" si="154"/>
        <v>104.74769397607685</v>
      </c>
      <c r="BG128" s="2">
        <f t="shared" si="154"/>
        <v>107.12826433262994</v>
      </c>
      <c r="BH128" s="2">
        <f t="shared" si="154"/>
        <v>106.51299123942077</v>
      </c>
      <c r="BI128" s="2">
        <f t="shared" si="154"/>
        <v>107.92787922685646</v>
      </c>
      <c r="BJ128" s="2">
        <f t="shared" si="154"/>
        <v>110.43131784684228</v>
      </c>
      <c r="BK128" s="2">
        <f t="shared" si="154"/>
        <v>109.87573815365008</v>
      </c>
      <c r="BL128" s="2">
        <f t="shared" si="154"/>
        <v>109.98766058346308</v>
      </c>
      <c r="BM128" s="2">
        <f t="shared" si="154"/>
        <v>111.64448654786715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106.767</v>
      </c>
      <c r="CF128" s="2">
        <f t="shared" si="155"/>
        <v>108.55</v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>
        <f t="shared" si="155"/>
        <v>105.033</v>
      </c>
      <c r="CK128" s="2">
        <f t="shared" si="155"/>
        <v>104.017</v>
      </c>
      <c r="CL128" s="2" t="str">
        <f t="shared" si="155"/>
        <v/>
      </c>
      <c r="CM128" s="2" t="str">
        <f t="shared" si="155"/>
        <v/>
      </c>
      <c r="CN128" s="2">
        <f t="shared" si="155"/>
        <v>107.883</v>
      </c>
      <c r="CO128" s="2">
        <f t="shared" si="155"/>
        <v>109.6</v>
      </c>
      <c r="CP128" s="2">
        <f t="shared" si="155"/>
        <v>110.9</v>
      </c>
      <c r="CQ128" s="2">
        <f t="shared" si="155"/>
        <v>112.55</v>
      </c>
      <c r="CR128" s="2">
        <f t="shared" si="155"/>
        <v>110.583</v>
      </c>
      <c r="CS128" s="2" t="str">
        <f t="shared" si="155"/>
        <v/>
      </c>
      <c r="CU128" s="2">
        <f t="shared" si="110"/>
        <v>106.767</v>
      </c>
      <c r="CV128" s="2">
        <f t="shared" si="111"/>
        <v>108.55</v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>
        <f t="shared" si="115"/>
        <v>105.033</v>
      </c>
      <c r="DA128" s="2">
        <f t="shared" si="116"/>
        <v>104.017</v>
      </c>
      <c r="DB128" s="2" t="str">
        <f t="shared" si="117"/>
        <v/>
      </c>
      <c r="DC128" s="2" t="str">
        <f t="shared" si="118"/>
        <v/>
      </c>
      <c r="DD128" s="2">
        <f t="shared" si="119"/>
        <v>107.883</v>
      </c>
      <c r="DE128" s="2">
        <f t="shared" si="120"/>
        <v>109.6</v>
      </c>
      <c r="DF128" s="2">
        <f t="shared" si="121"/>
        <v>110.9</v>
      </c>
      <c r="DG128" s="2">
        <f t="shared" si="122"/>
        <v>112.55</v>
      </c>
      <c r="DH128" s="2">
        <f t="shared" si="123"/>
        <v>110.583</v>
      </c>
      <c r="DI128" s="2" t="str">
        <f t="shared" si="124"/>
        <v/>
      </c>
      <c r="DK128" s="2">
        <f t="shared" si="148"/>
        <v>119.72296376306625</v>
      </c>
      <c r="DL128" s="2">
        <f t="shared" si="148"/>
        <v>120.93391716697936</v>
      </c>
      <c r="DM128" s="2">
        <f t="shared" si="148"/>
        <v>128.8497112010796</v>
      </c>
      <c r="DN128" s="2">
        <f t="shared" si="148"/>
        <v>118.73496520407046</v>
      </c>
      <c r="DO128" s="2">
        <f t="shared" si="148"/>
        <v>123.83027382645804</v>
      </c>
      <c r="DP128" s="2">
        <f t="shared" si="148"/>
        <v>126.71278403361345</v>
      </c>
      <c r="DQ128" s="2">
        <f t="shared" si="148"/>
        <v>129.36829835115861</v>
      </c>
      <c r="DR128" s="2">
        <f t="shared" si="148"/>
        <v>123.40538273491214</v>
      </c>
      <c r="DS128" s="2">
        <f t="shared" si="148"/>
        <v>127.12743103832447</v>
      </c>
      <c r="DT128" s="2">
        <f t="shared" si="148"/>
        <v>127.79110099573256</v>
      </c>
      <c r="DU128" s="2">
        <f t="shared" si="148"/>
        <v>130.44243009931242</v>
      </c>
      <c r="DV128" s="2">
        <f t="shared" si="148"/>
        <v>130.90570282658518</v>
      </c>
      <c r="DW128" s="2">
        <f t="shared" si="148"/>
        <v>135.1173784877995</v>
      </c>
      <c r="DX128" s="2">
        <f t="shared" si="148"/>
        <v>130.98944385026738</v>
      </c>
      <c r="DY128" s="2">
        <f t="shared" si="148"/>
        <v>130.64400814000811</v>
      </c>
      <c r="EA128" s="2">
        <f t="shared" si="152"/>
        <v>105.41203302052786</v>
      </c>
      <c r="EB128" s="2">
        <f t="shared" si="152"/>
        <v>108.74755200187396</v>
      </c>
      <c r="EC128" s="2">
        <f t="shared" si="152"/>
        <v>106.80920281848928</v>
      </c>
      <c r="ED128" s="2">
        <f t="shared" si="152"/>
        <v>103.76347349902261</v>
      </c>
      <c r="EE128" s="2">
        <f t="shared" si="151"/>
        <v>104.7325683712035</v>
      </c>
      <c r="EF128" s="2">
        <f t="shared" si="151"/>
        <v>104.76046597981058</v>
      </c>
      <c r="EG128" s="2">
        <f t="shared" si="151"/>
        <v>102.80002716203559</v>
      </c>
      <c r="EH128" s="2">
        <f t="shared" si="151"/>
        <v>104.66254028505078</v>
      </c>
      <c r="EI128" s="2">
        <f t="shared" si="151"/>
        <v>107.03048842091839</v>
      </c>
      <c r="EJ128" s="2">
        <f t="shared" si="151"/>
        <v>106.41364893818651</v>
      </c>
      <c r="EK128" s="2">
        <f t="shared" si="151"/>
        <v>107.80603776022443</v>
      </c>
      <c r="EL128" s="2">
        <f t="shared" si="151"/>
        <v>110.322250235806</v>
      </c>
      <c r="EM128" s="2">
        <f t="shared" si="135"/>
        <v>109.75935871135873</v>
      </c>
      <c r="EN128" s="2">
        <f t="shared" si="135"/>
        <v>109.87836598932722</v>
      </c>
      <c r="EO128" s="2">
        <f t="shared" si="135"/>
        <v>111.52821236907553</v>
      </c>
      <c r="EQ128" s="2">
        <f t="shared" si="149"/>
        <v>105.33433533443079</v>
      </c>
      <c r="ER128" s="2">
        <f t="shared" si="149"/>
        <v>108.67916704181357</v>
      </c>
      <c r="ES128" s="2">
        <f t="shared" si="149"/>
        <v>106.82925446176968</v>
      </c>
      <c r="ET128" s="2">
        <f t="shared" si="149"/>
        <v>103.69619075747232</v>
      </c>
      <c r="EU128" s="2">
        <f t="shared" si="149"/>
        <v>104.70824153889141</v>
      </c>
      <c r="EV128" s="2">
        <f t="shared" si="149"/>
        <v>104.75915395927693</v>
      </c>
      <c r="EW128" s="2">
        <f t="shared" si="149"/>
        <v>102.80148554150269</v>
      </c>
      <c r="EX128" s="2">
        <f t="shared" si="149"/>
        <v>104.67220428502466</v>
      </c>
      <c r="EY128" s="2">
        <f t="shared" si="149"/>
        <v>107.09484839982565</v>
      </c>
      <c r="EZ128" s="2">
        <f t="shared" si="149"/>
        <v>106.41414698302302</v>
      </c>
      <c r="FA128" s="2">
        <f t="shared" si="149"/>
        <v>107.8331052506359</v>
      </c>
      <c r="FB128" s="2">
        <f t="shared" si="149"/>
        <v>110.31944061264277</v>
      </c>
      <c r="FC128" s="2">
        <f t="shared" si="149"/>
        <v>109.76185640433852</v>
      </c>
      <c r="FD128" s="2">
        <f t="shared" si="149"/>
        <v>109.87736268458517</v>
      </c>
      <c r="FE128" s="2">
        <f t="shared" si="149"/>
        <v>111.45579675007878</v>
      </c>
      <c r="FG128" s="2">
        <f t="shared" si="150"/>
        <v>0.99590137423892755</v>
      </c>
      <c r="FH128" s="2">
        <f t="shared" si="150"/>
        <v>0.9958721173545354</v>
      </c>
      <c r="FI128" s="2">
        <f t="shared" si="150"/>
        <v>0.995848302390406</v>
      </c>
      <c r="FJ128" s="2">
        <f t="shared" si="150"/>
        <v>0.99592207751607276</v>
      </c>
      <c r="FK128" s="2">
        <f t="shared" si="150"/>
        <v>0.99598210720744451</v>
      </c>
      <c r="FL128" s="2">
        <f t="shared" si="150"/>
        <v>0.9949652435348908</v>
      </c>
      <c r="FM128" s="2">
        <f t="shared" si="150"/>
        <v>0.99489792004980404</v>
      </c>
      <c r="FN128" s="2">
        <f t="shared" si="150"/>
        <v>0.99548263938908799</v>
      </c>
      <c r="FO128" s="2">
        <f t="shared" si="150"/>
        <v>0.99527507442115148</v>
      </c>
      <c r="FP128" s="2">
        <f t="shared" si="150"/>
        <v>0.99535375134170989</v>
      </c>
      <c r="FQ128" s="2">
        <f t="shared" si="150"/>
        <v>0.99466040403508937</v>
      </c>
      <c r="FR128" s="2">
        <f t="shared" si="150"/>
        <v>0.99469659803524779</v>
      </c>
      <c r="FS128" s="2">
        <f t="shared" si="150"/>
        <v>0.99541341019501484</v>
      </c>
      <c r="FT128" s="2">
        <f t="shared" si="150"/>
        <v>0.99482180320247549</v>
      </c>
      <c r="FU128" s="2">
        <f t="shared" si="150"/>
        <v>0.99384144259810236</v>
      </c>
      <c r="FW128" s="2">
        <f t="shared" si="156"/>
        <v>4.450836013062931E-2</v>
      </c>
      <c r="FX128" s="2">
        <f t="shared" si="156"/>
        <v>4.4278573015951207E-2</v>
      </c>
      <c r="FY128" s="2">
        <f t="shared" si="156"/>
        <v>4.2393753564223563E-2</v>
      </c>
      <c r="FZ128" s="2">
        <f t="shared" si="156"/>
        <v>4.5979513384857736E-2</v>
      </c>
      <c r="GA128" s="2">
        <f t="shared" si="156"/>
        <v>4.2535443262287982E-2</v>
      </c>
      <c r="GB128" s="2">
        <f t="shared" si="156"/>
        <v>3.7083402248953068E-2</v>
      </c>
      <c r="GC128" s="2">
        <f t="shared" si="156"/>
        <v>3.970107565385509E-2</v>
      </c>
      <c r="GD128" s="2">
        <f t="shared" si="156"/>
        <v>5.0239322005168861E-2</v>
      </c>
      <c r="GE128" s="2">
        <f t="shared" si="156"/>
        <v>4.3806003820883288E-2</v>
      </c>
      <c r="GF128" s="2">
        <f t="shared" si="156"/>
        <v>3.4822756792345297E-2</v>
      </c>
      <c r="GG128" s="2">
        <f t="shared" si="156"/>
        <v>3.5920487024407727E-2</v>
      </c>
      <c r="GH128" s="2">
        <f t="shared" si="156"/>
        <v>3.3709814286403385E-2</v>
      </c>
      <c r="GI128" s="2">
        <f t="shared" si="156"/>
        <v>2.9069749849014195E-2</v>
      </c>
      <c r="GJ128" s="2">
        <f t="shared" si="156"/>
        <v>2.2646794135873664E-2</v>
      </c>
      <c r="GK128" s="2">
        <f t="shared" si="156"/>
        <v>2.0044663937613019E-2</v>
      </c>
      <c r="GM128" s="86">
        <f t="shared" si="157"/>
        <v>3.0429659206184018E-46</v>
      </c>
      <c r="GN128" s="86">
        <f t="shared" si="157"/>
        <v>5.865410801990687E-67</v>
      </c>
      <c r="GO128" s="86">
        <f t="shared" si="157"/>
        <v>3.3180343285768506E-105</v>
      </c>
      <c r="GP128" s="86">
        <f t="shared" si="157"/>
        <v>1.8224954318637055E-79</v>
      </c>
      <c r="GQ128" s="86">
        <f t="shared" si="157"/>
        <v>5.2021329633293931E-136</v>
      </c>
      <c r="GR128" s="86">
        <f t="shared" si="157"/>
        <v>8.3528352124457221E-104</v>
      </c>
      <c r="GS128" s="86">
        <f t="shared" si="157"/>
        <v>6.7750993300231058E-127</v>
      </c>
      <c r="GT128" s="86">
        <f t="shared" si="157"/>
        <v>5.8465165914010192E-131</v>
      </c>
      <c r="GU128" s="86">
        <f t="shared" si="157"/>
        <v>6.8590541299207806E-87</v>
      </c>
      <c r="GV128" s="86">
        <f t="shared" si="157"/>
        <v>2.6674811085153772E-121</v>
      </c>
      <c r="GW128" s="86">
        <f t="shared" si="157"/>
        <v>8.8550666777772349E-125</v>
      </c>
      <c r="GX128" s="86">
        <f t="shared" si="157"/>
        <v>2.4992380442615991E-76</v>
      </c>
      <c r="GY128" s="86">
        <f t="shared" si="157"/>
        <v>2.8017071626973444E-85</v>
      </c>
      <c r="GZ128" s="86">
        <f t="shared" si="157"/>
        <v>4.4805623037001237E-63</v>
      </c>
      <c r="HA128" s="86">
        <f t="shared" si="157"/>
        <v>3.2897963783920888E-76</v>
      </c>
      <c r="HC128" s="86">
        <f t="shared" si="153"/>
        <v>5.2362745456850564E-15</v>
      </c>
      <c r="HD128" s="86">
        <f t="shared" si="153"/>
        <v>4.3239763874692432E-24</v>
      </c>
      <c r="HE128" s="86">
        <f t="shared" si="153"/>
        <v>3.3822729597785405E-41</v>
      </c>
      <c r="HF128" s="86">
        <f t="shared" si="153"/>
        <v>6.8449949492095146E-34</v>
      </c>
      <c r="HG128" s="86">
        <f t="shared" si="153"/>
        <v>1.5184607567906087E-45</v>
      </c>
      <c r="HH128" s="86">
        <f t="shared" si="153"/>
        <v>1.009027446131797E-49</v>
      </c>
      <c r="HI128" s="86">
        <f t="shared" si="138"/>
        <v>4.5823999776811671E-54</v>
      </c>
      <c r="HJ128" s="86">
        <f t="shared" si="138"/>
        <v>2.6605718889210849E-75</v>
      </c>
      <c r="HK128" s="86">
        <f t="shared" si="138"/>
        <v>3.5923416296400373E-43</v>
      </c>
      <c r="HL128" s="86">
        <f t="shared" ref="HL128:HQ170" si="161" xml:space="preserve"> _xlfn.NORM.DIST($B128, L$8, ABS(L$12), TRUE) * _xlfn.NORM.DIST(($B128 - L$8)*L$16, 0, ABS(L$12), TRUE) * 2</f>
        <v>5.233037534733837E-44</v>
      </c>
      <c r="HM128" s="86">
        <f t="shared" si="161"/>
        <v>1.5549255151983356E-48</v>
      </c>
      <c r="HN128" s="86">
        <f t="shared" si="161"/>
        <v>1.2941380673293901E-21</v>
      </c>
      <c r="HO128" s="86">
        <f t="shared" si="161"/>
        <v>9.917876469215907E-21</v>
      </c>
      <c r="HP128" s="86">
        <f t="shared" si="161"/>
        <v>1.2962306738922243E-19</v>
      </c>
      <c r="HQ128" s="86">
        <f t="shared" si="161"/>
        <v>1.0484489933858097E-24</v>
      </c>
      <c r="HS128" s="86">
        <f t="shared" si="158"/>
        <v>1.2564423663085503E-3</v>
      </c>
      <c r="HT128" s="86">
        <f t="shared" si="158"/>
        <v>9.9999979031609194E-3</v>
      </c>
      <c r="HU128" s="86">
        <f t="shared" si="158"/>
        <v>7.0909317072911732E-2</v>
      </c>
      <c r="HV128" s="86">
        <f t="shared" si="158"/>
        <v>1.4022756430544216E-2</v>
      </c>
      <c r="HW128" s="86">
        <f t="shared" si="158"/>
        <v>1.4401592330479393E-2</v>
      </c>
      <c r="HX128" s="86">
        <f t="shared" si="158"/>
        <v>3.5113536261634042E-3</v>
      </c>
      <c r="HY128" s="86">
        <f t="shared" si="158"/>
        <v>4.2160739800334831E-3</v>
      </c>
      <c r="HZ128" s="86">
        <f t="shared" si="158"/>
        <v>2.7402670442979404E-2</v>
      </c>
      <c r="IA128" s="86">
        <f t="shared" si="158"/>
        <v>1.3608595589095282E-2</v>
      </c>
      <c r="IB128" s="86">
        <f t="shared" si="158"/>
        <v>2.6603690143608078E-3</v>
      </c>
      <c r="IC128" s="86">
        <f t="shared" si="158"/>
        <v>1.5300972461951916E-3</v>
      </c>
      <c r="ID128" s="86">
        <f t="shared" si="158"/>
        <v>6.7344394417728532E-4</v>
      </c>
      <c r="IE128" s="86">
        <f t="shared" si="158"/>
        <v>6.4241161199500823E-4</v>
      </c>
      <c r="IF128" s="86">
        <f t="shared" si="158"/>
        <v>5.7143135759073994E-3</v>
      </c>
      <c r="IG128" s="86">
        <f t="shared" si="158"/>
        <v>1.000081938856727E-2</v>
      </c>
      <c r="II128" s="86">
        <f t="shared" si="159"/>
        <v>1.0362758415094417E-36</v>
      </c>
      <c r="IJ128" s="86">
        <f t="shared" si="159"/>
        <v>1.0308774315728733E-39</v>
      </c>
      <c r="IK128" s="86">
        <f t="shared" si="159"/>
        <v>3.4331753619992148E-41</v>
      </c>
      <c r="IL128" s="86">
        <f t="shared" si="159"/>
        <v>2.8626536451020961E-44</v>
      </c>
      <c r="IM128" s="86">
        <f t="shared" si="159"/>
        <v>2.6877510727688733E-48</v>
      </c>
      <c r="IN128" s="86">
        <f t="shared" si="159"/>
        <v>2.6362980432501867E-53</v>
      </c>
      <c r="IO128" s="86">
        <f t="shared" si="159"/>
        <v>1.84765291440574E-54</v>
      </c>
      <c r="IP128" s="86">
        <f t="shared" si="159"/>
        <v>3.5557227290803423E-44</v>
      </c>
      <c r="IQ128" s="86">
        <f t="shared" si="159"/>
        <v>1.0160955154390407E-47</v>
      </c>
      <c r="IR128" s="86">
        <f t="shared" si="159"/>
        <v>4.9937110442981517E-51</v>
      </c>
      <c r="IS128" s="86">
        <f t="shared" si="159"/>
        <v>3.9480032906206115E-58</v>
      </c>
      <c r="IT128" s="86">
        <f t="shared" si="159"/>
        <v>5.4988340429352934E-67</v>
      </c>
      <c r="IU128" s="86">
        <f t="shared" si="159"/>
        <v>1.8715776399565026E-58</v>
      </c>
      <c r="IV128" s="86">
        <f t="shared" si="159"/>
        <v>2.9643106963862743E-29</v>
      </c>
      <c r="IW128" s="86">
        <f t="shared" si="159"/>
        <v>3.7261619925251634E-19</v>
      </c>
      <c r="IY128" s="86">
        <f t="shared" si="160"/>
        <v>1.2564423663137866E-3</v>
      </c>
      <c r="IZ128" s="86">
        <f t="shared" si="160"/>
        <v>9.9999979031609194E-3</v>
      </c>
      <c r="JA128" s="86">
        <f t="shared" si="160"/>
        <v>7.0909317072911732E-2</v>
      </c>
      <c r="JB128" s="86">
        <f t="shared" si="160"/>
        <v>1.4022756430544216E-2</v>
      </c>
      <c r="JC128" s="86">
        <f t="shared" si="160"/>
        <v>1.4401592330479393E-2</v>
      </c>
      <c r="JD128" s="86">
        <f t="shared" si="160"/>
        <v>3.5113536261634042E-3</v>
      </c>
      <c r="JE128" s="86">
        <f t="shared" si="160"/>
        <v>4.2160739800334831E-3</v>
      </c>
      <c r="JF128" s="86">
        <f t="shared" si="160"/>
        <v>2.7402670442979404E-2</v>
      </c>
      <c r="JG128" s="86">
        <f t="shared" si="160"/>
        <v>1.3608595589095282E-2</v>
      </c>
      <c r="JH128" s="86">
        <f t="shared" si="160"/>
        <v>2.6603690143608078E-3</v>
      </c>
      <c r="JI128" s="86">
        <f t="shared" si="160"/>
        <v>1.5300972461951916E-3</v>
      </c>
      <c r="JJ128" s="86">
        <f t="shared" si="160"/>
        <v>6.7344394417728532E-4</v>
      </c>
      <c r="JK128" s="86">
        <f t="shared" si="160"/>
        <v>6.4241161199500823E-4</v>
      </c>
      <c r="JL128" s="86">
        <f t="shared" si="160"/>
        <v>5.7143135759073994E-3</v>
      </c>
      <c r="JM128" s="86">
        <f t="shared" si="160"/>
        <v>1.000081938856727E-2</v>
      </c>
    </row>
    <row r="129" spans="2:273" x14ac:dyDescent="0.25">
      <c r="B129" s="2">
        <v>102</v>
      </c>
      <c r="C129" s="37">
        <v>105.217</v>
      </c>
      <c r="D129" s="37">
        <v>110.68300000000001</v>
      </c>
      <c r="E129" s="37">
        <v>109.15</v>
      </c>
      <c r="F129" s="37">
        <v>104.367</v>
      </c>
      <c r="G129" s="37">
        <v>105.93300000000001</v>
      </c>
      <c r="H129" s="37">
        <v>104.533</v>
      </c>
      <c r="I129" s="37">
        <v>102.767</v>
      </c>
      <c r="J129" s="37">
        <v>108.983</v>
      </c>
      <c r="K129" s="37">
        <v>110.75</v>
      </c>
      <c r="L129" s="37">
        <v>109.15</v>
      </c>
      <c r="M129" s="37">
        <v>108.617</v>
      </c>
      <c r="N129" s="37">
        <v>112.033</v>
      </c>
      <c r="O129" s="37">
        <v>110.983</v>
      </c>
      <c r="P129" s="37">
        <v>114</v>
      </c>
      <c r="Q129" s="37">
        <v>115.483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105.41547974084199</v>
      </c>
      <c r="T129" s="4">
        <f t="shared" si="162"/>
        <v>109.05963432170664</v>
      </c>
      <c r="U129" s="4">
        <f t="shared" si="162"/>
        <v>109.98520509775655</v>
      </c>
      <c r="V129" s="4">
        <f t="shared" si="162"/>
        <v>105.10520757070935</v>
      </c>
      <c r="W129" s="4">
        <f t="shared" si="162"/>
        <v>106.42406312801583</v>
      </c>
      <c r="X129" s="4">
        <f t="shared" si="162"/>
        <v>105.47207857468233</v>
      </c>
      <c r="Y129" s="4">
        <f t="shared" si="162"/>
        <v>103.73064728168704</v>
      </c>
      <c r="Z129" s="4">
        <f t="shared" si="162"/>
        <v>109.29926372439751</v>
      </c>
      <c r="AA129" s="4">
        <f t="shared" si="162"/>
        <v>109.71745127481441</v>
      </c>
      <c r="AB129" s="4">
        <f t="shared" si="162"/>
        <v>107.1191319389074</v>
      </c>
      <c r="AC129" s="4">
        <f t="shared" si="162"/>
        <v>108.30727581545358</v>
      </c>
      <c r="AD129" s="4">
        <f t="shared" si="162"/>
        <v>110.64591122951518</v>
      </c>
      <c r="AE129" s="4">
        <f t="shared" si="162"/>
        <v>110.07919678044856</v>
      </c>
      <c r="AF129" s="4">
        <f t="shared" si="162"/>
        <v>112.34012938902933</v>
      </c>
      <c r="AG129" s="4">
        <f t="shared" si="162"/>
        <v>117.61033455713337</v>
      </c>
      <c r="AI129" s="4">
        <f t="shared" ref="AI129:AW145" si="163">IF(OR($B129 &lt; C$230, $B129 &gt; C$233), 0, C129-S129)</f>
        <v>-0.19847974084198938</v>
      </c>
      <c r="AJ129" s="4">
        <f t="shared" si="163"/>
        <v>1.6233656782933679</v>
      </c>
      <c r="AK129" s="4">
        <f t="shared" si="163"/>
        <v>-0.83520509775654261</v>
      </c>
      <c r="AL129" s="4">
        <f t="shared" si="163"/>
        <v>-0.73820757070934917</v>
      </c>
      <c r="AM129" s="4">
        <f t="shared" si="163"/>
        <v>-0.49106312801582419</v>
      </c>
      <c r="AN129" s="4">
        <f t="shared" si="163"/>
        <v>-0.93907857468232692</v>
      </c>
      <c r="AO129" s="4">
        <f t="shared" si="163"/>
        <v>-0.96364728168704517</v>
      </c>
      <c r="AP129" s="4">
        <f t="shared" si="163"/>
        <v>-0.31626372439750128</v>
      </c>
      <c r="AQ129" s="4">
        <f t="shared" si="163"/>
        <v>1.0325487251855918</v>
      </c>
      <c r="AR129" s="4">
        <f t="shared" si="163"/>
        <v>2.0308680610926046</v>
      </c>
      <c r="AS129" s="4">
        <f t="shared" si="163"/>
        <v>0.30972418454642536</v>
      </c>
      <c r="AT129" s="4">
        <f t="shared" si="163"/>
        <v>1.3870887704848229</v>
      </c>
      <c r="AU129" s="4">
        <f t="shared" si="163"/>
        <v>0.90380321955144893</v>
      </c>
      <c r="AV129" s="4">
        <f t="shared" si="163"/>
        <v>1.6598706109706711</v>
      </c>
      <c r="AW129" s="4">
        <f t="shared" si="163"/>
        <v>-2.1273345571333664</v>
      </c>
      <c r="AY129" s="2">
        <f t="shared" si="154"/>
        <v>105.40048242430423</v>
      </c>
      <c r="AZ129" s="2">
        <f t="shared" si="154"/>
        <v>108.724214883174</v>
      </c>
      <c r="BA129" s="2">
        <f t="shared" si="154"/>
        <v>106.81373981382089</v>
      </c>
      <c r="BB129" s="2">
        <f t="shared" si="154"/>
        <v>103.76360843598334</v>
      </c>
      <c r="BC129" s="2">
        <f t="shared" si="154"/>
        <v>104.73446665436489</v>
      </c>
      <c r="BD129" s="2">
        <f t="shared" si="154"/>
        <v>104.77467003230269</v>
      </c>
      <c r="BE129" s="2">
        <f t="shared" si="154"/>
        <v>102.85588252141589</v>
      </c>
      <c r="BF129" s="2">
        <f t="shared" si="154"/>
        <v>104.67527109709154</v>
      </c>
      <c r="BG129" s="2">
        <f t="shared" si="154"/>
        <v>106.99528835211228</v>
      </c>
      <c r="BH129" s="2">
        <f t="shared" si="154"/>
        <v>106.42826253085801</v>
      </c>
      <c r="BI129" s="2">
        <f t="shared" si="154"/>
        <v>107.80418676287758</v>
      </c>
      <c r="BJ129" s="2">
        <f t="shared" si="154"/>
        <v>110.34493158681148</v>
      </c>
      <c r="BK129" s="2">
        <f t="shared" si="154"/>
        <v>109.82093044111015</v>
      </c>
      <c r="BL129" s="2">
        <f t="shared" si="154"/>
        <v>109.91152787693574</v>
      </c>
      <c r="BM129" s="2">
        <f t="shared" si="154"/>
        <v>111.56922492939859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105.217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>
        <f t="shared" si="155"/>
        <v>104.533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>
        <f t="shared" si="155"/>
        <v>109.15</v>
      </c>
      <c r="CO129" s="2">
        <f t="shared" si="155"/>
        <v>108.617</v>
      </c>
      <c r="CP129" s="2">
        <f t="shared" si="155"/>
        <v>112.033</v>
      </c>
      <c r="CQ129" s="2">
        <f t="shared" si="155"/>
        <v>110.983</v>
      </c>
      <c r="CR129" s="2" t="str">
        <f t="shared" si="155"/>
        <v/>
      </c>
      <c r="CS129" s="2" t="str">
        <f t="shared" si="155"/>
        <v/>
      </c>
      <c r="CU129" s="2">
        <f t="shared" si="110"/>
        <v>105.217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>
        <f t="shared" si="115"/>
        <v>104.533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>
        <f t="shared" si="119"/>
        <v>109.15</v>
      </c>
      <c r="DE129" s="2">
        <f t="shared" si="120"/>
        <v>108.617</v>
      </c>
      <c r="DF129" s="2">
        <f t="shared" si="121"/>
        <v>112.033</v>
      </c>
      <c r="DG129" s="2">
        <f t="shared" si="122"/>
        <v>110.983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119.80165226480841</v>
      </c>
      <c r="DL129" s="2">
        <f t="shared" si="164"/>
        <v>121.00162110694183</v>
      </c>
      <c r="DM129" s="2">
        <f t="shared" si="164"/>
        <v>129.00178002699053</v>
      </c>
      <c r="DN129" s="2">
        <f t="shared" si="164"/>
        <v>118.79138581901739</v>
      </c>
      <c r="DO129" s="2">
        <f t="shared" si="164"/>
        <v>123.94932005689901</v>
      </c>
      <c r="DP129" s="2">
        <f t="shared" si="164"/>
        <v>126.8795518207283</v>
      </c>
      <c r="DQ129" s="2">
        <f t="shared" si="164"/>
        <v>129.58482408645273</v>
      </c>
      <c r="DR129" s="2">
        <f t="shared" si="164"/>
        <v>123.52832314744079</v>
      </c>
      <c r="DS129" s="2">
        <f t="shared" si="164"/>
        <v>127.28362789661324</v>
      </c>
      <c r="DT129" s="2">
        <f t="shared" si="164"/>
        <v>127.96574253200568</v>
      </c>
      <c r="DU129" s="2">
        <f t="shared" si="164"/>
        <v>130.62729335370508</v>
      </c>
      <c r="DV129" s="2">
        <f t="shared" si="164"/>
        <v>131.07465699006875</v>
      </c>
      <c r="DW129" s="2">
        <f t="shared" si="164"/>
        <v>135.35455892329574</v>
      </c>
      <c r="DX129" s="2">
        <f t="shared" si="164"/>
        <v>131.18568983957218</v>
      </c>
      <c r="DY129" s="2">
        <f t="shared" si="164"/>
        <v>130.84658689458689</v>
      </c>
      <c r="EA129" s="2">
        <f t="shared" si="152"/>
        <v>105.35138897360703</v>
      </c>
      <c r="EB129" s="2">
        <f t="shared" si="152"/>
        <v>108.68201279325383</v>
      </c>
      <c r="EC129" s="2">
        <f t="shared" si="152"/>
        <v>106.72813497745207</v>
      </c>
      <c r="ED129" s="2">
        <f t="shared" si="152"/>
        <v>103.71166116851282</v>
      </c>
      <c r="EE129" s="2">
        <f t="shared" si="151"/>
        <v>104.66521172077775</v>
      </c>
      <c r="EF129" s="2">
        <f t="shared" si="151"/>
        <v>104.67270625455301</v>
      </c>
      <c r="EG129" s="2">
        <f t="shared" si="151"/>
        <v>102.73080905401187</v>
      </c>
      <c r="EH129" s="2">
        <f t="shared" si="151"/>
        <v>104.59659557397205</v>
      </c>
      <c r="EI129" s="2">
        <f t="shared" si="151"/>
        <v>106.90368396293518</v>
      </c>
      <c r="EJ129" s="2">
        <f t="shared" si="151"/>
        <v>106.33652447986216</v>
      </c>
      <c r="EK129" s="2">
        <f t="shared" si="151"/>
        <v>107.69094089768198</v>
      </c>
      <c r="EL129" s="2">
        <f t="shared" si="151"/>
        <v>110.24446551147082</v>
      </c>
      <c r="EM129" s="2">
        <f t="shared" si="135"/>
        <v>109.7139564745287</v>
      </c>
      <c r="EN129" s="2">
        <f t="shared" si="135"/>
        <v>109.8104054223908</v>
      </c>
      <c r="EO129" s="2">
        <f t="shared" si="135"/>
        <v>111.46189621501381</v>
      </c>
      <c r="EQ129" s="2">
        <f t="shared" ref="EQ129:FE145" si="165">CU$228*$B129+CU$229</f>
        <v>105.2497094621193</v>
      </c>
      <c r="ER129" s="2">
        <f t="shared" si="165"/>
        <v>108.59525807853933</v>
      </c>
      <c r="ES129" s="2">
        <f t="shared" si="165"/>
        <v>106.75486036487361</v>
      </c>
      <c r="ET129" s="2">
        <f t="shared" si="165"/>
        <v>103.62886036774466</v>
      </c>
      <c r="EU129" s="2">
        <f t="shared" si="165"/>
        <v>104.63433872376096</v>
      </c>
      <c r="EV129" s="2">
        <f t="shared" si="165"/>
        <v>104.67147828544083</v>
      </c>
      <c r="EW129" s="2">
        <f t="shared" si="165"/>
        <v>102.73222785024214</v>
      </c>
      <c r="EX129" s="2">
        <f t="shared" si="165"/>
        <v>104.60841646070578</v>
      </c>
      <c r="EY129" s="2">
        <f t="shared" si="165"/>
        <v>106.9820225354632</v>
      </c>
      <c r="EZ129" s="2">
        <f t="shared" si="165"/>
        <v>106.33779338507307</v>
      </c>
      <c r="FA129" s="2">
        <f t="shared" si="165"/>
        <v>107.72912219116608</v>
      </c>
      <c r="FB129" s="2">
        <f t="shared" si="165"/>
        <v>110.23546498702011</v>
      </c>
      <c r="FC129" s="2">
        <f t="shared" si="165"/>
        <v>109.70374798422596</v>
      </c>
      <c r="FD129" s="2">
        <f t="shared" si="165"/>
        <v>109.81565729156982</v>
      </c>
      <c r="FE129" s="2">
        <f t="shared" si="165"/>
        <v>111.38860389338595</v>
      </c>
      <c r="FG129" s="2">
        <f t="shared" ref="FG129:FU145" si="166">POWER(10,($B129-C$231)/C$229)/(1+POWER(10,($B129-C$231)/C$229))</f>
        <v>0.99626066034402594</v>
      </c>
      <c r="FH129" s="2">
        <f t="shared" si="166"/>
        <v>0.9962339584238189</v>
      </c>
      <c r="FI129" s="2">
        <f t="shared" si="166"/>
        <v>0.99621222308679547</v>
      </c>
      <c r="FJ129" s="2">
        <f t="shared" si="166"/>
        <v>0.99627955554885761</v>
      </c>
      <c r="FK129" s="2">
        <f t="shared" si="166"/>
        <v>0.99633434229813367</v>
      </c>
      <c r="FL129" s="2">
        <f t="shared" si="166"/>
        <v>0.99540621246407068</v>
      </c>
      <c r="FM129" s="2">
        <f t="shared" si="166"/>
        <v>0.99534475791488797</v>
      </c>
      <c r="FN129" s="2">
        <f t="shared" si="166"/>
        <v>0.99587847994085144</v>
      </c>
      <c r="FO129" s="2">
        <f t="shared" si="166"/>
        <v>0.99568902440230678</v>
      </c>
      <c r="FP129" s="2">
        <f t="shared" si="166"/>
        <v>0.99576083780904623</v>
      </c>
      <c r="FQ129" s="2">
        <f t="shared" si="166"/>
        <v>0.99512794157973794</v>
      </c>
      <c r="FR129" s="2">
        <f t="shared" si="166"/>
        <v>0.99516098183411428</v>
      </c>
      <c r="FS129" s="2">
        <f t="shared" si="166"/>
        <v>0.99581529155860526</v>
      </c>
      <c r="FT129" s="2">
        <f t="shared" si="166"/>
        <v>0.99527527568892837</v>
      </c>
      <c r="FU129" s="2">
        <f t="shared" si="166"/>
        <v>0.99438028364739173</v>
      </c>
      <c r="FW129" s="2">
        <f t="shared" si="156"/>
        <v>4.8593780542096107E-2</v>
      </c>
      <c r="FX129" s="2">
        <f t="shared" si="156"/>
        <v>4.834396845477195E-2</v>
      </c>
      <c r="FY129" s="2">
        <f t="shared" si="156"/>
        <v>4.6294478644628601E-2</v>
      </c>
      <c r="FZ129" s="2">
        <f t="shared" si="156"/>
        <v>5.0192877262731035E-2</v>
      </c>
      <c r="GA129" s="2">
        <f t="shared" si="156"/>
        <v>4.6448573101180557E-2</v>
      </c>
      <c r="GB129" s="2">
        <f t="shared" si="156"/>
        <v>4.0516185636677214E-2</v>
      </c>
      <c r="GC129" s="2">
        <f t="shared" si="156"/>
        <v>4.336526236670997E-2</v>
      </c>
      <c r="GD129" s="2">
        <f t="shared" si="156"/>
        <v>5.4820605737585515E-2</v>
      </c>
      <c r="GE129" s="2">
        <f t="shared" si="156"/>
        <v>4.7830182191894229E-2</v>
      </c>
      <c r="GF129" s="2">
        <f t="shared" si="156"/>
        <v>3.805454410713402E-2</v>
      </c>
      <c r="GG129" s="2">
        <f t="shared" si="156"/>
        <v>3.925000819484422E-2</v>
      </c>
      <c r="GH129" s="2">
        <f t="shared" si="156"/>
        <v>3.6842255690150823E-2</v>
      </c>
      <c r="GI129" s="2">
        <f t="shared" si="156"/>
        <v>3.1785202193182739E-2</v>
      </c>
      <c r="GJ129" s="2">
        <f t="shared" si="156"/>
        <v>2.4777578909063177E-2</v>
      </c>
      <c r="GK129" s="2">
        <f t="shared" si="156"/>
        <v>2.1936115295099472E-2</v>
      </c>
      <c r="GM129" s="86">
        <f t="shared" si="157"/>
        <v>1.8147942304910457E-48</v>
      </c>
      <c r="GN129" s="86">
        <f t="shared" si="157"/>
        <v>3.6608597851022372E-70</v>
      </c>
      <c r="GO129" s="86">
        <f t="shared" si="157"/>
        <v>2.789285689761815E-110</v>
      </c>
      <c r="GP129" s="86">
        <f t="shared" si="157"/>
        <v>3.307552957949385E-83</v>
      </c>
      <c r="GQ129" s="86">
        <f t="shared" si="157"/>
        <v>2.1839829842895035E-142</v>
      </c>
      <c r="GR129" s="86">
        <f t="shared" si="157"/>
        <v>8.8425176895066834E-109</v>
      </c>
      <c r="GS129" s="86">
        <f t="shared" si="157"/>
        <v>6.7562395490743976E-133</v>
      </c>
      <c r="GT129" s="86">
        <f t="shared" si="157"/>
        <v>4.8356288325357967E-137</v>
      </c>
      <c r="GU129" s="86">
        <f t="shared" si="157"/>
        <v>6.4106403938323591E-91</v>
      </c>
      <c r="GV129" s="86">
        <f t="shared" si="157"/>
        <v>3.720411046572195E-127</v>
      </c>
      <c r="GW129" s="86">
        <f t="shared" si="157"/>
        <v>8.1203147150929414E-131</v>
      </c>
      <c r="GX129" s="86">
        <f t="shared" si="157"/>
        <v>5.4725174566758995E-80</v>
      </c>
      <c r="GY129" s="86">
        <f t="shared" si="157"/>
        <v>2.0802806863062456E-89</v>
      </c>
      <c r="GZ129" s="86">
        <f t="shared" si="157"/>
        <v>4.5335638920064781E-66</v>
      </c>
      <c r="HA129" s="86">
        <f t="shared" si="157"/>
        <v>1.0053742110762182E-79</v>
      </c>
      <c r="HC129" s="86">
        <f t="shared" si="153"/>
        <v>2.2416509686310772E-16</v>
      </c>
      <c r="HD129" s="86">
        <f t="shared" si="153"/>
        <v>3.2686393880291369E-26</v>
      </c>
      <c r="HE129" s="86">
        <f t="shared" si="153"/>
        <v>7.4194567984969885E-45</v>
      </c>
      <c r="HF129" s="86">
        <f t="shared" si="153"/>
        <v>8.8509112714392943E-37</v>
      </c>
      <c r="HG129" s="86">
        <f t="shared" si="153"/>
        <v>2.3876488860537338E-49</v>
      </c>
      <c r="HH129" s="86">
        <f t="shared" si="153"/>
        <v>3.9329356980289069E-54</v>
      </c>
      <c r="HI129" s="86">
        <f t="shared" si="153"/>
        <v>1.0984634993184534E-58</v>
      </c>
      <c r="HJ129" s="86">
        <f t="shared" si="153"/>
        <v>1.6234298360946313E-81</v>
      </c>
      <c r="HK129" s="86">
        <f t="shared" si="153"/>
        <v>9.7546703865632577E-47</v>
      </c>
      <c r="HL129" s="86">
        <f t="shared" si="161"/>
        <v>5.892359801715684E-48</v>
      </c>
      <c r="HM129" s="86">
        <f t="shared" si="161"/>
        <v>6.7212840800983226E-53</v>
      </c>
      <c r="HN129" s="86">
        <f t="shared" si="161"/>
        <v>1.7322678514207213E-23</v>
      </c>
      <c r="HO129" s="86">
        <f t="shared" si="161"/>
        <v>1.3065478839920796E-22</v>
      </c>
      <c r="HP129" s="86">
        <f t="shared" si="161"/>
        <v>2.1652987836324528E-21</v>
      </c>
      <c r="HQ129" s="86">
        <f t="shared" si="161"/>
        <v>8.3473908281699181E-27</v>
      </c>
      <c r="HS129" s="86">
        <f t="shared" si="158"/>
        <v>2.9321437622189879E-3</v>
      </c>
      <c r="HT129" s="86">
        <f t="shared" si="158"/>
        <v>2.0498502717430322E-2</v>
      </c>
      <c r="HU129" s="86">
        <f t="shared" si="158"/>
        <v>0.1184651320066047</v>
      </c>
      <c r="HV129" s="86">
        <f t="shared" si="158"/>
        <v>2.9221869089681315E-2</v>
      </c>
      <c r="HW129" s="86">
        <f t="shared" si="158"/>
        <v>3.0326830004425816E-2</v>
      </c>
      <c r="HX129" s="86">
        <f t="shared" si="158"/>
        <v>8.4684833296580254E-3</v>
      </c>
      <c r="HY129" s="86">
        <f t="shared" si="158"/>
        <v>1.0290269744897376E-2</v>
      </c>
      <c r="HZ129" s="86">
        <f t="shared" si="158"/>
        <v>5.4244477420094417E-2</v>
      </c>
      <c r="IA129" s="86">
        <f t="shared" si="158"/>
        <v>2.8897103797987732E-2</v>
      </c>
      <c r="IB129" s="86">
        <f t="shared" si="158"/>
        <v>6.3358167631890486E-3</v>
      </c>
      <c r="IC129" s="86">
        <f t="shared" si="158"/>
        <v>4.0795638631442675E-3</v>
      </c>
      <c r="ID129" s="86">
        <f t="shared" si="158"/>
        <v>2.02436867828454E-3</v>
      </c>
      <c r="IE129" s="86">
        <f t="shared" si="158"/>
        <v>1.727539867768479E-3</v>
      </c>
      <c r="IF129" s="86">
        <f t="shared" si="158"/>
        <v>1.0065932184306644E-2</v>
      </c>
      <c r="IG129" s="86">
        <f t="shared" si="158"/>
        <v>1.6304861176656544E-2</v>
      </c>
      <c r="II129" s="86">
        <f t="shared" si="159"/>
        <v>1.2203744419757043E-34</v>
      </c>
      <c r="IJ129" s="86">
        <f t="shared" si="159"/>
        <v>1.8068658056232774E-37</v>
      </c>
      <c r="IK129" s="86">
        <f t="shared" si="159"/>
        <v>6.8032633602494335E-39</v>
      </c>
      <c r="IL129" s="86">
        <f t="shared" si="159"/>
        <v>1.0008880788732117E-41</v>
      </c>
      <c r="IM129" s="86">
        <f t="shared" si="159"/>
        <v>1.3837170794121682E-45</v>
      </c>
      <c r="IN129" s="86">
        <f t="shared" si="159"/>
        <v>1.9654595234870627E-50</v>
      </c>
      <c r="IO129" s="86">
        <f t="shared" si="159"/>
        <v>1.8519325561455452E-51</v>
      </c>
      <c r="IP129" s="86">
        <f t="shared" si="159"/>
        <v>1.4724534664873701E-41</v>
      </c>
      <c r="IQ129" s="86">
        <f t="shared" si="159"/>
        <v>5.1452572936788466E-45</v>
      </c>
      <c r="IR129" s="86">
        <f t="shared" si="159"/>
        <v>2.4618440735550219E-48</v>
      </c>
      <c r="IS129" s="86">
        <f t="shared" si="159"/>
        <v>5.0778940713910874E-55</v>
      </c>
      <c r="IT129" s="86">
        <f t="shared" si="159"/>
        <v>1.8502263234649453E-63</v>
      </c>
      <c r="IU129" s="86">
        <f t="shared" si="159"/>
        <v>1.610650331407456E-55</v>
      </c>
      <c r="IV129" s="86">
        <f t="shared" si="159"/>
        <v>6.3915386986743797E-28</v>
      </c>
      <c r="IW129" s="86">
        <f t="shared" si="159"/>
        <v>2.4802338777338683E-18</v>
      </c>
      <c r="IY129" s="86">
        <f t="shared" si="160"/>
        <v>2.9321437622192121E-3</v>
      </c>
      <c r="IZ129" s="86">
        <f t="shared" si="160"/>
        <v>2.0498502717430322E-2</v>
      </c>
      <c r="JA129" s="86">
        <f t="shared" si="160"/>
        <v>0.1184651320066047</v>
      </c>
      <c r="JB129" s="86">
        <f t="shared" si="160"/>
        <v>2.9221869089681315E-2</v>
      </c>
      <c r="JC129" s="86">
        <f t="shared" si="160"/>
        <v>3.0326830004425816E-2</v>
      </c>
      <c r="JD129" s="86">
        <f t="shared" si="160"/>
        <v>8.4684833296580254E-3</v>
      </c>
      <c r="JE129" s="86">
        <f t="shared" si="160"/>
        <v>1.0290269744897376E-2</v>
      </c>
      <c r="JF129" s="86">
        <f t="shared" si="160"/>
        <v>5.4244477420094417E-2</v>
      </c>
      <c r="JG129" s="86">
        <f t="shared" si="160"/>
        <v>2.8897103797987732E-2</v>
      </c>
      <c r="JH129" s="86">
        <f t="shared" si="160"/>
        <v>6.3358167631890486E-3</v>
      </c>
      <c r="JI129" s="86">
        <f t="shared" si="160"/>
        <v>4.0795638631442675E-3</v>
      </c>
      <c r="JJ129" s="86">
        <f t="shared" si="160"/>
        <v>2.02436867828454E-3</v>
      </c>
      <c r="JK129" s="86">
        <f t="shared" si="160"/>
        <v>1.727539867768479E-3</v>
      </c>
      <c r="JL129" s="86">
        <f t="shared" si="160"/>
        <v>1.0065932184306644E-2</v>
      </c>
      <c r="JM129" s="86">
        <f t="shared" si="160"/>
        <v>1.6304861176656547E-2</v>
      </c>
    </row>
    <row r="130" spans="2:273" x14ac:dyDescent="0.25">
      <c r="B130" s="2">
        <v>103</v>
      </c>
      <c r="C130" s="37">
        <v>107.267</v>
      </c>
      <c r="D130" s="37">
        <v>107.43300000000001</v>
      </c>
      <c r="E130" s="37">
        <v>110.31699999999999</v>
      </c>
      <c r="F130" s="37">
        <v>106.033</v>
      </c>
      <c r="G130" s="37">
        <v>106.367</v>
      </c>
      <c r="H130" s="37">
        <v>105.95</v>
      </c>
      <c r="I130" s="37">
        <v>102.5</v>
      </c>
      <c r="J130" s="37">
        <v>113.7</v>
      </c>
      <c r="K130" s="37">
        <v>112.06699999999999</v>
      </c>
      <c r="L130" s="37">
        <v>108.05</v>
      </c>
      <c r="M130" s="37">
        <v>109.8</v>
      </c>
      <c r="N130" s="37">
        <v>110.417</v>
      </c>
      <c r="O130" s="37">
        <v>110.95</v>
      </c>
      <c r="P130" s="37">
        <v>111.767</v>
      </c>
      <c r="Q130" s="37">
        <v>119.267</v>
      </c>
      <c r="S130" s="4">
        <f t="shared" si="162"/>
        <v>105.3644668325594</v>
      </c>
      <c r="T130" s="4">
        <f t="shared" si="162"/>
        <v>109.24010227555338</v>
      </c>
      <c r="U130" s="4">
        <f t="shared" si="162"/>
        <v>111.09257115183958</v>
      </c>
      <c r="V130" s="4">
        <f t="shared" si="162"/>
        <v>106.03827590381809</v>
      </c>
      <c r="W130" s="4">
        <f t="shared" si="162"/>
        <v>107.61253929837915</v>
      </c>
      <c r="X130" s="4">
        <f t="shared" si="162"/>
        <v>106.09495869504765</v>
      </c>
      <c r="Y130" s="4">
        <f t="shared" si="162"/>
        <v>104.55499772872705</v>
      </c>
      <c r="Z130" s="4">
        <f t="shared" si="162"/>
        <v>112.09009215012644</v>
      </c>
      <c r="AA130" s="4">
        <f t="shared" si="162"/>
        <v>111.65696512251321</v>
      </c>
      <c r="AB130" s="4">
        <f t="shared" si="162"/>
        <v>107.7474391036757</v>
      </c>
      <c r="AC130" s="4">
        <f t="shared" si="162"/>
        <v>108.80773773676924</v>
      </c>
      <c r="AD130" s="4">
        <f t="shared" si="162"/>
        <v>111.01201832680012</v>
      </c>
      <c r="AE130" s="4">
        <f t="shared" si="162"/>
        <v>110.36242600756559</v>
      </c>
      <c r="AF130" s="4">
        <f t="shared" si="162"/>
        <v>113.72702430838322</v>
      </c>
      <c r="AG130" s="4">
        <f t="shared" si="162"/>
        <v>120.52755953795109</v>
      </c>
      <c r="AI130" s="4">
        <f t="shared" si="163"/>
        <v>1.9025331674405948</v>
      </c>
      <c r="AJ130" s="4">
        <f t="shared" si="163"/>
        <v>-1.8071022755533761</v>
      </c>
      <c r="AK130" s="4">
        <f t="shared" si="163"/>
        <v>-0.77557115183958558</v>
      </c>
      <c r="AL130" s="4">
        <f t="shared" si="163"/>
        <v>-5.275903818088068E-3</v>
      </c>
      <c r="AM130" s="4">
        <f t="shared" si="163"/>
        <v>-1.2455392983791427</v>
      </c>
      <c r="AN130" s="4">
        <f t="shared" si="163"/>
        <v>-0.14495869504764869</v>
      </c>
      <c r="AO130" s="4">
        <f t="shared" si="163"/>
        <v>-2.0549977287270451</v>
      </c>
      <c r="AP130" s="4">
        <f t="shared" si="163"/>
        <v>1.6099078498735651</v>
      </c>
      <c r="AQ130" s="4">
        <f t="shared" si="163"/>
        <v>0.41003487748677969</v>
      </c>
      <c r="AR130" s="4">
        <f t="shared" si="163"/>
        <v>0.3025608963242945</v>
      </c>
      <c r="AS130" s="4">
        <f t="shared" si="163"/>
        <v>0.9922622632307565</v>
      </c>
      <c r="AT130" s="4">
        <f t="shared" si="163"/>
        <v>-0.59501832680011546</v>
      </c>
      <c r="AU130" s="4">
        <f t="shared" si="163"/>
        <v>0.58757399243441455</v>
      </c>
      <c r="AV130" s="4">
        <f t="shared" si="163"/>
        <v>-1.9600243083832254</v>
      </c>
      <c r="AW130" s="4">
        <f t="shared" si="163"/>
        <v>-1.2605595379510959</v>
      </c>
      <c r="AY130" s="2">
        <f t="shared" si="154"/>
        <v>105.3338522218626</v>
      </c>
      <c r="AZ130" s="2">
        <f t="shared" si="154"/>
        <v>108.6537126279356</v>
      </c>
      <c r="BA130" s="2">
        <f t="shared" si="154"/>
        <v>106.72653042209787</v>
      </c>
      <c r="BB130" s="2">
        <f t="shared" si="154"/>
        <v>103.70601481420037</v>
      </c>
      <c r="BC130" s="2">
        <f t="shared" si="154"/>
        <v>104.66107106859479</v>
      </c>
      <c r="BD130" s="2">
        <f t="shared" si="154"/>
        <v>104.67903777082807</v>
      </c>
      <c r="BE130" s="2">
        <f t="shared" si="154"/>
        <v>102.77692887812962</v>
      </c>
      <c r="BF130" s="2">
        <f t="shared" si="154"/>
        <v>104.60338463053645</v>
      </c>
      <c r="BG130" s="2">
        <f t="shared" si="154"/>
        <v>106.86296924665321</v>
      </c>
      <c r="BH130" s="2">
        <f t="shared" si="154"/>
        <v>106.3441118134642</v>
      </c>
      <c r="BI130" s="2">
        <f t="shared" si="154"/>
        <v>107.68124935020934</v>
      </c>
      <c r="BJ130" s="2">
        <f t="shared" si="154"/>
        <v>110.25912638811486</v>
      </c>
      <c r="BK130" s="2">
        <f t="shared" si="154"/>
        <v>109.7667303264886</v>
      </c>
      <c r="BL130" s="2">
        <f t="shared" si="154"/>
        <v>109.83604007623791</v>
      </c>
      <c r="BM130" s="2">
        <f t="shared" si="154"/>
        <v>111.49457909955973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107.267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110.417</v>
      </c>
      <c r="CQ130" s="2">
        <f t="shared" si="155"/>
        <v>110.95</v>
      </c>
      <c r="CR130" s="2" t="str">
        <f t="shared" si="155"/>
        <v/>
      </c>
      <c r="CS130" s="2" t="str">
        <f t="shared" si="155"/>
        <v/>
      </c>
      <c r="CU130" s="2">
        <f t="shared" si="110"/>
        <v>107.267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110.417</v>
      </c>
      <c r="DG130" s="2">
        <f t="shared" si="122"/>
        <v>110.95</v>
      </c>
      <c r="DH130" s="2" t="str">
        <f t="shared" si="123"/>
        <v/>
      </c>
      <c r="DI130" s="2" t="str">
        <f t="shared" si="124"/>
        <v/>
      </c>
      <c r="DK130" s="2">
        <f t="shared" si="164"/>
        <v>119.88034076655057</v>
      </c>
      <c r="DL130" s="2">
        <f t="shared" si="164"/>
        <v>121.0693250469043</v>
      </c>
      <c r="DM130" s="2">
        <f t="shared" si="164"/>
        <v>129.15384885290146</v>
      </c>
      <c r="DN130" s="2">
        <f t="shared" si="164"/>
        <v>118.84780643396432</v>
      </c>
      <c r="DO130" s="2">
        <f t="shared" si="164"/>
        <v>124.06836628733997</v>
      </c>
      <c r="DP130" s="2">
        <f t="shared" si="164"/>
        <v>127.04631960784315</v>
      </c>
      <c r="DQ130" s="2">
        <f t="shared" si="164"/>
        <v>129.80134982174684</v>
      </c>
      <c r="DR130" s="2">
        <f t="shared" si="164"/>
        <v>123.65126355996944</v>
      </c>
      <c r="DS130" s="2">
        <f t="shared" si="164"/>
        <v>127.43982475490202</v>
      </c>
      <c r="DT130" s="2">
        <f t="shared" si="164"/>
        <v>128.14038406827879</v>
      </c>
      <c r="DU130" s="2">
        <f t="shared" si="164"/>
        <v>130.81215660809775</v>
      </c>
      <c r="DV130" s="2">
        <f t="shared" si="164"/>
        <v>131.24361115355234</v>
      </c>
      <c r="DW130" s="2">
        <f t="shared" si="164"/>
        <v>135.59173935879195</v>
      </c>
      <c r="DX130" s="2">
        <f t="shared" si="164"/>
        <v>131.381935828877</v>
      </c>
      <c r="DY130" s="2">
        <f t="shared" si="164"/>
        <v>131.04916564916564</v>
      </c>
      <c r="EA130" s="2">
        <f t="shared" si="152"/>
        <v>105.29074492668622</v>
      </c>
      <c r="EB130" s="2">
        <f t="shared" si="152"/>
        <v>108.6164735846337</v>
      </c>
      <c r="EC130" s="2">
        <f t="shared" si="152"/>
        <v>106.64706713641488</v>
      </c>
      <c r="ED130" s="2">
        <f t="shared" si="152"/>
        <v>103.65984883800303</v>
      </c>
      <c r="EE130" s="2">
        <f t="shared" si="151"/>
        <v>104.597855070352</v>
      </c>
      <c r="EF130" s="2">
        <f t="shared" si="151"/>
        <v>104.58494652929544</v>
      </c>
      <c r="EG130" s="2">
        <f t="shared" si="151"/>
        <v>102.66159094598814</v>
      </c>
      <c r="EH130" s="2">
        <f t="shared" si="151"/>
        <v>104.53065086289332</v>
      </c>
      <c r="EI130" s="2">
        <f t="shared" si="151"/>
        <v>106.77687950495196</v>
      </c>
      <c r="EJ130" s="2">
        <f t="shared" si="151"/>
        <v>106.2594000215378</v>
      </c>
      <c r="EK130" s="2">
        <f t="shared" si="151"/>
        <v>107.57584403513953</v>
      </c>
      <c r="EL130" s="2">
        <f t="shared" si="151"/>
        <v>110.16668078713565</v>
      </c>
      <c r="EM130" s="2">
        <f t="shared" si="135"/>
        <v>109.66855423769869</v>
      </c>
      <c r="EN130" s="2">
        <f t="shared" si="135"/>
        <v>109.74244485545438</v>
      </c>
      <c r="EO130" s="2">
        <f t="shared" si="135"/>
        <v>111.39558006095208</v>
      </c>
      <c r="EQ130" s="2">
        <f t="shared" si="165"/>
        <v>105.16508358980781</v>
      </c>
      <c r="ER130" s="2">
        <f t="shared" si="165"/>
        <v>108.51134911526509</v>
      </c>
      <c r="ES130" s="2">
        <f t="shared" si="165"/>
        <v>106.68046626797755</v>
      </c>
      <c r="ET130" s="2">
        <f t="shared" si="165"/>
        <v>103.56152997801701</v>
      </c>
      <c r="EU130" s="2">
        <f t="shared" si="165"/>
        <v>104.56043590863051</v>
      </c>
      <c r="EV130" s="2">
        <f t="shared" si="165"/>
        <v>104.58380261160472</v>
      </c>
      <c r="EW130" s="2">
        <f t="shared" si="165"/>
        <v>102.66297015898159</v>
      </c>
      <c r="EX130" s="2">
        <f t="shared" si="165"/>
        <v>104.54462863638689</v>
      </c>
      <c r="EY130" s="2">
        <f t="shared" si="165"/>
        <v>106.86919667110077</v>
      </c>
      <c r="EZ130" s="2">
        <f t="shared" si="165"/>
        <v>106.26143978712312</v>
      </c>
      <c r="FA130" s="2">
        <f t="shared" si="165"/>
        <v>107.62513913169627</v>
      </c>
      <c r="FB130" s="2">
        <f t="shared" si="165"/>
        <v>110.15148936139745</v>
      </c>
      <c r="FC130" s="2">
        <f t="shared" si="165"/>
        <v>109.6456395641134</v>
      </c>
      <c r="FD130" s="2">
        <f t="shared" si="165"/>
        <v>109.75395189855448</v>
      </c>
      <c r="FE130" s="2">
        <f t="shared" si="165"/>
        <v>111.32141103669312</v>
      </c>
      <c r="FG130" s="2">
        <f t="shared" si="166"/>
        <v>0.9965885592648559</v>
      </c>
      <c r="FH130" s="2">
        <f t="shared" si="166"/>
        <v>0.99656419073406477</v>
      </c>
      <c r="FI130" s="2">
        <f t="shared" si="166"/>
        <v>0.99654435468918345</v>
      </c>
      <c r="FJ130" s="2">
        <f t="shared" si="166"/>
        <v>0.99660580321320225</v>
      </c>
      <c r="FK130" s="2">
        <f t="shared" si="166"/>
        <v>0.99665580181105107</v>
      </c>
      <c r="FL130" s="2">
        <f t="shared" si="166"/>
        <v>0.99580872184419467</v>
      </c>
      <c r="FM130" s="2">
        <f t="shared" si="166"/>
        <v>0.99575262898932904</v>
      </c>
      <c r="FN130" s="2">
        <f t="shared" si="166"/>
        <v>0.99623976538577053</v>
      </c>
      <c r="FO130" s="2">
        <f t="shared" si="166"/>
        <v>0.99606685160830088</v>
      </c>
      <c r="FP130" s="2">
        <f t="shared" si="166"/>
        <v>0.99613239551433996</v>
      </c>
      <c r="FQ130" s="2">
        <f t="shared" si="166"/>
        <v>0.99555472427291347</v>
      </c>
      <c r="FR130" s="2">
        <f t="shared" si="166"/>
        <v>0.99558488310733839</v>
      </c>
      <c r="FS130" s="2">
        <f t="shared" si="166"/>
        <v>0.99618209475489516</v>
      </c>
      <c r="FT130" s="2">
        <f t="shared" si="166"/>
        <v>0.99568920811341877</v>
      </c>
      <c r="FU130" s="2">
        <f t="shared" si="166"/>
        <v>0.99487222221888438</v>
      </c>
      <c r="FW130" s="2">
        <f t="shared" si="156"/>
        <v>5.3033387568237333E-2</v>
      </c>
      <c r="FX130" s="2">
        <f t="shared" si="156"/>
        <v>5.276201794687721E-2</v>
      </c>
      <c r="FY130" s="2">
        <f t="shared" si="156"/>
        <v>5.053517573303682E-2</v>
      </c>
      <c r="FZ130" s="2">
        <f t="shared" si="156"/>
        <v>5.4770169972216336E-2</v>
      </c>
      <c r="GA130" s="2">
        <f t="shared" si="156"/>
        <v>5.0702635218774807E-2</v>
      </c>
      <c r="GB130" s="2">
        <f t="shared" si="156"/>
        <v>4.4252135706842229E-2</v>
      </c>
      <c r="GC130" s="2">
        <f t="shared" si="156"/>
        <v>4.7350957610317337E-2</v>
      </c>
      <c r="GD130" s="2">
        <f t="shared" si="156"/>
        <v>5.9793352259924534E-2</v>
      </c>
      <c r="GE130" s="2">
        <f t="shared" si="156"/>
        <v>5.2203853570108559E-2</v>
      </c>
      <c r="GF130" s="2">
        <f t="shared" si="156"/>
        <v>4.1573344098166654E-2</v>
      </c>
      <c r="GG130" s="2">
        <f t="shared" si="156"/>
        <v>4.287442260725273E-2</v>
      </c>
      <c r="GH130" s="2">
        <f t="shared" si="156"/>
        <v>4.0253649495518309E-2</v>
      </c>
      <c r="GI130" s="2">
        <f t="shared" si="156"/>
        <v>3.4745232166500717E-2</v>
      </c>
      <c r="GJ130" s="2">
        <f t="shared" si="156"/>
        <v>2.7103284730074308E-2</v>
      </c>
      <c r="GK130" s="2">
        <f t="shared" si="156"/>
        <v>2.4001676018089814E-2</v>
      </c>
      <c r="GM130" s="86">
        <f t="shared" si="157"/>
        <v>9.5625831611296117E-51</v>
      </c>
      <c r="GN130" s="86">
        <f t="shared" si="157"/>
        <v>1.9158721590881622E-73</v>
      </c>
      <c r="GO130" s="86">
        <f t="shared" si="157"/>
        <v>1.7734959729608574E-115</v>
      </c>
      <c r="GP130" s="86">
        <f t="shared" si="157"/>
        <v>4.9059038980187224E-87</v>
      </c>
      <c r="GQ130" s="86">
        <f t="shared" si="157"/>
        <v>6.524549641277742E-149</v>
      </c>
      <c r="GR130" s="86">
        <f t="shared" si="157"/>
        <v>7.1313300453322592E-114</v>
      </c>
      <c r="GS130" s="86">
        <f t="shared" si="157"/>
        <v>4.8770354269948254E-139</v>
      </c>
      <c r="GT130" s="86">
        <f t="shared" si="157"/>
        <v>2.8993922221863281E-143</v>
      </c>
      <c r="GU130" s="86">
        <f t="shared" si="157"/>
        <v>4.8380196562239688E-95</v>
      </c>
      <c r="GV130" s="86">
        <f t="shared" si="157"/>
        <v>3.7610584726074764E-133</v>
      </c>
      <c r="GW130" s="86">
        <f t="shared" si="157"/>
        <v>5.340101507932745E-137</v>
      </c>
      <c r="GX130" s="86">
        <f t="shared" si="157"/>
        <v>9.8005761707832796E-84</v>
      </c>
      <c r="GY130" s="86">
        <f t="shared" si="157"/>
        <v>1.2288978394996668E-93</v>
      </c>
      <c r="GZ130" s="86">
        <f t="shared" si="157"/>
        <v>3.8952086761489581E-69</v>
      </c>
      <c r="HA130" s="86">
        <f t="shared" si="157"/>
        <v>2.5511914424757217E-83</v>
      </c>
      <c r="HC130" s="86">
        <f t="shared" si="153"/>
        <v>8.2750092003853391E-18</v>
      </c>
      <c r="HD130" s="86">
        <f t="shared" si="153"/>
        <v>1.9896022388722481E-28</v>
      </c>
      <c r="HE130" s="86">
        <f t="shared" si="153"/>
        <v>1.1243669307955452E-48</v>
      </c>
      <c r="HF130" s="86">
        <f t="shared" si="153"/>
        <v>8.6303944180576132E-40</v>
      </c>
      <c r="HG130" s="86">
        <f t="shared" si="153"/>
        <v>2.615518441619723E-53</v>
      </c>
      <c r="HH130" s="86">
        <f t="shared" si="153"/>
        <v>9.8438627240058114E-59</v>
      </c>
      <c r="HI130" s="86">
        <f t="shared" si="153"/>
        <v>1.6837679490990685E-63</v>
      </c>
      <c r="HJ130" s="86">
        <f t="shared" si="153"/>
        <v>5.5570158819150893E-88</v>
      </c>
      <c r="HK130" s="86">
        <f t="shared" si="153"/>
        <v>1.893192538401624E-50</v>
      </c>
      <c r="HL130" s="86">
        <f t="shared" si="161"/>
        <v>4.4370447945621466E-52</v>
      </c>
      <c r="HM130" s="86">
        <f t="shared" si="161"/>
        <v>1.8626304036489489E-57</v>
      </c>
      <c r="HN130" s="86">
        <f t="shared" si="161"/>
        <v>1.9189600990820379E-25</v>
      </c>
      <c r="HO130" s="86">
        <f t="shared" si="161"/>
        <v>1.41087021071903E-24</v>
      </c>
      <c r="HP130" s="86">
        <f t="shared" si="161"/>
        <v>2.9965429139008084E-23</v>
      </c>
      <c r="HQ130" s="86">
        <f t="shared" si="161"/>
        <v>5.4042947953412559E-29</v>
      </c>
      <c r="HS130" s="86">
        <f t="shared" si="158"/>
        <v>6.4450469176301328E-3</v>
      </c>
      <c r="HT130" s="86">
        <f t="shared" si="158"/>
        <v>3.9307484618047318E-2</v>
      </c>
      <c r="HU130" s="86">
        <f t="shared" si="158"/>
        <v>0.18381953603708451</v>
      </c>
      <c r="HV130" s="86">
        <f t="shared" si="158"/>
        <v>5.6347152171491902E-2</v>
      </c>
      <c r="HW130" s="86">
        <f t="shared" si="158"/>
        <v>5.8910438616559049E-2</v>
      </c>
      <c r="HX130" s="86">
        <f t="shared" si="158"/>
        <v>1.8871650267551436E-2</v>
      </c>
      <c r="HY130" s="86">
        <f t="shared" si="158"/>
        <v>2.3075382665428679E-2</v>
      </c>
      <c r="HZ130" s="86">
        <f t="shared" si="158"/>
        <v>9.8642770505087962E-2</v>
      </c>
      <c r="IA130" s="86">
        <f t="shared" si="158"/>
        <v>5.6578496468287262E-2</v>
      </c>
      <c r="IB130" s="86">
        <f t="shared" si="158"/>
        <v>1.403628461057887E-2</v>
      </c>
      <c r="IC130" s="86">
        <f t="shared" si="158"/>
        <v>1.0000000003227247E-2</v>
      </c>
      <c r="ID130" s="86">
        <f t="shared" si="158"/>
        <v>5.5434850221906373E-3</v>
      </c>
      <c r="IE130" s="86">
        <f t="shared" si="158"/>
        <v>4.3138130181434933E-3</v>
      </c>
      <c r="IF130" s="86">
        <f t="shared" si="158"/>
        <v>1.7154547916911966E-2</v>
      </c>
      <c r="IG130" s="86">
        <f t="shared" si="158"/>
        <v>2.5863906204709596E-2</v>
      </c>
      <c r="II130" s="86">
        <f t="shared" si="159"/>
        <v>1.2449705840399044E-32</v>
      </c>
      <c r="IJ130" s="86">
        <f t="shared" si="159"/>
        <v>2.7111166591365806E-35</v>
      </c>
      <c r="IK130" s="86">
        <f t="shared" si="159"/>
        <v>1.1524756328861547E-36</v>
      </c>
      <c r="IL130" s="86">
        <f t="shared" si="159"/>
        <v>2.9266946633007077E-39</v>
      </c>
      <c r="IM130" s="86">
        <f t="shared" si="159"/>
        <v>5.9166638375250134E-43</v>
      </c>
      <c r="IN130" s="86">
        <f t="shared" si="159"/>
        <v>1.2140788089604758E-47</v>
      </c>
      <c r="IO130" s="86">
        <f t="shared" si="159"/>
        <v>1.5182534621162464E-48</v>
      </c>
      <c r="IP130" s="86">
        <f t="shared" si="159"/>
        <v>5.0433765134510209E-39</v>
      </c>
      <c r="IQ130" s="86">
        <f t="shared" si="159"/>
        <v>2.1610269380583889E-42</v>
      </c>
      <c r="IR130" s="86">
        <f t="shared" si="159"/>
        <v>1.0211119470727153E-45</v>
      </c>
      <c r="IS130" s="86">
        <f t="shared" si="159"/>
        <v>5.338322355191087E-52</v>
      </c>
      <c r="IT130" s="86">
        <f t="shared" si="159"/>
        <v>4.973940517967336E-60</v>
      </c>
      <c r="IU130" s="86">
        <f t="shared" si="159"/>
        <v>1.1596895803485161E-52</v>
      </c>
      <c r="IV130" s="86">
        <f t="shared" si="159"/>
        <v>1.2787284768226545E-26</v>
      </c>
      <c r="IW130" s="86">
        <f t="shared" si="159"/>
        <v>1.5793443857641817E-17</v>
      </c>
      <c r="IY130" s="86">
        <f t="shared" si="160"/>
        <v>6.4450469176301414E-3</v>
      </c>
      <c r="IZ130" s="86">
        <f t="shared" si="160"/>
        <v>3.9307484618047318E-2</v>
      </c>
      <c r="JA130" s="86">
        <f t="shared" si="160"/>
        <v>0.18381953603708451</v>
      </c>
      <c r="JB130" s="86">
        <f t="shared" si="160"/>
        <v>5.6347152171491902E-2</v>
      </c>
      <c r="JC130" s="86">
        <f t="shared" si="160"/>
        <v>5.8910438616559049E-2</v>
      </c>
      <c r="JD130" s="86">
        <f t="shared" si="160"/>
        <v>1.8871650267551436E-2</v>
      </c>
      <c r="JE130" s="86">
        <f t="shared" si="160"/>
        <v>2.3075382665428679E-2</v>
      </c>
      <c r="JF130" s="86">
        <f t="shared" si="160"/>
        <v>9.8642770505087962E-2</v>
      </c>
      <c r="JG130" s="86">
        <f t="shared" si="160"/>
        <v>5.6578496468287262E-2</v>
      </c>
      <c r="JH130" s="86">
        <f t="shared" si="160"/>
        <v>1.403628461057887E-2</v>
      </c>
      <c r="JI130" s="86">
        <f t="shared" si="160"/>
        <v>1.0000000003227247E-2</v>
      </c>
      <c r="JJ130" s="86">
        <f t="shared" si="160"/>
        <v>5.5434850221906373E-3</v>
      </c>
      <c r="JK130" s="86">
        <f t="shared" si="160"/>
        <v>4.3138130181434933E-3</v>
      </c>
      <c r="JL130" s="86">
        <f t="shared" si="160"/>
        <v>1.7154547916911966E-2</v>
      </c>
      <c r="JM130" s="86">
        <f t="shared" si="160"/>
        <v>2.5863906204709613E-2</v>
      </c>
    </row>
    <row r="131" spans="2:273" x14ac:dyDescent="0.25">
      <c r="B131" s="2">
        <v>104</v>
      </c>
      <c r="C131" s="37">
        <v>104.6</v>
      </c>
      <c r="D131" s="37">
        <v>109.417</v>
      </c>
      <c r="E131" s="37">
        <v>111.6</v>
      </c>
      <c r="F131" s="37">
        <v>107.133</v>
      </c>
      <c r="G131" s="37">
        <v>109.217</v>
      </c>
      <c r="H131" s="37">
        <v>105.333</v>
      </c>
      <c r="I131" s="37">
        <v>104.4</v>
      </c>
      <c r="J131" s="37">
        <v>116.083</v>
      </c>
      <c r="K131" s="37">
        <v>113.483</v>
      </c>
      <c r="L131" s="37">
        <v>106.75</v>
      </c>
      <c r="M131" s="37">
        <v>108.267</v>
      </c>
      <c r="N131" s="37">
        <v>111.467</v>
      </c>
      <c r="O131" s="37">
        <v>111.31699999999999</v>
      </c>
      <c r="P131" s="37">
        <v>114.56699999999999</v>
      </c>
      <c r="Q131" s="37">
        <v>123.467</v>
      </c>
      <c r="S131" s="4">
        <f t="shared" si="162"/>
        <v>105.32582757247849</v>
      </c>
      <c r="T131" s="4">
        <f t="shared" si="162"/>
        <v>109.533383924684</v>
      </c>
      <c r="U131" s="4">
        <f t="shared" si="162"/>
        <v>112.14132923791658</v>
      </c>
      <c r="V131" s="4">
        <f t="shared" si="162"/>
        <v>107.35559148033394</v>
      </c>
      <c r="W131" s="4">
        <f t="shared" si="162"/>
        <v>109.28434537009502</v>
      </c>
      <c r="X131" s="4">
        <f t="shared" si="162"/>
        <v>107.2155533604591</v>
      </c>
      <c r="Y131" s="4">
        <f t="shared" si="162"/>
        <v>105.98435987899219</v>
      </c>
      <c r="Z131" s="4">
        <f t="shared" si="162"/>
        <v>115.50160563254245</v>
      </c>
      <c r="AA131" s="4">
        <f t="shared" si="162"/>
        <v>114.41854189878045</v>
      </c>
      <c r="AB131" s="4">
        <f t="shared" si="162"/>
        <v>108.89125874324927</v>
      </c>
      <c r="AC131" s="4">
        <f t="shared" si="162"/>
        <v>109.85837694373375</v>
      </c>
      <c r="AD131" s="4">
        <f t="shared" si="162"/>
        <v>111.8754461277284</v>
      </c>
      <c r="AE131" s="4">
        <f t="shared" si="162"/>
        <v>110.98107491188691</v>
      </c>
      <c r="AF131" s="4">
        <f t="shared" si="162"/>
        <v>115.7733259025007</v>
      </c>
      <c r="AG131" s="4">
        <f t="shared" si="162"/>
        <v>124.52407827694435</v>
      </c>
      <c r="AI131" s="4">
        <f t="shared" si="163"/>
        <v>-0.72582757247849372</v>
      </c>
      <c r="AJ131" s="4">
        <f t="shared" si="163"/>
        <v>-0.11638392468400127</v>
      </c>
      <c r="AK131" s="4">
        <f t="shared" si="163"/>
        <v>-0.54132923791658527</v>
      </c>
      <c r="AL131" s="4">
        <f t="shared" si="163"/>
        <v>-0.22259148033394638</v>
      </c>
      <c r="AM131" s="4">
        <f t="shared" si="163"/>
        <v>-6.7345370095026169E-2</v>
      </c>
      <c r="AN131" s="4">
        <f t="shared" si="163"/>
        <v>-1.8825533604590987</v>
      </c>
      <c r="AO131" s="4">
        <f t="shared" si="163"/>
        <v>-1.5843598789921884</v>
      </c>
      <c r="AP131" s="4">
        <f t="shared" si="163"/>
        <v>0.58139436745754836</v>
      </c>
      <c r="AQ131" s="4">
        <f t="shared" si="163"/>
        <v>-0.93554189878044269</v>
      </c>
      <c r="AR131" s="4">
        <f t="shared" si="163"/>
        <v>-2.1412587432492671</v>
      </c>
      <c r="AS131" s="4">
        <f t="shared" si="163"/>
        <v>-1.5913769437337493</v>
      </c>
      <c r="AT131" s="4">
        <f t="shared" si="163"/>
        <v>-0.40844612772839639</v>
      </c>
      <c r="AU131" s="4">
        <f t="shared" si="163"/>
        <v>0.33592508811308619</v>
      </c>
      <c r="AV131" s="4">
        <f t="shared" si="163"/>
        <v>-1.2063259025007085</v>
      </c>
      <c r="AW131" s="4">
        <f t="shared" si="163"/>
        <v>-1.0570782769443525</v>
      </c>
      <c r="AY131" s="2">
        <f t="shared" si="154"/>
        <v>105.26728287960242</v>
      </c>
      <c r="AZ131" s="2">
        <f t="shared" si="154"/>
        <v>108.58327651685133</v>
      </c>
      <c r="BA131" s="2">
        <f t="shared" si="154"/>
        <v>106.63989759431462</v>
      </c>
      <c r="BB131" s="2">
        <f t="shared" si="154"/>
        <v>103.64860022609213</v>
      </c>
      <c r="BC131" s="2">
        <f t="shared" si="154"/>
        <v>104.58803624830838</v>
      </c>
      <c r="BD131" s="2">
        <f t="shared" si="154"/>
        <v>104.58399895848009</v>
      </c>
      <c r="BE131" s="2">
        <f t="shared" si="154"/>
        <v>102.69871854696031</v>
      </c>
      <c r="BF131" s="2">
        <f t="shared" si="154"/>
        <v>104.53199932726068</v>
      </c>
      <c r="BG131" s="2">
        <f t="shared" si="154"/>
        <v>106.73128963745248</v>
      </c>
      <c r="BH131" s="2">
        <f t="shared" si="154"/>
        <v>106.26049853566833</v>
      </c>
      <c r="BI131" s="2">
        <f t="shared" si="154"/>
        <v>107.55903202170084</v>
      </c>
      <c r="BJ131" s="2">
        <f t="shared" si="154"/>
        <v>110.17385194728676</v>
      </c>
      <c r="BK131" s="2">
        <f t="shared" si="154"/>
        <v>109.71307785926429</v>
      </c>
      <c r="BL131" s="2">
        <f t="shared" si="154"/>
        <v>109.76115759228598</v>
      </c>
      <c r="BM131" s="2">
        <f t="shared" si="154"/>
        <v>111.42050477514235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119.95902926829272</v>
      </c>
      <c r="DL131" s="2">
        <f t="shared" si="164"/>
        <v>121.13702898686678</v>
      </c>
      <c r="DM131" s="2">
        <f t="shared" si="164"/>
        <v>129.30591767881239</v>
      </c>
      <c r="DN131" s="2">
        <f t="shared" si="164"/>
        <v>118.90422704891125</v>
      </c>
      <c r="DO131" s="2">
        <f t="shared" si="164"/>
        <v>124.18741251778094</v>
      </c>
      <c r="DP131" s="2">
        <f t="shared" si="164"/>
        <v>127.21308739495798</v>
      </c>
      <c r="DQ131" s="2">
        <f t="shared" si="164"/>
        <v>130.01787555704098</v>
      </c>
      <c r="DR131" s="2">
        <f t="shared" si="164"/>
        <v>123.77420397249809</v>
      </c>
      <c r="DS131" s="2">
        <f t="shared" si="164"/>
        <v>127.59602161319079</v>
      </c>
      <c r="DT131" s="2">
        <f t="shared" si="164"/>
        <v>128.31502560455192</v>
      </c>
      <c r="DU131" s="2">
        <f t="shared" si="164"/>
        <v>130.99701986249042</v>
      </c>
      <c r="DV131" s="2">
        <f t="shared" si="164"/>
        <v>131.4125653170359</v>
      </c>
      <c r="DW131" s="2">
        <f t="shared" si="164"/>
        <v>135.8289197942882</v>
      </c>
      <c r="DX131" s="2">
        <f t="shared" si="164"/>
        <v>131.5781818181818</v>
      </c>
      <c r="DY131" s="2">
        <f t="shared" si="164"/>
        <v>131.2517444037444</v>
      </c>
      <c r="EA131" s="2">
        <f t="shared" si="152"/>
        <v>105.23010087976539</v>
      </c>
      <c r="EB131" s="2">
        <f t="shared" si="152"/>
        <v>108.55093437601357</v>
      </c>
      <c r="EC131" s="2">
        <f t="shared" si="152"/>
        <v>106.56599929537767</v>
      </c>
      <c r="ED131" s="2">
        <f t="shared" si="152"/>
        <v>103.60803650749324</v>
      </c>
      <c r="EE131" s="2">
        <f t="shared" si="151"/>
        <v>104.53049841992625</v>
      </c>
      <c r="EF131" s="2">
        <f t="shared" si="151"/>
        <v>104.49718680403787</v>
      </c>
      <c r="EG131" s="2">
        <f t="shared" si="151"/>
        <v>102.5923728379644</v>
      </c>
      <c r="EH131" s="2">
        <f t="shared" si="151"/>
        <v>104.4647061518146</v>
      </c>
      <c r="EI131" s="2">
        <f t="shared" si="151"/>
        <v>106.65007504696875</v>
      </c>
      <c r="EJ131" s="2">
        <f t="shared" si="151"/>
        <v>106.18227556321344</v>
      </c>
      <c r="EK131" s="2">
        <f t="shared" si="151"/>
        <v>107.46074717259708</v>
      </c>
      <c r="EL131" s="2">
        <f t="shared" si="151"/>
        <v>110.08889606280046</v>
      </c>
      <c r="EM131" s="2">
        <f t="shared" si="135"/>
        <v>109.62315200086867</v>
      </c>
      <c r="EN131" s="2">
        <f t="shared" si="135"/>
        <v>109.67448428851795</v>
      </c>
      <c r="EO131" s="2">
        <f t="shared" si="135"/>
        <v>111.32926390689036</v>
      </c>
      <c r="EQ131" s="2">
        <f t="shared" si="165"/>
        <v>105.08045771749632</v>
      </c>
      <c r="ER131" s="2">
        <f t="shared" si="165"/>
        <v>108.42744015199084</v>
      </c>
      <c r="ES131" s="2">
        <f t="shared" si="165"/>
        <v>106.60607217108148</v>
      </c>
      <c r="ET131" s="2">
        <f t="shared" si="165"/>
        <v>103.49419958828935</v>
      </c>
      <c r="EU131" s="2">
        <f t="shared" si="165"/>
        <v>104.48653309350006</v>
      </c>
      <c r="EV131" s="2">
        <f t="shared" si="165"/>
        <v>104.49612693776862</v>
      </c>
      <c r="EW131" s="2">
        <f t="shared" si="165"/>
        <v>102.59371246772103</v>
      </c>
      <c r="EX131" s="2">
        <f t="shared" si="165"/>
        <v>104.48084081206801</v>
      </c>
      <c r="EY131" s="2">
        <f t="shared" si="165"/>
        <v>106.75637080673832</v>
      </c>
      <c r="EZ131" s="2">
        <f t="shared" si="165"/>
        <v>106.18508618917316</v>
      </c>
      <c r="FA131" s="2">
        <f t="shared" si="165"/>
        <v>107.52115607222647</v>
      </c>
      <c r="FB131" s="2">
        <f t="shared" si="165"/>
        <v>110.0675137357748</v>
      </c>
      <c r="FC131" s="2">
        <f t="shared" si="165"/>
        <v>109.58753114400085</v>
      </c>
      <c r="FD131" s="2">
        <f t="shared" si="165"/>
        <v>109.69224650553912</v>
      </c>
      <c r="FE131" s="2">
        <f t="shared" si="165"/>
        <v>111.25421818000029</v>
      </c>
      <c r="FG131" s="2">
        <f t="shared" si="166"/>
        <v>0.99688779488171897</v>
      </c>
      <c r="FH131" s="2">
        <f t="shared" si="166"/>
        <v>0.9968655571216265</v>
      </c>
      <c r="FI131" s="2">
        <f t="shared" si="166"/>
        <v>0.99684745545898379</v>
      </c>
      <c r="FJ131" s="2">
        <f t="shared" si="166"/>
        <v>0.9969035309712353</v>
      </c>
      <c r="FK131" s="2">
        <f t="shared" si="166"/>
        <v>0.99694915728251732</v>
      </c>
      <c r="FL131" s="2">
        <f t="shared" si="166"/>
        <v>0.99617609868587642</v>
      </c>
      <c r="FM131" s="2">
        <f t="shared" si="166"/>
        <v>0.99612490338828152</v>
      </c>
      <c r="FN131" s="2">
        <f t="shared" si="166"/>
        <v>0.99656949025523311</v>
      </c>
      <c r="FO131" s="2">
        <f t="shared" si="166"/>
        <v>0.99641168420964887</v>
      </c>
      <c r="FP131" s="2">
        <f t="shared" si="166"/>
        <v>0.996471502013211</v>
      </c>
      <c r="FQ131" s="2">
        <f t="shared" si="166"/>
        <v>0.99594427401220675</v>
      </c>
      <c r="FR131" s="2">
        <f t="shared" si="166"/>
        <v>0.99597180065220003</v>
      </c>
      <c r="FS131" s="2">
        <f t="shared" si="166"/>
        <v>0.99651685892634911</v>
      </c>
      <c r="FT131" s="2">
        <f t="shared" si="166"/>
        <v>0.99606701928200314</v>
      </c>
      <c r="FU131" s="2">
        <f t="shared" si="166"/>
        <v>0.99532130010452835</v>
      </c>
      <c r="FW131" s="2">
        <f t="shared" si="156"/>
        <v>5.785393966054609E-2</v>
      </c>
      <c r="FX131" s="2">
        <f t="shared" si="156"/>
        <v>5.7559402782083643E-2</v>
      </c>
      <c r="FY131" s="2">
        <f t="shared" si="156"/>
        <v>5.51418717848014E-2</v>
      </c>
      <c r="FZ131" s="2">
        <f t="shared" si="156"/>
        <v>5.9738630650398736E-2</v>
      </c>
      <c r="GA131" s="2">
        <f t="shared" si="156"/>
        <v>5.5323707093582801E-2</v>
      </c>
      <c r="GB131" s="2">
        <f t="shared" si="156"/>
        <v>4.8315226538815627E-2</v>
      </c>
      <c r="GC131" s="2">
        <f t="shared" si="156"/>
        <v>5.168318647776108E-2</v>
      </c>
      <c r="GD131" s="2">
        <f t="shared" si="156"/>
        <v>6.518606460635068E-2</v>
      </c>
      <c r="GE131" s="2">
        <f t="shared" si="156"/>
        <v>5.695353878118882E-2</v>
      </c>
      <c r="GF131" s="2">
        <f t="shared" si="156"/>
        <v>4.5402160852808349E-2</v>
      </c>
      <c r="GG131" s="2">
        <f t="shared" si="156"/>
        <v>4.681721264445117E-2</v>
      </c>
      <c r="GH131" s="2">
        <f t="shared" si="156"/>
        <v>4.3966500707235963E-2</v>
      </c>
      <c r="GI131" s="2">
        <f t="shared" si="156"/>
        <v>3.7970107715828191E-2</v>
      </c>
      <c r="GJ131" s="2">
        <f t="shared" si="156"/>
        <v>2.9640654114716052E-2</v>
      </c>
      <c r="GK131" s="2">
        <f t="shared" si="156"/>
        <v>2.6256513832872433E-2</v>
      </c>
      <c r="GM131" s="86">
        <f t="shared" si="157"/>
        <v>4.4517365463950898E-53</v>
      </c>
      <c r="GN131" s="86">
        <f t="shared" si="157"/>
        <v>8.4069392356185761E-77</v>
      </c>
      <c r="GO131" s="86">
        <f t="shared" si="157"/>
        <v>8.5286752246247578E-121</v>
      </c>
      <c r="GP131" s="86">
        <f t="shared" si="157"/>
        <v>5.9469306622588437E-91</v>
      </c>
      <c r="GQ131" s="86">
        <f t="shared" si="157"/>
        <v>1.3869963192707001E-155</v>
      </c>
      <c r="GR131" s="86">
        <f t="shared" si="157"/>
        <v>4.3813403062978598E-119</v>
      </c>
      <c r="GS131" s="86">
        <f t="shared" si="157"/>
        <v>2.5483437232102192E-145</v>
      </c>
      <c r="GT131" s="86">
        <f t="shared" si="157"/>
        <v>1.26022900729647E-149</v>
      </c>
      <c r="GU131" s="86">
        <f t="shared" si="157"/>
        <v>2.9481736875564008E-99</v>
      </c>
      <c r="GV131" s="86">
        <f t="shared" si="157"/>
        <v>2.755801465755946E-139</v>
      </c>
      <c r="GW131" s="86">
        <f t="shared" si="157"/>
        <v>2.5183194289463281E-143</v>
      </c>
      <c r="GX131" s="86">
        <f t="shared" si="157"/>
        <v>1.4354568880022037E-87</v>
      </c>
      <c r="GY131" s="86">
        <f t="shared" si="157"/>
        <v>5.7755476405345377E-98</v>
      </c>
      <c r="GZ131" s="86">
        <f t="shared" si="157"/>
        <v>2.8418090080577632E-72</v>
      </c>
      <c r="HA131" s="86">
        <f t="shared" si="157"/>
        <v>5.3753315304832801E-87</v>
      </c>
      <c r="HC131" s="86">
        <f t="shared" si="153"/>
        <v>2.6337699252699574E-19</v>
      </c>
      <c r="HD131" s="86">
        <f t="shared" si="153"/>
        <v>9.7505318876033735E-31</v>
      </c>
      <c r="HE131" s="86">
        <f t="shared" si="153"/>
        <v>1.1769611831323497E-52</v>
      </c>
      <c r="HF131" s="86">
        <f t="shared" si="153"/>
        <v>6.3452291962032836E-43</v>
      </c>
      <c r="HG131" s="86">
        <f t="shared" si="153"/>
        <v>1.9957869384526202E-57</v>
      </c>
      <c r="HH131" s="86">
        <f t="shared" si="153"/>
        <v>1.581940127469424E-63</v>
      </c>
      <c r="HI131" s="86">
        <f t="shared" si="153"/>
        <v>1.6501674623167125E-68</v>
      </c>
      <c r="HJ131" s="86">
        <f t="shared" si="153"/>
        <v>1.0669645763770669E-94</v>
      </c>
      <c r="HK131" s="86">
        <f t="shared" si="153"/>
        <v>2.6258747377474452E-54</v>
      </c>
      <c r="HL131" s="86">
        <f t="shared" si="161"/>
        <v>2.2341327692324984E-56</v>
      </c>
      <c r="HM131" s="86">
        <f t="shared" si="161"/>
        <v>3.3088017633107591E-62</v>
      </c>
      <c r="HN131" s="86">
        <f t="shared" si="161"/>
        <v>1.7590301248549677E-27</v>
      </c>
      <c r="HO131" s="86">
        <f t="shared" si="161"/>
        <v>1.2486575403407976E-26</v>
      </c>
      <c r="HP131" s="86">
        <f t="shared" si="161"/>
        <v>3.4349896403021352E-25</v>
      </c>
      <c r="HQ131" s="86">
        <f t="shared" si="161"/>
        <v>2.8448196663021663E-31</v>
      </c>
      <c r="HS131" s="86">
        <f t="shared" si="158"/>
        <v>1.3338629474446268E-2</v>
      </c>
      <c r="HT131" s="86">
        <f t="shared" si="158"/>
        <v>7.039295442841291E-2</v>
      </c>
      <c r="HU131" s="86">
        <f t="shared" si="158"/>
        <v>0.26417600246037248</v>
      </c>
      <c r="HV131" s="86">
        <f t="shared" si="158"/>
        <v>0.10029087792260533</v>
      </c>
      <c r="HW131" s="86">
        <f t="shared" si="158"/>
        <v>0.10528372202863411</v>
      </c>
      <c r="HX131" s="86">
        <f t="shared" si="158"/>
        <v>3.8805155903109276E-2</v>
      </c>
      <c r="HY131" s="86">
        <f t="shared" si="158"/>
        <v>4.7459154552593891E-2</v>
      </c>
      <c r="HZ131" s="86">
        <f t="shared" si="158"/>
        <v>0.16424234279604955</v>
      </c>
      <c r="IA131" s="86">
        <f t="shared" si="158"/>
        <v>0.10187518938186367</v>
      </c>
      <c r="IB131" s="86">
        <f t="shared" si="158"/>
        <v>2.8897965752153146E-2</v>
      </c>
      <c r="IC131" s="86">
        <f t="shared" si="158"/>
        <v>2.2516076730555962E-2</v>
      </c>
      <c r="ID131" s="86">
        <f t="shared" si="158"/>
        <v>1.382162422239592E-2</v>
      </c>
      <c r="IE131" s="86">
        <f t="shared" si="158"/>
        <v>1.0000006095239539E-2</v>
      </c>
      <c r="IF131" s="86">
        <f t="shared" si="158"/>
        <v>2.8291346551808604E-2</v>
      </c>
      <c r="IG131" s="86">
        <f t="shared" si="158"/>
        <v>3.9925516896075583E-2</v>
      </c>
      <c r="II131" s="86">
        <f t="shared" si="159"/>
        <v>1.1002669989399115E-30</v>
      </c>
      <c r="IJ131" s="86">
        <f t="shared" si="159"/>
        <v>3.48256192495182E-33</v>
      </c>
      <c r="IK131" s="86">
        <f t="shared" si="159"/>
        <v>1.6690266345909371E-34</v>
      </c>
      <c r="IL131" s="86">
        <f t="shared" si="159"/>
        <v>7.1576542249942366E-37</v>
      </c>
      <c r="IM131" s="86">
        <f t="shared" si="159"/>
        <v>2.1013679439378679E-40</v>
      </c>
      <c r="IN131" s="86">
        <f t="shared" si="159"/>
        <v>6.213897059962061E-45</v>
      </c>
      <c r="IO131" s="86">
        <f t="shared" si="159"/>
        <v>1.018123587111442E-45</v>
      </c>
      <c r="IP131" s="86">
        <f t="shared" si="159"/>
        <v>1.4288815509687289E-36</v>
      </c>
      <c r="IQ131" s="86">
        <f t="shared" si="159"/>
        <v>7.5286795321382634E-40</v>
      </c>
      <c r="IR131" s="86">
        <f t="shared" si="159"/>
        <v>3.5635409181331916E-43</v>
      </c>
      <c r="IS131" s="86">
        <f t="shared" si="159"/>
        <v>4.5873474899452861E-49</v>
      </c>
      <c r="IT131" s="86">
        <f t="shared" si="159"/>
        <v>1.0683593470603214E-56</v>
      </c>
      <c r="IU131" s="86">
        <f t="shared" si="159"/>
        <v>6.9862836331415473E-50</v>
      </c>
      <c r="IV131" s="86">
        <f t="shared" si="159"/>
        <v>2.3738615252748344E-25</v>
      </c>
      <c r="IW131" s="86">
        <f t="shared" si="159"/>
        <v>9.6211156086162184E-17</v>
      </c>
      <c r="IY131" s="86">
        <f t="shared" si="160"/>
        <v>1.3338629474446268E-2</v>
      </c>
      <c r="IZ131" s="86">
        <f t="shared" si="160"/>
        <v>7.039295442841291E-2</v>
      </c>
      <c r="JA131" s="86">
        <f t="shared" si="160"/>
        <v>0.26417600246037248</v>
      </c>
      <c r="JB131" s="86">
        <f t="shared" si="160"/>
        <v>0.10029087792260533</v>
      </c>
      <c r="JC131" s="86">
        <f t="shared" si="160"/>
        <v>0.10528372202863411</v>
      </c>
      <c r="JD131" s="86">
        <f t="shared" si="160"/>
        <v>3.8805155903109276E-2</v>
      </c>
      <c r="JE131" s="86">
        <f t="shared" si="160"/>
        <v>4.7459154552593891E-2</v>
      </c>
      <c r="JF131" s="86">
        <f t="shared" si="160"/>
        <v>0.16424234279604955</v>
      </c>
      <c r="JG131" s="86">
        <f t="shared" si="160"/>
        <v>0.10187518938186367</v>
      </c>
      <c r="JH131" s="86">
        <f t="shared" si="160"/>
        <v>2.8897965752153146E-2</v>
      </c>
      <c r="JI131" s="86">
        <f t="shared" si="160"/>
        <v>2.2516076730555962E-2</v>
      </c>
      <c r="JJ131" s="86">
        <f t="shared" si="160"/>
        <v>1.382162422239592E-2</v>
      </c>
      <c r="JK131" s="86">
        <f t="shared" si="160"/>
        <v>1.0000006095239539E-2</v>
      </c>
      <c r="JL131" s="86">
        <f t="shared" si="160"/>
        <v>2.8291346551808604E-2</v>
      </c>
      <c r="JM131" s="86">
        <f t="shared" si="160"/>
        <v>3.992551689607568E-2</v>
      </c>
    </row>
    <row r="132" spans="2:273" x14ac:dyDescent="0.25">
      <c r="B132" s="2">
        <v>105</v>
      </c>
      <c r="C132" s="37">
        <v>105.733</v>
      </c>
      <c r="D132" s="37">
        <v>109.917</v>
      </c>
      <c r="E132" s="37">
        <v>111.31699999999999</v>
      </c>
      <c r="F132" s="37">
        <v>108.167</v>
      </c>
      <c r="G132" s="37">
        <v>111.083</v>
      </c>
      <c r="H132" s="37">
        <v>106.967</v>
      </c>
      <c r="I132" s="37">
        <v>105.783</v>
      </c>
      <c r="J132" s="37">
        <v>117.883</v>
      </c>
      <c r="K132" s="37">
        <v>117.733</v>
      </c>
      <c r="L132" s="37">
        <v>109.617</v>
      </c>
      <c r="M132" s="37">
        <v>110.267</v>
      </c>
      <c r="N132" s="37">
        <v>112.117</v>
      </c>
      <c r="O132" s="37">
        <v>112.667</v>
      </c>
      <c r="P132" s="37">
        <v>117.68300000000001</v>
      </c>
      <c r="Q132" s="37">
        <v>127.867</v>
      </c>
      <c r="S132" s="4">
        <f t="shared" si="162"/>
        <v>105.30545274675849</v>
      </c>
      <c r="T132" s="4">
        <f t="shared" si="162"/>
        <v>109.93486593827984</v>
      </c>
      <c r="U132" s="4">
        <f t="shared" si="162"/>
        <v>112.8694809126274</v>
      </c>
      <c r="V132" s="4">
        <f t="shared" si="162"/>
        <v>108.9537071863419</v>
      </c>
      <c r="W132" s="4">
        <f t="shared" si="162"/>
        <v>111.28857726705712</v>
      </c>
      <c r="X132" s="4">
        <f t="shared" si="162"/>
        <v>108.95142439695447</v>
      </c>
      <c r="Y132" s="4">
        <f t="shared" si="162"/>
        <v>108.11814858074922</v>
      </c>
      <c r="Z132" s="4">
        <f t="shared" si="162"/>
        <v>118.92315725659492</v>
      </c>
      <c r="AA132" s="4">
        <f t="shared" si="162"/>
        <v>117.76867130433868</v>
      </c>
      <c r="AB132" s="4">
        <f t="shared" si="162"/>
        <v>110.71695234972786</v>
      </c>
      <c r="AC132" s="4">
        <f t="shared" si="162"/>
        <v>111.70343789589656</v>
      </c>
      <c r="AD132" s="4">
        <f t="shared" si="162"/>
        <v>113.55462918967082</v>
      </c>
      <c r="AE132" s="4">
        <f t="shared" si="162"/>
        <v>112.14684627507803</v>
      </c>
      <c r="AF132" s="4">
        <f t="shared" si="162"/>
        <v>118.64506523699686</v>
      </c>
      <c r="AG132" s="4">
        <f t="shared" si="162"/>
        <v>129.78537748596705</v>
      </c>
      <c r="AI132" s="4">
        <f t="shared" si="163"/>
        <v>0.42754725324151366</v>
      </c>
      <c r="AJ132" s="4">
        <f t="shared" si="163"/>
        <v>-1.7865938279840066E-2</v>
      </c>
      <c r="AK132" s="4">
        <f t="shared" si="163"/>
        <v>-1.5524809126274022</v>
      </c>
      <c r="AL132" s="4">
        <f t="shared" si="163"/>
        <v>-0.78670718634189996</v>
      </c>
      <c r="AM132" s="4">
        <f t="shared" si="163"/>
        <v>-0.20557726705712298</v>
      </c>
      <c r="AN132" s="4">
        <f t="shared" si="163"/>
        <v>-1.9844243969544664</v>
      </c>
      <c r="AO132" s="4">
        <f t="shared" si="163"/>
        <v>-2.3351485807492196</v>
      </c>
      <c r="AP132" s="4">
        <f t="shared" si="163"/>
        <v>-1.0401572565949238</v>
      </c>
      <c r="AQ132" s="4">
        <f t="shared" si="163"/>
        <v>-3.5671304338677601E-2</v>
      </c>
      <c r="AR132" s="4">
        <f t="shared" si="163"/>
        <v>-1.0999523497278574</v>
      </c>
      <c r="AS132" s="4">
        <f t="shared" si="163"/>
        <v>-1.4364378958965602</v>
      </c>
      <c r="AT132" s="4">
        <f t="shared" si="163"/>
        <v>-1.4376291896708153</v>
      </c>
      <c r="AU132" s="4">
        <f t="shared" si="163"/>
        <v>0.52015372492196832</v>
      </c>
      <c r="AV132" s="4">
        <f t="shared" si="163"/>
        <v>-0.96206523699684965</v>
      </c>
      <c r="AW132" s="4">
        <f t="shared" si="163"/>
        <v>-1.9183774859670422</v>
      </c>
      <c r="AY132" s="2">
        <f t="shared" si="154"/>
        <v>105.20071707362791</v>
      </c>
      <c r="AZ132" s="2">
        <f t="shared" si="154"/>
        <v>108.51286131756497</v>
      </c>
      <c r="BA132" s="2">
        <f t="shared" si="154"/>
        <v>106.55381230146668</v>
      </c>
      <c r="BB132" s="2">
        <f t="shared" si="154"/>
        <v>103.59131386046114</v>
      </c>
      <c r="BC132" s="2">
        <f t="shared" si="154"/>
        <v>104.51532085035849</v>
      </c>
      <c r="BD132" s="2">
        <f t="shared" si="154"/>
        <v>104.4895105627234</v>
      </c>
      <c r="BE132" s="2">
        <f t="shared" si="154"/>
        <v>102.62119659232943</v>
      </c>
      <c r="BF132" s="2">
        <f t="shared" si="154"/>
        <v>104.46108293063527</v>
      </c>
      <c r="BG132" s="2">
        <f t="shared" si="154"/>
        <v>106.60023590790323</v>
      </c>
      <c r="BH132" s="2">
        <f t="shared" si="154"/>
        <v>106.17738500244965</v>
      </c>
      <c r="BI132" s="2">
        <f t="shared" si="154"/>
        <v>107.43750385811593</v>
      </c>
      <c r="BJ132" s="2">
        <f t="shared" si="154"/>
        <v>110.08906032589969</v>
      </c>
      <c r="BK132" s="2">
        <f t="shared" si="154"/>
        <v>109.65991543272973</v>
      </c>
      <c r="BL132" s="2">
        <f t="shared" si="154"/>
        <v>109.68684411691588</v>
      </c>
      <c r="BM132" s="2">
        <f t="shared" si="154"/>
        <v>111.34696007958097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120.03771777003489</v>
      </c>
      <c r="DL132" s="2">
        <f t="shared" si="164"/>
        <v>121.20473292682925</v>
      </c>
      <c r="DM132" s="2">
        <f t="shared" si="164"/>
        <v>129.45798650472332</v>
      </c>
      <c r="DN132" s="2">
        <f t="shared" si="164"/>
        <v>118.96064766385818</v>
      </c>
      <c r="DO132" s="2">
        <f t="shared" si="164"/>
        <v>124.3064587482219</v>
      </c>
      <c r="DP132" s="2">
        <f t="shared" si="164"/>
        <v>127.37985518207283</v>
      </c>
      <c r="DQ132" s="2">
        <f t="shared" si="164"/>
        <v>130.23440129233509</v>
      </c>
      <c r="DR132" s="2">
        <f t="shared" si="164"/>
        <v>123.89714438502673</v>
      </c>
      <c r="DS132" s="2">
        <f t="shared" si="164"/>
        <v>127.75221847147955</v>
      </c>
      <c r="DT132" s="2">
        <f t="shared" si="164"/>
        <v>128.48966714082502</v>
      </c>
      <c r="DU132" s="2">
        <f t="shared" si="164"/>
        <v>131.18188311688309</v>
      </c>
      <c r="DV132" s="2">
        <f t="shared" si="164"/>
        <v>131.58151948051949</v>
      </c>
      <c r="DW132" s="2">
        <f t="shared" si="164"/>
        <v>136.06610022978441</v>
      </c>
      <c r="DX132" s="2">
        <f t="shared" si="164"/>
        <v>131.77442780748663</v>
      </c>
      <c r="DY132" s="2">
        <f t="shared" si="164"/>
        <v>131.45432315832315</v>
      </c>
      <c r="EA132" s="2">
        <f t="shared" si="152"/>
        <v>105.16945683284457</v>
      </c>
      <c r="EB132" s="2">
        <f t="shared" si="152"/>
        <v>108.48539516739343</v>
      </c>
      <c r="EC132" s="2">
        <f t="shared" si="152"/>
        <v>106.48493145434047</v>
      </c>
      <c r="ED132" s="2">
        <f t="shared" si="152"/>
        <v>103.55622417698345</v>
      </c>
      <c r="EE132" s="2">
        <f t="shared" si="151"/>
        <v>104.46314176950048</v>
      </c>
      <c r="EF132" s="2">
        <f t="shared" si="151"/>
        <v>104.4094270787803</v>
      </c>
      <c r="EG132" s="2">
        <f t="shared" si="151"/>
        <v>102.52315472994069</v>
      </c>
      <c r="EH132" s="2">
        <f t="shared" si="151"/>
        <v>104.39876144073585</v>
      </c>
      <c r="EI132" s="2">
        <f t="shared" si="151"/>
        <v>106.52327058898553</v>
      </c>
      <c r="EJ132" s="2">
        <f t="shared" si="151"/>
        <v>106.10515110488907</v>
      </c>
      <c r="EK132" s="2">
        <f t="shared" si="151"/>
        <v>107.34565031005464</v>
      </c>
      <c r="EL132" s="2">
        <f t="shared" si="151"/>
        <v>110.01111133846528</v>
      </c>
      <c r="EM132" s="2">
        <f t="shared" si="135"/>
        <v>109.57774976403866</v>
      </c>
      <c r="EN132" s="2">
        <f t="shared" si="135"/>
        <v>109.60652372158152</v>
      </c>
      <c r="EO132" s="2">
        <f t="shared" si="135"/>
        <v>111.26294775282865</v>
      </c>
      <c r="EQ132" s="2">
        <f t="shared" si="165"/>
        <v>104.99583184518482</v>
      </c>
      <c r="ER132" s="2">
        <f t="shared" si="165"/>
        <v>108.3435311887166</v>
      </c>
      <c r="ES132" s="2">
        <f t="shared" si="165"/>
        <v>106.53167807418541</v>
      </c>
      <c r="ET132" s="2">
        <f t="shared" si="165"/>
        <v>103.42686919856169</v>
      </c>
      <c r="EU132" s="2">
        <f t="shared" si="165"/>
        <v>104.4126302783696</v>
      </c>
      <c r="EV132" s="2">
        <f t="shared" si="165"/>
        <v>104.40845126393252</v>
      </c>
      <c r="EW132" s="2">
        <f t="shared" si="165"/>
        <v>102.52445477646049</v>
      </c>
      <c r="EX132" s="2">
        <f t="shared" si="165"/>
        <v>104.41705298774913</v>
      </c>
      <c r="EY132" s="2">
        <f t="shared" si="165"/>
        <v>106.64354494237587</v>
      </c>
      <c r="EZ132" s="2">
        <f t="shared" si="165"/>
        <v>106.10873259122322</v>
      </c>
      <c r="FA132" s="2">
        <f t="shared" si="165"/>
        <v>107.41717301275666</v>
      </c>
      <c r="FB132" s="2">
        <f t="shared" si="165"/>
        <v>109.98353811015214</v>
      </c>
      <c r="FC132" s="2">
        <f t="shared" si="165"/>
        <v>109.52942272388829</v>
      </c>
      <c r="FD132" s="2">
        <f t="shared" si="165"/>
        <v>109.63054111252377</v>
      </c>
      <c r="FE132" s="2">
        <f t="shared" si="165"/>
        <v>111.18702532330747</v>
      </c>
      <c r="FG132" s="2">
        <f t="shared" si="166"/>
        <v>0.9971608577262111</v>
      </c>
      <c r="FH132" s="2">
        <f t="shared" si="166"/>
        <v>0.99714056549612939</v>
      </c>
      <c r="FI132" s="2">
        <f t="shared" si="166"/>
        <v>0.99712404744728689</v>
      </c>
      <c r="FJ132" s="2">
        <f t="shared" si="166"/>
        <v>0.9971752170537912</v>
      </c>
      <c r="FK132" s="2">
        <f t="shared" si="166"/>
        <v>0.99721685126100468</v>
      </c>
      <c r="FL132" s="2">
        <f t="shared" si="166"/>
        <v>0.99651138676757045</v>
      </c>
      <c r="FM132" s="2">
        <f t="shared" si="166"/>
        <v>0.99646466445558057</v>
      </c>
      <c r="FN132" s="2">
        <f t="shared" si="166"/>
        <v>0.99687039326374571</v>
      </c>
      <c r="FO132" s="2">
        <f t="shared" si="166"/>
        <v>0.99672638351575971</v>
      </c>
      <c r="FP132" s="2">
        <f t="shared" si="166"/>
        <v>0.99678097217919959</v>
      </c>
      <c r="FQ132" s="2">
        <f t="shared" si="166"/>
        <v>0.99629981348939267</v>
      </c>
      <c r="FR132" s="2">
        <f t="shared" si="166"/>
        <v>0.99632493594981097</v>
      </c>
      <c r="FS132" s="2">
        <f t="shared" si="166"/>
        <v>0.99682236370811361</v>
      </c>
      <c r="FT132" s="2">
        <f t="shared" si="166"/>
        <v>0.99641183723577909</v>
      </c>
      <c r="FU132" s="2">
        <f t="shared" si="166"/>
        <v>0.99573121763078098</v>
      </c>
      <c r="FW132" s="2">
        <f t="shared" si="156"/>
        <v>6.3083473921572347E-2</v>
      </c>
      <c r="FX132" s="2">
        <f t="shared" si="156"/>
        <v>6.2764086889571344E-2</v>
      </c>
      <c r="FY132" s="2">
        <f t="shared" si="156"/>
        <v>6.0141905869682953E-2</v>
      </c>
      <c r="FZ132" s="2">
        <f t="shared" si="156"/>
        <v>6.5126749561504049E-2</v>
      </c>
      <c r="GA132" s="2">
        <f t="shared" si="156"/>
        <v>6.033917630586054E-2</v>
      </c>
      <c r="GB132" s="2">
        <f t="shared" si="156"/>
        <v>5.2730794912103578E-2</v>
      </c>
      <c r="GC132" s="2">
        <f t="shared" si="156"/>
        <v>5.6388317976179658E-2</v>
      </c>
      <c r="GD132" s="2">
        <f t="shared" si="156"/>
        <v>7.1028398525146919E-2</v>
      </c>
      <c r="GE132" s="2">
        <f t="shared" si="156"/>
        <v>6.2107049224891846E-2</v>
      </c>
      <c r="GF132" s="2">
        <f t="shared" si="156"/>
        <v>4.9565367333430831E-2</v>
      </c>
      <c r="GG132" s="2">
        <f t="shared" si="156"/>
        <v>5.110322775412382E-2</v>
      </c>
      <c r="GH132" s="2">
        <f t="shared" si="156"/>
        <v>4.8004682706463055E-2</v>
      </c>
      <c r="GI132" s="2">
        <f t="shared" si="156"/>
        <v>4.1481436786759647E-2</v>
      </c>
      <c r="GJ132" s="2">
        <f t="shared" si="156"/>
        <v>3.2407655534189769E-2</v>
      </c>
      <c r="GK132" s="2">
        <f t="shared" si="156"/>
        <v>2.8716949690511986E-2</v>
      </c>
      <c r="GM132" s="86">
        <f t="shared" si="157"/>
        <v>1.8309634467348848E-55</v>
      </c>
      <c r="GN132" s="86">
        <f t="shared" si="157"/>
        <v>3.0930513635741345E-80</v>
      </c>
      <c r="GO132" s="86">
        <f t="shared" si="157"/>
        <v>3.1019651116368884E-126</v>
      </c>
      <c r="GP132" s="86">
        <f t="shared" si="157"/>
        <v>5.8914028739088303E-95</v>
      </c>
      <c r="GQ132" s="86">
        <f t="shared" si="157"/>
        <v>2.0980420783195265E-162</v>
      </c>
      <c r="GR132" s="86">
        <f t="shared" si="157"/>
        <v>2.0505731649955966E-124</v>
      </c>
      <c r="GS132" s="86">
        <f t="shared" si="157"/>
        <v>9.6383283986644733E-152</v>
      </c>
      <c r="GT132" s="86">
        <f t="shared" si="157"/>
        <v>3.9707389858445465E-156</v>
      </c>
      <c r="GU132" s="86">
        <f t="shared" si="157"/>
        <v>1.4506029309684511E-103</v>
      </c>
      <c r="GV132" s="86">
        <f t="shared" si="157"/>
        <v>1.4635051848637156E-145</v>
      </c>
      <c r="GW132" s="86">
        <f t="shared" si="157"/>
        <v>8.5162132391529647E-150</v>
      </c>
      <c r="GX132" s="86">
        <f t="shared" si="157"/>
        <v>1.7194623698865619E-91</v>
      </c>
      <c r="GY132" s="86">
        <f t="shared" si="157"/>
        <v>2.1594529335599366E-102</v>
      </c>
      <c r="GZ132" s="86">
        <f t="shared" si="157"/>
        <v>1.7604443716796973E-75</v>
      </c>
      <c r="HA132" s="86">
        <f t="shared" si="157"/>
        <v>9.4038411512369378E-91</v>
      </c>
      <c r="HC132" s="86">
        <f t="shared" si="153"/>
        <v>7.2268553698497303E-21</v>
      </c>
      <c r="HD132" s="86">
        <f t="shared" si="153"/>
        <v>3.8468328895906784E-33</v>
      </c>
      <c r="HE132" s="86">
        <f t="shared" si="153"/>
        <v>8.5091007240389004E-57</v>
      </c>
      <c r="HF132" s="86">
        <f t="shared" si="153"/>
        <v>3.5171350537132547E-46</v>
      </c>
      <c r="HG132" s="86">
        <f t="shared" si="153"/>
        <v>1.0607015987058993E-61</v>
      </c>
      <c r="HH132" s="86">
        <f t="shared" si="153"/>
        <v>1.6320627662205333E-68</v>
      </c>
      <c r="HI132" s="86">
        <f t="shared" si="153"/>
        <v>1.0338885731427042E-73</v>
      </c>
      <c r="HJ132" s="86">
        <f t="shared" si="153"/>
        <v>1.1489845567194544E-101</v>
      </c>
      <c r="HK132" s="86">
        <f t="shared" si="153"/>
        <v>2.6025851760011798E-58</v>
      </c>
      <c r="HL132" s="86">
        <f t="shared" si="161"/>
        <v>7.5210937045692296E-61</v>
      </c>
      <c r="HM132" s="86">
        <f t="shared" si="161"/>
        <v>3.7672848561357131E-67</v>
      </c>
      <c r="HN132" s="86">
        <f t="shared" si="161"/>
        <v>1.334083836420256E-29</v>
      </c>
      <c r="HO132" s="86">
        <f t="shared" si="161"/>
        <v>9.056027844184961E-29</v>
      </c>
      <c r="HP132" s="86">
        <f t="shared" si="161"/>
        <v>3.2611698881551642E-27</v>
      </c>
      <c r="HQ132" s="86">
        <f t="shared" si="161"/>
        <v>1.2174375887363988E-33</v>
      </c>
      <c r="HS132" s="86">
        <f t="shared" si="158"/>
        <v>2.5973147277919436E-2</v>
      </c>
      <c r="HT132" s="86">
        <f t="shared" si="158"/>
        <v>0.11746967274821238</v>
      </c>
      <c r="HU132" s="86">
        <f t="shared" si="158"/>
        <v>0.35070119466390293</v>
      </c>
      <c r="HV132" s="86">
        <f t="shared" si="158"/>
        <v>0.16426788205973439</v>
      </c>
      <c r="HW132" s="86">
        <f t="shared" si="158"/>
        <v>0.17255064693262676</v>
      </c>
      <c r="HX132" s="86">
        <f t="shared" si="158"/>
        <v>7.3467893122997341E-2</v>
      </c>
      <c r="HY132" s="86">
        <f t="shared" si="158"/>
        <v>8.9286291201003773E-2</v>
      </c>
      <c r="HZ132" s="86">
        <f t="shared" si="158"/>
        <v>0.24946939174138189</v>
      </c>
      <c r="IA132" s="86">
        <f t="shared" si="158"/>
        <v>0.16814589748682535</v>
      </c>
      <c r="IB132" s="86">
        <f t="shared" si="158"/>
        <v>5.5200106636917372E-2</v>
      </c>
      <c r="IC132" s="86">
        <f t="shared" si="158"/>
        <v>4.6488608551089793E-2</v>
      </c>
      <c r="ID132" s="86">
        <f t="shared" si="158"/>
        <v>3.1334581373552862E-2</v>
      </c>
      <c r="IE132" s="86">
        <f t="shared" si="158"/>
        <v>2.1503933806120146E-2</v>
      </c>
      <c r="IF132" s="86">
        <f t="shared" si="158"/>
        <v>4.5162152510618697E-2</v>
      </c>
      <c r="IG132" s="86">
        <f t="shared" si="158"/>
        <v>5.998473590983594E-2</v>
      </c>
      <c r="II132" s="86">
        <f t="shared" si="159"/>
        <v>8.4243620650576404E-29</v>
      </c>
      <c r="IJ132" s="86">
        <f t="shared" si="159"/>
        <v>3.830054854127367E-31</v>
      </c>
      <c r="IK132" s="86">
        <f t="shared" si="159"/>
        <v>2.0665117498630535E-32</v>
      </c>
      <c r="IL132" s="86">
        <f t="shared" si="159"/>
        <v>1.4641788578528532E-34</v>
      </c>
      <c r="IM132" s="86">
        <f t="shared" si="159"/>
        <v>6.1993975975315605E-38</v>
      </c>
      <c r="IN132" s="86">
        <f t="shared" si="159"/>
        <v>2.6353528694780423E-42</v>
      </c>
      <c r="IO132" s="86">
        <f t="shared" si="159"/>
        <v>5.5849424474079812E-43</v>
      </c>
      <c r="IP132" s="86">
        <f t="shared" si="159"/>
        <v>3.3488666230144592E-34</v>
      </c>
      <c r="IQ132" s="86">
        <f t="shared" si="159"/>
        <v>2.1757570250668339E-37</v>
      </c>
      <c r="IR132" s="86">
        <f t="shared" si="159"/>
        <v>1.0464232269789361E-40</v>
      </c>
      <c r="IS132" s="86">
        <f t="shared" si="159"/>
        <v>3.2223794800443373E-46</v>
      </c>
      <c r="IT132" s="86">
        <f t="shared" si="159"/>
        <v>1.8335654989328497E-53</v>
      </c>
      <c r="IU132" s="86">
        <f t="shared" si="159"/>
        <v>3.5215426732088624E-47</v>
      </c>
      <c r="IV132" s="86">
        <f t="shared" si="159"/>
        <v>4.0893138584052966E-24</v>
      </c>
      <c r="IW132" s="86">
        <f t="shared" si="159"/>
        <v>5.6072545492199839E-16</v>
      </c>
      <c r="IY132" s="86">
        <f t="shared" si="160"/>
        <v>2.5973147277919436E-2</v>
      </c>
      <c r="IZ132" s="86">
        <f t="shared" si="160"/>
        <v>0.11746967274821238</v>
      </c>
      <c r="JA132" s="86">
        <f t="shared" si="160"/>
        <v>0.35070119466390293</v>
      </c>
      <c r="JB132" s="86">
        <f t="shared" si="160"/>
        <v>0.16426788205973439</v>
      </c>
      <c r="JC132" s="86">
        <f t="shared" si="160"/>
        <v>0.17255064693262676</v>
      </c>
      <c r="JD132" s="86">
        <f t="shared" si="160"/>
        <v>7.3467893122997341E-2</v>
      </c>
      <c r="JE132" s="86">
        <f t="shared" si="160"/>
        <v>8.9286291201003773E-2</v>
      </c>
      <c r="JF132" s="86">
        <f t="shared" si="160"/>
        <v>0.24946939174138189</v>
      </c>
      <c r="JG132" s="86">
        <f t="shared" si="160"/>
        <v>0.16814589748682535</v>
      </c>
      <c r="JH132" s="86">
        <f t="shared" si="160"/>
        <v>5.5200106636917372E-2</v>
      </c>
      <c r="JI132" s="86">
        <f t="shared" si="160"/>
        <v>4.6488608551089793E-2</v>
      </c>
      <c r="JJ132" s="86">
        <f t="shared" si="160"/>
        <v>3.1334581373552862E-2</v>
      </c>
      <c r="JK132" s="86">
        <f t="shared" si="160"/>
        <v>2.1503933806120146E-2</v>
      </c>
      <c r="JL132" s="86">
        <f t="shared" si="160"/>
        <v>4.5162152510618697E-2</v>
      </c>
      <c r="JM132" s="86">
        <f t="shared" si="160"/>
        <v>5.9984735909836502E-2</v>
      </c>
    </row>
    <row r="133" spans="2:273" x14ac:dyDescent="0.25">
      <c r="B133" s="2">
        <v>106</v>
      </c>
      <c r="C133" s="37">
        <v>106.7</v>
      </c>
      <c r="D133" s="37">
        <v>110.4</v>
      </c>
      <c r="E133" s="37">
        <v>111.35</v>
      </c>
      <c r="F133" s="37">
        <v>109.833</v>
      </c>
      <c r="G133" s="37">
        <v>112.883</v>
      </c>
      <c r="H133" s="37">
        <v>111.833</v>
      </c>
      <c r="I133" s="37">
        <v>110.43300000000001</v>
      </c>
      <c r="J133" s="37">
        <v>121.217</v>
      </c>
      <c r="K133" s="37">
        <v>122.367</v>
      </c>
      <c r="L133" s="37">
        <v>114</v>
      </c>
      <c r="M133" s="37">
        <v>114.133</v>
      </c>
      <c r="N133" s="37">
        <v>116.7</v>
      </c>
      <c r="O133" s="37">
        <v>113.35</v>
      </c>
      <c r="P133" s="37">
        <v>120.283</v>
      </c>
      <c r="Q133" s="37">
        <v>136.333</v>
      </c>
      <c r="S133" s="4">
        <f t="shared" si="162"/>
        <v>105.30904466675126</v>
      </c>
      <c r="T133" s="4">
        <f t="shared" si="162"/>
        <v>110.40064245652106</v>
      </c>
      <c r="U133" s="4">
        <f t="shared" si="162"/>
        <v>113.04377631201086</v>
      </c>
      <c r="V133" s="4">
        <f t="shared" si="162"/>
        <v>110.55692397634691</v>
      </c>
      <c r="W133" s="4">
        <f t="shared" si="162"/>
        <v>113.24790164298464</v>
      </c>
      <c r="X133" s="4">
        <f t="shared" si="162"/>
        <v>111.26676333793992</v>
      </c>
      <c r="Y133" s="4">
        <f t="shared" si="162"/>
        <v>110.82713374478317</v>
      </c>
      <c r="Z133" s="4">
        <f t="shared" si="162"/>
        <v>121.44194072342688</v>
      </c>
      <c r="AA133" s="4">
        <f t="shared" si="162"/>
        <v>121.08878415842914</v>
      </c>
      <c r="AB133" s="4">
        <f t="shared" si="162"/>
        <v>113.27975865562988</v>
      </c>
      <c r="AC133" s="4">
        <f t="shared" si="162"/>
        <v>114.48104879096321</v>
      </c>
      <c r="AD133" s="4">
        <f t="shared" si="162"/>
        <v>116.33992052312652</v>
      </c>
      <c r="AE133" s="4">
        <f t="shared" si="162"/>
        <v>114.09075453671338</v>
      </c>
      <c r="AF133" s="4">
        <f t="shared" si="162"/>
        <v>122.48071162073431</v>
      </c>
      <c r="AG133" s="4">
        <f t="shared" si="162"/>
        <v>136.43150173527462</v>
      </c>
      <c r="AI133" s="4">
        <f t="shared" si="163"/>
        <v>1.3909553332487405</v>
      </c>
      <c r="AJ133" s="4">
        <f t="shared" si="163"/>
        <v>-6.4245652104943929E-4</v>
      </c>
      <c r="AK133" s="4">
        <f t="shared" si="163"/>
        <v>-1.6937763120108684</v>
      </c>
      <c r="AL133" s="4">
        <f t="shared" si="163"/>
        <v>-0.72392397634691008</v>
      </c>
      <c r="AM133" s="4">
        <f t="shared" si="163"/>
        <v>-0.36490164298464833</v>
      </c>
      <c r="AN133" s="4">
        <f t="shared" si="163"/>
        <v>0.56623666206007783</v>
      </c>
      <c r="AO133" s="4">
        <f t="shared" si="163"/>
        <v>-0.39413374478316143</v>
      </c>
      <c r="AP133" s="4">
        <f t="shared" si="163"/>
        <v>-0.22494072342688298</v>
      </c>
      <c r="AQ133" s="4">
        <f t="shared" si="163"/>
        <v>1.2782158415708693</v>
      </c>
      <c r="AR133" s="4">
        <f t="shared" si="163"/>
        <v>0.72024134437012322</v>
      </c>
      <c r="AS133" s="4">
        <f t="shared" si="163"/>
        <v>-0.34804879096321883</v>
      </c>
      <c r="AT133" s="4">
        <f t="shared" si="163"/>
        <v>0.36007947687348008</v>
      </c>
      <c r="AU133" s="4">
        <f t="shared" si="163"/>
        <v>-0.74075453671338209</v>
      </c>
      <c r="AV133" s="4">
        <f t="shared" si="163"/>
        <v>-2.1977116207343101</v>
      </c>
      <c r="AW133" s="4">
        <f t="shared" si="163"/>
        <v>-9.8501735274624025E-2</v>
      </c>
      <c r="AY133" s="2">
        <f t="shared" si="154"/>
        <v>105.13409637620727</v>
      </c>
      <c r="AZ133" s="2">
        <f t="shared" si="154"/>
        <v>108.44242098151861</v>
      </c>
      <c r="BA133" s="2">
        <f t="shared" si="154"/>
        <v>106.46824898322377</v>
      </c>
      <c r="BB133" s="2">
        <f t="shared" si="154"/>
        <v>103.53410519929103</v>
      </c>
      <c r="BC133" s="2">
        <f t="shared" si="154"/>
        <v>104.44288512570037</v>
      </c>
      <c r="BD133" s="2">
        <f t="shared" si="154"/>
        <v>104.39553249539657</v>
      </c>
      <c r="BE133" s="2">
        <f t="shared" si="154"/>
        <v>102.5443119196273</v>
      </c>
      <c r="BF133" s="2">
        <f t="shared" si="154"/>
        <v>104.39060600980117</v>
      </c>
      <c r="BG133" s="2">
        <f t="shared" si="154"/>
        <v>106.46979818568666</v>
      </c>
      <c r="BH133" s="2">
        <f t="shared" si="154"/>
        <v>106.09473621856692</v>
      </c>
      <c r="BI133" s="2">
        <f t="shared" si="154"/>
        <v>107.31663791865141</v>
      </c>
      <c r="BJ133" s="2">
        <f t="shared" si="154"/>
        <v>110.0047057425883</v>
      </c>
      <c r="BK133" s="2">
        <f t="shared" si="154"/>
        <v>109.60718748810154</v>
      </c>
      <c r="BL133" s="2">
        <f t="shared" si="154"/>
        <v>109.61306651033281</v>
      </c>
      <c r="BM133" s="2">
        <f t="shared" si="154"/>
        <v>111.27390542610152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120.11640627177705</v>
      </c>
      <c r="DL133" s="2">
        <f t="shared" si="164"/>
        <v>121.27243686679174</v>
      </c>
      <c r="DM133" s="2">
        <f t="shared" si="164"/>
        <v>129.61005533063425</v>
      </c>
      <c r="DN133" s="2">
        <f t="shared" si="164"/>
        <v>119.01706827880511</v>
      </c>
      <c r="DO133" s="2">
        <f t="shared" si="164"/>
        <v>124.42550497866287</v>
      </c>
      <c r="DP133" s="2">
        <f t="shared" si="164"/>
        <v>127.54662296918767</v>
      </c>
      <c r="DQ133" s="2">
        <f t="shared" si="164"/>
        <v>130.45092702762921</v>
      </c>
      <c r="DR133" s="2">
        <f t="shared" si="164"/>
        <v>124.02008479755538</v>
      </c>
      <c r="DS133" s="2">
        <f t="shared" si="164"/>
        <v>127.90841532976832</v>
      </c>
      <c r="DT133" s="2">
        <f t="shared" si="164"/>
        <v>128.66430867709815</v>
      </c>
      <c r="DU133" s="2">
        <f t="shared" si="164"/>
        <v>131.36674637127575</v>
      </c>
      <c r="DV133" s="2">
        <f t="shared" si="164"/>
        <v>131.75047364400305</v>
      </c>
      <c r="DW133" s="2">
        <f t="shared" si="164"/>
        <v>136.30328066528062</v>
      </c>
      <c r="DX133" s="2">
        <f t="shared" si="164"/>
        <v>131.97067379679143</v>
      </c>
      <c r="DY133" s="2">
        <f t="shared" si="164"/>
        <v>131.6569019129019</v>
      </c>
      <c r="EA133" s="2">
        <f t="shared" si="152"/>
        <v>105.10881278592375</v>
      </c>
      <c r="EB133" s="2">
        <f t="shared" si="152"/>
        <v>108.41985595877331</v>
      </c>
      <c r="EC133" s="2">
        <f t="shared" si="152"/>
        <v>106.40386361330326</v>
      </c>
      <c r="ED133" s="2">
        <f t="shared" si="152"/>
        <v>103.50441184647366</v>
      </c>
      <c r="EE133" s="2">
        <f t="shared" si="151"/>
        <v>104.39578511907473</v>
      </c>
      <c r="EF133" s="2">
        <f t="shared" si="151"/>
        <v>104.32166735352271</v>
      </c>
      <c r="EG133" s="2">
        <f t="shared" si="151"/>
        <v>102.45393662191695</v>
      </c>
      <c r="EH133" s="2">
        <f t="shared" si="151"/>
        <v>104.33281672965713</v>
      </c>
      <c r="EI133" s="2">
        <f t="shared" si="151"/>
        <v>106.39646613100231</v>
      </c>
      <c r="EJ133" s="2">
        <f t="shared" si="151"/>
        <v>106.02802664656473</v>
      </c>
      <c r="EK133" s="2">
        <f t="shared" si="151"/>
        <v>107.23055344751219</v>
      </c>
      <c r="EL133" s="2">
        <f t="shared" si="151"/>
        <v>109.93332661413011</v>
      </c>
      <c r="EM133" s="2">
        <f t="shared" si="135"/>
        <v>109.53234752720864</v>
      </c>
      <c r="EN133" s="2">
        <f t="shared" si="135"/>
        <v>109.53856315464509</v>
      </c>
      <c r="EO133" s="2">
        <f t="shared" si="135"/>
        <v>111.19663159876693</v>
      </c>
      <c r="EQ133" s="2">
        <f t="shared" si="165"/>
        <v>104.91120597287333</v>
      </c>
      <c r="ER133" s="2">
        <f t="shared" si="165"/>
        <v>108.25962222544236</v>
      </c>
      <c r="ES133" s="2">
        <f t="shared" si="165"/>
        <v>106.45728397728934</v>
      </c>
      <c r="ET133" s="2">
        <f t="shared" si="165"/>
        <v>103.35953880883403</v>
      </c>
      <c r="EU133" s="2">
        <f t="shared" si="165"/>
        <v>104.33872746323915</v>
      </c>
      <c r="EV133" s="2">
        <f t="shared" si="165"/>
        <v>104.32077559009642</v>
      </c>
      <c r="EW133" s="2">
        <f t="shared" si="165"/>
        <v>102.45519708519994</v>
      </c>
      <c r="EX133" s="2">
        <f t="shared" si="165"/>
        <v>104.35326516343025</v>
      </c>
      <c r="EY133" s="2">
        <f t="shared" si="165"/>
        <v>106.53071907801342</v>
      </c>
      <c r="EZ133" s="2">
        <f t="shared" si="165"/>
        <v>106.03237899327327</v>
      </c>
      <c r="FA133" s="2">
        <f t="shared" si="165"/>
        <v>107.31318995328685</v>
      </c>
      <c r="FB133" s="2">
        <f t="shared" si="165"/>
        <v>109.89956248452948</v>
      </c>
      <c r="FC133" s="2">
        <f t="shared" si="165"/>
        <v>109.47131430377573</v>
      </c>
      <c r="FD133" s="2">
        <f t="shared" si="165"/>
        <v>109.56883571950843</v>
      </c>
      <c r="FE133" s="2">
        <f t="shared" si="165"/>
        <v>111.11983246661464</v>
      </c>
      <c r="FG133" s="2">
        <f t="shared" si="166"/>
        <v>0.99741002446034033</v>
      </c>
      <c r="FH133" s="2">
        <f t="shared" si="166"/>
        <v>0.99739150844354363</v>
      </c>
      <c r="FI133" s="2">
        <f t="shared" si="166"/>
        <v>0.99737643619867689</v>
      </c>
      <c r="FJ133" s="2">
        <f t="shared" si="166"/>
        <v>0.99742312685168621</v>
      </c>
      <c r="FK133" s="2">
        <f t="shared" si="166"/>
        <v>0.9974611164431183</v>
      </c>
      <c r="FL133" s="2">
        <f t="shared" si="166"/>
        <v>0.99681736997711412</v>
      </c>
      <c r="FM133" s="2">
        <f t="shared" si="166"/>
        <v>0.99677473237483571</v>
      </c>
      <c r="FN133" s="2">
        <f t="shared" si="166"/>
        <v>0.99714497854215944</v>
      </c>
      <c r="FO133" s="2">
        <f t="shared" si="166"/>
        <v>0.99701356606178448</v>
      </c>
      <c r="FP133" s="2">
        <f t="shared" si="166"/>
        <v>0.99706337996828776</v>
      </c>
      <c r="FQ133" s="2">
        <f t="shared" si="166"/>
        <v>0.99662429074374015</v>
      </c>
      <c r="FR133" s="2">
        <f t="shared" si="166"/>
        <v>0.99664721757572583</v>
      </c>
      <c r="FS133" s="2">
        <f t="shared" si="166"/>
        <v>0.99710115074711947</v>
      </c>
      <c r="FT133" s="2">
        <f t="shared" si="166"/>
        <v>0.99672652316541732</v>
      </c>
      <c r="FU133" s="2">
        <f t="shared" si="166"/>
        <v>0.99610536135652872</v>
      </c>
      <c r="FW133" s="2">
        <f t="shared" si="156"/>
        <v>6.8751221399101878E-2</v>
      </c>
      <c r="FX133" s="2">
        <f t="shared" si="156"/>
        <v>6.8405234054555397E-2</v>
      </c>
      <c r="FY133" s="2">
        <f t="shared" si="156"/>
        <v>6.5563861850011187E-2</v>
      </c>
      <c r="FZ133" s="2">
        <f t="shared" si="156"/>
        <v>7.0964170901642393E-2</v>
      </c>
      <c r="GA133" s="2">
        <f t="shared" si="156"/>
        <v>6.5777672073192614E-2</v>
      </c>
      <c r="GB133" s="2">
        <f t="shared" si="156"/>
        <v>5.7525513202743787E-2</v>
      </c>
      <c r="GC133" s="2">
        <f t="shared" si="156"/>
        <v>6.1494018760550821E-2</v>
      </c>
      <c r="GD133" s="2">
        <f t="shared" si="156"/>
        <v>7.7351027540379549E-2</v>
      </c>
      <c r="GE133" s="2">
        <f t="shared" si="156"/>
        <v>6.7693408020456675E-2</v>
      </c>
      <c r="GF133" s="2">
        <f t="shared" si="156"/>
        <v>5.4088693663354649E-2</v>
      </c>
      <c r="GG133" s="2">
        <f t="shared" si="156"/>
        <v>5.5758665403370739E-2</v>
      </c>
      <c r="GH133" s="2">
        <f t="shared" si="156"/>
        <v>5.2393432684146542E-2</v>
      </c>
      <c r="GI133" s="2">
        <f t="shared" si="156"/>
        <v>4.5302189165199985E-2</v>
      </c>
      <c r="GJ133" s="2">
        <f t="shared" si="156"/>
        <v>3.5423531329536941E-2</v>
      </c>
      <c r="GK133" s="2">
        <f t="shared" si="156"/>
        <v>3.1400512207831827E-2</v>
      </c>
      <c r="GM133" s="86">
        <f t="shared" si="157"/>
        <v>6.6529789465492232E-58</v>
      </c>
      <c r="GN133" s="86">
        <f t="shared" si="157"/>
        <v>9.5412382003032501E-84</v>
      </c>
      <c r="GO133" s="86">
        <f t="shared" si="157"/>
        <v>8.5327036900432526E-132</v>
      </c>
      <c r="GP133" s="86">
        <f t="shared" si="157"/>
        <v>4.7696618207468641E-99</v>
      </c>
      <c r="GQ133" s="86">
        <f t="shared" si="157"/>
        <v>2.2581793143468123E-169</v>
      </c>
      <c r="GR133" s="86">
        <f t="shared" si="157"/>
        <v>7.3108186512385256E-130</v>
      </c>
      <c r="GS133" s="86">
        <f t="shared" si="157"/>
        <v>2.6386273338651339E-158</v>
      </c>
      <c r="GT133" s="86">
        <f t="shared" si="157"/>
        <v>9.0690964377345921E-163</v>
      </c>
      <c r="GU133" s="86">
        <f t="shared" si="157"/>
        <v>5.7629583369050187E-108</v>
      </c>
      <c r="GV133" s="86">
        <f t="shared" si="157"/>
        <v>5.6329977399184586E-152</v>
      </c>
      <c r="GW133" s="86">
        <f t="shared" si="157"/>
        <v>2.0651284336048007E-156</v>
      </c>
      <c r="GX133" s="86">
        <f t="shared" si="157"/>
        <v>1.6844173706751928E-95</v>
      </c>
      <c r="GY133" s="86">
        <f t="shared" si="157"/>
        <v>6.4232940996280957E-107</v>
      </c>
      <c r="GZ133" s="86">
        <f t="shared" si="157"/>
        <v>9.2598449279204046E-79</v>
      </c>
      <c r="HA133" s="86">
        <f t="shared" si="157"/>
        <v>1.3659494541643512E-94</v>
      </c>
      <c r="HC133" s="86">
        <f t="shared" si="153"/>
        <v>1.7093747017345825E-22</v>
      </c>
      <c r="HD133" s="86">
        <f t="shared" si="153"/>
        <v>1.2216447142586255E-35</v>
      </c>
      <c r="HE133" s="86">
        <f t="shared" si="153"/>
        <v>4.2484051228370265E-61</v>
      </c>
      <c r="HF133" s="86">
        <f t="shared" si="153"/>
        <v>1.4696416959845192E-49</v>
      </c>
      <c r="HG133" s="86">
        <f t="shared" si="153"/>
        <v>3.9260248525348834E-66</v>
      </c>
      <c r="HH133" s="86">
        <f t="shared" si="153"/>
        <v>1.0808308740491784E-73</v>
      </c>
      <c r="HI133" s="86">
        <f t="shared" si="153"/>
        <v>4.1407130511046521E-79</v>
      </c>
      <c r="HJ133" s="86">
        <f t="shared" si="153"/>
        <v>6.9389569003277301E-109</v>
      </c>
      <c r="HK133" s="86">
        <f t="shared" si="153"/>
        <v>1.8430908017117057E-62</v>
      </c>
      <c r="HL133" s="86">
        <f t="shared" si="161"/>
        <v>1.6926255552305408E-65</v>
      </c>
      <c r="HM133" s="86">
        <f t="shared" si="161"/>
        <v>2.7488404079736356E-72</v>
      </c>
      <c r="HN133" s="86">
        <f t="shared" si="161"/>
        <v>8.3704165722719983E-32</v>
      </c>
      <c r="HO133" s="86">
        <f t="shared" si="161"/>
        <v>5.3816862701800023E-31</v>
      </c>
      <c r="HP133" s="86">
        <f t="shared" si="161"/>
        <v>2.5639577033188293E-29</v>
      </c>
      <c r="HQ133" s="86">
        <f t="shared" si="161"/>
        <v>4.2351534048562335E-36</v>
      </c>
      <c r="HS133" s="86">
        <f t="shared" si="158"/>
        <v>4.7528449801359923E-2</v>
      </c>
      <c r="HT133" s="86">
        <f t="shared" si="158"/>
        <v>0.18219555506298535</v>
      </c>
      <c r="HU133" s="86">
        <f t="shared" si="158"/>
        <v>0.42908699514346144</v>
      </c>
      <c r="HV133" s="86">
        <f t="shared" si="158"/>
        <v>0.24676486237267728</v>
      </c>
      <c r="HW133" s="86">
        <f t="shared" si="158"/>
        <v>0.25840841413400578</v>
      </c>
      <c r="HX133" s="86">
        <f t="shared" si="158"/>
        <v>0.12768967844602599</v>
      </c>
      <c r="HY133" s="86">
        <f t="shared" si="158"/>
        <v>0.15312073507913407</v>
      </c>
      <c r="HZ133" s="86">
        <f t="shared" si="158"/>
        <v>0.34442392976037706</v>
      </c>
      <c r="IA133" s="86">
        <f t="shared" si="158"/>
        <v>0.25347745143189448</v>
      </c>
      <c r="IB133" s="86">
        <f t="shared" si="158"/>
        <v>9.7603889111926995E-2</v>
      </c>
      <c r="IC133" s="86">
        <f t="shared" si="158"/>
        <v>8.7783559571005851E-2</v>
      </c>
      <c r="ID133" s="86">
        <f t="shared" si="158"/>
        <v>6.4432971441274661E-2</v>
      </c>
      <c r="IE133" s="86">
        <f t="shared" si="158"/>
        <v>4.2835594903674494E-2</v>
      </c>
      <c r="IF133" s="86">
        <f t="shared" si="158"/>
        <v>6.9787321665464669E-2</v>
      </c>
      <c r="IG133" s="86">
        <f t="shared" si="158"/>
        <v>8.77080852015035E-2</v>
      </c>
      <c r="II133" s="86">
        <f t="shared" si="159"/>
        <v>5.5886275164391443E-27</v>
      </c>
      <c r="IJ133" s="86">
        <f t="shared" si="159"/>
        <v>3.6065860932681253E-29</v>
      </c>
      <c r="IK133" s="86">
        <f t="shared" si="159"/>
        <v>2.1876811841233707E-30</v>
      </c>
      <c r="IL133" s="86">
        <f t="shared" si="159"/>
        <v>2.5054121653672103E-32</v>
      </c>
      <c r="IM133" s="86">
        <f t="shared" si="159"/>
        <v>1.5193162696246823E-35</v>
      </c>
      <c r="IN133" s="86">
        <f t="shared" si="159"/>
        <v>9.261819964247673E-40</v>
      </c>
      <c r="IO133" s="86">
        <f t="shared" si="159"/>
        <v>2.5062601211160591E-40</v>
      </c>
      <c r="IP133" s="86">
        <f t="shared" si="159"/>
        <v>6.493236425266379E-32</v>
      </c>
      <c r="IQ133" s="86">
        <f t="shared" si="159"/>
        <v>5.2163293592045457E-35</v>
      </c>
      <c r="IR133" s="86">
        <f t="shared" si="159"/>
        <v>2.5856743737059822E-38</v>
      </c>
      <c r="IS133" s="86">
        <f t="shared" si="159"/>
        <v>1.850437941566616E-43</v>
      </c>
      <c r="IT133" s="86">
        <f t="shared" si="159"/>
        <v>2.5145543061684898E-50</v>
      </c>
      <c r="IU133" s="86">
        <f t="shared" si="159"/>
        <v>1.4853262995964276E-44</v>
      </c>
      <c r="IV133" s="86">
        <f t="shared" si="159"/>
        <v>6.5369999109458342E-23</v>
      </c>
      <c r="IW133" s="86">
        <f t="shared" si="159"/>
        <v>3.1265405390320306E-15</v>
      </c>
      <c r="IY133" s="86">
        <f t="shared" si="160"/>
        <v>4.7528449801359923E-2</v>
      </c>
      <c r="IZ133" s="86">
        <f t="shared" si="160"/>
        <v>0.18219555506298535</v>
      </c>
      <c r="JA133" s="86">
        <f t="shared" si="160"/>
        <v>0.42908699514346144</v>
      </c>
      <c r="JB133" s="86">
        <f t="shared" si="160"/>
        <v>0.24676486237267728</v>
      </c>
      <c r="JC133" s="86">
        <f t="shared" si="160"/>
        <v>0.25840841413400578</v>
      </c>
      <c r="JD133" s="86">
        <f t="shared" si="160"/>
        <v>0.12768967844602599</v>
      </c>
      <c r="JE133" s="86">
        <f t="shared" si="160"/>
        <v>0.15312073507913407</v>
      </c>
      <c r="JF133" s="86">
        <f t="shared" si="160"/>
        <v>0.34442392976037706</v>
      </c>
      <c r="JG133" s="86">
        <f t="shared" si="160"/>
        <v>0.25347745143189448</v>
      </c>
      <c r="JH133" s="86">
        <f t="shared" si="160"/>
        <v>9.7603889111926995E-2</v>
      </c>
      <c r="JI133" s="86">
        <f t="shared" si="160"/>
        <v>8.7783559571005851E-2</v>
      </c>
      <c r="JJ133" s="86">
        <f t="shared" si="160"/>
        <v>6.4432971441274661E-2</v>
      </c>
      <c r="JK133" s="86">
        <f t="shared" si="160"/>
        <v>4.2835594903674494E-2</v>
      </c>
      <c r="JL133" s="86">
        <f t="shared" si="160"/>
        <v>6.9787321665464669E-2</v>
      </c>
      <c r="JM133" s="86">
        <f t="shared" si="160"/>
        <v>8.7708085201506622E-2</v>
      </c>
    </row>
    <row r="134" spans="2:273" x14ac:dyDescent="0.25">
      <c r="B134" s="2">
        <v>107</v>
      </c>
      <c r="C134" s="37">
        <v>104.517</v>
      </c>
      <c r="D134" s="37">
        <v>112.333</v>
      </c>
      <c r="E134" s="37">
        <v>113.267</v>
      </c>
      <c r="F134" s="37">
        <v>113.883</v>
      </c>
      <c r="G134" s="37">
        <v>114.617</v>
      </c>
      <c r="H134" s="37">
        <v>114.233</v>
      </c>
      <c r="I134" s="37">
        <v>115</v>
      </c>
      <c r="J134" s="37">
        <v>121.75</v>
      </c>
      <c r="K134" s="37">
        <v>123.217</v>
      </c>
      <c r="L134" s="37">
        <v>115.117</v>
      </c>
      <c r="M134" s="37">
        <v>118.733</v>
      </c>
      <c r="N134" s="37">
        <v>120.767</v>
      </c>
      <c r="O134" s="37">
        <v>117.217</v>
      </c>
      <c r="P134" s="37">
        <v>126.467</v>
      </c>
      <c r="Q134" s="37">
        <v>145.017</v>
      </c>
      <c r="S134" s="4">
        <f t="shared" si="162"/>
        <v>105.33952266309289</v>
      </c>
      <c r="T134" s="4">
        <f t="shared" si="162"/>
        <v>110.84227927748395</v>
      </c>
      <c r="U134" s="4">
        <f t="shared" si="162"/>
        <v>112.56506201655149</v>
      </c>
      <c r="V134" s="4">
        <f t="shared" si="162"/>
        <v>111.7574405579939</v>
      </c>
      <c r="W134" s="4">
        <f t="shared" si="162"/>
        <v>114.62684204786633</v>
      </c>
      <c r="X134" s="4">
        <f t="shared" si="162"/>
        <v>113.86178333283993</v>
      </c>
      <c r="Y134" s="4">
        <f t="shared" si="162"/>
        <v>113.6400141636973</v>
      </c>
      <c r="Z134" s="4">
        <f t="shared" si="162"/>
        <v>122.19045166716359</v>
      </c>
      <c r="AA134" s="4">
        <f t="shared" si="162"/>
        <v>123.47760536915989</v>
      </c>
      <c r="AB134" s="4">
        <f t="shared" si="162"/>
        <v>116.39831231054114</v>
      </c>
      <c r="AC134" s="4">
        <f t="shared" si="162"/>
        <v>118.03144637007586</v>
      </c>
      <c r="AD134" s="4">
        <f t="shared" si="162"/>
        <v>120.25910251532406</v>
      </c>
      <c r="AE134" s="4">
        <f t="shared" si="162"/>
        <v>116.96043145309604</v>
      </c>
      <c r="AF134" s="4">
        <f t="shared" si="162"/>
        <v>127.34509404722313</v>
      </c>
      <c r="AG134" s="4">
        <f t="shared" si="162"/>
        <v>144.45792443038033</v>
      </c>
      <c r="AI134" s="4">
        <f t="shared" si="163"/>
        <v>-0.82252266309289723</v>
      </c>
      <c r="AJ134" s="4">
        <f t="shared" si="163"/>
        <v>1.4907207225160448</v>
      </c>
      <c r="AK134" s="4">
        <f t="shared" si="163"/>
        <v>0.70193798344850222</v>
      </c>
      <c r="AL134" s="4">
        <f t="shared" si="163"/>
        <v>2.125559442006093</v>
      </c>
      <c r="AM134" s="4">
        <f t="shared" si="163"/>
        <v>-9.8420478663285849E-3</v>
      </c>
      <c r="AN134" s="4">
        <f t="shared" si="163"/>
        <v>0.37121666716006985</v>
      </c>
      <c r="AO134" s="4">
        <f t="shared" si="163"/>
        <v>1.3599858363026982</v>
      </c>
      <c r="AP134" s="4">
        <f t="shared" si="163"/>
        <v>-0.44045166716358608</v>
      </c>
      <c r="AQ134" s="4">
        <f t="shared" si="163"/>
        <v>-0.26060536915989019</v>
      </c>
      <c r="AR134" s="4">
        <f t="shared" si="163"/>
        <v>-1.2813123105411393</v>
      </c>
      <c r="AS134" s="4">
        <f t="shared" si="163"/>
        <v>0.70155362992414894</v>
      </c>
      <c r="AT134" s="4">
        <f t="shared" si="163"/>
        <v>0.50789748467593654</v>
      </c>
      <c r="AU134" s="4">
        <f t="shared" si="163"/>
        <v>0.25656854690396358</v>
      </c>
      <c r="AV134" s="4">
        <f t="shared" si="163"/>
        <v>-0.87809404722312934</v>
      </c>
      <c r="AW134" s="4">
        <f t="shared" si="163"/>
        <v>0.5590755696196652</v>
      </c>
      <c r="AY134" s="2">
        <f t="shared" si="154"/>
        <v>105.06736101648421</v>
      </c>
      <c r="AZ134" s="2">
        <f t="shared" si="154"/>
        <v>108.37190846378999</v>
      </c>
      <c r="BA134" s="2">
        <f t="shared" si="154"/>
        <v>106.38318541043779</v>
      </c>
      <c r="BB134" s="2">
        <f t="shared" si="154"/>
        <v>103.47692378601292</v>
      </c>
      <c r="BC134" s="2">
        <f t="shared" si="154"/>
        <v>104.37069072456568</v>
      </c>
      <c r="BD134" s="2">
        <f t="shared" si="154"/>
        <v>104.30202743810869</v>
      </c>
      <c r="BE134" s="2">
        <f t="shared" si="154"/>
        <v>102.46801703424204</v>
      </c>
      <c r="BF134" s="2">
        <f t="shared" si="154"/>
        <v>104.32054179907846</v>
      </c>
      <c r="BG134" s="2">
        <f t="shared" si="154"/>
        <v>106.33997031297069</v>
      </c>
      <c r="BH134" s="2">
        <f t="shared" si="154"/>
        <v>106.01251973746587</v>
      </c>
      <c r="BI134" s="2">
        <f t="shared" si="154"/>
        <v>107.19641116940177</v>
      </c>
      <c r="BJ134" s="2">
        <f t="shared" si="154"/>
        <v>109.92074437095508</v>
      </c>
      <c r="BK134" s="2">
        <f t="shared" si="154"/>
        <v>109.55484022690725</v>
      </c>
      <c r="BL134" s="2">
        <f t="shared" si="154"/>
        <v>109.53979469368834</v>
      </c>
      <c r="BM134" s="2">
        <f t="shared" si="154"/>
        <v>111.20130339875882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120.19509477351922</v>
      </c>
      <c r="DL134" s="2">
        <f t="shared" si="164"/>
        <v>121.34014080675421</v>
      </c>
      <c r="DM134" s="2">
        <f t="shared" si="164"/>
        <v>129.76212415654518</v>
      </c>
      <c r="DN134" s="2">
        <f t="shared" si="164"/>
        <v>119.07348889375204</v>
      </c>
      <c r="DO134" s="2">
        <f t="shared" si="164"/>
        <v>124.54455120910384</v>
      </c>
      <c r="DP134" s="2">
        <f t="shared" si="164"/>
        <v>127.71339075630252</v>
      </c>
      <c r="DQ134" s="2">
        <f t="shared" si="164"/>
        <v>130.66745276292332</v>
      </c>
      <c r="DR134" s="2">
        <f t="shared" si="164"/>
        <v>124.14302521008403</v>
      </c>
      <c r="DS134" s="2">
        <f t="shared" si="164"/>
        <v>128.06461218805708</v>
      </c>
      <c r="DT134" s="2">
        <f t="shared" si="164"/>
        <v>128.83895021337125</v>
      </c>
      <c r="DU134" s="2">
        <f t="shared" si="164"/>
        <v>131.55160962566842</v>
      </c>
      <c r="DV134" s="2">
        <f t="shared" si="164"/>
        <v>131.91942780748664</v>
      </c>
      <c r="DW134" s="2">
        <f t="shared" si="164"/>
        <v>136.54046110077687</v>
      </c>
      <c r="DX134" s="2">
        <f t="shared" si="164"/>
        <v>132.16691978609626</v>
      </c>
      <c r="DY134" s="2">
        <f t="shared" si="164"/>
        <v>131.85948066748065</v>
      </c>
      <c r="EA134" s="2">
        <f t="shared" si="152"/>
        <v>105.04816873900293</v>
      </c>
      <c r="EB134" s="2">
        <f t="shared" si="152"/>
        <v>108.35431675015317</v>
      </c>
      <c r="EC134" s="2">
        <f t="shared" si="152"/>
        <v>106.32279577226606</v>
      </c>
      <c r="ED134" s="2">
        <f t="shared" si="152"/>
        <v>103.45259951596387</v>
      </c>
      <c r="EE134" s="2">
        <f t="shared" si="151"/>
        <v>104.32842846864898</v>
      </c>
      <c r="EF134" s="2">
        <f t="shared" si="151"/>
        <v>104.23390762826514</v>
      </c>
      <c r="EG134" s="2">
        <f t="shared" si="151"/>
        <v>102.38471851389323</v>
      </c>
      <c r="EH134" s="2">
        <f t="shared" si="151"/>
        <v>104.2668720185784</v>
      </c>
      <c r="EI134" s="2">
        <f t="shared" si="151"/>
        <v>106.2696616730191</v>
      </c>
      <c r="EJ134" s="2">
        <f t="shared" si="151"/>
        <v>105.95090218824036</v>
      </c>
      <c r="EK134" s="2">
        <f t="shared" si="151"/>
        <v>107.11545658496973</v>
      </c>
      <c r="EL134" s="2">
        <f t="shared" si="151"/>
        <v>109.85554188979492</v>
      </c>
      <c r="EM134" s="2">
        <f t="shared" si="135"/>
        <v>109.48694529037863</v>
      </c>
      <c r="EN134" s="2">
        <f t="shared" si="135"/>
        <v>109.47060258770867</v>
      </c>
      <c r="EO134" s="2">
        <f t="shared" si="135"/>
        <v>111.1303154447052</v>
      </c>
      <c r="EQ134" s="2">
        <f t="shared" si="165"/>
        <v>104.82658010056184</v>
      </c>
      <c r="ER134" s="2">
        <f t="shared" si="165"/>
        <v>108.1757132621681</v>
      </c>
      <c r="ES134" s="2">
        <f t="shared" si="165"/>
        <v>106.38288988039326</v>
      </c>
      <c r="ET134" s="2">
        <f t="shared" si="165"/>
        <v>103.29220841910637</v>
      </c>
      <c r="EU134" s="2">
        <f t="shared" si="165"/>
        <v>104.2648246481087</v>
      </c>
      <c r="EV134" s="2">
        <f t="shared" si="165"/>
        <v>104.23309991626031</v>
      </c>
      <c r="EW134" s="2">
        <f t="shared" si="165"/>
        <v>102.3859393939394</v>
      </c>
      <c r="EX134" s="2">
        <f t="shared" si="165"/>
        <v>104.28947733911136</v>
      </c>
      <c r="EY134" s="2">
        <f t="shared" si="165"/>
        <v>106.41789321365098</v>
      </c>
      <c r="EZ134" s="2">
        <f t="shared" si="165"/>
        <v>105.95602539532332</v>
      </c>
      <c r="FA134" s="2">
        <f t="shared" si="165"/>
        <v>107.20920689381704</v>
      </c>
      <c r="FB134" s="2">
        <f t="shared" si="165"/>
        <v>109.81558685890683</v>
      </c>
      <c r="FC134" s="2">
        <f t="shared" si="165"/>
        <v>109.41320588366317</v>
      </c>
      <c r="FD134" s="2">
        <f t="shared" si="165"/>
        <v>109.50713032649307</v>
      </c>
      <c r="FE134" s="2">
        <f t="shared" si="165"/>
        <v>111.05263960992181</v>
      </c>
      <c r="FG134" s="2">
        <f t="shared" si="166"/>
        <v>0.99763737581627276</v>
      </c>
      <c r="FH134" s="2">
        <f t="shared" si="166"/>
        <v>0.997620481281428</v>
      </c>
      <c r="FI134" s="2">
        <f t="shared" si="166"/>
        <v>0.99760672890036151</v>
      </c>
      <c r="FJ134" s="2">
        <f t="shared" si="166"/>
        <v>0.99764933077362661</v>
      </c>
      <c r="FK134" s="2">
        <f t="shared" si="166"/>
        <v>0.99768399329371926</v>
      </c>
      <c r="FL134" s="2">
        <f t="shared" si="166"/>
        <v>0.99709659386048499</v>
      </c>
      <c r="FM134" s="2">
        <f t="shared" si="166"/>
        <v>0.9970576859708733</v>
      </c>
      <c r="FN134" s="2">
        <f t="shared" si="166"/>
        <v>0.9973955352138042</v>
      </c>
      <c r="FO134" s="2">
        <f t="shared" si="166"/>
        <v>0.99727562398264602</v>
      </c>
      <c r="FP134" s="2">
        <f t="shared" si="166"/>
        <v>0.99732107849151996</v>
      </c>
      <c r="FQ134" s="2">
        <f t="shared" si="166"/>
        <v>0.99692040184759811</v>
      </c>
      <c r="FR134" s="2">
        <f t="shared" si="166"/>
        <v>0.99694132375153321</v>
      </c>
      <c r="FS134" s="2">
        <f t="shared" si="166"/>
        <v>0.99735554354531297</v>
      </c>
      <c r="FT134" s="2">
        <f t="shared" si="166"/>
        <v>0.99701369349718749</v>
      </c>
      <c r="FU134" s="2">
        <f t="shared" si="166"/>
        <v>0.99644682972012177</v>
      </c>
      <c r="FW134" s="2">
        <f t="shared" si="156"/>
        <v>7.4887486983727977E-2</v>
      </c>
      <c r="FX134" s="2">
        <f t="shared" si="156"/>
        <v>7.4513090041345501E-2</v>
      </c>
      <c r="FY134" s="2">
        <f t="shared" si="156"/>
        <v>7.1437468472276458E-2</v>
      </c>
      <c r="FZ134" s="2">
        <f t="shared" si="156"/>
        <v>7.728155828324218E-2</v>
      </c>
      <c r="GA134" s="2">
        <f t="shared" si="156"/>
        <v>7.166896400983519E-2</v>
      </c>
      <c r="GB134" s="2">
        <f t="shared" si="156"/>
        <v>6.2727336879554133E-2</v>
      </c>
      <c r="GC134" s="2">
        <f t="shared" si="156"/>
        <v>6.7029177912270144E-2</v>
      </c>
      <c r="GD134" s="2">
        <f t="shared" si="156"/>
        <v>8.4185465318581634E-2</v>
      </c>
      <c r="GE134" s="2">
        <f t="shared" si="156"/>
        <v>7.3742736683450147E-2</v>
      </c>
      <c r="GF134" s="2">
        <f t="shared" si="156"/>
        <v>5.8999193074394031E-2</v>
      </c>
      <c r="GG134" s="2">
        <f t="shared" si="156"/>
        <v>6.0811028210815299E-2</v>
      </c>
      <c r="GH134" s="2">
        <f t="shared" si="156"/>
        <v>5.7159326232337646E-2</v>
      </c>
      <c r="GI134" s="2">
        <f t="shared" si="156"/>
        <v>4.9456703553970985E-2</v>
      </c>
      <c r="GJ134" s="2">
        <f t="shared" si="156"/>
        <v>3.8708838468672825E-2</v>
      </c>
      <c r="GK134" s="2">
        <f t="shared" si="156"/>
        <v>3.4325987613247184E-2</v>
      </c>
      <c r="GM134" s="86">
        <f t="shared" si="157"/>
        <v>2.1356484353446642E-60</v>
      </c>
      <c r="GN134" s="86">
        <f t="shared" si="157"/>
        <v>2.4676403568175061E-87</v>
      </c>
      <c r="GO134" s="86">
        <f t="shared" si="157"/>
        <v>1.7750962596692697E-137</v>
      </c>
      <c r="GP134" s="86">
        <f t="shared" si="157"/>
        <v>3.1556660585216649E-103</v>
      </c>
      <c r="GQ134" s="86">
        <f t="shared" si="157"/>
        <v>1.7294171891658139E-176</v>
      </c>
      <c r="GR134" s="86">
        <f t="shared" si="157"/>
        <v>1.9855024571204897E-135</v>
      </c>
      <c r="GS134" s="86">
        <f t="shared" si="157"/>
        <v>5.228517713365906E-165</v>
      </c>
      <c r="GT134" s="86">
        <f t="shared" si="157"/>
        <v>1.5014797620340151E-169</v>
      </c>
      <c r="GU134" s="86">
        <f t="shared" si="157"/>
        <v>1.8485694759808009E-112</v>
      </c>
      <c r="GV134" s="86">
        <f t="shared" si="157"/>
        <v>1.5713572792055619E-158</v>
      </c>
      <c r="GW134" s="86">
        <f t="shared" si="157"/>
        <v>3.590901251830527E-163</v>
      </c>
      <c r="GX134" s="86">
        <f t="shared" si="157"/>
        <v>1.3494363173627927E-99</v>
      </c>
      <c r="GY134" s="86">
        <f t="shared" si="157"/>
        <v>1.5199394610498278E-111</v>
      </c>
      <c r="GZ134" s="86">
        <f t="shared" si="157"/>
        <v>4.135522753400585E-82</v>
      </c>
      <c r="HA134" s="86">
        <f t="shared" si="157"/>
        <v>1.6473477945601391E-98</v>
      </c>
      <c r="HC134" s="86">
        <f t="shared" si="153"/>
        <v>3.4849589348709588E-24</v>
      </c>
      <c r="HD134" s="86">
        <f t="shared" si="153"/>
        <v>3.1225568476495727E-38</v>
      </c>
      <c r="HE134" s="86">
        <f t="shared" si="153"/>
        <v>1.4646914903240312E-65</v>
      </c>
      <c r="HF134" s="86">
        <f t="shared" si="153"/>
        <v>4.6288639302182529E-53</v>
      </c>
      <c r="HG134" s="86">
        <f t="shared" si="153"/>
        <v>1.0119424472382641E-70</v>
      </c>
      <c r="HH134" s="86">
        <f t="shared" si="153"/>
        <v>4.5941926782283139E-79</v>
      </c>
      <c r="HI134" s="86">
        <f t="shared" si="153"/>
        <v>1.0599671113968442E-84</v>
      </c>
      <c r="HJ134" s="86">
        <f t="shared" si="153"/>
        <v>2.3499243336958334E-116</v>
      </c>
      <c r="HK134" s="86">
        <f t="shared" si="153"/>
        <v>9.3252912286367304E-67</v>
      </c>
      <c r="HL134" s="86">
        <f t="shared" si="161"/>
        <v>2.5462686488969327E-70</v>
      </c>
      <c r="HM134" s="86">
        <f t="shared" si="161"/>
        <v>1.2852533960942266E-77</v>
      </c>
      <c r="HN134" s="86">
        <f t="shared" si="161"/>
        <v>4.3443180747019888E-34</v>
      </c>
      <c r="HO134" s="86">
        <f t="shared" si="161"/>
        <v>2.6202206498610243E-33</v>
      </c>
      <c r="HP134" s="86">
        <f t="shared" si="161"/>
        <v>1.6691268090593296E-31</v>
      </c>
      <c r="HQ134" s="86">
        <f t="shared" si="161"/>
        <v>1.1975149748719041E-38</v>
      </c>
      <c r="HS134" s="86">
        <f t="shared" si="158"/>
        <v>8.159786872945568E-2</v>
      </c>
      <c r="HT134" s="86">
        <f t="shared" si="158"/>
        <v>0.26191953314463456</v>
      </c>
      <c r="HU134" s="86">
        <f t="shared" si="158"/>
        <v>0.48309084210276115</v>
      </c>
      <c r="HV134" s="86">
        <f t="shared" si="158"/>
        <v>0.33885759040836971</v>
      </c>
      <c r="HW134" s="86">
        <f t="shared" si="158"/>
        <v>0.35239429598698491</v>
      </c>
      <c r="HX134" s="86">
        <f t="shared" si="158"/>
        <v>0.20302534469136141</v>
      </c>
      <c r="HY134" s="86">
        <f t="shared" si="158"/>
        <v>0.23842197448090699</v>
      </c>
      <c r="HZ134" s="86">
        <f t="shared" si="158"/>
        <v>0.43090108122452692</v>
      </c>
      <c r="IA134" s="86">
        <f t="shared" si="158"/>
        <v>0.34777683595293407</v>
      </c>
      <c r="IB134" s="86">
        <f t="shared" si="158"/>
        <v>0.15929437134348756</v>
      </c>
      <c r="IC134" s="86">
        <f t="shared" si="158"/>
        <v>0.15107244006293091</v>
      </c>
      <c r="ID134" s="86">
        <f t="shared" si="158"/>
        <v>0.11974444954181913</v>
      </c>
      <c r="IE134" s="86">
        <f t="shared" si="158"/>
        <v>7.8874270850435219E-2</v>
      </c>
      <c r="IF134" s="86">
        <f t="shared" si="158"/>
        <v>0.10436011371562037</v>
      </c>
      <c r="IG134" s="86">
        <f t="shared" si="158"/>
        <v>0.12475404966086748</v>
      </c>
      <c r="II134" s="86">
        <f t="shared" si="159"/>
        <v>3.2124341187959975E-25</v>
      </c>
      <c r="IJ134" s="86">
        <f t="shared" si="159"/>
        <v>2.9080718135522082E-27</v>
      </c>
      <c r="IK134" s="86">
        <f t="shared" si="159"/>
        <v>1.98030818897671E-28</v>
      </c>
      <c r="IL134" s="86">
        <f t="shared" si="159"/>
        <v>3.5864145046409213E-30</v>
      </c>
      <c r="IM134" s="86">
        <f t="shared" si="159"/>
        <v>3.0933580963661998E-33</v>
      </c>
      <c r="IN134" s="86">
        <f t="shared" si="159"/>
        <v>2.6975185688405492E-37</v>
      </c>
      <c r="IO134" s="86">
        <f t="shared" si="159"/>
        <v>9.201375476044109E-38</v>
      </c>
      <c r="IP134" s="86">
        <f t="shared" si="159"/>
        <v>1.0416572373969363E-29</v>
      </c>
      <c r="IQ134" s="86">
        <f t="shared" si="159"/>
        <v>1.0375659368285913E-32</v>
      </c>
      <c r="IR134" s="86">
        <f t="shared" si="159"/>
        <v>5.3765901256047993E-36</v>
      </c>
      <c r="IS134" s="86">
        <f t="shared" si="159"/>
        <v>8.6872456038771061E-41</v>
      </c>
      <c r="IT134" s="86">
        <f t="shared" si="159"/>
        <v>2.7557290213995862E-47</v>
      </c>
      <c r="IU134" s="86">
        <f t="shared" si="159"/>
        <v>5.2424537375084643E-42</v>
      </c>
      <c r="IV134" s="86">
        <f t="shared" si="159"/>
        <v>9.6974068522796922E-22</v>
      </c>
      <c r="IW134" s="86">
        <f t="shared" si="159"/>
        <v>1.6679400791909302E-14</v>
      </c>
      <c r="IY134" s="86">
        <f t="shared" si="160"/>
        <v>8.159786872945568E-2</v>
      </c>
      <c r="IZ134" s="86">
        <f t="shared" si="160"/>
        <v>0.26191953314463456</v>
      </c>
      <c r="JA134" s="86">
        <f t="shared" si="160"/>
        <v>0.48309084210276115</v>
      </c>
      <c r="JB134" s="86">
        <f t="shared" si="160"/>
        <v>0.33885759040836971</v>
      </c>
      <c r="JC134" s="86">
        <f t="shared" si="160"/>
        <v>0.35239429598698491</v>
      </c>
      <c r="JD134" s="86">
        <f t="shared" si="160"/>
        <v>0.20302534469136141</v>
      </c>
      <c r="JE134" s="86">
        <f t="shared" si="160"/>
        <v>0.23842197448090699</v>
      </c>
      <c r="JF134" s="86">
        <f t="shared" si="160"/>
        <v>0.43090108122452692</v>
      </c>
      <c r="JG134" s="86">
        <f t="shared" si="160"/>
        <v>0.34777683595293407</v>
      </c>
      <c r="JH134" s="86">
        <f t="shared" si="160"/>
        <v>0.15929437134348756</v>
      </c>
      <c r="JI134" s="86">
        <f t="shared" si="160"/>
        <v>0.15107244006293091</v>
      </c>
      <c r="JJ134" s="86">
        <f t="shared" si="160"/>
        <v>0.11974444954181913</v>
      </c>
      <c r="JK134" s="86">
        <f t="shared" si="160"/>
        <v>7.8874270850435219E-2</v>
      </c>
      <c r="JL134" s="86">
        <f t="shared" si="160"/>
        <v>0.10436011371562037</v>
      </c>
      <c r="JM134" s="86">
        <f t="shared" si="160"/>
        <v>0.12475404966088416</v>
      </c>
    </row>
    <row r="135" spans="2:273" x14ac:dyDescent="0.25">
      <c r="B135" s="2">
        <v>108</v>
      </c>
      <c r="C135" s="37">
        <v>107.15</v>
      </c>
      <c r="D135" s="37">
        <v>111.833</v>
      </c>
      <c r="E135" s="37">
        <v>114.06699999999999</v>
      </c>
      <c r="F135" s="37">
        <v>112.267</v>
      </c>
      <c r="G135" s="37">
        <v>115.767</v>
      </c>
      <c r="H135" s="37">
        <v>115.43300000000001</v>
      </c>
      <c r="I135" s="37">
        <v>116.967</v>
      </c>
      <c r="J135" s="37">
        <v>120.65</v>
      </c>
      <c r="K135" s="37">
        <v>122.55</v>
      </c>
      <c r="L135" s="37">
        <v>119.283</v>
      </c>
      <c r="M135" s="37">
        <v>121.917</v>
      </c>
      <c r="N135" s="37">
        <v>124.7</v>
      </c>
      <c r="O135" s="37">
        <v>120.633</v>
      </c>
      <c r="P135" s="37">
        <v>131.833</v>
      </c>
      <c r="Q135" s="37">
        <v>154.31700000000001</v>
      </c>
      <c r="S135" s="4">
        <f t="shared" si="162"/>
        <v>105.39353457255478</v>
      </c>
      <c r="T135" s="4">
        <f t="shared" si="162"/>
        <v>111.14327831404067</v>
      </c>
      <c r="U135" s="4">
        <f t="shared" si="162"/>
        <v>111.52563069563089</v>
      </c>
      <c r="V135" s="4">
        <f t="shared" si="162"/>
        <v>112.16088763599657</v>
      </c>
      <c r="W135" s="4">
        <f t="shared" si="162"/>
        <v>114.94021208037226</v>
      </c>
      <c r="X135" s="4">
        <f t="shared" si="162"/>
        <v>116.15460488449811</v>
      </c>
      <c r="Y135" s="4">
        <f t="shared" si="162"/>
        <v>115.79243038554598</v>
      </c>
      <c r="Z135" s="4">
        <f t="shared" si="162"/>
        <v>120.80118040891452</v>
      </c>
      <c r="AA135" s="4">
        <f t="shared" si="162"/>
        <v>124.09636610146137</v>
      </c>
      <c r="AB135" s="4">
        <f t="shared" si="162"/>
        <v>119.57338448879021</v>
      </c>
      <c r="AC135" s="4">
        <f t="shared" si="162"/>
        <v>121.74245572876625</v>
      </c>
      <c r="AD135" s="4">
        <f t="shared" si="162"/>
        <v>124.79675704798549</v>
      </c>
      <c r="AE135" s="4">
        <f t="shared" si="162"/>
        <v>120.6621583748405</v>
      </c>
      <c r="AF135" s="4">
        <f t="shared" si="162"/>
        <v>133.16520083425556</v>
      </c>
      <c r="AG135" s="4">
        <f t="shared" si="162"/>
        <v>153.65822416739306</v>
      </c>
      <c r="AI135" s="4">
        <f t="shared" si="163"/>
        <v>1.7564654274452209</v>
      </c>
      <c r="AJ135" s="4">
        <f t="shared" si="163"/>
        <v>0.68972168595932715</v>
      </c>
      <c r="AK135" s="4">
        <f t="shared" si="163"/>
        <v>2.5413693043690984</v>
      </c>
      <c r="AL135" s="4">
        <f t="shared" si="163"/>
        <v>0.1061123640034225</v>
      </c>
      <c r="AM135" s="4">
        <f t="shared" si="163"/>
        <v>0.82678791962773346</v>
      </c>
      <c r="AN135" s="4">
        <f t="shared" si="163"/>
        <v>-0.721604884498106</v>
      </c>
      <c r="AO135" s="4">
        <f t="shared" si="163"/>
        <v>1.1745696144540148</v>
      </c>
      <c r="AP135" s="4">
        <f t="shared" si="163"/>
        <v>-0.15118040891451301</v>
      </c>
      <c r="AQ135" s="4">
        <f t="shared" si="163"/>
        <v>-1.5463661014613734</v>
      </c>
      <c r="AR135" s="4">
        <f t="shared" si="163"/>
        <v>-0.29038448879020962</v>
      </c>
      <c r="AS135" s="4">
        <f t="shared" si="163"/>
        <v>0.17454427123375638</v>
      </c>
      <c r="AT135" s="4">
        <f t="shared" si="163"/>
        <v>-9.675704798549134E-2</v>
      </c>
      <c r="AU135" s="4">
        <f t="shared" si="163"/>
        <v>-2.9158374840505985E-2</v>
      </c>
      <c r="AV135" s="4">
        <f t="shared" si="163"/>
        <v>-1.3322008342555591</v>
      </c>
      <c r="AW135" s="4">
        <f t="shared" si="163"/>
        <v>0.65877583260694905</v>
      </c>
      <c r="AY135" s="2">
        <f t="shared" si="154"/>
        <v>105.00044967535793</v>
      </c>
      <c r="AZ135" s="2">
        <f t="shared" si="154"/>
        <v>108.30127556833679</v>
      </c>
      <c r="BA135" s="2">
        <f t="shared" si="154"/>
        <v>106.29860255000636</v>
      </c>
      <c r="BB135" s="2">
        <f t="shared" si="154"/>
        <v>103.4197190246438</v>
      </c>
      <c r="BC135" s="2">
        <f t="shared" si="154"/>
        <v>104.29870051733707</v>
      </c>
      <c r="BD135" s="2">
        <f t="shared" si="154"/>
        <v>104.20896067454397</v>
      </c>
      <c r="BE135" s="2">
        <f t="shared" si="154"/>
        <v>102.39226781159228</v>
      </c>
      <c r="BF135" s="2">
        <f t="shared" si="154"/>
        <v>104.25086604272144</v>
      </c>
      <c r="BG135" s="2">
        <f t="shared" si="154"/>
        <v>106.21074980139409</v>
      </c>
      <c r="BH135" s="2">
        <f t="shared" si="154"/>
        <v>105.93070551610371</v>
      </c>
      <c r="BI135" s="2">
        <f t="shared" si="154"/>
        <v>107.07680440848432</v>
      </c>
      <c r="BJ135" s="2">
        <f t="shared" si="154"/>
        <v>109.83713414507146</v>
      </c>
      <c r="BK135" s="2">
        <f t="shared" si="154"/>
        <v>109.50282133352681</v>
      </c>
      <c r="BL135" s="2">
        <f t="shared" si="154"/>
        <v>109.46700154709298</v>
      </c>
      <c r="BM135" s="2">
        <f t="shared" si="154"/>
        <v>111.1291186329324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120.27378327526137</v>
      </c>
      <c r="DL135" s="2">
        <f t="shared" si="164"/>
        <v>121.40784474671669</v>
      </c>
      <c r="DM135" s="2">
        <f t="shared" si="164"/>
        <v>129.91419298245611</v>
      </c>
      <c r="DN135" s="2">
        <f t="shared" si="164"/>
        <v>119.12990950869897</v>
      </c>
      <c r="DO135" s="2">
        <f t="shared" si="164"/>
        <v>124.66359743954482</v>
      </c>
      <c r="DP135" s="2">
        <f t="shared" si="164"/>
        <v>127.88015854341737</v>
      </c>
      <c r="DQ135" s="2">
        <f t="shared" si="164"/>
        <v>130.88397849821743</v>
      </c>
      <c r="DR135" s="2">
        <f t="shared" si="164"/>
        <v>124.26596562261268</v>
      </c>
      <c r="DS135" s="2">
        <f t="shared" si="164"/>
        <v>128.22080904634586</v>
      </c>
      <c r="DT135" s="2">
        <f t="shared" si="164"/>
        <v>129.01359174964438</v>
      </c>
      <c r="DU135" s="2">
        <f t="shared" si="164"/>
        <v>131.73647288006109</v>
      </c>
      <c r="DV135" s="2">
        <f t="shared" si="164"/>
        <v>132.0883819709702</v>
      </c>
      <c r="DW135" s="2">
        <f t="shared" si="164"/>
        <v>136.77764153627308</v>
      </c>
      <c r="DX135" s="2">
        <f t="shared" si="164"/>
        <v>132.36316577540106</v>
      </c>
      <c r="DY135" s="2">
        <f t="shared" si="164"/>
        <v>132.06205942205941</v>
      </c>
      <c r="EA135" s="2">
        <f t="shared" si="152"/>
        <v>104.9875246920821</v>
      </c>
      <c r="EB135" s="2">
        <f t="shared" si="152"/>
        <v>108.28877754153305</v>
      </c>
      <c r="EC135" s="2">
        <f t="shared" si="152"/>
        <v>106.24172793122885</v>
      </c>
      <c r="ED135" s="2">
        <f t="shared" si="152"/>
        <v>103.40078718545409</v>
      </c>
      <c r="EE135" s="2">
        <f t="shared" si="151"/>
        <v>104.26107181822323</v>
      </c>
      <c r="EF135" s="2">
        <f t="shared" si="151"/>
        <v>104.14614790300757</v>
      </c>
      <c r="EG135" s="2">
        <f t="shared" si="151"/>
        <v>102.3155004058695</v>
      </c>
      <c r="EH135" s="2">
        <f t="shared" si="151"/>
        <v>104.20092730749967</v>
      </c>
      <c r="EI135" s="2">
        <f t="shared" si="151"/>
        <v>106.14285721503589</v>
      </c>
      <c r="EJ135" s="2">
        <f t="shared" si="151"/>
        <v>105.873777729916</v>
      </c>
      <c r="EK135" s="2">
        <f t="shared" si="151"/>
        <v>107.00035972242729</v>
      </c>
      <c r="EL135" s="2">
        <f t="shared" si="151"/>
        <v>109.77775716545975</v>
      </c>
      <c r="EM135" s="2">
        <f t="shared" si="135"/>
        <v>109.44154305354861</v>
      </c>
      <c r="EN135" s="2">
        <f t="shared" si="135"/>
        <v>109.40264202077225</v>
      </c>
      <c r="EO135" s="2">
        <f t="shared" si="135"/>
        <v>111.06399929064348</v>
      </c>
      <c r="EQ135" s="2">
        <f t="shared" si="165"/>
        <v>104.74195422825035</v>
      </c>
      <c r="ER135" s="2">
        <f t="shared" si="165"/>
        <v>108.09180429889386</v>
      </c>
      <c r="ES135" s="2">
        <f t="shared" si="165"/>
        <v>106.30849578349719</v>
      </c>
      <c r="ET135" s="2">
        <f t="shared" si="165"/>
        <v>103.22487802937871</v>
      </c>
      <c r="EU135" s="2">
        <f t="shared" si="165"/>
        <v>104.19092183297825</v>
      </c>
      <c r="EV135" s="2">
        <f t="shared" si="165"/>
        <v>104.14542424242421</v>
      </c>
      <c r="EW135" s="2">
        <f t="shared" si="165"/>
        <v>102.31668170267884</v>
      </c>
      <c r="EX135" s="2">
        <f t="shared" si="165"/>
        <v>104.22568951479248</v>
      </c>
      <c r="EY135" s="2">
        <f t="shared" si="165"/>
        <v>106.30506734928854</v>
      </c>
      <c r="EZ135" s="2">
        <f t="shared" si="165"/>
        <v>105.87967179737336</v>
      </c>
      <c r="FA135" s="2">
        <f t="shared" si="165"/>
        <v>107.10522383434723</v>
      </c>
      <c r="FB135" s="2">
        <f t="shared" si="165"/>
        <v>109.73161123328417</v>
      </c>
      <c r="FC135" s="2">
        <f t="shared" si="165"/>
        <v>109.35509746355062</v>
      </c>
      <c r="FD135" s="2">
        <f t="shared" si="165"/>
        <v>109.44542493347772</v>
      </c>
      <c r="FE135" s="2">
        <f t="shared" si="165"/>
        <v>110.98544675322898</v>
      </c>
      <c r="FG135" s="2">
        <f t="shared" si="166"/>
        <v>0.99784481310340123</v>
      </c>
      <c r="FH135" s="2">
        <f t="shared" si="166"/>
        <v>0.99782939867338627</v>
      </c>
      <c r="FI135" s="2">
        <f t="shared" si="166"/>
        <v>0.99781685108393237</v>
      </c>
      <c r="FJ135" s="2">
        <f t="shared" si="166"/>
        <v>0.99785572067719808</v>
      </c>
      <c r="FK135" s="2">
        <f t="shared" si="166"/>
        <v>0.99788734625590603</v>
      </c>
      <c r="FL135" s="2">
        <f t="shared" si="166"/>
        <v>0.99735138549274582</v>
      </c>
      <c r="FM135" s="2">
        <f t="shared" si="166"/>
        <v>0.99731588281687489</v>
      </c>
      <c r="FN135" s="2">
        <f t="shared" si="166"/>
        <v>0.99762415542462946</v>
      </c>
      <c r="FO135" s="2">
        <f t="shared" si="166"/>
        <v>0.99751474378710947</v>
      </c>
      <c r="FP135" s="2">
        <f t="shared" si="166"/>
        <v>0.99755621850795007</v>
      </c>
      <c r="FQ135" s="2">
        <f t="shared" si="166"/>
        <v>0.99719061184070934</v>
      </c>
      <c r="FR135" s="2">
        <f t="shared" si="166"/>
        <v>0.99720970315373492</v>
      </c>
      <c r="FS135" s="2">
        <f t="shared" si="166"/>
        <v>0.99758766573873248</v>
      </c>
      <c r="FT135" s="2">
        <f t="shared" si="166"/>
        <v>0.99727574026621812</v>
      </c>
      <c r="FU135" s="2">
        <f t="shared" si="166"/>
        <v>0.99675845675306773</v>
      </c>
      <c r="FW135" s="2">
        <f t="shared" si="156"/>
        <v>8.1523488648782269E-2</v>
      </c>
      <c r="FX135" s="2">
        <f t="shared" si="156"/>
        <v>8.1118824372605841E-2</v>
      </c>
      <c r="FY135" s="2">
        <f t="shared" si="156"/>
        <v>7.7793461730494673E-2</v>
      </c>
      <c r="FZ135" s="2">
        <f t="shared" si="156"/>
        <v>8.4110417581259478E-2</v>
      </c>
      <c r="GA135" s="2">
        <f t="shared" si="156"/>
        <v>7.8043822958805437E-2</v>
      </c>
      <c r="GB135" s="2">
        <f t="shared" si="156"/>
        <v>6.8365421941483498E-2</v>
      </c>
      <c r="GC135" s="2">
        <f t="shared" si="156"/>
        <v>7.3023797834384618E-2</v>
      </c>
      <c r="GD135" s="2">
        <f t="shared" si="156"/>
        <v>9.1563839983757209E-2</v>
      </c>
      <c r="GE135" s="2">
        <f t="shared" si="156"/>
        <v>8.0286102107830715E-2</v>
      </c>
      <c r="GF135" s="2">
        <f t="shared" si="156"/>
        <v>6.4325181134771647E-2</v>
      </c>
      <c r="GG135" s="2">
        <f t="shared" si="156"/>
        <v>6.6289052735353335E-2</v>
      </c>
      <c r="GH135" s="2">
        <f t="shared" si="156"/>
        <v>6.233022686282761E-2</v>
      </c>
      <c r="GI135" s="2">
        <f t="shared" si="156"/>
        <v>5.3970676366088238E-2</v>
      </c>
      <c r="GJ135" s="2">
        <f t="shared" si="156"/>
        <v>4.2285479763702345E-2</v>
      </c>
      <c r="GK135" s="2">
        <f t="shared" si="156"/>
        <v>3.7513463291282766E-2</v>
      </c>
      <c r="GM135" s="86">
        <f t="shared" si="157"/>
        <v>6.0563638691059608E-63</v>
      </c>
      <c r="GN135" s="86">
        <f t="shared" si="157"/>
        <v>5.3506949760750583E-91</v>
      </c>
      <c r="GO135" s="86">
        <f t="shared" si="157"/>
        <v>2.792764164171744E-143</v>
      </c>
      <c r="GP135" s="86">
        <f t="shared" si="157"/>
        <v>1.7061654996915261E-107</v>
      </c>
      <c r="GQ135" s="86">
        <f t="shared" si="157"/>
        <v>9.4238963935710041E-184</v>
      </c>
      <c r="GR135" s="86">
        <f t="shared" si="157"/>
        <v>4.1075256383032145E-141</v>
      </c>
      <c r="GS135" s="86">
        <f t="shared" si="157"/>
        <v>7.4988623213198858E-172</v>
      </c>
      <c r="GT135" s="86">
        <f t="shared" si="157"/>
        <v>1.8018979102427875E-176</v>
      </c>
      <c r="GU135" s="86">
        <f t="shared" si="157"/>
        <v>4.7875337977068596E-117</v>
      </c>
      <c r="GV135" s="86">
        <f t="shared" si="157"/>
        <v>3.1768155072092671E-165</v>
      </c>
      <c r="GW135" s="86">
        <f t="shared" si="157"/>
        <v>4.4772083333976273E-170</v>
      </c>
      <c r="GX135" s="86">
        <f t="shared" si="157"/>
        <v>8.8408170934492899E-104</v>
      </c>
      <c r="GY135" s="86">
        <f t="shared" si="157"/>
        <v>2.8611503786290379E-116</v>
      </c>
      <c r="GZ135" s="86">
        <f t="shared" si="157"/>
        <v>1.5681739965781067E-85</v>
      </c>
      <c r="HA135" s="86">
        <f t="shared" si="157"/>
        <v>1.649490361449139E-102</v>
      </c>
      <c r="HC135" s="86">
        <f t="shared" si="153"/>
        <v>6.1233513163007028E-26</v>
      </c>
      <c r="HD135" s="86">
        <f t="shared" si="153"/>
        <v>6.423333283667525E-41</v>
      </c>
      <c r="HE135" s="86">
        <f t="shared" si="153"/>
        <v>3.4866262150430733E-70</v>
      </c>
      <c r="HF135" s="86">
        <f t="shared" si="153"/>
        <v>1.0988579126119211E-56</v>
      </c>
      <c r="HG135" s="86">
        <f t="shared" si="153"/>
        <v>1.8162152316978175E-75</v>
      </c>
      <c r="HH135" s="86">
        <f t="shared" si="153"/>
        <v>1.2532912901792218E-84</v>
      </c>
      <c r="HI135" s="86">
        <f t="shared" si="153"/>
        <v>1.7341616166828583E-90</v>
      </c>
      <c r="HJ135" s="86">
        <f t="shared" si="153"/>
        <v>4.4623186868547033E-124</v>
      </c>
      <c r="HK135" s="86">
        <f t="shared" si="153"/>
        <v>3.3706878427562764E-71</v>
      </c>
      <c r="HL135" s="86">
        <f t="shared" si="161"/>
        <v>2.5601814608985128E-75</v>
      </c>
      <c r="HM135" s="86">
        <f t="shared" si="161"/>
        <v>3.8503969682703348E-83</v>
      </c>
      <c r="HN135" s="86">
        <f t="shared" si="161"/>
        <v>1.8649515574476996E-36</v>
      </c>
      <c r="HO135" s="86">
        <f t="shared" si="161"/>
        <v>1.0450887848156114E-35</v>
      </c>
      <c r="HP135" s="86">
        <f t="shared" si="161"/>
        <v>8.99632652427262E-34</v>
      </c>
      <c r="HQ135" s="86">
        <f t="shared" si="161"/>
        <v>2.7519788247006625E-41</v>
      </c>
      <c r="HS135" s="86">
        <f t="shared" si="158"/>
        <v>0.1311585857387616</v>
      </c>
      <c r="HT135" s="86">
        <f t="shared" si="158"/>
        <v>0.34807265290121647</v>
      </c>
      <c r="HU135" s="86">
        <f t="shared" si="158"/>
        <v>0.50011308380387287</v>
      </c>
      <c r="HV135" s="86">
        <f t="shared" si="158"/>
        <v>0.42415009223887784</v>
      </c>
      <c r="HW135" s="86">
        <f t="shared" si="158"/>
        <v>0.4363360404581369</v>
      </c>
      <c r="HX135" s="86">
        <f t="shared" si="158"/>
        <v>0.2942358658219682</v>
      </c>
      <c r="HY135" s="86">
        <f t="shared" si="158"/>
        <v>0.33573739477607234</v>
      </c>
      <c r="HZ135" s="86">
        <f t="shared" si="158"/>
        <v>0.48746752358245649</v>
      </c>
      <c r="IA135" s="86">
        <f t="shared" si="158"/>
        <v>0.43298935817873102</v>
      </c>
      <c r="IB135" s="86">
        <f t="shared" si="158"/>
        <v>0.23919655762607084</v>
      </c>
      <c r="IC135" s="86">
        <f t="shared" si="158"/>
        <v>0.23601336680911814</v>
      </c>
      <c r="ID135" s="86">
        <f t="shared" si="158"/>
        <v>0.20023456073847237</v>
      </c>
      <c r="IE135" s="86">
        <f t="shared" si="158"/>
        <v>0.1338731601351901</v>
      </c>
      <c r="IF135" s="86">
        <f t="shared" si="158"/>
        <v>0.15087121026220879</v>
      </c>
      <c r="IG135" s="86">
        <f t="shared" si="158"/>
        <v>0.17242351612284276</v>
      </c>
      <c r="II135" s="86">
        <f t="shared" si="159"/>
        <v>1.6001416980437204E-23</v>
      </c>
      <c r="IJ135" s="86">
        <f t="shared" si="159"/>
        <v>2.0080136711737517E-25</v>
      </c>
      <c r="IK135" s="86">
        <f t="shared" si="159"/>
        <v>1.5329147411242942E-26</v>
      </c>
      <c r="IL135" s="86">
        <f t="shared" si="159"/>
        <v>4.2951274228932655E-28</v>
      </c>
      <c r="IM135" s="86">
        <f t="shared" si="159"/>
        <v>5.2327588671819365E-31</v>
      </c>
      <c r="IN135" s="86">
        <f t="shared" si="159"/>
        <v>6.5113871234373181E-35</v>
      </c>
      <c r="IO135" s="86">
        <f t="shared" si="159"/>
        <v>2.7639582088600074E-35</v>
      </c>
      <c r="IP135" s="86">
        <f t="shared" si="159"/>
        <v>1.3827100471211851E-27</v>
      </c>
      <c r="IQ135" s="86">
        <f t="shared" si="159"/>
        <v>1.7123750270537196E-30</v>
      </c>
      <c r="IR135" s="86">
        <f t="shared" si="159"/>
        <v>9.4088145504922078E-34</v>
      </c>
      <c r="IS135" s="86">
        <f t="shared" si="159"/>
        <v>3.3344866371650034E-38</v>
      </c>
      <c r="IT135" s="86">
        <f t="shared" si="159"/>
        <v>2.4135190689457275E-44</v>
      </c>
      <c r="IU135" s="86">
        <f t="shared" si="159"/>
        <v>1.5484413986210514E-39</v>
      </c>
      <c r="IV135" s="86">
        <f t="shared" si="159"/>
        <v>1.3350554049618726E-20</v>
      </c>
      <c r="IW135" s="86">
        <f t="shared" si="159"/>
        <v>8.5136161497083983E-14</v>
      </c>
      <c r="IY135" s="86">
        <f t="shared" si="160"/>
        <v>0.1311585857387616</v>
      </c>
      <c r="IZ135" s="86">
        <f t="shared" si="160"/>
        <v>0.34807265290121647</v>
      </c>
      <c r="JA135" s="86">
        <f t="shared" si="160"/>
        <v>0.50011308380387287</v>
      </c>
      <c r="JB135" s="86">
        <f t="shared" si="160"/>
        <v>0.42415009223887784</v>
      </c>
      <c r="JC135" s="86">
        <f t="shared" si="160"/>
        <v>0.4363360404581369</v>
      </c>
      <c r="JD135" s="86">
        <f t="shared" si="160"/>
        <v>0.2942358658219682</v>
      </c>
      <c r="JE135" s="86">
        <f t="shared" si="160"/>
        <v>0.33573739477607234</v>
      </c>
      <c r="JF135" s="86">
        <f t="shared" si="160"/>
        <v>0.48746752358245649</v>
      </c>
      <c r="JG135" s="86">
        <f t="shared" si="160"/>
        <v>0.43298935817873102</v>
      </c>
      <c r="JH135" s="86">
        <f t="shared" si="160"/>
        <v>0.23919655762607084</v>
      </c>
      <c r="JI135" s="86">
        <f t="shared" si="160"/>
        <v>0.23601336680911814</v>
      </c>
      <c r="JJ135" s="86">
        <f t="shared" si="160"/>
        <v>0.20023456073847237</v>
      </c>
      <c r="JK135" s="86">
        <f t="shared" si="160"/>
        <v>0.1338731601351901</v>
      </c>
      <c r="JL135" s="86">
        <f t="shared" si="160"/>
        <v>0.15087121026220879</v>
      </c>
      <c r="JM135" s="86">
        <f t="shared" si="160"/>
        <v>0.17242351612292789</v>
      </c>
    </row>
    <row r="136" spans="2:273" x14ac:dyDescent="0.25">
      <c r="B136" s="2">
        <v>109</v>
      </c>
      <c r="C136" s="37">
        <v>106.283</v>
      </c>
      <c r="D136" s="37">
        <v>111.983</v>
      </c>
      <c r="E136" s="37">
        <v>112.3</v>
      </c>
      <c r="F136" s="37">
        <v>110.467</v>
      </c>
      <c r="G136" s="37">
        <v>115.217</v>
      </c>
      <c r="H136" s="37">
        <v>119.43300000000001</v>
      </c>
      <c r="I136" s="37">
        <v>116.767</v>
      </c>
      <c r="J136" s="37">
        <v>118.467</v>
      </c>
      <c r="K136" s="37">
        <v>123.867</v>
      </c>
      <c r="L136" s="37">
        <v>120.867</v>
      </c>
      <c r="M136" s="37">
        <v>125.883</v>
      </c>
      <c r="N136" s="37">
        <v>129.25</v>
      </c>
      <c r="O136" s="37">
        <v>124.06699999999999</v>
      </c>
      <c r="P136" s="37">
        <v>141.19999999999999</v>
      </c>
      <c r="Q136" s="37">
        <v>165.983</v>
      </c>
      <c r="S136" s="4">
        <f t="shared" si="162"/>
        <v>105.45849252197124</v>
      </c>
      <c r="T136" s="4">
        <f t="shared" si="162"/>
        <v>111.19861725171887</v>
      </c>
      <c r="U136" s="4">
        <f t="shared" si="162"/>
        <v>110.17531276291376</v>
      </c>
      <c r="V136" s="4">
        <f t="shared" si="162"/>
        <v>111.57985419979097</v>
      </c>
      <c r="W136" s="4">
        <f t="shared" si="162"/>
        <v>114.00755979883137</v>
      </c>
      <c r="X136" s="4">
        <f t="shared" si="162"/>
        <v>117.4420510114734</v>
      </c>
      <c r="Y136" s="4">
        <f t="shared" si="162"/>
        <v>116.51493290015493</v>
      </c>
      <c r="Z136" s="4">
        <f t="shared" si="162"/>
        <v>117.65633262749249</v>
      </c>
      <c r="AA136" s="4">
        <f t="shared" si="162"/>
        <v>122.60642469608543</v>
      </c>
      <c r="AB136" s="4">
        <f t="shared" si="162"/>
        <v>122.04922965294529</v>
      </c>
      <c r="AC136" s="4">
        <f t="shared" si="162"/>
        <v>124.60654871060096</v>
      </c>
      <c r="AD136" s="4">
        <f t="shared" si="162"/>
        <v>128.8029005805501</v>
      </c>
      <c r="AE136" s="4">
        <f t="shared" si="162"/>
        <v>124.71622173121212</v>
      </c>
      <c r="AF136" s="4">
        <f t="shared" si="162"/>
        <v>139.64879069356908</v>
      </c>
      <c r="AG136" s="4">
        <f t="shared" si="162"/>
        <v>163.53305057867618</v>
      </c>
      <c r="AI136" s="4">
        <f t="shared" si="163"/>
        <v>0.82450747802876379</v>
      </c>
      <c r="AJ136" s="4">
        <f t="shared" si="163"/>
        <v>0.78438274828113208</v>
      </c>
      <c r="AK136" s="4">
        <f t="shared" si="163"/>
        <v>2.1246872370862349</v>
      </c>
      <c r="AL136" s="4">
        <f t="shared" si="163"/>
        <v>-1.1128541997909736</v>
      </c>
      <c r="AM136" s="4">
        <f t="shared" si="163"/>
        <v>1.2094402011686327</v>
      </c>
      <c r="AN136" s="4">
        <f t="shared" si="163"/>
        <v>1.9909489885266112</v>
      </c>
      <c r="AO136" s="4">
        <f t="shared" si="163"/>
        <v>0.25206709984506404</v>
      </c>
      <c r="AP136" s="4">
        <f t="shared" si="163"/>
        <v>0.81066737250750975</v>
      </c>
      <c r="AQ136" s="4">
        <f t="shared" si="163"/>
        <v>1.2605753039145782</v>
      </c>
      <c r="AR136" s="4">
        <f t="shared" si="163"/>
        <v>-1.1822296529452814</v>
      </c>
      <c r="AS136" s="4">
        <f t="shared" si="163"/>
        <v>1.2764512893990343</v>
      </c>
      <c r="AT136" s="4">
        <f t="shared" si="163"/>
        <v>0.44709941944989851</v>
      </c>
      <c r="AU136" s="4">
        <f t="shared" si="163"/>
        <v>-0.64922173121212268</v>
      </c>
      <c r="AV136" s="4">
        <f t="shared" si="163"/>
        <v>1.5512093064309056</v>
      </c>
      <c r="AW136" s="4">
        <f t="shared" si="163"/>
        <v>2.4499494213238222</v>
      </c>
      <c r="AY136" s="2">
        <f t="shared" si="154"/>
        <v>104.93329932262718</v>
      </c>
      <c r="AZ136" s="2">
        <f t="shared" si="154"/>
        <v>108.2304728249763</v>
      </c>
      <c r="BA136" s="2">
        <f t="shared" si="154"/>
        <v>106.21448442984594</v>
      </c>
      <c r="BB136" s="2">
        <f t="shared" si="154"/>
        <v>103.36244001492469</v>
      </c>
      <c r="BC136" s="2">
        <f t="shared" si="154"/>
        <v>104.2268784330326</v>
      </c>
      <c r="BD136" s="2">
        <f t="shared" si="154"/>
        <v>104.11629992996762</v>
      </c>
      <c r="BE136" s="2">
        <f t="shared" si="154"/>
        <v>102.31702327831592</v>
      </c>
      <c r="BF136" s="2">
        <f t="shared" si="154"/>
        <v>104.1815568440324</v>
      </c>
      <c r="BG136" s="2">
        <f t="shared" si="154"/>
        <v>106.08213776773768</v>
      </c>
      <c r="BH136" s="2">
        <f t="shared" si="154"/>
        <v>105.84926577576486</v>
      </c>
      <c r="BI136" s="2">
        <f t="shared" si="154"/>
        <v>106.95780218587736</v>
      </c>
      <c r="BJ136" s="2">
        <f t="shared" si="154"/>
        <v>109.75383457434852</v>
      </c>
      <c r="BK136" s="2">
        <f t="shared" si="154"/>
        <v>109.45107971002651</v>
      </c>
      <c r="BL136" s="2">
        <f t="shared" si="154"/>
        <v>109.39466281305782</v>
      </c>
      <c r="BM136" s="2">
        <f t="shared" si="154"/>
        <v>111.05731769664341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120.35247177700353</v>
      </c>
      <c r="DL136" s="2">
        <f t="shared" si="164"/>
        <v>121.47554868667916</v>
      </c>
      <c r="DM136" s="2">
        <f t="shared" si="164"/>
        <v>130.06626180836705</v>
      </c>
      <c r="DN136" s="2">
        <f t="shared" si="164"/>
        <v>119.1863301236459</v>
      </c>
      <c r="DO136" s="2">
        <f t="shared" si="164"/>
        <v>124.78264366998577</v>
      </c>
      <c r="DP136" s="2">
        <f t="shared" si="164"/>
        <v>128.04692633053222</v>
      </c>
      <c r="DQ136" s="2">
        <f t="shared" si="164"/>
        <v>131.10050423351157</v>
      </c>
      <c r="DR136" s="2">
        <f t="shared" si="164"/>
        <v>124.38890603514133</v>
      </c>
      <c r="DS136" s="2">
        <f t="shared" si="164"/>
        <v>128.37700590463464</v>
      </c>
      <c r="DT136" s="2">
        <f t="shared" si="164"/>
        <v>129.18823328591748</v>
      </c>
      <c r="DU136" s="2">
        <f t="shared" si="164"/>
        <v>131.92133613445375</v>
      </c>
      <c r="DV136" s="2">
        <f t="shared" si="164"/>
        <v>132.25733613445379</v>
      </c>
      <c r="DW136" s="2">
        <f t="shared" si="164"/>
        <v>137.01482197176932</v>
      </c>
      <c r="DX136" s="2">
        <f t="shared" si="164"/>
        <v>132.55941176470589</v>
      </c>
      <c r="DY136" s="2">
        <f t="shared" si="164"/>
        <v>132.26463817663816</v>
      </c>
      <c r="EA136" s="2">
        <f t="shared" si="152"/>
        <v>104.92688064516129</v>
      </c>
      <c r="EB136" s="2">
        <f t="shared" si="152"/>
        <v>108.22323833291291</v>
      </c>
      <c r="EC136" s="2">
        <f t="shared" si="152"/>
        <v>106.16066009019166</v>
      </c>
      <c r="ED136" s="2">
        <f t="shared" si="152"/>
        <v>103.3489748549443</v>
      </c>
      <c r="EE136" s="2">
        <f t="shared" si="151"/>
        <v>104.19371516779746</v>
      </c>
      <c r="EF136" s="2">
        <f t="shared" si="151"/>
        <v>104.05838817775</v>
      </c>
      <c r="EG136" s="2">
        <f t="shared" si="151"/>
        <v>102.24628229784577</v>
      </c>
      <c r="EH136" s="2">
        <f t="shared" si="151"/>
        <v>104.13498259642094</v>
      </c>
      <c r="EI136" s="2">
        <f t="shared" si="151"/>
        <v>106.01605275705268</v>
      </c>
      <c r="EJ136" s="2">
        <f t="shared" si="151"/>
        <v>105.79665327159164</v>
      </c>
      <c r="EK136" s="2">
        <f t="shared" si="151"/>
        <v>106.88526285988485</v>
      </c>
      <c r="EL136" s="2">
        <f t="shared" si="151"/>
        <v>109.69997244112457</v>
      </c>
      <c r="EM136" s="2">
        <f t="shared" si="135"/>
        <v>109.3961408167186</v>
      </c>
      <c r="EN136" s="2">
        <f t="shared" si="135"/>
        <v>109.33468145383581</v>
      </c>
      <c r="EO136" s="2">
        <f t="shared" si="135"/>
        <v>110.99768313658176</v>
      </c>
      <c r="EQ136" s="2">
        <f t="shared" si="165"/>
        <v>104.65732835593886</v>
      </c>
      <c r="ER136" s="2">
        <f t="shared" si="165"/>
        <v>108.00789533561962</v>
      </c>
      <c r="ES136" s="2">
        <f t="shared" si="165"/>
        <v>106.23410168660112</v>
      </c>
      <c r="ET136" s="2">
        <f t="shared" si="165"/>
        <v>103.15754763965106</v>
      </c>
      <c r="EU136" s="2">
        <f t="shared" si="165"/>
        <v>104.11701901784778</v>
      </c>
      <c r="EV136" s="2">
        <f t="shared" si="165"/>
        <v>104.05774856858811</v>
      </c>
      <c r="EW136" s="2">
        <f t="shared" si="165"/>
        <v>102.24742401141829</v>
      </c>
      <c r="EX136" s="2">
        <f t="shared" si="165"/>
        <v>104.1619016904736</v>
      </c>
      <c r="EY136" s="2">
        <f t="shared" si="165"/>
        <v>106.19224148492609</v>
      </c>
      <c r="EZ136" s="2">
        <f t="shared" si="165"/>
        <v>105.80331819942342</v>
      </c>
      <c r="FA136" s="2">
        <f t="shared" si="165"/>
        <v>107.00124077487742</v>
      </c>
      <c r="FB136" s="2">
        <f t="shared" si="165"/>
        <v>109.64763560766151</v>
      </c>
      <c r="FC136" s="2">
        <f t="shared" si="165"/>
        <v>109.29698904343806</v>
      </c>
      <c r="FD136" s="2">
        <f t="shared" si="165"/>
        <v>109.38371954046238</v>
      </c>
      <c r="FE136" s="2">
        <f t="shared" si="165"/>
        <v>110.91825389653616</v>
      </c>
      <c r="FG136" s="2">
        <f t="shared" si="166"/>
        <v>0.99803407338473304</v>
      </c>
      <c r="FH136" s="2">
        <f t="shared" si="166"/>
        <v>0.99802000990510986</v>
      </c>
      <c r="FI136" s="2">
        <f t="shared" si="166"/>
        <v>0.99800856198243759</v>
      </c>
      <c r="FJ136" s="2">
        <f t="shared" si="166"/>
        <v>0.99804402497466127</v>
      </c>
      <c r="FK136" s="2">
        <f t="shared" si="166"/>
        <v>0.99807287865177963</v>
      </c>
      <c r="FL136" s="2">
        <f t="shared" si="166"/>
        <v>0.99758387178295649</v>
      </c>
      <c r="FM136" s="2">
        <f t="shared" si="166"/>
        <v>0.99755147775951147</v>
      </c>
      <c r="FN136" s="2">
        <f t="shared" si="166"/>
        <v>0.99783275093431911</v>
      </c>
      <c r="FO136" s="2">
        <f t="shared" si="166"/>
        <v>0.99773292364096566</v>
      </c>
      <c r="FP136" s="2">
        <f t="shared" si="166"/>
        <v>0.99777076544621468</v>
      </c>
      <c r="FQ136" s="2">
        <f t="shared" si="166"/>
        <v>0.9974371740271929</v>
      </c>
      <c r="FR136" s="2">
        <f t="shared" si="166"/>
        <v>0.99745459409362103</v>
      </c>
      <c r="FS136" s="2">
        <f t="shared" si="166"/>
        <v>0.99779945792012592</v>
      </c>
      <c r="FT136" s="2">
        <f t="shared" si="166"/>
        <v>0.9975148498898494</v>
      </c>
      <c r="FU136" s="2">
        <f t="shared" si="166"/>
        <v>0.99704283397768412</v>
      </c>
      <c r="FW136" s="2">
        <f t="shared" si="156"/>
        <v>8.8691150668360197E-2</v>
      </c>
      <c r="FX136" s="2">
        <f t="shared" si="156"/>
        <v>8.8254326401903491E-2</v>
      </c>
      <c r="FY136" s="2">
        <f t="shared" si="156"/>
        <v>8.4663404174106158E-2</v>
      </c>
      <c r="FZ136" s="2">
        <f t="shared" si="156"/>
        <v>9.1482871783858014E-2</v>
      </c>
      <c r="GA136" s="2">
        <f t="shared" si="156"/>
        <v>8.4933838565284664E-2</v>
      </c>
      <c r="GB136" s="2">
        <f t="shared" si="156"/>
        <v>7.4470007296251334E-2</v>
      </c>
      <c r="GC136" s="2">
        <f t="shared" si="156"/>
        <v>7.9508846061558197E-2</v>
      </c>
      <c r="GD136" s="2">
        <f t="shared" si="156"/>
        <v>9.9518615197972463E-2</v>
      </c>
      <c r="GE136" s="2">
        <f t="shared" si="156"/>
        <v>8.7355318495158915E-2</v>
      </c>
      <c r="GF136" s="2">
        <f t="shared" si="156"/>
        <v>7.0096143491923293E-2</v>
      </c>
      <c r="GG136" s="2">
        <f t="shared" si="156"/>
        <v>7.2222605035619003E-2</v>
      </c>
      <c r="GH136" s="2">
        <f t="shared" si="156"/>
        <v>6.7935205822048012E-2</v>
      </c>
      <c r="GI136" s="2">
        <f t="shared" si="156"/>
        <v>5.8871128284177468E-2</v>
      </c>
      <c r="GJ136" s="2">
        <f t="shared" si="156"/>
        <v>4.6176722778080062E-2</v>
      </c>
      <c r="GK136" s="2">
        <f t="shared" si="156"/>
        <v>4.0984362673762917E-2</v>
      </c>
      <c r="GM136" s="86">
        <f t="shared" si="157"/>
        <v>1.5172414915097451E-65</v>
      </c>
      <c r="GN136" s="86">
        <f t="shared" si="157"/>
        <v>9.7270671795169096E-95</v>
      </c>
      <c r="GO136" s="86">
        <f t="shared" si="157"/>
        <v>3.3228891832434178E-149</v>
      </c>
      <c r="GP136" s="86">
        <f t="shared" si="157"/>
        <v>7.5382492364782523E-112</v>
      </c>
      <c r="GQ136" s="86">
        <f t="shared" si="157"/>
        <v>3.6537880264152387E-191</v>
      </c>
      <c r="GR136" s="86">
        <f t="shared" si="157"/>
        <v>6.4727350790077683E-147</v>
      </c>
      <c r="GS136" s="86">
        <f t="shared" si="157"/>
        <v>7.7843257355221536E-179</v>
      </c>
      <c r="GT136" s="86">
        <f t="shared" si="157"/>
        <v>1.5674331028333309E-183</v>
      </c>
      <c r="GU136" s="86">
        <f t="shared" si="157"/>
        <v>1.0010748762438447E-121</v>
      </c>
      <c r="GV136" s="86">
        <f t="shared" si="157"/>
        <v>4.6546054934487031E-172</v>
      </c>
      <c r="GW136" s="86">
        <f t="shared" si="157"/>
        <v>4.0026783353809812E-177</v>
      </c>
      <c r="GX136" s="86">
        <f t="shared" si="157"/>
        <v>4.7365478790304487E-108</v>
      </c>
      <c r="GY136" s="86">
        <f t="shared" si="157"/>
        <v>4.2844295020509013E-121</v>
      </c>
      <c r="GZ136" s="86">
        <f t="shared" si="157"/>
        <v>5.0487927549740825E-89</v>
      </c>
      <c r="HA136" s="86">
        <f t="shared" si="157"/>
        <v>1.3712637885149456E-106</v>
      </c>
      <c r="HC136" s="86">
        <f t="shared" si="153"/>
        <v>9.2719971369959735E-28</v>
      </c>
      <c r="HD136" s="86">
        <f t="shared" si="153"/>
        <v>1.0633089641523629E-43</v>
      </c>
      <c r="HE136" s="86">
        <f t="shared" si="153"/>
        <v>5.7301786454862862E-75</v>
      </c>
      <c r="HF136" s="86">
        <f t="shared" si="153"/>
        <v>1.9659835990816316E-60</v>
      </c>
      <c r="HG136" s="86">
        <f t="shared" si="153"/>
        <v>2.2696376371486052E-80</v>
      </c>
      <c r="HH136" s="86">
        <f t="shared" si="153"/>
        <v>2.1940713876346437E-90</v>
      </c>
      <c r="HI136" s="86">
        <f t="shared" si="153"/>
        <v>1.8131518240514927E-96</v>
      </c>
      <c r="HJ136" s="86">
        <f t="shared" si="153"/>
        <v>4.7509960384614966E-132</v>
      </c>
      <c r="HK136" s="86">
        <f t="shared" si="153"/>
        <v>8.7033168744095645E-76</v>
      </c>
      <c r="HL136" s="86">
        <f t="shared" si="161"/>
        <v>1.7203786250956653E-80</v>
      </c>
      <c r="HM136" s="86">
        <f t="shared" si="161"/>
        <v>7.3903177198886934E-89</v>
      </c>
      <c r="HN136" s="86">
        <f t="shared" si="161"/>
        <v>6.6213948996058311E-39</v>
      </c>
      <c r="HO136" s="86">
        <f t="shared" si="161"/>
        <v>3.4144859141511088E-38</v>
      </c>
      <c r="HP136" s="86">
        <f t="shared" si="161"/>
        <v>4.0142008925441301E-36</v>
      </c>
      <c r="HQ136" s="86">
        <f t="shared" si="161"/>
        <v>5.1395851257094912E-44</v>
      </c>
      <c r="HS136" s="86">
        <f t="shared" si="158"/>
        <v>0.19691535214530417</v>
      </c>
      <c r="HT136" s="86">
        <f t="shared" si="158"/>
        <v>0.42665009177139518</v>
      </c>
      <c r="HU136" s="86">
        <f t="shared" si="158"/>
        <v>0.47616820617891437</v>
      </c>
      <c r="HV136" s="86">
        <f t="shared" si="158"/>
        <v>0.48296139215441575</v>
      </c>
      <c r="HW136" s="86">
        <f t="shared" si="158"/>
        <v>0.48958378423874355</v>
      </c>
      <c r="HX136" s="86">
        <f t="shared" si="158"/>
        <v>0.38737515835741804</v>
      </c>
      <c r="HY136" s="86">
        <f t="shared" si="158"/>
        <v>0.42609447455897387</v>
      </c>
      <c r="HZ136" s="86">
        <f t="shared" si="158"/>
        <v>0.49821279077946895</v>
      </c>
      <c r="IA136" s="86">
        <f t="shared" si="158"/>
        <v>0.48818059372842937</v>
      </c>
      <c r="IB136" s="86">
        <f t="shared" si="158"/>
        <v>0.32942679033198574</v>
      </c>
      <c r="IC136" s="86">
        <f t="shared" si="158"/>
        <v>0.3333759679701741</v>
      </c>
      <c r="ID136" s="86">
        <f t="shared" si="158"/>
        <v>0.29984705298729697</v>
      </c>
      <c r="IE136" s="86">
        <f t="shared" si="158"/>
        <v>0.20876914838753535</v>
      </c>
      <c r="IF136" s="86">
        <f t="shared" si="158"/>
        <v>0.21038933395190462</v>
      </c>
      <c r="IG136" s="86">
        <f t="shared" si="158"/>
        <v>0.23106125868849106</v>
      </c>
      <c r="II136" s="86">
        <f t="shared" si="159"/>
        <v>6.9073976606072969E-22</v>
      </c>
      <c r="IJ136" s="86">
        <f t="shared" si="159"/>
        <v>1.1874601603893295E-23</v>
      </c>
      <c r="IK136" s="86">
        <f t="shared" si="159"/>
        <v>1.0147907353500365E-24</v>
      </c>
      <c r="IL136" s="86">
        <f t="shared" si="159"/>
        <v>4.3039535792595092E-26</v>
      </c>
      <c r="IM136" s="86">
        <f t="shared" si="159"/>
        <v>7.3550986265272914E-29</v>
      </c>
      <c r="IN136" s="86">
        <f t="shared" si="159"/>
        <v>1.3027377683514525E-32</v>
      </c>
      <c r="IO136" s="86">
        <f t="shared" si="159"/>
        <v>6.7935790267132618E-33</v>
      </c>
      <c r="IP136" s="86">
        <f t="shared" si="159"/>
        <v>1.5188911855922178E-25</v>
      </c>
      <c r="IQ136" s="86">
        <f t="shared" si="159"/>
        <v>2.3450634687046553E-28</v>
      </c>
      <c r="IR136" s="86">
        <f t="shared" si="159"/>
        <v>1.3857622358193201E-31</v>
      </c>
      <c r="IS136" s="86">
        <f t="shared" si="159"/>
        <v>1.0465204285734466E-35</v>
      </c>
      <c r="IT136" s="86">
        <f t="shared" si="159"/>
        <v>1.6894070324891142E-41</v>
      </c>
      <c r="IU136" s="86">
        <f t="shared" si="159"/>
        <v>3.8276144102066703E-37</v>
      </c>
      <c r="IV136" s="86">
        <f t="shared" si="159"/>
        <v>1.7058010250676795E-19</v>
      </c>
      <c r="IW136" s="86">
        <f t="shared" si="159"/>
        <v>4.1579637376096037E-13</v>
      </c>
      <c r="IY136" s="86">
        <f t="shared" si="160"/>
        <v>0.19691535214530417</v>
      </c>
      <c r="IZ136" s="86">
        <f t="shared" si="160"/>
        <v>0.42665009177139518</v>
      </c>
      <c r="JA136" s="86">
        <f t="shared" si="160"/>
        <v>0.47616820617891437</v>
      </c>
      <c r="JB136" s="86">
        <f t="shared" si="160"/>
        <v>0.48296139215441575</v>
      </c>
      <c r="JC136" s="86">
        <f t="shared" si="160"/>
        <v>0.48958378423874355</v>
      </c>
      <c r="JD136" s="86">
        <f t="shared" si="160"/>
        <v>0.38737515835741804</v>
      </c>
      <c r="JE136" s="86">
        <f t="shared" si="160"/>
        <v>0.42609447455897387</v>
      </c>
      <c r="JF136" s="86">
        <f t="shared" si="160"/>
        <v>0.49821279077946895</v>
      </c>
      <c r="JG136" s="86">
        <f t="shared" si="160"/>
        <v>0.48818059372842937</v>
      </c>
      <c r="JH136" s="86">
        <f t="shared" si="160"/>
        <v>0.32942679033198574</v>
      </c>
      <c r="JI136" s="86">
        <f t="shared" si="160"/>
        <v>0.3333759679701741</v>
      </c>
      <c r="JJ136" s="86">
        <f t="shared" si="160"/>
        <v>0.29984705298729697</v>
      </c>
      <c r="JK136" s="86">
        <f t="shared" si="160"/>
        <v>0.20876914838753535</v>
      </c>
      <c r="JL136" s="86">
        <f t="shared" si="160"/>
        <v>0.21038933395190462</v>
      </c>
      <c r="JM136" s="86">
        <f t="shared" si="160"/>
        <v>0.23106125868890687</v>
      </c>
    </row>
    <row r="137" spans="2:273" x14ac:dyDescent="0.25">
      <c r="B137" s="2">
        <v>110</v>
      </c>
      <c r="C137" s="37">
        <v>105.467</v>
      </c>
      <c r="D137" s="37">
        <v>110.95</v>
      </c>
      <c r="E137" s="37">
        <v>110.95</v>
      </c>
      <c r="F137" s="37">
        <v>110.967</v>
      </c>
      <c r="G137" s="37">
        <v>111.383</v>
      </c>
      <c r="H137" s="37">
        <v>117.367</v>
      </c>
      <c r="I137" s="37">
        <v>115.43300000000001</v>
      </c>
      <c r="J137" s="37">
        <v>113.617</v>
      </c>
      <c r="K137" s="37">
        <v>118.917</v>
      </c>
      <c r="L137" s="37">
        <v>124.2</v>
      </c>
      <c r="M137" s="37">
        <v>124.167</v>
      </c>
      <c r="N137" s="37">
        <v>130.05000000000001</v>
      </c>
      <c r="O137" s="37">
        <v>128.517</v>
      </c>
      <c r="P137" s="37">
        <v>145.30000000000001</v>
      </c>
      <c r="Q137" s="37">
        <v>172.85</v>
      </c>
      <c r="S137" s="4">
        <f t="shared" si="162"/>
        <v>105.5124192659239</v>
      </c>
      <c r="T137" s="4">
        <f t="shared" si="162"/>
        <v>110.96149376819993</v>
      </c>
      <c r="U137" s="4">
        <f t="shared" si="162"/>
        <v>108.8122080806733</v>
      </c>
      <c r="V137" s="4">
        <f t="shared" si="162"/>
        <v>110.15106727322505</v>
      </c>
      <c r="W137" s="4">
        <f t="shared" si="162"/>
        <v>112.07813329300481</v>
      </c>
      <c r="X137" s="4">
        <f t="shared" si="162"/>
        <v>117.21658627317539</v>
      </c>
      <c r="Y137" s="4">
        <f t="shared" si="162"/>
        <v>115.44673016347423</v>
      </c>
      <c r="Z137" s="4">
        <f t="shared" si="162"/>
        <v>113.71220496076958</v>
      </c>
      <c r="AA137" s="4">
        <f t="shared" si="162"/>
        <v>119.39962990322755</v>
      </c>
      <c r="AB137" s="4">
        <f t="shared" si="162"/>
        <v>123.06529521047148</v>
      </c>
      <c r="AC137" s="4">
        <f t="shared" si="162"/>
        <v>125.59628979056365</v>
      </c>
      <c r="AD137" s="4">
        <f t="shared" si="162"/>
        <v>130.84906181551455</v>
      </c>
      <c r="AE137" s="4">
        <f t="shared" si="162"/>
        <v>128.25267455294306</v>
      </c>
      <c r="AF137" s="4">
        <f t="shared" si="162"/>
        <v>146.20236725320032</v>
      </c>
      <c r="AG137" s="4">
        <f t="shared" si="162"/>
        <v>173.20999569451217</v>
      </c>
      <c r="AI137" s="4">
        <f t="shared" si="163"/>
        <v>-4.5419265923897001E-2</v>
      </c>
      <c r="AJ137" s="4">
        <f t="shared" si="163"/>
        <v>-1.1493768199926535E-2</v>
      </c>
      <c r="AK137" s="4">
        <f t="shared" si="163"/>
        <v>2.1377919193267019</v>
      </c>
      <c r="AL137" s="4">
        <f t="shared" si="163"/>
        <v>0.8159327267749461</v>
      </c>
      <c r="AM137" s="4">
        <f t="shared" si="163"/>
        <v>-0.6951332930048153</v>
      </c>
      <c r="AN137" s="4">
        <f t="shared" si="163"/>
        <v>0.15041372682460974</v>
      </c>
      <c r="AO137" s="4">
        <f t="shared" si="163"/>
        <v>-1.3730163474221513E-2</v>
      </c>
      <c r="AP137" s="4">
        <f t="shared" si="163"/>
        <v>-9.5204960769578406E-2</v>
      </c>
      <c r="AQ137" s="4">
        <f t="shared" si="163"/>
        <v>-0.48262990322754717</v>
      </c>
      <c r="AR137" s="4">
        <f t="shared" si="163"/>
        <v>1.1347047895285272</v>
      </c>
      <c r="AS137" s="4">
        <f t="shared" si="163"/>
        <v>-1.4292897905636437</v>
      </c>
      <c r="AT137" s="4">
        <f t="shared" si="163"/>
        <v>-0.79906181551453415</v>
      </c>
      <c r="AU137" s="4">
        <f t="shared" si="163"/>
        <v>0.26432544705693317</v>
      </c>
      <c r="AV137" s="4">
        <f t="shared" si="163"/>
        <v>-0.90236725320031042</v>
      </c>
      <c r="AW137" s="4">
        <f t="shared" si="163"/>
        <v>-0.35999569451217894</v>
      </c>
      <c r="AY137" s="2">
        <f t="shared" si="154"/>
        <v>104.86584510546176</v>
      </c>
      <c r="AZ137" s="2">
        <f t="shared" si="154"/>
        <v>108.15944940516</v>
      </c>
      <c r="BA137" s="2">
        <f t="shared" si="154"/>
        <v>106.13081800137093</v>
      </c>
      <c r="BB137" s="2">
        <f t="shared" si="154"/>
        <v>103.30503542920748</v>
      </c>
      <c r="BC137" s="2">
        <f t="shared" si="154"/>
        <v>104.15518931754478</v>
      </c>
      <c r="BD137" s="2">
        <f t="shared" si="154"/>
        <v>104.02401521809318</v>
      </c>
      <c r="BE137" s="2">
        <f t="shared" si="154"/>
        <v>102.24224540462512</v>
      </c>
      <c r="BF137" s="2">
        <f t="shared" si="154"/>
        <v>104.11259451770364</v>
      </c>
      <c r="BG137" s="2">
        <f t="shared" si="154"/>
        <v>105.95413884544911</v>
      </c>
      <c r="BH137" s="2">
        <f t="shared" si="154"/>
        <v>105.76817486880006</v>
      </c>
      <c r="BI137" s="2">
        <f t="shared" si="154"/>
        <v>106.83939271536939</v>
      </c>
      <c r="BJ137" s="2">
        <f t="shared" si="154"/>
        <v>109.67080656965818</v>
      </c>
      <c r="BK137" s="2">
        <f t="shared" si="154"/>
        <v>109.39956522575588</v>
      </c>
      <c r="BL137" s="2">
        <f t="shared" si="154"/>
        <v>109.32275700504711</v>
      </c>
      <c r="BM137" s="2">
        <f t="shared" si="154"/>
        <v>110.98586897388795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120.43116027874569</v>
      </c>
      <c r="DL137" s="2">
        <f t="shared" si="164"/>
        <v>121.54325262664165</v>
      </c>
      <c r="DM137" s="2">
        <f t="shared" si="164"/>
        <v>130.21833063427798</v>
      </c>
      <c r="DN137" s="2">
        <f t="shared" si="164"/>
        <v>119.24275073859283</v>
      </c>
      <c r="DO137" s="2">
        <f t="shared" si="164"/>
        <v>124.90168990042675</v>
      </c>
      <c r="DP137" s="2">
        <f t="shared" si="164"/>
        <v>128.21369411764707</v>
      </c>
      <c r="DQ137" s="2">
        <f t="shared" si="164"/>
        <v>131.31702996880568</v>
      </c>
      <c r="DR137" s="2">
        <f t="shared" si="164"/>
        <v>124.51184644766997</v>
      </c>
      <c r="DS137" s="2">
        <f t="shared" si="164"/>
        <v>128.53320276292339</v>
      </c>
      <c r="DT137" s="2">
        <f t="shared" si="164"/>
        <v>129.36287482219061</v>
      </c>
      <c r="DU137" s="2">
        <f t="shared" si="164"/>
        <v>132.10619938884642</v>
      </c>
      <c r="DV137" s="2">
        <f t="shared" si="164"/>
        <v>132.42629029793736</v>
      </c>
      <c r="DW137" s="2">
        <f t="shared" si="164"/>
        <v>137.25200240726554</v>
      </c>
      <c r="DX137" s="2">
        <f t="shared" si="164"/>
        <v>132.75565775401068</v>
      </c>
      <c r="DY137" s="2">
        <f t="shared" si="164"/>
        <v>132.46721693121691</v>
      </c>
      <c r="EA137" s="2">
        <f t="shared" si="152"/>
        <v>104.86623659824046</v>
      </c>
      <c r="EB137" s="2">
        <f t="shared" si="152"/>
        <v>108.15769912429279</v>
      </c>
      <c r="EC137" s="2">
        <f t="shared" si="152"/>
        <v>106.07959224915444</v>
      </c>
      <c r="ED137" s="2">
        <f t="shared" si="152"/>
        <v>103.29716252443451</v>
      </c>
      <c r="EE137" s="2">
        <f t="shared" si="151"/>
        <v>104.12635851737171</v>
      </c>
      <c r="EF137" s="2">
        <f t="shared" si="151"/>
        <v>103.97062845249243</v>
      </c>
      <c r="EG137" s="2">
        <f t="shared" si="151"/>
        <v>102.17706418982205</v>
      </c>
      <c r="EH137" s="2">
        <f t="shared" si="151"/>
        <v>104.06903788534221</v>
      </c>
      <c r="EI137" s="2">
        <f t="shared" si="151"/>
        <v>105.88924829906946</v>
      </c>
      <c r="EJ137" s="2">
        <f t="shared" si="151"/>
        <v>105.71952881326729</v>
      </c>
      <c r="EK137" s="2">
        <f t="shared" si="151"/>
        <v>106.77016599734239</v>
      </c>
      <c r="EL137" s="2">
        <f t="shared" si="151"/>
        <v>109.62218771678938</v>
      </c>
      <c r="EM137" s="2">
        <f t="shared" si="135"/>
        <v>109.35073857988858</v>
      </c>
      <c r="EN137" s="2">
        <f t="shared" si="135"/>
        <v>109.26672088689939</v>
      </c>
      <c r="EO137" s="2">
        <f t="shared" si="135"/>
        <v>110.93136698252003</v>
      </c>
      <c r="EQ137" s="2">
        <f t="shared" si="165"/>
        <v>104.57270248362737</v>
      </c>
      <c r="ER137" s="2">
        <f t="shared" si="165"/>
        <v>107.92398637234538</v>
      </c>
      <c r="ES137" s="2">
        <f t="shared" si="165"/>
        <v>106.15970758970506</v>
      </c>
      <c r="ET137" s="2">
        <f t="shared" si="165"/>
        <v>103.0902172499234</v>
      </c>
      <c r="EU137" s="2">
        <f t="shared" si="165"/>
        <v>104.04311620271733</v>
      </c>
      <c r="EV137" s="2">
        <f t="shared" si="165"/>
        <v>103.97007289475201</v>
      </c>
      <c r="EW137" s="2">
        <f t="shared" si="165"/>
        <v>102.17816632015774</v>
      </c>
      <c r="EX137" s="2">
        <f t="shared" si="165"/>
        <v>104.09811386615472</v>
      </c>
      <c r="EY137" s="2">
        <f t="shared" si="165"/>
        <v>106.07941562056365</v>
      </c>
      <c r="EZ137" s="2">
        <f t="shared" si="165"/>
        <v>105.72696460147347</v>
      </c>
      <c r="FA137" s="2">
        <f t="shared" si="165"/>
        <v>106.8972577154076</v>
      </c>
      <c r="FB137" s="2">
        <f t="shared" si="165"/>
        <v>109.56365998203886</v>
      </c>
      <c r="FC137" s="2">
        <f t="shared" si="165"/>
        <v>109.2388806233255</v>
      </c>
      <c r="FD137" s="2">
        <f t="shared" si="165"/>
        <v>109.32201414744702</v>
      </c>
      <c r="FE137" s="2">
        <f t="shared" si="165"/>
        <v>110.85106103984333</v>
      </c>
      <c r="FG137" s="2">
        <f t="shared" si="166"/>
        <v>0.99820674341955762</v>
      </c>
      <c r="FH137" s="2">
        <f t="shared" si="166"/>
        <v>0.9981939129193661</v>
      </c>
      <c r="FI137" s="2">
        <f t="shared" si="166"/>
        <v>0.99818346864044338</v>
      </c>
      <c r="FJ137" s="2">
        <f t="shared" si="166"/>
        <v>0.99821582251022711</v>
      </c>
      <c r="FK137" s="2">
        <f t="shared" si="166"/>
        <v>0.99824214636982955</v>
      </c>
      <c r="FL137" s="2">
        <f t="shared" si="166"/>
        <v>0.99779599632082161</v>
      </c>
      <c r="FM137" s="2">
        <f t="shared" si="166"/>
        <v>0.99776643997046621</v>
      </c>
      <c r="FN137" s="2">
        <f t="shared" si="166"/>
        <v>0.99802306837067234</v>
      </c>
      <c r="FO137" s="2">
        <f t="shared" si="166"/>
        <v>0.99793198926396565</v>
      </c>
      <c r="FP137" s="2">
        <f t="shared" si="166"/>
        <v>0.9979665150585062</v>
      </c>
      <c r="FQ137" s="2">
        <f t="shared" si="166"/>
        <v>0.99766214774561512</v>
      </c>
      <c r="FR137" s="2">
        <f t="shared" si="166"/>
        <v>0.99767804217827238</v>
      </c>
      <c r="FS137" s="2">
        <f t="shared" si="166"/>
        <v>0.99799269310820637</v>
      </c>
      <c r="FT137" s="2">
        <f t="shared" si="166"/>
        <v>0.99773302045014867</v>
      </c>
      <c r="FU137" s="2">
        <f t="shared" si="166"/>
        <v>0.99730233060419105</v>
      </c>
      <c r="FW137" s="2">
        <f t="shared" si="156"/>
        <v>9.6422845535883026E-2</v>
      </c>
      <c r="FX137" s="2">
        <f t="shared" si="156"/>
        <v>9.5951950390613813E-2</v>
      </c>
      <c r="FY137" s="2">
        <f t="shared" si="156"/>
        <v>9.2079455808123892E-2</v>
      </c>
      <c r="FZ137" s="2">
        <f t="shared" si="156"/>
        <v>9.9431382661674006E-2</v>
      </c>
      <c r="GA137" s="2">
        <f t="shared" si="156"/>
        <v>9.2371188241964428E-2</v>
      </c>
      <c r="GB137" s="2">
        <f t="shared" si="156"/>
        <v>8.1072256831369371E-2</v>
      </c>
      <c r="GC137" s="2">
        <f t="shared" si="156"/>
        <v>8.6516062633696822E-2</v>
      </c>
      <c r="GD137" s="2">
        <f t="shared" si="156"/>
        <v>0.10808225327080856</v>
      </c>
      <c r="GE137" s="2">
        <f t="shared" si="156"/>
        <v>9.4982698921130287E-2</v>
      </c>
      <c r="GF137" s="2">
        <f t="shared" si="156"/>
        <v>7.6342607046459565E-2</v>
      </c>
      <c r="GG137" s="2">
        <f t="shared" si="156"/>
        <v>7.8642537827554135E-2</v>
      </c>
      <c r="GH137" s="2">
        <f t="shared" si="156"/>
        <v>7.4004427224853175E-2</v>
      </c>
      <c r="GI137" s="2">
        <f t="shared" si="156"/>
        <v>6.4186344215001342E-2</v>
      </c>
      <c r="GJ137" s="2">
        <f t="shared" si="156"/>
        <v>5.0407203240101922E-2</v>
      </c>
      <c r="GK137" s="2">
        <f t="shared" si="156"/>
        <v>4.4761468847871612E-2</v>
      </c>
      <c r="GM137" s="86">
        <f t="shared" si="157"/>
        <v>3.3577662596479191E-68</v>
      </c>
      <c r="GN137" s="86">
        <f t="shared" si="157"/>
        <v>1.4824828536686368E-98</v>
      </c>
      <c r="GO137" s="86">
        <f t="shared" si="157"/>
        <v>2.9899181127362597E-155</v>
      </c>
      <c r="GP137" s="86">
        <f t="shared" si="157"/>
        <v>2.7216485115972074E-116</v>
      </c>
      <c r="GQ137" s="86">
        <f t="shared" si="157"/>
        <v>1.0079325254807642E-198</v>
      </c>
      <c r="GR137" s="86">
        <f t="shared" si="157"/>
        <v>7.7693698423489278E-153</v>
      </c>
      <c r="GS137" s="86">
        <f t="shared" si="157"/>
        <v>5.8485530990070555E-186</v>
      </c>
      <c r="GT137" s="86">
        <f t="shared" si="157"/>
        <v>9.8830112596921259E-191</v>
      </c>
      <c r="GU137" s="86">
        <f t="shared" si="157"/>
        <v>1.6900251763975962E-126</v>
      </c>
      <c r="GV137" s="86">
        <f t="shared" si="157"/>
        <v>4.9424263434165144E-179</v>
      </c>
      <c r="GW137" s="86">
        <f t="shared" si="157"/>
        <v>2.5658200671165224E-184</v>
      </c>
      <c r="GX137" s="86">
        <f t="shared" si="157"/>
        <v>2.075169724061232E-112</v>
      </c>
      <c r="GY137" s="86">
        <f t="shared" si="157"/>
        <v>5.1035894495969428E-126</v>
      </c>
      <c r="GZ137" s="86">
        <f t="shared" si="157"/>
        <v>1.3800762566543284E-92</v>
      </c>
      <c r="HA137" s="86">
        <f t="shared" si="157"/>
        <v>9.4643830836314998E-111</v>
      </c>
      <c r="HC137" s="86">
        <f t="shared" si="153"/>
        <v>1.2098023195797334E-29</v>
      </c>
      <c r="HD137" s="86">
        <f t="shared" si="153"/>
        <v>1.4163637894232282E-46</v>
      </c>
      <c r="HE137" s="86">
        <f t="shared" si="153"/>
        <v>6.5013301271071883E-80</v>
      </c>
      <c r="HF137" s="86">
        <f t="shared" si="153"/>
        <v>2.650693677806156E-64</v>
      </c>
      <c r="HG137" s="86">
        <f t="shared" si="153"/>
        <v>1.974673296904154E-85</v>
      </c>
      <c r="HH137" s="86">
        <f t="shared" si="153"/>
        <v>2.464752507146009E-96</v>
      </c>
      <c r="HI137" s="86">
        <f t="shared" si="153"/>
        <v>1.2114255026562326E-102</v>
      </c>
      <c r="HJ137" s="86">
        <f t="shared" si="153"/>
        <v>2.8359539810413978E-140</v>
      </c>
      <c r="HK137" s="86">
        <f t="shared" si="153"/>
        <v>1.6052164596069275E-80</v>
      </c>
      <c r="HL137" s="86">
        <f t="shared" si="161"/>
        <v>7.7255795816090879E-86</v>
      </c>
      <c r="HM137" s="86">
        <f t="shared" si="161"/>
        <v>9.0871653317242044E-95</v>
      </c>
      <c r="HN137" s="86">
        <f t="shared" si="161"/>
        <v>1.9441749839654754E-41</v>
      </c>
      <c r="HO137" s="86">
        <f t="shared" si="161"/>
        <v>9.1373213538305835E-41</v>
      </c>
      <c r="HP137" s="86">
        <f t="shared" si="161"/>
        <v>1.4827072332780479E-38</v>
      </c>
      <c r="HQ137" s="86">
        <f t="shared" si="161"/>
        <v>7.800088133793258E-47</v>
      </c>
      <c r="HS137" s="86">
        <f t="shared" si="158"/>
        <v>0.27546269663907363</v>
      </c>
      <c r="HT137" s="86">
        <f t="shared" si="158"/>
        <v>0.48159602966684784</v>
      </c>
      <c r="HU137" s="86">
        <f t="shared" si="158"/>
        <v>0.41747320128807219</v>
      </c>
      <c r="HV137" s="86">
        <f t="shared" si="158"/>
        <v>0.49979326517689138</v>
      </c>
      <c r="HW137" s="86">
        <f t="shared" si="158"/>
        <v>0.49741089509352376</v>
      </c>
      <c r="HX137" s="86">
        <f t="shared" si="158"/>
        <v>0.46207718861055408</v>
      </c>
      <c r="HY137" s="86">
        <f t="shared" si="158"/>
        <v>0.48620534900383749</v>
      </c>
      <c r="HZ137" s="86">
        <f t="shared" si="158"/>
        <v>0.46027213689563296</v>
      </c>
      <c r="IA137" s="86">
        <f t="shared" si="158"/>
        <v>0.49802394275278206</v>
      </c>
      <c r="IB137" s="86">
        <f t="shared" si="158"/>
        <v>0.41496851714365923</v>
      </c>
      <c r="IC137" s="86">
        <f t="shared" si="158"/>
        <v>0.42430129333061706</v>
      </c>
      <c r="ID137" s="86">
        <f t="shared" si="158"/>
        <v>0.40035636457194801</v>
      </c>
      <c r="IE137" s="86">
        <f t="shared" si="158"/>
        <v>0.29812071928599732</v>
      </c>
      <c r="IF137" s="86">
        <f t="shared" si="158"/>
        <v>0.28189925602930244</v>
      </c>
      <c r="IG137" s="86">
        <f t="shared" si="158"/>
        <v>0.2991797950643485</v>
      </c>
      <c r="II137" s="86">
        <f t="shared" si="159"/>
        <v>2.5842892548458241E-20</v>
      </c>
      <c r="IJ137" s="86">
        <f t="shared" si="159"/>
        <v>6.014551780308956E-22</v>
      </c>
      <c r="IK137" s="86">
        <f t="shared" si="159"/>
        <v>5.7457674929980642E-23</v>
      </c>
      <c r="IL137" s="86">
        <f t="shared" si="159"/>
        <v>3.6089476623157965E-24</v>
      </c>
      <c r="IM137" s="86">
        <f t="shared" si="159"/>
        <v>8.5910475178273787E-27</v>
      </c>
      <c r="IN137" s="86">
        <f t="shared" si="159"/>
        <v>2.160487368519633E-30</v>
      </c>
      <c r="IO137" s="86">
        <f t="shared" si="159"/>
        <v>1.3664519141350917E-30</v>
      </c>
      <c r="IP137" s="86">
        <f t="shared" si="159"/>
        <v>1.3809005734843813E-23</v>
      </c>
      <c r="IQ137" s="86">
        <f t="shared" si="159"/>
        <v>2.665182052182003E-26</v>
      </c>
      <c r="IR137" s="86">
        <f t="shared" si="159"/>
        <v>1.7179175678191734E-29</v>
      </c>
      <c r="IS137" s="86">
        <f t="shared" si="159"/>
        <v>2.685803097368118E-33</v>
      </c>
      <c r="IT137" s="86">
        <f t="shared" si="159"/>
        <v>9.451939699667732E-39</v>
      </c>
      <c r="IU137" s="86">
        <f t="shared" si="159"/>
        <v>7.9188678137211865E-35</v>
      </c>
      <c r="IV137" s="86">
        <f t="shared" si="159"/>
        <v>2.0228484078081351E-18</v>
      </c>
      <c r="IW137" s="86">
        <f t="shared" si="159"/>
        <v>1.9431098032317576E-12</v>
      </c>
      <c r="IY137" s="86">
        <f t="shared" si="160"/>
        <v>0.27546269663907363</v>
      </c>
      <c r="IZ137" s="86">
        <f t="shared" si="160"/>
        <v>0.48159602966684784</v>
      </c>
      <c r="JA137" s="86">
        <f t="shared" si="160"/>
        <v>0.41747320128807219</v>
      </c>
      <c r="JB137" s="86">
        <f t="shared" si="160"/>
        <v>0.49979326517689138</v>
      </c>
      <c r="JC137" s="86">
        <f t="shared" si="160"/>
        <v>0.49741089509352376</v>
      </c>
      <c r="JD137" s="86">
        <f t="shared" si="160"/>
        <v>0.46207718861055408</v>
      </c>
      <c r="JE137" s="86">
        <f t="shared" si="160"/>
        <v>0.48620534900383749</v>
      </c>
      <c r="JF137" s="86">
        <f t="shared" si="160"/>
        <v>0.46027213689563296</v>
      </c>
      <c r="JG137" s="86">
        <f t="shared" si="160"/>
        <v>0.49802394275278206</v>
      </c>
      <c r="JH137" s="86">
        <f t="shared" si="160"/>
        <v>0.41496851714365923</v>
      </c>
      <c r="JI137" s="86">
        <f t="shared" si="160"/>
        <v>0.42430129333061706</v>
      </c>
      <c r="JJ137" s="86">
        <f t="shared" si="160"/>
        <v>0.40035636457194801</v>
      </c>
      <c r="JK137" s="86">
        <f t="shared" si="160"/>
        <v>0.29812071928599732</v>
      </c>
      <c r="JL137" s="86">
        <f t="shared" si="160"/>
        <v>0.28189925602930244</v>
      </c>
      <c r="JM137" s="86">
        <f t="shared" si="160"/>
        <v>0.29917979506629161</v>
      </c>
    </row>
    <row r="138" spans="2:273" x14ac:dyDescent="0.25">
      <c r="B138" s="2">
        <v>111</v>
      </c>
      <c r="C138" s="37">
        <v>105.233</v>
      </c>
      <c r="D138" s="37">
        <v>108.4</v>
      </c>
      <c r="E138" s="37">
        <v>108.483</v>
      </c>
      <c r="F138" s="37">
        <v>107.267</v>
      </c>
      <c r="G138" s="37">
        <v>109.483</v>
      </c>
      <c r="H138" s="37">
        <v>115.6</v>
      </c>
      <c r="I138" s="37">
        <v>113.283</v>
      </c>
      <c r="J138" s="37">
        <v>109.6</v>
      </c>
      <c r="K138" s="37">
        <v>115.95</v>
      </c>
      <c r="L138" s="37">
        <v>122.81699999999999</v>
      </c>
      <c r="M138" s="37">
        <v>123.333</v>
      </c>
      <c r="N138" s="37">
        <v>130.21700000000001</v>
      </c>
      <c r="O138" s="37">
        <v>129.81700000000001</v>
      </c>
      <c r="P138" s="37">
        <v>153.31700000000001</v>
      </c>
      <c r="Q138" s="37">
        <v>179.81700000000001</v>
      </c>
      <c r="S138" s="4">
        <f t="shared" si="162"/>
        <v>105.52852374039907</v>
      </c>
      <c r="T138" s="4">
        <f t="shared" si="162"/>
        <v>110.46979752860967</v>
      </c>
      <c r="U138" s="4">
        <f t="shared" si="162"/>
        <v>107.66496717825615</v>
      </c>
      <c r="V138" s="4">
        <f t="shared" si="162"/>
        <v>108.28020359475379</v>
      </c>
      <c r="W138" s="4">
        <f t="shared" si="162"/>
        <v>109.71509574821624</v>
      </c>
      <c r="X138" s="4">
        <f t="shared" si="162"/>
        <v>115.45971875413892</v>
      </c>
      <c r="Y138" s="4">
        <f t="shared" si="162"/>
        <v>112.88551709831552</v>
      </c>
      <c r="Z138" s="4">
        <f t="shared" si="162"/>
        <v>110.00429817244097</v>
      </c>
      <c r="AA138" s="4">
        <f t="shared" si="162"/>
        <v>115.41858620676354</v>
      </c>
      <c r="AB138" s="4">
        <f t="shared" si="162"/>
        <v>122.2095821607268</v>
      </c>
      <c r="AC138" s="4">
        <f t="shared" si="162"/>
        <v>124.21490432303467</v>
      </c>
      <c r="AD138" s="4">
        <f t="shared" si="162"/>
        <v>129.98917408134412</v>
      </c>
      <c r="AE138" s="4">
        <f t="shared" si="162"/>
        <v>130.25351582078068</v>
      </c>
      <c r="AF138" s="4">
        <f t="shared" si="162"/>
        <v>151.89877950195446</v>
      </c>
      <c r="AG138" s="4">
        <f t="shared" si="162"/>
        <v>181.43339682033118</v>
      </c>
      <c r="AI138" s="4">
        <f t="shared" si="163"/>
        <v>-0.29552374039906226</v>
      </c>
      <c r="AJ138" s="4">
        <f t="shared" si="163"/>
        <v>-2.0697975286096693</v>
      </c>
      <c r="AK138" s="4">
        <f t="shared" si="163"/>
        <v>0.81803282174385572</v>
      </c>
      <c r="AL138" s="4">
        <f t="shared" si="163"/>
        <v>-1.0132035947537901</v>
      </c>
      <c r="AM138" s="4">
        <f t="shared" si="163"/>
        <v>-0.23209574821623846</v>
      </c>
      <c r="AN138" s="4">
        <f t="shared" si="163"/>
        <v>0.14028124586107538</v>
      </c>
      <c r="AO138" s="4">
        <f t="shared" si="163"/>
        <v>0.39748290168448364</v>
      </c>
      <c r="AP138" s="4">
        <f t="shared" si="163"/>
        <v>-0.40429817244097421</v>
      </c>
      <c r="AQ138" s="4">
        <f t="shared" si="163"/>
        <v>0.53141379323646731</v>
      </c>
      <c r="AR138" s="4">
        <f t="shared" si="163"/>
        <v>0.60741783927319659</v>
      </c>
      <c r="AS138" s="4">
        <f t="shared" si="163"/>
        <v>-0.88190432303467503</v>
      </c>
      <c r="AT138" s="4">
        <f t="shared" si="163"/>
        <v>0.22782591865589552</v>
      </c>
      <c r="AU138" s="4">
        <f t="shared" si="163"/>
        <v>-0.43651582078067008</v>
      </c>
      <c r="AV138" s="4">
        <f t="shared" si="163"/>
        <v>1.4182204980455424</v>
      </c>
      <c r="AW138" s="4">
        <f t="shared" si="163"/>
        <v>-1.6163968203311754</v>
      </c>
      <c r="AY138" s="2">
        <f t="shared" si="154"/>
        <v>104.79802029814572</v>
      </c>
      <c r="AZ138" s="2">
        <f t="shared" si="154"/>
        <v>108.08815308426493</v>
      </c>
      <c r="BA138" s="2">
        <f t="shared" si="154"/>
        <v>106.04759299655058</v>
      </c>
      <c r="BB138" s="2">
        <f t="shared" si="154"/>
        <v>103.24745343738512</v>
      </c>
      <c r="BC138" s="2">
        <f t="shared" si="154"/>
        <v>104.08359881400803</v>
      </c>
      <c r="BD138" s="2">
        <f t="shared" si="154"/>
        <v>103.93207869536029</v>
      </c>
      <c r="BE138" s="2">
        <f t="shared" si="154"/>
        <v>102.16789890772583</v>
      </c>
      <c r="BF138" s="2">
        <f t="shared" si="154"/>
        <v>104.04396144415016</v>
      </c>
      <c r="BG138" s="2">
        <f t="shared" si="154"/>
        <v>105.82676106652606</v>
      </c>
      <c r="BH138" s="2">
        <f t="shared" si="154"/>
        <v>105.68740915109632</v>
      </c>
      <c r="BI138" s="2">
        <f t="shared" si="154"/>
        <v>106.72156777537771</v>
      </c>
      <c r="BJ138" s="2">
        <f t="shared" si="154"/>
        <v>109.58801228273002</v>
      </c>
      <c r="BK138" s="2">
        <f t="shared" si="154"/>
        <v>109.34822848457847</v>
      </c>
      <c r="BL138" s="2">
        <f t="shared" si="154"/>
        <v>109.25126532051246</v>
      </c>
      <c r="BM138" s="2">
        <f t="shared" si="154"/>
        <v>110.91474255105084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120.50984878048786</v>
      </c>
      <c r="DL138" s="2">
        <f t="shared" si="164"/>
        <v>121.61095656660412</v>
      </c>
      <c r="DM138" s="2">
        <f t="shared" si="164"/>
        <v>130.37039946018891</v>
      </c>
      <c r="DN138" s="2">
        <f t="shared" si="164"/>
        <v>119.29917135353976</v>
      </c>
      <c r="DO138" s="2">
        <f t="shared" si="164"/>
        <v>125.0207361308677</v>
      </c>
      <c r="DP138" s="2">
        <f t="shared" si="164"/>
        <v>128.38046190476192</v>
      </c>
      <c r="DQ138" s="2">
        <f t="shared" si="164"/>
        <v>131.5335557040998</v>
      </c>
      <c r="DR138" s="2">
        <f t="shared" si="164"/>
        <v>124.63478686019862</v>
      </c>
      <c r="DS138" s="2">
        <f t="shared" si="164"/>
        <v>128.68939962121217</v>
      </c>
      <c r="DT138" s="2">
        <f t="shared" si="164"/>
        <v>129.53751635846373</v>
      </c>
      <c r="DU138" s="2">
        <f t="shared" si="164"/>
        <v>132.29106264323909</v>
      </c>
      <c r="DV138" s="2">
        <f t="shared" si="164"/>
        <v>132.59524446142092</v>
      </c>
      <c r="DW138" s="2">
        <f t="shared" si="164"/>
        <v>137.48918284276175</v>
      </c>
      <c r="DX138" s="2">
        <f t="shared" si="164"/>
        <v>132.95190374331551</v>
      </c>
      <c r="DY138" s="2">
        <f t="shared" si="164"/>
        <v>132.66979568579566</v>
      </c>
      <c r="EA138" s="2">
        <f t="shared" si="152"/>
        <v>104.80559255131965</v>
      </c>
      <c r="EB138" s="2">
        <f t="shared" si="152"/>
        <v>108.09215991567265</v>
      </c>
      <c r="EC138" s="2">
        <f t="shared" si="152"/>
        <v>105.99852440811725</v>
      </c>
      <c r="ED138" s="2">
        <f t="shared" si="152"/>
        <v>103.24535019392472</v>
      </c>
      <c r="EE138" s="2">
        <f t="shared" si="151"/>
        <v>104.05900186694596</v>
      </c>
      <c r="EF138" s="2">
        <f t="shared" si="151"/>
        <v>103.88286872723486</v>
      </c>
      <c r="EG138" s="2">
        <f t="shared" si="151"/>
        <v>102.10784608179831</v>
      </c>
      <c r="EH138" s="2">
        <f t="shared" si="151"/>
        <v>104.00309317426348</v>
      </c>
      <c r="EI138" s="2">
        <f t="shared" si="151"/>
        <v>105.76244384108625</v>
      </c>
      <c r="EJ138" s="2">
        <f t="shared" si="151"/>
        <v>105.64240435494293</v>
      </c>
      <c r="EK138" s="2">
        <f t="shared" si="151"/>
        <v>106.65506913479994</v>
      </c>
      <c r="EL138" s="2">
        <f t="shared" si="151"/>
        <v>109.54440299245421</v>
      </c>
      <c r="EM138" s="2">
        <f t="shared" si="135"/>
        <v>109.30533634305857</v>
      </c>
      <c r="EN138" s="2">
        <f t="shared" si="135"/>
        <v>109.19876031996296</v>
      </c>
      <c r="EO138" s="2">
        <f t="shared" si="135"/>
        <v>110.86505082845831</v>
      </c>
      <c r="EQ138" s="2">
        <f t="shared" si="165"/>
        <v>104.48807661131588</v>
      </c>
      <c r="ER138" s="2">
        <f t="shared" si="165"/>
        <v>107.84007740907114</v>
      </c>
      <c r="ES138" s="2">
        <f t="shared" si="165"/>
        <v>106.08531349280899</v>
      </c>
      <c r="ET138" s="2">
        <f t="shared" si="165"/>
        <v>103.02288686019574</v>
      </c>
      <c r="EU138" s="2">
        <f t="shared" si="165"/>
        <v>103.96921338758688</v>
      </c>
      <c r="EV138" s="2">
        <f t="shared" si="165"/>
        <v>103.88239722091591</v>
      </c>
      <c r="EW138" s="2">
        <f t="shared" si="165"/>
        <v>102.1089086288972</v>
      </c>
      <c r="EX138" s="2">
        <f t="shared" si="165"/>
        <v>104.03432604183583</v>
      </c>
      <c r="EY138" s="2">
        <f t="shared" si="165"/>
        <v>105.9665897562012</v>
      </c>
      <c r="EZ138" s="2">
        <f t="shared" si="165"/>
        <v>105.65061100352352</v>
      </c>
      <c r="FA138" s="2">
        <f t="shared" si="165"/>
        <v>106.79327465593779</v>
      </c>
      <c r="FB138" s="2">
        <f t="shared" si="165"/>
        <v>109.4796843564162</v>
      </c>
      <c r="FC138" s="2">
        <f t="shared" si="165"/>
        <v>109.18077220321294</v>
      </c>
      <c r="FD138" s="2">
        <f t="shared" si="165"/>
        <v>109.26030875443168</v>
      </c>
      <c r="FE138" s="2">
        <f t="shared" si="165"/>
        <v>110.7838681831505</v>
      </c>
      <c r="FG138" s="2">
        <f t="shared" si="166"/>
        <v>0.9983642724641183</v>
      </c>
      <c r="FH138" s="2">
        <f t="shared" si="166"/>
        <v>0.99835256720206866</v>
      </c>
      <c r="FI138" s="2">
        <f t="shared" si="166"/>
        <v>0.99834303886955689</v>
      </c>
      <c r="FJ138" s="2">
        <f t="shared" si="166"/>
        <v>0.99837255530024849</v>
      </c>
      <c r="FK138" s="2">
        <f t="shared" si="166"/>
        <v>0.9983965704295199</v>
      </c>
      <c r="FL138" s="2">
        <f t="shared" si="166"/>
        <v>0.99798953486825481</v>
      </c>
      <c r="FM138" s="2">
        <f t="shared" si="166"/>
        <v>0.99796256862821575</v>
      </c>
      <c r="FN138" s="2">
        <f t="shared" si="166"/>
        <v>0.99819670324452325</v>
      </c>
      <c r="FO138" s="2">
        <f t="shared" si="166"/>
        <v>0.99811360854027187</v>
      </c>
      <c r="FP138" s="2">
        <f t="shared" si="166"/>
        <v>0.99814510780578514</v>
      </c>
      <c r="FQ138" s="2">
        <f t="shared" si="166"/>
        <v>0.99786741471833063</v>
      </c>
      <c r="FR138" s="2">
        <f t="shared" si="166"/>
        <v>0.99788191655852976</v>
      </c>
      <c r="FS138" s="2">
        <f t="shared" si="166"/>
        <v>0.99816899096166789</v>
      </c>
      <c r="FT138" s="2">
        <f t="shared" si="166"/>
        <v>0.99793207759022406</v>
      </c>
      <c r="FU138" s="2">
        <f t="shared" si="166"/>
        <v>0.99753911213973812</v>
      </c>
      <c r="FW138" s="2">
        <f t="shared" si="156"/>
        <v>0.10475107964070211</v>
      </c>
      <c r="FX138" s="2">
        <f t="shared" si="156"/>
        <v>0.10424420461899002</v>
      </c>
      <c r="FY138" s="2">
        <f t="shared" si="156"/>
        <v>0.10007409142351592</v>
      </c>
      <c r="FZ138" s="2">
        <f t="shared" si="156"/>
        <v>0.10798841451258169</v>
      </c>
      <c r="GA138" s="2">
        <f t="shared" si="156"/>
        <v>0.1003883523765423</v>
      </c>
      <c r="GB138" s="2">
        <f t="shared" si="156"/>
        <v>8.8204055814831525E-2</v>
      </c>
      <c r="GC138" s="2">
        <f t="shared" si="156"/>
        <v>9.4077717706947825E-2</v>
      </c>
      <c r="GD138" s="2">
        <f t="shared" si="156"/>
        <v>0.11728681634367273</v>
      </c>
      <c r="GE138" s="2">
        <f t="shared" si="156"/>
        <v>0.10320075151521386</v>
      </c>
      <c r="GF138" s="2">
        <f t="shared" si="156"/>
        <v>8.3095969259088437E-2</v>
      </c>
      <c r="GG138" s="2">
        <f t="shared" si="156"/>
        <v>8.5580503899609528E-2</v>
      </c>
      <c r="GH138" s="2">
        <f t="shared" si="156"/>
        <v>8.0568993272564032E-2</v>
      </c>
      <c r="GI138" s="2">
        <f t="shared" si="156"/>
        <v>6.994578188258431E-2</v>
      </c>
      <c r="GJ138" s="2">
        <f t="shared" si="156"/>
        <v>5.5002909350321358E-2</v>
      </c>
      <c r="GK138" s="2">
        <f t="shared" si="156"/>
        <v>4.8868933846188317E-2</v>
      </c>
      <c r="GM138" s="86">
        <f t="shared" si="157"/>
        <v>6.5643555888351808E-71</v>
      </c>
      <c r="GN138" s="86">
        <f t="shared" si="157"/>
        <v>1.8942031924726564E-102</v>
      </c>
      <c r="GO138" s="86">
        <f t="shared" si="157"/>
        <v>2.0344995827715972E-161</v>
      </c>
      <c r="GP138" s="86">
        <f t="shared" si="157"/>
        <v>8.0296974595809663E-121</v>
      </c>
      <c r="GQ138" s="86">
        <f t="shared" si="157"/>
        <v>1.9782828294889042E-206</v>
      </c>
      <c r="GR138" s="86">
        <f t="shared" si="157"/>
        <v>7.1034170796113472E-159</v>
      </c>
      <c r="GS138" s="86">
        <f t="shared" si="157"/>
        <v>3.1803219352389339E-193</v>
      </c>
      <c r="GT138" s="86">
        <f t="shared" si="157"/>
        <v>4.5167358960841401E-198</v>
      </c>
      <c r="GU138" s="86">
        <f t="shared" si="157"/>
        <v>2.3034847453164713E-131</v>
      </c>
      <c r="GV138" s="86">
        <f t="shared" si="157"/>
        <v>3.8032688243549484E-186</v>
      </c>
      <c r="GW138" s="86">
        <f t="shared" si="157"/>
        <v>1.1793068823399324E-191</v>
      </c>
      <c r="GX138" s="86">
        <f t="shared" si="157"/>
        <v>7.434650491645417E-117</v>
      </c>
      <c r="GY138" s="86">
        <f t="shared" si="157"/>
        <v>4.8359500370334587E-131</v>
      </c>
      <c r="GZ138" s="86">
        <f t="shared" si="157"/>
        <v>3.2028313321391782E-96</v>
      </c>
      <c r="HA138" s="86">
        <f t="shared" si="157"/>
        <v>5.4232222566096703E-115</v>
      </c>
      <c r="HC138" s="86">
        <f t="shared" si="153"/>
        <v>1.3601281551464974E-31</v>
      </c>
      <c r="HD138" s="86">
        <f t="shared" si="153"/>
        <v>1.5180174427277316E-49</v>
      </c>
      <c r="HE138" s="86">
        <f t="shared" si="153"/>
        <v>5.0918805669401418E-85</v>
      </c>
      <c r="HF138" s="86">
        <f t="shared" si="153"/>
        <v>2.6931048155127545E-68</v>
      </c>
      <c r="HG138" s="86">
        <f t="shared" si="153"/>
        <v>1.1960733355510851E-90</v>
      </c>
      <c r="HH138" s="86">
        <f t="shared" si="153"/>
        <v>1.7766037925111933E-102</v>
      </c>
      <c r="HI138" s="86">
        <f t="shared" si="153"/>
        <v>5.1719029988962272E-109</v>
      </c>
      <c r="HJ138" s="86">
        <f t="shared" si="153"/>
        <v>9.4902910990704436E-149</v>
      </c>
      <c r="HK138" s="86">
        <f t="shared" si="153"/>
        <v>2.1146563885278037E-85</v>
      </c>
      <c r="HL138" s="86">
        <f t="shared" si="161"/>
        <v>2.3182585108422161E-91</v>
      </c>
      <c r="HM138" s="86">
        <f t="shared" si="161"/>
        <v>7.157665883438721E-101</v>
      </c>
      <c r="HN138" s="86">
        <f t="shared" si="161"/>
        <v>4.7205870081975653E-44</v>
      </c>
      <c r="HO138" s="86">
        <f t="shared" si="161"/>
        <v>2.0026349436722714E-43</v>
      </c>
      <c r="HP138" s="86">
        <f t="shared" si="161"/>
        <v>4.5331684109856245E-41</v>
      </c>
      <c r="HQ138" s="86">
        <f t="shared" si="161"/>
        <v>9.6190415666001837E-50</v>
      </c>
      <c r="HS138" s="86">
        <f t="shared" si="158"/>
        <v>0.35821742835878745</v>
      </c>
      <c r="HT138" s="86">
        <f t="shared" si="158"/>
        <v>0.50023390756830777</v>
      </c>
      <c r="HU138" s="86">
        <f t="shared" si="158"/>
        <v>0.33774891745760854</v>
      </c>
      <c r="HV138" s="86">
        <f t="shared" si="158"/>
        <v>0.47020490117907426</v>
      </c>
      <c r="HW138" s="86">
        <f t="shared" si="158"/>
        <v>0.45786995604442537</v>
      </c>
      <c r="HX138" s="86">
        <f t="shared" si="158"/>
        <v>0.49861993301464341</v>
      </c>
      <c r="HY138" s="86">
        <f t="shared" si="158"/>
        <v>0.49830370883672132</v>
      </c>
      <c r="HZ138" s="86">
        <f t="shared" si="158"/>
        <v>0.38511689723974563</v>
      </c>
      <c r="IA138" s="86">
        <f t="shared" si="158"/>
        <v>0.45996085671578557</v>
      </c>
      <c r="IB138" s="86">
        <f t="shared" si="158"/>
        <v>0.47714027745164672</v>
      </c>
      <c r="IC138" s="86">
        <f t="shared" si="158"/>
        <v>0.4853939655445334</v>
      </c>
      <c r="ID138" s="86">
        <f t="shared" si="158"/>
        <v>0.4750626563365688</v>
      </c>
      <c r="IE138" s="86">
        <f t="shared" si="158"/>
        <v>0.38862801062994279</v>
      </c>
      <c r="IF138" s="86">
        <f t="shared" si="158"/>
        <v>0.3608336660273887</v>
      </c>
      <c r="IG138" s="86">
        <f t="shared" si="158"/>
        <v>0.372458969800326</v>
      </c>
      <c r="II138" s="86">
        <f t="shared" si="159"/>
        <v>8.3806744858320721E-19</v>
      </c>
      <c r="IJ138" s="86">
        <f t="shared" si="159"/>
        <v>2.6095336825368795E-20</v>
      </c>
      <c r="IK138" s="86">
        <f t="shared" si="159"/>
        <v>2.7827569966267675E-21</v>
      </c>
      <c r="IL138" s="86">
        <f t="shared" si="159"/>
        <v>2.5325873172559381E-22</v>
      </c>
      <c r="IM138" s="86">
        <f t="shared" si="159"/>
        <v>8.3396966691093098E-25</v>
      </c>
      <c r="IN138" s="86">
        <f t="shared" si="159"/>
        <v>2.9702858267769433E-28</v>
      </c>
      <c r="IO138" s="86">
        <f t="shared" si="159"/>
        <v>2.2493806596455982E-28</v>
      </c>
      <c r="IP138" s="86">
        <f t="shared" si="159"/>
        <v>1.0391866963374241E-21</v>
      </c>
      <c r="IQ138" s="86">
        <f t="shared" si="159"/>
        <v>2.5139922213609021E-24</v>
      </c>
      <c r="IR138" s="86">
        <f t="shared" si="159"/>
        <v>1.7927218848075136E-27</v>
      </c>
      <c r="IS138" s="86">
        <f t="shared" si="159"/>
        <v>5.6369993944589417E-31</v>
      </c>
      <c r="IT138" s="86">
        <f t="shared" si="159"/>
        <v>4.2271530276587388E-36</v>
      </c>
      <c r="IU138" s="86">
        <f t="shared" si="159"/>
        <v>1.3712938244321365E-32</v>
      </c>
      <c r="IV138" s="86">
        <f t="shared" si="159"/>
        <v>2.2265192313552552E-17</v>
      </c>
      <c r="IW138" s="86">
        <f t="shared" si="159"/>
        <v>8.6892514021063964E-12</v>
      </c>
      <c r="IY138" s="86">
        <f t="shared" si="160"/>
        <v>0.35821742835878745</v>
      </c>
      <c r="IZ138" s="86">
        <f t="shared" si="160"/>
        <v>0.50023390756830777</v>
      </c>
      <c r="JA138" s="86">
        <f t="shared" si="160"/>
        <v>0.33774891745760854</v>
      </c>
      <c r="JB138" s="86">
        <f t="shared" si="160"/>
        <v>0.47020490117907426</v>
      </c>
      <c r="JC138" s="86">
        <f t="shared" si="160"/>
        <v>0.45786995604442537</v>
      </c>
      <c r="JD138" s="86">
        <f t="shared" si="160"/>
        <v>0.49861993301464341</v>
      </c>
      <c r="JE138" s="86">
        <f t="shared" si="160"/>
        <v>0.49830370883672132</v>
      </c>
      <c r="JF138" s="86">
        <f t="shared" si="160"/>
        <v>0.38511689723974563</v>
      </c>
      <c r="JG138" s="86">
        <f t="shared" si="160"/>
        <v>0.45996085671578557</v>
      </c>
      <c r="JH138" s="86">
        <f t="shared" si="160"/>
        <v>0.47714027745164672</v>
      </c>
      <c r="JI138" s="86">
        <f t="shared" si="160"/>
        <v>0.4853939655445334</v>
      </c>
      <c r="JJ138" s="86">
        <f t="shared" si="160"/>
        <v>0.4750626563365688</v>
      </c>
      <c r="JK138" s="86">
        <f t="shared" si="160"/>
        <v>0.38862801062994279</v>
      </c>
      <c r="JL138" s="86">
        <f t="shared" si="160"/>
        <v>0.3608336660273887</v>
      </c>
      <c r="JM138" s="86">
        <f t="shared" si="160"/>
        <v>0.37245896980901527</v>
      </c>
    </row>
    <row r="139" spans="2:273" x14ac:dyDescent="0.25">
      <c r="B139" s="2">
        <v>112</v>
      </c>
      <c r="C139" s="37">
        <v>104.85</v>
      </c>
      <c r="D139" s="37">
        <v>109.31699999999999</v>
      </c>
      <c r="E139" s="37">
        <v>107.133</v>
      </c>
      <c r="F139" s="37">
        <v>107.1</v>
      </c>
      <c r="G139" s="37">
        <v>107.45</v>
      </c>
      <c r="H139" s="37">
        <v>111.55</v>
      </c>
      <c r="I139" s="37">
        <v>109.4</v>
      </c>
      <c r="J139" s="37">
        <v>108.68300000000001</v>
      </c>
      <c r="K139" s="37">
        <v>110.75</v>
      </c>
      <c r="L139" s="37">
        <v>121.467</v>
      </c>
      <c r="M139" s="37">
        <v>121.633</v>
      </c>
      <c r="N139" s="37">
        <v>126.5</v>
      </c>
      <c r="O139" s="37">
        <v>129.667</v>
      </c>
      <c r="P139" s="37">
        <v>156.167</v>
      </c>
      <c r="Q139" s="37">
        <v>184.75</v>
      </c>
      <c r="S139" s="4">
        <f t="shared" si="162"/>
        <v>105.48414159580946</v>
      </c>
      <c r="T139" s="4">
        <f t="shared" si="162"/>
        <v>109.83269399298079</v>
      </c>
      <c r="U139" s="4">
        <f t="shared" si="162"/>
        <v>106.83204973339265</v>
      </c>
      <c r="V139" s="4">
        <f t="shared" si="162"/>
        <v>106.4420929732421</v>
      </c>
      <c r="W139" s="4">
        <f t="shared" si="162"/>
        <v>107.51087491815665</v>
      </c>
      <c r="X139" s="4">
        <f t="shared" si="162"/>
        <v>112.68737604366267</v>
      </c>
      <c r="Y139" s="4">
        <f t="shared" si="162"/>
        <v>109.64760153321154</v>
      </c>
      <c r="Z139" s="4">
        <f t="shared" si="162"/>
        <v>107.19011173381028</v>
      </c>
      <c r="AA139" s="4">
        <f t="shared" si="162"/>
        <v>111.67595952990702</v>
      </c>
      <c r="AB139" s="4">
        <f t="shared" si="162"/>
        <v>119.6596221042723</v>
      </c>
      <c r="AC139" s="4">
        <f t="shared" si="162"/>
        <v>120.83835141747522</v>
      </c>
      <c r="AD139" s="4">
        <f t="shared" si="162"/>
        <v>126.4147693837198</v>
      </c>
      <c r="AE139" s="4">
        <f t="shared" si="162"/>
        <v>129.99640611986135</v>
      </c>
      <c r="AF139" s="4">
        <f t="shared" si="162"/>
        <v>155.57903490842989</v>
      </c>
      <c r="AG139" s="4">
        <f t="shared" si="162"/>
        <v>186.70903117835019</v>
      </c>
      <c r="AI139" s="4">
        <f t="shared" si="163"/>
        <v>-0.63414159580946716</v>
      </c>
      <c r="AJ139" s="4">
        <f t="shared" si="163"/>
        <v>-0.51569399298080043</v>
      </c>
      <c r="AK139" s="4">
        <f t="shared" si="163"/>
        <v>0.30095026660734447</v>
      </c>
      <c r="AL139" s="4">
        <f t="shared" si="163"/>
        <v>0.65790702675789703</v>
      </c>
      <c r="AM139" s="4">
        <f t="shared" si="163"/>
        <v>-6.0874918156642366E-2</v>
      </c>
      <c r="AN139" s="4">
        <f t="shared" si="163"/>
        <v>-1.1373760436626696</v>
      </c>
      <c r="AO139" s="4">
        <f t="shared" si="163"/>
        <v>-0.24760153321153666</v>
      </c>
      <c r="AP139" s="4">
        <f t="shared" si="163"/>
        <v>1.4928882661897234</v>
      </c>
      <c r="AQ139" s="4">
        <f t="shared" si="163"/>
        <v>-0.92595952990701846</v>
      </c>
      <c r="AR139" s="4">
        <f t="shared" si="163"/>
        <v>1.8073778957276971</v>
      </c>
      <c r="AS139" s="4">
        <f t="shared" si="163"/>
        <v>0.794648582524772</v>
      </c>
      <c r="AT139" s="4">
        <f t="shared" si="163"/>
        <v>8.5230616280199456E-2</v>
      </c>
      <c r="AU139" s="4">
        <f t="shared" si="163"/>
        <v>-0.32940611986134627</v>
      </c>
      <c r="AV139" s="4">
        <f t="shared" si="163"/>
        <v>0.58796509157011201</v>
      </c>
      <c r="AW139" s="4">
        <f t="shared" si="163"/>
        <v>-1.9590311783501875</v>
      </c>
      <c r="AY139" s="2">
        <f t="shared" si="154"/>
        <v>104.72975632374472</v>
      </c>
      <c r="AZ139" s="2">
        <f t="shared" si="154"/>
        <v>108.01653025865916</v>
      </c>
      <c r="BA139" s="2">
        <f t="shared" si="154"/>
        <v>105.96480177634157</v>
      </c>
      <c r="BB139" s="2">
        <f t="shared" si="154"/>
        <v>103.18964168657101</v>
      </c>
      <c r="BC139" s="2">
        <f t="shared" si="154"/>
        <v>104.01207326787051</v>
      </c>
      <c r="BD139" s="2">
        <f t="shared" si="154"/>
        <v>103.84046452258166</v>
      </c>
      <c r="BE139" s="2">
        <f t="shared" si="154"/>
        <v>102.0939510661099</v>
      </c>
      <c r="BF139" s="2">
        <f t="shared" si="154"/>
        <v>103.97564192452724</v>
      </c>
      <c r="BG139" s="2">
        <f t="shared" si="154"/>
        <v>105.70001570772257</v>
      </c>
      <c r="BH139" s="2">
        <f t="shared" si="154"/>
        <v>105.60694685997818</v>
      </c>
      <c r="BI139" s="2">
        <f t="shared" si="154"/>
        <v>106.6043225947881</v>
      </c>
      <c r="BJ139" s="2">
        <f t="shared" si="154"/>
        <v>109.50541496101958</v>
      </c>
      <c r="BK139" s="2">
        <f t="shared" si="154"/>
        <v>109.29702061306006</v>
      </c>
      <c r="BL139" s="2">
        <f t="shared" si="154"/>
        <v>109.18017155746605</v>
      </c>
      <c r="BM139" s="2">
        <f t="shared" si="154"/>
        <v>110.84391010736252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120.58853728223001</v>
      </c>
      <c r="DL139" s="2">
        <f t="shared" si="164"/>
        <v>121.67866050656659</v>
      </c>
      <c r="DM139" s="2">
        <f t="shared" si="164"/>
        <v>130.52246828609984</v>
      </c>
      <c r="DN139" s="2">
        <f t="shared" si="164"/>
        <v>119.35559196848669</v>
      </c>
      <c r="DO139" s="2">
        <f t="shared" si="164"/>
        <v>125.13978236130868</v>
      </c>
      <c r="DP139" s="2">
        <f t="shared" si="164"/>
        <v>128.54722969187674</v>
      </c>
      <c r="DQ139" s="2">
        <f t="shared" si="164"/>
        <v>131.75008143939391</v>
      </c>
      <c r="DR139" s="2">
        <f t="shared" si="164"/>
        <v>124.75772727272727</v>
      </c>
      <c r="DS139" s="2">
        <f t="shared" si="164"/>
        <v>128.84559647950095</v>
      </c>
      <c r="DT139" s="2">
        <f t="shared" si="164"/>
        <v>129.71215789473683</v>
      </c>
      <c r="DU139" s="2">
        <f t="shared" si="164"/>
        <v>132.47592589763175</v>
      </c>
      <c r="DV139" s="2">
        <f t="shared" si="164"/>
        <v>132.76419862490451</v>
      </c>
      <c r="DW139" s="2">
        <f t="shared" si="164"/>
        <v>137.72636327825799</v>
      </c>
      <c r="DX139" s="2">
        <f t="shared" si="164"/>
        <v>133.14814973262031</v>
      </c>
      <c r="DY139" s="2">
        <f t="shared" si="164"/>
        <v>132.87237444037441</v>
      </c>
      <c r="EA139" s="2">
        <f t="shared" si="152"/>
        <v>104.74494850439882</v>
      </c>
      <c r="EB139" s="2">
        <f t="shared" si="152"/>
        <v>108.02662070705253</v>
      </c>
      <c r="EC139" s="2">
        <f t="shared" si="152"/>
        <v>105.91745656708004</v>
      </c>
      <c r="ED139" s="2">
        <f t="shared" si="152"/>
        <v>103.19353786341493</v>
      </c>
      <c r="EE139" s="2">
        <f t="shared" si="151"/>
        <v>103.9916452165202</v>
      </c>
      <c r="EF139" s="2">
        <f t="shared" si="151"/>
        <v>103.79510900197729</v>
      </c>
      <c r="EG139" s="2">
        <f t="shared" si="151"/>
        <v>102.0386279737746</v>
      </c>
      <c r="EH139" s="2">
        <f t="shared" si="151"/>
        <v>103.93714846318474</v>
      </c>
      <c r="EI139" s="2">
        <f t="shared" si="151"/>
        <v>105.63563938310304</v>
      </c>
      <c r="EJ139" s="2">
        <f t="shared" si="151"/>
        <v>105.56527989661856</v>
      </c>
      <c r="EK139" s="2">
        <f t="shared" si="151"/>
        <v>106.5399722722575</v>
      </c>
      <c r="EL139" s="2">
        <f t="shared" si="151"/>
        <v>109.46661826811903</v>
      </c>
      <c r="EM139" s="2">
        <f t="shared" si="135"/>
        <v>109.25993410622854</v>
      </c>
      <c r="EN139" s="2">
        <f t="shared" si="135"/>
        <v>109.13079975302654</v>
      </c>
      <c r="EO139" s="2">
        <f t="shared" si="135"/>
        <v>110.79873467439658</v>
      </c>
      <c r="EQ139" s="2">
        <f t="shared" si="165"/>
        <v>104.40345073900438</v>
      </c>
      <c r="ER139" s="2">
        <f t="shared" si="165"/>
        <v>107.75616844579689</v>
      </c>
      <c r="ES139" s="2">
        <f t="shared" si="165"/>
        <v>106.01091939591292</v>
      </c>
      <c r="ET139" s="2">
        <f t="shared" si="165"/>
        <v>102.95555647046808</v>
      </c>
      <c r="EU139" s="2">
        <f t="shared" si="165"/>
        <v>103.89531057245642</v>
      </c>
      <c r="EV139" s="2">
        <f t="shared" si="165"/>
        <v>103.7947215470798</v>
      </c>
      <c r="EW139" s="2">
        <f t="shared" si="165"/>
        <v>102.03965093763664</v>
      </c>
      <c r="EX139" s="2">
        <f t="shared" si="165"/>
        <v>103.97053821751695</v>
      </c>
      <c r="EY139" s="2">
        <f t="shared" si="165"/>
        <v>105.85376389183875</v>
      </c>
      <c r="EZ139" s="2">
        <f t="shared" si="165"/>
        <v>105.57425740557356</v>
      </c>
      <c r="FA139" s="2">
        <f t="shared" si="165"/>
        <v>106.68929159646798</v>
      </c>
      <c r="FB139" s="2">
        <f t="shared" si="165"/>
        <v>109.39570873079354</v>
      </c>
      <c r="FC139" s="2">
        <f t="shared" si="165"/>
        <v>109.12266378310039</v>
      </c>
      <c r="FD139" s="2">
        <f t="shared" si="165"/>
        <v>109.19860336141633</v>
      </c>
      <c r="FE139" s="2">
        <f t="shared" si="165"/>
        <v>110.71667532645768</v>
      </c>
      <c r="FG139" s="2">
        <f t="shared" si="166"/>
        <v>0.99850798401671348</v>
      </c>
      <c r="FH139" s="2">
        <f t="shared" si="166"/>
        <v>0.99849730560626337</v>
      </c>
      <c r="FI139" s="2">
        <f t="shared" si="166"/>
        <v>0.99848861313657233</v>
      </c>
      <c r="FJ139" s="2">
        <f t="shared" si="166"/>
        <v>0.99851554022245548</v>
      </c>
      <c r="FK139" s="2">
        <f t="shared" si="166"/>
        <v>0.99853744850834647</v>
      </c>
      <c r="FL139" s="2">
        <f t="shared" si="166"/>
        <v>0.99816610959406671</v>
      </c>
      <c r="FM139" s="2">
        <f t="shared" si="166"/>
        <v>0.99814150732902085</v>
      </c>
      <c r="FN139" s="2">
        <f t="shared" si="166"/>
        <v>0.99835511281724643</v>
      </c>
      <c r="FO139" s="2">
        <f t="shared" si="166"/>
        <v>0.99827930493704953</v>
      </c>
      <c r="FP139" s="2">
        <f t="shared" si="166"/>
        <v>0.99830804206789625</v>
      </c>
      <c r="FQ139" s="2">
        <f t="shared" si="166"/>
        <v>0.99805469408152625</v>
      </c>
      <c r="FR139" s="2">
        <f t="shared" si="166"/>
        <v>0.99806792486499785</v>
      </c>
      <c r="FS139" s="2">
        <f t="shared" si="166"/>
        <v>0.998329830830884</v>
      </c>
      <c r="FT139" s="2">
        <f t="shared" si="166"/>
        <v>0.99811368912410003</v>
      </c>
      <c r="FU139" s="2">
        <f t="shared" si="166"/>
        <v>0.99775515751798782</v>
      </c>
      <c r="FW139" s="2">
        <f t="shared" si="156"/>
        <v>0.1137081184071554</v>
      </c>
      <c r="FX139" s="2">
        <f t="shared" si="156"/>
        <v>0.11316338018795757</v>
      </c>
      <c r="FY139" s="2">
        <f t="shared" si="156"/>
        <v>0.10867975966236809</v>
      </c>
      <c r="FZ139" s="2">
        <f t="shared" si="156"/>
        <v>0.11718603601768893</v>
      </c>
      <c r="GA139" s="2">
        <f t="shared" si="156"/>
        <v>0.10901777110984841</v>
      </c>
      <c r="GB139" s="2">
        <f t="shared" si="156"/>
        <v>9.5897756335282996E-2</v>
      </c>
      <c r="GC139" s="2">
        <f t="shared" si="156"/>
        <v>0.10222631433104433</v>
      </c>
      <c r="GD139" s="2">
        <f t="shared" si="156"/>
        <v>0.1271635028793868</v>
      </c>
      <c r="GE139" s="2">
        <f t="shared" si="156"/>
        <v>0.11204181581490301</v>
      </c>
      <c r="GF139" s="2">
        <f t="shared" si="156"/>
        <v>9.0388280227229889E-2</v>
      </c>
      <c r="GG139" s="2">
        <f t="shared" si="156"/>
        <v>9.3068720444392863E-2</v>
      </c>
      <c r="GH139" s="2">
        <f t="shared" si="156"/>
        <v>8.7660744195248663E-2</v>
      </c>
      <c r="GI139" s="2">
        <f t="shared" si="156"/>
        <v>7.6179943983087875E-2</v>
      </c>
      <c r="GJ139" s="2">
        <f t="shared" si="156"/>
        <v>5.9991142939177601E-2</v>
      </c>
      <c r="GK139" s="2">
        <f t="shared" si="156"/>
        <v>5.3332270159219139E-2</v>
      </c>
      <c r="GM139" s="86">
        <f t="shared" si="157"/>
        <v>1.1336341512761572E-73</v>
      </c>
      <c r="GN139" s="86">
        <f t="shared" si="157"/>
        <v>2.0290186796981779E-106</v>
      </c>
      <c r="GO139" s="86">
        <f t="shared" si="157"/>
        <v>1.0468976495499376E-167</v>
      </c>
      <c r="GP139" s="86">
        <f t="shared" si="157"/>
        <v>1.9358232052425128E-125</v>
      </c>
      <c r="GQ139" s="86">
        <f t="shared" si="157"/>
        <v>2.7625364647301304E-214</v>
      </c>
      <c r="GR139" s="86">
        <f t="shared" si="157"/>
        <v>4.9468179227599872E-165</v>
      </c>
      <c r="GS139" s="86">
        <f t="shared" si="157"/>
        <v>1.2516494454082451E-200</v>
      </c>
      <c r="GT139" s="86">
        <f t="shared" si="157"/>
        <v>1.4961987073968323E-205</v>
      </c>
      <c r="GU139" s="86">
        <f t="shared" si="157"/>
        <v>2.5347612828029377E-136</v>
      </c>
      <c r="GV139" s="86">
        <f t="shared" si="157"/>
        <v>2.1209321515558992E-193</v>
      </c>
      <c r="GW139" s="86">
        <f t="shared" si="157"/>
        <v>3.8863866796995909E-199</v>
      </c>
      <c r="GX139" s="86">
        <f t="shared" si="157"/>
        <v>2.1780919444129647E-121</v>
      </c>
      <c r="GY139" s="86">
        <f t="shared" si="157"/>
        <v>3.6450590036771649E-136</v>
      </c>
      <c r="GZ139" s="86">
        <f t="shared" si="157"/>
        <v>6.3106498294925424E-100</v>
      </c>
      <c r="HA139" s="86">
        <f t="shared" si="157"/>
        <v>2.5799443960005668E-119</v>
      </c>
      <c r="HC139" s="86">
        <f t="shared" si="153"/>
        <v>1.3174663788949183E-33</v>
      </c>
      <c r="HD139" s="86">
        <f t="shared" si="153"/>
        <v>1.308995639746159E-52</v>
      </c>
      <c r="HE139" s="86">
        <f t="shared" si="153"/>
        <v>2.7527664670237572E-90</v>
      </c>
      <c r="HF139" s="86">
        <f t="shared" si="153"/>
        <v>2.061750831696763E-72</v>
      </c>
      <c r="HG139" s="86">
        <f t="shared" si="153"/>
        <v>5.0433687066775327E-96</v>
      </c>
      <c r="HH139" s="86">
        <f t="shared" si="153"/>
        <v>8.2162954410816387E-109</v>
      </c>
      <c r="HI139" s="86">
        <f t="shared" si="153"/>
        <v>1.4108169890711234E-115</v>
      </c>
      <c r="HJ139" s="86">
        <f t="shared" si="153"/>
        <v>1.7803412482649112E-157</v>
      </c>
      <c r="HK139" s="86">
        <f t="shared" si="153"/>
        <v>1.9896670872214023E-90</v>
      </c>
      <c r="HL139" s="86">
        <f t="shared" si="161"/>
        <v>4.6482462716418914E-97</v>
      </c>
      <c r="HM139" s="86">
        <f t="shared" si="161"/>
        <v>3.6113099918211115E-107</v>
      </c>
      <c r="HN139" s="86">
        <f t="shared" si="161"/>
        <v>9.4777428647103346E-47</v>
      </c>
      <c r="HO139" s="86">
        <f t="shared" si="161"/>
        <v>3.5945521499353966E-46</v>
      </c>
      <c r="HP139" s="86">
        <f t="shared" si="161"/>
        <v>1.1471207413711448E-43</v>
      </c>
      <c r="HQ139" s="86">
        <f t="shared" si="161"/>
        <v>9.6382844580177611E-53</v>
      </c>
      <c r="HS139" s="86">
        <f t="shared" si="158"/>
        <v>0.43221157917343339</v>
      </c>
      <c r="HT139" s="86">
        <f t="shared" si="158"/>
        <v>0.47821196385567294</v>
      </c>
      <c r="HU139" s="86">
        <f t="shared" si="158"/>
        <v>0.25287500989603395</v>
      </c>
      <c r="HV139" s="86">
        <f t="shared" si="158"/>
        <v>0.4027985033709261</v>
      </c>
      <c r="HW139" s="86">
        <f t="shared" si="158"/>
        <v>0.38260724396587581</v>
      </c>
      <c r="HX139" s="86">
        <f t="shared" si="158"/>
        <v>0.48662404785120678</v>
      </c>
      <c r="HY139" s="86">
        <f t="shared" si="158"/>
        <v>0.45894938226818099</v>
      </c>
      <c r="HZ139" s="86">
        <f t="shared" si="158"/>
        <v>0.29278560302370865</v>
      </c>
      <c r="IA139" s="86">
        <f t="shared" si="158"/>
        <v>0.38532406762312932</v>
      </c>
      <c r="IB139" s="86">
        <f t="shared" si="158"/>
        <v>0.50027018840679427</v>
      </c>
      <c r="IC139" s="86">
        <f t="shared" si="158"/>
        <v>0.49857545575533424</v>
      </c>
      <c r="ID139" s="86">
        <f t="shared" si="158"/>
        <v>0.50012148812217938</v>
      </c>
      <c r="IE139" s="86">
        <f t="shared" si="158"/>
        <v>0.46136611356539575</v>
      </c>
      <c r="IF139" s="86">
        <f t="shared" si="158"/>
        <v>0.43794935965832932</v>
      </c>
      <c r="IG139" s="86">
        <f t="shared" si="158"/>
        <v>0.4430926412790207</v>
      </c>
      <c r="II139" s="86">
        <f t="shared" si="159"/>
        <v>2.3559683927710862E-17</v>
      </c>
      <c r="IJ139" s="86">
        <f t="shared" si="159"/>
        <v>9.6993706730855581E-19</v>
      </c>
      <c r="IK139" s="86">
        <f t="shared" si="159"/>
        <v>1.152930852830773E-19</v>
      </c>
      <c r="IL139" s="86">
        <f t="shared" si="159"/>
        <v>1.4875515402153642E-20</v>
      </c>
      <c r="IM139" s="86">
        <f t="shared" si="159"/>
        <v>6.7290186843652623E-23</v>
      </c>
      <c r="IN139" s="86">
        <f t="shared" si="159"/>
        <v>3.3856425804349809E-26</v>
      </c>
      <c r="IO139" s="86">
        <f t="shared" si="159"/>
        <v>3.0307724226915984E-26</v>
      </c>
      <c r="IP139" s="86">
        <f t="shared" si="159"/>
        <v>6.4740969168240711E-20</v>
      </c>
      <c r="IQ139" s="86">
        <f t="shared" si="159"/>
        <v>1.968421791419843E-22</v>
      </c>
      <c r="IR139" s="86">
        <f t="shared" si="159"/>
        <v>1.5749298671676276E-25</v>
      </c>
      <c r="IS139" s="86">
        <f t="shared" si="159"/>
        <v>9.676380698323302E-29</v>
      </c>
      <c r="IT139" s="86">
        <f t="shared" si="159"/>
        <v>1.5113209953237952E-33</v>
      </c>
      <c r="IU139" s="86">
        <f t="shared" si="159"/>
        <v>1.9877625922524416E-30</v>
      </c>
      <c r="IV139" s="86">
        <f t="shared" si="159"/>
        <v>2.2747934152312048E-16</v>
      </c>
      <c r="IW139" s="86">
        <f t="shared" si="159"/>
        <v>3.7183958388307846E-11</v>
      </c>
      <c r="IY139" s="86">
        <f t="shared" si="160"/>
        <v>0.43221157917343339</v>
      </c>
      <c r="IZ139" s="86">
        <f t="shared" si="160"/>
        <v>0.47821196385567294</v>
      </c>
      <c r="JA139" s="86">
        <f t="shared" si="160"/>
        <v>0.25287500989603395</v>
      </c>
      <c r="JB139" s="86">
        <f t="shared" si="160"/>
        <v>0.4027985033709261</v>
      </c>
      <c r="JC139" s="86">
        <f t="shared" si="160"/>
        <v>0.38260724396587581</v>
      </c>
      <c r="JD139" s="86">
        <f t="shared" si="160"/>
        <v>0.48662404785120678</v>
      </c>
      <c r="JE139" s="86">
        <f t="shared" si="160"/>
        <v>0.45894938226818099</v>
      </c>
      <c r="JF139" s="86">
        <f t="shared" si="160"/>
        <v>0.29278560302370865</v>
      </c>
      <c r="JG139" s="86">
        <f t="shared" si="160"/>
        <v>0.38532406762312932</v>
      </c>
      <c r="JH139" s="86">
        <f t="shared" si="160"/>
        <v>0.50027018840679427</v>
      </c>
      <c r="JI139" s="86">
        <f t="shared" si="160"/>
        <v>0.49857545575533424</v>
      </c>
      <c r="JJ139" s="86">
        <f t="shared" si="160"/>
        <v>0.50012148812217938</v>
      </c>
      <c r="JK139" s="86">
        <f t="shared" si="160"/>
        <v>0.46136611356539575</v>
      </c>
      <c r="JL139" s="86">
        <f t="shared" si="160"/>
        <v>0.43794935965832954</v>
      </c>
      <c r="JM139" s="86">
        <f t="shared" si="160"/>
        <v>0.44309264131620468</v>
      </c>
    </row>
    <row r="140" spans="2:273" x14ac:dyDescent="0.25">
      <c r="B140" s="2">
        <v>113</v>
      </c>
      <c r="C140" s="37">
        <v>105.083</v>
      </c>
      <c r="D140" s="37">
        <v>108.43300000000001</v>
      </c>
      <c r="E140" s="37">
        <v>107.517</v>
      </c>
      <c r="F140" s="37">
        <v>104.033</v>
      </c>
      <c r="G140" s="37">
        <v>105.467</v>
      </c>
      <c r="H140" s="37">
        <v>109.033</v>
      </c>
      <c r="I140" s="37">
        <v>105.967</v>
      </c>
      <c r="J140" s="37">
        <v>104.783</v>
      </c>
      <c r="K140" s="37">
        <v>109.1</v>
      </c>
      <c r="L140" s="37">
        <v>115.833</v>
      </c>
      <c r="M140" s="37">
        <v>118.217</v>
      </c>
      <c r="N140" s="37">
        <v>121.367</v>
      </c>
      <c r="O140" s="37">
        <v>128.28299999999999</v>
      </c>
      <c r="P140" s="37">
        <v>155.833</v>
      </c>
      <c r="Q140" s="37">
        <v>185.3</v>
      </c>
      <c r="S140" s="4">
        <f t="shared" si="162"/>
        <v>105.37036775129404</v>
      </c>
      <c r="T140" s="4">
        <f t="shared" si="162"/>
        <v>109.18322072563129</v>
      </c>
      <c r="U140" s="4">
        <f t="shared" si="162"/>
        <v>106.29502687152105</v>
      </c>
      <c r="V140" s="4">
        <f t="shared" si="162"/>
        <v>104.9734750796531</v>
      </c>
      <c r="W140" s="4">
        <f t="shared" si="162"/>
        <v>105.83452128181186</v>
      </c>
      <c r="X140" s="4">
        <f t="shared" si="162"/>
        <v>109.68696399542901</v>
      </c>
      <c r="Y140" s="4">
        <f t="shared" si="162"/>
        <v>106.62310375151164</v>
      </c>
      <c r="Z140" s="4">
        <f t="shared" si="162"/>
        <v>105.40919091782446</v>
      </c>
      <c r="AA140" s="4">
        <f t="shared" si="162"/>
        <v>108.81479147642168</v>
      </c>
      <c r="AB140" s="4">
        <f t="shared" si="162"/>
        <v>116.12503621279224</v>
      </c>
      <c r="AC140" s="4">
        <f t="shared" si="162"/>
        <v>116.54102780627223</v>
      </c>
      <c r="AD140" s="4">
        <f t="shared" si="162"/>
        <v>121.40783196367094</v>
      </c>
      <c r="AE140" s="4">
        <f t="shared" si="162"/>
        <v>127.45499292509945</v>
      </c>
      <c r="AF140" s="4">
        <f t="shared" si="162"/>
        <v>156.15468067318346</v>
      </c>
      <c r="AG140" s="4">
        <f t="shared" si="162"/>
        <v>187.65884627777191</v>
      </c>
      <c r="AI140" s="4">
        <f t="shared" si="163"/>
        <v>-0.2873677512940418</v>
      </c>
      <c r="AJ140" s="4">
        <f t="shared" si="163"/>
        <v>-0.75022072563128006</v>
      </c>
      <c r="AK140" s="4">
        <f t="shared" si="163"/>
        <v>1.2219731284789503</v>
      </c>
      <c r="AL140" s="4">
        <f t="shared" si="163"/>
        <v>-0.94047507965309762</v>
      </c>
      <c r="AM140" s="4">
        <f t="shared" si="163"/>
        <v>-0.36752128181186094</v>
      </c>
      <c r="AN140" s="4">
        <f t="shared" si="163"/>
        <v>-0.65396399542900951</v>
      </c>
      <c r="AO140" s="4">
        <f t="shared" si="163"/>
        <v>-0.6561037515116368</v>
      </c>
      <c r="AP140" s="4">
        <f t="shared" si="163"/>
        <v>-0.62619091782445935</v>
      </c>
      <c r="AQ140" s="4">
        <f t="shared" si="163"/>
        <v>0.28520852357831927</v>
      </c>
      <c r="AR140" s="4">
        <f t="shared" si="163"/>
        <v>-0.29203621279224024</v>
      </c>
      <c r="AS140" s="4">
        <f t="shared" si="163"/>
        <v>1.6759721937277732</v>
      </c>
      <c r="AT140" s="4">
        <f t="shared" si="163"/>
        <v>-4.0831963670939331E-2</v>
      </c>
      <c r="AU140" s="4">
        <f t="shared" si="163"/>
        <v>0.82800707490054037</v>
      </c>
      <c r="AV140" s="4">
        <f t="shared" si="163"/>
        <v>-0.32168067318346516</v>
      </c>
      <c r="AW140" s="4">
        <f t="shared" si="163"/>
        <v>-2.358846277771903</v>
      </c>
      <c r="AY140" s="2">
        <f t="shared" si="154"/>
        <v>104.66098285878924</v>
      </c>
      <c r="AZ140" s="2">
        <f t="shared" si="154"/>
        <v>107.94452602612884</v>
      </c>
      <c r="BA140" s="2">
        <f t="shared" si="154"/>
        <v>105.88243916709423</v>
      </c>
      <c r="BB140" s="2">
        <f t="shared" si="154"/>
        <v>103.13154734243608</v>
      </c>
      <c r="BC140" s="2">
        <f t="shared" si="154"/>
        <v>103.94057965939018</v>
      </c>
      <c r="BD140" s="2">
        <f t="shared" si="154"/>
        <v>103.74914873384429</v>
      </c>
      <c r="BE140" s="2">
        <f t="shared" si="154"/>
        <v>102.02037154445955</v>
      </c>
      <c r="BF140" s="2">
        <f t="shared" si="154"/>
        <v>103.90762203511139</v>
      </c>
      <c r="BG140" s="2">
        <f t="shared" si="154"/>
        <v>105.57391709467706</v>
      </c>
      <c r="BH140" s="2">
        <f t="shared" si="154"/>
        <v>105.52676799714902</v>
      </c>
      <c r="BI140" s="2">
        <f t="shared" si="154"/>
        <v>106.48765571941806</v>
      </c>
      <c r="BJ140" s="2">
        <f t="shared" si="154"/>
        <v>109.4229788204254</v>
      </c>
      <c r="BK140" s="2">
        <f t="shared" si="154"/>
        <v>109.24589307342985</v>
      </c>
      <c r="BL140" s="2">
        <f t="shared" si="154"/>
        <v>109.10946203333017</v>
      </c>
      <c r="BM140" s="2">
        <f t="shared" si="154"/>
        <v>110.7733448102895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120.66722578397217</v>
      </c>
      <c r="DL140" s="2">
        <f t="shared" si="164"/>
        <v>121.74636444652907</v>
      </c>
      <c r="DM140" s="2">
        <f t="shared" si="164"/>
        <v>130.67453711201077</v>
      </c>
      <c r="DN140" s="2">
        <f t="shared" si="164"/>
        <v>119.41201258343362</v>
      </c>
      <c r="DO140" s="2">
        <f t="shared" si="164"/>
        <v>125.25882859174965</v>
      </c>
      <c r="DP140" s="2">
        <f t="shared" si="164"/>
        <v>128.71399747899159</v>
      </c>
      <c r="DQ140" s="2">
        <f t="shared" si="164"/>
        <v>131.96660717468802</v>
      </c>
      <c r="DR140" s="2">
        <f t="shared" si="164"/>
        <v>124.88066768525591</v>
      </c>
      <c r="DS140" s="2">
        <f t="shared" si="164"/>
        <v>129.00179333778971</v>
      </c>
      <c r="DT140" s="2">
        <f t="shared" si="164"/>
        <v>129.88679943100996</v>
      </c>
      <c r="DU140" s="2">
        <f t="shared" si="164"/>
        <v>132.66078915202442</v>
      </c>
      <c r="DV140" s="2">
        <f t="shared" si="164"/>
        <v>132.9331527883881</v>
      </c>
      <c r="DW140" s="2">
        <f t="shared" si="164"/>
        <v>137.96354371375421</v>
      </c>
      <c r="DX140" s="2">
        <f t="shared" si="164"/>
        <v>133.34439572192514</v>
      </c>
      <c r="DY140" s="2">
        <f t="shared" si="164"/>
        <v>133.0749531949532</v>
      </c>
      <c r="EA140" s="2">
        <f t="shared" si="152"/>
        <v>104.68430445747801</v>
      </c>
      <c r="EB140" s="2">
        <f t="shared" si="152"/>
        <v>107.96108149843239</v>
      </c>
      <c r="EC140" s="2">
        <f t="shared" si="152"/>
        <v>105.83638872604283</v>
      </c>
      <c r="ED140" s="2">
        <f t="shared" si="152"/>
        <v>103.14172553290514</v>
      </c>
      <c r="EE140" s="2">
        <f t="shared" si="151"/>
        <v>103.92428856609445</v>
      </c>
      <c r="EF140" s="2">
        <f t="shared" si="151"/>
        <v>103.70734927671973</v>
      </c>
      <c r="EG140" s="2">
        <f t="shared" si="151"/>
        <v>101.96940986575086</v>
      </c>
      <c r="EH140" s="2">
        <f t="shared" si="151"/>
        <v>103.87120375210601</v>
      </c>
      <c r="EI140" s="2">
        <f t="shared" si="151"/>
        <v>105.50883492511983</v>
      </c>
      <c r="EJ140" s="2">
        <f t="shared" si="151"/>
        <v>105.4881554382942</v>
      </c>
      <c r="EK140" s="2">
        <f t="shared" si="151"/>
        <v>106.42487540971504</v>
      </c>
      <c r="EL140" s="2">
        <f t="shared" si="151"/>
        <v>109.38883354378385</v>
      </c>
      <c r="EM140" s="2">
        <f t="shared" si="135"/>
        <v>109.21453186939853</v>
      </c>
      <c r="EN140" s="2">
        <f t="shared" si="135"/>
        <v>109.06283918609012</v>
      </c>
      <c r="EO140" s="2">
        <f t="shared" si="135"/>
        <v>110.73241852033486</v>
      </c>
      <c r="EQ140" s="2">
        <f t="shared" si="165"/>
        <v>104.31882486669289</v>
      </c>
      <c r="ER140" s="2">
        <f t="shared" si="165"/>
        <v>107.67225948252265</v>
      </c>
      <c r="ES140" s="2">
        <f t="shared" si="165"/>
        <v>105.93652529901685</v>
      </c>
      <c r="ET140" s="2">
        <f t="shared" si="165"/>
        <v>102.88822608074042</v>
      </c>
      <c r="EU140" s="2">
        <f t="shared" si="165"/>
        <v>103.82140775732597</v>
      </c>
      <c r="EV140" s="2">
        <f t="shared" si="165"/>
        <v>103.70704587324371</v>
      </c>
      <c r="EW140" s="2">
        <f t="shared" si="165"/>
        <v>101.97039324637609</v>
      </c>
      <c r="EX140" s="2">
        <f t="shared" si="165"/>
        <v>103.90675039319807</v>
      </c>
      <c r="EY140" s="2">
        <f t="shared" si="165"/>
        <v>105.7409380274763</v>
      </c>
      <c r="EZ140" s="2">
        <f t="shared" si="165"/>
        <v>105.49790380762362</v>
      </c>
      <c r="FA140" s="2">
        <f t="shared" si="165"/>
        <v>106.58530853699817</v>
      </c>
      <c r="FB140" s="2">
        <f t="shared" si="165"/>
        <v>109.31173310517089</v>
      </c>
      <c r="FC140" s="2">
        <f t="shared" si="165"/>
        <v>109.06455536298783</v>
      </c>
      <c r="FD140" s="2">
        <f t="shared" si="165"/>
        <v>109.13689796840097</v>
      </c>
      <c r="FE140" s="2">
        <f t="shared" si="165"/>
        <v>110.64948246976485</v>
      </c>
      <c r="FG140" s="2">
        <f t="shared" si="166"/>
        <v>0.99863908658835832</v>
      </c>
      <c r="FH140" s="2">
        <f t="shared" si="166"/>
        <v>0.99862934519557278</v>
      </c>
      <c r="FI140" s="2">
        <f t="shared" si="166"/>
        <v>0.99862141546611771</v>
      </c>
      <c r="FJ140" s="2">
        <f t="shared" si="166"/>
        <v>0.99864597973507985</v>
      </c>
      <c r="FK140" s="2">
        <f t="shared" si="166"/>
        <v>0.99866596551136089</v>
      </c>
      <c r="FL140" s="2">
        <f t="shared" si="166"/>
        <v>0.99832720214479165</v>
      </c>
      <c r="FM140" s="2">
        <f t="shared" si="166"/>
        <v>0.99830475732089763</v>
      </c>
      <c r="FN140" s="2">
        <f t="shared" si="166"/>
        <v>0.9984996279075935</v>
      </c>
      <c r="FO140" s="2">
        <f t="shared" si="166"/>
        <v>0.99843046982054751</v>
      </c>
      <c r="FP140" s="2">
        <f t="shared" si="166"/>
        <v>0.99845668626696282</v>
      </c>
      <c r="FQ140" s="2">
        <f t="shared" si="166"/>
        <v>0.99822555619233289</v>
      </c>
      <c r="FR140" s="2">
        <f t="shared" si="166"/>
        <v>0.99823762692806361</v>
      </c>
      <c r="FS140" s="2">
        <f t="shared" si="166"/>
        <v>0.998476563734915</v>
      </c>
      <c r="FT140" s="2">
        <f t="shared" si="166"/>
        <v>0.99827937845477699</v>
      </c>
      <c r="FU140" s="2">
        <f t="shared" si="166"/>
        <v>0.99795227485338955</v>
      </c>
      <c r="FW140" s="2">
        <f t="shared" si="156"/>
        <v>0.12332554762463506</v>
      </c>
      <c r="FX140" s="2">
        <f t="shared" si="156"/>
        <v>0.12274111616837095</v>
      </c>
      <c r="FY140" s="2">
        <f t="shared" si="156"/>
        <v>0.11792847993004779</v>
      </c>
      <c r="FZ140" s="2">
        <f t="shared" si="156"/>
        <v>0.1270554574241442</v>
      </c>
      <c r="GA140" s="2">
        <f t="shared" si="156"/>
        <v>0.11829143883495319</v>
      </c>
      <c r="GB140" s="2">
        <f t="shared" si="156"/>
        <v>0.10418586680834883</v>
      </c>
      <c r="GC140" s="2">
        <f t="shared" si="156"/>
        <v>0.11099423186993154</v>
      </c>
      <c r="GD140" s="2">
        <f t="shared" si="156"/>
        <v>0.13774211833356786</v>
      </c>
      <c r="GE140" s="2">
        <f t="shared" si="156"/>
        <v>0.1215376358072848</v>
      </c>
      <c r="GF140" s="2">
        <f t="shared" si="156"/>
        <v>9.8251972305570173E-2</v>
      </c>
      <c r="GG140" s="2">
        <f t="shared" si="156"/>
        <v>0.10113967918766305</v>
      </c>
      <c r="GH140" s="2">
        <f t="shared" si="156"/>
        <v>9.5312007615134101E-2</v>
      </c>
      <c r="GI140" s="2">
        <f t="shared" si="156"/>
        <v>8.2920208606996185E-2</v>
      </c>
      <c r="GJ140" s="2">
        <f t="shared" si="156"/>
        <v>6.5400453016035115E-2</v>
      </c>
      <c r="GK140" s="2">
        <f t="shared" si="156"/>
        <v>5.8178320578649918E-2</v>
      </c>
      <c r="GM140" s="86">
        <f t="shared" si="157"/>
        <v>1.7293647476295251E-76</v>
      </c>
      <c r="GN140" s="86">
        <f t="shared" si="157"/>
        <v>1.8220570146607119E-110</v>
      </c>
      <c r="GO140" s="86">
        <f t="shared" si="157"/>
        <v>4.0737367110847322E-174</v>
      </c>
      <c r="GP140" s="86">
        <f t="shared" si="157"/>
        <v>3.8135168887964514E-130</v>
      </c>
      <c r="GQ140" s="86">
        <f t="shared" si="157"/>
        <v>2.7446351117042861E-222</v>
      </c>
      <c r="GR140" s="86">
        <f t="shared" si="157"/>
        <v>2.6239498096182596E-171</v>
      </c>
      <c r="GS140" s="86">
        <f t="shared" si="157"/>
        <v>3.5651469131237308E-208</v>
      </c>
      <c r="GT140" s="86">
        <f t="shared" si="157"/>
        <v>3.5923396376090964E-213</v>
      </c>
      <c r="GU140" s="86">
        <f t="shared" si="157"/>
        <v>2.2518667045255435E-141</v>
      </c>
      <c r="GV140" s="86">
        <f t="shared" si="157"/>
        <v>8.5712325179876618E-201</v>
      </c>
      <c r="GW140" s="86">
        <f t="shared" si="157"/>
        <v>9.1828503863090271E-207</v>
      </c>
      <c r="GX140" s="86">
        <f t="shared" si="157"/>
        <v>5.2178839906902237E-126</v>
      </c>
      <c r="GY140" s="86">
        <f t="shared" si="157"/>
        <v>2.1854341184496653E-141</v>
      </c>
      <c r="GZ140" s="86">
        <f t="shared" si="157"/>
        <v>1.0556429928937205E-103</v>
      </c>
      <c r="HA140" s="86">
        <f t="shared" si="157"/>
        <v>1.0189327537543999E-123</v>
      </c>
      <c r="HC140" s="86">
        <f t="shared" si="153"/>
        <v>1.0994261432585087E-35</v>
      </c>
      <c r="HD140" s="86">
        <f t="shared" si="153"/>
        <v>9.0810140348295831E-56</v>
      </c>
      <c r="HE140" s="86">
        <f t="shared" si="153"/>
        <v>1.0271911304890071E-95</v>
      </c>
      <c r="HF140" s="86">
        <f t="shared" si="153"/>
        <v>1.1892839904734395E-76</v>
      </c>
      <c r="HG140" s="86">
        <f t="shared" si="153"/>
        <v>1.480343455933008E-101</v>
      </c>
      <c r="HH140" s="86">
        <f t="shared" si="153"/>
        <v>2.4378417507466168E-115</v>
      </c>
      <c r="HI140" s="86">
        <f t="shared" si="153"/>
        <v>2.4588682733750489E-122</v>
      </c>
      <c r="HJ140" s="86">
        <f t="shared" si="153"/>
        <v>1.8721891907959874E-166</v>
      </c>
      <c r="HK140" s="86">
        <f t="shared" si="153"/>
        <v>1.3370090687204208E-95</v>
      </c>
      <c r="HL140" s="86">
        <f t="shared" si="161"/>
        <v>6.2271306997012067E-103</v>
      </c>
      <c r="HM140" s="86">
        <f t="shared" si="161"/>
        <v>1.1670341559542041E-113</v>
      </c>
      <c r="HN140" s="86">
        <f t="shared" si="161"/>
        <v>1.5733953353226926E-49</v>
      </c>
      <c r="HO140" s="86">
        <f t="shared" si="161"/>
        <v>5.2834946803505591E-49</v>
      </c>
      <c r="HP140" s="86">
        <f t="shared" si="161"/>
        <v>2.4024288828017278E-46</v>
      </c>
      <c r="HQ140" s="86">
        <f t="shared" si="161"/>
        <v>7.846577673941217E-56</v>
      </c>
      <c r="HS140" s="86">
        <f t="shared" si="158"/>
        <v>0.48320000973216898</v>
      </c>
      <c r="HT140" s="86">
        <f t="shared" si="158"/>
        <v>0.42123278746833143</v>
      </c>
      <c r="HU140" s="86">
        <f t="shared" si="158"/>
        <v>0.17580569266188995</v>
      </c>
      <c r="HV140" s="86">
        <f t="shared" si="158"/>
        <v>0.31505331924087276</v>
      </c>
      <c r="HW140" s="86">
        <f t="shared" si="158"/>
        <v>0.29115190082587472</v>
      </c>
      <c r="HX140" s="86">
        <f t="shared" si="158"/>
        <v>0.43002503302095652</v>
      </c>
      <c r="HY140" s="86">
        <f t="shared" si="158"/>
        <v>0.38067842746524116</v>
      </c>
      <c r="HZ140" s="86">
        <f t="shared" si="158"/>
        <v>0.20309743299399613</v>
      </c>
      <c r="IA140" s="86">
        <f t="shared" si="158"/>
        <v>0.29372197113180704</v>
      </c>
      <c r="IB140" s="86">
        <f t="shared" si="158"/>
        <v>0.47834490394329748</v>
      </c>
      <c r="IC140" s="86">
        <f t="shared" si="158"/>
        <v>0.46005158704148968</v>
      </c>
      <c r="ID140" s="86">
        <f t="shared" si="158"/>
        <v>0.46721239637913592</v>
      </c>
      <c r="IE140" s="86">
        <f t="shared" si="158"/>
        <v>0.49808644593788459</v>
      </c>
      <c r="IF140" s="86">
        <f t="shared" si="158"/>
        <v>0.49973748315263133</v>
      </c>
      <c r="IG140" s="86">
        <f t="shared" si="158"/>
        <v>0.5002270175112985</v>
      </c>
      <c r="II140" s="86">
        <f t="shared" si="159"/>
        <v>5.7418757124235319E-16</v>
      </c>
      <c r="IJ140" s="86">
        <f t="shared" si="159"/>
        <v>3.0888147530168656E-17</v>
      </c>
      <c r="IK140" s="86">
        <f t="shared" si="159"/>
        <v>4.0867563821395047E-18</v>
      </c>
      <c r="IL140" s="86">
        <f t="shared" si="159"/>
        <v>7.3140703773761452E-19</v>
      </c>
      <c r="IM140" s="86">
        <f t="shared" si="159"/>
        <v>4.5134159941358978E-21</v>
      </c>
      <c r="IN140" s="86">
        <f t="shared" si="159"/>
        <v>3.1998463687563486E-24</v>
      </c>
      <c r="IO140" s="86">
        <f t="shared" si="159"/>
        <v>3.3428675358989943E-24</v>
      </c>
      <c r="IP140" s="86">
        <f t="shared" si="159"/>
        <v>3.3394973586100567E-18</v>
      </c>
      <c r="IQ140" s="86">
        <f t="shared" si="159"/>
        <v>1.2795165924450742E-20</v>
      </c>
      <c r="IR140" s="86">
        <f t="shared" si="159"/>
        <v>1.1649077055378867E-23</v>
      </c>
      <c r="IS140" s="86">
        <f t="shared" si="159"/>
        <v>1.3586805704222568E-26</v>
      </c>
      <c r="IT140" s="86">
        <f t="shared" si="159"/>
        <v>4.3200926913146668E-31</v>
      </c>
      <c r="IU140" s="86">
        <f t="shared" si="159"/>
        <v>2.4121397741167879E-28</v>
      </c>
      <c r="IV140" s="86">
        <f t="shared" si="159"/>
        <v>2.1574282355564277E-15</v>
      </c>
      <c r="IW140" s="86">
        <f t="shared" si="159"/>
        <v>1.5227851901909618E-10</v>
      </c>
      <c r="IY140" s="86">
        <f t="shared" si="160"/>
        <v>0.48320000973216953</v>
      </c>
      <c r="IZ140" s="86">
        <f t="shared" si="160"/>
        <v>0.42123278746833148</v>
      </c>
      <c r="JA140" s="86">
        <f t="shared" si="160"/>
        <v>0.17580569266188995</v>
      </c>
      <c r="JB140" s="86">
        <f t="shared" si="160"/>
        <v>0.31505331924087276</v>
      </c>
      <c r="JC140" s="86">
        <f t="shared" si="160"/>
        <v>0.29115190082587472</v>
      </c>
      <c r="JD140" s="86">
        <f t="shared" si="160"/>
        <v>0.43002503302095652</v>
      </c>
      <c r="JE140" s="86">
        <f t="shared" si="160"/>
        <v>0.38067842746524116</v>
      </c>
      <c r="JF140" s="86">
        <f t="shared" si="160"/>
        <v>0.20309743299399613</v>
      </c>
      <c r="JG140" s="86">
        <f t="shared" si="160"/>
        <v>0.29372197113180704</v>
      </c>
      <c r="JH140" s="86">
        <f t="shared" si="160"/>
        <v>0.47834490394329748</v>
      </c>
      <c r="JI140" s="86">
        <f t="shared" si="160"/>
        <v>0.46005158704148968</v>
      </c>
      <c r="JJ140" s="86">
        <f t="shared" si="160"/>
        <v>0.46721239637913592</v>
      </c>
      <c r="JK140" s="86">
        <f t="shared" si="160"/>
        <v>0.49808644593788459</v>
      </c>
      <c r="JL140" s="86">
        <f t="shared" si="160"/>
        <v>0.4997374831526335</v>
      </c>
      <c r="JM140" s="86">
        <f t="shared" si="160"/>
        <v>0.50022701766357702</v>
      </c>
    </row>
    <row r="141" spans="2:273" x14ac:dyDescent="0.25">
      <c r="B141" s="2">
        <v>114</v>
      </c>
      <c r="C141" s="37">
        <v>104.017</v>
      </c>
      <c r="D141" s="37">
        <v>108.55</v>
      </c>
      <c r="E141" s="37">
        <v>106.767</v>
      </c>
      <c r="F141" s="37">
        <v>104.5</v>
      </c>
      <c r="G141" s="37">
        <v>102.033</v>
      </c>
      <c r="H141" s="37">
        <v>107.217</v>
      </c>
      <c r="I141" s="37">
        <v>101.733</v>
      </c>
      <c r="J141" s="37">
        <v>104.517</v>
      </c>
      <c r="K141" s="37">
        <v>106.667</v>
      </c>
      <c r="L141" s="37">
        <v>111.983</v>
      </c>
      <c r="M141" s="37">
        <v>112.867</v>
      </c>
      <c r="N141" s="37">
        <v>117.68300000000001</v>
      </c>
      <c r="O141" s="37">
        <v>123.56699999999999</v>
      </c>
      <c r="P141" s="37">
        <v>153.13300000000001</v>
      </c>
      <c r="Q141" s="37">
        <v>183.05</v>
      </c>
      <c r="S141" s="4">
        <f t="shared" si="162"/>
        <v>105.19692938150749</v>
      </c>
      <c r="T141" s="4">
        <f t="shared" si="162"/>
        <v>108.62569101477997</v>
      </c>
      <c r="U141" s="4">
        <f t="shared" si="162"/>
        <v>105.97436997111589</v>
      </c>
      <c r="V141" s="4">
        <f t="shared" si="162"/>
        <v>103.98476366598436</v>
      </c>
      <c r="W141" s="4">
        <f t="shared" si="162"/>
        <v>104.75990057151547</v>
      </c>
      <c r="X141" s="4">
        <f t="shared" si="162"/>
        <v>107.13076472283331</v>
      </c>
      <c r="Y141" s="4">
        <f t="shared" si="162"/>
        <v>104.36310590549112</v>
      </c>
      <c r="Z141" s="4">
        <f t="shared" si="162"/>
        <v>104.44601321715676</v>
      </c>
      <c r="AA141" s="4">
        <f t="shared" si="162"/>
        <v>106.97418787477042</v>
      </c>
      <c r="AB141" s="4">
        <f t="shared" si="162"/>
        <v>112.50865001908858</v>
      </c>
      <c r="AC141" s="4">
        <f t="shared" si="162"/>
        <v>112.50817287163525</v>
      </c>
      <c r="AD141" s="4">
        <f t="shared" si="162"/>
        <v>116.56656972082898</v>
      </c>
      <c r="AE141" s="4">
        <f t="shared" si="162"/>
        <v>123.36169385451579</v>
      </c>
      <c r="AF141" s="4">
        <f t="shared" si="162"/>
        <v>153.05869050981559</v>
      </c>
      <c r="AG141" s="4">
        <f t="shared" si="162"/>
        <v>183.52360515781317</v>
      </c>
      <c r="AI141" s="4">
        <f t="shared" si="163"/>
        <v>-1.1799293815074918</v>
      </c>
      <c r="AJ141" s="4">
        <f t="shared" si="163"/>
        <v>-7.5691014779977195E-2</v>
      </c>
      <c r="AK141" s="4">
        <f t="shared" si="163"/>
        <v>0.79263002888410483</v>
      </c>
      <c r="AL141" s="4">
        <f t="shared" si="163"/>
        <v>0.51523633401563984</v>
      </c>
      <c r="AM141" s="4">
        <f t="shared" si="163"/>
        <v>-2.7269005715154719</v>
      </c>
      <c r="AN141" s="4">
        <f t="shared" si="163"/>
        <v>8.6235277166693436E-2</v>
      </c>
      <c r="AO141" s="4">
        <f t="shared" si="163"/>
        <v>-2.6301059054911207</v>
      </c>
      <c r="AP141" s="4">
        <f t="shared" si="163"/>
        <v>7.0986782843235119E-2</v>
      </c>
      <c r="AQ141" s="4">
        <f t="shared" si="163"/>
        <v>-0.30718787477042042</v>
      </c>
      <c r="AR141" s="4">
        <f t="shared" si="163"/>
        <v>-0.52565001908857312</v>
      </c>
      <c r="AS141" s="4">
        <f t="shared" si="163"/>
        <v>0.3588271283647515</v>
      </c>
      <c r="AT141" s="4">
        <f t="shared" si="163"/>
        <v>1.116430279171027</v>
      </c>
      <c r="AU141" s="4">
        <f t="shared" si="163"/>
        <v>0.2053061454842009</v>
      </c>
      <c r="AV141" s="4">
        <f t="shared" si="163"/>
        <v>7.4309490184418792E-2</v>
      </c>
      <c r="AW141" s="4">
        <f t="shared" si="163"/>
        <v>-0.47360515781315371</v>
      </c>
      <c r="AY141" s="2">
        <f t="shared" si="154"/>
        <v>104.59162803211493</v>
      </c>
      <c r="AZ141" s="2">
        <f t="shared" si="154"/>
        <v>107.87208433828937</v>
      </c>
      <c r="BA141" s="2">
        <f t="shared" si="154"/>
        <v>105.80050228142829</v>
      </c>
      <c r="BB141" s="2">
        <f t="shared" si="154"/>
        <v>103.07311719903319</v>
      </c>
      <c r="BC141" s="2">
        <f t="shared" si="154"/>
        <v>103.86908556633506</v>
      </c>
      <c r="BD141" s="2">
        <f t="shared" si="154"/>
        <v>103.65810911249069</v>
      </c>
      <c r="BE141" s="2">
        <f t="shared" si="154"/>
        <v>101.94713222885194</v>
      </c>
      <c r="BF141" s="2">
        <f t="shared" si="154"/>
        <v>103.83988947976532</v>
      </c>
      <c r="BG141" s="2">
        <f t="shared" si="154"/>
        <v>105.44848235743451</v>
      </c>
      <c r="BH141" s="2">
        <f t="shared" si="154"/>
        <v>105.44685421620599</v>
      </c>
      <c r="BI141" s="2">
        <f t="shared" si="154"/>
        <v>106.37156885424501</v>
      </c>
      <c r="BJ141" s="2">
        <f t="shared" si="154"/>
        <v>109.3406689384052</v>
      </c>
      <c r="BK141" s="2">
        <f t="shared" si="154"/>
        <v>109.19479750563426</v>
      </c>
      <c r="BL141" s="2">
        <f t="shared" si="154"/>
        <v>109.03912550447772</v>
      </c>
      <c r="BM141" s="2">
        <f t="shared" si="154"/>
        <v>110.70302121669783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120.74591428571433</v>
      </c>
      <c r="DL141" s="2">
        <f t="shared" si="164"/>
        <v>121.81406838649154</v>
      </c>
      <c r="DM141" s="2">
        <f t="shared" si="164"/>
        <v>130.8266059379217</v>
      </c>
      <c r="DN141" s="2">
        <f t="shared" si="164"/>
        <v>119.46843319838055</v>
      </c>
      <c r="DO141" s="2">
        <f t="shared" si="164"/>
        <v>125.37787482219062</v>
      </c>
      <c r="DP141" s="2">
        <f t="shared" si="164"/>
        <v>128.88076526610644</v>
      </c>
      <c r="DQ141" s="2">
        <f t="shared" si="164"/>
        <v>132.18313290998213</v>
      </c>
      <c r="DR141" s="2">
        <f t="shared" si="164"/>
        <v>125.00360809778456</v>
      </c>
      <c r="DS141" s="2">
        <f t="shared" si="164"/>
        <v>129.15799019607849</v>
      </c>
      <c r="DT141" s="2">
        <f t="shared" si="164"/>
        <v>130.06144096728306</v>
      </c>
      <c r="DU141" s="2">
        <f t="shared" si="164"/>
        <v>132.84565240641709</v>
      </c>
      <c r="DV141" s="2">
        <f t="shared" si="164"/>
        <v>133.10210695187166</v>
      </c>
      <c r="DW141" s="2">
        <f t="shared" si="164"/>
        <v>138.20072414925045</v>
      </c>
      <c r="DX141" s="2">
        <f t="shared" si="164"/>
        <v>133.54064171122994</v>
      </c>
      <c r="DY141" s="2">
        <f t="shared" si="164"/>
        <v>133.27753194953192</v>
      </c>
      <c r="EA141" s="2">
        <f t="shared" si="152"/>
        <v>104.62366041055718</v>
      </c>
      <c r="EB141" s="2">
        <f t="shared" si="152"/>
        <v>107.89554228981227</v>
      </c>
      <c r="EC141" s="2">
        <f t="shared" si="152"/>
        <v>105.75532088500563</v>
      </c>
      <c r="ED141" s="2">
        <f t="shared" si="152"/>
        <v>103.08991320239535</v>
      </c>
      <c r="EE141" s="2">
        <f t="shared" si="151"/>
        <v>103.8569319156687</v>
      </c>
      <c r="EF141" s="2">
        <f t="shared" si="151"/>
        <v>103.61958955146216</v>
      </c>
      <c r="EG141" s="2">
        <f t="shared" si="151"/>
        <v>101.90019175772713</v>
      </c>
      <c r="EH141" s="2">
        <f t="shared" si="151"/>
        <v>103.80525904102728</v>
      </c>
      <c r="EI141" s="2">
        <f t="shared" si="151"/>
        <v>105.3820304671366</v>
      </c>
      <c r="EJ141" s="2">
        <f t="shared" si="151"/>
        <v>105.41103097996985</v>
      </c>
      <c r="EK141" s="2">
        <f t="shared" si="151"/>
        <v>106.3097785471726</v>
      </c>
      <c r="EL141" s="2">
        <f t="shared" si="151"/>
        <v>109.31104881944867</v>
      </c>
      <c r="EM141" s="2">
        <f t="shared" si="135"/>
        <v>109.16912963256851</v>
      </c>
      <c r="EN141" s="2">
        <f t="shared" si="135"/>
        <v>108.99487861915368</v>
      </c>
      <c r="EO141" s="2">
        <f t="shared" si="135"/>
        <v>110.66610236627314</v>
      </c>
      <c r="EQ141" s="2">
        <f t="shared" si="165"/>
        <v>104.2341989943814</v>
      </c>
      <c r="ER141" s="2">
        <f t="shared" si="165"/>
        <v>107.58835051924841</v>
      </c>
      <c r="ES141" s="2">
        <f t="shared" si="165"/>
        <v>105.86213120212078</v>
      </c>
      <c r="ET141" s="2">
        <f t="shared" si="165"/>
        <v>102.82089569101277</v>
      </c>
      <c r="EU141" s="2">
        <f t="shared" si="165"/>
        <v>103.74750494219552</v>
      </c>
      <c r="EV141" s="2">
        <f t="shared" si="165"/>
        <v>103.61937019940761</v>
      </c>
      <c r="EW141" s="2">
        <f t="shared" si="165"/>
        <v>101.90113555511554</v>
      </c>
      <c r="EX141" s="2">
        <f t="shared" si="165"/>
        <v>103.84296256887919</v>
      </c>
      <c r="EY141" s="2">
        <f t="shared" si="165"/>
        <v>105.62811216311387</v>
      </c>
      <c r="EZ141" s="2">
        <f t="shared" si="165"/>
        <v>105.42155020967367</v>
      </c>
      <c r="FA141" s="2">
        <f t="shared" si="165"/>
        <v>106.48132547752837</v>
      </c>
      <c r="FB141" s="2">
        <f t="shared" si="165"/>
        <v>109.22775747954823</v>
      </c>
      <c r="FC141" s="2">
        <f t="shared" si="165"/>
        <v>109.00644694287527</v>
      </c>
      <c r="FD141" s="2">
        <f t="shared" si="165"/>
        <v>109.07519257538563</v>
      </c>
      <c r="FE141" s="2">
        <f t="shared" si="165"/>
        <v>110.58228961307202</v>
      </c>
      <c r="FG141" s="2">
        <f t="shared" si="166"/>
        <v>0.99875868357494213</v>
      </c>
      <c r="FH141" s="2">
        <f t="shared" si="166"/>
        <v>0.99874979718342971</v>
      </c>
      <c r="FI141" s="2">
        <f t="shared" si="166"/>
        <v>0.99874256343445178</v>
      </c>
      <c r="FJ141" s="2">
        <f t="shared" si="166"/>
        <v>0.99876497170151712</v>
      </c>
      <c r="FK141" s="2">
        <f t="shared" si="166"/>
        <v>0.99878320325798531</v>
      </c>
      <c r="FL141" s="2">
        <f t="shared" si="166"/>
        <v>0.99847416563936997</v>
      </c>
      <c r="FM141" s="2">
        <f t="shared" si="166"/>
        <v>0.99845368964905923</v>
      </c>
      <c r="FN141" s="2">
        <f t="shared" si="166"/>
        <v>0.99863146371931422</v>
      </c>
      <c r="FO141" s="2">
        <f t="shared" si="166"/>
        <v>0.99856837375370622</v>
      </c>
      <c r="FP141" s="2">
        <f t="shared" si="166"/>
        <v>0.99859228998713101</v>
      </c>
      <c r="FQ141" s="2">
        <f t="shared" si="166"/>
        <v>0.99838143530412582</v>
      </c>
      <c r="FR141" s="2">
        <f t="shared" si="166"/>
        <v>0.99839244737265742</v>
      </c>
      <c r="FS141" s="2">
        <f t="shared" si="166"/>
        <v>0.99861042334615158</v>
      </c>
      <c r="FT141" s="2">
        <f t="shared" si="166"/>
        <v>0.99843053688981886</v>
      </c>
      <c r="FU141" s="2">
        <f t="shared" si="166"/>
        <v>0.99813211591936735</v>
      </c>
      <c r="FW141" s="2">
        <f t="shared" si="156"/>
        <v>0.13363376916124647</v>
      </c>
      <c r="FX141" s="2">
        <f t="shared" si="156"/>
        <v>0.13300789919101871</v>
      </c>
      <c r="FY141" s="2">
        <f t="shared" si="156"/>
        <v>0.12785137448022582</v>
      </c>
      <c r="FZ141" s="2">
        <f t="shared" si="156"/>
        <v>0.13762650191127065</v>
      </c>
      <c r="GA141" s="2">
        <f t="shared" si="156"/>
        <v>0.12824043379782007</v>
      </c>
      <c r="GB141" s="2">
        <f t="shared" si="156"/>
        <v>0.11310068120024577</v>
      </c>
      <c r="GC141" s="2">
        <f t="shared" si="156"/>
        <v>0.12041330644854464</v>
      </c>
      <c r="GD141" s="2">
        <f t="shared" si="156"/>
        <v>0.14905048103982962</v>
      </c>
      <c r="GE141" s="2">
        <f t="shared" si="156"/>
        <v>0.13171886755085888</v>
      </c>
      <c r="GF141" s="2">
        <f t="shared" si="156"/>
        <v>0.10671953244467114</v>
      </c>
      <c r="GG141" s="2">
        <f t="shared" si="156"/>
        <v>0.10982579770209093</v>
      </c>
      <c r="GH141" s="2">
        <f t="shared" si="156"/>
        <v>0.1035552923248361</v>
      </c>
      <c r="GI141" s="2">
        <f t="shared" si="156"/>
        <v>9.0198612564737254E-2</v>
      </c>
      <c r="GJ141" s="2">
        <f t="shared" si="156"/>
        <v>7.1260536876708677E-2</v>
      </c>
      <c r="GK141" s="2">
        <f t="shared" si="156"/>
        <v>6.3435202056222897E-2</v>
      </c>
      <c r="GM141" s="86">
        <f t="shared" si="157"/>
        <v>2.3303822641937031E-79</v>
      </c>
      <c r="GN141" s="86">
        <f t="shared" si="157"/>
        <v>1.3716663844007107E-114</v>
      </c>
      <c r="GO141" s="86">
        <f t="shared" si="157"/>
        <v>1.1987205422208417E-180</v>
      </c>
      <c r="GP141" s="86">
        <f t="shared" si="157"/>
        <v>6.1386597077946763E-135</v>
      </c>
      <c r="GQ141" s="86">
        <f t="shared" si="157"/>
        <v>1.9400491008062132E-230</v>
      </c>
      <c r="GR141" s="86">
        <f t="shared" si="157"/>
        <v>1.0601085624976332E-177</v>
      </c>
      <c r="GS141" s="86">
        <f t="shared" si="157"/>
        <v>7.3493626595965163E-216</v>
      </c>
      <c r="GT141" s="86">
        <f t="shared" si="157"/>
        <v>6.2514924472815583E-221</v>
      </c>
      <c r="GU141" s="86">
        <f t="shared" si="157"/>
        <v>1.6150903461764762E-146</v>
      </c>
      <c r="GV141" s="86">
        <f t="shared" si="157"/>
        <v>2.5101558289179562E-208</v>
      </c>
      <c r="GW141" s="86">
        <f t="shared" si="157"/>
        <v>1.5556627753645935E-214</v>
      </c>
      <c r="GX141" s="86">
        <f t="shared" si="157"/>
        <v>1.0221376089942358E-130</v>
      </c>
      <c r="GY141" s="86">
        <f t="shared" si="157"/>
        <v>1.0422582415823516E-146</v>
      </c>
      <c r="GZ141" s="86">
        <f t="shared" si="157"/>
        <v>1.4991921657429625E-107</v>
      </c>
      <c r="HA141" s="86">
        <f t="shared" si="157"/>
        <v>3.3408549372175208E-128</v>
      </c>
      <c r="HC141" s="86">
        <f t="shared" si="153"/>
        <v>7.9037683813718838E-38</v>
      </c>
      <c r="HD141" s="86">
        <f t="shared" si="153"/>
        <v>5.0680688854052153E-59</v>
      </c>
      <c r="HE141" s="86">
        <f t="shared" si="153"/>
        <v>2.6454619033103857E-101</v>
      </c>
      <c r="HF141" s="86">
        <f t="shared" si="153"/>
        <v>5.1686912658445814E-81</v>
      </c>
      <c r="HG141" s="86">
        <f t="shared" si="153"/>
        <v>3.0245681711915836E-107</v>
      </c>
      <c r="HH141" s="86">
        <f t="shared" si="153"/>
        <v>4.6404151749362484E-122</v>
      </c>
      <c r="HI141" s="86">
        <f t="shared" si="153"/>
        <v>2.7379379311639068E-129</v>
      </c>
      <c r="HJ141" s="86">
        <f t="shared" si="153"/>
        <v>1.1035703833084602E-175</v>
      </c>
      <c r="HK141" s="86">
        <f t="shared" si="153"/>
        <v>6.4162645286103725E-101</v>
      </c>
      <c r="HL141" s="86">
        <f t="shared" si="161"/>
        <v>5.5735981941553122E-109</v>
      </c>
      <c r="HM141" s="86">
        <f t="shared" si="161"/>
        <v>2.4154888975985336E-120</v>
      </c>
      <c r="HN141" s="86">
        <f t="shared" si="161"/>
        <v>2.1595965305002437E-52</v>
      </c>
      <c r="HO141" s="86">
        <f t="shared" si="161"/>
        <v>6.359265063225744E-52</v>
      </c>
      <c r="HP141" s="86">
        <f t="shared" si="161"/>
        <v>4.1639134286509543E-49</v>
      </c>
      <c r="HQ141" s="86">
        <f t="shared" si="161"/>
        <v>5.1898198994471846E-59</v>
      </c>
      <c r="HS141" s="86">
        <f t="shared" si="158"/>
        <v>0.50022611890277535</v>
      </c>
      <c r="HT141" s="86">
        <f t="shared" si="158"/>
        <v>0.34258545740003382</v>
      </c>
      <c r="HU141" s="86">
        <f t="shared" si="158"/>
        <v>0.11389979929233356</v>
      </c>
      <c r="HV141" s="86">
        <f t="shared" si="158"/>
        <v>0.22582293316661484</v>
      </c>
      <c r="HW141" s="86">
        <f t="shared" si="158"/>
        <v>0.20258481384617835</v>
      </c>
      <c r="HX141" s="86">
        <f t="shared" si="158"/>
        <v>0.34495581685230242</v>
      </c>
      <c r="HY141" s="86">
        <f t="shared" si="158"/>
        <v>0.28537591819252323</v>
      </c>
      <c r="HZ141" s="86">
        <f t="shared" si="158"/>
        <v>0.12914900583149749</v>
      </c>
      <c r="IA141" s="86">
        <f t="shared" si="158"/>
        <v>0.20456312824346104</v>
      </c>
      <c r="IB141" s="86">
        <f t="shared" si="158"/>
        <v>0.41765953348290025</v>
      </c>
      <c r="IC141" s="86">
        <f t="shared" si="158"/>
        <v>0.38215507031937324</v>
      </c>
      <c r="ID141" s="86">
        <f t="shared" si="158"/>
        <v>0.38817296363325626</v>
      </c>
      <c r="IE141" s="86">
        <f t="shared" si="158"/>
        <v>0.48887897569369287</v>
      </c>
      <c r="IF141" s="86">
        <f t="shared" si="158"/>
        <v>0.53143714949947707</v>
      </c>
      <c r="IG141" s="86">
        <f t="shared" si="158"/>
        <v>0.53209931687196832</v>
      </c>
      <c r="II141" s="86">
        <f t="shared" si="159"/>
        <v>1.213308913204944E-14</v>
      </c>
      <c r="IJ141" s="86">
        <f t="shared" si="159"/>
        <v>8.4285741279944877E-16</v>
      </c>
      <c r="IK141" s="86">
        <f t="shared" si="159"/>
        <v>1.2395072226111427E-16</v>
      </c>
      <c r="IL141" s="86">
        <f t="shared" si="159"/>
        <v>3.0108085406517426E-17</v>
      </c>
      <c r="IM141" s="86">
        <f t="shared" si="159"/>
        <v>2.5169194526500076E-19</v>
      </c>
      <c r="IN141" s="86">
        <f t="shared" si="159"/>
        <v>2.507929624450849E-22</v>
      </c>
      <c r="IO141" s="86">
        <f t="shared" si="159"/>
        <v>3.0186935486535449E-22</v>
      </c>
      <c r="IP141" s="86">
        <f t="shared" si="159"/>
        <v>1.4264686418244476E-16</v>
      </c>
      <c r="IQ141" s="86">
        <f t="shared" si="159"/>
        <v>6.9056843391751426E-19</v>
      </c>
      <c r="IR141" s="86">
        <f t="shared" si="159"/>
        <v>7.2552378190518342E-22</v>
      </c>
      <c r="IS141" s="86">
        <f t="shared" si="159"/>
        <v>1.5606818560475903E-24</v>
      </c>
      <c r="IT141" s="86">
        <f t="shared" si="159"/>
        <v>9.8743380856450729E-29</v>
      </c>
      <c r="IU141" s="86">
        <f t="shared" si="159"/>
        <v>2.4506731864071293E-26</v>
      </c>
      <c r="IV141" s="86">
        <f t="shared" si="159"/>
        <v>1.899497076677318E-14</v>
      </c>
      <c r="IW141" s="86">
        <f t="shared" si="159"/>
        <v>5.9683572689038332E-10</v>
      </c>
      <c r="IY141" s="86">
        <f t="shared" si="160"/>
        <v>0.50022611890278745</v>
      </c>
      <c r="IZ141" s="86">
        <f t="shared" si="160"/>
        <v>0.34258545740003465</v>
      </c>
      <c r="JA141" s="86">
        <f t="shared" si="160"/>
        <v>0.11389979929233368</v>
      </c>
      <c r="JB141" s="86">
        <f t="shared" si="160"/>
        <v>0.22582293316661486</v>
      </c>
      <c r="JC141" s="86">
        <f t="shared" si="160"/>
        <v>0.20258481384617835</v>
      </c>
      <c r="JD141" s="86">
        <f t="shared" si="160"/>
        <v>0.34495581685230242</v>
      </c>
      <c r="JE141" s="86">
        <f t="shared" si="160"/>
        <v>0.28537591819252323</v>
      </c>
      <c r="JF141" s="86">
        <f t="shared" si="160"/>
        <v>0.12914900583149763</v>
      </c>
      <c r="JG141" s="86">
        <f t="shared" si="160"/>
        <v>0.20456312824346104</v>
      </c>
      <c r="JH141" s="86">
        <f t="shared" si="160"/>
        <v>0.41765953348290025</v>
      </c>
      <c r="JI141" s="86">
        <f t="shared" si="160"/>
        <v>0.38215507031937324</v>
      </c>
      <c r="JJ141" s="86">
        <f t="shared" si="160"/>
        <v>0.38817296363325626</v>
      </c>
      <c r="JK141" s="86">
        <f t="shared" si="160"/>
        <v>0.48887897569369287</v>
      </c>
      <c r="JL141" s="86">
        <f t="shared" si="160"/>
        <v>0.53143714949949605</v>
      </c>
      <c r="JM141" s="86">
        <f t="shared" si="160"/>
        <v>0.53209931746880401</v>
      </c>
    </row>
    <row r="142" spans="2:273" x14ac:dyDescent="0.25">
      <c r="B142" s="2">
        <v>115</v>
      </c>
      <c r="C142" s="37">
        <v>105.333</v>
      </c>
      <c r="D142" s="37">
        <v>108.333</v>
      </c>
      <c r="E142" s="37">
        <v>104.267</v>
      </c>
      <c r="F142" s="37">
        <v>103.8</v>
      </c>
      <c r="G142" s="37">
        <v>102.517</v>
      </c>
      <c r="H142" s="37">
        <v>105.583</v>
      </c>
      <c r="I142" s="37">
        <v>101.233</v>
      </c>
      <c r="J142" s="37">
        <v>105.017</v>
      </c>
      <c r="K142" s="37">
        <v>104.35</v>
      </c>
      <c r="L142" s="37">
        <v>108.783</v>
      </c>
      <c r="M142" s="37">
        <v>107.31699999999999</v>
      </c>
      <c r="N142" s="37">
        <v>112.117</v>
      </c>
      <c r="O142" s="37">
        <v>120.467</v>
      </c>
      <c r="P142" s="37">
        <v>147.68299999999999</v>
      </c>
      <c r="Q142" s="37">
        <v>176.63300000000001</v>
      </c>
      <c r="S142" s="4">
        <f t="shared" si="162"/>
        <v>104.9888174128792</v>
      </c>
      <c r="T142" s="4">
        <f t="shared" si="162"/>
        <v>108.20719159020791</v>
      </c>
      <c r="U142" s="4">
        <f t="shared" si="162"/>
        <v>105.78380183112891</v>
      </c>
      <c r="V142" s="4">
        <f t="shared" si="162"/>
        <v>103.40775596775791</v>
      </c>
      <c r="W142" s="4">
        <f t="shared" si="162"/>
        <v>104.16080536446714</v>
      </c>
      <c r="X142" s="4">
        <f t="shared" si="162"/>
        <v>105.33159202447573</v>
      </c>
      <c r="Y142" s="4">
        <f t="shared" si="162"/>
        <v>102.96331318379755</v>
      </c>
      <c r="Z142" s="4">
        <f t="shared" si="162"/>
        <v>103.98344891828472</v>
      </c>
      <c r="AA142" s="4">
        <f t="shared" si="162"/>
        <v>105.94579552911618</v>
      </c>
      <c r="AB142" s="4">
        <f t="shared" si="162"/>
        <v>109.51145596951596</v>
      </c>
      <c r="AC142" s="4">
        <f t="shared" si="162"/>
        <v>109.48145449968735</v>
      </c>
      <c r="AD142" s="4">
        <f t="shared" si="162"/>
        <v>112.94823823833582</v>
      </c>
      <c r="AE142" s="4">
        <f t="shared" si="162"/>
        <v>118.85302707537237</v>
      </c>
      <c r="AF142" s="4">
        <f t="shared" si="162"/>
        <v>146.62164470597926</v>
      </c>
      <c r="AG142" s="4">
        <f t="shared" si="162"/>
        <v>174.594843665761</v>
      </c>
      <c r="AI142" s="4">
        <f t="shared" si="163"/>
        <v>0.34418258712079819</v>
      </c>
      <c r="AJ142" s="4">
        <f t="shared" si="163"/>
        <v>0.12580840979208574</v>
      </c>
      <c r="AK142" s="4">
        <f t="shared" si="163"/>
        <v>-1.516801831128916</v>
      </c>
      <c r="AL142" s="4">
        <f t="shared" si="163"/>
        <v>0.3922440322420897</v>
      </c>
      <c r="AM142" s="4">
        <f t="shared" si="163"/>
        <v>-1.6438053644671413</v>
      </c>
      <c r="AN142" s="4">
        <f t="shared" si="163"/>
        <v>0.2514079755242733</v>
      </c>
      <c r="AO142" s="4">
        <f t="shared" si="163"/>
        <v>-1.7303131837975485</v>
      </c>
      <c r="AP142" s="4">
        <f t="shared" si="163"/>
        <v>1.0335510817152738</v>
      </c>
      <c r="AQ142" s="4">
        <f t="shared" si="163"/>
        <v>-1.595795529116188</v>
      </c>
      <c r="AR142" s="4">
        <f t="shared" si="163"/>
        <v>-0.72845596951596292</v>
      </c>
      <c r="AS142" s="4">
        <f t="shared" si="163"/>
        <v>-2.164454499687352</v>
      </c>
      <c r="AT142" s="4">
        <f t="shared" si="163"/>
        <v>-0.83123823833581412</v>
      </c>
      <c r="AU142" s="4">
        <f t="shared" si="163"/>
        <v>1.6139729246276318</v>
      </c>
      <c r="AV142" s="4">
        <f t="shared" si="163"/>
        <v>1.0613552940207285</v>
      </c>
      <c r="AW142" s="4">
        <f t="shared" si="163"/>
        <v>2.0381563342390052</v>
      </c>
      <c r="AY142" s="2">
        <f t="shared" si="154"/>
        <v>104.52161872853752</v>
      </c>
      <c r="AZ142" s="2">
        <f t="shared" si="154"/>
        <v>107.7991482332466</v>
      </c>
      <c r="BA142" s="2">
        <f t="shared" si="154"/>
        <v>105.71899032011007</v>
      </c>
      <c r="BB142" s="2">
        <f t="shared" si="154"/>
        <v>103.01429786348521</v>
      </c>
      <c r="BC142" s="2">
        <f t="shared" si="154"/>
        <v>103.79755915960483</v>
      </c>
      <c r="BD142" s="2">
        <f t="shared" si="154"/>
        <v>103.56732507395941</v>
      </c>
      <c r="BE142" s="2">
        <f t="shared" si="154"/>
        <v>101.87420707191346</v>
      </c>
      <c r="BF142" s="2">
        <f t="shared" si="154"/>
        <v>103.7724334393212</v>
      </c>
      <c r="BG142" s="2">
        <f t="shared" si="154"/>
        <v>105.32373113102044</v>
      </c>
      <c r="BH142" s="2">
        <f t="shared" si="154"/>
        <v>105.36718871420405</v>
      </c>
      <c r="BI142" s="2">
        <f t="shared" si="154"/>
        <v>106.2560666762113</v>
      </c>
      <c r="BJ142" s="2">
        <f t="shared" si="154"/>
        <v>109.25845117018484</v>
      </c>
      <c r="BK142" s="2">
        <f t="shared" si="154"/>
        <v>109.14368560329304</v>
      </c>
      <c r="BL142" s="2">
        <f t="shared" si="154"/>
        <v>108.96915308455223</v>
      </c>
      <c r="BM142" s="2">
        <f t="shared" si="154"/>
        <v>110.63291518059764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120.8246027874565</v>
      </c>
      <c r="DL142" s="2">
        <f t="shared" si="164"/>
        <v>121.88177232645403</v>
      </c>
      <c r="DM142" s="2">
        <f t="shared" si="164"/>
        <v>130.97867476383263</v>
      </c>
      <c r="DN142" s="2">
        <f t="shared" si="164"/>
        <v>119.5248538133275</v>
      </c>
      <c r="DO142" s="2">
        <f t="shared" si="164"/>
        <v>125.49692105263158</v>
      </c>
      <c r="DP142" s="2">
        <f t="shared" si="164"/>
        <v>129.04753305322129</v>
      </c>
      <c r="DQ142" s="2">
        <f t="shared" si="164"/>
        <v>132.39965864527625</v>
      </c>
      <c r="DR142" s="2">
        <f t="shared" si="164"/>
        <v>125.12654851031321</v>
      </c>
      <c r="DS142" s="2">
        <f t="shared" si="164"/>
        <v>129.31418705436727</v>
      </c>
      <c r="DT142" s="2">
        <f t="shared" si="164"/>
        <v>130.23608250355619</v>
      </c>
      <c r="DU142" s="2">
        <f t="shared" si="164"/>
        <v>133.03051566080975</v>
      </c>
      <c r="DV142" s="2">
        <f t="shared" si="164"/>
        <v>133.27106111535522</v>
      </c>
      <c r="DW142" s="2">
        <f t="shared" si="164"/>
        <v>138.43790458474666</v>
      </c>
      <c r="DX142" s="2">
        <f t="shared" si="164"/>
        <v>133.73688770053477</v>
      </c>
      <c r="DY142" s="2">
        <f t="shared" si="164"/>
        <v>133.4801107041107</v>
      </c>
      <c r="EA142" s="2">
        <f t="shared" si="152"/>
        <v>104.56301636363636</v>
      </c>
      <c r="EB142" s="2">
        <f t="shared" si="152"/>
        <v>107.83000308119213</v>
      </c>
      <c r="EC142" s="2">
        <f t="shared" si="152"/>
        <v>105.67425304396842</v>
      </c>
      <c r="ED142" s="2">
        <f t="shared" si="152"/>
        <v>103.03810087188556</v>
      </c>
      <c r="EE142" s="2">
        <f t="shared" si="151"/>
        <v>103.78957526524295</v>
      </c>
      <c r="EF142" s="2">
        <f t="shared" si="151"/>
        <v>103.53182982620459</v>
      </c>
      <c r="EG142" s="2">
        <f t="shared" si="151"/>
        <v>101.83097364970341</v>
      </c>
      <c r="EH142" s="2">
        <f t="shared" si="151"/>
        <v>103.73931432994856</v>
      </c>
      <c r="EI142" s="2">
        <f t="shared" si="151"/>
        <v>105.25522600915339</v>
      </c>
      <c r="EJ142" s="2">
        <f t="shared" si="151"/>
        <v>105.33390652164549</v>
      </c>
      <c r="EK142" s="2">
        <f t="shared" si="151"/>
        <v>106.19468168463015</v>
      </c>
      <c r="EL142" s="2">
        <f t="shared" si="151"/>
        <v>109.2332640951135</v>
      </c>
      <c r="EM142" s="2">
        <f t="shared" si="135"/>
        <v>109.1237273957385</v>
      </c>
      <c r="EN142" s="2">
        <f t="shared" si="135"/>
        <v>108.92691805221726</v>
      </c>
      <c r="EO142" s="2">
        <f t="shared" si="135"/>
        <v>110.59978621221141</v>
      </c>
      <c r="EQ142" s="2">
        <f t="shared" si="165"/>
        <v>104.14957312206991</v>
      </c>
      <c r="ER142" s="2">
        <f t="shared" si="165"/>
        <v>107.50444155597415</v>
      </c>
      <c r="ES142" s="2">
        <f t="shared" si="165"/>
        <v>105.78773710522471</v>
      </c>
      <c r="ET142" s="2">
        <f t="shared" si="165"/>
        <v>102.75356530128511</v>
      </c>
      <c r="EU142" s="2">
        <f t="shared" si="165"/>
        <v>103.67360212706507</v>
      </c>
      <c r="EV142" s="2">
        <f t="shared" si="165"/>
        <v>103.53169452557151</v>
      </c>
      <c r="EW142" s="2">
        <f t="shared" si="165"/>
        <v>101.83187786385498</v>
      </c>
      <c r="EX142" s="2">
        <f t="shared" si="165"/>
        <v>103.77917474456029</v>
      </c>
      <c r="EY142" s="2">
        <f t="shared" si="165"/>
        <v>105.51528629875142</v>
      </c>
      <c r="EZ142" s="2">
        <f t="shared" si="165"/>
        <v>105.34519661172371</v>
      </c>
      <c r="FA142" s="2">
        <f t="shared" si="165"/>
        <v>106.37734241805856</v>
      </c>
      <c r="FB142" s="2">
        <f t="shared" si="165"/>
        <v>109.14378185392557</v>
      </c>
      <c r="FC142" s="2">
        <f t="shared" si="165"/>
        <v>108.94833852276273</v>
      </c>
      <c r="FD142" s="2">
        <f t="shared" si="165"/>
        <v>109.01348718237027</v>
      </c>
      <c r="FE142" s="2">
        <f t="shared" si="165"/>
        <v>110.51509675637919</v>
      </c>
      <c r="FG142" s="2">
        <f t="shared" si="166"/>
        <v>0.99886778230175333</v>
      </c>
      <c r="FH142" s="2">
        <f t="shared" si="166"/>
        <v>0.99885967603935955</v>
      </c>
      <c r="FI142" s="2">
        <f t="shared" si="166"/>
        <v>0.99885307732598916</v>
      </c>
      <c r="FJ142" s="2">
        <f t="shared" si="166"/>
        <v>0.99887351839112604</v>
      </c>
      <c r="FK142" s="2">
        <f t="shared" si="166"/>
        <v>0.9988901493559148</v>
      </c>
      <c r="FL142" s="2">
        <f t="shared" si="166"/>
        <v>0.9986082356701006</v>
      </c>
      <c r="FM142" s="2">
        <f t="shared" si="166"/>
        <v>0.99858955629600876</v>
      </c>
      <c r="FN142" s="2">
        <f t="shared" si="166"/>
        <v>0.99875172976580651</v>
      </c>
      <c r="FO142" s="2">
        <f t="shared" si="166"/>
        <v>0.99869417685407669</v>
      </c>
      <c r="FP142" s="2">
        <f t="shared" si="166"/>
        <v>0.99871599416849377</v>
      </c>
      <c r="FQ142" s="2">
        <f t="shared" si="166"/>
        <v>0.99852364119582848</v>
      </c>
      <c r="FR142" s="2">
        <f t="shared" si="166"/>
        <v>0.99853368717317548</v>
      </c>
      <c r="FS142" s="2">
        <f t="shared" si="166"/>
        <v>0.99873253605969459</v>
      </c>
      <c r="FT142" s="2">
        <f t="shared" si="166"/>
        <v>0.99856843493850656</v>
      </c>
      <c r="FU142" s="2">
        <f t="shared" si="166"/>
        <v>0.99829618944448517</v>
      </c>
      <c r="FW142" s="2">
        <f t="shared" si="156"/>
        <v>0.14466143121088743</v>
      </c>
      <c r="FX142" s="2">
        <f t="shared" si="156"/>
        <v>0.14399249749769852</v>
      </c>
      <c r="FY142" s="2">
        <f t="shared" si="156"/>
        <v>0.13847813467759129</v>
      </c>
      <c r="FZ142" s="2">
        <f t="shared" si="156"/>
        <v>0.1489270121464828</v>
      </c>
      <c r="GA142" s="2">
        <f t="shared" si="156"/>
        <v>0.13889438187767936</v>
      </c>
      <c r="GB142" s="2">
        <f t="shared" si="156"/>
        <v>0.12267384461722654</v>
      </c>
      <c r="GC142" s="2">
        <f t="shared" si="156"/>
        <v>0.13051434613654675</v>
      </c>
      <c r="GD142" s="2">
        <f t="shared" si="156"/>
        <v>0.16111376703232916</v>
      </c>
      <c r="GE142" s="2">
        <f t="shared" si="156"/>
        <v>0.14261452113539014</v>
      </c>
      <c r="GF142" s="2">
        <f t="shared" si="156"/>
        <v>0.11582311314821725</v>
      </c>
      <c r="GG142" s="2">
        <f t="shared" si="156"/>
        <v>0.11915900814922417</v>
      </c>
      <c r="GH142" s="2">
        <f t="shared" si="156"/>
        <v>0.11242292207369052</v>
      </c>
      <c r="GI142" s="2">
        <f t="shared" si="156"/>
        <v>9.8047582383592805E-2</v>
      </c>
      <c r="GJ142" s="2">
        <f t="shared" si="156"/>
        <v>7.760210363509687E-2</v>
      </c>
      <c r="GK142" s="2">
        <f t="shared" si="156"/>
        <v>6.9132218871259338E-2</v>
      </c>
      <c r="GM142" s="86">
        <f t="shared" si="157"/>
        <v>2.7738882685459679E-82</v>
      </c>
      <c r="GN142" s="86">
        <f t="shared" si="157"/>
        <v>8.6564562504623668E-119</v>
      </c>
      <c r="GO142" s="86">
        <f t="shared" si="157"/>
        <v>2.667311040185051E-187</v>
      </c>
      <c r="GP142" s="86">
        <f t="shared" si="157"/>
        <v>8.0742849830867683E-140</v>
      </c>
      <c r="GQ142" s="86">
        <f t="shared" si="157"/>
        <v>9.7563457427603515E-239</v>
      </c>
      <c r="GR142" s="86">
        <f t="shared" si="157"/>
        <v>3.262157506938449E-184</v>
      </c>
      <c r="GS142" s="86">
        <f t="shared" si="157"/>
        <v>1.0964635173391528E-223</v>
      </c>
      <c r="GT142" s="86">
        <f t="shared" si="157"/>
        <v>7.8850270340954789E-229</v>
      </c>
      <c r="GU142" s="86">
        <f t="shared" si="157"/>
        <v>9.351782753472495E-152</v>
      </c>
      <c r="GV142" s="86">
        <f t="shared" si="157"/>
        <v>5.3271321315543792E-216</v>
      </c>
      <c r="GW142" s="86">
        <f t="shared" si="157"/>
        <v>1.8895322577860636E-222</v>
      </c>
      <c r="GX142" s="86">
        <f t="shared" si="157"/>
        <v>1.6372520810648755E-135</v>
      </c>
      <c r="GY142" s="86">
        <f t="shared" si="157"/>
        <v>3.9537736975426565E-152</v>
      </c>
      <c r="GZ142" s="86">
        <f t="shared" si="157"/>
        <v>1.8075460456824449E-111</v>
      </c>
      <c r="HA142" s="86">
        <f t="shared" si="157"/>
        <v>9.0937203992099827E-133</v>
      </c>
      <c r="HC142" s="86">
        <f t="shared" si="153"/>
        <v>4.8946414109183204E-40</v>
      </c>
      <c r="HD142" s="86">
        <f t="shared" si="153"/>
        <v>2.2753167456066371E-62</v>
      </c>
      <c r="HE142" s="86">
        <f t="shared" si="153"/>
        <v>4.7021837906364604E-107</v>
      </c>
      <c r="HF142" s="86">
        <f t="shared" si="153"/>
        <v>1.6923963309130532E-85</v>
      </c>
      <c r="HG142" s="86">
        <f t="shared" si="153"/>
        <v>4.3013543753129771E-113</v>
      </c>
      <c r="HH142" s="86">
        <f t="shared" si="153"/>
        <v>5.6664325789678721E-129</v>
      </c>
      <c r="HI142" s="86">
        <f t="shared" si="153"/>
        <v>1.9476765051290148E-136</v>
      </c>
      <c r="HJ142" s="86">
        <f t="shared" si="153"/>
        <v>3.6461684045941618E-185</v>
      </c>
      <c r="HK142" s="86">
        <f t="shared" si="153"/>
        <v>2.198904223240385E-106</v>
      </c>
      <c r="HL142" s="86">
        <f t="shared" si="161"/>
        <v>3.3328156555558232E-115</v>
      </c>
      <c r="HM142" s="86">
        <f t="shared" si="161"/>
        <v>3.2019042345959571E-127</v>
      </c>
      <c r="HN142" s="86">
        <f t="shared" si="161"/>
        <v>2.450692587101163E-55</v>
      </c>
      <c r="HO142" s="86">
        <f t="shared" si="161"/>
        <v>6.2672854790969315E-55</v>
      </c>
      <c r="HP142" s="86">
        <f t="shared" si="161"/>
        <v>5.9722813383014463E-52</v>
      </c>
      <c r="HQ142" s="86">
        <f t="shared" si="161"/>
        <v>2.7886650017010595E-62</v>
      </c>
      <c r="HS142" s="86">
        <f t="shared" si="158"/>
        <v>0.47961477154706189</v>
      </c>
      <c r="HT142" s="86">
        <f t="shared" si="158"/>
        <v>0.25797556200756155</v>
      </c>
      <c r="HU142" s="86">
        <f t="shared" si="158"/>
        <v>6.9000721647058685E-2</v>
      </c>
      <c r="HV142" s="86">
        <f t="shared" si="158"/>
        <v>0.14896025270563604</v>
      </c>
      <c r="HW142" s="86">
        <f t="shared" si="158"/>
        <v>0.12947419371512603</v>
      </c>
      <c r="HX142" s="86">
        <f t="shared" si="158"/>
        <v>0.25210849373116917</v>
      </c>
      <c r="HY142" s="86">
        <f t="shared" si="158"/>
        <v>0.19424101323490386</v>
      </c>
      <c r="HZ142" s="86">
        <f t="shared" si="158"/>
        <v>7.5634957433587308E-2</v>
      </c>
      <c r="IA142" s="86">
        <f t="shared" si="158"/>
        <v>0.13076343034647386</v>
      </c>
      <c r="IB142" s="86">
        <f t="shared" si="158"/>
        <v>0.33380969965827134</v>
      </c>
      <c r="IC142" s="86">
        <f t="shared" si="158"/>
        <v>0.28679442001313016</v>
      </c>
      <c r="ID142" s="86">
        <f t="shared" si="158"/>
        <v>0.28797233287683549</v>
      </c>
      <c r="IE142" s="86">
        <f t="shared" si="158"/>
        <v>0.4366915113242914</v>
      </c>
      <c r="IF142" s="86">
        <f t="shared" si="158"/>
        <v>0.52236186891979142</v>
      </c>
      <c r="IG142" s="86">
        <f t="shared" si="158"/>
        <v>0.52968240710641168</v>
      </c>
      <c r="II142" s="86">
        <f t="shared" si="159"/>
        <v>2.2230951769396646E-13</v>
      </c>
      <c r="IJ142" s="86">
        <f t="shared" si="159"/>
        <v>1.9709442387661116E-14</v>
      </c>
      <c r="IK142" s="86">
        <f t="shared" si="159"/>
        <v>3.2170692801407416E-15</v>
      </c>
      <c r="IL142" s="86">
        <f t="shared" si="159"/>
        <v>1.0377699439873443E-15</v>
      </c>
      <c r="IM142" s="86">
        <f t="shared" si="159"/>
        <v>1.1670889771175629E-17</v>
      </c>
      <c r="IN142" s="86">
        <f t="shared" si="159"/>
        <v>1.6302595164723664E-20</v>
      </c>
      <c r="IO142" s="86">
        <f t="shared" si="159"/>
        <v>2.2321117534709007E-20</v>
      </c>
      <c r="IP142" s="86">
        <f t="shared" si="159"/>
        <v>5.0464273392493901E-15</v>
      </c>
      <c r="IQ142" s="86">
        <f t="shared" si="159"/>
        <v>3.0950088847170388E-17</v>
      </c>
      <c r="IR142" s="86">
        <f t="shared" si="159"/>
        <v>3.8053327827846282E-20</v>
      </c>
      <c r="IS142" s="86">
        <f t="shared" si="159"/>
        <v>1.4667700261855427E-22</v>
      </c>
      <c r="IT142" s="86">
        <f t="shared" si="159"/>
        <v>1.804920440352777E-26</v>
      </c>
      <c r="IU142" s="86">
        <f t="shared" si="159"/>
        <v>2.084769799178919E-24</v>
      </c>
      <c r="IV142" s="86">
        <f t="shared" si="159"/>
        <v>1.5526751065107738E-13</v>
      </c>
      <c r="IW142" s="86">
        <f t="shared" si="159"/>
        <v>2.2388735194840925E-9</v>
      </c>
      <c r="IY142" s="86">
        <f t="shared" si="160"/>
        <v>0.47961477154728421</v>
      </c>
      <c r="IZ142" s="86">
        <f t="shared" si="160"/>
        <v>0.25797556200758126</v>
      </c>
      <c r="JA142" s="86">
        <f t="shared" si="160"/>
        <v>6.9000721647061905E-2</v>
      </c>
      <c r="JB142" s="86">
        <f t="shared" si="160"/>
        <v>0.14896025270563706</v>
      </c>
      <c r="JC142" s="86">
        <f t="shared" si="160"/>
        <v>0.12947419371512603</v>
      </c>
      <c r="JD142" s="86">
        <f t="shared" si="160"/>
        <v>0.25210849373116917</v>
      </c>
      <c r="JE142" s="86">
        <f t="shared" si="160"/>
        <v>0.19424101323490386</v>
      </c>
      <c r="JF142" s="86">
        <f t="shared" si="160"/>
        <v>7.5634957433592359E-2</v>
      </c>
      <c r="JG142" s="86">
        <f t="shared" si="160"/>
        <v>0.13076343034647389</v>
      </c>
      <c r="JH142" s="86">
        <f t="shared" si="160"/>
        <v>0.33380969965827134</v>
      </c>
      <c r="JI142" s="86">
        <f t="shared" si="160"/>
        <v>0.28679442001313016</v>
      </c>
      <c r="JJ142" s="86">
        <f t="shared" si="160"/>
        <v>0.28797233287683549</v>
      </c>
      <c r="JK142" s="86">
        <f t="shared" si="160"/>
        <v>0.4366915113242914</v>
      </c>
      <c r="JL142" s="86">
        <f t="shared" si="160"/>
        <v>0.52236186891994674</v>
      </c>
      <c r="JM142" s="86">
        <f t="shared" si="160"/>
        <v>0.52968240934528521</v>
      </c>
    </row>
    <row r="143" spans="2:273" x14ac:dyDescent="0.25">
      <c r="B143" s="2">
        <v>116</v>
      </c>
      <c r="C143" s="37">
        <v>104.93300000000001</v>
      </c>
      <c r="D143" s="37">
        <v>106.633</v>
      </c>
      <c r="E143" s="37">
        <v>105.017</v>
      </c>
      <c r="F143" s="37">
        <v>104.883</v>
      </c>
      <c r="G143" s="37">
        <v>102.75</v>
      </c>
      <c r="H143" s="37">
        <v>103.68300000000001</v>
      </c>
      <c r="I143" s="37">
        <v>102.533</v>
      </c>
      <c r="J143" s="37">
        <v>102.367</v>
      </c>
      <c r="K143" s="37">
        <v>105.3</v>
      </c>
      <c r="L143" s="37">
        <v>105.417</v>
      </c>
      <c r="M143" s="37">
        <v>106.467</v>
      </c>
      <c r="N143" s="37">
        <v>109.85</v>
      </c>
      <c r="O143" s="37">
        <v>113.81699999999999</v>
      </c>
      <c r="P143" s="37">
        <v>138.05000000000001</v>
      </c>
      <c r="Q143" s="37">
        <v>167.15</v>
      </c>
      <c r="S143" s="4">
        <f t="shared" si="162"/>
        <v>104.77617370211577</v>
      </c>
      <c r="T143" s="4">
        <f t="shared" si="162"/>
        <v>107.92191015160107</v>
      </c>
      <c r="U143" s="4">
        <f t="shared" si="162"/>
        <v>105.65925007988898</v>
      </c>
      <c r="V143" s="4">
        <f t="shared" si="162"/>
        <v>103.10283678810852</v>
      </c>
      <c r="W143" s="4">
        <f t="shared" si="162"/>
        <v>103.85414101780874</v>
      </c>
      <c r="X143" s="4">
        <f t="shared" si="162"/>
        <v>104.25342298926412</v>
      </c>
      <c r="Y143" s="4">
        <f t="shared" si="162"/>
        <v>102.22216486625645</v>
      </c>
      <c r="Z143" s="4">
        <f t="shared" si="162"/>
        <v>103.76850096727956</v>
      </c>
      <c r="AA143" s="4">
        <f t="shared" si="162"/>
        <v>105.41892972351867</v>
      </c>
      <c r="AB143" s="4">
        <f t="shared" si="162"/>
        <v>107.42418741974421</v>
      </c>
      <c r="AC143" s="4">
        <f t="shared" si="162"/>
        <v>107.59643815846994</v>
      </c>
      <c r="AD143" s="4">
        <f t="shared" si="162"/>
        <v>110.76627489450037</v>
      </c>
      <c r="AE143" s="4">
        <f t="shared" si="162"/>
        <v>114.93439885319779</v>
      </c>
      <c r="AF143" s="4">
        <f t="shared" si="162"/>
        <v>138.09077023688366</v>
      </c>
      <c r="AG143" s="4">
        <f t="shared" si="162"/>
        <v>162.29697128752011</v>
      </c>
      <c r="AI143" s="4">
        <f t="shared" si="163"/>
        <v>0.15682629788423696</v>
      </c>
      <c r="AJ143" s="4">
        <f t="shared" si="163"/>
        <v>-1.2889101516010726</v>
      </c>
      <c r="AK143" s="4">
        <f t="shared" si="163"/>
        <v>-0.64225007988898142</v>
      </c>
      <c r="AL143" s="4">
        <f t="shared" si="163"/>
        <v>1.7801632118914767</v>
      </c>
      <c r="AM143" s="4">
        <f t="shared" si="163"/>
        <v>-1.1041410178087432</v>
      </c>
      <c r="AN143" s="4">
        <f t="shared" si="163"/>
        <v>-0.57042298926411661</v>
      </c>
      <c r="AO143" s="4">
        <f t="shared" si="163"/>
        <v>0.31083513374355221</v>
      </c>
      <c r="AP143" s="4">
        <f t="shared" si="163"/>
        <v>-1.40150096727956</v>
      </c>
      <c r="AQ143" s="4">
        <f t="shared" si="163"/>
        <v>-0.1189297235186757</v>
      </c>
      <c r="AR143" s="4">
        <f t="shared" si="163"/>
        <v>-2.0071874197442128</v>
      </c>
      <c r="AS143" s="4">
        <f t="shared" si="163"/>
        <v>-1.129438158469938</v>
      </c>
      <c r="AT143" s="4">
        <f t="shared" si="163"/>
        <v>-0.91627489450037558</v>
      </c>
      <c r="AU143" s="4">
        <f t="shared" si="163"/>
        <v>-1.1173988531977983</v>
      </c>
      <c r="AV143" s="4">
        <f t="shared" si="163"/>
        <v>-4.0770236883645339E-2</v>
      </c>
      <c r="AW143" s="4">
        <f t="shared" si="163"/>
        <v>4.8530287124798974</v>
      </c>
      <c r="AY143" s="2">
        <f t="shared" si="154"/>
        <v>104.45088100692412</v>
      </c>
      <c r="AZ143" s="2">
        <f t="shared" si="154"/>
        <v>107.72566015591948</v>
      </c>
      <c r="BA143" s="2">
        <f t="shared" si="154"/>
        <v>105.63790435166321</v>
      </c>
      <c r="BB143" s="2">
        <f t="shared" si="154"/>
        <v>102.95503602100237</v>
      </c>
      <c r="BC143" s="2">
        <f t="shared" si="154"/>
        <v>103.72596923427093</v>
      </c>
      <c r="BD143" s="2">
        <f t="shared" si="154"/>
        <v>103.47677755522923</v>
      </c>
      <c r="BE143" s="2">
        <f t="shared" si="154"/>
        <v>101.80157194754784</v>
      </c>
      <c r="BF143" s="2">
        <f t="shared" si="154"/>
        <v>103.70524441691049</v>
      </c>
      <c r="BG143" s="2">
        <f t="shared" si="154"/>
        <v>105.19968519529939</v>
      </c>
      <c r="BH143" s="2">
        <f t="shared" si="154"/>
        <v>105.28775612670445</v>
      </c>
      <c r="BI143" s="2">
        <f t="shared" si="154"/>
        <v>106.14115661226774</v>
      </c>
      <c r="BJ143" s="2">
        <f t="shared" si="154"/>
        <v>109.17629209083852</v>
      </c>
      <c r="BK143" s="2">
        <f t="shared" si="154"/>
        <v>109.09250902880171</v>
      </c>
      <c r="BL143" s="2">
        <f t="shared" si="154"/>
        <v>108.8995381593363</v>
      </c>
      <c r="BM143" s="2">
        <f t="shared" si="154"/>
        <v>110.56300376825753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120.90329128919865</v>
      </c>
      <c r="DL143" s="2">
        <f t="shared" si="164"/>
        <v>121.9494762664165</v>
      </c>
      <c r="DM143" s="2">
        <f t="shared" si="164"/>
        <v>131.13074358974356</v>
      </c>
      <c r="DN143" s="2">
        <f t="shared" si="164"/>
        <v>119.58127442827443</v>
      </c>
      <c r="DO143" s="2">
        <f t="shared" si="164"/>
        <v>125.61596728307255</v>
      </c>
      <c r="DP143" s="2">
        <f t="shared" si="164"/>
        <v>129.21430084033614</v>
      </c>
      <c r="DQ143" s="2">
        <f t="shared" si="164"/>
        <v>132.61618438057039</v>
      </c>
      <c r="DR143" s="2">
        <f t="shared" si="164"/>
        <v>125.24948892284186</v>
      </c>
      <c r="DS143" s="2">
        <f t="shared" si="164"/>
        <v>129.47038391265602</v>
      </c>
      <c r="DT143" s="2">
        <f t="shared" si="164"/>
        <v>130.41072403982929</v>
      </c>
      <c r="DU143" s="2">
        <f t="shared" si="164"/>
        <v>133.21537891520242</v>
      </c>
      <c r="DV143" s="2">
        <f t="shared" si="164"/>
        <v>133.44001527883881</v>
      </c>
      <c r="DW143" s="2">
        <f t="shared" si="164"/>
        <v>138.67508502024288</v>
      </c>
      <c r="DX143" s="2">
        <f t="shared" si="164"/>
        <v>133.93313368983956</v>
      </c>
      <c r="DY143" s="2">
        <f t="shared" si="164"/>
        <v>133.68268945868945</v>
      </c>
      <c r="EA143" s="2">
        <f t="shared" si="152"/>
        <v>104.50237231671554</v>
      </c>
      <c r="EB143" s="2">
        <f t="shared" si="152"/>
        <v>107.76446387257201</v>
      </c>
      <c r="EC143" s="2">
        <f t="shared" si="152"/>
        <v>105.59318520293122</v>
      </c>
      <c r="ED143" s="2">
        <f t="shared" si="152"/>
        <v>102.98628854137577</v>
      </c>
      <c r="EE143" s="2">
        <f t="shared" si="151"/>
        <v>103.72221861481718</v>
      </c>
      <c r="EF143" s="2">
        <f t="shared" si="151"/>
        <v>103.44407010094702</v>
      </c>
      <c r="EG143" s="2">
        <f t="shared" si="151"/>
        <v>101.76175554167968</v>
      </c>
      <c r="EH143" s="2">
        <f t="shared" si="151"/>
        <v>103.67336961886983</v>
      </c>
      <c r="EI143" s="2">
        <f t="shared" si="151"/>
        <v>105.12842155117018</v>
      </c>
      <c r="EJ143" s="2">
        <f t="shared" si="151"/>
        <v>105.25678206332113</v>
      </c>
      <c r="EK143" s="2">
        <f t="shared" si="151"/>
        <v>106.07958482208771</v>
      </c>
      <c r="EL143" s="2">
        <f t="shared" si="151"/>
        <v>109.15547937077831</v>
      </c>
      <c r="EM143" s="2">
        <f t="shared" si="135"/>
        <v>109.07832515890848</v>
      </c>
      <c r="EN143" s="2">
        <f t="shared" si="135"/>
        <v>108.85895748528083</v>
      </c>
      <c r="EO143" s="2">
        <f t="shared" si="135"/>
        <v>110.5334700581497</v>
      </c>
      <c r="EQ143" s="2">
        <f t="shared" si="165"/>
        <v>104.06494724975842</v>
      </c>
      <c r="ER143" s="2">
        <f t="shared" si="165"/>
        <v>107.42053259269991</v>
      </c>
      <c r="ES143" s="2">
        <f t="shared" si="165"/>
        <v>105.71334300832864</v>
      </c>
      <c r="ET143" s="2">
        <f t="shared" si="165"/>
        <v>102.68623491155745</v>
      </c>
      <c r="EU143" s="2">
        <f t="shared" si="165"/>
        <v>103.59969931193461</v>
      </c>
      <c r="EV143" s="2">
        <f t="shared" si="165"/>
        <v>103.44401885173541</v>
      </c>
      <c r="EW143" s="2">
        <f t="shared" si="165"/>
        <v>101.76262017259444</v>
      </c>
      <c r="EX143" s="2">
        <f t="shared" si="165"/>
        <v>103.71538692024141</v>
      </c>
      <c r="EY143" s="2">
        <f t="shared" si="165"/>
        <v>105.40246043438897</v>
      </c>
      <c r="EZ143" s="2">
        <f t="shared" si="165"/>
        <v>105.26884301377376</v>
      </c>
      <c r="FA143" s="2">
        <f t="shared" si="165"/>
        <v>106.27335935858875</v>
      </c>
      <c r="FB143" s="2">
        <f t="shared" si="165"/>
        <v>109.05980622830292</v>
      </c>
      <c r="FC143" s="2">
        <f t="shared" si="165"/>
        <v>108.89023010265016</v>
      </c>
      <c r="FD143" s="2">
        <f t="shared" si="165"/>
        <v>108.95178178935492</v>
      </c>
      <c r="FE143" s="2">
        <f t="shared" si="165"/>
        <v>110.44790389968637</v>
      </c>
      <c r="FG143" s="2">
        <f t="shared" si="166"/>
        <v>0.99896730230636488</v>
      </c>
      <c r="FH143" s="2">
        <f t="shared" si="166"/>
        <v>0.99895990782867639</v>
      </c>
      <c r="FI143" s="2">
        <f t="shared" si="166"/>
        <v>0.99895388851921429</v>
      </c>
      <c r="FJ143" s="2">
        <f t="shared" si="166"/>
        <v>0.9989725347218924</v>
      </c>
      <c r="FK143" s="2">
        <f t="shared" si="166"/>
        <v>0.99898770532706738</v>
      </c>
      <c r="FL143" s="2">
        <f t="shared" si="166"/>
        <v>0.99873054038705622</v>
      </c>
      <c r="FM143" s="2">
        <f t="shared" si="166"/>
        <v>0.99871350039422335</v>
      </c>
      <c r="FN143" s="2">
        <f t="shared" si="166"/>
        <v>0.99886143896297241</v>
      </c>
      <c r="FO143" s="2">
        <f t="shared" si="166"/>
        <v>0.99880893828569073</v>
      </c>
      <c r="FP143" s="2">
        <f t="shared" si="166"/>
        <v>0.99882884044790887</v>
      </c>
      <c r="FQ143" s="2">
        <f t="shared" si="166"/>
        <v>0.99865336983574848</v>
      </c>
      <c r="FR143" s="2">
        <f t="shared" si="166"/>
        <v>0.99866253424870655</v>
      </c>
      <c r="FS143" s="2">
        <f t="shared" si="166"/>
        <v>0.99884393021947648</v>
      </c>
      <c r="FT143" s="2">
        <f t="shared" si="166"/>
        <v>0.99869423266933843</v>
      </c>
      <c r="FU143" s="2">
        <f t="shared" si="166"/>
        <v>0.99844587331536783</v>
      </c>
      <c r="FW143" s="2">
        <f t="shared" si="156"/>
        <v>0.1564347957098389</v>
      </c>
      <c r="FX143" s="2">
        <f t="shared" si="156"/>
        <v>0.15572133192828588</v>
      </c>
      <c r="FY143" s="2">
        <f t="shared" si="156"/>
        <v>0.14983642263405605</v>
      </c>
      <c r="FZ143" s="2">
        <f t="shared" si="156"/>
        <v>0.16098219572323719</v>
      </c>
      <c r="GA143" s="2">
        <f t="shared" si="156"/>
        <v>0.15028085583628104</v>
      </c>
      <c r="GB143" s="2">
        <f t="shared" si="156"/>
        <v>0.13293585334279653</v>
      </c>
      <c r="GC143" s="2">
        <f t="shared" si="156"/>
        <v>0.14132658038665566</v>
      </c>
      <c r="GD143" s="2">
        <f t="shared" si="156"/>
        <v>0.17395380075159284</v>
      </c>
      <c r="GE143" s="2">
        <f t="shared" si="156"/>
        <v>0.15425133912670308</v>
      </c>
      <c r="GF143" s="2">
        <f t="shared" si="156"/>
        <v>0.12559407906779443</v>
      </c>
      <c r="GG143" s="2">
        <f t="shared" si="156"/>
        <v>0.12917028096310629</v>
      </c>
      <c r="GH143" s="2">
        <f t="shared" si="156"/>
        <v>0.12194660592325161</v>
      </c>
      <c r="GI143" s="2">
        <f t="shared" si="156"/>
        <v>0.10649960813627239</v>
      </c>
      <c r="GJ143" s="2">
        <f t="shared" si="156"/>
        <v>8.445669485505175E-2</v>
      </c>
      <c r="GK143" s="2">
        <f t="shared" si="156"/>
        <v>7.5299740068575122E-2</v>
      </c>
      <c r="GM143" s="86">
        <f t="shared" si="157"/>
        <v>2.9165313264977035E-85</v>
      </c>
      <c r="GN143" s="86">
        <f t="shared" si="157"/>
        <v>4.5796435693961691E-123</v>
      </c>
      <c r="GO143" s="86">
        <f t="shared" si="157"/>
        <v>4.4880208012787558E-194</v>
      </c>
      <c r="GP143" s="86">
        <f t="shared" si="157"/>
        <v>8.6778516463634239E-145</v>
      </c>
      <c r="GQ143" s="86">
        <f t="shared" si="157"/>
        <v>3.4906243110566062E-247</v>
      </c>
      <c r="GR143" s="86">
        <f t="shared" si="157"/>
        <v>7.6456446654758333E-191</v>
      </c>
      <c r="GS143" s="86">
        <f t="shared" si="157"/>
        <v>1.1838753084118381E-231</v>
      </c>
      <c r="GT143" s="86">
        <f t="shared" si="157"/>
        <v>7.2082697342874727E-237</v>
      </c>
      <c r="GU143" s="86">
        <f t="shared" si="157"/>
        <v>4.3715014540187951E-157</v>
      </c>
      <c r="GV143" s="86">
        <f t="shared" si="157"/>
        <v>8.1924991217319702E-224</v>
      </c>
      <c r="GW143" s="86">
        <f t="shared" si="157"/>
        <v>1.6454655915607118E-230</v>
      </c>
      <c r="GX143" s="86">
        <f t="shared" si="157"/>
        <v>2.1444096652563461E-140</v>
      </c>
      <c r="GY143" s="86">
        <f t="shared" si="157"/>
        <v>1.1930037734877741E-157</v>
      </c>
      <c r="GZ143" s="86">
        <f t="shared" si="157"/>
        <v>1.8501550873734196E-115</v>
      </c>
      <c r="HA143" s="86">
        <f t="shared" si="157"/>
        <v>2.0549094170186786E-137</v>
      </c>
      <c r="HC143" s="86">
        <f t="shared" si="153"/>
        <v>2.6109879836658268E-42</v>
      </c>
      <c r="HD143" s="86">
        <f t="shared" si="153"/>
        <v>8.2169994868499742E-66</v>
      </c>
      <c r="HE143" s="86">
        <f t="shared" si="153"/>
        <v>5.7680186710165401E-113</v>
      </c>
      <c r="HF143" s="86">
        <f t="shared" si="153"/>
        <v>4.1747682539758494E-90</v>
      </c>
      <c r="HG143" s="86">
        <f t="shared" si="153"/>
        <v>4.2576629304987849E-119</v>
      </c>
      <c r="HH143" s="86">
        <f t="shared" si="153"/>
        <v>4.4385948406287842E-136</v>
      </c>
      <c r="HI143" s="86">
        <f t="shared" si="153"/>
        <v>8.8511065434096959E-144</v>
      </c>
      <c r="HJ143" s="86">
        <f t="shared" si="153"/>
        <v>6.7521750909684601E-195</v>
      </c>
      <c r="HK143" s="86">
        <f t="shared" si="153"/>
        <v>5.3813354166774012E-112</v>
      </c>
      <c r="HL143" s="86">
        <f t="shared" si="161"/>
        <v>1.3313606538318774E-121</v>
      </c>
      <c r="HM143" s="86">
        <f t="shared" si="161"/>
        <v>2.7181553478430466E-134</v>
      </c>
      <c r="HN143" s="86">
        <f t="shared" si="161"/>
        <v>2.2991524136146806E-58</v>
      </c>
      <c r="HO143" s="86">
        <f t="shared" si="161"/>
        <v>5.0572972947151662E-58</v>
      </c>
      <c r="HP143" s="86">
        <f t="shared" si="161"/>
        <v>7.0883596921876401E-55</v>
      </c>
      <c r="HQ143" s="86">
        <f t="shared" si="161"/>
        <v>1.2172914416330865E-65</v>
      </c>
      <c r="HS143" s="86">
        <f t="shared" si="158"/>
        <v>0.42632619077790762</v>
      </c>
      <c r="HT143" s="86">
        <f t="shared" si="158"/>
        <v>0.18046431035820126</v>
      </c>
      <c r="HU143" s="86">
        <f t="shared" si="158"/>
        <v>3.9201348889223442E-2</v>
      </c>
      <c r="HV143" s="86">
        <f t="shared" si="158"/>
        <v>9.0815452804085608E-2</v>
      </c>
      <c r="HW143" s="86">
        <f t="shared" si="158"/>
        <v>7.6347525191588328E-2</v>
      </c>
      <c r="HX143" s="86">
        <f t="shared" si="158"/>
        <v>0.16860814750325656</v>
      </c>
      <c r="HY143" s="86">
        <f t="shared" si="158"/>
        <v>0.12065610245350382</v>
      </c>
      <c r="HZ143" s="86">
        <f t="shared" si="158"/>
        <v>4.0960596007013308E-2</v>
      </c>
      <c r="IA143" s="86">
        <f t="shared" si="158"/>
        <v>7.7069758922284168E-2</v>
      </c>
      <c r="IB143" s="86">
        <f t="shared" si="158"/>
        <v>0.2450294835998485</v>
      </c>
      <c r="IC143" s="86">
        <f t="shared" si="158"/>
        <v>0.19534513661326414</v>
      </c>
      <c r="ID143" s="86">
        <f t="shared" si="158"/>
        <v>0.19178734154205623</v>
      </c>
      <c r="IE143" s="86">
        <f t="shared" si="158"/>
        <v>0.35579040078899132</v>
      </c>
      <c r="IF143" s="86">
        <f t="shared" si="158"/>
        <v>0.47117060701349595</v>
      </c>
      <c r="IG143" s="86">
        <f t="shared" si="158"/>
        <v>0.49045849538811975</v>
      </c>
      <c r="II143" s="86">
        <f t="shared" si="159"/>
        <v>3.5321885584267047E-12</v>
      </c>
      <c r="IJ143" s="86">
        <f t="shared" si="159"/>
        <v>3.9499539299151854E-13</v>
      </c>
      <c r="IK143" s="86">
        <f t="shared" si="159"/>
        <v>7.1458814153430118E-14</v>
      </c>
      <c r="IL143" s="86">
        <f t="shared" si="159"/>
        <v>2.9954844759984141E-14</v>
      </c>
      <c r="IM143" s="86">
        <f t="shared" si="159"/>
        <v>4.500595597836148E-16</v>
      </c>
      <c r="IN143" s="86">
        <f t="shared" si="159"/>
        <v>8.7904975873942701E-19</v>
      </c>
      <c r="IO143" s="86">
        <f t="shared" si="159"/>
        <v>1.3516880032002702E-18</v>
      </c>
      <c r="IP143" s="86">
        <f t="shared" si="159"/>
        <v>1.4787783159516641E-13</v>
      </c>
      <c r="IQ143" s="86">
        <f t="shared" si="159"/>
        <v>1.152053028034066E-15</v>
      </c>
      <c r="IR143" s="86">
        <f t="shared" si="159"/>
        <v>1.6810008434265686E-18</v>
      </c>
      <c r="IS143" s="86">
        <f t="shared" si="159"/>
        <v>1.1280359371028275E-20</v>
      </c>
      <c r="IT143" s="86">
        <f t="shared" si="159"/>
        <v>2.6387958897935174E-24</v>
      </c>
      <c r="IU143" s="86">
        <f t="shared" si="159"/>
        <v>1.4851462458225191E-22</v>
      </c>
      <c r="IV143" s="86">
        <f t="shared" si="159"/>
        <v>1.1784122342138718E-12</v>
      </c>
      <c r="IW143" s="86">
        <f t="shared" si="159"/>
        <v>8.0387888006253524E-9</v>
      </c>
      <c r="IY143" s="86">
        <f t="shared" si="160"/>
        <v>0.4263261907814398</v>
      </c>
      <c r="IZ143" s="86">
        <f t="shared" si="160"/>
        <v>0.18046431035859625</v>
      </c>
      <c r="JA143" s="86">
        <f t="shared" si="160"/>
        <v>3.9201348889294899E-2</v>
      </c>
      <c r="JB143" s="86">
        <f t="shared" si="160"/>
        <v>9.0815452804115557E-2</v>
      </c>
      <c r="JC143" s="86">
        <f t="shared" si="160"/>
        <v>7.6347525191588772E-2</v>
      </c>
      <c r="JD143" s="86">
        <f t="shared" si="160"/>
        <v>0.16860814750325656</v>
      </c>
      <c r="JE143" s="86">
        <f t="shared" si="160"/>
        <v>0.12065610245350382</v>
      </c>
      <c r="JF143" s="86">
        <f t="shared" si="160"/>
        <v>4.0960596007161183E-2</v>
      </c>
      <c r="JG143" s="86">
        <f t="shared" si="160"/>
        <v>7.706975892228532E-2</v>
      </c>
      <c r="JH143" s="86">
        <f t="shared" si="160"/>
        <v>0.2450294835998485</v>
      </c>
      <c r="JI143" s="86">
        <f t="shared" si="160"/>
        <v>0.19534513661326414</v>
      </c>
      <c r="JJ143" s="86">
        <f t="shared" si="160"/>
        <v>0.19178734154205623</v>
      </c>
      <c r="JK143" s="86">
        <f t="shared" si="160"/>
        <v>0.35579040078899132</v>
      </c>
      <c r="JL143" s="86">
        <f t="shared" si="160"/>
        <v>0.47117060701467434</v>
      </c>
      <c r="JM143" s="86">
        <f t="shared" si="160"/>
        <v>0.49045850342690855</v>
      </c>
    </row>
    <row r="144" spans="2:273" x14ac:dyDescent="0.25">
      <c r="B144" s="2">
        <v>117</v>
      </c>
      <c r="C144" s="37">
        <v>105.1</v>
      </c>
      <c r="D144" s="37">
        <v>106.81699999999999</v>
      </c>
      <c r="E144" s="37">
        <v>105.667</v>
      </c>
      <c r="F144" s="37">
        <v>103</v>
      </c>
      <c r="G144" s="37">
        <v>101.883</v>
      </c>
      <c r="H144" s="37">
        <v>101.85</v>
      </c>
      <c r="I144" s="37">
        <v>100.9</v>
      </c>
      <c r="J144" s="37">
        <v>104.083</v>
      </c>
      <c r="K144" s="37">
        <v>105.43300000000001</v>
      </c>
      <c r="L144" s="37">
        <v>105.017</v>
      </c>
      <c r="M144" s="37">
        <v>104.667</v>
      </c>
      <c r="N144" s="37">
        <v>108.583</v>
      </c>
      <c r="O144" s="37">
        <v>111.133</v>
      </c>
      <c r="P144" s="37">
        <v>128.36699999999999</v>
      </c>
      <c r="Q144" s="37">
        <v>151.917</v>
      </c>
      <c r="S144" s="4">
        <f t="shared" si="162"/>
        <v>104.58316242338343</v>
      </c>
      <c r="T144" s="4">
        <f t="shared" si="162"/>
        <v>107.73526629603066</v>
      </c>
      <c r="U144" s="4">
        <f t="shared" si="162"/>
        <v>105.56345245050427</v>
      </c>
      <c r="V144" s="4">
        <f t="shared" si="162"/>
        <v>102.94352734937033</v>
      </c>
      <c r="W144" s="4">
        <f t="shared" si="162"/>
        <v>103.6933589978719</v>
      </c>
      <c r="X144" s="4">
        <f t="shared" si="162"/>
        <v>103.68205537753197</v>
      </c>
      <c r="Y144" s="4">
        <f t="shared" si="162"/>
        <v>101.86806247714746</v>
      </c>
      <c r="Z144" s="4">
        <f t="shared" si="162"/>
        <v>103.65462034674256</v>
      </c>
      <c r="AA144" s="4">
        <f t="shared" si="162"/>
        <v>105.14305859847148</v>
      </c>
      <c r="AB144" s="4">
        <f t="shared" si="162"/>
        <v>106.17387733126124</v>
      </c>
      <c r="AC144" s="4">
        <f t="shared" si="162"/>
        <v>106.58909604426981</v>
      </c>
      <c r="AD144" s="4">
        <f t="shared" si="162"/>
        <v>109.67063713063051</v>
      </c>
      <c r="AE144" s="4">
        <f t="shared" si="162"/>
        <v>112.1181175421104</v>
      </c>
      <c r="AF144" s="4">
        <f t="shared" si="162"/>
        <v>129.19245102803768</v>
      </c>
      <c r="AG144" s="4">
        <f t="shared" si="162"/>
        <v>148.78620456525243</v>
      </c>
      <c r="AI144" s="4">
        <f t="shared" si="163"/>
        <v>0.51683757661656671</v>
      </c>
      <c r="AJ144" s="4">
        <f t="shared" si="163"/>
        <v>-0.91826629603066579</v>
      </c>
      <c r="AK144" s="4">
        <f t="shared" si="163"/>
        <v>0.10354754949572964</v>
      </c>
      <c r="AL144" s="4">
        <f t="shared" si="163"/>
        <v>5.6472650629672216E-2</v>
      </c>
      <c r="AM144" s="4">
        <f t="shared" si="163"/>
        <v>-1.8103589978719015</v>
      </c>
      <c r="AN144" s="4">
        <f t="shared" si="163"/>
        <v>-1.8320553775319723</v>
      </c>
      <c r="AO144" s="4">
        <f t="shared" si="163"/>
        <v>-0.96806247714745552</v>
      </c>
      <c r="AP144" s="4">
        <f t="shared" si="163"/>
        <v>0.4283796532574371</v>
      </c>
      <c r="AQ144" s="4">
        <f t="shared" si="163"/>
        <v>0.2899414015285231</v>
      </c>
      <c r="AR144" s="4">
        <f t="shared" si="163"/>
        <v>-1.1568773312612421</v>
      </c>
      <c r="AS144" s="4">
        <f t="shared" si="163"/>
        <v>-1.9220960442698072</v>
      </c>
      <c r="AT144" s="4">
        <f t="shared" si="163"/>
        <v>-1.0876371306305117</v>
      </c>
      <c r="AU144" s="4">
        <f t="shared" si="163"/>
        <v>-0.9851175421104017</v>
      </c>
      <c r="AV144" s="4">
        <f t="shared" si="163"/>
        <v>-0.82545102803769055</v>
      </c>
      <c r="AW144" s="4">
        <f t="shared" si="163"/>
        <v>3.1307954347475686</v>
      </c>
      <c r="AY144" s="2">
        <f t="shared" ref="AY144:BM160" si="167">IF(OR($B144 &lt; C$230, $B144 &gt; C$233), #N/A, ((1-FG144)*DK144) + (FG144 - FW144)*EA144 + (FW144*EQ144))</f>
        <v>104.37934064032561</v>
      </c>
      <c r="AZ144" s="2">
        <f t="shared" si="167"/>
        <v>107.65156237198507</v>
      </c>
      <c r="BA144" s="2">
        <f t="shared" si="167"/>
        <v>105.55724706685223</v>
      </c>
      <c r="BB144" s="2">
        <f t="shared" si="167"/>
        <v>102.89527878424214</v>
      </c>
      <c r="BC144" s="2">
        <f t="shared" si="167"/>
        <v>103.6542852781142</v>
      </c>
      <c r="BD144" s="2">
        <f t="shared" si="167"/>
        <v>103.38644891058485</v>
      </c>
      <c r="BE144" s="2">
        <f t="shared" si="167"/>
        <v>101.72920451484508</v>
      </c>
      <c r="BF144" s="2">
        <f t="shared" si="167"/>
        <v>103.63831407855089</v>
      </c>
      <c r="BG144" s="2">
        <f t="shared" si="167"/>
        <v>105.07636804938869</v>
      </c>
      <c r="BH144" s="2">
        <f t="shared" si="167"/>
        <v>105.20854242572403</v>
      </c>
      <c r="BI144" s="2">
        <f t="shared" si="167"/>
        <v>106.02684857740135</v>
      </c>
      <c r="BJ144" s="2">
        <f t="shared" si="167"/>
        <v>109.09415896601539</v>
      </c>
      <c r="BK144" s="2">
        <f t="shared" si="167"/>
        <v>109.04121937315627</v>
      </c>
      <c r="BL144" s="2">
        <f t="shared" si="167"/>
        <v>108.83027629563162</v>
      </c>
      <c r="BM144" s="2">
        <f t="shared" si="167"/>
        <v>110.49326518146755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120.98197979094081</v>
      </c>
      <c r="DL144" s="2">
        <f t="shared" si="164"/>
        <v>122.01718020637898</v>
      </c>
      <c r="DM144" s="2">
        <f t="shared" si="164"/>
        <v>131.28281241565449</v>
      </c>
      <c r="DN144" s="2">
        <f t="shared" si="164"/>
        <v>119.63769504322136</v>
      </c>
      <c r="DO144" s="2">
        <f t="shared" si="164"/>
        <v>125.73501351351351</v>
      </c>
      <c r="DP144" s="2">
        <f t="shared" si="164"/>
        <v>129.38106862745099</v>
      </c>
      <c r="DQ144" s="2">
        <f t="shared" si="164"/>
        <v>132.8327101158645</v>
      </c>
      <c r="DR144" s="2">
        <f t="shared" si="164"/>
        <v>125.37242933537051</v>
      </c>
      <c r="DS144" s="2">
        <f t="shared" si="164"/>
        <v>129.6265807709448</v>
      </c>
      <c r="DT144" s="2">
        <f t="shared" si="164"/>
        <v>130.58536557610242</v>
      </c>
      <c r="DU144" s="2">
        <f t="shared" si="164"/>
        <v>133.40024216959509</v>
      </c>
      <c r="DV144" s="2">
        <f t="shared" si="164"/>
        <v>133.60896944232238</v>
      </c>
      <c r="DW144" s="2">
        <f t="shared" si="164"/>
        <v>138.91226545573912</v>
      </c>
      <c r="DX144" s="2">
        <f t="shared" si="164"/>
        <v>134.12937967914439</v>
      </c>
      <c r="DY144" s="2">
        <f t="shared" si="164"/>
        <v>133.8852682132682</v>
      </c>
      <c r="EA144" s="2">
        <f t="shared" si="152"/>
        <v>104.44172826979472</v>
      </c>
      <c r="EB144" s="2">
        <f t="shared" si="152"/>
        <v>107.69892466395187</v>
      </c>
      <c r="EC144" s="2">
        <f t="shared" si="152"/>
        <v>105.51211736189401</v>
      </c>
      <c r="ED144" s="2">
        <f t="shared" si="152"/>
        <v>102.93447621086598</v>
      </c>
      <c r="EE144" s="2">
        <f t="shared" si="151"/>
        <v>103.65486196439143</v>
      </c>
      <c r="EF144" s="2">
        <f t="shared" si="151"/>
        <v>103.35631037568945</v>
      </c>
      <c r="EG144" s="2">
        <f t="shared" si="151"/>
        <v>101.69253743365596</v>
      </c>
      <c r="EH144" s="2">
        <f t="shared" si="151"/>
        <v>103.6074249077911</v>
      </c>
      <c r="EI144" s="2">
        <f t="shared" si="151"/>
        <v>105.00161709318697</v>
      </c>
      <c r="EJ144" s="2">
        <f t="shared" si="151"/>
        <v>105.17965760499678</v>
      </c>
      <c r="EK144" s="2">
        <f t="shared" si="151"/>
        <v>105.96448795954525</v>
      </c>
      <c r="EL144" s="2">
        <f t="shared" si="151"/>
        <v>109.07769464644313</v>
      </c>
      <c r="EM144" s="2">
        <f t="shared" si="135"/>
        <v>109.03292292207847</v>
      </c>
      <c r="EN144" s="2">
        <f t="shared" si="135"/>
        <v>108.7909969183444</v>
      </c>
      <c r="EO144" s="2">
        <f t="shared" si="135"/>
        <v>110.46715390408798</v>
      </c>
      <c r="EQ144" s="2">
        <f t="shared" si="165"/>
        <v>103.98032137744693</v>
      </c>
      <c r="ER144" s="2">
        <f t="shared" si="165"/>
        <v>107.33662362942567</v>
      </c>
      <c r="ES144" s="2">
        <f t="shared" si="165"/>
        <v>105.63894891143258</v>
      </c>
      <c r="ET144" s="2">
        <f t="shared" si="165"/>
        <v>102.61890452182979</v>
      </c>
      <c r="EU144" s="2">
        <f t="shared" si="165"/>
        <v>103.52579649680416</v>
      </c>
      <c r="EV144" s="2">
        <f t="shared" si="165"/>
        <v>103.3563431778993</v>
      </c>
      <c r="EW144" s="2">
        <f t="shared" si="165"/>
        <v>101.69336248133389</v>
      </c>
      <c r="EX144" s="2">
        <f t="shared" si="165"/>
        <v>103.65159909592253</v>
      </c>
      <c r="EY144" s="2">
        <f t="shared" si="165"/>
        <v>105.28963457002652</v>
      </c>
      <c r="EZ144" s="2">
        <f t="shared" si="165"/>
        <v>105.19248941582381</v>
      </c>
      <c r="FA144" s="2">
        <f t="shared" si="165"/>
        <v>106.16937629911894</v>
      </c>
      <c r="FB144" s="2">
        <f t="shared" si="165"/>
        <v>108.97583060268026</v>
      </c>
      <c r="FC144" s="2">
        <f t="shared" si="165"/>
        <v>108.8321216825376</v>
      </c>
      <c r="FD144" s="2">
        <f t="shared" si="165"/>
        <v>108.89007639633958</v>
      </c>
      <c r="FE144" s="2">
        <f t="shared" si="165"/>
        <v>110.38071104299354</v>
      </c>
      <c r="FG144" s="2">
        <f t="shared" si="166"/>
        <v>0.99905808292119824</v>
      </c>
      <c r="FH144" s="2">
        <f t="shared" si="166"/>
        <v>0.99905133784726396</v>
      </c>
      <c r="FI144" s="2">
        <f t="shared" si="166"/>
        <v>0.99904584716394729</v>
      </c>
      <c r="FJ144" s="2">
        <f t="shared" si="166"/>
        <v>0.9990628558060265</v>
      </c>
      <c r="FK144" s="2">
        <f t="shared" si="166"/>
        <v>0.99907669404591681</v>
      </c>
      <c r="FL144" s="2">
        <f t="shared" si="166"/>
        <v>0.9988421097380501</v>
      </c>
      <c r="FM144" s="2">
        <f t="shared" si="166"/>
        <v>0.99882656558425165</v>
      </c>
      <c r="FN144" s="2">
        <f t="shared" si="166"/>
        <v>0.99896151595656146</v>
      </c>
      <c r="FO144" s="2">
        <f t="shared" si="166"/>
        <v>0.99891362495353775</v>
      </c>
      <c r="FP144" s="2">
        <f t="shared" si="166"/>
        <v>0.998931779714476</v>
      </c>
      <c r="FQ144" s="2">
        <f t="shared" si="166"/>
        <v>0.99877171315529367</v>
      </c>
      <c r="FR144" s="2">
        <f t="shared" si="166"/>
        <v>0.9987800731735279</v>
      </c>
      <c r="FS144" s="2">
        <f t="shared" si="166"/>
        <v>0.99894554456820694</v>
      </c>
      <c r="FT144" s="2">
        <f t="shared" si="166"/>
        <v>0.99880898920151373</v>
      </c>
      <c r="FU144" s="2">
        <f t="shared" si="166"/>
        <v>0.99858242576984868</v>
      </c>
      <c r="FW144" s="2">
        <f t="shared" ref="FW144:GK160" si="169">POWER(10,($B144-C$232)/C$229)/(1+POWER(10,($B144-C$232)/C$229))</f>
        <v>0.16897704858250184</v>
      </c>
      <c r="FX144" s="2">
        <f t="shared" si="169"/>
        <v>0.16821778931107578</v>
      </c>
      <c r="FY144" s="2">
        <f t="shared" si="169"/>
        <v>0.16195121214195587</v>
      </c>
      <c r="FZ144" s="2">
        <f t="shared" si="169"/>
        <v>0.17381391639022417</v>
      </c>
      <c r="GA144" s="2">
        <f t="shared" si="169"/>
        <v>0.16242471407329742</v>
      </c>
      <c r="GB144" s="2">
        <f t="shared" si="169"/>
        <v>0.14391548932820183</v>
      </c>
      <c r="GC144" s="2">
        <f t="shared" si="169"/>
        <v>0.15287704557284132</v>
      </c>
      <c r="GD144" s="2">
        <f t="shared" si="169"/>
        <v>0.18758830228488882</v>
      </c>
      <c r="GE144" s="2">
        <f t="shared" si="169"/>
        <v>0.16665311657076518</v>
      </c>
      <c r="GF144" s="2">
        <f t="shared" si="169"/>
        <v>0.13606248782542046</v>
      </c>
      <c r="GG144" s="2">
        <f t="shared" si="169"/>
        <v>0.13988908273120429</v>
      </c>
      <c r="GH144" s="2">
        <f t="shared" si="169"/>
        <v>0.13215694313235044</v>
      </c>
      <c r="GI144" s="2">
        <f t="shared" si="169"/>
        <v>0.11558685597899876</v>
      </c>
      <c r="GJ144" s="2">
        <f t="shared" si="169"/>
        <v>9.1856456928176761E-2</v>
      </c>
      <c r="GK144" s="2">
        <f t="shared" si="169"/>
        <v>8.1969035894419534E-2</v>
      </c>
      <c r="GM144" s="86">
        <f t="shared" ref="GM144:HA160" si="170" xml:space="preserve"> _xlfn.NORM.DIST($B144, C$7, ABS(C$11), TRUE) * _xlfn.NORM.DIST(($B144 - C$7)*C$15, 0, ABS(C$11), TRUE) * 2</f>
        <v>2.7086640496586567E-88</v>
      </c>
      <c r="GN144" s="86">
        <f t="shared" si="170"/>
        <v>2.031038588247203E-127</v>
      </c>
      <c r="GO144" s="86">
        <f t="shared" si="170"/>
        <v>5.7102691457948949E-201</v>
      </c>
      <c r="GP144" s="86">
        <f t="shared" si="170"/>
        <v>7.6206718808363107E-150</v>
      </c>
      <c r="GQ144" s="86">
        <f t="shared" si="170"/>
        <v>8.8849679393321682E-256</v>
      </c>
      <c r="GR144" s="86">
        <f t="shared" si="170"/>
        <v>1.3648125211449182E-197</v>
      </c>
      <c r="GS144" s="86">
        <f t="shared" si="170"/>
        <v>9.2508209674375318E-240</v>
      </c>
      <c r="GT144" s="86">
        <f t="shared" si="170"/>
        <v>4.7759821581979874E-245</v>
      </c>
      <c r="GU144" s="86">
        <f t="shared" si="170"/>
        <v>1.649684535994797E-162</v>
      </c>
      <c r="GV144" s="86">
        <f t="shared" si="170"/>
        <v>9.1298686665525629E-232</v>
      </c>
      <c r="GW144" s="86">
        <f t="shared" si="170"/>
        <v>1.0273394477595766E-238</v>
      </c>
      <c r="GX144" s="86">
        <f t="shared" si="170"/>
        <v>2.2965771708277487E-145</v>
      </c>
      <c r="GY144" s="86">
        <f t="shared" si="170"/>
        <v>2.8632570206531E-163</v>
      </c>
      <c r="GZ144" s="86">
        <f t="shared" si="170"/>
        <v>1.607713779690467E-119</v>
      </c>
      <c r="HA144" s="86">
        <f t="shared" si="170"/>
        <v>3.8548398661106219E-142</v>
      </c>
      <c r="HC144" s="86">
        <f t="shared" si="153"/>
        <v>1.1996834468837299E-44</v>
      </c>
      <c r="HD144" s="86">
        <f t="shared" si="153"/>
        <v>2.3869265424441507E-69</v>
      </c>
      <c r="HE144" s="86">
        <f t="shared" si="153"/>
        <v>4.8827591091265197E-119</v>
      </c>
      <c r="HF144" s="86">
        <f t="shared" si="153"/>
        <v>7.7580967270651738E-95</v>
      </c>
      <c r="HG144" s="86">
        <f t="shared" si="153"/>
        <v>2.9332295528929406E-125</v>
      </c>
      <c r="HH144" s="86">
        <f t="shared" si="153"/>
        <v>2.2302162184579291E-143</v>
      </c>
      <c r="HI144" s="86">
        <f t="shared" si="153"/>
        <v>2.5695068883896646E-151</v>
      </c>
      <c r="HJ144" s="86">
        <f t="shared" si="153"/>
        <v>7.0081931551909613E-205</v>
      </c>
      <c r="HK144" s="86">
        <f t="shared" si="153"/>
        <v>9.4041229282164412E-118</v>
      </c>
      <c r="HL144" s="86">
        <f t="shared" si="161"/>
        <v>3.5528042363118136E-128</v>
      </c>
      <c r="HM144" s="86">
        <f t="shared" si="161"/>
        <v>1.4776963404531519E-141</v>
      </c>
      <c r="HN144" s="86">
        <f t="shared" si="161"/>
        <v>1.7831673884198053E-61</v>
      </c>
      <c r="HO144" s="86">
        <f t="shared" si="161"/>
        <v>3.3412205528581637E-61</v>
      </c>
      <c r="HP144" s="86">
        <f t="shared" si="161"/>
        <v>6.9614435903198772E-58</v>
      </c>
      <c r="HQ144" s="86">
        <f t="shared" si="161"/>
        <v>4.3164870546746529E-69</v>
      </c>
      <c r="HS144" s="86">
        <f t="shared" ref="HS144:IG160" si="171" xml:space="preserve"> _xlfn.NORM.DIST($B144, C$9, ABS(C$13), TRUE) * _xlfn.NORM.DIST(($B144 - C$9)*C$17, 0, ABS(C$13), TRUE) * 2</f>
        <v>0.35195648152214809</v>
      </c>
      <c r="HT144" s="86">
        <f t="shared" si="171"/>
        <v>0.11768862279985746</v>
      </c>
      <c r="HU144" s="86">
        <f t="shared" si="171"/>
        <v>2.0934082445516759E-2</v>
      </c>
      <c r="HV144" s="86">
        <f t="shared" si="171"/>
        <v>5.1373723372503337E-2</v>
      </c>
      <c r="HW144" s="86">
        <f t="shared" si="171"/>
        <v>4.1701765841504181E-2</v>
      </c>
      <c r="HX144" s="86">
        <f t="shared" si="171"/>
        <v>0.10367188746529978</v>
      </c>
      <c r="HY144" s="86">
        <f t="shared" si="171"/>
        <v>6.8740079560961911E-2</v>
      </c>
      <c r="HZ144" s="86">
        <f t="shared" si="171"/>
        <v>2.0577275606317259E-2</v>
      </c>
      <c r="IA144" s="86">
        <f t="shared" si="171"/>
        <v>4.2049189173579193E-2</v>
      </c>
      <c r="IB144" s="86">
        <f t="shared" si="171"/>
        <v>0.16583857166742191</v>
      </c>
      <c r="IC144" s="86">
        <f t="shared" si="171"/>
        <v>0.12138490223239401</v>
      </c>
      <c r="ID144" s="86">
        <f t="shared" si="171"/>
        <v>0.11535731983691194</v>
      </c>
      <c r="IE144" s="86">
        <f t="shared" si="171"/>
        <v>0.26526594535925946</v>
      </c>
      <c r="IF144" s="86">
        <f t="shared" si="171"/>
        <v>0.38772479152449357</v>
      </c>
      <c r="IG144" s="86">
        <f t="shared" si="171"/>
        <v>0.42027828041240856</v>
      </c>
      <c r="II144" s="86">
        <f t="shared" ref="II144:IW160" si="172" xml:space="preserve"> _xlfn.NORM.DIST($B144, C$10, ABS(C$14), TRUE) * _xlfn.NORM.DIST(($B144 - C$10)*C$18, 0, ABS(C$14), TRUE) * 2</f>
        <v>4.8668862412277461E-11</v>
      </c>
      <c r="IJ144" s="86">
        <f t="shared" si="172"/>
        <v>6.784839692746867E-12</v>
      </c>
      <c r="IK144" s="86">
        <f t="shared" si="172"/>
        <v>1.3585403313145708E-12</v>
      </c>
      <c r="IL144" s="86">
        <f t="shared" si="172"/>
        <v>7.2415070049267148E-13</v>
      </c>
      <c r="IM144" s="86">
        <f t="shared" si="172"/>
        <v>1.4435295542902791E-14</v>
      </c>
      <c r="IN144" s="86">
        <f t="shared" si="172"/>
        <v>3.9323064328358075E-17</v>
      </c>
      <c r="IO144" s="86">
        <f t="shared" si="172"/>
        <v>6.7045397504826685E-17</v>
      </c>
      <c r="IP144" s="86">
        <f t="shared" si="172"/>
        <v>3.5897736927809408E-12</v>
      </c>
      <c r="IQ144" s="86">
        <f t="shared" si="172"/>
        <v>3.562018549635353E-14</v>
      </c>
      <c r="IR144" s="86">
        <f t="shared" si="172"/>
        <v>6.2550689007406139E-17</v>
      </c>
      <c r="IS144" s="86">
        <f t="shared" si="172"/>
        <v>7.1000843645236961E-19</v>
      </c>
      <c r="IT144" s="86">
        <f t="shared" si="172"/>
        <v>3.0861694019198314E-22</v>
      </c>
      <c r="IU144" s="86">
        <f t="shared" si="172"/>
        <v>8.860759604416894E-21</v>
      </c>
      <c r="IV144" s="86">
        <f t="shared" si="172"/>
        <v>8.3047621607698341E-12</v>
      </c>
      <c r="IW144" s="86">
        <f t="shared" si="172"/>
        <v>2.7629198756168817E-8</v>
      </c>
      <c r="IY144" s="86">
        <f t="shared" ref="IY144:JM160" si="173">GM144+HC144+HS144+II144</f>
        <v>0.35195648157081694</v>
      </c>
      <c r="IZ144" s="86">
        <f t="shared" si="173"/>
        <v>0.1176886228066423</v>
      </c>
      <c r="JA144" s="86">
        <f t="shared" si="173"/>
        <v>2.09340824468753E-2</v>
      </c>
      <c r="JB144" s="86">
        <f t="shared" si="173"/>
        <v>5.1373723373227487E-2</v>
      </c>
      <c r="JC144" s="86">
        <f t="shared" si="173"/>
        <v>4.1701765841518613E-2</v>
      </c>
      <c r="JD144" s="86">
        <f t="shared" si="173"/>
        <v>0.10367188746529982</v>
      </c>
      <c r="JE144" s="86">
        <f t="shared" si="173"/>
        <v>6.8740079560961981E-2</v>
      </c>
      <c r="JF144" s="86">
        <f t="shared" si="173"/>
        <v>2.0577275609907034E-2</v>
      </c>
      <c r="JG144" s="86">
        <f t="shared" si="173"/>
        <v>4.2049189173614811E-2</v>
      </c>
      <c r="JH144" s="86">
        <f t="shared" si="173"/>
        <v>0.16583857166742197</v>
      </c>
      <c r="JI144" s="86">
        <f t="shared" si="173"/>
        <v>0.12138490223239401</v>
      </c>
      <c r="JJ144" s="86">
        <f t="shared" si="173"/>
        <v>0.11535731983691194</v>
      </c>
      <c r="JK144" s="86">
        <f t="shared" si="173"/>
        <v>0.26526594535925946</v>
      </c>
      <c r="JL144" s="86">
        <f t="shared" si="173"/>
        <v>0.38772479153279832</v>
      </c>
      <c r="JM144" s="86">
        <f t="shared" si="173"/>
        <v>0.42027830804160732</v>
      </c>
    </row>
    <row r="145" spans="2:273" x14ac:dyDescent="0.25">
      <c r="B145" s="2">
        <v>118</v>
      </c>
      <c r="C145" s="37">
        <v>105.25</v>
      </c>
      <c r="D145" s="37">
        <v>106.917</v>
      </c>
      <c r="E145" s="37">
        <v>106.217</v>
      </c>
      <c r="F145" s="37">
        <v>102.85</v>
      </c>
      <c r="G145" s="37">
        <v>102</v>
      </c>
      <c r="H145" s="37">
        <v>102.31699999999999</v>
      </c>
      <c r="I145" s="37">
        <v>102.283</v>
      </c>
      <c r="J145" s="37">
        <v>102.35</v>
      </c>
      <c r="K145" s="37">
        <v>104.25</v>
      </c>
      <c r="L145" s="37">
        <v>105.05</v>
      </c>
      <c r="M145" s="37">
        <v>103.667</v>
      </c>
      <c r="N145" s="37">
        <v>106.367</v>
      </c>
      <c r="O145" s="37">
        <v>108.7</v>
      </c>
      <c r="P145" s="37">
        <v>121.85</v>
      </c>
      <c r="Q145" s="37">
        <v>137.1</v>
      </c>
      <c r="S145" s="4">
        <f t="shared" si="162"/>
        <v>104.42161698790443</v>
      </c>
      <c r="T145" s="4">
        <f t="shared" si="162"/>
        <v>107.60841419947266</v>
      </c>
      <c r="U145" s="4">
        <f t="shared" si="162"/>
        <v>105.47861348306562</v>
      </c>
      <c r="V145" s="4">
        <f t="shared" si="162"/>
        <v>102.84864377059118</v>
      </c>
      <c r="W145" s="4">
        <f t="shared" si="162"/>
        <v>103.59275572827205</v>
      </c>
      <c r="X145" s="4">
        <f t="shared" si="162"/>
        <v>103.39343460285042</v>
      </c>
      <c r="Y145" s="4">
        <f t="shared" si="162"/>
        <v>101.69620935733209</v>
      </c>
      <c r="Z145" s="4">
        <f t="shared" si="162"/>
        <v>103.57524569077195</v>
      </c>
      <c r="AA145" s="4">
        <f t="shared" si="162"/>
        <v>104.97128963217794</v>
      </c>
      <c r="AB145" s="4">
        <f t="shared" si="162"/>
        <v>105.51113724494799</v>
      </c>
      <c r="AC145" s="4">
        <f t="shared" si="162"/>
        <v>106.09877275587429</v>
      </c>
      <c r="AD145" s="4">
        <f t="shared" si="162"/>
        <v>109.18745900899854</v>
      </c>
      <c r="AE145" s="4">
        <f t="shared" si="162"/>
        <v>110.40497043683038</v>
      </c>
      <c r="AF145" s="4">
        <f t="shared" si="162"/>
        <v>121.46236727298869</v>
      </c>
      <c r="AG145" s="4">
        <f t="shared" si="162"/>
        <v>136.22559106880928</v>
      </c>
      <c r="AI145" s="4">
        <f t="shared" si="163"/>
        <v>0.8283830120955713</v>
      </c>
      <c r="AJ145" s="4">
        <f t="shared" si="163"/>
        <v>-0.69141419947266058</v>
      </c>
      <c r="AK145" s="4">
        <f t="shared" si="163"/>
        <v>0.73838651693438351</v>
      </c>
      <c r="AL145" s="4">
        <f t="shared" si="163"/>
        <v>1.3562294088131921E-3</v>
      </c>
      <c r="AM145" s="4">
        <f t="shared" si="163"/>
        <v>-1.5927557282720528</v>
      </c>
      <c r="AN145" s="4">
        <f t="shared" si="163"/>
        <v>-1.0764346028504264</v>
      </c>
      <c r="AO145" s="4">
        <f t="shared" si="163"/>
        <v>0.58679064266790704</v>
      </c>
      <c r="AP145" s="4">
        <f t="shared" si="163"/>
        <v>-1.2252456907719562</v>
      </c>
      <c r="AQ145" s="4">
        <f t="shared" si="163"/>
        <v>-0.72128963217794251</v>
      </c>
      <c r="AR145" s="4">
        <f t="shared" si="163"/>
        <v>-0.46113724494799158</v>
      </c>
      <c r="AS145" s="4">
        <f t="shared" si="163"/>
        <v>-2.4317727558742916</v>
      </c>
      <c r="AT145" s="4">
        <f t="shared" si="163"/>
        <v>-2.8204590089985402</v>
      </c>
      <c r="AU145" s="4">
        <f t="shared" si="163"/>
        <v>-1.7049704368303793</v>
      </c>
      <c r="AV145" s="4">
        <f t="shared" si="163"/>
        <v>0.38763272701130802</v>
      </c>
      <c r="AW145" s="4">
        <f t="shared" si="163"/>
        <v>0.87440893119071461</v>
      </c>
      <c r="AY145" s="2">
        <f t="shared" si="167"/>
        <v>104.30692378304114</v>
      </c>
      <c r="AZ145" s="2">
        <f t="shared" si="167"/>
        <v>107.57679747926802</v>
      </c>
      <c r="BA145" s="2">
        <f t="shared" si="167"/>
        <v>105.47702250582383</v>
      </c>
      <c r="BB145" s="2">
        <f t="shared" si="167"/>
        <v>102.83497412896348</v>
      </c>
      <c r="BC145" s="2">
        <f t="shared" si="167"/>
        <v>103.58247757909245</v>
      </c>
      <c r="BD145" s="2">
        <f t="shared" si="167"/>
        <v>103.29632281340554</v>
      </c>
      <c r="BE145" s="2">
        <f t="shared" si="167"/>
        <v>101.65708409076886</v>
      </c>
      <c r="BF145" s="2">
        <f t="shared" si="167"/>
        <v>103.57163508867669</v>
      </c>
      <c r="BG145" s="2">
        <f t="shared" si="167"/>
        <v>104.95380441747113</v>
      </c>
      <c r="BH145" s="2">
        <f t="shared" si="167"/>
        <v>105.12953482000707</v>
      </c>
      <c r="BI145" s="2">
        <f t="shared" si="167"/>
        <v>105.91315466777466</v>
      </c>
      <c r="BJ145" s="2">
        <f t="shared" si="167"/>
        <v>109.01201975396165</v>
      </c>
      <c r="BK145" s="2">
        <f t="shared" si="167"/>
        <v>108.98976816624986</v>
      </c>
      <c r="BL145" s="2">
        <f t="shared" si="167"/>
        <v>108.7613651413367</v>
      </c>
      <c r="BM145" s="2">
        <f t="shared" si="167"/>
        <v>110.42367868971786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>
        <f t="shared" si="168"/>
        <v>102.35</v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>
        <f t="shared" si="117"/>
        <v>102.35</v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121.06066829268298</v>
      </c>
      <c r="DL145" s="2">
        <f t="shared" si="164"/>
        <v>122.08488414634145</v>
      </c>
      <c r="DM145" s="2">
        <f t="shared" si="164"/>
        <v>131.43488124156542</v>
      </c>
      <c r="DN145" s="2">
        <f t="shared" si="164"/>
        <v>119.69411565816829</v>
      </c>
      <c r="DO145" s="2">
        <f t="shared" si="164"/>
        <v>125.85405974395448</v>
      </c>
      <c r="DP145" s="2">
        <f t="shared" si="164"/>
        <v>129.54783641456584</v>
      </c>
      <c r="DQ145" s="2">
        <f t="shared" si="164"/>
        <v>133.04923585115861</v>
      </c>
      <c r="DR145" s="2">
        <f t="shared" si="164"/>
        <v>125.49536974789916</v>
      </c>
      <c r="DS145" s="2">
        <f t="shared" si="164"/>
        <v>129.78277762923358</v>
      </c>
      <c r="DT145" s="2">
        <f t="shared" si="164"/>
        <v>130.76000711237552</v>
      </c>
      <c r="DU145" s="2">
        <f t="shared" si="164"/>
        <v>133.58510542398776</v>
      </c>
      <c r="DV145" s="2">
        <f t="shared" si="164"/>
        <v>133.77792360580597</v>
      </c>
      <c r="DW145" s="2">
        <f t="shared" si="164"/>
        <v>139.14944589123533</v>
      </c>
      <c r="DX145" s="2">
        <f t="shared" si="164"/>
        <v>134.32562566844919</v>
      </c>
      <c r="DY145" s="2">
        <f t="shared" si="164"/>
        <v>134.08784696784696</v>
      </c>
      <c r="EA145" s="2">
        <f t="shared" si="152"/>
        <v>104.38108422287389</v>
      </c>
      <c r="EB145" s="2">
        <f t="shared" si="152"/>
        <v>107.63338545533175</v>
      </c>
      <c r="EC145" s="2">
        <f t="shared" si="152"/>
        <v>105.43104952085682</v>
      </c>
      <c r="ED145" s="2">
        <f t="shared" si="152"/>
        <v>102.88266388035619</v>
      </c>
      <c r="EE145" s="2">
        <f t="shared" si="151"/>
        <v>103.58750531396568</v>
      </c>
      <c r="EF145" s="2">
        <f t="shared" si="151"/>
        <v>103.26855065043186</v>
      </c>
      <c r="EG145" s="2">
        <f t="shared" si="151"/>
        <v>101.62331932563222</v>
      </c>
      <c r="EH145" s="2">
        <f t="shared" si="151"/>
        <v>103.54148019671237</v>
      </c>
      <c r="EI145" s="2">
        <f t="shared" si="151"/>
        <v>104.87481263520375</v>
      </c>
      <c r="EJ145" s="2">
        <f t="shared" si="151"/>
        <v>105.10253314667241</v>
      </c>
      <c r="EK145" s="2">
        <f t="shared" si="151"/>
        <v>105.84939109700281</v>
      </c>
      <c r="EL145" s="2">
        <f t="shared" si="151"/>
        <v>108.99990992210795</v>
      </c>
      <c r="EM145" s="2">
        <f t="shared" si="135"/>
        <v>108.98752068524846</v>
      </c>
      <c r="EN145" s="2">
        <f t="shared" si="135"/>
        <v>108.72303635140798</v>
      </c>
      <c r="EO145" s="2">
        <f t="shared" si="135"/>
        <v>110.40083775002626</v>
      </c>
      <c r="EQ145" s="2">
        <f t="shared" si="165"/>
        <v>103.89569550513544</v>
      </c>
      <c r="ER145" s="2">
        <f t="shared" si="165"/>
        <v>107.25271466615143</v>
      </c>
      <c r="ES145" s="2">
        <f t="shared" si="165"/>
        <v>105.56455481453651</v>
      </c>
      <c r="ET145" s="2">
        <f t="shared" si="165"/>
        <v>102.55157413210213</v>
      </c>
      <c r="EU145" s="2">
        <f t="shared" si="165"/>
        <v>103.45189368167371</v>
      </c>
      <c r="EV145" s="2">
        <f t="shared" si="165"/>
        <v>103.2686675040632</v>
      </c>
      <c r="EW145" s="2">
        <f t="shared" si="165"/>
        <v>101.62410479007335</v>
      </c>
      <c r="EX145" s="2">
        <f t="shared" si="165"/>
        <v>103.58781127160366</v>
      </c>
      <c r="EY145" s="2">
        <f t="shared" si="165"/>
        <v>105.17680870566409</v>
      </c>
      <c r="EZ145" s="2">
        <f t="shared" si="165"/>
        <v>105.11613581787387</v>
      </c>
      <c r="FA145" s="2">
        <f t="shared" si="165"/>
        <v>106.06539323964913</v>
      </c>
      <c r="FB145" s="2">
        <f t="shared" si="165"/>
        <v>108.8918549770576</v>
      </c>
      <c r="FC145" s="2">
        <f t="shared" si="165"/>
        <v>108.77401326242504</v>
      </c>
      <c r="FD145" s="2">
        <f t="shared" si="165"/>
        <v>108.82837100332422</v>
      </c>
      <c r="FE145" s="2">
        <f t="shared" si="165"/>
        <v>110.31351818630071</v>
      </c>
      <c r="FG145" s="2">
        <f t="shared" si="166"/>
        <v>0.99914089021263364</v>
      </c>
      <c r="FH145" s="2">
        <f t="shared" si="166"/>
        <v>0.99913473760864735</v>
      </c>
      <c r="FI145" s="2">
        <f t="shared" si="166"/>
        <v>0.99912972920744003</v>
      </c>
      <c r="FJ145" s="2">
        <f t="shared" si="166"/>
        <v>0.9991452438551206</v>
      </c>
      <c r="FK145" s="2">
        <f t="shared" si="166"/>
        <v>0.99915786654614114</v>
      </c>
      <c r="FL145" s="2">
        <f t="shared" si="166"/>
        <v>0.99894388393131917</v>
      </c>
      <c r="FM145" s="2">
        <f t="shared" si="166"/>
        <v>0.99892970458608787</v>
      </c>
      <c r="FN145" s="2">
        <f t="shared" si="166"/>
        <v>0.9990528047455981</v>
      </c>
      <c r="FO145" s="2">
        <f t="shared" si="166"/>
        <v>0.99900911946451476</v>
      </c>
      <c r="FP145" s="2">
        <f t="shared" si="166"/>
        <v>0.9990256799426801</v>
      </c>
      <c r="FQ145" s="2">
        <f t="shared" si="166"/>
        <v>0.99887966800286876</v>
      </c>
      <c r="FR145" s="2">
        <f t="shared" si="166"/>
        <v>0.99888729407280663</v>
      </c>
      <c r="FS145" s="2">
        <f t="shared" si="166"/>
        <v>0.99903823598349806</v>
      </c>
      <c r="FT145" s="2">
        <f t="shared" si="166"/>
        <v>0.99891367139905463</v>
      </c>
      <c r="FU145" s="2">
        <f t="shared" si="166"/>
        <v>0.99870699565857035</v>
      </c>
      <c r="FW145" s="2">
        <f t="shared" si="169"/>
        <v>0.18230756200641307</v>
      </c>
      <c r="FX145" s="2">
        <f t="shared" si="169"/>
        <v>0.18150148722603779</v>
      </c>
      <c r="FY145" s="2">
        <f t="shared" si="169"/>
        <v>0.17484407608463123</v>
      </c>
      <c r="FZ145" s="2">
        <f t="shared" si="169"/>
        <v>0.18743994168166905</v>
      </c>
      <c r="GA145" s="2">
        <f t="shared" si="169"/>
        <v>0.17534738620134643</v>
      </c>
      <c r="GB145" s="2">
        <f t="shared" si="169"/>
        <v>0.15563919159263842</v>
      </c>
      <c r="GC145" s="2">
        <f t="shared" si="169"/>
        <v>0.16518991133967106</v>
      </c>
      <c r="GD145" s="2">
        <f t="shared" si="169"/>
        <v>0.20203010587880718</v>
      </c>
      <c r="GE145" s="2">
        <f t="shared" si="169"/>
        <v>0.17983997107464689</v>
      </c>
      <c r="GF145" s="2">
        <f t="shared" si="169"/>
        <v>0.14725650572855478</v>
      </c>
      <c r="GG145" s="2">
        <f t="shared" si="169"/>
        <v>0.15134276978707706</v>
      </c>
      <c r="GH145" s="2">
        <f t="shared" si="169"/>
        <v>0.1430828624180813</v>
      </c>
      <c r="GI145" s="2">
        <f t="shared" si="169"/>
        <v>0.12534071638466845</v>
      </c>
      <c r="GJ145" s="2">
        <f t="shared" si="169"/>
        <v>9.9833860026438584E-2</v>
      </c>
      <c r="GK145" s="2">
        <f t="shared" si="169"/>
        <v>8.9172067865442281E-2</v>
      </c>
      <c r="GM145" s="86">
        <f t="shared" si="170"/>
        <v>2.2220286380137187E-91</v>
      </c>
      <c r="GN145" s="86">
        <f t="shared" si="170"/>
        <v>7.5508343061910352E-132</v>
      </c>
      <c r="GO145" s="86">
        <f t="shared" si="170"/>
        <v>5.4938159509864152E-208</v>
      </c>
      <c r="GP145" s="86">
        <f t="shared" si="170"/>
        <v>5.4681787142482041E-155</v>
      </c>
      <c r="GQ145" s="86">
        <f t="shared" si="170"/>
        <v>1.6089444402592071E-264</v>
      </c>
      <c r="GR145" s="86">
        <f t="shared" si="170"/>
        <v>1.8555683059479896E-204</v>
      </c>
      <c r="GS145" s="86">
        <f t="shared" si="170"/>
        <v>5.2313362243625916E-248</v>
      </c>
      <c r="GT145" s="86">
        <f t="shared" si="170"/>
        <v>2.293474251956429E-253</v>
      </c>
      <c r="GU145" s="86">
        <f t="shared" si="170"/>
        <v>5.0257501706919247E-168</v>
      </c>
      <c r="GV145" s="86">
        <f t="shared" si="170"/>
        <v>7.3728118021813815E-240</v>
      </c>
      <c r="GW145" s="86">
        <f t="shared" si="170"/>
        <v>4.5985939781887565E-247</v>
      </c>
      <c r="GX145" s="86">
        <f t="shared" si="170"/>
        <v>2.0110863934734537E-150</v>
      </c>
      <c r="GY145" s="86">
        <f t="shared" si="170"/>
        <v>5.4659113925840298E-169</v>
      </c>
      <c r="GZ145" s="86">
        <f t="shared" si="170"/>
        <v>1.1860050903172251E-123</v>
      </c>
      <c r="HA145" s="86">
        <f t="shared" si="170"/>
        <v>6.0031371924159251E-147</v>
      </c>
      <c r="HC145" s="86">
        <f t="shared" si="153"/>
        <v>4.7477546787984849E-47</v>
      </c>
      <c r="HD145" s="86">
        <f t="shared" si="153"/>
        <v>5.5770296191012804E-73</v>
      </c>
      <c r="HE145" s="86">
        <f t="shared" si="153"/>
        <v>2.852328041842915E-125</v>
      </c>
      <c r="HF145" s="86">
        <f t="shared" si="153"/>
        <v>1.0860640960044341E-99</v>
      </c>
      <c r="HG145" s="86">
        <f t="shared" si="153"/>
        <v>1.4064205835610493E-131</v>
      </c>
      <c r="HH145" s="86">
        <f t="shared" si="153"/>
        <v>7.1878372681335409E-151</v>
      </c>
      <c r="HI145" s="86">
        <f t="shared" si="153"/>
        <v>4.764953186846021E-159</v>
      </c>
      <c r="HJ145" s="86">
        <f t="shared" si="153"/>
        <v>4.0767119547137956E-215</v>
      </c>
      <c r="HK145" s="86">
        <f t="shared" si="153"/>
        <v>1.1734833364241039E-123</v>
      </c>
      <c r="HL145" s="86">
        <f t="shared" si="161"/>
        <v>6.3331777776430169E-135</v>
      </c>
      <c r="HM145" s="86">
        <f t="shared" si="161"/>
        <v>5.1442825976507756E-149</v>
      </c>
      <c r="HN145" s="86">
        <f t="shared" si="161"/>
        <v>1.143262399492286E-64</v>
      </c>
      <c r="HO145" s="86">
        <f t="shared" si="161"/>
        <v>1.8072661757001262E-64</v>
      </c>
      <c r="HP145" s="86">
        <f t="shared" si="161"/>
        <v>5.6569659111674945E-61</v>
      </c>
      <c r="HQ145" s="86">
        <f t="shared" si="161"/>
        <v>1.2433365380008115E-72</v>
      </c>
      <c r="HS145" s="86">
        <f t="shared" si="171"/>
        <v>0.27051595790822874</v>
      </c>
      <c r="HT145" s="86">
        <f t="shared" si="171"/>
        <v>7.1791939324874696E-2</v>
      </c>
      <c r="HU145" s="86">
        <f t="shared" si="171"/>
        <v>1.0524177684004155E-2</v>
      </c>
      <c r="HV145" s="86">
        <f t="shared" si="171"/>
        <v>2.7051923744116212E-2</v>
      </c>
      <c r="HW145" s="86">
        <f t="shared" si="171"/>
        <v>2.1163691454339131E-2</v>
      </c>
      <c r="HX145" s="86">
        <f t="shared" si="171"/>
        <v>5.8862376228635931E-2</v>
      </c>
      <c r="HY145" s="86">
        <f t="shared" si="171"/>
        <v>3.6073423996906009E-2</v>
      </c>
      <c r="HZ145" s="86">
        <f t="shared" si="171"/>
        <v>9.6094280239655324E-3</v>
      </c>
      <c r="IA145" s="86">
        <f t="shared" si="171"/>
        <v>2.1303846269413382E-2</v>
      </c>
      <c r="IB145" s="86">
        <f t="shared" si="171"/>
        <v>0.10391644849628591</v>
      </c>
      <c r="IC145" s="86">
        <f t="shared" si="171"/>
        <v>6.9157135201794562E-2</v>
      </c>
      <c r="ID145" s="86">
        <f t="shared" si="171"/>
        <v>6.3032410320783952E-2</v>
      </c>
      <c r="IE145" s="86">
        <f t="shared" si="171"/>
        <v>0.18170785135632386</v>
      </c>
      <c r="IF145" s="86">
        <f t="shared" si="171"/>
        <v>0.28976764525905702</v>
      </c>
      <c r="IG145" s="86">
        <f t="shared" si="171"/>
        <v>0.33193129378797526</v>
      </c>
      <c r="II145" s="86">
        <f t="shared" si="172"/>
        <v>5.8155790029367141E-10</v>
      </c>
      <c r="IJ145" s="86">
        <f t="shared" si="172"/>
        <v>9.9894117242458821E-11</v>
      </c>
      <c r="IK145" s="86">
        <f t="shared" si="172"/>
        <v>2.2107498936751113E-11</v>
      </c>
      <c r="IL145" s="86">
        <f t="shared" si="172"/>
        <v>1.4663065777924078E-11</v>
      </c>
      <c r="IM145" s="86">
        <f t="shared" si="172"/>
        <v>3.851443247680669E-13</v>
      </c>
      <c r="IN145" s="86">
        <f t="shared" si="172"/>
        <v>1.4595527914567316E-15</v>
      </c>
      <c r="IO145" s="86">
        <f t="shared" si="172"/>
        <v>2.7243376590834588E-15</v>
      </c>
      <c r="IP145" s="86">
        <f t="shared" si="172"/>
        <v>7.219559664996139E-11</v>
      </c>
      <c r="IQ145" s="86">
        <f t="shared" si="172"/>
        <v>9.1492149912018998E-13</v>
      </c>
      <c r="IR145" s="86">
        <f t="shared" si="172"/>
        <v>1.9608254808666438E-15</v>
      </c>
      <c r="IS145" s="86">
        <f t="shared" si="172"/>
        <v>3.6580724510751197E-17</v>
      </c>
      <c r="IT145" s="86">
        <f t="shared" si="172"/>
        <v>2.8878465813774283E-20</v>
      </c>
      <c r="IU145" s="86">
        <f t="shared" si="172"/>
        <v>4.4281106832613352E-19</v>
      </c>
      <c r="IV145" s="86">
        <f t="shared" si="172"/>
        <v>5.4351704098064258E-11</v>
      </c>
      <c r="IW145" s="86">
        <f t="shared" si="172"/>
        <v>9.0906671521761475E-8</v>
      </c>
      <c r="IY145" s="86">
        <f t="shared" si="173"/>
        <v>0.27051595848978666</v>
      </c>
      <c r="IZ145" s="86">
        <f t="shared" si="173"/>
        <v>7.1791939424768816E-2</v>
      </c>
      <c r="JA145" s="86">
        <f t="shared" si="173"/>
        <v>1.0524177706111653E-2</v>
      </c>
      <c r="JB145" s="86">
        <f t="shared" si="173"/>
        <v>2.7051923758779278E-2</v>
      </c>
      <c r="JC145" s="86">
        <f t="shared" si="173"/>
        <v>2.1163691454724274E-2</v>
      </c>
      <c r="JD145" s="86">
        <f t="shared" si="173"/>
        <v>5.8862376228637388E-2</v>
      </c>
      <c r="JE145" s="86">
        <f t="shared" si="173"/>
        <v>3.6073423996908736E-2</v>
      </c>
      <c r="JF145" s="86">
        <f t="shared" si="173"/>
        <v>9.6094280961611291E-3</v>
      </c>
      <c r="JG145" s="86">
        <f t="shared" si="173"/>
        <v>2.1303846270328303E-2</v>
      </c>
      <c r="JH145" s="86">
        <f t="shared" si="173"/>
        <v>0.10391644849628787</v>
      </c>
      <c r="JI145" s="86">
        <f t="shared" si="173"/>
        <v>6.9157135201794603E-2</v>
      </c>
      <c r="JJ145" s="86">
        <f t="shared" si="173"/>
        <v>6.3032410320783952E-2</v>
      </c>
      <c r="JK145" s="86">
        <f t="shared" si="173"/>
        <v>0.18170785135632386</v>
      </c>
      <c r="JL145" s="86">
        <f t="shared" si="173"/>
        <v>0.28976764531340871</v>
      </c>
      <c r="JM145" s="86">
        <f t="shared" si="173"/>
        <v>0.33193138469464678</v>
      </c>
    </row>
    <row r="146" spans="2:273" x14ac:dyDescent="0.25">
      <c r="B146" s="2">
        <v>119</v>
      </c>
      <c r="C146" s="37">
        <v>103.81699999999999</v>
      </c>
      <c r="D146" s="37">
        <v>106.733</v>
      </c>
      <c r="E146" s="37">
        <v>106.867</v>
      </c>
      <c r="F146" s="37">
        <v>102.483</v>
      </c>
      <c r="G146" s="37">
        <v>101.4</v>
      </c>
      <c r="H146" s="37">
        <v>101.383</v>
      </c>
      <c r="I146" s="37">
        <v>103.81699999999999</v>
      </c>
      <c r="J146" s="37">
        <v>104.81699999999999</v>
      </c>
      <c r="K146" s="37">
        <v>104.483</v>
      </c>
      <c r="L146" s="37">
        <v>102.85</v>
      </c>
      <c r="M146" s="37">
        <v>104.35</v>
      </c>
      <c r="N146" s="37">
        <v>107.083</v>
      </c>
      <c r="O146" s="37">
        <v>107.05</v>
      </c>
      <c r="P146" s="37">
        <v>114.233</v>
      </c>
      <c r="Q146" s="37">
        <v>123.367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104.29141718797388</v>
      </c>
      <c r="T146" s="4">
        <f t="shared" si="174"/>
        <v>107.51187278435957</v>
      </c>
      <c r="U146" s="4">
        <f t="shared" si="174"/>
        <v>105.39759526731865</v>
      </c>
      <c r="V146" s="4">
        <f t="shared" si="174"/>
        <v>102.77742898154494</v>
      </c>
      <c r="W146" s="4">
        <f t="shared" si="174"/>
        <v>103.512847678623</v>
      </c>
      <c r="X146" s="4">
        <f t="shared" si="174"/>
        <v>103.23387963722055</v>
      </c>
      <c r="Y146" s="4">
        <f t="shared" si="174"/>
        <v>101.5945868277924</v>
      </c>
      <c r="Z146" s="4">
        <f t="shared" si="174"/>
        <v>103.50588722118982</v>
      </c>
      <c r="AA146" s="4">
        <f t="shared" si="174"/>
        <v>104.83596673763364</v>
      </c>
      <c r="AB146" s="4">
        <f t="shared" si="174"/>
        <v>105.18249160467037</v>
      </c>
      <c r="AC146" s="4">
        <f t="shared" si="174"/>
        <v>105.85236222997655</v>
      </c>
      <c r="AD146" s="4">
        <f t="shared" si="174"/>
        <v>108.97457026735665</v>
      </c>
      <c r="AE146" s="4">
        <f t="shared" si="174"/>
        <v>109.5053802910915</v>
      </c>
      <c r="AF146" s="4">
        <f t="shared" si="174"/>
        <v>115.7415082256791</v>
      </c>
      <c r="AG146" s="4">
        <f t="shared" si="174"/>
        <v>126.11072996086682</v>
      </c>
      <c r="AI146" s="4">
        <f t="shared" ref="AI146:AW162" si="175">IF(OR($B146 &lt; C$230, $B146 &gt; C$233), 0, C146-S146)</f>
        <v>-0.47441718797388432</v>
      </c>
      <c r="AJ146" s="4">
        <f t="shared" si="175"/>
        <v>-0.77887278435956375</v>
      </c>
      <c r="AK146" s="4">
        <f t="shared" si="175"/>
        <v>1.4694047326813546</v>
      </c>
      <c r="AL146" s="4">
        <f t="shared" si="175"/>
        <v>-0.29442898154493946</v>
      </c>
      <c r="AM146" s="4">
        <f t="shared" si="175"/>
        <v>-2.1128476786229982</v>
      </c>
      <c r="AN146" s="4">
        <f t="shared" si="175"/>
        <v>-1.850879637220558</v>
      </c>
      <c r="AO146" s="4">
        <f t="shared" si="175"/>
        <v>2.2224131722075953</v>
      </c>
      <c r="AP146" s="4">
        <f t="shared" si="175"/>
        <v>1.3111127788101697</v>
      </c>
      <c r="AQ146" s="4">
        <f t="shared" si="175"/>
        <v>-0.35296673763363628</v>
      </c>
      <c r="AR146" s="4">
        <f t="shared" si="175"/>
        <v>-2.3324916046703805</v>
      </c>
      <c r="AS146" s="4">
        <f t="shared" si="175"/>
        <v>-1.5023622299765549</v>
      </c>
      <c r="AT146" s="4">
        <f t="shared" si="175"/>
        <v>-1.8915702673566557</v>
      </c>
      <c r="AU146" s="4">
        <f t="shared" si="175"/>
        <v>-2.455380291091501</v>
      </c>
      <c r="AV146" s="4">
        <f t="shared" si="175"/>
        <v>-1.508508225679094</v>
      </c>
      <c r="AW146" s="4">
        <f t="shared" si="175"/>
        <v>-2.7437299608668155</v>
      </c>
      <c r="AY146" s="2">
        <f t="shared" si="167"/>
        <v>104.23355776571482</v>
      </c>
      <c r="AZ146" s="2">
        <f t="shared" si="167"/>
        <v>107.50130901750974</v>
      </c>
      <c r="BA146" s="2">
        <f t="shared" si="167"/>
        <v>105.39723575660145</v>
      </c>
      <c r="BB146" s="2">
        <f t="shared" si="167"/>
        <v>102.77407141521658</v>
      </c>
      <c r="BC146" s="2">
        <f t="shared" si="167"/>
        <v>103.51051737226364</v>
      </c>
      <c r="BD146" s="2">
        <f t="shared" si="167"/>
        <v>103.20638416366911</v>
      </c>
      <c r="BE146" s="2">
        <f t="shared" si="167"/>
        <v>101.58519153121804</v>
      </c>
      <c r="BF146" s="2">
        <f t="shared" si="167"/>
        <v>103.50520094076785</v>
      </c>
      <c r="BG146" s="2">
        <f t="shared" si="167"/>
        <v>104.83201968500052</v>
      </c>
      <c r="BH146" s="2">
        <f t="shared" si="167"/>
        <v>105.05072165707293</v>
      </c>
      <c r="BI146" s="2">
        <f t="shared" si="167"/>
        <v>105.80008880484088</v>
      </c>
      <c r="BJ146" s="2">
        <f t="shared" si="167"/>
        <v>108.92984314120255</v>
      </c>
      <c r="BK146" s="2">
        <f t="shared" si="167"/>
        <v>108.93810694334037</v>
      </c>
      <c r="BL146" s="2">
        <f t="shared" si="167"/>
        <v>108.69280431367994</v>
      </c>
      <c r="BM146" s="2">
        <f t="shared" si="167"/>
        <v>110.35422457204477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106.867</v>
      </c>
      <c r="CH146" s="2" t="str">
        <f t="shared" si="168"/>
        <v/>
      </c>
      <c r="CI146" s="2">
        <f t="shared" si="168"/>
        <v>101.4</v>
      </c>
      <c r="CJ146" s="2" t="str">
        <f t="shared" si="168"/>
        <v/>
      </c>
      <c r="CK146" s="2" t="str">
        <f t="shared" si="168"/>
        <v/>
      </c>
      <c r="CL146" s="2">
        <f t="shared" si="168"/>
        <v>104.81699999999999</v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>
        <f t="shared" si="112"/>
        <v>106.867</v>
      </c>
      <c r="CX146" s="2" t="str">
        <f t="shared" si="113"/>
        <v/>
      </c>
      <c r="CY146" s="2">
        <f t="shared" si="114"/>
        <v>101.4</v>
      </c>
      <c r="CZ146" s="2" t="str">
        <f t="shared" si="115"/>
        <v/>
      </c>
      <c r="DA146" s="2" t="str">
        <f t="shared" si="116"/>
        <v/>
      </c>
      <c r="DB146" s="2">
        <f t="shared" si="117"/>
        <v>104.81699999999999</v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121.13935679442514</v>
      </c>
      <c r="DL146" s="2">
        <f t="shared" si="176"/>
        <v>122.15258808630392</v>
      </c>
      <c r="DM146" s="2">
        <f t="shared" si="176"/>
        <v>131.58695006747638</v>
      </c>
      <c r="DN146" s="2">
        <f t="shared" si="176"/>
        <v>119.75053627311522</v>
      </c>
      <c r="DO146" s="2">
        <f t="shared" si="176"/>
        <v>125.97310597439545</v>
      </c>
      <c r="DP146" s="2">
        <f t="shared" si="176"/>
        <v>129.71460420168069</v>
      </c>
      <c r="DQ146" s="2">
        <f t="shared" si="176"/>
        <v>133.26576158645273</v>
      </c>
      <c r="DR146" s="2">
        <f t="shared" si="176"/>
        <v>125.6183101604278</v>
      </c>
      <c r="DS146" s="2">
        <f t="shared" si="176"/>
        <v>129.93897448752233</v>
      </c>
      <c r="DT146" s="2">
        <f t="shared" si="176"/>
        <v>130.93464864864865</v>
      </c>
      <c r="DU146" s="2">
        <f t="shared" si="176"/>
        <v>133.76996867838042</v>
      </c>
      <c r="DV146" s="2">
        <f t="shared" si="176"/>
        <v>133.94687776928953</v>
      </c>
      <c r="DW146" s="2">
        <f t="shared" si="176"/>
        <v>139.38662632673157</v>
      </c>
      <c r="DX146" s="2">
        <f t="shared" si="176"/>
        <v>134.52187165775399</v>
      </c>
      <c r="DY146" s="2">
        <f t="shared" si="176"/>
        <v>134.29042572242571</v>
      </c>
      <c r="EA146" s="2">
        <f t="shared" si="152"/>
        <v>104.32044017595308</v>
      </c>
      <c r="EB146" s="2">
        <f t="shared" si="152"/>
        <v>107.56784624671161</v>
      </c>
      <c r="EC146" s="2">
        <f t="shared" si="152"/>
        <v>105.34998167981961</v>
      </c>
      <c r="ED146" s="2">
        <f t="shared" si="152"/>
        <v>102.8308515498464</v>
      </c>
      <c r="EE146" s="2">
        <f t="shared" si="151"/>
        <v>103.52014866353991</v>
      </c>
      <c r="EF146" s="2">
        <f t="shared" si="151"/>
        <v>103.18079092517429</v>
      </c>
      <c r="EG146" s="2">
        <f t="shared" si="151"/>
        <v>101.55410121760849</v>
      </c>
      <c r="EH146" s="2">
        <f t="shared" si="151"/>
        <v>103.47553548563363</v>
      </c>
      <c r="EI146" s="2">
        <f t="shared" si="151"/>
        <v>104.74800817722054</v>
      </c>
      <c r="EJ146" s="2">
        <f t="shared" si="151"/>
        <v>105.02540868834805</v>
      </c>
      <c r="EK146" s="2">
        <f t="shared" si="151"/>
        <v>105.73429423446036</v>
      </c>
      <c r="EL146" s="2">
        <f t="shared" si="151"/>
        <v>108.92212519777277</v>
      </c>
      <c r="EM146" s="2">
        <f t="shared" si="135"/>
        <v>108.94211844841844</v>
      </c>
      <c r="EN146" s="2">
        <f t="shared" si="135"/>
        <v>108.65507578447155</v>
      </c>
      <c r="EO146" s="2">
        <f t="shared" si="135"/>
        <v>110.33452159596453</v>
      </c>
      <c r="EQ146" s="2">
        <f t="shared" ref="EQ146:FE162" si="177">CU$228*$B146+CU$229</f>
        <v>103.81106963282394</v>
      </c>
      <c r="ER146" s="2">
        <f t="shared" si="177"/>
        <v>107.16880570287718</v>
      </c>
      <c r="ES146" s="2">
        <f t="shared" si="177"/>
        <v>105.49016071764044</v>
      </c>
      <c r="ET146" s="2">
        <f t="shared" si="177"/>
        <v>102.48424374237447</v>
      </c>
      <c r="EU146" s="2">
        <f t="shared" si="177"/>
        <v>103.37799086654326</v>
      </c>
      <c r="EV146" s="2">
        <f t="shared" si="177"/>
        <v>103.1809918302271</v>
      </c>
      <c r="EW146" s="2">
        <f t="shared" si="177"/>
        <v>101.55484709881279</v>
      </c>
      <c r="EX146" s="2">
        <f t="shared" si="177"/>
        <v>103.52402344728476</v>
      </c>
      <c r="EY146" s="2">
        <f t="shared" si="177"/>
        <v>105.06398284130164</v>
      </c>
      <c r="EZ146" s="2">
        <f t="shared" si="177"/>
        <v>105.03978221992391</v>
      </c>
      <c r="FA146" s="2">
        <f t="shared" si="177"/>
        <v>105.96141018017931</v>
      </c>
      <c r="FB146" s="2">
        <f t="shared" si="177"/>
        <v>108.80787935143495</v>
      </c>
      <c r="FC146" s="2">
        <f t="shared" si="177"/>
        <v>108.7159048423125</v>
      </c>
      <c r="FD146" s="2">
        <f t="shared" si="177"/>
        <v>108.76666561030888</v>
      </c>
      <c r="FE146" s="2">
        <f t="shared" si="177"/>
        <v>110.24632532960788</v>
      </c>
      <c r="FG146" s="2">
        <f t="shared" ref="FG146:FU162" si="178">POWER(10,($B146-C$231)/C$229)/(1+POWER(10,($B146-C$231)/C$229))</f>
        <v>0.99921642332932392</v>
      </c>
      <c r="FH146" s="2">
        <f t="shared" si="178"/>
        <v>0.9992108112363296</v>
      </c>
      <c r="FI146" s="2">
        <f t="shared" si="178"/>
        <v>0.99920624282253356</v>
      </c>
      <c r="FJ146" s="2">
        <f t="shared" si="178"/>
        <v>0.99922039449729871</v>
      </c>
      <c r="FK146" s="2">
        <f t="shared" si="178"/>
        <v>0.99923190824736086</v>
      </c>
      <c r="FL146" s="2">
        <f t="shared" si="178"/>
        <v>0.99903672118335951</v>
      </c>
      <c r="FM146" s="2">
        <f t="shared" si="178"/>
        <v>0.99902378704693495</v>
      </c>
      <c r="FN146" s="2">
        <f t="shared" si="178"/>
        <v>0.99913607565902574</v>
      </c>
      <c r="FO146" s="2">
        <f t="shared" si="178"/>
        <v>0.99909622741413917</v>
      </c>
      <c r="FP146" s="2">
        <f t="shared" si="178"/>
        <v>0.99911133336168334</v>
      </c>
      <c r="FQ146" s="2">
        <f t="shared" si="178"/>
        <v>0.99897814434340038</v>
      </c>
      <c r="FR146" s="2">
        <f t="shared" si="178"/>
        <v>0.99898510076859848</v>
      </c>
      <c r="FS146" s="2">
        <f t="shared" si="178"/>
        <v>0.99912278655802811</v>
      </c>
      <c r="FT146" s="2">
        <f t="shared" si="178"/>
        <v>0.99900916183142863</v>
      </c>
      <c r="FU146" s="2">
        <f t="shared" si="178"/>
        <v>0.99882063184813485</v>
      </c>
      <c r="FW146" s="2">
        <f t="shared" si="169"/>
        <v>0.19644112184396662</v>
      </c>
      <c r="FX146" s="2">
        <f t="shared" si="169"/>
        <v>0.19558750304607148</v>
      </c>
      <c r="FY146" s="2">
        <f t="shared" si="169"/>
        <v>0.18853243123953586</v>
      </c>
      <c r="FZ146" s="2">
        <f t="shared" si="169"/>
        <v>0.20187316164171659</v>
      </c>
      <c r="GA146" s="2">
        <f t="shared" si="169"/>
        <v>0.18906611650524868</v>
      </c>
      <c r="GB146" s="2">
        <f t="shared" si="169"/>
        <v>0.1681303699783846</v>
      </c>
      <c r="GC146" s="2">
        <f t="shared" si="169"/>
        <v>0.17828575586067913</v>
      </c>
      <c r="GD146" s="2">
        <f t="shared" si="169"/>
        <v>0.21728636876433755</v>
      </c>
      <c r="GE146" s="2">
        <f t="shared" si="169"/>
        <v>0.19382757537063108</v>
      </c>
      <c r="GF146" s="2">
        <f t="shared" si="169"/>
        <v>0.15920176165049973</v>
      </c>
      <c r="GG146" s="2">
        <f t="shared" si="169"/>
        <v>0.16355592182581594</v>
      </c>
      <c r="GH146" s="2">
        <f t="shared" si="169"/>
        <v>0.15475099785050311</v>
      </c>
      <c r="GI146" s="2">
        <f t="shared" si="169"/>
        <v>0.13579128661593878</v>
      </c>
      <c r="GJ146" s="2">
        <f t="shared" si="169"/>
        <v>0.10842135891612742</v>
      </c>
      <c r="GK146" s="2">
        <f t="shared" si="169"/>
        <v>9.6941227206578717E-2</v>
      </c>
      <c r="GM146" s="86">
        <f t="shared" si="170"/>
        <v>1.6100731514314143E-94</v>
      </c>
      <c r="GN146" s="86">
        <f t="shared" si="170"/>
        <v>2.3531928752386059E-136</v>
      </c>
      <c r="GO146" s="86">
        <f t="shared" si="170"/>
        <v>3.9967130908263538E-215</v>
      </c>
      <c r="GP146" s="86">
        <f t="shared" si="170"/>
        <v>3.2059464115675322E-160</v>
      </c>
      <c r="GQ146" s="86">
        <f t="shared" si="170"/>
        <v>2.0727860254199031E-273</v>
      </c>
      <c r="GR146" s="86">
        <f t="shared" si="170"/>
        <v>1.9214166218574772E-211</v>
      </c>
      <c r="GS146" s="86">
        <f t="shared" si="170"/>
        <v>2.1409117581686627E-256</v>
      </c>
      <c r="GT146" s="86">
        <f t="shared" si="170"/>
        <v>7.9821603108924241E-262</v>
      </c>
      <c r="GU146" s="86">
        <f t="shared" si="170"/>
        <v>1.2360227875869816E-173</v>
      </c>
      <c r="GV146" s="86">
        <f t="shared" si="170"/>
        <v>4.3143740493971197E-248</v>
      </c>
      <c r="GW146" s="86">
        <f t="shared" si="170"/>
        <v>1.4757664341926902E-255</v>
      </c>
      <c r="GX146" s="86">
        <f t="shared" si="170"/>
        <v>1.439966405327175E-155</v>
      </c>
      <c r="GY146" s="86">
        <f t="shared" si="170"/>
        <v>8.2993493677457588E-175</v>
      </c>
      <c r="GZ146" s="86">
        <f t="shared" si="170"/>
        <v>7.4274067290909242E-128</v>
      </c>
      <c r="HA146" s="86">
        <f t="shared" si="170"/>
        <v>7.7607620572373958E-152</v>
      </c>
      <c r="HC146" s="86">
        <f t="shared" si="153"/>
        <v>1.6182777785830587E-49</v>
      </c>
      <c r="HD146" s="86">
        <f t="shared" si="153"/>
        <v>1.0480690001737733E-76</v>
      </c>
      <c r="HE146" s="86">
        <f t="shared" si="153"/>
        <v>1.1497788710244053E-131</v>
      </c>
      <c r="HF146" s="86">
        <f t="shared" si="153"/>
        <v>1.1452998499452173E-104</v>
      </c>
      <c r="HG146" s="86">
        <f t="shared" si="153"/>
        <v>4.693161075645327E-138</v>
      </c>
      <c r="HH146" s="86">
        <f t="shared" si="153"/>
        <v>1.4858829602230821E-158</v>
      </c>
      <c r="HI146" s="86">
        <f t="shared" si="153"/>
        <v>5.6443036343926452E-167</v>
      </c>
      <c r="HJ146" s="86">
        <f t="shared" si="153"/>
        <v>1.3290544518126929E-225</v>
      </c>
      <c r="HK146" s="86">
        <f t="shared" si="153"/>
        <v>1.0455694137301013E-129</v>
      </c>
      <c r="HL146" s="86">
        <f t="shared" si="161"/>
        <v>7.5410505678862231E-142</v>
      </c>
      <c r="HM146" s="86">
        <f t="shared" si="161"/>
        <v>1.1467746102651052E-156</v>
      </c>
      <c r="HN146" s="86">
        <f t="shared" si="161"/>
        <v>6.0591876151709474E-68</v>
      </c>
      <c r="HO146" s="86">
        <f t="shared" si="161"/>
        <v>8.0030106970121539E-68</v>
      </c>
      <c r="HP146" s="86">
        <f t="shared" si="161"/>
        <v>3.8034915129703043E-64</v>
      </c>
      <c r="HQ146" s="86">
        <f t="shared" si="161"/>
        <v>2.9090767309801494E-76</v>
      </c>
      <c r="HS146" s="86">
        <f t="shared" si="171"/>
        <v>0.19414002083400586</v>
      </c>
      <c r="HT146" s="86">
        <f t="shared" si="171"/>
        <v>4.1085853301705569E-2</v>
      </c>
      <c r="HU146" s="86">
        <f t="shared" si="171"/>
        <v>4.9853448382754205E-3</v>
      </c>
      <c r="HV146" s="86">
        <f t="shared" si="171"/>
        <v>1.3289732208046339E-2</v>
      </c>
      <c r="HW146" s="86">
        <f t="shared" si="171"/>
        <v>9.9999989676780743E-3</v>
      </c>
      <c r="HX146" s="86">
        <f t="shared" si="171"/>
        <v>3.0973801444454999E-2</v>
      </c>
      <c r="HY146" s="86">
        <f t="shared" si="171"/>
        <v>1.7493597441003119E-2</v>
      </c>
      <c r="HZ146" s="86">
        <f t="shared" si="171"/>
        <v>4.176311276898971E-3</v>
      </c>
      <c r="IA146" s="86">
        <f t="shared" si="171"/>
        <v>1.0043706961321147E-2</v>
      </c>
      <c r="IB146" s="86">
        <f t="shared" si="171"/>
        <v>6.0518548702375739E-2</v>
      </c>
      <c r="IC146" s="86">
        <f t="shared" si="171"/>
        <v>3.6282474680260537E-2</v>
      </c>
      <c r="ID146" s="86">
        <f t="shared" si="171"/>
        <v>3.1442389383210395E-2</v>
      </c>
      <c r="IE146" s="86">
        <f t="shared" si="171"/>
        <v>0.11485192580210425</v>
      </c>
      <c r="IF146" s="86">
        <f t="shared" si="171"/>
        <v>0.19604038053815581</v>
      </c>
      <c r="IG146" s="86">
        <f t="shared" si="171"/>
        <v>0.24087355663192495</v>
      </c>
      <c r="II146" s="86">
        <f t="shared" si="172"/>
        <v>6.0265952348852579E-9</v>
      </c>
      <c r="IJ146" s="86">
        <f t="shared" si="172"/>
        <v>1.2606792199256597E-9</v>
      </c>
      <c r="IK146" s="86">
        <f t="shared" si="172"/>
        <v>3.0794664057172628E-10</v>
      </c>
      <c r="IL146" s="86">
        <f t="shared" si="172"/>
        <v>2.487021154767566E-10</v>
      </c>
      <c r="IM146" s="86">
        <f t="shared" si="172"/>
        <v>8.5488207343885475E-12</v>
      </c>
      <c r="IN146" s="86">
        <f t="shared" si="172"/>
        <v>4.4956104877447271E-14</v>
      </c>
      <c r="IO146" s="86">
        <f t="shared" si="172"/>
        <v>9.0701654493146625E-14</v>
      </c>
      <c r="IP146" s="86">
        <f t="shared" si="172"/>
        <v>1.2029633440894432E-9</v>
      </c>
      <c r="IQ146" s="86">
        <f t="shared" si="172"/>
        <v>1.9524292768320602E-11</v>
      </c>
      <c r="IR146" s="86">
        <f t="shared" si="172"/>
        <v>5.1789167190294175E-14</v>
      </c>
      <c r="IS146" s="86">
        <f t="shared" si="172"/>
        <v>1.5429699559398328E-15</v>
      </c>
      <c r="IT146" s="86">
        <f t="shared" si="172"/>
        <v>2.1624566665489137E-18</v>
      </c>
      <c r="IU146" s="86">
        <f t="shared" si="172"/>
        <v>1.853824923810949E-17</v>
      </c>
      <c r="IV146" s="86">
        <f t="shared" si="172"/>
        <v>3.3037143036247383E-10</v>
      </c>
      <c r="IW146" s="86">
        <f t="shared" si="172"/>
        <v>2.8635807692179487E-7</v>
      </c>
      <c r="IY146" s="86">
        <f t="shared" si="173"/>
        <v>0.19414002686060108</v>
      </c>
      <c r="IZ146" s="86">
        <f t="shared" si="173"/>
        <v>4.108585456238479E-2</v>
      </c>
      <c r="JA146" s="86">
        <f t="shared" si="173"/>
        <v>4.9853451462220609E-3</v>
      </c>
      <c r="JB146" s="86">
        <f t="shared" si="173"/>
        <v>1.3289732456748455E-2</v>
      </c>
      <c r="JC146" s="86">
        <f t="shared" si="173"/>
        <v>9.9999989762268957E-3</v>
      </c>
      <c r="JD146" s="86">
        <f t="shared" si="173"/>
        <v>3.0973801444499956E-2</v>
      </c>
      <c r="JE146" s="86">
        <f t="shared" si="173"/>
        <v>1.7493597441093821E-2</v>
      </c>
      <c r="JF146" s="86">
        <f t="shared" si="173"/>
        <v>4.1763124798623154E-3</v>
      </c>
      <c r="JG146" s="86">
        <f t="shared" si="173"/>
        <v>1.0043706980845439E-2</v>
      </c>
      <c r="JH146" s="86">
        <f t="shared" si="173"/>
        <v>6.0518548702427531E-2</v>
      </c>
      <c r="JI146" s="86">
        <f t="shared" si="173"/>
        <v>3.6282474680262078E-2</v>
      </c>
      <c r="JJ146" s="86">
        <f t="shared" si="173"/>
        <v>3.1442389383210395E-2</v>
      </c>
      <c r="JK146" s="86">
        <f t="shared" si="173"/>
        <v>0.11485192580210427</v>
      </c>
      <c r="JL146" s="86">
        <f t="shared" si="173"/>
        <v>0.19604038086852724</v>
      </c>
      <c r="JM146" s="86">
        <f t="shared" si="173"/>
        <v>0.24087384299000186</v>
      </c>
    </row>
    <row r="147" spans="2:273" x14ac:dyDescent="0.25">
      <c r="B147" s="2">
        <v>120</v>
      </c>
      <c r="C147" s="37">
        <v>106.117</v>
      </c>
      <c r="D147" s="37">
        <v>106.3</v>
      </c>
      <c r="E147" s="37">
        <v>106.533</v>
      </c>
      <c r="F147" s="37">
        <v>101.31699999999999</v>
      </c>
      <c r="G147" s="37">
        <v>103.667</v>
      </c>
      <c r="H147" s="37">
        <v>104.767</v>
      </c>
      <c r="I147" s="37">
        <v>102.033</v>
      </c>
      <c r="J147" s="37">
        <v>103.583</v>
      </c>
      <c r="K147" s="37">
        <v>105.45</v>
      </c>
      <c r="L147" s="37">
        <v>103.68300000000001</v>
      </c>
      <c r="M147" s="37">
        <v>104.7</v>
      </c>
      <c r="N147" s="37">
        <v>106.783</v>
      </c>
      <c r="O147" s="37">
        <v>108.033</v>
      </c>
      <c r="P147" s="37">
        <v>108.65</v>
      </c>
      <c r="Q147" s="37">
        <v>113.9</v>
      </c>
      <c r="S147" s="4">
        <f t="shared" si="174"/>
        <v>104.18530106091062</v>
      </c>
      <c r="T147" s="4">
        <f t="shared" si="174"/>
        <v>107.42816144012291</v>
      </c>
      <c r="U147" s="4">
        <f t="shared" si="174"/>
        <v>105.31796438751671</v>
      </c>
      <c r="V147" s="4">
        <f t="shared" si="174"/>
        <v>102.71323651235348</v>
      </c>
      <c r="W147" s="4">
        <f t="shared" si="174"/>
        <v>103.43883201607734</v>
      </c>
      <c r="X147" s="4">
        <f t="shared" si="174"/>
        <v>103.12332020244399</v>
      </c>
      <c r="Y147" s="4">
        <f t="shared" si="174"/>
        <v>101.51542966131072</v>
      </c>
      <c r="Z147" s="4">
        <f t="shared" si="174"/>
        <v>103.43912021540174</v>
      </c>
      <c r="AA147" s="4">
        <f t="shared" si="174"/>
        <v>104.71180575309498</v>
      </c>
      <c r="AB147" s="4">
        <f t="shared" si="174"/>
        <v>105.01178694884587</v>
      </c>
      <c r="AC147" s="4">
        <f t="shared" si="174"/>
        <v>105.70020623972573</v>
      </c>
      <c r="AD147" s="4">
        <f t="shared" si="174"/>
        <v>108.85713574282133</v>
      </c>
      <c r="AE147" s="4">
        <f t="shared" si="174"/>
        <v>109.08402257152743</v>
      </c>
      <c r="AF147" s="4">
        <f t="shared" si="174"/>
        <v>112.09094874064387</v>
      </c>
      <c r="AG147" s="4">
        <f t="shared" si="174"/>
        <v>118.97400718089416</v>
      </c>
      <c r="AI147" s="4">
        <f t="shared" si="175"/>
        <v>1.9316989390893866</v>
      </c>
      <c r="AJ147" s="4">
        <f t="shared" si="175"/>
        <v>-1.1281614401229092</v>
      </c>
      <c r="AK147" s="4">
        <f t="shared" si="175"/>
        <v>1.2150356124832911</v>
      </c>
      <c r="AL147" s="4">
        <f t="shared" si="175"/>
        <v>-1.3962365123534823</v>
      </c>
      <c r="AM147" s="4">
        <f t="shared" si="175"/>
        <v>0.2281679839226598</v>
      </c>
      <c r="AN147" s="4">
        <f t="shared" si="175"/>
        <v>1.643679797556004</v>
      </c>
      <c r="AO147" s="4">
        <f t="shared" si="175"/>
        <v>0.51757033868928204</v>
      </c>
      <c r="AP147" s="4">
        <f t="shared" si="175"/>
        <v>0.1438797845982549</v>
      </c>
      <c r="AQ147" s="4">
        <f t="shared" si="175"/>
        <v>0.73819424690502444</v>
      </c>
      <c r="AR147" s="4">
        <f t="shared" si="175"/>
        <v>-1.3287869488458597</v>
      </c>
      <c r="AS147" s="4">
        <f t="shared" si="175"/>
        <v>-1.0002062397257276</v>
      </c>
      <c r="AT147" s="4">
        <f t="shared" si="175"/>
        <v>-2.0741357428213263</v>
      </c>
      <c r="AU147" s="4">
        <f t="shared" si="175"/>
        <v>-1.051022571527426</v>
      </c>
      <c r="AV147" s="4">
        <f t="shared" si="175"/>
        <v>-3.4409487406438615</v>
      </c>
      <c r="AW147" s="4">
        <f t="shared" si="175"/>
        <v>-5.0740071808941565</v>
      </c>
      <c r="AY147" s="2">
        <f t="shared" si="167"/>
        <v>104.15917201478644</v>
      </c>
      <c r="AZ147" s="2">
        <f t="shared" si="167"/>
        <v>107.42504217379066</v>
      </c>
      <c r="BA147" s="2">
        <f t="shared" si="167"/>
        <v>105.31789262482161</v>
      </c>
      <c r="BB147" s="2">
        <f t="shared" si="167"/>
        <v>102.71252198994998</v>
      </c>
      <c r="BC147" s="2">
        <f t="shared" si="167"/>
        <v>103.43837702551022</v>
      </c>
      <c r="BD147" s="2">
        <f t="shared" si="167"/>
        <v>103.11661900086105</v>
      </c>
      <c r="BE147" s="2">
        <f t="shared" si="167"/>
        <v>101.51350912005699</v>
      </c>
      <c r="BF147" s="2">
        <f t="shared" si="167"/>
        <v>103.43900578378675</v>
      </c>
      <c r="BG147" s="2">
        <f t="shared" si="167"/>
        <v>104.71103926704644</v>
      </c>
      <c r="BH147" s="2">
        <f t="shared" si="167"/>
        <v>104.97209232655624</v>
      </c>
      <c r="BI147" s="2">
        <f t="shared" si="167"/>
        <v>105.68766632744817</v>
      </c>
      <c r="BJ147" s="2">
        <f t="shared" si="167"/>
        <v>108.84759861377007</v>
      </c>
      <c r="BK147" s="2">
        <f t="shared" si="167"/>
        <v>108.88618737304419</v>
      </c>
      <c r="BL147" s="2">
        <f t="shared" si="167"/>
        <v>108.62459527240831</v>
      </c>
      <c r="BM147" s="2">
        <f t="shared" si="167"/>
        <v>110.28488406926331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106.533</v>
      </c>
      <c r="CH147" s="2">
        <f t="shared" si="168"/>
        <v>101.31699999999999</v>
      </c>
      <c r="CI147" s="2">
        <f t="shared" si="168"/>
        <v>103.667</v>
      </c>
      <c r="CJ147" s="2" t="str">
        <f t="shared" si="168"/>
        <v/>
      </c>
      <c r="CK147" s="2">
        <f t="shared" si="168"/>
        <v>102.033</v>
      </c>
      <c r="CL147" s="2">
        <f t="shared" si="168"/>
        <v>103.583</v>
      </c>
      <c r="CM147" s="2">
        <f t="shared" si="168"/>
        <v>105.45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106.533</v>
      </c>
      <c r="CX147" s="2">
        <f t="shared" si="113"/>
        <v>101.31699999999999</v>
      </c>
      <c r="CY147" s="2">
        <f t="shared" si="114"/>
        <v>103.667</v>
      </c>
      <c r="CZ147" s="2" t="str">
        <f t="shared" si="115"/>
        <v/>
      </c>
      <c r="DA147" s="2">
        <f t="shared" si="116"/>
        <v>102.033</v>
      </c>
      <c r="DB147" s="2">
        <f t="shared" si="117"/>
        <v>103.583</v>
      </c>
      <c r="DC147" s="2">
        <f t="shared" si="118"/>
        <v>105.45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121.21804529616729</v>
      </c>
      <c r="DL147" s="2">
        <f t="shared" si="176"/>
        <v>122.22029202626641</v>
      </c>
      <c r="DM147" s="2">
        <f t="shared" si="176"/>
        <v>131.73901889338731</v>
      </c>
      <c r="DN147" s="2">
        <f t="shared" si="176"/>
        <v>119.80695688806215</v>
      </c>
      <c r="DO147" s="2">
        <f t="shared" si="176"/>
        <v>126.09215220483642</v>
      </c>
      <c r="DP147" s="2">
        <f t="shared" si="176"/>
        <v>129.88137198879551</v>
      </c>
      <c r="DQ147" s="2">
        <f t="shared" si="176"/>
        <v>133.48228732174687</v>
      </c>
      <c r="DR147" s="2">
        <f t="shared" si="176"/>
        <v>125.74125057295645</v>
      </c>
      <c r="DS147" s="2">
        <f t="shared" si="176"/>
        <v>130.09517134581111</v>
      </c>
      <c r="DT147" s="2">
        <f t="shared" si="176"/>
        <v>131.10929018492175</v>
      </c>
      <c r="DU147" s="2">
        <f t="shared" si="176"/>
        <v>133.95483193277309</v>
      </c>
      <c r="DV147" s="2">
        <f t="shared" si="176"/>
        <v>134.11583193277312</v>
      </c>
      <c r="DW147" s="2">
        <f t="shared" si="176"/>
        <v>139.62380676222779</v>
      </c>
      <c r="DX147" s="2">
        <f t="shared" si="176"/>
        <v>134.71811764705882</v>
      </c>
      <c r="DY147" s="2">
        <f t="shared" si="176"/>
        <v>134.49300447700446</v>
      </c>
      <c r="EA147" s="2">
        <f t="shared" si="152"/>
        <v>104.25979612903225</v>
      </c>
      <c r="EB147" s="2">
        <f t="shared" si="152"/>
        <v>107.50230703809149</v>
      </c>
      <c r="EC147" s="2">
        <f t="shared" si="152"/>
        <v>105.26891383878241</v>
      </c>
      <c r="ED147" s="2">
        <f t="shared" si="152"/>
        <v>102.77903921933661</v>
      </c>
      <c r="EE147" s="2">
        <f t="shared" si="151"/>
        <v>103.45279201311416</v>
      </c>
      <c r="EF147" s="2">
        <f t="shared" si="151"/>
        <v>103.09303119991672</v>
      </c>
      <c r="EG147" s="2">
        <f t="shared" si="151"/>
        <v>101.48488310958477</v>
      </c>
      <c r="EH147" s="2">
        <f t="shared" si="151"/>
        <v>103.4095907745549</v>
      </c>
      <c r="EI147" s="2">
        <f t="shared" si="151"/>
        <v>104.62120371923733</v>
      </c>
      <c r="EJ147" s="2">
        <f t="shared" si="151"/>
        <v>104.94828423002369</v>
      </c>
      <c r="EK147" s="2">
        <f t="shared" si="151"/>
        <v>105.61919737191792</v>
      </c>
      <c r="EL147" s="2">
        <f t="shared" ref="EL147:EO210" si="179">CP$228*$B147+CP$229</f>
        <v>108.8443404734376</v>
      </c>
      <c r="EM147" s="2">
        <f t="shared" si="135"/>
        <v>108.89671621158843</v>
      </c>
      <c r="EN147" s="2">
        <f t="shared" si="135"/>
        <v>108.58711521753513</v>
      </c>
      <c r="EO147" s="2">
        <f t="shared" si="135"/>
        <v>110.26820544190281</v>
      </c>
      <c r="EQ147" s="2">
        <f t="shared" si="177"/>
        <v>103.72644376051245</v>
      </c>
      <c r="ER147" s="2">
        <f t="shared" si="177"/>
        <v>107.08489673960294</v>
      </c>
      <c r="ES147" s="2">
        <f t="shared" si="177"/>
        <v>105.41576662074436</v>
      </c>
      <c r="ET147" s="2">
        <f t="shared" si="177"/>
        <v>102.41691335264682</v>
      </c>
      <c r="EU147" s="2">
        <f t="shared" si="177"/>
        <v>103.3040880514128</v>
      </c>
      <c r="EV147" s="2">
        <f t="shared" si="177"/>
        <v>103.093316156391</v>
      </c>
      <c r="EW147" s="2">
        <f t="shared" si="177"/>
        <v>101.48558940755224</v>
      </c>
      <c r="EX147" s="2">
        <f t="shared" si="177"/>
        <v>103.46023562296588</v>
      </c>
      <c r="EY147" s="2">
        <f t="shared" si="177"/>
        <v>104.95115697693919</v>
      </c>
      <c r="EZ147" s="2">
        <f t="shared" si="177"/>
        <v>104.96342862197396</v>
      </c>
      <c r="FA147" s="2">
        <f t="shared" si="177"/>
        <v>105.8574271207095</v>
      </c>
      <c r="FB147" s="2">
        <f t="shared" si="177"/>
        <v>108.72390372581229</v>
      </c>
      <c r="FC147" s="2">
        <f t="shared" si="177"/>
        <v>108.65779642219994</v>
      </c>
      <c r="FD147" s="2">
        <f t="shared" si="177"/>
        <v>108.70496021729353</v>
      </c>
      <c r="FE147" s="2">
        <f t="shared" si="177"/>
        <v>110.17913247291506</v>
      </c>
      <c r="FG147" s="2">
        <f t="shared" si="178"/>
        <v>0.99928532030838979</v>
      </c>
      <c r="FH147" s="2">
        <f t="shared" si="178"/>
        <v>0.99928020131037276</v>
      </c>
      <c r="FI147" s="2">
        <f t="shared" si="178"/>
        <v>0.99927603428710066</v>
      </c>
      <c r="FJ147" s="2">
        <f t="shared" si="178"/>
        <v>0.99928894255482559</v>
      </c>
      <c r="FK147" s="2">
        <f t="shared" si="178"/>
        <v>0.99929944464981657</v>
      </c>
      <c r="FL147" s="2">
        <f t="shared" si="178"/>
        <v>0.99912140480984779</v>
      </c>
      <c r="FM147" s="2">
        <f t="shared" si="178"/>
        <v>0.99910960672392313</v>
      </c>
      <c r="FN147" s="2">
        <f t="shared" si="178"/>
        <v>0.9992120317384704</v>
      </c>
      <c r="FO147" s="2">
        <f t="shared" si="178"/>
        <v>0.99917568405397195</v>
      </c>
      <c r="FP147" s="2">
        <f t="shared" si="178"/>
        <v>0.99918946301493716</v>
      </c>
      <c r="FQ147" s="2">
        <f t="shared" si="178"/>
        <v>0.99906797276428472</v>
      </c>
      <c r="FR147" s="2">
        <f t="shared" si="178"/>
        <v>0.99907431823660464</v>
      </c>
      <c r="FS147" s="2">
        <f t="shared" si="178"/>
        <v>0.99919991007733266</v>
      </c>
      <c r="FT147" s="2">
        <f t="shared" si="178"/>
        <v>0.99909626605996227</v>
      </c>
      <c r="FU147" s="2">
        <f t="shared" si="178"/>
        <v>0.9989242918339355</v>
      </c>
      <c r="FW147" s="2">
        <f t="shared" si="169"/>
        <v>0.21138713763234887</v>
      </c>
      <c r="FX147" s="2">
        <f t="shared" si="169"/>
        <v>0.21048558439361378</v>
      </c>
      <c r="FY147" s="2">
        <f t="shared" si="169"/>
        <v>0.20302875549583252</v>
      </c>
      <c r="FZ147" s="2">
        <f t="shared" si="169"/>
        <v>0.21712079763731612</v>
      </c>
      <c r="GA147" s="2">
        <f t="shared" si="169"/>
        <v>0.20359318046811747</v>
      </c>
      <c r="GB147" s="2">
        <f t="shared" si="169"/>
        <v>0.18140867020515669</v>
      </c>
      <c r="GC147" s="2">
        <f t="shared" si="169"/>
        <v>0.19218080194654227</v>
      </c>
      <c r="GD147" s="2">
        <f t="shared" si="169"/>
        <v>0.23335779362070441</v>
      </c>
      <c r="GE147" s="2">
        <f t="shared" si="169"/>
        <v>0.20862636897531264</v>
      </c>
      <c r="GF147" s="2">
        <f t="shared" si="169"/>
        <v>0.17192064549149488</v>
      </c>
      <c r="GG147" s="2">
        <f t="shared" si="169"/>
        <v>0.17654962317516854</v>
      </c>
      <c r="GH147" s="2">
        <f t="shared" si="169"/>
        <v>0.16718500658843979</v>
      </c>
      <c r="GI147" s="2">
        <f t="shared" si="169"/>
        <v>0.14696678804451455</v>
      </c>
      <c r="GJ147" s="2">
        <f t="shared" si="169"/>
        <v>0.11765099171656311</v>
      </c>
      <c r="GK147" s="2">
        <f t="shared" si="169"/>
        <v>0.10530901674695045</v>
      </c>
      <c r="GM147" s="86">
        <f t="shared" si="170"/>
        <v>1.0304778890522033E-97</v>
      </c>
      <c r="GN147" s="86">
        <f t="shared" si="170"/>
        <v>6.1475447527362091E-141</v>
      </c>
      <c r="GO147" s="86">
        <f t="shared" si="170"/>
        <v>2.1985630883083617E-222</v>
      </c>
      <c r="GP147" s="86">
        <f t="shared" si="170"/>
        <v>1.5357830662430316E-165</v>
      </c>
      <c r="GQ147" s="86">
        <f t="shared" si="170"/>
        <v>1.8997312164374523E-282</v>
      </c>
      <c r="GR147" s="86">
        <f t="shared" si="170"/>
        <v>1.515313873371435E-218</v>
      </c>
      <c r="GS147" s="86">
        <f t="shared" si="170"/>
        <v>6.3406622402624861E-265</v>
      </c>
      <c r="GT147" s="86">
        <f t="shared" si="170"/>
        <v>2.0134392128652794E-270</v>
      </c>
      <c r="GU147" s="86">
        <f t="shared" si="170"/>
        <v>2.4539952659256041E-179</v>
      </c>
      <c r="GV147" s="86">
        <f t="shared" si="170"/>
        <v>1.8294234028203153E-256</v>
      </c>
      <c r="GW147" s="86">
        <f t="shared" si="170"/>
        <v>3.3953722260270977E-264</v>
      </c>
      <c r="GX147" s="86">
        <f t="shared" si="170"/>
        <v>8.4302744378113588E-161</v>
      </c>
      <c r="GY147" s="86">
        <f t="shared" si="170"/>
        <v>1.0023061877046542E-180</v>
      </c>
      <c r="GZ147" s="86">
        <f t="shared" si="170"/>
        <v>3.9487217136584181E-132</v>
      </c>
      <c r="HA147" s="86">
        <f t="shared" si="170"/>
        <v>8.328767605396251E-157</v>
      </c>
      <c r="HC147" s="86">
        <f t="shared" si="153"/>
        <v>4.7505697034686658E-52</v>
      </c>
      <c r="HD147" s="86">
        <f t="shared" si="153"/>
        <v>1.5841118852183916E-80</v>
      </c>
      <c r="HE147" s="86">
        <f t="shared" si="153"/>
        <v>3.1981298060513256E-138</v>
      </c>
      <c r="HF147" s="86">
        <f t="shared" si="153"/>
        <v>9.097738751041982E-110</v>
      </c>
      <c r="HG147" s="86">
        <f t="shared" si="153"/>
        <v>1.0898944136248407E-144</v>
      </c>
      <c r="HH147" s="86">
        <f t="shared" si="153"/>
        <v>1.9701189045066369E-166</v>
      </c>
      <c r="HI147" s="86">
        <f t="shared" si="153"/>
        <v>4.2706325177179867E-175</v>
      </c>
      <c r="HJ147" s="86">
        <f t="shared" si="153"/>
        <v>2.4282443583876421E-236</v>
      </c>
      <c r="HK147" s="86">
        <f t="shared" si="153"/>
        <v>6.6517200683832567E-136</v>
      </c>
      <c r="HL147" s="86">
        <f t="shared" si="161"/>
        <v>5.9977427811142082E-149</v>
      </c>
      <c r="HM147" s="86">
        <f t="shared" si="161"/>
        <v>1.6369333245966024E-164</v>
      </c>
      <c r="HN147" s="86">
        <f t="shared" si="161"/>
        <v>2.6545067822167746E-71</v>
      </c>
      <c r="HO147" s="86">
        <f t="shared" si="161"/>
        <v>2.9012432893050717E-71</v>
      </c>
      <c r="HP147" s="86">
        <f t="shared" si="161"/>
        <v>2.1158316788572227E-67</v>
      </c>
      <c r="HQ147" s="86">
        <f t="shared" si="161"/>
        <v>5.5286200263841192E-80</v>
      </c>
      <c r="HS147" s="86">
        <f t="shared" si="171"/>
        <v>0.13049980148749663</v>
      </c>
      <c r="HT147" s="86">
        <f t="shared" si="171"/>
        <v>2.2109745171005998E-2</v>
      </c>
      <c r="HU147" s="86">
        <f t="shared" si="171"/>
        <v>2.2261018548621857E-3</v>
      </c>
      <c r="HV147" s="86">
        <f t="shared" si="171"/>
        <v>6.0994519396711097E-3</v>
      </c>
      <c r="HW147" s="86">
        <f t="shared" si="171"/>
        <v>4.4042975131929436E-3</v>
      </c>
      <c r="HX147" s="86">
        <f t="shared" si="171"/>
        <v>1.5145641826063835E-2</v>
      </c>
      <c r="HY147" s="86">
        <f t="shared" si="171"/>
        <v>7.8555435501018924E-3</v>
      </c>
      <c r="HZ147" s="86">
        <f t="shared" si="171"/>
        <v>1.6898992996072324E-3</v>
      </c>
      <c r="IA147" s="86">
        <f t="shared" si="171"/>
        <v>4.41134008587191E-3</v>
      </c>
      <c r="IB147" s="86">
        <f t="shared" si="171"/>
        <v>3.28627485515674E-2</v>
      </c>
      <c r="IC147" s="86">
        <f t="shared" si="171"/>
        <v>1.7585451079941496E-2</v>
      </c>
      <c r="ID147" s="86">
        <f t="shared" si="171"/>
        <v>1.4369611430060584E-2</v>
      </c>
      <c r="IE147" s="86">
        <f t="shared" si="171"/>
        <v>6.7261774436703642E-2</v>
      </c>
      <c r="IF147" s="86">
        <f t="shared" si="171"/>
        <v>0.11980347245269976</v>
      </c>
      <c r="IG147" s="86">
        <f t="shared" si="171"/>
        <v>0.16024742488283883</v>
      </c>
      <c r="II147" s="86">
        <f t="shared" si="172"/>
        <v>5.4160409213120528E-8</v>
      </c>
      <c r="IJ147" s="86">
        <f t="shared" si="172"/>
        <v>1.3637459637079247E-8</v>
      </c>
      <c r="IK147" s="86">
        <f t="shared" si="172"/>
        <v>3.6718644082092451E-9</v>
      </c>
      <c r="IL147" s="86">
        <f t="shared" si="172"/>
        <v>3.5334805348492564E-9</v>
      </c>
      <c r="IM147" s="86">
        <f t="shared" si="172"/>
        <v>1.5787125779651552E-10</v>
      </c>
      <c r="IN147" s="86">
        <f t="shared" si="172"/>
        <v>1.1492236061138693E-12</v>
      </c>
      <c r="IO147" s="86">
        <f t="shared" si="172"/>
        <v>2.4744890163869852E-12</v>
      </c>
      <c r="IP147" s="86">
        <f t="shared" si="172"/>
        <v>1.6607071843199899E-8</v>
      </c>
      <c r="IQ147" s="86">
        <f t="shared" si="172"/>
        <v>3.4617515936093265E-10</v>
      </c>
      <c r="IR147" s="86">
        <f t="shared" si="172"/>
        <v>1.1525933228777194E-12</v>
      </c>
      <c r="IS147" s="86">
        <f t="shared" si="172"/>
        <v>5.3289688261864844E-14</v>
      </c>
      <c r="IT147" s="86">
        <f t="shared" si="172"/>
        <v>1.2960454815323754E-16</v>
      </c>
      <c r="IU147" s="86">
        <f t="shared" si="172"/>
        <v>6.502474086226629E-16</v>
      </c>
      <c r="IV147" s="86">
        <f t="shared" si="172"/>
        <v>1.8652958683405816E-9</v>
      </c>
      <c r="IW147" s="86">
        <f t="shared" si="172"/>
        <v>8.6367311943453551E-7</v>
      </c>
      <c r="IY147" s="86">
        <f t="shared" si="173"/>
        <v>0.13049985564790584</v>
      </c>
      <c r="IZ147" s="86">
        <f t="shared" si="173"/>
        <v>2.2109758808465635E-2</v>
      </c>
      <c r="JA147" s="86">
        <f t="shared" si="173"/>
        <v>2.2261055267265937E-3</v>
      </c>
      <c r="JB147" s="86">
        <f t="shared" si="173"/>
        <v>6.0994554731516448E-3</v>
      </c>
      <c r="JC147" s="86">
        <f t="shared" si="173"/>
        <v>4.4042976710642013E-3</v>
      </c>
      <c r="JD147" s="86">
        <f t="shared" si="173"/>
        <v>1.5145641827213058E-2</v>
      </c>
      <c r="JE147" s="86">
        <f t="shared" si="173"/>
        <v>7.8555435525763818E-3</v>
      </c>
      <c r="JF147" s="86">
        <f t="shared" si="173"/>
        <v>1.6899159066790755E-3</v>
      </c>
      <c r="JG147" s="86">
        <f t="shared" si="173"/>
        <v>4.4113404320470697E-3</v>
      </c>
      <c r="JH147" s="86">
        <f t="shared" si="173"/>
        <v>3.2862748552719992E-2</v>
      </c>
      <c r="JI147" s="86">
        <f t="shared" si="173"/>
        <v>1.7585451079994787E-2</v>
      </c>
      <c r="JJ147" s="86">
        <f t="shared" si="173"/>
        <v>1.4369611430060714E-2</v>
      </c>
      <c r="JK147" s="86">
        <f t="shared" si="173"/>
        <v>6.7261774436704294E-2</v>
      </c>
      <c r="JL147" s="86">
        <f t="shared" si="173"/>
        <v>0.11980347431799562</v>
      </c>
      <c r="JM147" s="86">
        <f t="shared" si="173"/>
        <v>0.16024828855595827</v>
      </c>
    </row>
    <row r="148" spans="2:273" x14ac:dyDescent="0.25">
      <c r="B148" s="2">
        <v>121</v>
      </c>
      <c r="C148" s="37">
        <v>103.417</v>
      </c>
      <c r="D148" s="37">
        <v>106.467</v>
      </c>
      <c r="E148" s="37">
        <v>105.417</v>
      </c>
      <c r="F148" s="37">
        <v>103.383</v>
      </c>
      <c r="G148" s="37">
        <v>103.783</v>
      </c>
      <c r="H148" s="37">
        <v>104.6</v>
      </c>
      <c r="I148" s="37">
        <v>102.4</v>
      </c>
      <c r="J148" s="37">
        <v>103.68300000000001</v>
      </c>
      <c r="K148" s="37">
        <v>103.65</v>
      </c>
      <c r="L148" s="37">
        <v>103.6</v>
      </c>
      <c r="M148" s="37">
        <v>104.55</v>
      </c>
      <c r="N148" s="37">
        <v>108.367</v>
      </c>
      <c r="O148" s="37">
        <v>107.9</v>
      </c>
      <c r="P148" s="37">
        <v>107.967</v>
      </c>
      <c r="Q148" s="37">
        <v>108.55</v>
      </c>
      <c r="S148" s="4">
        <f t="shared" si="174"/>
        <v>104.09425386678899</v>
      </c>
      <c r="T148" s="4">
        <f t="shared" si="174"/>
        <v>107.34875957710169</v>
      </c>
      <c r="U148" s="4">
        <f t="shared" si="174"/>
        <v>105.23901388853427</v>
      </c>
      <c r="V148" s="4">
        <f t="shared" si="174"/>
        <v>102.65041379230459</v>
      </c>
      <c r="W148" s="4">
        <f t="shared" si="174"/>
        <v>103.36610696750171</v>
      </c>
      <c r="X148" s="4">
        <f t="shared" si="174"/>
        <v>103.02841886965916</v>
      </c>
      <c r="Y148" s="4">
        <f t="shared" si="174"/>
        <v>101.44235434161212</v>
      </c>
      <c r="Z148" s="4">
        <f t="shared" si="174"/>
        <v>103.37308788180462</v>
      </c>
      <c r="AA148" s="4">
        <f t="shared" si="174"/>
        <v>104.59101666083311</v>
      </c>
      <c r="AB148" s="4">
        <f t="shared" si="174"/>
        <v>104.90405760043262</v>
      </c>
      <c r="AC148" s="4">
        <f t="shared" si="174"/>
        <v>105.57846300652423</v>
      </c>
      <c r="AD148" s="4">
        <f t="shared" si="174"/>
        <v>108.7669551745672</v>
      </c>
      <c r="AE148" s="4">
        <f t="shared" si="174"/>
        <v>108.89390498301064</v>
      </c>
      <c r="AF148" s="4">
        <f t="shared" si="174"/>
        <v>110.06234702279914</v>
      </c>
      <c r="AG148" s="4">
        <f t="shared" si="174"/>
        <v>114.5306102371042</v>
      </c>
      <c r="AI148" s="4">
        <f t="shared" si="175"/>
        <v>-0.67725386678898758</v>
      </c>
      <c r="AJ148" s="4">
        <f t="shared" si="175"/>
        <v>-0.88175957710168973</v>
      </c>
      <c r="AK148" s="4">
        <f t="shared" si="175"/>
        <v>0.17798611146572796</v>
      </c>
      <c r="AL148" s="4">
        <f t="shared" si="175"/>
        <v>0.73258620769540528</v>
      </c>
      <c r="AM148" s="4">
        <f t="shared" si="175"/>
        <v>0.41689303249829379</v>
      </c>
      <c r="AN148" s="4">
        <f t="shared" si="175"/>
        <v>1.5715811303408316</v>
      </c>
      <c r="AO148" s="4">
        <f t="shared" si="175"/>
        <v>0.9576456583878894</v>
      </c>
      <c r="AP148" s="4">
        <f t="shared" si="175"/>
        <v>0.30991211819538478</v>
      </c>
      <c r="AQ148" s="4">
        <f t="shared" si="175"/>
        <v>-0.94101666083309965</v>
      </c>
      <c r="AR148" s="4">
        <f t="shared" si="175"/>
        <v>-1.3040576004326283</v>
      </c>
      <c r="AS148" s="4">
        <f t="shared" si="175"/>
        <v>-1.0284630065242339</v>
      </c>
      <c r="AT148" s="4">
        <f t="shared" si="175"/>
        <v>-0.39995517456719654</v>
      </c>
      <c r="AU148" s="4">
        <f t="shared" si="175"/>
        <v>-0.99390498301063701</v>
      </c>
      <c r="AV148" s="4">
        <f t="shared" si="175"/>
        <v>-2.095347022799146</v>
      </c>
      <c r="AW148" s="4">
        <f t="shared" si="175"/>
        <v>-5.9806102371042016</v>
      </c>
      <c r="AY148" s="2">
        <f t="shared" si="167"/>
        <v>104.08369908688252</v>
      </c>
      <c r="AZ148" s="2">
        <f t="shared" si="167"/>
        <v>107.34794457647972</v>
      </c>
      <c r="BA148" s="2">
        <f t="shared" si="167"/>
        <v>105.23899927607282</v>
      </c>
      <c r="BB148" s="2">
        <f t="shared" si="167"/>
        <v>102.6502798629616</v>
      </c>
      <c r="BC148" s="2">
        <f t="shared" si="167"/>
        <v>103.3660302619579</v>
      </c>
      <c r="BD148" s="2">
        <f t="shared" si="167"/>
        <v>103.02701442198486</v>
      </c>
      <c r="BE148" s="2">
        <f t="shared" si="167"/>
        <v>101.44202046571563</v>
      </c>
      <c r="BF148" s="2">
        <f t="shared" si="167"/>
        <v>103.37304424575295</v>
      </c>
      <c r="BG148" s="2">
        <f t="shared" si="167"/>
        <v>104.5908879138518</v>
      </c>
      <c r="BH148" s="2">
        <f t="shared" si="167"/>
        <v>104.89363716445078</v>
      </c>
      <c r="BI148" s="2">
        <f t="shared" si="167"/>
        <v>105.57590353055153</v>
      </c>
      <c r="BJ148" s="2">
        <f t="shared" si="167"/>
        <v>108.76525656515862</v>
      </c>
      <c r="BK148" s="2">
        <f t="shared" si="167"/>
        <v>108.83396145150039</v>
      </c>
      <c r="BL148" s="2">
        <f t="shared" si="167"/>
        <v>108.55674117467348</v>
      </c>
      <c r="BM148" s="2">
        <f t="shared" si="167"/>
        <v>110.21563934725091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105.417</v>
      </c>
      <c r="CH148" s="2">
        <f t="shared" si="168"/>
        <v>103.383</v>
      </c>
      <c r="CI148" s="2">
        <f t="shared" si="168"/>
        <v>103.783</v>
      </c>
      <c r="CJ148" s="2">
        <f t="shared" si="168"/>
        <v>104.6</v>
      </c>
      <c r="CK148" s="2">
        <f t="shared" si="168"/>
        <v>102.4</v>
      </c>
      <c r="CL148" s="2">
        <f t="shared" si="168"/>
        <v>103.68300000000001</v>
      </c>
      <c r="CM148" s="2">
        <f t="shared" si="168"/>
        <v>103.65</v>
      </c>
      <c r="CN148" s="2" t="str">
        <f t="shared" si="168"/>
        <v/>
      </c>
      <c r="CO148" s="2">
        <f t="shared" si="168"/>
        <v>104.55</v>
      </c>
      <c r="CP148" s="2">
        <f t="shared" si="168"/>
        <v>108.367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105.417</v>
      </c>
      <c r="CX148" s="2">
        <f t="shared" si="113"/>
        <v>103.383</v>
      </c>
      <c r="CY148" s="2">
        <f t="shared" si="114"/>
        <v>103.783</v>
      </c>
      <c r="CZ148" s="2">
        <f t="shared" si="115"/>
        <v>104.6</v>
      </c>
      <c r="DA148" s="2">
        <f t="shared" si="116"/>
        <v>102.4</v>
      </c>
      <c r="DB148" s="2">
        <f t="shared" si="117"/>
        <v>103.68300000000001</v>
      </c>
      <c r="DC148" s="2">
        <f t="shared" si="118"/>
        <v>103.65</v>
      </c>
      <c r="DD148" s="2" t="str">
        <f t="shared" si="119"/>
        <v/>
      </c>
      <c r="DE148" s="2">
        <f t="shared" si="120"/>
        <v>104.55</v>
      </c>
      <c r="DF148" s="2">
        <f t="shared" si="121"/>
        <v>108.367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121.29673379790945</v>
      </c>
      <c r="DL148" s="2">
        <f t="shared" si="176"/>
        <v>122.28799596622888</v>
      </c>
      <c r="DM148" s="2">
        <f t="shared" si="176"/>
        <v>131.89108771929824</v>
      </c>
      <c r="DN148" s="2">
        <f t="shared" si="176"/>
        <v>119.86337750300908</v>
      </c>
      <c r="DO148" s="2">
        <f t="shared" si="176"/>
        <v>126.21119843527738</v>
      </c>
      <c r="DP148" s="2">
        <f t="shared" si="176"/>
        <v>130.04813977591036</v>
      </c>
      <c r="DQ148" s="2">
        <f t="shared" si="176"/>
        <v>133.69881305704098</v>
      </c>
      <c r="DR148" s="2">
        <f t="shared" si="176"/>
        <v>125.8641909854851</v>
      </c>
      <c r="DS148" s="2">
        <f t="shared" si="176"/>
        <v>130.25136820409986</v>
      </c>
      <c r="DT148" s="2">
        <f t="shared" si="176"/>
        <v>131.28393172119488</v>
      </c>
      <c r="DU148" s="2">
        <f t="shared" si="176"/>
        <v>134.13969518716576</v>
      </c>
      <c r="DV148" s="2">
        <f t="shared" si="176"/>
        <v>134.28478609625668</v>
      </c>
      <c r="DW148" s="2">
        <f t="shared" si="176"/>
        <v>139.860987197724</v>
      </c>
      <c r="DX148" s="2">
        <f t="shared" si="176"/>
        <v>134.91436363636365</v>
      </c>
      <c r="DY148" s="2">
        <f t="shared" si="176"/>
        <v>134.69558323158321</v>
      </c>
      <c r="EA148" s="2">
        <f t="shared" si="152"/>
        <v>104.19915208211144</v>
      </c>
      <c r="EB148" s="2">
        <f t="shared" si="152"/>
        <v>107.43676782947135</v>
      </c>
      <c r="EC148" s="2">
        <f t="shared" si="152"/>
        <v>105.1878459977452</v>
      </c>
      <c r="ED148" s="2">
        <f t="shared" si="152"/>
        <v>102.72722688882682</v>
      </c>
      <c r="EE148" s="2">
        <f t="shared" si="152"/>
        <v>103.38543536268841</v>
      </c>
      <c r="EF148" s="2">
        <f t="shared" si="152"/>
        <v>103.00527147465915</v>
      </c>
      <c r="EG148" s="2">
        <f t="shared" si="152"/>
        <v>101.41566500156104</v>
      </c>
      <c r="EH148" s="2">
        <f t="shared" si="152"/>
        <v>103.34364606347617</v>
      </c>
      <c r="EI148" s="2">
        <f t="shared" si="152"/>
        <v>104.49439926125412</v>
      </c>
      <c r="EJ148" s="2">
        <f t="shared" si="152"/>
        <v>104.87115977169933</v>
      </c>
      <c r="EK148" s="2">
        <f t="shared" si="152"/>
        <v>105.50410050937546</v>
      </c>
      <c r="EL148" s="2">
        <f t="shared" si="179"/>
        <v>108.76655574910242</v>
      </c>
      <c r="EM148" s="2">
        <f t="shared" si="135"/>
        <v>108.8513139747584</v>
      </c>
      <c r="EN148" s="2">
        <f t="shared" si="135"/>
        <v>108.51915465059869</v>
      </c>
      <c r="EO148" s="2">
        <f t="shared" si="135"/>
        <v>110.20188928784108</v>
      </c>
      <c r="EQ148" s="2">
        <f t="shared" si="177"/>
        <v>103.64181788820096</v>
      </c>
      <c r="ER148" s="2">
        <f t="shared" si="177"/>
        <v>107.0009877763287</v>
      </c>
      <c r="ES148" s="2">
        <f t="shared" si="177"/>
        <v>105.34137252384829</v>
      </c>
      <c r="ET148" s="2">
        <f t="shared" si="177"/>
        <v>102.34958296291916</v>
      </c>
      <c r="EU148" s="2">
        <f t="shared" si="177"/>
        <v>103.23018523628235</v>
      </c>
      <c r="EV148" s="2">
        <f t="shared" si="177"/>
        <v>103.0056404825549</v>
      </c>
      <c r="EW148" s="2">
        <f t="shared" si="177"/>
        <v>101.41633171629169</v>
      </c>
      <c r="EX148" s="2">
        <f t="shared" si="177"/>
        <v>103.396447798647</v>
      </c>
      <c r="EY148" s="2">
        <f t="shared" si="177"/>
        <v>104.83833111257675</v>
      </c>
      <c r="EZ148" s="2">
        <f t="shared" si="177"/>
        <v>104.88707502402401</v>
      </c>
      <c r="FA148" s="2">
        <f t="shared" si="177"/>
        <v>105.75344406123969</v>
      </c>
      <c r="FB148" s="2">
        <f t="shared" si="177"/>
        <v>108.63992810018964</v>
      </c>
      <c r="FC148" s="2">
        <f t="shared" si="177"/>
        <v>108.59968800208738</v>
      </c>
      <c r="FD148" s="2">
        <f t="shared" si="177"/>
        <v>108.64325482427817</v>
      </c>
      <c r="FE148" s="2">
        <f t="shared" si="177"/>
        <v>110.11193961622223</v>
      </c>
      <c r="FG148" s="2">
        <f t="shared" si="178"/>
        <v>0.9993481633844471</v>
      </c>
      <c r="FH148" s="2">
        <f t="shared" si="178"/>
        <v>0.99934349421345148</v>
      </c>
      <c r="FI148" s="2">
        <f t="shared" si="178"/>
        <v>0.9993396933602311</v>
      </c>
      <c r="FJ148" s="2">
        <f t="shared" si="178"/>
        <v>0.99935146732692393</v>
      </c>
      <c r="FK148" s="2">
        <f t="shared" si="178"/>
        <v>0.99936104654115665</v>
      </c>
      <c r="FL148" s="2">
        <f t="shared" si="178"/>
        <v>0.99919864971330608</v>
      </c>
      <c r="FM148" s="2">
        <f t="shared" si="178"/>
        <v>0.99918788805605296</v>
      </c>
      <c r="FN148" s="2">
        <f t="shared" si="178"/>
        <v>0.99928131457604008</v>
      </c>
      <c r="FO148" s="2">
        <f t="shared" si="178"/>
        <v>0.99924816039058884</v>
      </c>
      <c r="FP148" s="2">
        <f t="shared" si="178"/>
        <v>0.99926072876023087</v>
      </c>
      <c r="FQ148" s="2">
        <f t="shared" si="178"/>
        <v>0.99914991134413211</v>
      </c>
      <c r="FR148" s="2">
        <f t="shared" si="178"/>
        <v>0.99915569942974047</v>
      </c>
      <c r="FS148" s="2">
        <f t="shared" si="178"/>
        <v>0.9992702579447813</v>
      </c>
      <c r="FT148" s="2">
        <f t="shared" si="178"/>
        <v>0.99917571930498761</v>
      </c>
      <c r="FU148" s="2">
        <f t="shared" si="178"/>
        <v>0.99901884962603638</v>
      </c>
      <c r="FW148" s="2">
        <f t="shared" si="169"/>
        <v>0.22714885684732389</v>
      </c>
      <c r="FX148" s="2">
        <f t="shared" si="169"/>
        <v>0.22619936247632416</v>
      </c>
      <c r="FY148" s="2">
        <f t="shared" si="169"/>
        <v>0.21833979681800722</v>
      </c>
      <c r="FZ148" s="2">
        <f t="shared" si="169"/>
        <v>0.23318362454162175</v>
      </c>
      <c r="GA148" s="2">
        <f t="shared" si="169"/>
        <v>0.21893509385989546</v>
      </c>
      <c r="GB148" s="2">
        <f t="shared" si="169"/>
        <v>0.19548920310088236</v>
      </c>
      <c r="GC148" s="2">
        <f t="shared" si="169"/>
        <v>0.20688613012162027</v>
      </c>
      <c r="GD148" s="2">
        <f t="shared" si="169"/>
        <v>0.25023789197368346</v>
      </c>
      <c r="GE148" s="2">
        <f t="shared" si="169"/>
        <v>0.22424076988358993</v>
      </c>
      <c r="GF148" s="2">
        <f t="shared" si="169"/>
        <v>0.18543156127178362</v>
      </c>
      <c r="GG148" s="2">
        <f t="shared" si="169"/>
        <v>0.19034070314474846</v>
      </c>
      <c r="GH148" s="2">
        <f t="shared" si="169"/>
        <v>0.18040483712727498</v>
      </c>
      <c r="GI148" s="2">
        <f t="shared" si="169"/>
        <v>0.15889292151755607</v>
      </c>
      <c r="GJ148" s="2">
        <f t="shared" si="169"/>
        <v>0.12755391388792939</v>
      </c>
      <c r="GK148" s="2">
        <f t="shared" si="169"/>
        <v>0.11430767203212355</v>
      </c>
      <c r="GM148" s="86">
        <f t="shared" si="170"/>
        <v>5.8253864191129449E-101</v>
      </c>
      <c r="GN148" s="86">
        <f t="shared" si="170"/>
        <v>1.3462429448088927E-145</v>
      </c>
      <c r="GO148" s="86">
        <f t="shared" si="170"/>
        <v>9.1448786096314426E-230</v>
      </c>
      <c r="GP148" s="86">
        <f t="shared" si="170"/>
        <v>6.0111792690042557E-171</v>
      </c>
      <c r="GQ148" s="86">
        <f t="shared" si="170"/>
        <v>1.2386548866147931E-291</v>
      </c>
      <c r="GR148" s="86">
        <f t="shared" si="170"/>
        <v>9.1015661015216018E-226</v>
      </c>
      <c r="GS148" s="86">
        <f t="shared" si="170"/>
        <v>1.3589902094686908E-273</v>
      </c>
      <c r="GT148" s="86">
        <f t="shared" si="170"/>
        <v>3.6808183173920281E-279</v>
      </c>
      <c r="GU148" s="86">
        <f t="shared" si="170"/>
        <v>3.9331352915070116E-185</v>
      </c>
      <c r="GV148" s="86">
        <f t="shared" si="170"/>
        <v>5.621062607650603E-265</v>
      </c>
      <c r="GW148" s="86">
        <f t="shared" si="170"/>
        <v>5.6005452141681327E-273</v>
      </c>
      <c r="GX148" s="86">
        <f t="shared" si="170"/>
        <v>4.0354759653444561E-166</v>
      </c>
      <c r="GY148" s="86">
        <f t="shared" si="170"/>
        <v>9.6278117507017024E-187</v>
      </c>
      <c r="GZ148" s="86">
        <f t="shared" si="170"/>
        <v>1.7821348027055714E-136</v>
      </c>
      <c r="HA148" s="86">
        <f t="shared" si="170"/>
        <v>7.4199962475972726E-162</v>
      </c>
      <c r="HC148" s="86">
        <f t="shared" si="153"/>
        <v>1.2010245721988542E-54</v>
      </c>
      <c r="HD148" s="86">
        <f t="shared" si="153"/>
        <v>1.9256524333178925E-84</v>
      </c>
      <c r="HE148" s="86">
        <f t="shared" si="153"/>
        <v>6.1380719600161302E-145</v>
      </c>
      <c r="HF148" s="86">
        <f t="shared" si="153"/>
        <v>5.4435995042656341E-115</v>
      </c>
      <c r="HG148" s="86">
        <f t="shared" si="153"/>
        <v>1.7614105841269159E-151</v>
      </c>
      <c r="HH148" s="86">
        <f t="shared" si="153"/>
        <v>1.6753636330317283E-174</v>
      </c>
      <c r="HI148" s="86">
        <f t="shared" si="153"/>
        <v>2.0639171347807498E-183</v>
      </c>
      <c r="HJ148" s="86">
        <f t="shared" si="153"/>
        <v>2.4862669955756365E-247</v>
      </c>
      <c r="HK148" s="86">
        <f t="shared" si="153"/>
        <v>3.0214045486605759E-142</v>
      </c>
      <c r="HL148" s="86">
        <f t="shared" si="161"/>
        <v>3.1862266645608044E-156</v>
      </c>
      <c r="HM148" s="86">
        <f t="shared" si="161"/>
        <v>1.4961344466760924E-172</v>
      </c>
      <c r="HN148" s="86">
        <f t="shared" si="161"/>
        <v>9.6126138320008298E-75</v>
      </c>
      <c r="HO148" s="86">
        <f t="shared" si="161"/>
        <v>8.6099499154776968E-75</v>
      </c>
      <c r="HP148" s="86">
        <f t="shared" si="161"/>
        <v>9.7379102802164041E-71</v>
      </c>
      <c r="HQ148" s="86">
        <f t="shared" si="161"/>
        <v>8.5341677096230697E-84</v>
      </c>
      <c r="HS148" s="86">
        <f t="shared" si="171"/>
        <v>8.2414556269928677E-2</v>
      </c>
      <c r="HT148" s="86">
        <f t="shared" si="171"/>
        <v>1.1205765350565961E-2</v>
      </c>
      <c r="HU148" s="86">
        <f t="shared" si="171"/>
        <v>9.3704079147872944E-4</v>
      </c>
      <c r="HV148" s="86">
        <f t="shared" si="171"/>
        <v>2.6169820406925157E-3</v>
      </c>
      <c r="HW148" s="86">
        <f t="shared" si="171"/>
        <v>1.8089046441039447E-3</v>
      </c>
      <c r="HX148" s="86">
        <f t="shared" si="171"/>
        <v>6.8934229536886781E-3</v>
      </c>
      <c r="HY148" s="86">
        <f t="shared" si="171"/>
        <v>3.2698665610144261E-3</v>
      </c>
      <c r="HZ148" s="86">
        <f t="shared" si="171"/>
        <v>6.3663740393427048E-4</v>
      </c>
      <c r="IA148" s="86">
        <f t="shared" si="171"/>
        <v>1.8058634345491664E-3</v>
      </c>
      <c r="IB148" s="86">
        <f t="shared" si="171"/>
        <v>1.6679202453687481E-2</v>
      </c>
      <c r="IC148" s="86">
        <f t="shared" si="171"/>
        <v>7.8905222060918177E-3</v>
      </c>
      <c r="ID148" s="86">
        <f t="shared" si="171"/>
        <v>6.0294290629908454E-3</v>
      </c>
      <c r="IE148" s="86">
        <f t="shared" si="171"/>
        <v>3.6626969409253474E-2</v>
      </c>
      <c r="IF148" s="86">
        <f t="shared" si="171"/>
        <v>6.6048740362545544E-2</v>
      </c>
      <c r="IG148" s="86">
        <f t="shared" si="171"/>
        <v>9.7590132950535965E-2</v>
      </c>
      <c r="II148" s="86">
        <f t="shared" si="172"/>
        <v>4.2209478342844608E-7</v>
      </c>
      <c r="IJ148" s="86">
        <f t="shared" si="172"/>
        <v>1.264492873435269E-7</v>
      </c>
      <c r="IK148" s="86">
        <f t="shared" si="172"/>
        <v>3.7477284588294243E-8</v>
      </c>
      <c r="IL148" s="86">
        <f t="shared" si="172"/>
        <v>4.205223514341411E-8</v>
      </c>
      <c r="IM148" s="86">
        <f t="shared" si="172"/>
        <v>2.4256446642114044E-9</v>
      </c>
      <c r="IN148" s="86">
        <f t="shared" si="172"/>
        <v>2.4384095133498494E-11</v>
      </c>
      <c r="IO148" s="86">
        <f t="shared" si="172"/>
        <v>5.5323767591842771E-11</v>
      </c>
      <c r="IP148" s="86">
        <f t="shared" si="172"/>
        <v>1.8994103994053755E-7</v>
      </c>
      <c r="IQ148" s="86">
        <f t="shared" si="172"/>
        <v>5.0998112071502224E-9</v>
      </c>
      <c r="IR148" s="86">
        <f t="shared" si="172"/>
        <v>2.161647090000316E-11</v>
      </c>
      <c r="IS148" s="86">
        <f t="shared" si="172"/>
        <v>1.5071801639601001E-12</v>
      </c>
      <c r="IT148" s="86">
        <f t="shared" si="172"/>
        <v>6.2182985675628367E-15</v>
      </c>
      <c r="IU148" s="86">
        <f t="shared" si="172"/>
        <v>1.9111843708094631E-14</v>
      </c>
      <c r="IV148" s="86">
        <f t="shared" si="172"/>
        <v>9.7837939116543997E-9</v>
      </c>
      <c r="IW148" s="86">
        <f t="shared" si="172"/>
        <v>2.494364126527161E-6</v>
      </c>
      <c r="IY148" s="86">
        <f t="shared" si="173"/>
        <v>8.2414978364712108E-2</v>
      </c>
      <c r="IZ148" s="86">
        <f t="shared" si="173"/>
        <v>1.1205891799853304E-2</v>
      </c>
      <c r="JA148" s="86">
        <f t="shared" si="173"/>
        <v>9.3707826876331774E-4</v>
      </c>
      <c r="JB148" s="86">
        <f t="shared" si="173"/>
        <v>2.617024092927659E-3</v>
      </c>
      <c r="JC148" s="86">
        <f t="shared" si="173"/>
        <v>1.808907069748609E-3</v>
      </c>
      <c r="JD148" s="86">
        <f t="shared" si="173"/>
        <v>6.8934229780727736E-3</v>
      </c>
      <c r="JE148" s="86">
        <f t="shared" si="173"/>
        <v>3.2698666163381938E-3</v>
      </c>
      <c r="JF148" s="86">
        <f t="shared" si="173"/>
        <v>6.3682734497421106E-4</v>
      </c>
      <c r="JG148" s="86">
        <f t="shared" si="173"/>
        <v>1.8058685343603736E-3</v>
      </c>
      <c r="JH148" s="86">
        <f t="shared" si="173"/>
        <v>1.6679202475303953E-2</v>
      </c>
      <c r="JI148" s="86">
        <f t="shared" si="173"/>
        <v>7.8905222075989975E-3</v>
      </c>
      <c r="JJ148" s="86">
        <f t="shared" si="173"/>
        <v>6.0294290629970635E-3</v>
      </c>
      <c r="JK148" s="86">
        <f t="shared" si="173"/>
        <v>3.6626969409272583E-2</v>
      </c>
      <c r="JL148" s="86">
        <f t="shared" si="173"/>
        <v>6.6048750146339458E-2</v>
      </c>
      <c r="JM148" s="86">
        <f t="shared" si="173"/>
        <v>9.7592627314662492E-2</v>
      </c>
    </row>
    <row r="149" spans="2:273" x14ac:dyDescent="0.25">
      <c r="B149" s="2">
        <v>122</v>
      </c>
      <c r="C149" s="37">
        <v>105.383</v>
      </c>
      <c r="D149" s="37">
        <v>105.833</v>
      </c>
      <c r="E149" s="37">
        <v>102.517</v>
      </c>
      <c r="F149" s="37">
        <v>104.8</v>
      </c>
      <c r="G149" s="37">
        <v>102.217</v>
      </c>
      <c r="H149" s="37">
        <v>103.517</v>
      </c>
      <c r="I149" s="37">
        <v>100.1</v>
      </c>
      <c r="J149" s="37">
        <v>102.467</v>
      </c>
      <c r="K149" s="37">
        <v>102.583</v>
      </c>
      <c r="L149" s="37">
        <v>103.6</v>
      </c>
      <c r="M149" s="37">
        <v>104.467</v>
      </c>
      <c r="N149" s="37">
        <v>109.217</v>
      </c>
      <c r="O149" s="37">
        <v>109.31699999999999</v>
      </c>
      <c r="P149" s="37">
        <v>107.75</v>
      </c>
      <c r="Q149" s="37">
        <v>108.983</v>
      </c>
      <c r="S149" s="4">
        <f t="shared" si="174"/>
        <v>104.01091783578504</v>
      </c>
      <c r="T149" s="4">
        <f t="shared" si="174"/>
        <v>107.27016790602542</v>
      </c>
      <c r="U149" s="4">
        <f t="shared" si="174"/>
        <v>105.160580704735</v>
      </c>
      <c r="V149" s="4">
        <f t="shared" si="174"/>
        <v>102.58734561649699</v>
      </c>
      <c r="W149" s="4">
        <f t="shared" si="174"/>
        <v>103.29346666630633</v>
      </c>
      <c r="X149" s="4">
        <f t="shared" si="174"/>
        <v>102.93781145821168</v>
      </c>
      <c r="Y149" s="4">
        <f t="shared" si="174"/>
        <v>101.37075986590003</v>
      </c>
      <c r="Z149" s="4">
        <f t="shared" si="174"/>
        <v>103.30755785460856</v>
      </c>
      <c r="AA149" s="4">
        <f t="shared" si="174"/>
        <v>104.47161674707486</v>
      </c>
      <c r="AB149" s="4">
        <f t="shared" si="174"/>
        <v>104.81772908384279</v>
      </c>
      <c r="AC149" s="4">
        <f t="shared" si="174"/>
        <v>105.46526120162436</v>
      </c>
      <c r="AD149" s="4">
        <f t="shared" si="174"/>
        <v>108.68304086215772</v>
      </c>
      <c r="AE149" s="4">
        <f t="shared" si="174"/>
        <v>108.79714332288586</v>
      </c>
      <c r="AF149" s="4">
        <f t="shared" si="174"/>
        <v>109.06534484821456</v>
      </c>
      <c r="AG149" s="4">
        <f t="shared" si="174"/>
        <v>112.07325254162379</v>
      </c>
      <c r="AI149" s="4">
        <f t="shared" si="175"/>
        <v>1.3720821642149588</v>
      </c>
      <c r="AJ149" s="4">
        <f t="shared" si="175"/>
        <v>-1.4371679060254223</v>
      </c>
      <c r="AK149" s="4">
        <f t="shared" si="175"/>
        <v>-2.6435807047350011</v>
      </c>
      <c r="AL149" s="4">
        <f t="shared" si="175"/>
        <v>2.2126543835030077</v>
      </c>
      <c r="AM149" s="4">
        <f t="shared" si="175"/>
        <v>-1.0764666663063309</v>
      </c>
      <c r="AN149" s="4">
        <f t="shared" si="175"/>
        <v>0.57918854178831225</v>
      </c>
      <c r="AO149" s="4">
        <f t="shared" si="175"/>
        <v>-1.2707598659000325</v>
      </c>
      <c r="AP149" s="4">
        <f t="shared" si="175"/>
        <v>-0.84055785460856214</v>
      </c>
      <c r="AQ149" s="4">
        <f t="shared" si="175"/>
        <v>-1.8886167470748632</v>
      </c>
      <c r="AR149" s="4">
        <f t="shared" si="175"/>
        <v>-1.2177290838427979</v>
      </c>
      <c r="AS149" s="4">
        <f t="shared" si="175"/>
        <v>-0.99826120162435927</v>
      </c>
      <c r="AT149" s="4">
        <f t="shared" si="175"/>
        <v>0.53395913784227389</v>
      </c>
      <c r="AU149" s="4">
        <f t="shared" si="175"/>
        <v>0.51985667711413441</v>
      </c>
      <c r="AV149" s="4">
        <f t="shared" si="175"/>
        <v>-1.3153448482145649</v>
      </c>
      <c r="AW149" s="4">
        <f t="shared" si="175"/>
        <v>-3.0902525416237836</v>
      </c>
      <c r="AY149" s="2">
        <f t="shared" si="167"/>
        <v>104.00707580217548</v>
      </c>
      <c r="AZ149" s="2">
        <f t="shared" si="167"/>
        <v>107.2699671655501</v>
      </c>
      <c r="BA149" s="2">
        <f t="shared" si="167"/>
        <v>105.16056185392507</v>
      </c>
      <c r="BB149" s="2">
        <f t="shared" si="167"/>
        <v>102.58730244368778</v>
      </c>
      <c r="BC149" s="2">
        <f t="shared" si="167"/>
        <v>103.29345241528475</v>
      </c>
      <c r="BD149" s="2">
        <f t="shared" si="167"/>
        <v>102.93755850437982</v>
      </c>
      <c r="BE149" s="2">
        <f t="shared" si="167"/>
        <v>101.37071040496487</v>
      </c>
      <c r="BF149" s="2">
        <f t="shared" si="167"/>
        <v>103.30731125645056</v>
      </c>
      <c r="BG149" s="2">
        <f t="shared" si="167"/>
        <v>104.47158896250311</v>
      </c>
      <c r="BH149" s="2">
        <f t="shared" si="167"/>
        <v>104.81534735799931</v>
      </c>
      <c r="BI149" s="2">
        <f t="shared" si="167"/>
        <v>105.46481715123029</v>
      </c>
      <c r="BJ149" s="2">
        <f t="shared" si="167"/>
        <v>108.68278844124015</v>
      </c>
      <c r="BK149" s="2">
        <f t="shared" si="167"/>
        <v>108.78138176620328</v>
      </c>
      <c r="BL149" s="2">
        <f t="shared" si="167"/>
        <v>108.48924670843306</v>
      </c>
      <c r="BM149" s="2">
        <f t="shared" si="167"/>
        <v>110.14647347185667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105.833</v>
      </c>
      <c r="CG149" s="2">
        <f t="shared" si="168"/>
        <v>102.517</v>
      </c>
      <c r="CH149" s="2">
        <f t="shared" si="168"/>
        <v>104.8</v>
      </c>
      <c r="CI149" s="2">
        <f t="shared" si="168"/>
        <v>102.217</v>
      </c>
      <c r="CJ149" s="2">
        <f t="shared" si="168"/>
        <v>103.517</v>
      </c>
      <c r="CK149" s="2">
        <f t="shared" si="168"/>
        <v>100.1</v>
      </c>
      <c r="CL149" s="2">
        <f t="shared" si="168"/>
        <v>102.467</v>
      </c>
      <c r="CM149" s="2">
        <f t="shared" si="168"/>
        <v>102.583</v>
      </c>
      <c r="CN149" s="2">
        <f t="shared" si="168"/>
        <v>103.6</v>
      </c>
      <c r="CO149" s="2">
        <f t="shared" si="168"/>
        <v>104.467</v>
      </c>
      <c r="CP149" s="2">
        <f t="shared" si="168"/>
        <v>109.217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105.833</v>
      </c>
      <c r="CW149" s="2">
        <f t="shared" si="112"/>
        <v>102.517</v>
      </c>
      <c r="CX149" s="2">
        <f t="shared" si="113"/>
        <v>104.8</v>
      </c>
      <c r="CY149" s="2">
        <f t="shared" si="114"/>
        <v>102.217</v>
      </c>
      <c r="CZ149" s="2">
        <f t="shared" si="115"/>
        <v>103.517</v>
      </c>
      <c r="DA149" s="2">
        <f t="shared" si="116"/>
        <v>100.1</v>
      </c>
      <c r="DB149" s="2">
        <f t="shared" si="117"/>
        <v>102.467</v>
      </c>
      <c r="DC149" s="2">
        <f t="shared" si="118"/>
        <v>102.583</v>
      </c>
      <c r="DD149" s="2">
        <f t="shared" si="119"/>
        <v>103.6</v>
      </c>
      <c r="DE149" s="2">
        <f t="shared" si="120"/>
        <v>104.467</v>
      </c>
      <c r="DF149" s="2">
        <f t="shared" si="121"/>
        <v>109.217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121.37542229965162</v>
      </c>
      <c r="DL149" s="2">
        <f t="shared" si="176"/>
        <v>122.35569990619136</v>
      </c>
      <c r="DM149" s="2">
        <f t="shared" si="176"/>
        <v>132.04315654520917</v>
      </c>
      <c r="DN149" s="2">
        <f t="shared" si="176"/>
        <v>119.91979811795601</v>
      </c>
      <c r="DO149" s="2">
        <f t="shared" si="176"/>
        <v>126.33024466571835</v>
      </c>
      <c r="DP149" s="2">
        <f t="shared" si="176"/>
        <v>130.21490756302521</v>
      </c>
      <c r="DQ149" s="2">
        <f t="shared" si="176"/>
        <v>133.91533879233509</v>
      </c>
      <c r="DR149" s="2">
        <f t="shared" si="176"/>
        <v>125.98713139801374</v>
      </c>
      <c r="DS149" s="2">
        <f t="shared" si="176"/>
        <v>130.40756506238864</v>
      </c>
      <c r="DT149" s="2">
        <f t="shared" si="176"/>
        <v>131.45857325746798</v>
      </c>
      <c r="DU149" s="2">
        <f t="shared" si="176"/>
        <v>134.32455844155839</v>
      </c>
      <c r="DV149" s="2">
        <f t="shared" si="176"/>
        <v>134.45374025974027</v>
      </c>
      <c r="DW149" s="2">
        <f t="shared" si="176"/>
        <v>140.09816763322024</v>
      </c>
      <c r="DX149" s="2">
        <f t="shared" si="176"/>
        <v>135.11060962566845</v>
      </c>
      <c r="DY149" s="2">
        <f t="shared" si="176"/>
        <v>134.89816198616197</v>
      </c>
      <c r="EA149" s="2">
        <f t="shared" si="152"/>
        <v>104.13850803519061</v>
      </c>
      <c r="EB149" s="2">
        <f t="shared" si="152"/>
        <v>107.37122862085123</v>
      </c>
      <c r="EC149" s="2">
        <f t="shared" si="152"/>
        <v>105.106778156708</v>
      </c>
      <c r="ED149" s="2">
        <f t="shared" si="152"/>
        <v>102.67541455831703</v>
      </c>
      <c r="EE149" s="2">
        <f t="shared" si="152"/>
        <v>103.31807871226266</v>
      </c>
      <c r="EF149" s="2">
        <f t="shared" si="152"/>
        <v>102.91751174940158</v>
      </c>
      <c r="EG149" s="2">
        <f t="shared" si="152"/>
        <v>101.34644689353732</v>
      </c>
      <c r="EH149" s="2">
        <f t="shared" si="152"/>
        <v>103.27770135239744</v>
      </c>
      <c r="EI149" s="2">
        <f t="shared" si="152"/>
        <v>104.36759480327089</v>
      </c>
      <c r="EJ149" s="2">
        <f t="shared" si="152"/>
        <v>104.79403531337498</v>
      </c>
      <c r="EK149" s="2">
        <f t="shared" si="152"/>
        <v>105.38900364683302</v>
      </c>
      <c r="EL149" s="2">
        <f t="shared" si="179"/>
        <v>108.68877102476723</v>
      </c>
      <c r="EM149" s="2">
        <f t="shared" si="135"/>
        <v>108.80591173792838</v>
      </c>
      <c r="EN149" s="2">
        <f t="shared" si="135"/>
        <v>108.45119408366227</v>
      </c>
      <c r="EO149" s="2">
        <f t="shared" si="135"/>
        <v>110.13557313377936</v>
      </c>
      <c r="EQ149" s="2">
        <f t="shared" si="177"/>
        <v>103.55719201588947</v>
      </c>
      <c r="ER149" s="2">
        <f t="shared" si="177"/>
        <v>106.91707881305446</v>
      </c>
      <c r="ES149" s="2">
        <f t="shared" si="177"/>
        <v>105.26697842695222</v>
      </c>
      <c r="ET149" s="2">
        <f t="shared" si="177"/>
        <v>102.2822525731915</v>
      </c>
      <c r="EU149" s="2">
        <f t="shared" si="177"/>
        <v>103.1562824211519</v>
      </c>
      <c r="EV149" s="2">
        <f t="shared" si="177"/>
        <v>102.91796480871879</v>
      </c>
      <c r="EW149" s="2">
        <f t="shared" si="177"/>
        <v>101.34707402503113</v>
      </c>
      <c r="EX149" s="2">
        <f t="shared" si="177"/>
        <v>103.33265997432812</v>
      </c>
      <c r="EY149" s="2">
        <f t="shared" si="177"/>
        <v>104.7255052482143</v>
      </c>
      <c r="EZ149" s="2">
        <f t="shared" si="177"/>
        <v>104.81072142607405</v>
      </c>
      <c r="FA149" s="2">
        <f t="shared" si="177"/>
        <v>105.64946100176988</v>
      </c>
      <c r="FB149" s="2">
        <f t="shared" si="177"/>
        <v>108.55595247456698</v>
      </c>
      <c r="FC149" s="2">
        <f t="shared" si="177"/>
        <v>108.54157958197482</v>
      </c>
      <c r="FD149" s="2">
        <f t="shared" si="177"/>
        <v>108.58154943126283</v>
      </c>
      <c r="FE149" s="2">
        <f t="shared" si="177"/>
        <v>110.0447467595294</v>
      </c>
      <c r="FG149" s="2">
        <f t="shared" si="178"/>
        <v>0.99940548384291605</v>
      </c>
      <c r="FH149" s="2">
        <f t="shared" si="178"/>
        <v>0.9994012250180957</v>
      </c>
      <c r="FI149" s="2">
        <f t="shared" si="178"/>
        <v>0.99939775819708754</v>
      </c>
      <c r="FJ149" s="2">
        <f t="shared" si="178"/>
        <v>0.99940849741906623</v>
      </c>
      <c r="FK149" s="2">
        <f t="shared" si="178"/>
        <v>0.99941723475605859</v>
      </c>
      <c r="FL149" s="2">
        <f t="shared" si="178"/>
        <v>0.99926910831714</v>
      </c>
      <c r="FM149" s="2">
        <f t="shared" si="178"/>
        <v>0.99925929217555509</v>
      </c>
      <c r="FN149" s="2">
        <f t="shared" si="178"/>
        <v>0.99934450965232824</v>
      </c>
      <c r="FO149" s="2">
        <f t="shared" si="178"/>
        <v>0.99931426876307661</v>
      </c>
      <c r="FP149" s="2">
        <f t="shared" si="178"/>
        <v>0.99932573275646797</v>
      </c>
      <c r="FQ149" s="2">
        <f t="shared" si="178"/>
        <v>0.99922465193649523</v>
      </c>
      <c r="FR149" s="2">
        <f t="shared" si="178"/>
        <v>0.99922993152040174</v>
      </c>
      <c r="FS149" s="2">
        <f t="shared" si="178"/>
        <v>0.9993344245995156</v>
      </c>
      <c r="FT149" s="2">
        <f t="shared" si="178"/>
        <v>0.99924819254456132</v>
      </c>
      <c r="FU149" s="2">
        <f t="shared" si="178"/>
        <v>0.99910510296691113</v>
      </c>
      <c r="FW149" s="2">
        <f t="shared" si="169"/>
        <v>0.24372260928565848</v>
      </c>
      <c r="FX149" s="2">
        <f t="shared" si="169"/>
        <v>0.24272559391497608</v>
      </c>
      <c r="FY149" s="2">
        <f t="shared" si="169"/>
        <v>0.23446579756185781</v>
      </c>
      <c r="FZ149" s="2">
        <f t="shared" si="169"/>
        <v>0.25005523354451747</v>
      </c>
      <c r="GA149" s="2">
        <f t="shared" si="169"/>
        <v>0.23509183815188867</v>
      </c>
      <c r="GB149" s="2">
        <f t="shared" si="169"/>
        <v>0.21038175511694301</v>
      </c>
      <c r="GC149" s="2">
        <f t="shared" si="169"/>
        <v>0.22240688911349071</v>
      </c>
      <c r="GD149" s="2">
        <f t="shared" si="169"/>
        <v>0.26791231911995056</v>
      </c>
      <c r="GE149" s="2">
        <f t="shared" si="169"/>
        <v>0.24066841142512724</v>
      </c>
      <c r="GF149" s="2">
        <f t="shared" si="169"/>
        <v>0.19974814894460233</v>
      </c>
      <c r="GG149" s="2">
        <f t="shared" si="169"/>
        <v>0.2049409510193147</v>
      </c>
      <c r="GH149" s="2">
        <f t="shared" si="169"/>
        <v>0.19442596063447276</v>
      </c>
      <c r="GI149" s="2">
        <f t="shared" si="169"/>
        <v>0.17159216710142944</v>
      </c>
      <c r="GJ149" s="2">
        <f t="shared" si="169"/>
        <v>0.13815986639737152</v>
      </c>
      <c r="GK149" s="2">
        <f t="shared" si="169"/>
        <v>0.12396871846173715</v>
      </c>
      <c r="GM149" s="86">
        <f t="shared" si="170"/>
        <v>2.9087062902595612E-104</v>
      </c>
      <c r="GN149" s="86">
        <f t="shared" si="170"/>
        <v>2.4712627317233347E-150</v>
      </c>
      <c r="GO149" s="86">
        <f t="shared" si="170"/>
        <v>2.8761806946005017E-237</v>
      </c>
      <c r="GP149" s="86">
        <f t="shared" si="170"/>
        <v>1.9223921766331343E-176</v>
      </c>
      <c r="GQ149" s="86">
        <f t="shared" si="170"/>
        <v>5.7454671575537892E-301</v>
      </c>
      <c r="GR149" s="86">
        <f t="shared" si="170"/>
        <v>4.16349773796513E-233</v>
      </c>
      <c r="GS149" s="86">
        <f t="shared" si="170"/>
        <v>2.1078524893159472E-282</v>
      </c>
      <c r="GT149" s="86">
        <f t="shared" si="170"/>
        <v>4.8767947759892592E-288</v>
      </c>
      <c r="GU149" s="86">
        <f t="shared" si="170"/>
        <v>5.0888354568318624E-191</v>
      </c>
      <c r="GV149" s="86">
        <f t="shared" si="170"/>
        <v>1.2514875504563665E-273</v>
      </c>
      <c r="GW149" s="86">
        <f t="shared" si="170"/>
        <v>6.622813453475604E-282</v>
      </c>
      <c r="GX149" s="86">
        <f t="shared" si="170"/>
        <v>1.5794565726853514E-171</v>
      </c>
      <c r="GY149" s="86">
        <f t="shared" si="170"/>
        <v>7.3556607381932726E-193</v>
      </c>
      <c r="GZ149" s="86">
        <f t="shared" si="170"/>
        <v>6.8278740670966884E-141</v>
      </c>
      <c r="HA149" s="86">
        <f t="shared" si="170"/>
        <v>5.4874383673041361E-167</v>
      </c>
      <c r="HC149" s="86">
        <f t="shared" si="153"/>
        <v>2.614920154446384E-57</v>
      </c>
      <c r="HD149" s="86">
        <f t="shared" si="153"/>
        <v>1.8825822198945856E-88</v>
      </c>
      <c r="HE149" s="86">
        <f t="shared" si="153"/>
        <v>8.128494083289952E-152</v>
      </c>
      <c r="HF149" s="86">
        <f t="shared" si="153"/>
        <v>2.4533870945840021E-120</v>
      </c>
      <c r="HG149" s="86">
        <f t="shared" si="153"/>
        <v>1.9809944067444817E-158</v>
      </c>
      <c r="HH149" s="86">
        <f t="shared" si="153"/>
        <v>9.1374025701792182E-183</v>
      </c>
      <c r="HI149" s="86">
        <f t="shared" si="153"/>
        <v>6.3708804649710117E-192</v>
      </c>
      <c r="HJ149" s="86">
        <f t="shared" si="153"/>
        <v>1.4265879181856345E-258</v>
      </c>
      <c r="HK149" s="86">
        <f t="shared" si="153"/>
        <v>9.7986680198001125E-149</v>
      </c>
      <c r="HL149" s="86">
        <f t="shared" si="161"/>
        <v>1.1305409329194373E-163</v>
      </c>
      <c r="HM149" s="86">
        <f t="shared" si="161"/>
        <v>8.7555798537243873E-181</v>
      </c>
      <c r="HN149" s="86">
        <f t="shared" si="161"/>
        <v>2.877236155078556E-78</v>
      </c>
      <c r="HO149" s="86">
        <f t="shared" si="161"/>
        <v>2.0916549891728005E-78</v>
      </c>
      <c r="HP149" s="86">
        <f t="shared" si="161"/>
        <v>3.7078623731348731E-74</v>
      </c>
      <c r="HQ149" s="86">
        <f t="shared" si="161"/>
        <v>1.0699835047616991E-87</v>
      </c>
      <c r="HS149" s="86">
        <f t="shared" si="171"/>
        <v>4.9032490672933131E-2</v>
      </c>
      <c r="HT149" s="86">
        <f t="shared" si="171"/>
        <v>5.353944228896455E-3</v>
      </c>
      <c r="HU149" s="86">
        <f t="shared" si="171"/>
        <v>3.7176666554724534E-4</v>
      </c>
      <c r="HV149" s="86">
        <f t="shared" si="171"/>
        <v>1.0498006235968296E-3</v>
      </c>
      <c r="HW149" s="86">
        <f t="shared" si="171"/>
        <v>6.9281508104194339E-4</v>
      </c>
      <c r="HX149" s="86">
        <f t="shared" si="171"/>
        <v>2.9227154053528205E-3</v>
      </c>
      <c r="HY149" s="86">
        <f t="shared" si="171"/>
        <v>1.2620506333113537E-3</v>
      </c>
      <c r="HZ149" s="86">
        <f t="shared" si="171"/>
        <v>2.2324178206935963E-4</v>
      </c>
      <c r="IA149" s="86">
        <f t="shared" si="171"/>
        <v>6.89029028437824E-4</v>
      </c>
      <c r="IB149" s="86">
        <f t="shared" si="171"/>
        <v>7.9245336358442463E-3</v>
      </c>
      <c r="IC149" s="86">
        <f t="shared" si="171"/>
        <v>3.2810243222106575E-3</v>
      </c>
      <c r="ID149" s="86">
        <f t="shared" si="171"/>
        <v>2.3249958135152359E-3</v>
      </c>
      <c r="IE149" s="86">
        <f t="shared" si="171"/>
        <v>1.8595235932682311E-2</v>
      </c>
      <c r="IF149" s="86">
        <f t="shared" si="171"/>
        <v>3.2830076002484443E-2</v>
      </c>
      <c r="IG149" s="86">
        <f t="shared" si="171"/>
        <v>5.4355830478239178E-2</v>
      </c>
      <c r="II149" s="86">
        <f t="shared" si="172"/>
        <v>2.8526152335200902E-6</v>
      </c>
      <c r="IJ149" s="86">
        <f t="shared" si="172"/>
        <v>1.004934997036251E-6</v>
      </c>
      <c r="IK149" s="86">
        <f t="shared" si="172"/>
        <v>3.2742094317959442E-7</v>
      </c>
      <c r="IL149" s="86">
        <f t="shared" si="172"/>
        <v>4.1920096457347354E-7</v>
      </c>
      <c r="IM149" s="86">
        <f t="shared" si="172"/>
        <v>3.1008102482361177E-8</v>
      </c>
      <c r="IN149" s="86">
        <f t="shared" si="172"/>
        <v>4.294565988075116E-10</v>
      </c>
      <c r="IO149" s="86">
        <f t="shared" si="172"/>
        <v>1.0137149547637738E-9</v>
      </c>
      <c r="IP149" s="86">
        <f t="shared" si="172"/>
        <v>1.7997373949659801E-6</v>
      </c>
      <c r="IQ149" s="86">
        <f t="shared" si="172"/>
        <v>6.2422661055875657E-8</v>
      </c>
      <c r="IR149" s="86">
        <f t="shared" si="172"/>
        <v>3.4165414693241278E-10</v>
      </c>
      <c r="IS149" s="86">
        <f t="shared" si="172"/>
        <v>3.4911292741126495E-11</v>
      </c>
      <c r="IT149" s="86">
        <f t="shared" si="172"/>
        <v>2.3887664360544465E-13</v>
      </c>
      <c r="IU149" s="86">
        <f t="shared" si="172"/>
        <v>4.7074881976027754E-13</v>
      </c>
      <c r="IV149" s="86">
        <f t="shared" si="172"/>
        <v>4.7681059277643064E-8</v>
      </c>
      <c r="IW149" s="86">
        <f t="shared" si="172"/>
        <v>6.8990558309122678E-6</v>
      </c>
      <c r="IY149" s="86">
        <f t="shared" si="173"/>
        <v>4.9035343288166652E-2</v>
      </c>
      <c r="IZ149" s="86">
        <f t="shared" si="173"/>
        <v>5.3549491638934911E-3</v>
      </c>
      <c r="JA149" s="86">
        <f t="shared" si="173"/>
        <v>3.7209408649042496E-4</v>
      </c>
      <c r="JB149" s="86">
        <f t="shared" si="173"/>
        <v>1.0502198245614031E-3</v>
      </c>
      <c r="JC149" s="86">
        <f t="shared" si="173"/>
        <v>6.9284608914442578E-4</v>
      </c>
      <c r="JD149" s="86">
        <f t="shared" si="173"/>
        <v>2.9227158348094193E-3</v>
      </c>
      <c r="JE149" s="86">
        <f t="shared" si="173"/>
        <v>1.2620516470263085E-3</v>
      </c>
      <c r="JF149" s="86">
        <f t="shared" si="173"/>
        <v>2.250415194643256E-4</v>
      </c>
      <c r="JG149" s="86">
        <f t="shared" si="173"/>
        <v>6.890914510988799E-4</v>
      </c>
      <c r="JH149" s="86">
        <f t="shared" si="173"/>
        <v>7.924533977498394E-3</v>
      </c>
      <c r="JI149" s="86">
        <f t="shared" si="173"/>
        <v>3.2810243571219501E-3</v>
      </c>
      <c r="JJ149" s="86">
        <f t="shared" si="173"/>
        <v>2.3249958137541125E-3</v>
      </c>
      <c r="JK149" s="86">
        <f t="shared" si="173"/>
        <v>1.859523593315306E-2</v>
      </c>
      <c r="JL149" s="86">
        <f t="shared" si="173"/>
        <v>3.2830123683543717E-2</v>
      </c>
      <c r="JM149" s="86">
        <f t="shared" si="173"/>
        <v>5.4362729534070092E-2</v>
      </c>
    </row>
    <row r="150" spans="2:273" x14ac:dyDescent="0.25">
      <c r="B150" s="2">
        <v>123</v>
      </c>
      <c r="C150" s="37">
        <v>104.25</v>
      </c>
      <c r="D150" s="37">
        <v>106.18300000000001</v>
      </c>
      <c r="E150" s="37">
        <v>104.05</v>
      </c>
      <c r="F150" s="37">
        <v>101.917</v>
      </c>
      <c r="G150" s="37">
        <v>101.217</v>
      </c>
      <c r="H150" s="37">
        <v>103.667</v>
      </c>
      <c r="I150" s="37">
        <v>102.517</v>
      </c>
      <c r="J150" s="37">
        <v>103.4</v>
      </c>
      <c r="K150" s="37">
        <v>103.017</v>
      </c>
      <c r="L150" s="37">
        <v>104.25</v>
      </c>
      <c r="M150" s="37">
        <v>104.667</v>
      </c>
      <c r="N150" s="37">
        <v>109.033</v>
      </c>
      <c r="O150" s="37">
        <v>108.417</v>
      </c>
      <c r="P150" s="37">
        <v>106.81699999999999</v>
      </c>
      <c r="Q150" s="37">
        <v>108.18300000000001</v>
      </c>
      <c r="S150" s="4">
        <f t="shared" si="174"/>
        <v>103.93067777800383</v>
      </c>
      <c r="T150" s="4">
        <f t="shared" si="174"/>
        <v>107.19118933428425</v>
      </c>
      <c r="U150" s="4">
        <f t="shared" si="174"/>
        <v>105.08270366991287</v>
      </c>
      <c r="V150" s="4">
        <f t="shared" si="174"/>
        <v>102.52372528964226</v>
      </c>
      <c r="W150" s="4">
        <f t="shared" si="174"/>
        <v>103.2206536978953</v>
      </c>
      <c r="X150" s="4">
        <f t="shared" si="174"/>
        <v>102.84828008838973</v>
      </c>
      <c r="Y150" s="4">
        <f t="shared" si="174"/>
        <v>101.29957309051798</v>
      </c>
      <c r="Z150" s="4">
        <f t="shared" si="174"/>
        <v>103.24356043596731</v>
      </c>
      <c r="AA150" s="4">
        <f t="shared" si="174"/>
        <v>104.35325463640314</v>
      </c>
      <c r="AB150" s="4">
        <f t="shared" si="174"/>
        <v>104.73768908234679</v>
      </c>
      <c r="AC150" s="4">
        <f t="shared" si="174"/>
        <v>105.35448935091925</v>
      </c>
      <c r="AD150" s="4">
        <f t="shared" si="174"/>
        <v>108.60019819224641</v>
      </c>
      <c r="AE150" s="4">
        <f t="shared" si="174"/>
        <v>108.73199474629358</v>
      </c>
      <c r="AF150" s="4">
        <f t="shared" si="174"/>
        <v>108.61595914261811</v>
      </c>
      <c r="AG150" s="4">
        <f t="shared" si="174"/>
        <v>110.85434647215193</v>
      </c>
      <c r="AI150" s="4">
        <f t="shared" si="175"/>
        <v>0.31932222199617399</v>
      </c>
      <c r="AJ150" s="4">
        <f t="shared" si="175"/>
        <v>-1.0081893342842392</v>
      </c>
      <c r="AK150" s="4">
        <f t="shared" si="175"/>
        <v>-1.0327036699128769</v>
      </c>
      <c r="AL150" s="4">
        <f t="shared" si="175"/>
        <v>-0.60672528964225592</v>
      </c>
      <c r="AM150" s="4">
        <f t="shared" si="175"/>
        <v>-2.0036536978953023</v>
      </c>
      <c r="AN150" s="4">
        <f t="shared" si="175"/>
        <v>0.81871991161027324</v>
      </c>
      <c r="AO150" s="4">
        <f t="shared" si="175"/>
        <v>1.2174269094820147</v>
      </c>
      <c r="AP150" s="4">
        <f t="shared" si="175"/>
        <v>0.15643956403269499</v>
      </c>
      <c r="AQ150" s="4">
        <f t="shared" si="175"/>
        <v>-1.3362546364031402</v>
      </c>
      <c r="AR150" s="4">
        <f t="shared" si="175"/>
        <v>-0.48768908234679031</v>
      </c>
      <c r="AS150" s="4">
        <f t="shared" si="175"/>
        <v>-0.68748935091925034</v>
      </c>
      <c r="AT150" s="4">
        <f t="shared" si="175"/>
        <v>0.43280180775359156</v>
      </c>
      <c r="AU150" s="4">
        <f t="shared" si="175"/>
        <v>-0.31499474629357849</v>
      </c>
      <c r="AV150" s="4">
        <f t="shared" si="175"/>
        <v>-1.7989591426181164</v>
      </c>
      <c r="AW150" s="4">
        <f t="shared" si="175"/>
        <v>-2.6713464721519244</v>
      </c>
      <c r="AY150" s="2">
        <f t="shared" si="167"/>
        <v>103.92924445361572</v>
      </c>
      <c r="AZ150" s="2">
        <f t="shared" si="167"/>
        <v>107.19106512162247</v>
      </c>
      <c r="BA150" s="2">
        <f t="shared" si="167"/>
        <v>105.08258607866662</v>
      </c>
      <c r="BB150" s="2">
        <f t="shared" si="167"/>
        <v>102.52355132161181</v>
      </c>
      <c r="BC150" s="2">
        <f t="shared" si="167"/>
        <v>103.22062071222553</v>
      </c>
      <c r="BD150" s="2">
        <f t="shared" si="167"/>
        <v>102.84824023307067</v>
      </c>
      <c r="BE150" s="2">
        <f t="shared" si="167"/>
        <v>101.2995649134804</v>
      </c>
      <c r="BF150" s="2">
        <f t="shared" si="167"/>
        <v>103.24180187192937</v>
      </c>
      <c r="BG150" s="2">
        <f t="shared" si="167"/>
        <v>104.35316354779572</v>
      </c>
      <c r="BH150" s="2">
        <f t="shared" si="167"/>
        <v>104.73721485113663</v>
      </c>
      <c r="BI150" s="2">
        <f t="shared" si="167"/>
        <v>105.35442380525753</v>
      </c>
      <c r="BJ150" s="2">
        <f t="shared" si="167"/>
        <v>108.60016692116066</v>
      </c>
      <c r="BK150" s="2">
        <f t="shared" si="167"/>
        <v>108.72840183136266</v>
      </c>
      <c r="BL150" s="2">
        <f t="shared" si="167"/>
        <v>108.4221179014248</v>
      </c>
      <c r="BM150" s="2">
        <f t="shared" si="167"/>
        <v>110.07737039587772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106.18300000000001</v>
      </c>
      <c r="CG150" s="2">
        <f t="shared" si="168"/>
        <v>104.05</v>
      </c>
      <c r="CH150" s="2">
        <f t="shared" si="168"/>
        <v>101.917</v>
      </c>
      <c r="CI150" s="2">
        <f t="shared" si="168"/>
        <v>101.217</v>
      </c>
      <c r="CJ150" s="2">
        <f t="shared" si="168"/>
        <v>103.667</v>
      </c>
      <c r="CK150" s="2">
        <f t="shared" si="168"/>
        <v>102.517</v>
      </c>
      <c r="CL150" s="2">
        <f t="shared" si="168"/>
        <v>103.4</v>
      </c>
      <c r="CM150" s="2">
        <f t="shared" si="168"/>
        <v>103.017</v>
      </c>
      <c r="CN150" s="2">
        <f t="shared" si="168"/>
        <v>104.25</v>
      </c>
      <c r="CO150" s="2">
        <f t="shared" si="168"/>
        <v>104.667</v>
      </c>
      <c r="CP150" s="2">
        <f t="shared" si="168"/>
        <v>109.033</v>
      </c>
      <c r="CQ150" s="2">
        <f t="shared" si="168"/>
        <v>108.417</v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106.18300000000001</v>
      </c>
      <c r="CW150" s="2">
        <f t="shared" si="112"/>
        <v>104.05</v>
      </c>
      <c r="CX150" s="2">
        <f t="shared" si="113"/>
        <v>101.917</v>
      </c>
      <c r="CY150" s="2">
        <f t="shared" si="114"/>
        <v>101.217</v>
      </c>
      <c r="CZ150" s="2">
        <f t="shared" si="115"/>
        <v>103.667</v>
      </c>
      <c r="DA150" s="2">
        <f t="shared" si="116"/>
        <v>102.517</v>
      </c>
      <c r="DB150" s="2">
        <f t="shared" si="117"/>
        <v>103.4</v>
      </c>
      <c r="DC150" s="2">
        <f t="shared" si="118"/>
        <v>103.017</v>
      </c>
      <c r="DD150" s="2">
        <f t="shared" si="119"/>
        <v>104.25</v>
      </c>
      <c r="DE150" s="2">
        <f t="shared" si="120"/>
        <v>104.667</v>
      </c>
      <c r="DF150" s="2">
        <f t="shared" si="121"/>
        <v>109.033</v>
      </c>
      <c r="DG150" s="2">
        <f t="shared" si="122"/>
        <v>108.417</v>
      </c>
      <c r="DH150" s="2" t="str">
        <f t="shared" si="123"/>
        <v/>
      </c>
      <c r="DI150" s="2" t="str">
        <f t="shared" si="124"/>
        <v/>
      </c>
      <c r="DK150" s="2">
        <f t="shared" si="176"/>
        <v>121.45411080139377</v>
      </c>
      <c r="DL150" s="2">
        <f t="shared" si="176"/>
        <v>122.42340384615383</v>
      </c>
      <c r="DM150" s="2">
        <f t="shared" si="176"/>
        <v>132.1952253711201</v>
      </c>
      <c r="DN150" s="2">
        <f t="shared" si="176"/>
        <v>119.97621873290294</v>
      </c>
      <c r="DO150" s="2">
        <f t="shared" si="176"/>
        <v>126.44929089615931</v>
      </c>
      <c r="DP150" s="2">
        <f t="shared" si="176"/>
        <v>130.38167535014006</v>
      </c>
      <c r="DQ150" s="2">
        <f t="shared" si="176"/>
        <v>134.1318645276292</v>
      </c>
      <c r="DR150" s="2">
        <f t="shared" si="176"/>
        <v>126.11007181054239</v>
      </c>
      <c r="DS150" s="2">
        <f t="shared" si="176"/>
        <v>130.56376192067742</v>
      </c>
      <c r="DT150" s="2">
        <f t="shared" si="176"/>
        <v>131.6332147937411</v>
      </c>
      <c r="DU150" s="2">
        <f t="shared" si="176"/>
        <v>134.50942169595106</v>
      </c>
      <c r="DV150" s="2">
        <f t="shared" si="176"/>
        <v>134.62269442322383</v>
      </c>
      <c r="DW150" s="2">
        <f t="shared" si="176"/>
        <v>140.33534806871646</v>
      </c>
      <c r="DX150" s="2">
        <f t="shared" si="176"/>
        <v>135.30685561497324</v>
      </c>
      <c r="DY150" s="2">
        <f t="shared" si="176"/>
        <v>135.10074074074072</v>
      </c>
      <c r="EA150" s="2">
        <f t="shared" si="152"/>
        <v>104.0778639882698</v>
      </c>
      <c r="EB150" s="2">
        <f t="shared" si="152"/>
        <v>107.30568941223109</v>
      </c>
      <c r="EC150" s="2">
        <f t="shared" si="152"/>
        <v>105.02571031567079</v>
      </c>
      <c r="ED150" s="2">
        <f t="shared" si="152"/>
        <v>102.62360222780724</v>
      </c>
      <c r="EE150" s="2">
        <f t="shared" si="152"/>
        <v>103.2507220618369</v>
      </c>
      <c r="EF150" s="2">
        <f t="shared" si="152"/>
        <v>102.82975202414401</v>
      </c>
      <c r="EG150" s="2">
        <f t="shared" si="152"/>
        <v>101.27722878551359</v>
      </c>
      <c r="EH150" s="2">
        <f t="shared" si="152"/>
        <v>103.21175664131871</v>
      </c>
      <c r="EI150" s="2">
        <f t="shared" si="152"/>
        <v>104.24079034528768</v>
      </c>
      <c r="EJ150" s="2">
        <f t="shared" si="152"/>
        <v>104.71691085505061</v>
      </c>
      <c r="EK150" s="2">
        <f t="shared" si="152"/>
        <v>105.27390678429057</v>
      </c>
      <c r="EL150" s="2">
        <f t="shared" si="179"/>
        <v>108.61098630043206</v>
      </c>
      <c r="EM150" s="2">
        <f t="shared" si="135"/>
        <v>108.76050950109837</v>
      </c>
      <c r="EN150" s="2">
        <f t="shared" si="135"/>
        <v>108.38323351672585</v>
      </c>
      <c r="EO150" s="2">
        <f t="shared" si="135"/>
        <v>110.06925697971764</v>
      </c>
      <c r="EQ150" s="2">
        <f t="shared" si="177"/>
        <v>103.47256614357798</v>
      </c>
      <c r="ER150" s="2">
        <f t="shared" si="177"/>
        <v>106.83316984978021</v>
      </c>
      <c r="ES150" s="2">
        <f t="shared" si="177"/>
        <v>105.19258433005615</v>
      </c>
      <c r="ET150" s="2">
        <f t="shared" si="177"/>
        <v>102.21492218346384</v>
      </c>
      <c r="EU150" s="2">
        <f t="shared" si="177"/>
        <v>103.08237960602145</v>
      </c>
      <c r="EV150" s="2">
        <f t="shared" si="177"/>
        <v>102.83028913488269</v>
      </c>
      <c r="EW150" s="2">
        <f t="shared" si="177"/>
        <v>101.27781633377059</v>
      </c>
      <c r="EX150" s="2">
        <f t="shared" si="177"/>
        <v>103.26887215000923</v>
      </c>
      <c r="EY150" s="2">
        <f t="shared" si="177"/>
        <v>104.61267938385186</v>
      </c>
      <c r="EZ150" s="2">
        <f t="shared" si="177"/>
        <v>104.73436782812411</v>
      </c>
      <c r="FA150" s="2">
        <f t="shared" si="177"/>
        <v>105.54547794230007</v>
      </c>
      <c r="FB150" s="2">
        <f t="shared" si="177"/>
        <v>108.47197684894432</v>
      </c>
      <c r="FC150" s="2">
        <f t="shared" si="177"/>
        <v>108.48347116186227</v>
      </c>
      <c r="FD150" s="2">
        <f t="shared" si="177"/>
        <v>108.51984403824748</v>
      </c>
      <c r="FE150" s="2">
        <f t="shared" si="177"/>
        <v>109.97755390283658</v>
      </c>
      <c r="FG150" s="2">
        <f t="shared" si="178"/>
        <v>0.99945776645580042</v>
      </c>
      <c r="FH150" s="2">
        <f t="shared" si="178"/>
        <v>0.99945388195355211</v>
      </c>
      <c r="FI150" s="2">
        <f t="shared" si="178"/>
        <v>0.9994507198410626</v>
      </c>
      <c r="FJ150" s="2">
        <f t="shared" si="178"/>
        <v>0.99946051515675272</v>
      </c>
      <c r="FK150" s="2">
        <f t="shared" si="178"/>
        <v>0.99946848452619352</v>
      </c>
      <c r="FL150" s="2">
        <f t="shared" si="178"/>
        <v>0.99933337599188288</v>
      </c>
      <c r="FM150" s="2">
        <f t="shared" si="178"/>
        <v>0.99932442240504082</v>
      </c>
      <c r="FN150" s="2">
        <f t="shared" si="178"/>
        <v>0.99940215121627651</v>
      </c>
      <c r="FO150" s="2">
        <f t="shared" si="178"/>
        <v>0.99937456794239943</v>
      </c>
      <c r="FP150" s="2">
        <f t="shared" si="178"/>
        <v>0.99938502447988009</v>
      </c>
      <c r="FQ150" s="2">
        <f t="shared" si="178"/>
        <v>0.99929282591682034</v>
      </c>
      <c r="FR150" s="2">
        <f t="shared" si="178"/>
        <v>0.99929764160938561</v>
      </c>
      <c r="FS150" s="2">
        <f t="shared" si="178"/>
        <v>0.99939295246956961</v>
      </c>
      <c r="FT150" s="2">
        <f t="shared" si="178"/>
        <v>0.99931429809172811</v>
      </c>
      <c r="FU150" s="2">
        <f t="shared" si="178"/>
        <v>0.99918377993553653</v>
      </c>
      <c r="FW150" s="2">
        <f t="shared" si="169"/>
        <v>0.26109711100806465</v>
      </c>
      <c r="FX150" s="2">
        <f t="shared" si="169"/>
        <v>0.26005346031532017</v>
      </c>
      <c r="FY150" s="2">
        <f t="shared" si="169"/>
        <v>0.25139976168518102</v>
      </c>
      <c r="FZ150" s="2">
        <f t="shared" si="169"/>
        <v>0.26772136615184405</v>
      </c>
      <c r="GA150" s="2">
        <f t="shared" si="169"/>
        <v>0.25205612993722337</v>
      </c>
      <c r="GB150" s="2">
        <f t="shared" si="169"/>
        <v>0.22609000156251</v>
      </c>
      <c r="GC150" s="2">
        <f t="shared" si="169"/>
        <v>0.23874152841938509</v>
      </c>
      <c r="GD150" s="2">
        <f t="shared" si="169"/>
        <v>0.28635831339682677</v>
      </c>
      <c r="GE150" s="2">
        <f t="shared" si="169"/>
        <v>0.25789943313139685</v>
      </c>
      <c r="GF150" s="2">
        <f t="shared" si="169"/>
        <v>0.21487849329976336</v>
      </c>
      <c r="GG150" s="2">
        <f t="shared" si="169"/>
        <v>0.22035632558192189</v>
      </c>
      <c r="GH150" s="2">
        <f t="shared" si="169"/>
        <v>0.20925858216355481</v>
      </c>
      <c r="GI150" s="2">
        <f t="shared" si="169"/>
        <v>0.18508303815751723</v>
      </c>
      <c r="GJ150" s="2">
        <f t="shared" si="169"/>
        <v>0.14949657918812775</v>
      </c>
      <c r="GK150" s="2">
        <f t="shared" si="169"/>
        <v>0.13432246275585541</v>
      </c>
      <c r="GM150" s="86">
        <f t="shared" si="170"/>
        <v>1.2828040884731304E-107</v>
      </c>
      <c r="GN150" s="86">
        <f t="shared" si="170"/>
        <v>3.8026336727068617E-155</v>
      </c>
      <c r="GO150" s="86">
        <f t="shared" si="170"/>
        <v>6.8399029040657262E-245</v>
      </c>
      <c r="GP150" s="86">
        <f t="shared" si="170"/>
        <v>5.0231170040096145E-182</v>
      </c>
      <c r="GQ150" s="86">
        <f t="shared" si="170"/>
        <v>0</v>
      </c>
      <c r="GR150" s="86">
        <f t="shared" si="170"/>
        <v>1.4505262766186025E-240</v>
      </c>
      <c r="GS150" s="86">
        <f t="shared" si="170"/>
        <v>2.3659348151660165E-291</v>
      </c>
      <c r="GT150" s="86">
        <f t="shared" si="170"/>
        <v>4.6827981666418039E-297</v>
      </c>
      <c r="GU150" s="86">
        <f t="shared" si="170"/>
        <v>5.3150688081714766E-197</v>
      </c>
      <c r="GV150" s="86">
        <f t="shared" si="170"/>
        <v>2.0189934447559038E-282</v>
      </c>
      <c r="GW150" s="86">
        <f t="shared" si="170"/>
        <v>5.6146199624256864E-291</v>
      </c>
      <c r="GX150" s="86">
        <f t="shared" si="170"/>
        <v>5.0544841602178556E-177</v>
      </c>
      <c r="GY150" s="86">
        <f t="shared" si="170"/>
        <v>4.46970648575758E-199</v>
      </c>
      <c r="GZ150" s="86">
        <f t="shared" si="170"/>
        <v>2.2206892155422641E-145</v>
      </c>
      <c r="HA150" s="86">
        <f t="shared" si="170"/>
        <v>3.3688004012304988E-172</v>
      </c>
      <c r="HC150" s="86">
        <f t="shared" si="153"/>
        <v>4.9028996444270917E-60</v>
      </c>
      <c r="HD150" s="86">
        <f t="shared" si="153"/>
        <v>1.4801398480943502E-92</v>
      </c>
      <c r="HE150" s="86">
        <f t="shared" si="153"/>
        <v>7.4271014568438349E-159</v>
      </c>
      <c r="HF150" s="86">
        <f t="shared" si="153"/>
        <v>8.3284216365106519E-126</v>
      </c>
      <c r="HG150" s="86">
        <f t="shared" si="153"/>
        <v>1.550394937021808E-165</v>
      </c>
      <c r="HH150" s="86">
        <f t="shared" si="153"/>
        <v>3.196115640334917E-191</v>
      </c>
      <c r="HI150" s="86">
        <f t="shared" si="153"/>
        <v>1.2560399896856157E-200</v>
      </c>
      <c r="HJ150" s="86">
        <f t="shared" si="153"/>
        <v>4.5870664689780875E-270</v>
      </c>
      <c r="HK150" s="86">
        <f t="shared" si="153"/>
        <v>2.2688123774537121E-155</v>
      </c>
      <c r="HL150" s="86">
        <f t="shared" si="161"/>
        <v>2.6792021115151364E-171</v>
      </c>
      <c r="HM150" s="86">
        <f t="shared" si="161"/>
        <v>3.2806706751813692E-189</v>
      </c>
      <c r="HN150" s="86">
        <f t="shared" si="161"/>
        <v>7.1182759696179735E-82</v>
      </c>
      <c r="HO150" s="86">
        <f t="shared" si="161"/>
        <v>4.1594943234920775E-82</v>
      </c>
      <c r="HP150" s="86">
        <f t="shared" si="161"/>
        <v>1.1679996347130397E-77</v>
      </c>
      <c r="HQ150" s="86">
        <f t="shared" si="161"/>
        <v>1.0895667618201655E-91</v>
      </c>
      <c r="HS150" s="86">
        <f t="shared" si="171"/>
        <v>2.7543168719741027E-2</v>
      </c>
      <c r="HT150" s="86">
        <f t="shared" si="171"/>
        <v>2.4124877466595225E-3</v>
      </c>
      <c r="HU150" s="86">
        <f t="shared" si="171"/>
        <v>1.3898737105379446E-4</v>
      </c>
      <c r="HV150" s="86">
        <f t="shared" si="171"/>
        <v>3.9368001860435025E-4</v>
      </c>
      <c r="HW150" s="86">
        <f t="shared" si="171"/>
        <v>2.4738818087187062E-4</v>
      </c>
      <c r="HX150" s="86">
        <f t="shared" si="171"/>
        <v>1.1546091473029494E-3</v>
      </c>
      <c r="HY150" s="86">
        <f t="shared" si="171"/>
        <v>4.5161197718129301E-4</v>
      </c>
      <c r="HZ150" s="86">
        <f t="shared" si="171"/>
        <v>7.2838310058938739E-5</v>
      </c>
      <c r="IA150" s="86">
        <f t="shared" si="171"/>
        <v>2.4497647069174214E-4</v>
      </c>
      <c r="IB150" s="86">
        <f t="shared" si="171"/>
        <v>3.5273558957228733E-3</v>
      </c>
      <c r="IC150" s="86">
        <f t="shared" si="171"/>
        <v>1.2647442897388481E-3</v>
      </c>
      <c r="ID150" s="86">
        <f t="shared" si="171"/>
        <v>8.2405307404996076E-4</v>
      </c>
      <c r="IE150" s="86">
        <f t="shared" si="171"/>
        <v>8.8172870737438531E-3</v>
      </c>
      <c r="IF150" s="86">
        <f t="shared" si="171"/>
        <v>1.4711245454414769E-2</v>
      </c>
      <c r="IG150" s="86">
        <f t="shared" si="171"/>
        <v>2.7677508304969241E-2</v>
      </c>
      <c r="II150" s="86">
        <f t="shared" si="172"/>
        <v>1.6717759921328418E-5</v>
      </c>
      <c r="IJ150" s="86">
        <f t="shared" si="172"/>
        <v>6.8452085927426971E-6</v>
      </c>
      <c r="IK150" s="86">
        <f t="shared" si="172"/>
        <v>2.4484228741776481E-6</v>
      </c>
      <c r="IL150" s="86">
        <f t="shared" si="172"/>
        <v>3.5001315999240504E-6</v>
      </c>
      <c r="IM150" s="86">
        <f t="shared" si="172"/>
        <v>3.2978506803256179E-7</v>
      </c>
      <c r="IN150" s="86">
        <f t="shared" si="172"/>
        <v>6.2784103811526568E-9</v>
      </c>
      <c r="IO150" s="86">
        <f t="shared" si="172"/>
        <v>1.5223002330824319E-8</v>
      </c>
      <c r="IP150" s="86">
        <f t="shared" si="172"/>
        <v>1.4127095289036722E-5</v>
      </c>
      <c r="IQ150" s="86">
        <f t="shared" si="172"/>
        <v>6.3480732375358735E-7</v>
      </c>
      <c r="IR150" s="86">
        <f t="shared" si="172"/>
        <v>4.55081438732218E-9</v>
      </c>
      <c r="IS150" s="86">
        <f t="shared" si="172"/>
        <v>6.6232399740759443E-10</v>
      </c>
      <c r="IT150" s="86">
        <f t="shared" si="172"/>
        <v>7.3482876274781574E-12</v>
      </c>
      <c r="IU150" s="86">
        <f t="shared" si="172"/>
        <v>9.7180246258399139E-12</v>
      </c>
      <c r="IV150" s="86">
        <f t="shared" si="172"/>
        <v>2.1594080374305514E-7</v>
      </c>
      <c r="IW150" s="86">
        <f t="shared" si="172"/>
        <v>1.8276499471155976E-5</v>
      </c>
      <c r="IY150" s="86">
        <f t="shared" si="173"/>
        <v>2.7559886479662357E-2</v>
      </c>
      <c r="IZ150" s="86">
        <f t="shared" si="173"/>
        <v>2.419332955252265E-3</v>
      </c>
      <c r="JA150" s="86">
        <f t="shared" si="173"/>
        <v>1.4143579392797212E-4</v>
      </c>
      <c r="JB150" s="86">
        <f t="shared" si="173"/>
        <v>3.9718015020427433E-4</v>
      </c>
      <c r="JC150" s="86">
        <f t="shared" si="173"/>
        <v>2.477179659399032E-4</v>
      </c>
      <c r="JD150" s="86">
        <f t="shared" si="173"/>
        <v>1.1546154257133306E-3</v>
      </c>
      <c r="JE150" s="86">
        <f t="shared" si="173"/>
        <v>4.5162720018362382E-4</v>
      </c>
      <c r="JF150" s="86">
        <f t="shared" si="173"/>
        <v>8.6965405347975459E-5</v>
      </c>
      <c r="JG150" s="86">
        <f t="shared" si="173"/>
        <v>2.4561127801549573E-4</v>
      </c>
      <c r="JH150" s="86">
        <f t="shared" si="173"/>
        <v>3.5273604465372605E-3</v>
      </c>
      <c r="JI150" s="86">
        <f t="shared" si="173"/>
        <v>1.2647449520628456E-3</v>
      </c>
      <c r="JJ150" s="86">
        <f t="shared" si="173"/>
        <v>8.2405308139824843E-4</v>
      </c>
      <c r="JK150" s="86">
        <f t="shared" si="173"/>
        <v>8.8172870834618781E-3</v>
      </c>
      <c r="JL150" s="86">
        <f t="shared" si="173"/>
        <v>1.4711461395218513E-2</v>
      </c>
      <c r="JM150" s="86">
        <f t="shared" si="173"/>
        <v>2.7695784804440397E-2</v>
      </c>
    </row>
    <row r="151" spans="2:273" x14ac:dyDescent="0.25">
      <c r="B151" s="2">
        <v>124</v>
      </c>
      <c r="C151" s="37">
        <v>102.6</v>
      </c>
      <c r="D151" s="37">
        <v>107.18300000000001</v>
      </c>
      <c r="E151" s="37">
        <v>104.967</v>
      </c>
      <c r="F151" s="37">
        <v>99.917000000000002</v>
      </c>
      <c r="G151" s="37">
        <v>102.5</v>
      </c>
      <c r="H151" s="37">
        <v>103.65</v>
      </c>
      <c r="I151" s="37">
        <v>99.867000000000004</v>
      </c>
      <c r="J151" s="37">
        <v>101.7</v>
      </c>
      <c r="K151" s="37">
        <v>103.45</v>
      </c>
      <c r="L151" s="37">
        <v>103.417</v>
      </c>
      <c r="M151" s="37">
        <v>105.45</v>
      </c>
      <c r="N151" s="37">
        <v>108.517</v>
      </c>
      <c r="O151" s="37">
        <v>108.2</v>
      </c>
      <c r="P151" s="37">
        <v>106.65</v>
      </c>
      <c r="Q151" s="37">
        <v>106.65</v>
      </c>
      <c r="S151" s="4">
        <f t="shared" si="174"/>
        <v>103.85148525945615</v>
      </c>
      <c r="T151" s="4">
        <f t="shared" si="174"/>
        <v>107.11166864017113</v>
      </c>
      <c r="U151" s="4">
        <f t="shared" si="174"/>
        <v>105.00576934811603</v>
      </c>
      <c r="V151" s="4">
        <f t="shared" si="174"/>
        <v>102.46008907468755</v>
      </c>
      <c r="W151" s="4">
        <f t="shared" si="174"/>
        <v>103.14777235847326</v>
      </c>
      <c r="X151" s="4">
        <f t="shared" si="174"/>
        <v>102.75906314772817</v>
      </c>
      <c r="Y151" s="4">
        <f t="shared" si="174"/>
        <v>101.22859434518058</v>
      </c>
      <c r="Z151" s="4">
        <f t="shared" si="174"/>
        <v>103.18689549433486</v>
      </c>
      <c r="AA151" s="4">
        <f t="shared" si="174"/>
        <v>104.23631975511093</v>
      </c>
      <c r="AB151" s="4">
        <f t="shared" si="174"/>
        <v>104.65932101993653</v>
      </c>
      <c r="AC151" s="4">
        <f t="shared" si="174"/>
        <v>105.24474926490326</v>
      </c>
      <c r="AD151" s="4">
        <f t="shared" si="174"/>
        <v>108.51736939699438</v>
      </c>
      <c r="AE151" s="4">
        <f t="shared" si="174"/>
        <v>108.67568598412453</v>
      </c>
      <c r="AF151" s="4">
        <f t="shared" si="174"/>
        <v>108.41285974767344</v>
      </c>
      <c r="AG151" s="4">
        <f t="shared" si="174"/>
        <v>110.30296210562342</v>
      </c>
      <c r="AI151" s="4">
        <f t="shared" si="175"/>
        <v>-1.2514852594561603</v>
      </c>
      <c r="AJ151" s="4">
        <f t="shared" si="175"/>
        <v>7.1331359828874952E-2</v>
      </c>
      <c r="AK151" s="4">
        <f t="shared" si="175"/>
        <v>-3.8769348116034053E-2</v>
      </c>
      <c r="AL151" s="4">
        <f t="shared" si="175"/>
        <v>-2.5430890746875434</v>
      </c>
      <c r="AM151" s="4">
        <f t="shared" si="175"/>
        <v>-0.64777235847326153</v>
      </c>
      <c r="AN151" s="4">
        <f t="shared" si="175"/>
        <v>0.89093685227183528</v>
      </c>
      <c r="AO151" s="4">
        <f t="shared" si="175"/>
        <v>-1.3615943451805776</v>
      </c>
      <c r="AP151" s="4">
        <f t="shared" si="175"/>
        <v>-1.4868954943348598</v>
      </c>
      <c r="AQ151" s="4">
        <f t="shared" si="175"/>
        <v>-0.78631975511092378</v>
      </c>
      <c r="AR151" s="4">
        <f t="shared" si="175"/>
        <v>-1.2423210199365258</v>
      </c>
      <c r="AS151" s="4">
        <f t="shared" si="175"/>
        <v>0.2052507350967403</v>
      </c>
      <c r="AT151" s="4">
        <f t="shared" si="175"/>
        <v>-3.6939699438676143E-4</v>
      </c>
      <c r="AU151" s="4">
        <f t="shared" si="175"/>
        <v>-0.47568598412452445</v>
      </c>
      <c r="AV151" s="4">
        <f t="shared" si="175"/>
        <v>-1.7628597476734313</v>
      </c>
      <c r="AW151" s="4">
        <f t="shared" si="175"/>
        <v>-3.6529621056234163</v>
      </c>
      <c r="AY151" s="2">
        <f t="shared" si="167"/>
        <v>103.85015406161418</v>
      </c>
      <c r="AZ151" s="2">
        <f t="shared" si="167"/>
        <v>107.11119883045544</v>
      </c>
      <c r="BA151" s="2">
        <f t="shared" si="167"/>
        <v>105.00507683380903</v>
      </c>
      <c r="BB151" s="2">
        <f t="shared" si="167"/>
        <v>102.45899306834757</v>
      </c>
      <c r="BC151" s="2">
        <f t="shared" si="167"/>
        <v>103.14751457458168</v>
      </c>
      <c r="BD151" s="2">
        <f t="shared" si="167"/>
        <v>102.75904943239539</v>
      </c>
      <c r="BE151" s="2">
        <f t="shared" si="167"/>
        <v>101.22857102281517</v>
      </c>
      <c r="BF151" s="2">
        <f t="shared" si="167"/>
        <v>103.17651110408522</v>
      </c>
      <c r="BG151" s="2">
        <f t="shared" si="167"/>
        <v>104.23562978970457</v>
      </c>
      <c r="BH151" s="2">
        <f t="shared" si="167"/>
        <v>104.65923225058879</v>
      </c>
      <c r="BI151" s="2">
        <f t="shared" si="167"/>
        <v>105.24473938043003</v>
      </c>
      <c r="BJ151" s="2">
        <f t="shared" si="167"/>
        <v>108.5173661317823</v>
      </c>
      <c r="BK151" s="2">
        <f t="shared" si="167"/>
        <v>108.67497649448208</v>
      </c>
      <c r="BL151" s="2">
        <f t="shared" si="167"/>
        <v>108.35536190321474</v>
      </c>
      <c r="BM151" s="2">
        <f t="shared" si="167"/>
        <v>110.00831495835891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107.18300000000001</v>
      </c>
      <c r="CG151" s="2">
        <f t="shared" si="168"/>
        <v>104.967</v>
      </c>
      <c r="CH151" s="2">
        <f t="shared" si="168"/>
        <v>99.917000000000002</v>
      </c>
      <c r="CI151" s="2">
        <f t="shared" si="168"/>
        <v>102.5</v>
      </c>
      <c r="CJ151" s="2">
        <f t="shared" si="168"/>
        <v>103.65</v>
      </c>
      <c r="CK151" s="2">
        <f t="shared" si="168"/>
        <v>99.867000000000004</v>
      </c>
      <c r="CL151" s="2">
        <f t="shared" si="168"/>
        <v>101.7</v>
      </c>
      <c r="CM151" s="2">
        <f t="shared" si="168"/>
        <v>103.45</v>
      </c>
      <c r="CN151" s="2">
        <f t="shared" si="168"/>
        <v>103.417</v>
      </c>
      <c r="CO151" s="2">
        <f t="shared" si="168"/>
        <v>105.45</v>
      </c>
      <c r="CP151" s="2">
        <f t="shared" si="168"/>
        <v>108.517</v>
      </c>
      <c r="CQ151" s="2">
        <f t="shared" si="168"/>
        <v>108.2</v>
      </c>
      <c r="CR151" s="2">
        <f t="shared" si="168"/>
        <v>106.65</v>
      </c>
      <c r="CS151" s="2" t="str">
        <f t="shared" si="168"/>
        <v/>
      </c>
      <c r="CU151" s="2" t="str">
        <f t="shared" si="110"/>
        <v/>
      </c>
      <c r="CV151" s="2">
        <f t="shared" si="111"/>
        <v>107.18300000000001</v>
      </c>
      <c r="CW151" s="2">
        <f t="shared" si="112"/>
        <v>104.967</v>
      </c>
      <c r="CX151" s="2">
        <f t="shared" si="113"/>
        <v>99.917000000000002</v>
      </c>
      <c r="CY151" s="2">
        <f t="shared" si="114"/>
        <v>102.5</v>
      </c>
      <c r="CZ151" s="2">
        <f t="shared" si="115"/>
        <v>103.65</v>
      </c>
      <c r="DA151" s="2">
        <f t="shared" si="116"/>
        <v>99.867000000000004</v>
      </c>
      <c r="DB151" s="2">
        <f t="shared" si="117"/>
        <v>101.7</v>
      </c>
      <c r="DC151" s="2">
        <f t="shared" si="118"/>
        <v>103.45</v>
      </c>
      <c r="DD151" s="2">
        <f t="shared" si="119"/>
        <v>103.417</v>
      </c>
      <c r="DE151" s="2">
        <f t="shared" si="120"/>
        <v>105.45</v>
      </c>
      <c r="DF151" s="2">
        <f t="shared" si="121"/>
        <v>108.517</v>
      </c>
      <c r="DG151" s="2">
        <f t="shared" si="122"/>
        <v>108.2</v>
      </c>
      <c r="DH151" s="2">
        <f t="shared" si="123"/>
        <v>106.65</v>
      </c>
      <c r="DI151" s="2" t="str">
        <f t="shared" si="124"/>
        <v/>
      </c>
      <c r="DK151" s="2">
        <f t="shared" si="176"/>
        <v>121.53279930313593</v>
      </c>
      <c r="DL151" s="2">
        <f t="shared" si="176"/>
        <v>122.49110778611632</v>
      </c>
      <c r="DM151" s="2">
        <f t="shared" si="176"/>
        <v>132.34729419703103</v>
      </c>
      <c r="DN151" s="2">
        <f t="shared" si="176"/>
        <v>120.03263934784987</v>
      </c>
      <c r="DO151" s="2">
        <f t="shared" si="176"/>
        <v>126.56833712660028</v>
      </c>
      <c r="DP151" s="2">
        <f t="shared" si="176"/>
        <v>130.54844313725491</v>
      </c>
      <c r="DQ151" s="2">
        <f t="shared" si="176"/>
        <v>134.34839026292332</v>
      </c>
      <c r="DR151" s="2">
        <f t="shared" si="176"/>
        <v>126.23301222307104</v>
      </c>
      <c r="DS151" s="2">
        <f t="shared" si="176"/>
        <v>130.71995877896617</v>
      </c>
      <c r="DT151" s="2">
        <f t="shared" si="176"/>
        <v>131.8078563300142</v>
      </c>
      <c r="DU151" s="2">
        <f t="shared" si="176"/>
        <v>134.69428495034373</v>
      </c>
      <c r="DV151" s="2">
        <f t="shared" si="176"/>
        <v>134.79164858670742</v>
      </c>
      <c r="DW151" s="2">
        <f t="shared" si="176"/>
        <v>140.57252850421267</v>
      </c>
      <c r="DX151" s="2">
        <f t="shared" si="176"/>
        <v>135.50310160427807</v>
      </c>
      <c r="DY151" s="2">
        <f t="shared" si="176"/>
        <v>135.30331949531947</v>
      </c>
      <c r="EA151" s="2">
        <f t="shared" si="152"/>
        <v>104.01721994134897</v>
      </c>
      <c r="EB151" s="2">
        <f t="shared" si="152"/>
        <v>107.24015020361097</v>
      </c>
      <c r="EC151" s="2">
        <f t="shared" si="152"/>
        <v>104.94464247463358</v>
      </c>
      <c r="ED151" s="2">
        <f t="shared" si="152"/>
        <v>102.57178989729746</v>
      </c>
      <c r="EE151" s="2">
        <f t="shared" si="152"/>
        <v>103.18336541141115</v>
      </c>
      <c r="EF151" s="2">
        <f t="shared" si="152"/>
        <v>102.74199229888644</v>
      </c>
      <c r="EG151" s="2">
        <f t="shared" si="152"/>
        <v>101.20801067748985</v>
      </c>
      <c r="EH151" s="2">
        <f t="shared" si="152"/>
        <v>103.14581193023999</v>
      </c>
      <c r="EI151" s="2">
        <f t="shared" si="152"/>
        <v>104.11398588730447</v>
      </c>
      <c r="EJ151" s="2">
        <f t="shared" si="152"/>
        <v>104.63978639672625</v>
      </c>
      <c r="EK151" s="2">
        <f t="shared" si="152"/>
        <v>105.15880992174812</v>
      </c>
      <c r="EL151" s="2">
        <f t="shared" si="179"/>
        <v>108.53320157609687</v>
      </c>
      <c r="EM151" s="2">
        <f t="shared" si="135"/>
        <v>108.71510726426835</v>
      </c>
      <c r="EN151" s="2">
        <f t="shared" si="135"/>
        <v>108.31527294978942</v>
      </c>
      <c r="EO151" s="2">
        <f t="shared" si="135"/>
        <v>110.00294082565591</v>
      </c>
      <c r="EQ151" s="2">
        <f t="shared" si="177"/>
        <v>103.3879402712665</v>
      </c>
      <c r="ER151" s="2">
        <f t="shared" si="177"/>
        <v>106.74926088650597</v>
      </c>
      <c r="ES151" s="2">
        <f t="shared" si="177"/>
        <v>105.11819023316008</v>
      </c>
      <c r="ET151" s="2">
        <f t="shared" si="177"/>
        <v>102.14759179373618</v>
      </c>
      <c r="EU151" s="2">
        <f t="shared" si="177"/>
        <v>103.008476790891</v>
      </c>
      <c r="EV151" s="2">
        <f t="shared" si="177"/>
        <v>102.74261346104659</v>
      </c>
      <c r="EW151" s="2">
        <f t="shared" si="177"/>
        <v>101.20855864251004</v>
      </c>
      <c r="EX151" s="2">
        <f t="shared" si="177"/>
        <v>103.20508432569035</v>
      </c>
      <c r="EY151" s="2">
        <f t="shared" si="177"/>
        <v>104.49985351948941</v>
      </c>
      <c r="EZ151" s="2">
        <f t="shared" si="177"/>
        <v>104.65801423017416</v>
      </c>
      <c r="FA151" s="2">
        <f t="shared" si="177"/>
        <v>105.44149488283026</v>
      </c>
      <c r="FB151" s="2">
        <f t="shared" si="177"/>
        <v>108.38800122332167</v>
      </c>
      <c r="FC151" s="2">
        <f t="shared" si="177"/>
        <v>108.42536274174971</v>
      </c>
      <c r="FD151" s="2">
        <f t="shared" si="177"/>
        <v>108.45813864523213</v>
      </c>
      <c r="FE151" s="2">
        <f t="shared" si="177"/>
        <v>109.91036104614375</v>
      </c>
      <c r="FG151" s="2">
        <f t="shared" si="178"/>
        <v>0.99950545353508224</v>
      </c>
      <c r="FH151" s="2">
        <f t="shared" si="178"/>
        <v>0.99950191048764103</v>
      </c>
      <c r="FI151" s="2">
        <f t="shared" si="178"/>
        <v>0.99949902632879761</v>
      </c>
      <c r="FJ151" s="2">
        <f t="shared" si="178"/>
        <v>0.99950796061876213</v>
      </c>
      <c r="FK151" s="2">
        <f t="shared" si="178"/>
        <v>0.99951522945504789</v>
      </c>
      <c r="FL151" s="2">
        <f t="shared" si="178"/>
        <v>0.99939199601593087</v>
      </c>
      <c r="FM151" s="2">
        <f t="shared" si="178"/>
        <v>0.99938382928322389</v>
      </c>
      <c r="FN151" s="2">
        <f t="shared" si="178"/>
        <v>0.99945472674527824</v>
      </c>
      <c r="FO151" s="2">
        <f t="shared" si="178"/>
        <v>0.99942956779259484</v>
      </c>
      <c r="FP151" s="2">
        <f t="shared" si="178"/>
        <v>0.99943910530903857</v>
      </c>
      <c r="FQ151" s="2">
        <f t="shared" si="178"/>
        <v>0.99935500943715894</v>
      </c>
      <c r="FR151" s="2">
        <f t="shared" si="178"/>
        <v>0.99935940194573525</v>
      </c>
      <c r="FS151" s="2">
        <f t="shared" si="178"/>
        <v>0.99944633649908099</v>
      </c>
      <c r="FT151" s="2">
        <f t="shared" si="178"/>
        <v>0.99937459469367562</v>
      </c>
      <c r="FU151" s="2">
        <f t="shared" si="178"/>
        <v>0.99925554498825364</v>
      </c>
      <c r="FW151" s="2">
        <f t="shared" si="169"/>
        <v>0.27925285996626437</v>
      </c>
      <c r="FX151" s="2">
        <f t="shared" si="169"/>
        <v>0.27816395758235696</v>
      </c>
      <c r="FY151" s="2">
        <f t="shared" si="169"/>
        <v>0.26912679563222158</v>
      </c>
      <c r="FZ151" s="2">
        <f t="shared" si="169"/>
        <v>0.28615935217612648</v>
      </c>
      <c r="GA151" s="2">
        <f t="shared" si="169"/>
        <v>0.26981276523980047</v>
      </c>
      <c r="GB151" s="2">
        <f t="shared" si="169"/>
        <v>0.24261074814426165</v>
      </c>
      <c r="GC151" s="2">
        <f t="shared" si="169"/>
        <v>0.25588108140596044</v>
      </c>
      <c r="GD151" s="2">
        <f t="shared" si="169"/>
        <v>0.30554427337609141</v>
      </c>
      <c r="GE151" s="2">
        <f t="shared" si="169"/>
        <v>0.27591585733820073</v>
      </c>
      <c r="GF151" s="2">
        <f t="shared" si="169"/>
        <v>0.23082434263499707</v>
      </c>
      <c r="GG151" s="2">
        <f t="shared" si="169"/>
        <v>0.23658618330251346</v>
      </c>
      <c r="GH151" s="2">
        <f t="shared" si="169"/>
        <v>0.22490685286519374</v>
      </c>
      <c r="GI151" s="2">
        <f t="shared" si="169"/>
        <v>0.19937930373305054</v>
      </c>
      <c r="GJ151" s="2">
        <f t="shared" si="169"/>
        <v>0.16158911378854096</v>
      </c>
      <c r="GK151" s="2">
        <f t="shared" si="169"/>
        <v>0.14539741904389666</v>
      </c>
      <c r="GM151" s="86">
        <f t="shared" si="170"/>
        <v>4.9969220477056143E-111</v>
      </c>
      <c r="GN151" s="86">
        <f t="shared" si="170"/>
        <v>4.9047476994679493E-160</v>
      </c>
      <c r="GO151" s="86">
        <f t="shared" si="170"/>
        <v>1.2299168865439673E-252</v>
      </c>
      <c r="GP151" s="86">
        <f t="shared" si="170"/>
        <v>1.0723837934037532E-187</v>
      </c>
      <c r="GQ151" s="86">
        <f t="shared" si="170"/>
        <v>0</v>
      </c>
      <c r="GR151" s="86">
        <f t="shared" si="170"/>
        <v>3.8487037519795198E-248</v>
      </c>
      <c r="GS151" s="86">
        <f t="shared" si="170"/>
        <v>1.921766702078702E-300</v>
      </c>
      <c r="GT151" s="86">
        <f t="shared" si="170"/>
        <v>3.2587724462006146E-306</v>
      </c>
      <c r="GU151" s="86">
        <f t="shared" si="170"/>
        <v>4.4813316907838108E-203</v>
      </c>
      <c r="GV151" s="86">
        <f t="shared" si="170"/>
        <v>2.3601524909009861E-291</v>
      </c>
      <c r="GW151" s="86">
        <f t="shared" si="170"/>
        <v>3.4124031856375638E-300</v>
      </c>
      <c r="GX151" s="86">
        <f t="shared" si="170"/>
        <v>1.3225093175210533E-182</v>
      </c>
      <c r="GY151" s="86">
        <f t="shared" si="170"/>
        <v>2.1602101455944761E-205</v>
      </c>
      <c r="GZ151" s="86">
        <f t="shared" si="170"/>
        <v>6.1311785594081164E-150</v>
      </c>
      <c r="HA151" s="86">
        <f t="shared" si="170"/>
        <v>1.7167906508032598E-177</v>
      </c>
      <c r="HC151" s="86">
        <f t="shared" si="153"/>
        <v>7.9163345264020551E-63</v>
      </c>
      <c r="HD151" s="86">
        <f t="shared" si="153"/>
        <v>9.3586627206996708E-97</v>
      </c>
      <c r="HE151" s="86">
        <f t="shared" si="153"/>
        <v>4.6821941327129623E-166</v>
      </c>
      <c r="HF151" s="86">
        <f t="shared" si="153"/>
        <v>2.129444098839917E-131</v>
      </c>
      <c r="HG151" s="86">
        <f t="shared" si="153"/>
        <v>8.4436164443133496E-173</v>
      </c>
      <c r="HH151" s="86">
        <f t="shared" si="153"/>
        <v>7.1696508969913471E-200</v>
      </c>
      <c r="HI151" s="86">
        <f t="shared" si="153"/>
        <v>1.5815926016796724E-209</v>
      </c>
      <c r="HJ151" s="86">
        <f t="shared" si="153"/>
        <v>8.2651011685757998E-282</v>
      </c>
      <c r="HK151" s="86">
        <f t="shared" si="153"/>
        <v>3.7505438909666327E-162</v>
      </c>
      <c r="HL151" s="86">
        <f t="shared" si="161"/>
        <v>4.2405652056986214E-179</v>
      </c>
      <c r="HM151" s="86">
        <f t="shared" si="161"/>
        <v>7.8703367807317974E-198</v>
      </c>
      <c r="HN151" s="86">
        <f t="shared" si="161"/>
        <v>1.4555566304318931E-85</v>
      </c>
      <c r="HO151" s="86">
        <f t="shared" si="161"/>
        <v>6.7708157574306005E-86</v>
      </c>
      <c r="HP151" s="86">
        <f t="shared" si="161"/>
        <v>3.0437709027118644E-81</v>
      </c>
      <c r="HQ151" s="86">
        <f t="shared" si="161"/>
        <v>9.0111773135729724E-96</v>
      </c>
      <c r="HS151" s="86">
        <f t="shared" si="171"/>
        <v>1.4631759458541982E-2</v>
      </c>
      <c r="HT151" s="86">
        <f t="shared" si="171"/>
        <v>1.0252902681740384E-3</v>
      </c>
      <c r="HU151" s="86">
        <f t="shared" si="171"/>
        <v>4.8950294783456336E-5</v>
      </c>
      <c r="HV151" s="86">
        <f t="shared" si="171"/>
        <v>1.3797026916004989E-4</v>
      </c>
      <c r="HW151" s="86">
        <f t="shared" si="171"/>
        <v>8.2329642845487065E-5</v>
      </c>
      <c r="HX151" s="86">
        <f t="shared" si="171"/>
        <v>4.2493378880155636E-4</v>
      </c>
      <c r="HY151" s="86">
        <f t="shared" si="171"/>
        <v>1.497806533895422E-4</v>
      </c>
      <c r="HZ151" s="86">
        <f t="shared" si="171"/>
        <v>2.2104924578352739E-5</v>
      </c>
      <c r="IA151" s="86">
        <f t="shared" si="171"/>
        <v>8.1133359639136136E-5</v>
      </c>
      <c r="IB151" s="86">
        <f t="shared" si="171"/>
        <v>1.4713573092856853E-3</v>
      </c>
      <c r="IC151" s="86">
        <f t="shared" si="171"/>
        <v>4.5189208068465168E-4</v>
      </c>
      <c r="ID151" s="86">
        <f t="shared" si="171"/>
        <v>2.6838827085369049E-4</v>
      </c>
      <c r="IE151" s="86">
        <f t="shared" si="171"/>
        <v>3.9085169954418322E-3</v>
      </c>
      <c r="IF151" s="86">
        <f t="shared" si="171"/>
        <v>5.9442803038652851E-3</v>
      </c>
      <c r="IG151" s="86">
        <f t="shared" si="171"/>
        <v>1.2882886906335312E-2</v>
      </c>
      <c r="II151" s="86">
        <f t="shared" si="172"/>
        <v>8.4963984274608669E-5</v>
      </c>
      <c r="IJ151" s="86">
        <f t="shared" si="172"/>
        <v>3.9963992616182849E-5</v>
      </c>
      <c r="IK151" s="86">
        <f t="shared" si="172"/>
        <v>1.5671206360218392E-5</v>
      </c>
      <c r="IL151" s="86">
        <f t="shared" si="172"/>
        <v>2.4477799202612038E-5</v>
      </c>
      <c r="IM151" s="86">
        <f t="shared" si="172"/>
        <v>2.9179319998760076E-6</v>
      </c>
      <c r="IN151" s="86">
        <f t="shared" si="172"/>
        <v>7.6188441000687306E-8</v>
      </c>
      <c r="IO151" s="86">
        <f t="shared" si="172"/>
        <v>1.8734870409394803E-7</v>
      </c>
      <c r="IP151" s="86">
        <f t="shared" si="172"/>
        <v>9.1869998136976294E-5</v>
      </c>
      <c r="IQ151" s="86">
        <f t="shared" si="172"/>
        <v>5.3633398592567609E-6</v>
      </c>
      <c r="IR151" s="86">
        <f t="shared" si="172"/>
        <v>5.1084079517190884E-8</v>
      </c>
      <c r="IS151" s="86">
        <f t="shared" si="172"/>
        <v>1.0291632361617958E-8</v>
      </c>
      <c r="IT151" s="86">
        <f t="shared" si="172"/>
        <v>1.8102962321829419E-10</v>
      </c>
      <c r="IU151" s="86">
        <f t="shared" si="172"/>
        <v>1.6814951892781874E-10</v>
      </c>
      <c r="IV151" s="86">
        <f t="shared" si="172"/>
        <v>9.0897281175203751E-7</v>
      </c>
      <c r="IW151" s="86">
        <f t="shared" si="172"/>
        <v>4.6379939619260407E-5</v>
      </c>
      <c r="IY151" s="86">
        <f t="shared" si="173"/>
        <v>1.471672344281659E-2</v>
      </c>
      <c r="IZ151" s="86">
        <f t="shared" si="173"/>
        <v>1.0652542607902213E-3</v>
      </c>
      <c r="JA151" s="86">
        <f t="shared" si="173"/>
        <v>6.4621501143674725E-5</v>
      </c>
      <c r="JB151" s="86">
        <f t="shared" si="173"/>
        <v>1.6244806836266193E-4</v>
      </c>
      <c r="JC151" s="86">
        <f t="shared" si="173"/>
        <v>8.5247574845363075E-5</v>
      </c>
      <c r="JD151" s="86">
        <f t="shared" si="173"/>
        <v>4.2500997724255707E-4</v>
      </c>
      <c r="JE151" s="86">
        <f t="shared" si="173"/>
        <v>1.4996800209363613E-4</v>
      </c>
      <c r="JF151" s="86">
        <f t="shared" si="173"/>
        <v>1.1397492271532903E-4</v>
      </c>
      <c r="JG151" s="86">
        <f t="shared" si="173"/>
        <v>8.6496699498392891E-5</v>
      </c>
      <c r="JH151" s="86">
        <f t="shared" si="173"/>
        <v>1.4714083933652026E-3</v>
      </c>
      <c r="JI151" s="86">
        <f t="shared" si="173"/>
        <v>4.5190237231701328E-4</v>
      </c>
      <c r="JJ151" s="86">
        <f t="shared" si="173"/>
        <v>2.6838845188331369E-4</v>
      </c>
      <c r="JK151" s="86">
        <f t="shared" si="173"/>
        <v>3.9085171635913508E-3</v>
      </c>
      <c r="JL151" s="86">
        <f t="shared" si="173"/>
        <v>5.9451892766770372E-3</v>
      </c>
      <c r="JM151" s="86">
        <f t="shared" si="173"/>
        <v>1.2929266845954572E-2</v>
      </c>
    </row>
    <row r="152" spans="2:273" x14ac:dyDescent="0.25">
      <c r="B152" s="2">
        <v>125</v>
      </c>
      <c r="C152" s="37">
        <v>103.983</v>
      </c>
      <c r="D152" s="37">
        <v>106.217</v>
      </c>
      <c r="E152" s="37">
        <v>103.85</v>
      </c>
      <c r="F152" s="37">
        <v>102.4</v>
      </c>
      <c r="G152" s="37">
        <v>104.85</v>
      </c>
      <c r="H152" s="37">
        <v>101.333</v>
      </c>
      <c r="I152" s="37">
        <v>99.667000000000002</v>
      </c>
      <c r="J152" s="37">
        <v>102.117</v>
      </c>
      <c r="K152" s="37">
        <v>102.333</v>
      </c>
      <c r="L152" s="37">
        <v>104.217</v>
      </c>
      <c r="M152" s="37">
        <v>104.3</v>
      </c>
      <c r="N152" s="37">
        <v>106.217</v>
      </c>
      <c r="O152" s="37">
        <v>106.7</v>
      </c>
      <c r="P152" s="37">
        <v>106.383</v>
      </c>
      <c r="Q152" s="37">
        <v>108.033</v>
      </c>
      <c r="S152" s="4">
        <f t="shared" si="174"/>
        <v>103.77379652610844</v>
      </c>
      <c r="T152" s="4">
        <f t="shared" si="174"/>
        <v>107.03245113527238</v>
      </c>
      <c r="U152" s="4">
        <f t="shared" si="174"/>
        <v>104.93151321812803</v>
      </c>
      <c r="V152" s="4">
        <f t="shared" si="174"/>
        <v>102.39943221407154</v>
      </c>
      <c r="W152" s="4">
        <f t="shared" si="174"/>
        <v>103.0758507170559</v>
      </c>
      <c r="X152" s="4">
        <f t="shared" si="174"/>
        <v>102.67005667301284</v>
      </c>
      <c r="Y152" s="4">
        <f t="shared" si="174"/>
        <v>101.15792694213761</v>
      </c>
      <c r="Z152" s="4">
        <f t="shared" si="174"/>
        <v>103.16178148838749</v>
      </c>
      <c r="AA152" s="4">
        <f t="shared" si="174"/>
        <v>104.12341926207873</v>
      </c>
      <c r="AB152" s="4">
        <f t="shared" si="174"/>
        <v>104.58146562125516</v>
      </c>
      <c r="AC152" s="4">
        <f t="shared" si="174"/>
        <v>105.1357993202494</v>
      </c>
      <c r="AD152" s="4">
        <f t="shared" si="174"/>
        <v>108.43436287600177</v>
      </c>
      <c r="AE152" s="4">
        <f t="shared" si="174"/>
        <v>108.62118413252739</v>
      </c>
      <c r="AF152" s="4">
        <f t="shared" si="174"/>
        <v>108.30490965028761</v>
      </c>
      <c r="AG152" s="4">
        <f t="shared" si="174"/>
        <v>110.07264011436177</v>
      </c>
      <c r="AI152" s="4">
        <f t="shared" si="175"/>
        <v>0.20920347389156291</v>
      </c>
      <c r="AJ152" s="4">
        <f t="shared" si="175"/>
        <v>-0.815451135272383</v>
      </c>
      <c r="AK152" s="4">
        <f t="shared" si="175"/>
        <v>-1.0815132181280376</v>
      </c>
      <c r="AL152" s="4">
        <f t="shared" si="175"/>
        <v>5.6778592846740139E-4</v>
      </c>
      <c r="AM152" s="4">
        <f t="shared" si="175"/>
        <v>1.7741492829440944</v>
      </c>
      <c r="AN152" s="4">
        <f t="shared" si="175"/>
        <v>-1.3370566730128388</v>
      </c>
      <c r="AO152" s="4">
        <f t="shared" si="175"/>
        <v>-1.4909269421376052</v>
      </c>
      <c r="AP152" s="4">
        <f t="shared" si="175"/>
        <v>-1.0447814883874855</v>
      </c>
      <c r="AQ152" s="4">
        <f t="shared" si="175"/>
        <v>-1.7904192620787285</v>
      </c>
      <c r="AR152" s="4">
        <f t="shared" si="175"/>
        <v>-0.3644656212551638</v>
      </c>
      <c r="AS152" s="4">
        <f t="shared" si="175"/>
        <v>-0.83579932024940717</v>
      </c>
      <c r="AT152" s="4">
        <f t="shared" si="175"/>
        <v>-2.2173628760017721</v>
      </c>
      <c r="AU152" s="4">
        <f t="shared" si="175"/>
        <v>-1.9211841325273866</v>
      </c>
      <c r="AV152" s="4">
        <f t="shared" si="175"/>
        <v>-1.921909650287617</v>
      </c>
      <c r="AW152" s="4">
        <f t="shared" si="175"/>
        <v>-2.0396401143617737</v>
      </c>
      <c r="AY152" s="2">
        <f t="shared" si="167"/>
        <v>103.76976163671075</v>
      </c>
      <c r="AZ152" s="2">
        <f t="shared" si="167"/>
        <v>107.03033485416681</v>
      </c>
      <c r="BA152" s="2">
        <f t="shared" si="167"/>
        <v>104.92803774946273</v>
      </c>
      <c r="BB152" s="2">
        <f t="shared" si="167"/>
        <v>102.39360003505981</v>
      </c>
      <c r="BC152" s="2">
        <f t="shared" si="167"/>
        <v>103.0741159310637</v>
      </c>
      <c r="BD152" s="2">
        <f t="shared" si="167"/>
        <v>102.6699767016846</v>
      </c>
      <c r="BE152" s="2">
        <f t="shared" si="167"/>
        <v>101.15771674340741</v>
      </c>
      <c r="BF152" s="2">
        <f t="shared" si="167"/>
        <v>103.11143375913132</v>
      </c>
      <c r="BG152" s="2">
        <f t="shared" si="167"/>
        <v>104.1190019790663</v>
      </c>
      <c r="BH152" s="2">
        <f t="shared" si="167"/>
        <v>104.58139273295573</v>
      </c>
      <c r="BI152" s="2">
        <f t="shared" si="167"/>
        <v>105.13577839614685</v>
      </c>
      <c r="BJ152" s="2">
        <f t="shared" si="167"/>
        <v>108.43436189156164</v>
      </c>
      <c r="BK152" s="2">
        <f t="shared" si="167"/>
        <v>108.62106241114154</v>
      </c>
      <c r="BL152" s="2">
        <f t="shared" si="167"/>
        <v>108.2889867384981</v>
      </c>
      <c r="BM152" s="2">
        <f t="shared" si="167"/>
        <v>109.93929289622216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103.983</v>
      </c>
      <c r="CF152" s="2">
        <f t="shared" si="168"/>
        <v>106.217</v>
      </c>
      <c r="CG152" s="2">
        <f t="shared" si="168"/>
        <v>103.85</v>
      </c>
      <c r="CH152" s="2">
        <f t="shared" si="168"/>
        <v>102.4</v>
      </c>
      <c r="CI152" s="2">
        <f t="shared" si="168"/>
        <v>104.85</v>
      </c>
      <c r="CJ152" s="2">
        <f t="shared" si="168"/>
        <v>101.333</v>
      </c>
      <c r="CK152" s="2">
        <f t="shared" si="168"/>
        <v>99.667000000000002</v>
      </c>
      <c r="CL152" s="2">
        <f t="shared" si="168"/>
        <v>102.117</v>
      </c>
      <c r="CM152" s="2">
        <f t="shared" si="168"/>
        <v>102.333</v>
      </c>
      <c r="CN152" s="2">
        <f t="shared" si="168"/>
        <v>104.217</v>
      </c>
      <c r="CO152" s="2">
        <f t="shared" si="168"/>
        <v>104.3</v>
      </c>
      <c r="CP152" s="2">
        <f t="shared" si="168"/>
        <v>106.217</v>
      </c>
      <c r="CQ152" s="2">
        <f t="shared" si="168"/>
        <v>106.7</v>
      </c>
      <c r="CR152" s="2">
        <f t="shared" si="168"/>
        <v>106.383</v>
      </c>
      <c r="CS152" s="2">
        <f t="shared" si="168"/>
        <v>108.033</v>
      </c>
      <c r="CU152" s="2">
        <f t="shared" si="110"/>
        <v>103.983</v>
      </c>
      <c r="CV152" s="2">
        <f t="shared" si="111"/>
        <v>106.217</v>
      </c>
      <c r="CW152" s="2">
        <f t="shared" si="112"/>
        <v>103.85</v>
      </c>
      <c r="CX152" s="2">
        <f t="shared" si="113"/>
        <v>102.4</v>
      </c>
      <c r="CY152" s="2">
        <f t="shared" si="114"/>
        <v>104.85</v>
      </c>
      <c r="CZ152" s="2">
        <f t="shared" si="115"/>
        <v>101.333</v>
      </c>
      <c r="DA152" s="2">
        <f t="shared" si="116"/>
        <v>99.667000000000002</v>
      </c>
      <c r="DB152" s="2">
        <f t="shared" si="117"/>
        <v>102.117</v>
      </c>
      <c r="DC152" s="2">
        <f t="shared" si="118"/>
        <v>102.333</v>
      </c>
      <c r="DD152" s="2">
        <f t="shared" si="119"/>
        <v>104.217</v>
      </c>
      <c r="DE152" s="2">
        <f t="shared" si="120"/>
        <v>104.3</v>
      </c>
      <c r="DF152" s="2">
        <f t="shared" si="121"/>
        <v>106.217</v>
      </c>
      <c r="DG152" s="2">
        <f t="shared" si="122"/>
        <v>106.7</v>
      </c>
      <c r="DH152" s="2">
        <f t="shared" si="123"/>
        <v>106.383</v>
      </c>
      <c r="DI152" s="2">
        <f t="shared" si="124"/>
        <v>108.033</v>
      </c>
      <c r="DK152" s="2">
        <f t="shared" si="176"/>
        <v>121.6114878048781</v>
      </c>
      <c r="DL152" s="2">
        <f t="shared" si="176"/>
        <v>122.55881172607879</v>
      </c>
      <c r="DM152" s="2">
        <f t="shared" si="176"/>
        <v>132.49936302294196</v>
      </c>
      <c r="DN152" s="2">
        <f t="shared" si="176"/>
        <v>120.0890599627968</v>
      </c>
      <c r="DO152" s="2">
        <f t="shared" si="176"/>
        <v>126.68738335704126</v>
      </c>
      <c r="DP152" s="2">
        <f t="shared" si="176"/>
        <v>130.71521092436976</v>
      </c>
      <c r="DQ152" s="2">
        <f t="shared" si="176"/>
        <v>134.56491599821743</v>
      </c>
      <c r="DR152" s="2">
        <f t="shared" si="176"/>
        <v>126.35595263559969</v>
      </c>
      <c r="DS152" s="2">
        <f t="shared" si="176"/>
        <v>130.87615563725495</v>
      </c>
      <c r="DT152" s="2">
        <f t="shared" si="176"/>
        <v>131.98249786628733</v>
      </c>
      <c r="DU152" s="2">
        <f t="shared" si="176"/>
        <v>134.8791482047364</v>
      </c>
      <c r="DV152" s="2">
        <f t="shared" si="176"/>
        <v>134.96060275019099</v>
      </c>
      <c r="DW152" s="2">
        <f t="shared" si="176"/>
        <v>140.80970893970891</v>
      </c>
      <c r="DX152" s="2">
        <f t="shared" si="176"/>
        <v>135.69934759358287</v>
      </c>
      <c r="DY152" s="2">
        <f t="shared" si="176"/>
        <v>135.50589824989822</v>
      </c>
      <c r="EA152" s="2">
        <f t="shared" si="152"/>
        <v>103.95657589442816</v>
      </c>
      <c r="EB152" s="2">
        <f t="shared" si="152"/>
        <v>107.17461099499083</v>
      </c>
      <c r="EC152" s="2">
        <f t="shared" si="152"/>
        <v>104.86357463359639</v>
      </c>
      <c r="ED152" s="2">
        <f t="shared" si="152"/>
        <v>102.51997756678767</v>
      </c>
      <c r="EE152" s="2">
        <f t="shared" si="152"/>
        <v>103.11600876098539</v>
      </c>
      <c r="EF152" s="2">
        <f t="shared" si="152"/>
        <v>102.65423257362887</v>
      </c>
      <c r="EG152" s="2">
        <f t="shared" si="152"/>
        <v>101.13879256946613</v>
      </c>
      <c r="EH152" s="2">
        <f t="shared" si="152"/>
        <v>103.07986721916126</v>
      </c>
      <c r="EI152" s="2">
        <f t="shared" si="152"/>
        <v>103.98718142932125</v>
      </c>
      <c r="EJ152" s="2">
        <f t="shared" si="152"/>
        <v>104.5626619384019</v>
      </c>
      <c r="EK152" s="2">
        <f t="shared" si="152"/>
        <v>105.04371305920567</v>
      </c>
      <c r="EL152" s="2">
        <f t="shared" si="179"/>
        <v>108.4554168517617</v>
      </c>
      <c r="EM152" s="2">
        <f t="shared" si="135"/>
        <v>108.66970502743834</v>
      </c>
      <c r="EN152" s="2">
        <f t="shared" si="135"/>
        <v>108.247312382853</v>
      </c>
      <c r="EO152" s="2">
        <f t="shared" si="135"/>
        <v>109.93662467159419</v>
      </c>
      <c r="EQ152" s="2">
        <f t="shared" si="177"/>
        <v>103.303314398955</v>
      </c>
      <c r="ER152" s="2">
        <f t="shared" si="177"/>
        <v>106.66535192323173</v>
      </c>
      <c r="ES152" s="2">
        <f t="shared" si="177"/>
        <v>105.04379613626402</v>
      </c>
      <c r="ET152" s="2">
        <f t="shared" si="177"/>
        <v>102.08026140400852</v>
      </c>
      <c r="EU152" s="2">
        <f t="shared" si="177"/>
        <v>102.93457397576054</v>
      </c>
      <c r="EV152" s="2">
        <f t="shared" si="177"/>
        <v>102.65493778721049</v>
      </c>
      <c r="EW152" s="2">
        <f t="shared" si="177"/>
        <v>101.1393009512495</v>
      </c>
      <c r="EX152" s="2">
        <f t="shared" si="177"/>
        <v>103.14129650137147</v>
      </c>
      <c r="EY152" s="2">
        <f t="shared" si="177"/>
        <v>104.38702765512697</v>
      </c>
      <c r="EZ152" s="2">
        <f t="shared" si="177"/>
        <v>104.58166063222421</v>
      </c>
      <c r="FA152" s="2">
        <f t="shared" si="177"/>
        <v>105.33751182336044</v>
      </c>
      <c r="FB152" s="2">
        <f t="shared" si="177"/>
        <v>108.30402559769901</v>
      </c>
      <c r="FC152" s="2">
        <f t="shared" si="177"/>
        <v>108.36725432163715</v>
      </c>
      <c r="FD152" s="2">
        <f t="shared" si="177"/>
        <v>108.39643325221678</v>
      </c>
      <c r="FE152" s="2">
        <f t="shared" si="177"/>
        <v>109.84316818945092</v>
      </c>
      <c r="FG152" s="2">
        <f t="shared" si="178"/>
        <v>0.99954894863605226</v>
      </c>
      <c r="FH152" s="2">
        <f t="shared" si="178"/>
        <v>0.99954571705613771</v>
      </c>
      <c r="FI152" s="2">
        <f t="shared" si="178"/>
        <v>0.99954308644076628</v>
      </c>
      <c r="FJ152" s="2">
        <f t="shared" si="178"/>
        <v>0.99955123532204382</v>
      </c>
      <c r="FK152" s="2">
        <f t="shared" si="178"/>
        <v>0.99955786514933864</v>
      </c>
      <c r="FL152" s="2">
        <f t="shared" si="178"/>
        <v>0.99944546410972934</v>
      </c>
      <c r="FM152" s="2">
        <f t="shared" si="178"/>
        <v>0.99943801515864283</v>
      </c>
      <c r="FN152" s="2">
        <f t="shared" si="178"/>
        <v>0.99950268102084527</v>
      </c>
      <c r="FO152" s="2">
        <f t="shared" si="178"/>
        <v>0.99947973353059161</v>
      </c>
      <c r="FP152" s="2">
        <f t="shared" si="178"/>
        <v>0.99948843271490329</v>
      </c>
      <c r="FQ152" s="2">
        <f t="shared" si="178"/>
        <v>0.99941172822970237</v>
      </c>
      <c r="FR152" s="2">
        <f t="shared" si="178"/>
        <v>0.99941573469832623</v>
      </c>
      <c r="FS152" s="2">
        <f t="shared" si="178"/>
        <v>0.99949502828540882</v>
      </c>
      <c r="FT152" s="2">
        <f t="shared" si="178"/>
        <v>0.99942959219273408</v>
      </c>
      <c r="FU152" s="2">
        <f t="shared" si="178"/>
        <v>0.99932100448297134</v>
      </c>
      <c r="FW152" s="2">
        <f t="shared" si="169"/>
        <v>0.29816165680162859</v>
      </c>
      <c r="FX152" s="2">
        <f t="shared" si="169"/>
        <v>0.29702940842782521</v>
      </c>
      <c r="FY152" s="2">
        <f t="shared" si="169"/>
        <v>0.28762355581256488</v>
      </c>
      <c r="FZ152" s="2">
        <f t="shared" si="169"/>
        <v>0.30533768529845118</v>
      </c>
      <c r="GA152" s="2">
        <f t="shared" si="169"/>
        <v>0.28833807168655973</v>
      </c>
      <c r="GB152" s="2">
        <f t="shared" si="169"/>
        <v>0.25993323004111374</v>
      </c>
      <c r="GC152" s="2">
        <f t="shared" si="169"/>
        <v>0.2738085303926977</v>
      </c>
      <c r="GD152" s="2">
        <f t="shared" si="169"/>
        <v>0.32542950548621558</v>
      </c>
      <c r="GE152" s="2">
        <f t="shared" si="169"/>
        <v>0.29469108488006324</v>
      </c>
      <c r="GF152" s="2">
        <f t="shared" si="169"/>
        <v>0.24758036391257301</v>
      </c>
      <c r="GG152" s="2">
        <f t="shared" si="169"/>
        <v>0.25362255319518695</v>
      </c>
      <c r="GH152" s="2">
        <f t="shared" si="169"/>
        <v>0.24136810848926871</v>
      </c>
      <c r="GI152" s="2">
        <f t="shared" si="169"/>
        <v>0.21448919752890278</v>
      </c>
      <c r="GJ152" s="2">
        <f t="shared" si="169"/>
        <v>0.17445915213981267</v>
      </c>
      <c r="GK152" s="2">
        <f t="shared" si="169"/>
        <v>0.15721967239098716</v>
      </c>
      <c r="GM152" s="86">
        <f t="shared" si="170"/>
        <v>1.7191872878635697E-114</v>
      </c>
      <c r="GN152" s="86">
        <f t="shared" si="170"/>
        <v>5.3028842734003605E-165</v>
      </c>
      <c r="GO152" s="86">
        <f t="shared" si="170"/>
        <v>1.6722080907121785E-260</v>
      </c>
      <c r="GP152" s="86">
        <f t="shared" si="170"/>
        <v>1.8705513534527268E-193</v>
      </c>
      <c r="GQ152" s="86">
        <f t="shared" si="170"/>
        <v>0</v>
      </c>
      <c r="GR152" s="86">
        <f t="shared" si="170"/>
        <v>7.7771717925692973E-256</v>
      </c>
      <c r="GS152" s="86">
        <f t="shared" si="170"/>
        <v>0</v>
      </c>
      <c r="GT152" s="86">
        <f t="shared" si="170"/>
        <v>0</v>
      </c>
      <c r="GU152" s="86">
        <f t="shared" si="170"/>
        <v>3.0500707036773385E-209</v>
      </c>
      <c r="GV152" s="86">
        <f t="shared" si="170"/>
        <v>1.9991191301604428E-300</v>
      </c>
      <c r="GW152" s="86">
        <f t="shared" si="170"/>
        <v>0</v>
      </c>
      <c r="GX152" s="86">
        <f t="shared" si="170"/>
        <v>2.8292418591457524E-188</v>
      </c>
      <c r="GY152" s="86">
        <f t="shared" si="170"/>
        <v>8.3036552455205487E-212</v>
      </c>
      <c r="GZ152" s="86">
        <f t="shared" si="170"/>
        <v>1.4369801581874965E-154</v>
      </c>
      <c r="HA152" s="86">
        <f t="shared" si="170"/>
        <v>7.2626105795104345E-183</v>
      </c>
      <c r="HC152" s="86">
        <f t="shared" si="153"/>
        <v>1.1006801437369561E-65</v>
      </c>
      <c r="HD152" s="86">
        <f t="shared" si="153"/>
        <v>4.7585788703686046E-101</v>
      </c>
      <c r="HE152" s="86">
        <f t="shared" si="153"/>
        <v>2.0365290093270246E-173</v>
      </c>
      <c r="HF152" s="86">
        <f t="shared" si="153"/>
        <v>4.1007899014629896E-137</v>
      </c>
      <c r="HG152" s="86">
        <f t="shared" si="153"/>
        <v>3.1998743685434257E-180</v>
      </c>
      <c r="HH152" s="86">
        <f t="shared" si="153"/>
        <v>1.0314299826285193E-208</v>
      </c>
      <c r="HI152" s="86">
        <f t="shared" si="153"/>
        <v>1.2719319770841228E-218</v>
      </c>
      <c r="HJ152" s="86">
        <f t="shared" si="153"/>
        <v>8.3450600283736813E-294</v>
      </c>
      <c r="HK152" s="86">
        <f t="shared" si="153"/>
        <v>4.4263463179548399E-169</v>
      </c>
      <c r="HL152" s="86">
        <f t="shared" si="161"/>
        <v>4.4826136030904113E-187</v>
      </c>
      <c r="HM152" s="86">
        <f t="shared" si="161"/>
        <v>1.2088353848485968E-206</v>
      </c>
      <c r="HN152" s="86">
        <f t="shared" si="161"/>
        <v>2.4599637632062371E-89</v>
      </c>
      <c r="HO152" s="86">
        <f t="shared" si="161"/>
        <v>9.0215483766987084E-90</v>
      </c>
      <c r="HP152" s="86">
        <f t="shared" si="161"/>
        <v>6.5617698481527916E-85</v>
      </c>
      <c r="HQ152" s="86">
        <f t="shared" si="161"/>
        <v>6.0527238113556396E-100</v>
      </c>
      <c r="HS152" s="86">
        <f t="shared" si="171"/>
        <v>7.3583522173819738E-3</v>
      </c>
      <c r="HT152" s="86">
        <f t="shared" si="171"/>
        <v>4.1092325533807674E-4</v>
      </c>
      <c r="HU152" s="86">
        <f t="shared" si="171"/>
        <v>1.6236592453181076E-5</v>
      </c>
      <c r="HV152" s="86">
        <f t="shared" si="171"/>
        <v>4.5174184693084087E-5</v>
      </c>
      <c r="HW152" s="86">
        <f t="shared" si="171"/>
        <v>2.5526878619958292E-5</v>
      </c>
      <c r="HX152" s="86">
        <f t="shared" si="171"/>
        <v>1.4565134205433229E-4</v>
      </c>
      <c r="HY152" s="86">
        <f t="shared" si="171"/>
        <v>4.6023388318113304E-5</v>
      </c>
      <c r="HZ152" s="86">
        <f t="shared" si="171"/>
        <v>6.2375899948402238E-6</v>
      </c>
      <c r="IA152" s="86">
        <f t="shared" si="171"/>
        <v>2.5021288639953887E-5</v>
      </c>
      <c r="IB152" s="86">
        <f t="shared" si="171"/>
        <v>5.7511056614454649E-4</v>
      </c>
      <c r="IC152" s="86">
        <f t="shared" si="171"/>
        <v>1.4961135877298391E-4</v>
      </c>
      <c r="ID152" s="86">
        <f t="shared" si="171"/>
        <v>8.0289892324920975E-5</v>
      </c>
      <c r="IE152" s="86">
        <f t="shared" si="171"/>
        <v>1.6202474022756937E-3</v>
      </c>
      <c r="IF152" s="86">
        <f t="shared" si="171"/>
        <v>2.1667276334699686E-3</v>
      </c>
      <c r="IG152" s="86">
        <f t="shared" si="171"/>
        <v>5.4824050711847231E-3</v>
      </c>
      <c r="II152" s="86">
        <f t="shared" si="172"/>
        <v>3.7452176251409977E-4</v>
      </c>
      <c r="IJ152" s="86">
        <f t="shared" si="172"/>
        <v>1.999995286536849E-4</v>
      </c>
      <c r="IK152" s="86">
        <f t="shared" si="172"/>
        <v>8.58569725580366E-5</v>
      </c>
      <c r="IL152" s="86">
        <f t="shared" si="172"/>
        <v>1.4339143043806725E-4</v>
      </c>
      <c r="IM152" s="86">
        <f t="shared" si="172"/>
        <v>2.1478408076987478E-5</v>
      </c>
      <c r="IN152" s="86">
        <f t="shared" si="172"/>
        <v>7.6739385594806418E-7</v>
      </c>
      <c r="IO152" s="86">
        <f t="shared" si="172"/>
        <v>1.8894909820163473E-6</v>
      </c>
      <c r="IP152" s="86">
        <f t="shared" si="172"/>
        <v>4.9507109089617018E-4</v>
      </c>
      <c r="IQ152" s="86">
        <f t="shared" si="172"/>
        <v>3.7646575199751821E-5</v>
      </c>
      <c r="IR152" s="86">
        <f t="shared" si="172"/>
        <v>4.8323668893199669E-7</v>
      </c>
      <c r="IS152" s="86">
        <f t="shared" si="172"/>
        <v>1.3097695699512847E-7</v>
      </c>
      <c r="IT152" s="86">
        <f t="shared" si="172"/>
        <v>3.5717542723846885E-9</v>
      </c>
      <c r="IU152" s="86">
        <f t="shared" si="172"/>
        <v>2.4386751176501257E-9</v>
      </c>
      <c r="IV152" s="86">
        <f t="shared" si="172"/>
        <v>3.5569332290381605E-6</v>
      </c>
      <c r="IW152" s="86">
        <f t="shared" si="172"/>
        <v>1.1276343718696829E-4</v>
      </c>
      <c r="IY152" s="86">
        <f t="shared" si="173"/>
        <v>7.7328739798960735E-3</v>
      </c>
      <c r="IZ152" s="86">
        <f t="shared" si="173"/>
        <v>6.1092278399176166E-4</v>
      </c>
      <c r="JA152" s="86">
        <f t="shared" si="173"/>
        <v>1.0209356501121768E-4</v>
      </c>
      <c r="JB152" s="86">
        <f t="shared" si="173"/>
        <v>1.8856561513115133E-4</v>
      </c>
      <c r="JC152" s="86">
        <f t="shared" si="173"/>
        <v>4.7005286696945767E-5</v>
      </c>
      <c r="JD152" s="86">
        <f t="shared" si="173"/>
        <v>1.4641873591028035E-4</v>
      </c>
      <c r="JE152" s="86">
        <f t="shared" si="173"/>
        <v>4.7912879300129654E-5</v>
      </c>
      <c r="JF152" s="86">
        <f t="shared" si="173"/>
        <v>5.0130868089101035E-4</v>
      </c>
      <c r="JG152" s="86">
        <f t="shared" si="173"/>
        <v>6.2667863839705715E-5</v>
      </c>
      <c r="JH152" s="86">
        <f t="shared" si="173"/>
        <v>5.7559380283347852E-4</v>
      </c>
      <c r="JI152" s="86">
        <f t="shared" si="173"/>
        <v>1.4974233572997905E-4</v>
      </c>
      <c r="JJ152" s="86">
        <f t="shared" si="173"/>
        <v>8.0293464079193353E-5</v>
      </c>
      <c r="JK152" s="86">
        <f t="shared" si="173"/>
        <v>1.6202498409508114E-3</v>
      </c>
      <c r="JL152" s="86">
        <f t="shared" si="173"/>
        <v>2.1702845666990069E-3</v>
      </c>
      <c r="JM152" s="86">
        <f t="shared" si="173"/>
        <v>5.5951685083716913E-3</v>
      </c>
    </row>
    <row r="153" spans="2:273" x14ac:dyDescent="0.25">
      <c r="B153" s="2">
        <v>126</v>
      </c>
      <c r="C153" s="37">
        <v>101.45</v>
      </c>
      <c r="D153" s="37">
        <v>106.18300000000001</v>
      </c>
      <c r="E153" s="37">
        <v>104.31699999999999</v>
      </c>
      <c r="F153" s="37">
        <v>103.333</v>
      </c>
      <c r="G153" s="37">
        <v>103.65</v>
      </c>
      <c r="H153" s="37">
        <v>101.85</v>
      </c>
      <c r="I153" s="37">
        <v>101.417</v>
      </c>
      <c r="J153" s="37">
        <v>102.517</v>
      </c>
      <c r="K153" s="37">
        <v>103.417</v>
      </c>
      <c r="L153" s="37">
        <v>103.917</v>
      </c>
      <c r="M153" s="37">
        <v>102.81699999999999</v>
      </c>
      <c r="N153" s="37">
        <v>108.7</v>
      </c>
      <c r="O153" s="37">
        <v>108.167</v>
      </c>
      <c r="P153" s="37">
        <v>108.333</v>
      </c>
      <c r="Q153" s="37">
        <v>109.43300000000001</v>
      </c>
      <c r="S153" s="4">
        <f t="shared" si="174"/>
        <v>103.70171787227484</v>
      </c>
      <c r="T153" s="4">
        <f t="shared" si="174"/>
        <v>106.9566640274458</v>
      </c>
      <c r="U153" s="4">
        <f t="shared" si="174"/>
        <v>104.86629009658317</v>
      </c>
      <c r="V153" s="4">
        <f t="shared" si="174"/>
        <v>102.35312495714695</v>
      </c>
      <c r="W153" s="4">
        <f t="shared" si="174"/>
        <v>103.01005056153396</v>
      </c>
      <c r="X153" s="4">
        <f t="shared" si="174"/>
        <v>102.58162279034556</v>
      </c>
      <c r="Y153" s="4">
        <f t="shared" si="174"/>
        <v>101.08857623713588</v>
      </c>
      <c r="Z153" s="4">
        <f t="shared" si="174"/>
        <v>103.24671249913582</v>
      </c>
      <c r="AA153" s="4">
        <f t="shared" si="174"/>
        <v>104.02659813888862</v>
      </c>
      <c r="AB153" s="4">
        <f t="shared" si="174"/>
        <v>104.50413729766035</v>
      </c>
      <c r="AC153" s="4">
        <f t="shared" si="174"/>
        <v>105.027745763159</v>
      </c>
      <c r="AD153" s="4">
        <f t="shared" si="174"/>
        <v>108.35114232190712</v>
      </c>
      <c r="AE153" s="4">
        <f t="shared" si="174"/>
        <v>108.56664170042751</v>
      </c>
      <c r="AF153" s="4">
        <f t="shared" si="174"/>
        <v>108.23023273180142</v>
      </c>
      <c r="AG153" s="4">
        <f t="shared" si="174"/>
        <v>109.99599124383182</v>
      </c>
      <c r="AI153" s="4">
        <f t="shared" si="175"/>
        <v>-2.2517178722748383</v>
      </c>
      <c r="AJ153" s="4">
        <f t="shared" si="175"/>
        <v>-0.77366402744578977</v>
      </c>
      <c r="AK153" s="4">
        <f t="shared" si="175"/>
        <v>-0.54929009658317796</v>
      </c>
      <c r="AL153" s="4">
        <f t="shared" si="175"/>
        <v>0.97987504285305249</v>
      </c>
      <c r="AM153" s="4">
        <f t="shared" si="175"/>
        <v>0.63994943846604713</v>
      </c>
      <c r="AN153" s="4">
        <f t="shared" si="175"/>
        <v>-0.73162279034556832</v>
      </c>
      <c r="AO153" s="4">
        <f t="shared" si="175"/>
        <v>0.32842376286411934</v>
      </c>
      <c r="AP153" s="4">
        <f t="shared" si="175"/>
        <v>-0.72971249913582881</v>
      </c>
      <c r="AQ153" s="4">
        <f t="shared" si="175"/>
        <v>-0.60959813888861447</v>
      </c>
      <c r="AR153" s="4">
        <f t="shared" si="175"/>
        <v>-0.58713729766034817</v>
      </c>
      <c r="AS153" s="4">
        <f t="shared" si="175"/>
        <v>-2.2107457631590108</v>
      </c>
      <c r="AT153" s="4">
        <f t="shared" si="175"/>
        <v>0.34885767809288382</v>
      </c>
      <c r="AU153" s="4">
        <f t="shared" si="175"/>
        <v>-0.39964170042750879</v>
      </c>
      <c r="AV153" s="4">
        <f t="shared" si="175"/>
        <v>0.10276726819857629</v>
      </c>
      <c r="AW153" s="4">
        <f t="shared" si="175"/>
        <v>-0.5629912438318172</v>
      </c>
      <c r="AY153" s="2">
        <f t="shared" si="167"/>
        <v>103.68803340657843</v>
      </c>
      <c r="AZ153" s="2">
        <f t="shared" si="167"/>
        <v>106.94844687568053</v>
      </c>
      <c r="BA153" s="2">
        <f t="shared" si="167"/>
        <v>104.85147079357816</v>
      </c>
      <c r="BB153" s="2">
        <f t="shared" si="167"/>
        <v>102.32735111521168</v>
      </c>
      <c r="BC153" s="2">
        <f t="shared" si="167"/>
        <v>103.00040952747057</v>
      </c>
      <c r="BD153" s="2">
        <f t="shared" si="167"/>
        <v>102.58101335479611</v>
      </c>
      <c r="BE153" s="2">
        <f t="shared" si="167"/>
        <v>101.08699099325722</v>
      </c>
      <c r="BF153" s="2">
        <f t="shared" si="167"/>
        <v>103.04656428914413</v>
      </c>
      <c r="BG153" s="2">
        <f t="shared" si="167"/>
        <v>104.00328978680236</v>
      </c>
      <c r="BH153" s="2">
        <f t="shared" si="167"/>
        <v>104.50368995334333</v>
      </c>
      <c r="BI153" s="2">
        <f t="shared" si="167"/>
        <v>105.02755334216374</v>
      </c>
      <c r="BJ153" s="2">
        <f t="shared" si="167"/>
        <v>108.35113197792518</v>
      </c>
      <c r="BK153" s="2">
        <f t="shared" si="167"/>
        <v>108.5666185817681</v>
      </c>
      <c r="BL153" s="2">
        <f t="shared" si="167"/>
        <v>108.22300103076601</v>
      </c>
      <c r="BM153" s="2">
        <f t="shared" si="167"/>
        <v>109.87029086791847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101.45</v>
      </c>
      <c r="CF153" s="2">
        <f t="shared" si="168"/>
        <v>106.18300000000001</v>
      </c>
      <c r="CG153" s="2">
        <f t="shared" si="168"/>
        <v>104.31699999999999</v>
      </c>
      <c r="CH153" s="2">
        <f t="shared" si="168"/>
        <v>103.333</v>
      </c>
      <c r="CI153" s="2">
        <f t="shared" si="168"/>
        <v>103.65</v>
      </c>
      <c r="CJ153" s="2">
        <f t="shared" si="168"/>
        <v>101.85</v>
      </c>
      <c r="CK153" s="2">
        <f t="shared" si="168"/>
        <v>101.417</v>
      </c>
      <c r="CL153" s="2">
        <f t="shared" si="168"/>
        <v>102.517</v>
      </c>
      <c r="CM153" s="2">
        <f t="shared" si="168"/>
        <v>103.417</v>
      </c>
      <c r="CN153" s="2">
        <f t="shared" si="168"/>
        <v>103.917</v>
      </c>
      <c r="CO153" s="2">
        <f t="shared" si="168"/>
        <v>102.81699999999999</v>
      </c>
      <c r="CP153" s="2">
        <f t="shared" si="168"/>
        <v>108.7</v>
      </c>
      <c r="CQ153" s="2">
        <f t="shared" si="168"/>
        <v>108.167</v>
      </c>
      <c r="CR153" s="2">
        <f t="shared" si="168"/>
        <v>108.333</v>
      </c>
      <c r="CS153" s="2">
        <f t="shared" si="168"/>
        <v>109.43300000000001</v>
      </c>
      <c r="CU153" s="2">
        <f t="shared" si="110"/>
        <v>101.45</v>
      </c>
      <c r="CV153" s="2">
        <f t="shared" si="111"/>
        <v>106.18300000000001</v>
      </c>
      <c r="CW153" s="2">
        <f t="shared" si="112"/>
        <v>104.31699999999999</v>
      </c>
      <c r="CX153" s="2">
        <f t="shared" si="113"/>
        <v>103.333</v>
      </c>
      <c r="CY153" s="2">
        <f t="shared" si="114"/>
        <v>103.65</v>
      </c>
      <c r="CZ153" s="2">
        <f t="shared" si="115"/>
        <v>101.85</v>
      </c>
      <c r="DA153" s="2">
        <f t="shared" si="116"/>
        <v>101.417</v>
      </c>
      <c r="DB153" s="2">
        <f t="shared" si="117"/>
        <v>102.517</v>
      </c>
      <c r="DC153" s="2">
        <f t="shared" si="118"/>
        <v>103.417</v>
      </c>
      <c r="DD153" s="2">
        <f t="shared" si="119"/>
        <v>103.917</v>
      </c>
      <c r="DE153" s="2">
        <f t="shared" si="120"/>
        <v>102.81699999999999</v>
      </c>
      <c r="DF153" s="2">
        <f t="shared" si="121"/>
        <v>108.7</v>
      </c>
      <c r="DG153" s="2">
        <f t="shared" si="122"/>
        <v>108.167</v>
      </c>
      <c r="DH153" s="2">
        <f t="shared" si="123"/>
        <v>108.333</v>
      </c>
      <c r="DI153" s="2">
        <f t="shared" si="124"/>
        <v>109.43300000000001</v>
      </c>
      <c r="DK153" s="2">
        <f t="shared" si="176"/>
        <v>121.69017630662026</v>
      </c>
      <c r="DL153" s="2">
        <f t="shared" si="176"/>
        <v>122.62651566604127</v>
      </c>
      <c r="DM153" s="2">
        <f t="shared" si="176"/>
        <v>132.65143184885289</v>
      </c>
      <c r="DN153" s="2">
        <f t="shared" si="176"/>
        <v>120.14548057774373</v>
      </c>
      <c r="DO153" s="2">
        <f t="shared" si="176"/>
        <v>126.80642958748221</v>
      </c>
      <c r="DP153" s="2">
        <f t="shared" si="176"/>
        <v>130.88197871148458</v>
      </c>
      <c r="DQ153" s="2">
        <f t="shared" si="176"/>
        <v>134.78144173351154</v>
      </c>
      <c r="DR153" s="2">
        <f t="shared" si="176"/>
        <v>126.47889304812834</v>
      </c>
      <c r="DS153" s="2">
        <f t="shared" si="176"/>
        <v>131.03235249554373</v>
      </c>
      <c r="DT153" s="2">
        <f t="shared" si="176"/>
        <v>132.15713940256046</v>
      </c>
      <c r="DU153" s="2">
        <f t="shared" si="176"/>
        <v>135.06401145912906</v>
      </c>
      <c r="DV153" s="2">
        <f t="shared" si="176"/>
        <v>135.12955691367455</v>
      </c>
      <c r="DW153" s="2">
        <f t="shared" si="176"/>
        <v>141.04688937520513</v>
      </c>
      <c r="DX153" s="2">
        <f t="shared" si="176"/>
        <v>135.8955935828877</v>
      </c>
      <c r="DY153" s="2">
        <f t="shared" si="176"/>
        <v>135.708477004477</v>
      </c>
      <c r="EA153" s="2">
        <f t="shared" si="152"/>
        <v>103.89593184750733</v>
      </c>
      <c r="EB153" s="2">
        <f t="shared" si="152"/>
        <v>107.10907178637071</v>
      </c>
      <c r="EC153" s="2">
        <f t="shared" si="152"/>
        <v>104.78250679255918</v>
      </c>
      <c r="ED153" s="2">
        <f t="shared" si="152"/>
        <v>102.46816523627788</v>
      </c>
      <c r="EE153" s="2">
        <f t="shared" si="152"/>
        <v>103.04865211055963</v>
      </c>
      <c r="EF153" s="2">
        <f t="shared" si="152"/>
        <v>102.5664728483713</v>
      </c>
      <c r="EG153" s="2">
        <f t="shared" si="152"/>
        <v>101.0695744614424</v>
      </c>
      <c r="EH153" s="2">
        <f t="shared" si="152"/>
        <v>103.01392250808252</v>
      </c>
      <c r="EI153" s="2">
        <f t="shared" si="152"/>
        <v>103.86037697133804</v>
      </c>
      <c r="EJ153" s="2">
        <f t="shared" si="152"/>
        <v>104.48553748007754</v>
      </c>
      <c r="EK153" s="2">
        <f t="shared" si="152"/>
        <v>104.92861619666323</v>
      </c>
      <c r="EL153" s="2">
        <f t="shared" si="179"/>
        <v>108.37763212742652</v>
      </c>
      <c r="EM153" s="2">
        <f t="shared" si="135"/>
        <v>108.62430279060833</v>
      </c>
      <c r="EN153" s="2">
        <f t="shared" si="135"/>
        <v>108.17935181591656</v>
      </c>
      <c r="EO153" s="2">
        <f t="shared" si="135"/>
        <v>109.87030851753246</v>
      </c>
      <c r="EQ153" s="2">
        <f t="shared" si="177"/>
        <v>103.21868852664352</v>
      </c>
      <c r="ER153" s="2">
        <f t="shared" si="177"/>
        <v>106.58144295995749</v>
      </c>
      <c r="ES153" s="2">
        <f t="shared" si="177"/>
        <v>104.96940203936795</v>
      </c>
      <c r="ET153" s="2">
        <f t="shared" si="177"/>
        <v>102.01293101428087</v>
      </c>
      <c r="EU153" s="2">
        <f t="shared" si="177"/>
        <v>102.86067116063009</v>
      </c>
      <c r="EV153" s="2">
        <f t="shared" si="177"/>
        <v>102.5672621133744</v>
      </c>
      <c r="EW153" s="2">
        <f t="shared" si="177"/>
        <v>101.07004325998894</v>
      </c>
      <c r="EX153" s="2">
        <f t="shared" si="177"/>
        <v>103.07750867705258</v>
      </c>
      <c r="EY153" s="2">
        <f t="shared" si="177"/>
        <v>104.27420179076452</v>
      </c>
      <c r="EZ153" s="2">
        <f t="shared" si="177"/>
        <v>104.50530703427425</v>
      </c>
      <c r="FA153" s="2">
        <f t="shared" si="177"/>
        <v>105.23352876389063</v>
      </c>
      <c r="FB153" s="2">
        <f t="shared" si="177"/>
        <v>108.22004997207635</v>
      </c>
      <c r="FC153" s="2">
        <f t="shared" si="177"/>
        <v>108.3091459015246</v>
      </c>
      <c r="FD153" s="2">
        <f t="shared" si="177"/>
        <v>108.33472785920142</v>
      </c>
      <c r="FE153" s="2">
        <f t="shared" si="177"/>
        <v>109.77597533275809</v>
      </c>
      <c r="FG153" s="2">
        <f t="shared" si="178"/>
        <v>0.99958861994027337</v>
      </c>
      <c r="FH153" s="2">
        <f t="shared" si="178"/>
        <v>0.99958567246957342</v>
      </c>
      <c r="FI153" s="2">
        <f t="shared" si="178"/>
        <v>0.99958327312747619</v>
      </c>
      <c r="FJ153" s="2">
        <f t="shared" si="178"/>
        <v>0.99959070558780982</v>
      </c>
      <c r="FK153" s="2">
        <f t="shared" si="178"/>
        <v>0.99959675253617375</v>
      </c>
      <c r="FL153" s="2">
        <f t="shared" si="178"/>
        <v>0.99949423257927683</v>
      </c>
      <c r="FM153" s="2">
        <f t="shared" si="178"/>
        <v>0.9994874383876875</v>
      </c>
      <c r="FN153" s="2">
        <f t="shared" si="178"/>
        <v>0.99954641985232506</v>
      </c>
      <c r="FO153" s="2">
        <f t="shared" si="178"/>
        <v>0.99952548961850007</v>
      </c>
      <c r="FP153" s="2">
        <f t="shared" si="178"/>
        <v>0.99953342408924162</v>
      </c>
      <c r="FQ153" s="2">
        <f t="shared" si="178"/>
        <v>0.99946346199696856</v>
      </c>
      <c r="FR153" s="2">
        <f t="shared" si="178"/>
        <v>0.99946711631678953</v>
      </c>
      <c r="FS153" s="2">
        <f t="shared" si="178"/>
        <v>0.99953943985909932</v>
      </c>
      <c r="FT153" s="2">
        <f t="shared" si="178"/>
        <v>0.999479755786017</v>
      </c>
      <c r="FU153" s="2">
        <f t="shared" si="178"/>
        <v>0.99938071172968523</v>
      </c>
      <c r="FW153" s="2">
        <f t="shared" si="169"/>
        <v>0.31778628396478242</v>
      </c>
      <c r="FX153" s="2">
        <f t="shared" si="169"/>
        <v>0.31661313129344171</v>
      </c>
      <c r="FY153" s="2">
        <f t="shared" si="169"/>
        <v>0.30685783624213586</v>
      </c>
      <c r="FZ153" s="2">
        <f t="shared" si="169"/>
        <v>0.32521576872786884</v>
      </c>
      <c r="GA153" s="2">
        <f t="shared" si="169"/>
        <v>0.30759950210082193</v>
      </c>
      <c r="GB153" s="2">
        <f t="shared" si="169"/>
        <v>0.27803850049767237</v>
      </c>
      <c r="GC153" s="2">
        <f t="shared" si="169"/>
        <v>0.2924982869640913</v>
      </c>
      <c r="GD153" s="2">
        <f t="shared" si="169"/>
        <v>0.34596417137847635</v>
      </c>
      <c r="GE153" s="2">
        <f t="shared" si="169"/>
        <v>0.31418954322849268</v>
      </c>
      <c r="GF153" s="2">
        <f t="shared" si="169"/>
        <v>0.26513346454362263</v>
      </c>
      <c r="GG153" s="2">
        <f t="shared" si="169"/>
        <v>0.27144948946657987</v>
      </c>
      <c r="GH153" s="2">
        <f t="shared" si="169"/>
        <v>0.25863216316499044</v>
      </c>
      <c r="GI153" s="2">
        <f t="shared" si="169"/>
        <v>0.23041463601545384</v>
      </c>
      <c r="GJ153" s="2">
        <f t="shared" si="169"/>
        <v>0.18812424244347548</v>
      </c>
      <c r="GK153" s="2">
        <f t="shared" si="169"/>
        <v>0.16981218563419012</v>
      </c>
      <c r="GM153" s="86">
        <f t="shared" si="170"/>
        <v>5.2241897643812218E-118</v>
      </c>
      <c r="GN153" s="86">
        <f t="shared" si="170"/>
        <v>4.8058228020410581E-170</v>
      </c>
      <c r="GO153" s="86">
        <f t="shared" si="170"/>
        <v>1.7190575913024199E-268</v>
      </c>
      <c r="GP153" s="86">
        <f t="shared" si="170"/>
        <v>2.6658052606459908E-199</v>
      </c>
      <c r="GQ153" s="86">
        <f t="shared" si="170"/>
        <v>0</v>
      </c>
      <c r="GR153" s="86">
        <f t="shared" si="170"/>
        <v>1.1968620255083317E-263</v>
      </c>
      <c r="GS153" s="86">
        <f t="shared" si="170"/>
        <v>0</v>
      </c>
      <c r="GT153" s="86">
        <f t="shared" si="170"/>
        <v>0</v>
      </c>
      <c r="GU153" s="86">
        <f t="shared" si="170"/>
        <v>1.6757698849276128E-215</v>
      </c>
      <c r="GV153" s="86">
        <f t="shared" si="170"/>
        <v>0</v>
      </c>
      <c r="GW153" s="86">
        <f t="shared" si="170"/>
        <v>0</v>
      </c>
      <c r="GX153" s="86">
        <f t="shared" si="170"/>
        <v>4.9486606910723473E-194</v>
      </c>
      <c r="GY153" s="86">
        <f t="shared" si="170"/>
        <v>2.5386084034074777E-218</v>
      </c>
      <c r="GZ153" s="86">
        <f t="shared" si="170"/>
        <v>2.8589402473699246E-159</v>
      </c>
      <c r="HA153" s="86">
        <f t="shared" si="170"/>
        <v>2.5503430114170364E-188</v>
      </c>
      <c r="HC153" s="86">
        <f t="shared" si="153"/>
        <v>1.3178135874427229E-68</v>
      </c>
      <c r="HD153" s="86">
        <f t="shared" si="153"/>
        <v>1.9457363370200879E-105</v>
      </c>
      <c r="HE153" s="86">
        <f t="shared" si="153"/>
        <v>6.1113035265918736E-181</v>
      </c>
      <c r="HF153" s="86">
        <f t="shared" ref="HF153:HN187" si="180" xml:space="preserve"> _xlfn.NORM.DIST($B153, F$8, ABS(F$12), TRUE) * _xlfn.NORM.DIST(($B153 - F$8)*F$16, 0, ABS(F$12), TRUE) * 2</f>
        <v>5.9478215346840764E-143</v>
      </c>
      <c r="HG153" s="86">
        <f t="shared" si="180"/>
        <v>8.4381528685439298E-188</v>
      </c>
      <c r="HH153" s="86">
        <f t="shared" si="180"/>
        <v>9.5156560926650306E-218</v>
      </c>
      <c r="HI153" s="86">
        <f t="shared" si="180"/>
        <v>6.5328512591878231E-228</v>
      </c>
      <c r="HJ153" s="86">
        <f t="shared" si="180"/>
        <v>4.7214014571089324E-306</v>
      </c>
      <c r="HK153" s="86">
        <f t="shared" si="180"/>
        <v>3.7294420932498053E-176</v>
      </c>
      <c r="HL153" s="86">
        <f t="shared" si="161"/>
        <v>3.1646012028524832E-195</v>
      </c>
      <c r="HM153" s="86">
        <f t="shared" si="161"/>
        <v>1.1887075384830305E-215</v>
      </c>
      <c r="HN153" s="86">
        <f t="shared" si="161"/>
        <v>3.4360904397692833E-93</v>
      </c>
      <c r="HO153" s="86">
        <f t="shared" si="161"/>
        <v>9.8390035278950893E-94</v>
      </c>
      <c r="HP153" s="86">
        <f t="shared" si="161"/>
        <v>1.1702000262854156E-88</v>
      </c>
      <c r="HQ153" s="86">
        <f t="shared" si="161"/>
        <v>3.301817784310838E-104</v>
      </c>
      <c r="HS153" s="86">
        <f t="shared" si="171"/>
        <v>3.5051095130880501E-3</v>
      </c>
      <c r="HT153" s="86">
        <f t="shared" si="171"/>
        <v>1.5527628879204703E-4</v>
      </c>
      <c r="HU153" s="86">
        <f t="shared" si="171"/>
        <v>5.0709269667314136E-6</v>
      </c>
      <c r="HV153" s="86">
        <f t="shared" si="171"/>
        <v>1.3813948846465716E-5</v>
      </c>
      <c r="HW153" s="86">
        <f t="shared" si="171"/>
        <v>7.3715805310924008E-6</v>
      </c>
      <c r="HX153" s="86">
        <f t="shared" si="171"/>
        <v>4.6479464889053678E-5</v>
      </c>
      <c r="HY153" s="86">
        <f t="shared" si="171"/>
        <v>1.3096857599850606E-5</v>
      </c>
      <c r="HZ153" s="86">
        <f t="shared" si="171"/>
        <v>1.6361085334082951E-6</v>
      </c>
      <c r="IA153" s="86">
        <f t="shared" si="171"/>
        <v>7.1830822752087903E-6</v>
      </c>
      <c r="IB153" s="86">
        <f t="shared" si="171"/>
        <v>2.1059357730956226E-4</v>
      </c>
      <c r="IC153" s="86">
        <f t="shared" si="171"/>
        <v>4.5879898697505376E-5</v>
      </c>
      <c r="ID153" s="86">
        <f t="shared" si="171"/>
        <v>2.2051934994081744E-5</v>
      </c>
      <c r="IE153" s="86">
        <f t="shared" si="171"/>
        <v>6.2809614008843063E-4</v>
      </c>
      <c r="IF153" s="86">
        <f t="shared" si="171"/>
        <v>7.1281430685203899E-4</v>
      </c>
      <c r="IG153" s="86">
        <f t="shared" si="171"/>
        <v>2.1336699851888406E-3</v>
      </c>
      <c r="II153" s="86">
        <f t="shared" si="172"/>
        <v>1.432311105691962E-3</v>
      </c>
      <c r="IJ153" s="86">
        <f t="shared" si="172"/>
        <v>8.5817753989136665E-4</v>
      </c>
      <c r="IK153" s="86">
        <f t="shared" si="172"/>
        <v>4.0269628795682995E-4</v>
      </c>
      <c r="IL153" s="86">
        <f t="shared" si="172"/>
        <v>7.0380008820101472E-4</v>
      </c>
      <c r="IM153" s="86">
        <f t="shared" si="172"/>
        <v>1.3153654290879604E-4</v>
      </c>
      <c r="IN153" s="86">
        <f t="shared" si="172"/>
        <v>6.4153505099414368E-6</v>
      </c>
      <c r="IO153" s="86">
        <f t="shared" si="172"/>
        <v>1.5616040645067523E-5</v>
      </c>
      <c r="IP153" s="86">
        <f t="shared" si="172"/>
        <v>2.2118436271871423E-3</v>
      </c>
      <c r="IQ153" s="86">
        <f t="shared" si="172"/>
        <v>2.1956667814992695E-4</v>
      </c>
      <c r="IR153" s="86">
        <f t="shared" si="172"/>
        <v>3.8520814782863826E-6</v>
      </c>
      <c r="IS153" s="86">
        <f t="shared" si="172"/>
        <v>1.3651499822719489E-6</v>
      </c>
      <c r="IT153" s="86">
        <f t="shared" si="172"/>
        <v>5.643852204436071E-8</v>
      </c>
      <c r="IU153" s="86">
        <f t="shared" si="172"/>
        <v>2.9644873500134214E-8</v>
      </c>
      <c r="IV153" s="86">
        <f t="shared" si="172"/>
        <v>1.2941679579760799E-5</v>
      </c>
      <c r="IW153" s="86">
        <f t="shared" si="172"/>
        <v>2.627135258571911E-4</v>
      </c>
      <c r="IY153" s="86">
        <f t="shared" si="173"/>
        <v>4.9374206187800121E-3</v>
      </c>
      <c r="IZ153" s="86">
        <f t="shared" si="173"/>
        <v>1.0134538286834137E-3</v>
      </c>
      <c r="JA153" s="86">
        <f t="shared" si="173"/>
        <v>4.0776721492356138E-4</v>
      </c>
      <c r="JB153" s="86">
        <f t="shared" si="173"/>
        <v>7.1761403704748042E-4</v>
      </c>
      <c r="JC153" s="86">
        <f t="shared" si="173"/>
        <v>1.3890812343988844E-4</v>
      </c>
      <c r="JD153" s="86">
        <f t="shared" si="173"/>
        <v>5.2894815398995115E-5</v>
      </c>
      <c r="JE153" s="86">
        <f t="shared" si="173"/>
        <v>2.8712898244918129E-5</v>
      </c>
      <c r="JF153" s="86">
        <f t="shared" si="173"/>
        <v>2.2134797357205504E-3</v>
      </c>
      <c r="JG153" s="86">
        <f t="shared" si="173"/>
        <v>2.2674976042513575E-4</v>
      </c>
      <c r="JH153" s="86">
        <f t="shared" si="173"/>
        <v>2.1444565878784864E-4</v>
      </c>
      <c r="JI153" s="86">
        <f t="shared" si="173"/>
        <v>4.7245048679777324E-5</v>
      </c>
      <c r="JJ153" s="86">
        <f t="shared" si="173"/>
        <v>2.2108373516126105E-5</v>
      </c>
      <c r="JK153" s="86">
        <f t="shared" si="173"/>
        <v>6.2812578496193074E-4</v>
      </c>
      <c r="JL153" s="86">
        <f t="shared" si="173"/>
        <v>7.2575598643179976E-4</v>
      </c>
      <c r="JM153" s="86">
        <f t="shared" si="173"/>
        <v>2.3963835110460316E-3</v>
      </c>
    </row>
    <row r="154" spans="2:273" x14ac:dyDescent="0.25">
      <c r="B154" s="2">
        <v>127</v>
      </c>
      <c r="C154" s="37">
        <v>104.233</v>
      </c>
      <c r="D154" s="37">
        <v>109.367</v>
      </c>
      <c r="E154" s="37">
        <v>105.217</v>
      </c>
      <c r="F154" s="37">
        <v>100.93300000000001</v>
      </c>
      <c r="G154" s="37">
        <v>101.56699999999999</v>
      </c>
      <c r="H154" s="37">
        <v>101.18300000000001</v>
      </c>
      <c r="I154" s="37">
        <v>100.467</v>
      </c>
      <c r="J154" s="37">
        <v>102.15</v>
      </c>
      <c r="K154" s="37">
        <v>104.8</v>
      </c>
      <c r="L154" s="37">
        <v>101.917</v>
      </c>
      <c r="M154" s="37">
        <v>104.8</v>
      </c>
      <c r="N154" s="37">
        <v>106.8</v>
      </c>
      <c r="O154" s="37">
        <v>109.2</v>
      </c>
      <c r="P154" s="37">
        <v>107.05</v>
      </c>
      <c r="Q154" s="37">
        <v>107.917</v>
      </c>
      <c r="S154" s="4">
        <f t="shared" si="174"/>
        <v>103.64564038665762</v>
      </c>
      <c r="T154" s="4">
        <f t="shared" si="174"/>
        <v>106.89263482606384</v>
      </c>
      <c r="U154" s="4">
        <f t="shared" si="174"/>
        <v>104.82900938915553</v>
      </c>
      <c r="V154" s="4">
        <f t="shared" si="174"/>
        <v>102.35468480702171</v>
      </c>
      <c r="W154" s="4">
        <f t="shared" si="174"/>
        <v>102.97055474664066</v>
      </c>
      <c r="X154" s="4">
        <f t="shared" si="174"/>
        <v>102.49600566033871</v>
      </c>
      <c r="Y154" s="4">
        <f t="shared" si="174"/>
        <v>101.02610172661187</v>
      </c>
      <c r="Z154" s="4">
        <f t="shared" si="174"/>
        <v>103.63339176126962</v>
      </c>
      <c r="AA154" s="4">
        <f t="shared" si="174"/>
        <v>103.98970784973844</v>
      </c>
      <c r="AB154" s="4">
        <f t="shared" si="174"/>
        <v>104.42886348391772</v>
      </c>
      <c r="AC154" s="4">
        <f t="shared" si="174"/>
        <v>104.92157406639137</v>
      </c>
      <c r="AD154" s="4">
        <f t="shared" si="174"/>
        <v>108.26777632383553</v>
      </c>
      <c r="AE154" s="4">
        <f t="shared" si="174"/>
        <v>108.51165828692235</v>
      </c>
      <c r="AF154" s="4">
        <f t="shared" si="174"/>
        <v>108.17045608605413</v>
      </c>
      <c r="AG154" s="4">
        <f t="shared" si="174"/>
        <v>110.02077886335485</v>
      </c>
      <c r="AI154" s="4">
        <f t="shared" si="175"/>
        <v>0.58735961334238596</v>
      </c>
      <c r="AJ154" s="4">
        <f t="shared" si="175"/>
        <v>2.4743651739361638</v>
      </c>
      <c r="AK154" s="4">
        <f t="shared" si="175"/>
        <v>0.38799061084446862</v>
      </c>
      <c r="AL154" s="4">
        <f t="shared" si="175"/>
        <v>-1.4216848070217054</v>
      </c>
      <c r="AM154" s="4">
        <f t="shared" si="175"/>
        <v>-1.4035547466406655</v>
      </c>
      <c r="AN154" s="4">
        <f t="shared" si="175"/>
        <v>-1.3130056603387033</v>
      </c>
      <c r="AO154" s="4">
        <f t="shared" si="175"/>
        <v>-0.55910172661187119</v>
      </c>
      <c r="AP154" s="4">
        <f t="shared" si="175"/>
        <v>-1.4833917612696155</v>
      </c>
      <c r="AQ154" s="4">
        <f t="shared" si="175"/>
        <v>0.8102921502615601</v>
      </c>
      <c r="AR154" s="4">
        <f t="shared" si="175"/>
        <v>-2.5118634839177219</v>
      </c>
      <c r="AS154" s="4">
        <f t="shared" si="175"/>
        <v>-0.12157406639137491</v>
      </c>
      <c r="AT154" s="4">
        <f t="shared" si="175"/>
        <v>-1.4677763238355368</v>
      </c>
      <c r="AU154" s="4">
        <f t="shared" si="175"/>
        <v>0.68834171307764791</v>
      </c>
      <c r="AV154" s="4">
        <f t="shared" si="175"/>
        <v>-1.1204560860541335</v>
      </c>
      <c r="AW154" s="4">
        <f t="shared" si="175"/>
        <v>-2.1037788633548473</v>
      </c>
      <c r="AY154" s="2">
        <f t="shared" si="167"/>
        <v>103.60494595901753</v>
      </c>
      <c r="AZ154" s="2">
        <f t="shared" si="167"/>
        <v>106.86551657923638</v>
      </c>
      <c r="BA154" s="2">
        <f t="shared" si="167"/>
        <v>104.77537588361702</v>
      </c>
      <c r="BB154" s="2">
        <f t="shared" si="167"/>
        <v>102.26023244009923</v>
      </c>
      <c r="BC154" s="2">
        <f t="shared" si="167"/>
        <v>102.92638322221725</v>
      </c>
      <c r="BD154" s="2">
        <f t="shared" si="167"/>
        <v>102.49215136333979</v>
      </c>
      <c r="BE154" s="2">
        <f t="shared" si="167"/>
        <v>101.01638353191095</v>
      </c>
      <c r="BF154" s="2">
        <f t="shared" si="167"/>
        <v>102.98189666102745</v>
      </c>
      <c r="BG154" s="2">
        <f t="shared" si="167"/>
        <v>103.88849752489747</v>
      </c>
      <c r="BH154" s="2">
        <f t="shared" si="167"/>
        <v>104.42611795635526</v>
      </c>
      <c r="BI154" s="2">
        <f t="shared" si="167"/>
        <v>104.92007401284306</v>
      </c>
      <c r="BJ154" s="2">
        <f t="shared" si="167"/>
        <v>108.26765641031068</v>
      </c>
      <c r="BK154" s="2">
        <f t="shared" si="167"/>
        <v>108.51160694056921</v>
      </c>
      <c r="BL154" s="2">
        <f t="shared" si="167"/>
        <v>108.15741369666038</v>
      </c>
      <c r="BM154" s="2">
        <f t="shared" si="167"/>
        <v>109.80129648840943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104.233</v>
      </c>
      <c r="CF154" s="2">
        <f t="shared" si="168"/>
        <v>109.367</v>
      </c>
      <c r="CG154" s="2">
        <f t="shared" si="168"/>
        <v>105.217</v>
      </c>
      <c r="CH154" s="2">
        <f t="shared" si="168"/>
        <v>100.93300000000001</v>
      </c>
      <c r="CI154" s="2">
        <f t="shared" si="168"/>
        <v>101.56699999999999</v>
      </c>
      <c r="CJ154" s="2">
        <f t="shared" si="168"/>
        <v>101.18300000000001</v>
      </c>
      <c r="CK154" s="2">
        <f t="shared" si="168"/>
        <v>100.467</v>
      </c>
      <c r="CL154" s="2">
        <f t="shared" si="168"/>
        <v>102.15</v>
      </c>
      <c r="CM154" s="2">
        <f t="shared" si="168"/>
        <v>104.8</v>
      </c>
      <c r="CN154" s="2">
        <f t="shared" si="168"/>
        <v>101.917</v>
      </c>
      <c r="CO154" s="2">
        <f t="shared" si="168"/>
        <v>104.8</v>
      </c>
      <c r="CP154" s="2">
        <f t="shared" si="168"/>
        <v>106.8</v>
      </c>
      <c r="CQ154" s="2">
        <f t="shared" si="168"/>
        <v>109.2</v>
      </c>
      <c r="CR154" s="2">
        <f t="shared" si="168"/>
        <v>107.05</v>
      </c>
      <c r="CS154" s="2">
        <f t="shared" si="168"/>
        <v>107.917</v>
      </c>
      <c r="CU154" s="2">
        <f t="shared" si="110"/>
        <v>104.233</v>
      </c>
      <c r="CV154" s="2">
        <f t="shared" si="111"/>
        <v>109.367</v>
      </c>
      <c r="CW154" s="2">
        <f t="shared" si="112"/>
        <v>105.217</v>
      </c>
      <c r="CX154" s="2">
        <f t="shared" si="113"/>
        <v>100.93300000000001</v>
      </c>
      <c r="CY154" s="2">
        <f t="shared" si="114"/>
        <v>101.56699999999999</v>
      </c>
      <c r="CZ154" s="2">
        <f t="shared" si="115"/>
        <v>101.18300000000001</v>
      </c>
      <c r="DA154" s="2">
        <f t="shared" si="116"/>
        <v>100.467</v>
      </c>
      <c r="DB154" s="2">
        <f t="shared" si="117"/>
        <v>102.15</v>
      </c>
      <c r="DC154" s="2">
        <f t="shared" si="118"/>
        <v>104.8</v>
      </c>
      <c r="DD154" s="2">
        <f t="shared" si="119"/>
        <v>101.917</v>
      </c>
      <c r="DE154" s="2">
        <f t="shared" si="120"/>
        <v>104.8</v>
      </c>
      <c r="DF154" s="2">
        <f t="shared" si="121"/>
        <v>106.8</v>
      </c>
      <c r="DG154" s="2">
        <f t="shared" si="122"/>
        <v>109.2</v>
      </c>
      <c r="DH154" s="2">
        <f t="shared" si="123"/>
        <v>107.05</v>
      </c>
      <c r="DI154" s="2">
        <f t="shared" si="124"/>
        <v>107.917</v>
      </c>
      <c r="DK154" s="2">
        <f t="shared" si="176"/>
        <v>121.76886480836242</v>
      </c>
      <c r="DL154" s="2">
        <f t="shared" si="176"/>
        <v>122.69421960600374</v>
      </c>
      <c r="DM154" s="2">
        <f t="shared" si="176"/>
        <v>132.80350067476382</v>
      </c>
      <c r="DN154" s="2">
        <f t="shared" si="176"/>
        <v>120.20190119269066</v>
      </c>
      <c r="DO154" s="2">
        <f t="shared" si="176"/>
        <v>126.92547581792319</v>
      </c>
      <c r="DP154" s="2">
        <f t="shared" si="176"/>
        <v>131.04874649859943</v>
      </c>
      <c r="DQ154" s="2">
        <f t="shared" si="176"/>
        <v>134.99796746880568</v>
      </c>
      <c r="DR154" s="2">
        <f t="shared" si="176"/>
        <v>126.60183346065699</v>
      </c>
      <c r="DS154" s="2">
        <f t="shared" si="176"/>
        <v>131.18854935383249</v>
      </c>
      <c r="DT154" s="2">
        <f t="shared" si="176"/>
        <v>132.33178093883356</v>
      </c>
      <c r="DU154" s="2">
        <f t="shared" si="176"/>
        <v>135.24887471352173</v>
      </c>
      <c r="DV154" s="2">
        <f t="shared" si="176"/>
        <v>135.29851107715814</v>
      </c>
      <c r="DW154" s="2">
        <f t="shared" si="176"/>
        <v>141.28406981070137</v>
      </c>
      <c r="DX154" s="2">
        <f t="shared" si="176"/>
        <v>136.0918395721925</v>
      </c>
      <c r="DY154" s="2">
        <f t="shared" si="176"/>
        <v>135.91105575905573</v>
      </c>
      <c r="EA154" s="2">
        <f t="shared" si="152"/>
        <v>103.83528780058651</v>
      </c>
      <c r="EB154" s="2">
        <f t="shared" si="152"/>
        <v>107.04353257775057</v>
      </c>
      <c r="EC154" s="2">
        <f t="shared" si="152"/>
        <v>104.70143895152198</v>
      </c>
      <c r="ED154" s="2">
        <f t="shared" si="152"/>
        <v>102.41635290576809</v>
      </c>
      <c r="EE154" s="2">
        <f t="shared" si="152"/>
        <v>102.98129546013388</v>
      </c>
      <c r="EF154" s="2">
        <f t="shared" si="152"/>
        <v>102.47871312311372</v>
      </c>
      <c r="EG154" s="2">
        <f t="shared" si="152"/>
        <v>101.00035635341868</v>
      </c>
      <c r="EH154" s="2">
        <f t="shared" si="152"/>
        <v>102.94797779700379</v>
      </c>
      <c r="EI154" s="2">
        <f t="shared" si="152"/>
        <v>103.73357251335483</v>
      </c>
      <c r="EJ154" s="2">
        <f t="shared" si="152"/>
        <v>104.40841302175318</v>
      </c>
      <c r="EK154" s="2">
        <f t="shared" si="152"/>
        <v>104.81351933412078</v>
      </c>
      <c r="EL154" s="2">
        <f t="shared" si="179"/>
        <v>108.29984740309135</v>
      </c>
      <c r="EM154" s="2">
        <f t="shared" si="135"/>
        <v>108.57890055377831</v>
      </c>
      <c r="EN154" s="2">
        <f t="shared" si="135"/>
        <v>108.11139124898014</v>
      </c>
      <c r="EO154" s="2">
        <f t="shared" si="135"/>
        <v>109.80399236347074</v>
      </c>
      <c r="EQ154" s="2">
        <f t="shared" si="177"/>
        <v>103.13406265433201</v>
      </c>
      <c r="ER154" s="2">
        <f t="shared" si="177"/>
        <v>106.49753399668323</v>
      </c>
      <c r="ES154" s="2">
        <f t="shared" si="177"/>
        <v>104.89500794247188</v>
      </c>
      <c r="ET154" s="2">
        <f t="shared" si="177"/>
        <v>101.94560062455321</v>
      </c>
      <c r="EU154" s="2">
        <f t="shared" si="177"/>
        <v>102.78676834549964</v>
      </c>
      <c r="EV154" s="2">
        <f t="shared" si="177"/>
        <v>102.47958643953828</v>
      </c>
      <c r="EW154" s="2">
        <f t="shared" si="177"/>
        <v>101.00078556872839</v>
      </c>
      <c r="EX154" s="2">
        <f t="shared" si="177"/>
        <v>103.0137208527337</v>
      </c>
      <c r="EY154" s="2">
        <f t="shared" si="177"/>
        <v>104.16137592640207</v>
      </c>
      <c r="EZ154" s="2">
        <f t="shared" si="177"/>
        <v>104.42895343632431</v>
      </c>
      <c r="FA154" s="2">
        <f t="shared" si="177"/>
        <v>105.12954570442082</v>
      </c>
      <c r="FB154" s="2">
        <f t="shared" si="177"/>
        <v>108.1360743464537</v>
      </c>
      <c r="FC154" s="2">
        <f t="shared" si="177"/>
        <v>108.25103748141204</v>
      </c>
      <c r="FD154" s="2">
        <f t="shared" si="177"/>
        <v>108.27302246618608</v>
      </c>
      <c r="FE154" s="2">
        <f t="shared" si="177"/>
        <v>109.70878247606527</v>
      </c>
      <c r="FG154" s="2">
        <f t="shared" si="178"/>
        <v>0.99962480334544634</v>
      </c>
      <c r="FH154" s="2">
        <f t="shared" si="178"/>
        <v>0.99962211502490739</v>
      </c>
      <c r="FI154" s="2">
        <f t="shared" si="178"/>
        <v>0.99961992663888721</v>
      </c>
      <c r="FJ154" s="2">
        <f t="shared" si="178"/>
        <v>0.999626705615968</v>
      </c>
      <c r="FK154" s="2">
        <f t="shared" si="178"/>
        <v>0.99963222089272796</v>
      </c>
      <c r="FL154" s="2">
        <f t="shared" si="178"/>
        <v>0.99953871410193895</v>
      </c>
      <c r="FM154" s="2">
        <f t="shared" si="178"/>
        <v>0.99953251717032032</v>
      </c>
      <c r="FN154" s="2">
        <f t="shared" si="178"/>
        <v>0.99958631347851834</v>
      </c>
      <c r="FO154" s="2">
        <f t="shared" si="178"/>
        <v>0.99956722331949266</v>
      </c>
      <c r="FP154" s="2">
        <f t="shared" si="178"/>
        <v>0.99957446024205732</v>
      </c>
      <c r="FQ154" s="2">
        <f t="shared" si="178"/>
        <v>0.99951064842345172</v>
      </c>
      <c r="FR154" s="2">
        <f t="shared" si="178"/>
        <v>0.99951398151636728</v>
      </c>
      <c r="FS154" s="2">
        <f t="shared" si="178"/>
        <v>0.99957994713697496</v>
      </c>
      <c r="FT154" s="2">
        <f t="shared" si="178"/>
        <v>0.99952550991754774</v>
      </c>
      <c r="FU154" s="2">
        <f t="shared" si="178"/>
        <v>0.99943517160691786</v>
      </c>
      <c r="FW154" s="2">
        <f t="shared" si="169"/>
        <v>0.33808037394660229</v>
      </c>
      <c r="FX154" s="2">
        <f t="shared" si="169"/>
        <v>0.33686929667930837</v>
      </c>
      <c r="FY154" s="2">
        <f t="shared" si="169"/>
        <v>0.32678832870525315</v>
      </c>
      <c r="FZ154" s="2">
        <f t="shared" si="169"/>
        <v>0.34574386031920723</v>
      </c>
      <c r="GA154" s="2">
        <f t="shared" si="169"/>
        <v>0.3275554017894648</v>
      </c>
      <c r="GB154" s="2">
        <f t="shared" si="169"/>
        <v>0.29689894238260967</v>
      </c>
      <c r="GC154" s="2">
        <f t="shared" si="169"/>
        <v>0.31191582095768139</v>
      </c>
      <c r="GD154" s="2">
        <f t="shared" si="169"/>
        <v>0.36708945890323469</v>
      </c>
      <c r="GE154" s="2">
        <f t="shared" si="169"/>
        <v>0.33436651845136078</v>
      </c>
      <c r="GF154" s="2">
        <f t="shared" si="169"/>
        <v>0.28346221336164967</v>
      </c>
      <c r="GG154" s="2">
        <f t="shared" si="169"/>
        <v>0.29004253505025801</v>
      </c>
      <c r="GH154" s="2">
        <f t="shared" si="169"/>
        <v>0.27668069027932385</v>
      </c>
      <c r="GI154" s="2">
        <f t="shared" si="169"/>
        <v>0.24715047231871015</v>
      </c>
      <c r="GJ154" s="2">
        <f t="shared" si="169"/>
        <v>0.20259701692764259</v>
      </c>
      <c r="GK154" s="2">
        <f t="shared" si="169"/>
        <v>0.18319405896207144</v>
      </c>
      <c r="GM154" s="86">
        <f t="shared" si="170"/>
        <v>1.4021250109043774E-121</v>
      </c>
      <c r="GN154" s="86">
        <f t="shared" si="170"/>
        <v>3.6507362490778957E-175</v>
      </c>
      <c r="GO154" s="86">
        <f t="shared" si="170"/>
        <v>1.3362048586343574E-276</v>
      </c>
      <c r="GP154" s="86">
        <f t="shared" si="170"/>
        <v>3.1040140398249336E-205</v>
      </c>
      <c r="GQ154" s="86">
        <f t="shared" si="170"/>
        <v>0</v>
      </c>
      <c r="GR154" s="86">
        <f t="shared" si="170"/>
        <v>1.4027448054084013E-271</v>
      </c>
      <c r="GS154" s="86">
        <f t="shared" si="170"/>
        <v>0</v>
      </c>
      <c r="GT154" s="86">
        <f t="shared" si="170"/>
        <v>0</v>
      </c>
      <c r="GU154" s="86">
        <f t="shared" si="170"/>
        <v>7.4322050408320986E-222</v>
      </c>
      <c r="GV154" s="86">
        <f t="shared" si="170"/>
        <v>0</v>
      </c>
      <c r="GW154" s="86">
        <f t="shared" si="170"/>
        <v>0</v>
      </c>
      <c r="GX154" s="86">
        <f t="shared" si="170"/>
        <v>7.0769890223675407E-200</v>
      </c>
      <c r="GY154" s="86">
        <f t="shared" si="170"/>
        <v>6.1726569342273423E-225</v>
      </c>
      <c r="GZ154" s="86">
        <f t="shared" si="170"/>
        <v>4.8284073046299421E-164</v>
      </c>
      <c r="HA154" s="86">
        <f t="shared" si="170"/>
        <v>7.4341623242826165E-194</v>
      </c>
      <c r="HC154" s="86">
        <f t="shared" ref="HC154:HH213" si="181" xml:space="preserve"> _xlfn.NORM.DIST($B154, C$8, ABS(C$12), TRUE) * _xlfn.NORM.DIST(($B154 - C$8)*C$16, 0, ABS(C$12), TRUE) * 2</f>
        <v>1.3586053557203932E-71</v>
      </c>
      <c r="HD154" s="86">
        <f t="shared" si="181"/>
        <v>6.3977215564505008E-110</v>
      </c>
      <c r="HE154" s="86">
        <f t="shared" si="181"/>
        <v>1.2652335128096504E-188</v>
      </c>
      <c r="HF154" s="86">
        <f t="shared" si="180"/>
        <v>6.497247321614386E-149</v>
      </c>
      <c r="HG154" s="86">
        <f t="shared" si="180"/>
        <v>1.5483321672782204E-195</v>
      </c>
      <c r="HH154" s="86">
        <f t="shared" si="180"/>
        <v>5.6297168716237033E-227</v>
      </c>
      <c r="HI154" s="86">
        <f t="shared" si="180"/>
        <v>2.1429069707463577E-237</v>
      </c>
      <c r="HJ154" s="86">
        <f t="shared" si="180"/>
        <v>0</v>
      </c>
      <c r="HK154" s="86">
        <f t="shared" si="180"/>
        <v>2.2432725838018089E-183</v>
      </c>
      <c r="HL154" s="86">
        <f t="shared" si="161"/>
        <v>1.4920322404850374E-203</v>
      </c>
      <c r="HM154" s="86">
        <f t="shared" si="161"/>
        <v>7.4835607446887405E-225</v>
      </c>
      <c r="HN154" s="86">
        <f t="shared" si="161"/>
        <v>3.9666899437718838E-97</v>
      </c>
      <c r="HO154" s="86">
        <f t="shared" si="161"/>
        <v>8.7829828629987731E-98</v>
      </c>
      <c r="HP154" s="86">
        <f t="shared" si="161"/>
        <v>1.7263156448754493E-92</v>
      </c>
      <c r="HQ154" s="86">
        <f t="shared" si="161"/>
        <v>1.4627836480219427E-108</v>
      </c>
      <c r="HS154" s="86">
        <f t="shared" si="171"/>
        <v>1.5817549923567557E-3</v>
      </c>
      <c r="HT154" s="86">
        <f t="shared" si="171"/>
        <v>5.530497259765277E-5</v>
      </c>
      <c r="HU154" s="86">
        <f t="shared" si="171"/>
        <v>1.4908590969742211E-6</v>
      </c>
      <c r="HV154" s="86">
        <f t="shared" si="171"/>
        <v>3.9440251365779708E-6</v>
      </c>
      <c r="HW154" s="86">
        <f t="shared" si="171"/>
        <v>1.9820578630524667E-6</v>
      </c>
      <c r="HX154" s="86">
        <f t="shared" si="171"/>
        <v>1.3804159868656399E-5</v>
      </c>
      <c r="HY154" s="86">
        <f t="shared" si="171"/>
        <v>3.4503937360692921E-6</v>
      </c>
      <c r="HZ154" s="86">
        <f t="shared" si="171"/>
        <v>3.9880367092769332E-7</v>
      </c>
      <c r="IA154" s="86">
        <f t="shared" si="171"/>
        <v>1.9189921986097388E-6</v>
      </c>
      <c r="IB154" s="86">
        <f t="shared" si="171"/>
        <v>7.2221599560704197E-5</v>
      </c>
      <c r="IC154" s="86">
        <f t="shared" si="171"/>
        <v>1.3026887529622756E-5</v>
      </c>
      <c r="ID154" s="86">
        <f t="shared" si="171"/>
        <v>5.5581847449932801E-6</v>
      </c>
      <c r="IE154" s="86">
        <f t="shared" si="171"/>
        <v>2.2763709526850653E-4</v>
      </c>
      <c r="IF154" s="86">
        <f t="shared" si="171"/>
        <v>2.1174692041389499E-4</v>
      </c>
      <c r="IG154" s="86">
        <f t="shared" si="171"/>
        <v>7.5968517305379033E-4</v>
      </c>
      <c r="II154" s="86">
        <f t="shared" si="172"/>
        <v>4.7550091786833469E-3</v>
      </c>
      <c r="IJ154" s="86">
        <f t="shared" si="172"/>
        <v>3.1588262242237646E-3</v>
      </c>
      <c r="IK154" s="86">
        <f t="shared" si="172"/>
        <v>1.617570438873425E-3</v>
      </c>
      <c r="IL154" s="86">
        <f t="shared" si="172"/>
        <v>2.8959233234289654E-3</v>
      </c>
      <c r="IM154" s="86">
        <f t="shared" si="172"/>
        <v>6.7038025385009864E-4</v>
      </c>
      <c r="IN154" s="86">
        <f t="shared" si="172"/>
        <v>4.4514496250454935E-5</v>
      </c>
      <c r="IO154" s="86">
        <f t="shared" si="172"/>
        <v>1.0576870182602002E-4</v>
      </c>
      <c r="IP154" s="86">
        <f t="shared" si="172"/>
        <v>8.2006492058992811E-3</v>
      </c>
      <c r="IQ154" s="86">
        <f t="shared" si="172"/>
        <v>1.064402735379822E-3</v>
      </c>
      <c r="IR154" s="86">
        <f t="shared" si="172"/>
        <v>2.5875616503954091E-5</v>
      </c>
      <c r="IS154" s="86">
        <f t="shared" si="172"/>
        <v>1.1652678677670044E-5</v>
      </c>
      <c r="IT154" s="86">
        <f t="shared" si="172"/>
        <v>7.1418164668026179E-7</v>
      </c>
      <c r="IU154" s="86">
        <f t="shared" si="172"/>
        <v>3.0204209246416594E-7</v>
      </c>
      <c r="IV154" s="86">
        <f t="shared" si="172"/>
        <v>4.3789529918318004E-5</v>
      </c>
      <c r="IW154" s="86">
        <f t="shared" si="172"/>
        <v>5.8661944914329149E-4</v>
      </c>
      <c r="IY154" s="86">
        <f t="shared" si="173"/>
        <v>6.3367641710401022E-3</v>
      </c>
      <c r="IZ154" s="86">
        <f t="shared" si="173"/>
        <v>3.2141311968214175E-3</v>
      </c>
      <c r="JA154" s="86">
        <f t="shared" si="173"/>
        <v>1.6190612979703992E-3</v>
      </c>
      <c r="JB154" s="86">
        <f t="shared" si="173"/>
        <v>2.8998673485655432E-3</v>
      </c>
      <c r="JC154" s="86">
        <f t="shared" si="173"/>
        <v>6.7236231171315108E-4</v>
      </c>
      <c r="JD154" s="86">
        <f t="shared" si="173"/>
        <v>5.8318656119111332E-5</v>
      </c>
      <c r="JE154" s="86">
        <f t="shared" si="173"/>
        <v>1.0921909556208931E-4</v>
      </c>
      <c r="JF154" s="86">
        <f t="shared" si="173"/>
        <v>8.2010480095702082E-3</v>
      </c>
      <c r="JG154" s="86">
        <f t="shared" si="173"/>
        <v>1.0663217275784318E-3</v>
      </c>
      <c r="JH154" s="86">
        <f t="shared" si="173"/>
        <v>9.8097216064658291E-5</v>
      </c>
      <c r="JI154" s="86">
        <f t="shared" si="173"/>
        <v>2.4679566207292801E-5</v>
      </c>
      <c r="JJ154" s="86">
        <f t="shared" si="173"/>
        <v>6.272366391673542E-6</v>
      </c>
      <c r="JK154" s="86">
        <f t="shared" si="173"/>
        <v>2.2793913736097069E-4</v>
      </c>
      <c r="JL154" s="86">
        <f t="shared" si="173"/>
        <v>2.5553645033221298E-4</v>
      </c>
      <c r="JM154" s="86">
        <f t="shared" si="173"/>
        <v>1.3463046221970818E-3</v>
      </c>
    </row>
    <row r="155" spans="2:273" x14ac:dyDescent="0.25">
      <c r="B155" s="2">
        <v>128</v>
      </c>
      <c r="C155" s="37">
        <v>102.883</v>
      </c>
      <c r="D155" s="37">
        <v>106.15</v>
      </c>
      <c r="E155" s="37">
        <v>104.333</v>
      </c>
      <c r="F155" s="37">
        <v>103.417</v>
      </c>
      <c r="G155" s="37">
        <v>103.93300000000001</v>
      </c>
      <c r="H155" s="37">
        <v>101.383</v>
      </c>
      <c r="I155" s="37">
        <v>99.8</v>
      </c>
      <c r="J155" s="37">
        <v>103.9</v>
      </c>
      <c r="K155" s="37">
        <v>104.68300000000001</v>
      </c>
      <c r="L155" s="37">
        <v>103.2</v>
      </c>
      <c r="M155" s="37">
        <v>103.517</v>
      </c>
      <c r="N155" s="37">
        <v>107.583</v>
      </c>
      <c r="O155" s="37">
        <v>106.117</v>
      </c>
      <c r="P155" s="37">
        <v>107.43300000000001</v>
      </c>
      <c r="Q155" s="37">
        <v>108</v>
      </c>
      <c r="S155" s="4">
        <f t="shared" si="174"/>
        <v>103.62457867564358</v>
      </c>
      <c r="T155" s="4">
        <f t="shared" si="174"/>
        <v>106.85749003912717</v>
      </c>
      <c r="U155" s="4">
        <f t="shared" si="174"/>
        <v>104.86433976415078</v>
      </c>
      <c r="V155" s="4">
        <f t="shared" si="174"/>
        <v>102.47891417195724</v>
      </c>
      <c r="W155" s="4">
        <f t="shared" si="174"/>
        <v>103.01865833234986</v>
      </c>
      <c r="X155" s="4">
        <f t="shared" si="174"/>
        <v>102.42344648462431</v>
      </c>
      <c r="Y155" s="4">
        <f t="shared" si="174"/>
        <v>100.99423669172894</v>
      </c>
      <c r="Z155" s="4">
        <f t="shared" si="174"/>
        <v>104.6514713746955</v>
      </c>
      <c r="AA155" s="4">
        <f t="shared" si="174"/>
        <v>104.13581108823145</v>
      </c>
      <c r="AB155" s="4">
        <f t="shared" si="174"/>
        <v>104.36281376787441</v>
      </c>
      <c r="AC155" s="4">
        <f t="shared" si="174"/>
        <v>104.8228492083488</v>
      </c>
      <c r="AD155" s="4">
        <f t="shared" si="174"/>
        <v>108.18502469265573</v>
      </c>
      <c r="AE155" s="4">
        <f t="shared" si="174"/>
        <v>108.45637980762582</v>
      </c>
      <c r="AF155" s="4">
        <f t="shared" si="174"/>
        <v>108.12893987497071</v>
      </c>
      <c r="AG155" s="4">
        <f t="shared" si="174"/>
        <v>110.16531911899335</v>
      </c>
      <c r="AI155" s="4">
        <f t="shared" si="175"/>
        <v>-0.74157867564358071</v>
      </c>
      <c r="AJ155" s="4">
        <f t="shared" si="175"/>
        <v>-0.70749003912716546</v>
      </c>
      <c r="AK155" s="4">
        <f t="shared" si="175"/>
        <v>-0.53133976415078621</v>
      </c>
      <c r="AL155" s="4">
        <f t="shared" si="175"/>
        <v>0.93808582804275886</v>
      </c>
      <c r="AM155" s="4">
        <f t="shared" si="175"/>
        <v>0.91434166765014879</v>
      </c>
      <c r="AN155" s="4">
        <f t="shared" si="175"/>
        <v>-1.0404464846243116</v>
      </c>
      <c r="AO155" s="4">
        <f t="shared" si="175"/>
        <v>-1.1942366917289462</v>
      </c>
      <c r="AP155" s="4">
        <f t="shared" si="175"/>
        <v>-0.75147137469549818</v>
      </c>
      <c r="AQ155" s="4">
        <f t="shared" si="175"/>
        <v>0.54718891176855777</v>
      </c>
      <c r="AR155" s="4">
        <f t="shared" si="175"/>
        <v>-1.162813767874411</v>
      </c>
      <c r="AS155" s="4">
        <f t="shared" si="175"/>
        <v>-1.3058492083488034</v>
      </c>
      <c r="AT155" s="4">
        <f t="shared" si="175"/>
        <v>-0.602024692655732</v>
      </c>
      <c r="AU155" s="4">
        <f t="shared" si="175"/>
        <v>-2.3393798076258179</v>
      </c>
      <c r="AV155" s="4">
        <f t="shared" si="175"/>
        <v>-0.69593987497070486</v>
      </c>
      <c r="AW155" s="4">
        <f t="shared" si="175"/>
        <v>-2.1653191189933523</v>
      </c>
      <c r="AY155" s="2">
        <f t="shared" si="167"/>
        <v>103.52048725002143</v>
      </c>
      <c r="AZ155" s="2">
        <f t="shared" si="167"/>
        <v>106.78153442776436</v>
      </c>
      <c r="BA155" s="2">
        <f t="shared" si="167"/>
        <v>104.69975053229143</v>
      </c>
      <c r="BB155" s="2">
        <f t="shared" si="167"/>
        <v>102.19223797364268</v>
      </c>
      <c r="BC155" s="2">
        <f t="shared" si="167"/>
        <v>102.85202825323208</v>
      </c>
      <c r="BD155" s="2">
        <f t="shared" si="167"/>
        <v>102.40338330346066</v>
      </c>
      <c r="BE155" s="2">
        <f t="shared" si="167"/>
        <v>100.94588489939591</v>
      </c>
      <c r="BF155" s="2">
        <f t="shared" si="167"/>
        <v>102.91742424714306</v>
      </c>
      <c r="BG155" s="2">
        <f t="shared" si="167"/>
        <v>103.77462348901213</v>
      </c>
      <c r="BH155" s="2">
        <f t="shared" si="167"/>
        <v>104.34867109048561</v>
      </c>
      <c r="BI155" s="2">
        <f t="shared" si="167"/>
        <v>104.81334685630341</v>
      </c>
      <c r="BJ155" s="2">
        <f t="shared" si="167"/>
        <v>108.18391773920715</v>
      </c>
      <c r="BK155" s="2">
        <f t="shared" si="167"/>
        <v>108.45599298293639</v>
      </c>
      <c r="BL155" s="2">
        <f t="shared" si="167"/>
        <v>108.09223361281167</v>
      </c>
      <c r="BM155" s="2">
        <f t="shared" si="167"/>
        <v>109.73229837433463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>
        <f t="shared" si="168"/>
        <v>104.333</v>
      </c>
      <c r="CH155" s="2" t="str">
        <f t="shared" si="168"/>
        <v/>
      </c>
      <c r="CI155" s="2">
        <f t="shared" si="168"/>
        <v>103.93300000000001</v>
      </c>
      <c r="CJ155" s="2">
        <f t="shared" si="168"/>
        <v>101.383</v>
      </c>
      <c r="CK155" s="2">
        <f t="shared" si="168"/>
        <v>99.8</v>
      </c>
      <c r="CL155" s="2" t="str">
        <f t="shared" si="168"/>
        <v/>
      </c>
      <c r="CM155" s="2">
        <f t="shared" si="168"/>
        <v>104.68300000000001</v>
      </c>
      <c r="CN155" s="2">
        <f t="shared" si="168"/>
        <v>103.2</v>
      </c>
      <c r="CO155" s="2">
        <f t="shared" si="168"/>
        <v>103.517</v>
      </c>
      <c r="CP155" s="2">
        <f t="shared" si="168"/>
        <v>107.583</v>
      </c>
      <c r="CQ155" s="2">
        <f t="shared" si="168"/>
        <v>106.117</v>
      </c>
      <c r="CR155" s="2">
        <f t="shared" si="168"/>
        <v>107.43300000000001</v>
      </c>
      <c r="CS155" s="2">
        <f t="shared" si="168"/>
        <v>108</v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104.333</v>
      </c>
      <c r="CX155" s="2" t="str">
        <f t="shared" ref="CX155:CX218" si="200">IF(AND(JB155 &lt; $DI$22, $B155 &gt; F$7, $B155 &lt; F$233), F155, "")</f>
        <v/>
      </c>
      <c r="CY155" s="2">
        <f t="shared" ref="CY155:CY218" si="201">IF(AND(JC155 &lt; $DI$22, $B155 &gt; G$7, $B155 &lt; G$233), G155, "")</f>
        <v>103.93300000000001</v>
      </c>
      <c r="CZ155" s="2">
        <f t="shared" ref="CZ155:CZ218" si="202">IF(AND(JD155 &lt; $DI$22, $B155 &gt; H$7, $B155 &lt; H$233), H155, "")</f>
        <v>101.383</v>
      </c>
      <c r="DA155" s="2">
        <f t="shared" ref="DA155:DA218" si="203">IF(AND(JE155 &lt; $DI$22, $B155 &gt; I$7, $B155 &lt; I$233), I155, "")</f>
        <v>99.8</v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104.68300000000001</v>
      </c>
      <c r="DD155" s="2">
        <f t="shared" ref="DD155:DD218" si="206">IF(AND(JH155 &lt; $DI$22, $B155 &gt; L$7, $B155 &lt; L$233), L155, "")</f>
        <v>103.2</v>
      </c>
      <c r="DE155" s="2">
        <f t="shared" ref="DE155:DE218" si="207">IF(AND(JI155 &lt; $DI$22, $B155 &gt; M$7, $B155 &lt; M$233), M155, "")</f>
        <v>103.517</v>
      </c>
      <c r="DF155" s="2">
        <f t="shared" ref="DF155:DF218" si="208">IF(AND(JJ155 &lt; $DI$22, $B155 &gt; N$7, $B155 &lt; N$233), N155, "")</f>
        <v>107.583</v>
      </c>
      <c r="DG155" s="2">
        <f t="shared" ref="DG155:DG218" si="209">IF(AND(JK155 &lt; $DI$22, $B155 &gt; O$7, $B155 &lt; O$233), O155, "")</f>
        <v>106.117</v>
      </c>
      <c r="DH155" s="2">
        <f t="shared" ref="DH155:DH218" si="210">IF(AND(JL155 &lt; $DI$22, $B155 &gt; P$7, $B155 &lt; P$233), P155, "")</f>
        <v>107.43300000000001</v>
      </c>
      <c r="DI155" s="2">
        <f t="shared" ref="DI155:DI218" si="211">IF(AND(JM155 &lt; $DI$22, $B155 &gt; Q$7, $B155 &lt; Q$233), Q155, "")</f>
        <v>108</v>
      </c>
      <c r="DK155" s="2">
        <f t="shared" si="176"/>
        <v>121.84755331010457</v>
      </c>
      <c r="DL155" s="2">
        <f t="shared" si="176"/>
        <v>122.76192354596623</v>
      </c>
      <c r="DM155" s="2">
        <f t="shared" si="176"/>
        <v>132.95556950067476</v>
      </c>
      <c r="DN155" s="2">
        <f t="shared" si="176"/>
        <v>120.25832180763759</v>
      </c>
      <c r="DO155" s="2">
        <f t="shared" si="176"/>
        <v>127.04452204836416</v>
      </c>
      <c r="DP155" s="2">
        <f t="shared" si="176"/>
        <v>131.21551428571428</v>
      </c>
      <c r="DQ155" s="2">
        <f t="shared" si="176"/>
        <v>135.2144932040998</v>
      </c>
      <c r="DR155" s="2">
        <f t="shared" si="176"/>
        <v>126.72477387318563</v>
      </c>
      <c r="DS155" s="2">
        <f t="shared" si="176"/>
        <v>131.34474621212127</v>
      </c>
      <c r="DT155" s="2">
        <f t="shared" si="176"/>
        <v>132.50642247510669</v>
      </c>
      <c r="DU155" s="2">
        <f t="shared" si="176"/>
        <v>135.4337379679144</v>
      </c>
      <c r="DV155" s="2">
        <f t="shared" si="176"/>
        <v>135.4674652406417</v>
      </c>
      <c r="DW155" s="2">
        <f t="shared" si="176"/>
        <v>141.52125024619758</v>
      </c>
      <c r="DX155" s="2">
        <f t="shared" si="176"/>
        <v>136.28808556149733</v>
      </c>
      <c r="DY155" s="2">
        <f t="shared" si="176"/>
        <v>136.11363451363451</v>
      </c>
      <c r="EA155" s="2">
        <f t="shared" si="152"/>
        <v>103.77464375366569</v>
      </c>
      <c r="EB155" s="2">
        <f t="shared" si="152"/>
        <v>106.97799336913044</v>
      </c>
      <c r="EC155" s="2">
        <f t="shared" si="152"/>
        <v>104.62037111048477</v>
      </c>
      <c r="ED155" s="2">
        <f t="shared" si="152"/>
        <v>102.3645405752583</v>
      </c>
      <c r="EE155" s="2">
        <f t="shared" si="152"/>
        <v>102.91393880970813</v>
      </c>
      <c r="EF155" s="2">
        <f t="shared" si="152"/>
        <v>102.39095339785615</v>
      </c>
      <c r="EG155" s="2">
        <f t="shared" si="152"/>
        <v>100.93113824539495</v>
      </c>
      <c r="EH155" s="2">
        <f t="shared" si="152"/>
        <v>102.88203308592506</v>
      </c>
      <c r="EI155" s="2">
        <f t="shared" si="152"/>
        <v>103.60676805537162</v>
      </c>
      <c r="EJ155" s="2">
        <f t="shared" si="152"/>
        <v>104.33128856342881</v>
      </c>
      <c r="EK155" s="2">
        <f t="shared" si="152"/>
        <v>104.69842247157833</v>
      </c>
      <c r="EL155" s="2">
        <f t="shared" si="179"/>
        <v>108.22206267875616</v>
      </c>
      <c r="EM155" s="2">
        <f t="shared" si="135"/>
        <v>108.5334983169483</v>
      </c>
      <c r="EN155" s="2">
        <f t="shared" si="135"/>
        <v>108.04343068204372</v>
      </c>
      <c r="EO155" s="2">
        <f t="shared" si="135"/>
        <v>109.73767620940902</v>
      </c>
      <c r="EQ155" s="2">
        <f t="shared" si="177"/>
        <v>103.04943678202054</v>
      </c>
      <c r="ER155" s="2">
        <f t="shared" si="177"/>
        <v>106.41362503340899</v>
      </c>
      <c r="ES155" s="2">
        <f t="shared" si="177"/>
        <v>104.82061384557581</v>
      </c>
      <c r="ET155" s="2">
        <f t="shared" si="177"/>
        <v>101.87827023482555</v>
      </c>
      <c r="EU155" s="2">
        <f t="shared" si="177"/>
        <v>102.71286553036919</v>
      </c>
      <c r="EV155" s="2">
        <f t="shared" si="177"/>
        <v>102.39191076570219</v>
      </c>
      <c r="EW155" s="2">
        <f t="shared" si="177"/>
        <v>100.93152787746784</v>
      </c>
      <c r="EX155" s="2">
        <f t="shared" si="177"/>
        <v>102.94993302841482</v>
      </c>
      <c r="EY155" s="2">
        <f t="shared" si="177"/>
        <v>104.04855006203962</v>
      </c>
      <c r="EZ155" s="2">
        <f t="shared" si="177"/>
        <v>104.35259983837436</v>
      </c>
      <c r="FA155" s="2">
        <f t="shared" si="177"/>
        <v>105.02556264495102</v>
      </c>
      <c r="FB155" s="2">
        <f t="shared" si="177"/>
        <v>108.05209872083104</v>
      </c>
      <c r="FC155" s="2">
        <f t="shared" si="177"/>
        <v>108.19292906129948</v>
      </c>
      <c r="FD155" s="2">
        <f t="shared" si="177"/>
        <v>108.21131707317073</v>
      </c>
      <c r="FE155" s="2">
        <f t="shared" si="177"/>
        <v>109.64158961937244</v>
      </c>
      <c r="FG155" s="2">
        <f t="shared" si="178"/>
        <v>0.99965780528720127</v>
      </c>
      <c r="FH155" s="2">
        <f t="shared" si="178"/>
        <v>0.99965535334725986</v>
      </c>
      <c r="FI155" s="2">
        <f t="shared" si="178"/>
        <v>0.99965335738237582</v>
      </c>
      <c r="FJ155" s="2">
        <f t="shared" si="178"/>
        <v>0.99965954029280046</v>
      </c>
      <c r="FK155" s="2">
        <f t="shared" si="178"/>
        <v>0.99966457061299141</v>
      </c>
      <c r="FL155" s="2">
        <f t="shared" si="178"/>
        <v>0.99957928518488648</v>
      </c>
      <c r="FM155" s="2">
        <f t="shared" si="178"/>
        <v>0.99957363305418789</v>
      </c>
      <c r="FN155" s="2">
        <f t="shared" si="178"/>
        <v>0.99962269967460793</v>
      </c>
      <c r="FO155" s="2">
        <f t="shared" si="178"/>
        <v>0.99960528794585723</v>
      </c>
      <c r="FP155" s="2">
        <f t="shared" si="178"/>
        <v>0.99961188859616823</v>
      </c>
      <c r="FQ155" s="2">
        <f t="shared" si="178"/>
        <v>0.99955368684074319</v>
      </c>
      <c r="FR155" s="2">
        <f t="shared" si="178"/>
        <v>0.99955672691851072</v>
      </c>
      <c r="FS155" s="2">
        <f t="shared" si="178"/>
        <v>0.99961689307614887</v>
      </c>
      <c r="FT155" s="2">
        <f t="shared" si="178"/>
        <v>0.99956724183399004</v>
      </c>
      <c r="FU155" s="2">
        <f t="shared" si="178"/>
        <v>0.99948484478054911</v>
      </c>
      <c r="FW155" s="2">
        <f t="shared" si="169"/>
        <v>0.35898849282814282</v>
      </c>
      <c r="FX155" s="2">
        <f t="shared" si="169"/>
        <v>0.35774299741768045</v>
      </c>
      <c r="FY155" s="2">
        <f t="shared" si="169"/>
        <v>0.34736458445882706</v>
      </c>
      <c r="FZ155" s="2">
        <f t="shared" si="169"/>
        <v>0.36686324108507429</v>
      </c>
      <c r="GA155" s="2">
        <f t="shared" si="169"/>
        <v>0.34815497837459869</v>
      </c>
      <c r="GB155" s="2">
        <f t="shared" si="169"/>
        <v>0.31647793594248769</v>
      </c>
      <c r="GC155" s="2">
        <f t="shared" si="169"/>
        <v>0.33201746984046665</v>
      </c>
      <c r="GD155" s="2">
        <f t="shared" si="169"/>
        <v>0.38873799288873545</v>
      </c>
      <c r="GE155" s="2">
        <f t="shared" si="169"/>
        <v>0.35516819819779349</v>
      </c>
      <c r="GF155" s="2">
        <f t="shared" si="169"/>
        <v>0.30253639435792173</v>
      </c>
      <c r="GG155" s="2">
        <f t="shared" si="169"/>
        <v>0.30936832955049681</v>
      </c>
      <c r="GH155" s="2">
        <f t="shared" si="169"/>
        <v>0.29548672384504582</v>
      </c>
      <c r="GI155" s="2">
        <f t="shared" si="169"/>
        <v>0.26468381594384816</v>
      </c>
      <c r="GJ155" s="2">
        <f t="shared" si="169"/>
        <v>0.21788440073779944</v>
      </c>
      <c r="GK155" s="2">
        <f t="shared" si="169"/>
        <v>0.19737975565175067</v>
      </c>
      <c r="GM155" s="86">
        <f t="shared" si="170"/>
        <v>3.323713709424218E-125</v>
      </c>
      <c r="GN155" s="86">
        <f t="shared" si="170"/>
        <v>2.3245953723963237E-180</v>
      </c>
      <c r="GO155" s="86">
        <f t="shared" si="170"/>
        <v>7.8529942245307995E-285</v>
      </c>
      <c r="GP155" s="86">
        <f t="shared" si="170"/>
        <v>2.9529263243072068E-211</v>
      </c>
      <c r="GQ155" s="86">
        <f t="shared" si="170"/>
        <v>0</v>
      </c>
      <c r="GR155" s="86">
        <f t="shared" si="170"/>
        <v>1.252052580934558E-279</v>
      </c>
      <c r="GS155" s="86">
        <f t="shared" si="170"/>
        <v>0</v>
      </c>
      <c r="GT155" s="86">
        <f t="shared" si="170"/>
        <v>0</v>
      </c>
      <c r="GU155" s="86">
        <f t="shared" si="170"/>
        <v>2.6608298286188708E-228</v>
      </c>
      <c r="GV155" s="86">
        <f t="shared" si="170"/>
        <v>0</v>
      </c>
      <c r="GW155" s="86">
        <f t="shared" si="170"/>
        <v>0</v>
      </c>
      <c r="GX155" s="86">
        <f t="shared" si="170"/>
        <v>8.2746516067171659E-206</v>
      </c>
      <c r="GY155" s="86">
        <f t="shared" si="170"/>
        <v>1.1937012649958959E-231</v>
      </c>
      <c r="GZ155" s="86">
        <f t="shared" si="170"/>
        <v>6.9222036760369515E-169</v>
      </c>
      <c r="HA155" s="86">
        <f t="shared" si="170"/>
        <v>1.7988311502318512E-199</v>
      </c>
      <c r="HC155" s="86">
        <f t="shared" si="181"/>
        <v>1.2060640687352679E-74</v>
      </c>
      <c r="HD155" s="86">
        <f t="shared" si="181"/>
        <v>1.6915826467383935E-114</v>
      </c>
      <c r="HE155" s="86">
        <f t="shared" si="181"/>
        <v>1.8071455339796083E-196</v>
      </c>
      <c r="HF155" s="86">
        <f t="shared" si="180"/>
        <v>5.3453277694922386E-155</v>
      </c>
      <c r="HG155" s="86">
        <f t="shared" si="180"/>
        <v>1.9768598754160729E-203</v>
      </c>
      <c r="HH155" s="86">
        <f t="shared" si="180"/>
        <v>2.1358723863224302E-236</v>
      </c>
      <c r="HI155" s="86">
        <f t="shared" si="180"/>
        <v>4.4890872404980965E-247</v>
      </c>
      <c r="HJ155" s="86">
        <f t="shared" si="180"/>
        <v>0</v>
      </c>
      <c r="HK155" s="86">
        <f t="shared" si="180"/>
        <v>9.6328044808454395E-191</v>
      </c>
      <c r="HL155" s="86">
        <f t="shared" si="161"/>
        <v>4.6978689653964421E-212</v>
      </c>
      <c r="HM155" s="86">
        <f t="shared" si="161"/>
        <v>3.016191552327442E-234</v>
      </c>
      <c r="HN155" s="86">
        <f t="shared" si="161"/>
        <v>3.7845282593152616E-101</v>
      </c>
      <c r="HO155" s="86">
        <f t="shared" si="161"/>
        <v>6.417196543177731E-102</v>
      </c>
      <c r="HP155" s="86">
        <f t="shared" si="161"/>
        <v>2.1066519191861493E-96</v>
      </c>
      <c r="HQ155" s="86">
        <f t="shared" si="161"/>
        <v>5.2628883839431632E-113</v>
      </c>
      <c r="HS155" s="86">
        <f t="shared" si="171"/>
        <v>6.7619699367027378E-4</v>
      </c>
      <c r="HT155" s="86">
        <f t="shared" si="171"/>
        <v>1.8561932148611904E-5</v>
      </c>
      <c r="HU155" s="86">
        <f t="shared" si="171"/>
        <v>4.1253131899135907E-7</v>
      </c>
      <c r="HV155" s="86">
        <f t="shared" si="171"/>
        <v>1.0510931627189149E-6</v>
      </c>
      <c r="HW155" s="86">
        <f t="shared" si="171"/>
        <v>4.9607922627066676E-7</v>
      </c>
      <c r="HX155" s="86">
        <f t="shared" si="171"/>
        <v>3.8143671847537211E-6</v>
      </c>
      <c r="HY155" s="86">
        <f t="shared" si="171"/>
        <v>8.4129438762386451E-7</v>
      </c>
      <c r="HZ155" s="86">
        <f t="shared" si="171"/>
        <v>9.0314221790616508E-8</v>
      </c>
      <c r="IA155" s="86">
        <f t="shared" si="171"/>
        <v>4.7696006351299091E-7</v>
      </c>
      <c r="IB155" s="86">
        <f t="shared" si="171"/>
        <v>2.3188986586798628E-5</v>
      </c>
      <c r="IC155" s="86">
        <f t="shared" si="171"/>
        <v>3.4234652977868239E-6</v>
      </c>
      <c r="ID155" s="86">
        <f t="shared" si="171"/>
        <v>1.2851460222926211E-6</v>
      </c>
      <c r="IE155" s="86">
        <f t="shared" si="171"/>
        <v>7.7107153216643209E-5</v>
      </c>
      <c r="IF155" s="86">
        <f t="shared" si="171"/>
        <v>5.6818764929532188E-5</v>
      </c>
      <c r="IG155" s="86">
        <f t="shared" si="171"/>
        <v>2.4753758856778992E-4</v>
      </c>
      <c r="II155" s="86">
        <f t="shared" si="172"/>
        <v>1.3715161830983272E-2</v>
      </c>
      <c r="IJ155" s="86">
        <f t="shared" si="172"/>
        <v>9.9824452359970599E-3</v>
      </c>
      <c r="IK155" s="86">
        <f t="shared" si="172"/>
        <v>5.5681638561391484E-3</v>
      </c>
      <c r="IL155" s="86">
        <f t="shared" si="172"/>
        <v>9.9991050180229454E-3</v>
      </c>
      <c r="IM155" s="86">
        <f t="shared" si="172"/>
        <v>2.8449201628335374E-3</v>
      </c>
      <c r="IN155" s="86">
        <f t="shared" si="172"/>
        <v>2.5640265246257456E-4</v>
      </c>
      <c r="IO155" s="86">
        <f t="shared" si="172"/>
        <v>5.8723945582346234E-4</v>
      </c>
      <c r="IP155" s="86">
        <f t="shared" si="172"/>
        <v>2.5272643084041216E-2</v>
      </c>
      <c r="IQ155" s="86">
        <f t="shared" si="172"/>
        <v>4.2918432034103832E-3</v>
      </c>
      <c r="IR155" s="86">
        <f t="shared" si="172"/>
        <v>1.4648144300843845E-4</v>
      </c>
      <c r="IS155" s="86">
        <f t="shared" si="172"/>
        <v>8.1461281002035115E-5</v>
      </c>
      <c r="IT155" s="86">
        <f t="shared" si="172"/>
        <v>7.2369935186663573E-6</v>
      </c>
      <c r="IU155" s="86">
        <f t="shared" si="172"/>
        <v>2.5792244258223443E-6</v>
      </c>
      <c r="IV155" s="86">
        <f t="shared" si="172"/>
        <v>1.3780699267556347E-4</v>
      </c>
      <c r="IW155" s="86">
        <f t="shared" si="172"/>
        <v>1.2556941695082559E-3</v>
      </c>
      <c r="IY155" s="86">
        <f t="shared" si="173"/>
        <v>1.4391358824653545E-2</v>
      </c>
      <c r="IZ155" s="86">
        <f t="shared" si="173"/>
        <v>1.0001007168145672E-2</v>
      </c>
      <c r="JA155" s="86">
        <f t="shared" si="173"/>
        <v>5.5685763874581398E-3</v>
      </c>
      <c r="JB155" s="86">
        <f t="shared" si="173"/>
        <v>1.0000156111185664E-2</v>
      </c>
      <c r="JC155" s="86">
        <f t="shared" si="173"/>
        <v>2.8454162420598079E-3</v>
      </c>
      <c r="JD155" s="86">
        <f t="shared" si="173"/>
        <v>2.6021701964732829E-4</v>
      </c>
      <c r="JE155" s="86">
        <f t="shared" si="173"/>
        <v>5.8808075021108623E-4</v>
      </c>
      <c r="JF155" s="86">
        <f t="shared" si="173"/>
        <v>2.5272733398263008E-2</v>
      </c>
      <c r="JG155" s="86">
        <f t="shared" si="173"/>
        <v>4.2923201634738964E-3</v>
      </c>
      <c r="JH155" s="86">
        <f t="shared" si="173"/>
        <v>1.6967042959523709E-4</v>
      </c>
      <c r="JI155" s="86">
        <f t="shared" si="173"/>
        <v>8.4884746299821945E-5</v>
      </c>
      <c r="JJ155" s="86">
        <f t="shared" si="173"/>
        <v>8.5221395409589785E-6</v>
      </c>
      <c r="JK155" s="86">
        <f t="shared" si="173"/>
        <v>7.9686377642465553E-5</v>
      </c>
      <c r="JL155" s="86">
        <f t="shared" si="173"/>
        <v>1.9462575760509566E-4</v>
      </c>
      <c r="JM155" s="86">
        <f t="shared" si="173"/>
        <v>1.5032317580760458E-3</v>
      </c>
    </row>
    <row r="156" spans="2:273" x14ac:dyDescent="0.25">
      <c r="B156" s="2">
        <v>129</v>
      </c>
      <c r="C156" s="37">
        <v>103.667</v>
      </c>
      <c r="D156" s="37">
        <v>106.283</v>
      </c>
      <c r="E156" s="37">
        <v>103.617</v>
      </c>
      <c r="F156" s="37">
        <v>103.033</v>
      </c>
      <c r="G156" s="37">
        <v>103.767</v>
      </c>
      <c r="H156" s="37">
        <v>99.983000000000004</v>
      </c>
      <c r="I156" s="37">
        <v>101.783</v>
      </c>
      <c r="J156" s="37">
        <v>107.56699999999999</v>
      </c>
      <c r="K156" s="37">
        <v>106.25</v>
      </c>
      <c r="L156" s="37">
        <v>105.417</v>
      </c>
      <c r="M156" s="37">
        <v>103.75</v>
      </c>
      <c r="N156" s="37">
        <v>108.05</v>
      </c>
      <c r="O156" s="37">
        <v>108.93300000000001</v>
      </c>
      <c r="P156" s="37">
        <v>106.717</v>
      </c>
      <c r="Q156" s="37">
        <v>108.7</v>
      </c>
      <c r="S156" s="4">
        <f t="shared" si="174"/>
        <v>103.66319015653175</v>
      </c>
      <c r="T156" s="4">
        <f t="shared" si="174"/>
        <v>106.87687068304805</v>
      </c>
      <c r="U156" s="4">
        <f t="shared" si="174"/>
        <v>105.05242417556087</v>
      </c>
      <c r="V156" s="4">
        <f t="shared" si="174"/>
        <v>102.84309872936822</v>
      </c>
      <c r="W156" s="4">
        <f t="shared" si="174"/>
        <v>103.29421753735708</v>
      </c>
      <c r="X156" s="4">
        <f t="shared" si="174"/>
        <v>102.40054766559284</v>
      </c>
      <c r="Y156" s="4">
        <f t="shared" si="174"/>
        <v>101.07045533980488</v>
      </c>
      <c r="Z156" s="4">
        <f t="shared" si="174"/>
        <v>106.62195133070963</v>
      </c>
      <c r="AA156" s="4">
        <f t="shared" si="174"/>
        <v>104.71958797013247</v>
      </c>
      <c r="AB156" s="4">
        <f t="shared" si="174"/>
        <v>104.33221669171921</v>
      </c>
      <c r="AC156" s="4">
        <f t="shared" si="174"/>
        <v>104.75620498833516</v>
      </c>
      <c r="AD156" s="4">
        <f t="shared" si="174"/>
        <v>108.10801243966931</v>
      </c>
      <c r="AE156" s="4">
        <f t="shared" si="174"/>
        <v>108.40228307081273</v>
      </c>
      <c r="AF156" s="4">
        <f t="shared" si="174"/>
        <v>108.12771015806453</v>
      </c>
      <c r="AG156" s="4">
        <f t="shared" si="174"/>
        <v>110.49927316100772</v>
      </c>
      <c r="AI156" s="4">
        <f t="shared" si="175"/>
        <v>3.8098434682467541E-3</v>
      </c>
      <c r="AJ156" s="4">
        <f t="shared" si="175"/>
        <v>-0.59387068304805268</v>
      </c>
      <c r="AK156" s="4">
        <f t="shared" si="175"/>
        <v>-1.4354241755608683</v>
      </c>
      <c r="AL156" s="4">
        <f t="shared" si="175"/>
        <v>0.18990127063177908</v>
      </c>
      <c r="AM156" s="4">
        <f t="shared" si="175"/>
        <v>0.47278246264291113</v>
      </c>
      <c r="AN156" s="4">
        <f t="shared" si="175"/>
        <v>-2.417547665592835</v>
      </c>
      <c r="AO156" s="4">
        <f t="shared" si="175"/>
        <v>0.71254466019512108</v>
      </c>
      <c r="AP156" s="4">
        <f t="shared" si="175"/>
        <v>0.94504866929035813</v>
      </c>
      <c r="AQ156" s="4">
        <f t="shared" si="175"/>
        <v>1.5304120298675343</v>
      </c>
      <c r="AR156" s="4">
        <f t="shared" si="175"/>
        <v>1.0847833082807909</v>
      </c>
      <c r="AS156" s="4">
        <f t="shared" si="175"/>
        <v>-1.0062049883351563</v>
      </c>
      <c r="AT156" s="4">
        <f t="shared" si="175"/>
        <v>-5.8012439669312243E-2</v>
      </c>
      <c r="AU156" s="4">
        <f t="shared" si="175"/>
        <v>0.5307169291872782</v>
      </c>
      <c r="AV156" s="4">
        <f t="shared" si="175"/>
        <v>-1.410710158064532</v>
      </c>
      <c r="AW156" s="4">
        <f t="shared" si="175"/>
        <v>-1.7992731610077186</v>
      </c>
      <c r="AY156" s="2">
        <f t="shared" si="167"/>
        <v>103.43465742610469</v>
      </c>
      <c r="AZ156" s="2">
        <f t="shared" si="167"/>
        <v>106.69650029794315</v>
      </c>
      <c r="BA156" s="2">
        <f t="shared" si="167"/>
        <v>104.62458954141177</v>
      </c>
      <c r="BB156" s="2">
        <f t="shared" si="167"/>
        <v>102.1233699737875</v>
      </c>
      <c r="BC156" s="2">
        <f t="shared" si="167"/>
        <v>102.77733946192943</v>
      </c>
      <c r="BD156" s="2">
        <f t="shared" si="167"/>
        <v>102.31470230607781</v>
      </c>
      <c r="BE156" s="2">
        <f t="shared" si="167"/>
        <v>100.87548635975494</v>
      </c>
      <c r="BF156" s="2">
        <f t="shared" si="167"/>
        <v>102.85313974147151</v>
      </c>
      <c r="BG156" s="2">
        <f t="shared" si="167"/>
        <v>103.66165941271498</v>
      </c>
      <c r="BH156" s="2">
        <f t="shared" si="167"/>
        <v>104.27134392715283</v>
      </c>
      <c r="BI156" s="2">
        <f t="shared" si="167"/>
        <v>104.70737436036131</v>
      </c>
      <c r="BJ156" s="2">
        <f t="shared" si="167"/>
        <v>108.09990132989546</v>
      </c>
      <c r="BK156" s="2">
        <f t="shared" si="167"/>
        <v>108.39974641371894</v>
      </c>
      <c r="BL156" s="2">
        <f t="shared" si="167"/>
        <v>108.02746925866879</v>
      </c>
      <c r="BM156" s="2">
        <f t="shared" si="167"/>
        <v>109.66328619771389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99.983000000000004</v>
      </c>
      <c r="CK156" s="2">
        <f t="shared" si="168"/>
        <v>101.783</v>
      </c>
      <c r="CL156" s="2" t="str">
        <f t="shared" si="168"/>
        <v/>
      </c>
      <c r="CM156" s="2" t="str">
        <f t="shared" si="168"/>
        <v/>
      </c>
      <c r="CN156" s="2">
        <f t="shared" si="168"/>
        <v>105.417</v>
      </c>
      <c r="CO156" s="2">
        <f t="shared" si="168"/>
        <v>103.75</v>
      </c>
      <c r="CP156" s="2">
        <f t="shared" si="168"/>
        <v>108.05</v>
      </c>
      <c r="CQ156" s="2">
        <f t="shared" si="168"/>
        <v>108.93300000000001</v>
      </c>
      <c r="CR156" s="2">
        <f t="shared" si="168"/>
        <v>106.717</v>
      </c>
      <c r="CS156" s="2">
        <f t="shared" si="168"/>
        <v>108.7</v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99.983000000000004</v>
      </c>
      <c r="DA156" s="2">
        <f t="shared" si="203"/>
        <v>101.783</v>
      </c>
      <c r="DB156" s="2" t="str">
        <f t="shared" si="204"/>
        <v/>
      </c>
      <c r="DC156" s="2" t="str">
        <f t="shared" si="205"/>
        <v/>
      </c>
      <c r="DD156" s="2">
        <f t="shared" si="206"/>
        <v>105.417</v>
      </c>
      <c r="DE156" s="2">
        <f t="shared" si="207"/>
        <v>103.75</v>
      </c>
      <c r="DF156" s="2">
        <f t="shared" si="208"/>
        <v>108.05</v>
      </c>
      <c r="DG156" s="2">
        <f t="shared" si="209"/>
        <v>108.93300000000001</v>
      </c>
      <c r="DH156" s="2">
        <f t="shared" si="210"/>
        <v>106.717</v>
      </c>
      <c r="DI156" s="2">
        <f t="shared" si="211"/>
        <v>108.7</v>
      </c>
      <c r="DK156" s="2">
        <f t="shared" si="176"/>
        <v>121.92624181184674</v>
      </c>
      <c r="DL156" s="2">
        <f t="shared" si="176"/>
        <v>122.8296274859287</v>
      </c>
      <c r="DM156" s="2">
        <f t="shared" si="176"/>
        <v>133.10763832658569</v>
      </c>
      <c r="DN156" s="2">
        <f t="shared" si="176"/>
        <v>120.31474242258452</v>
      </c>
      <c r="DO156" s="2">
        <f t="shared" si="176"/>
        <v>127.16356827880512</v>
      </c>
      <c r="DP156" s="2">
        <f t="shared" si="176"/>
        <v>131.38228207282913</v>
      </c>
      <c r="DQ156" s="2">
        <f t="shared" si="176"/>
        <v>135.43101893939391</v>
      </c>
      <c r="DR156" s="2">
        <f t="shared" si="176"/>
        <v>126.84771428571428</v>
      </c>
      <c r="DS156" s="2">
        <f t="shared" si="176"/>
        <v>131.50094307041005</v>
      </c>
      <c r="DT156" s="2">
        <f t="shared" si="176"/>
        <v>132.68106401137979</v>
      </c>
      <c r="DU156" s="2">
        <f t="shared" si="176"/>
        <v>135.61860122230706</v>
      </c>
      <c r="DV156" s="2">
        <f t="shared" si="176"/>
        <v>135.63641940412529</v>
      </c>
      <c r="DW156" s="2">
        <f t="shared" si="176"/>
        <v>141.7584306816938</v>
      </c>
      <c r="DX156" s="2">
        <f t="shared" si="176"/>
        <v>136.48433155080212</v>
      </c>
      <c r="DY156" s="2">
        <f t="shared" si="176"/>
        <v>136.31621326821326</v>
      </c>
      <c r="EA156" s="2">
        <f t="shared" si="152"/>
        <v>103.71399970674487</v>
      </c>
      <c r="EB156" s="2">
        <f t="shared" si="152"/>
        <v>106.91245416051031</v>
      </c>
      <c r="EC156" s="2">
        <f t="shared" si="152"/>
        <v>104.53930326944757</v>
      </c>
      <c r="ED156" s="2">
        <f t="shared" si="152"/>
        <v>102.31272824474851</v>
      </c>
      <c r="EE156" s="2">
        <f t="shared" si="152"/>
        <v>102.84658215928238</v>
      </c>
      <c r="EF156" s="2">
        <f t="shared" si="152"/>
        <v>102.30319367259858</v>
      </c>
      <c r="EG156" s="2">
        <f t="shared" si="152"/>
        <v>100.86192013737121</v>
      </c>
      <c r="EH156" s="2">
        <f t="shared" si="152"/>
        <v>102.81608837484633</v>
      </c>
      <c r="EI156" s="2">
        <f t="shared" si="152"/>
        <v>103.47996359738841</v>
      </c>
      <c r="EJ156" s="2">
        <f t="shared" si="152"/>
        <v>104.25416410510446</v>
      </c>
      <c r="EK156" s="2">
        <f t="shared" si="152"/>
        <v>104.58332560903588</v>
      </c>
      <c r="EL156" s="2">
        <f t="shared" si="179"/>
        <v>108.14427795442099</v>
      </c>
      <c r="EM156" s="2">
        <f t="shared" si="135"/>
        <v>108.48809608011828</v>
      </c>
      <c r="EN156" s="2">
        <f t="shared" si="135"/>
        <v>107.97547011510729</v>
      </c>
      <c r="EO156" s="2">
        <f t="shared" si="135"/>
        <v>109.67136005534731</v>
      </c>
      <c r="EQ156" s="2">
        <f t="shared" si="177"/>
        <v>102.96481090970903</v>
      </c>
      <c r="ER156" s="2">
        <f t="shared" si="177"/>
        <v>106.32971607013475</v>
      </c>
      <c r="ES156" s="2">
        <f t="shared" si="177"/>
        <v>104.74621974867974</v>
      </c>
      <c r="ET156" s="2">
        <f t="shared" si="177"/>
        <v>101.81093984509789</v>
      </c>
      <c r="EU156" s="2">
        <f t="shared" si="177"/>
        <v>102.63896271523873</v>
      </c>
      <c r="EV156" s="2">
        <f t="shared" si="177"/>
        <v>102.30423509186609</v>
      </c>
      <c r="EW156" s="2">
        <f t="shared" si="177"/>
        <v>100.8622701862073</v>
      </c>
      <c r="EX156" s="2">
        <f t="shared" si="177"/>
        <v>102.88614520409594</v>
      </c>
      <c r="EY156" s="2">
        <f t="shared" si="177"/>
        <v>103.93572419767719</v>
      </c>
      <c r="EZ156" s="2">
        <f t="shared" si="177"/>
        <v>104.27624624042441</v>
      </c>
      <c r="FA156" s="2">
        <f t="shared" si="177"/>
        <v>104.92157958548121</v>
      </c>
      <c r="FB156" s="2">
        <f t="shared" si="177"/>
        <v>107.96812309520838</v>
      </c>
      <c r="FC156" s="2">
        <f t="shared" si="177"/>
        <v>108.13482064118692</v>
      </c>
      <c r="FD156" s="2">
        <f t="shared" si="177"/>
        <v>108.14961168015537</v>
      </c>
      <c r="FE156" s="2">
        <f t="shared" si="177"/>
        <v>109.57439676267961</v>
      </c>
      <c r="FG156" s="2">
        <f t="shared" si="178"/>
        <v>0.99968790531576557</v>
      </c>
      <c r="FH156" s="2">
        <f t="shared" si="178"/>
        <v>0.99968566898481181</v>
      </c>
      <c r="FI156" s="2">
        <f t="shared" si="178"/>
        <v>0.99968384853247361</v>
      </c>
      <c r="FJ156" s="2">
        <f t="shared" si="178"/>
        <v>0.9996894877547281</v>
      </c>
      <c r="FK156" s="2">
        <f t="shared" si="178"/>
        <v>0.99969407573411495</v>
      </c>
      <c r="FL156" s="2">
        <f t="shared" si="178"/>
        <v>0.99961628932400526</v>
      </c>
      <c r="FM156" s="2">
        <f t="shared" si="178"/>
        <v>0.999611134135313</v>
      </c>
      <c r="FN156" s="2">
        <f t="shared" si="178"/>
        <v>0.99965588658955629</v>
      </c>
      <c r="FO156" s="2">
        <f t="shared" si="178"/>
        <v>0.99964000582546209</v>
      </c>
      <c r="FP156" s="2">
        <f t="shared" si="178"/>
        <v>0.99964602610476205</v>
      </c>
      <c r="FQ156" s="2">
        <f t="shared" si="178"/>
        <v>0.99959294157553302</v>
      </c>
      <c r="FR156" s="2">
        <f t="shared" si="178"/>
        <v>0.99959571437644335</v>
      </c>
      <c r="FS156" s="2">
        <f t="shared" si="178"/>
        <v>0.9996505905544828</v>
      </c>
      <c r="FT156" s="2">
        <f t="shared" si="178"/>
        <v>0.9996053048325656</v>
      </c>
      <c r="FU156" s="2">
        <f t="shared" si="178"/>
        <v>0.99953015155858449</v>
      </c>
      <c r="FW156" s="2">
        <f t="shared" si="169"/>
        <v>0.38044645851204323</v>
      </c>
      <c r="FX156" s="2">
        <f t="shared" si="169"/>
        <v>0.37917055271788846</v>
      </c>
      <c r="FY156" s="2">
        <f t="shared" si="169"/>
        <v>0.36852720089790031</v>
      </c>
      <c r="FZ156" s="2">
        <f t="shared" si="169"/>
        <v>0.38850662338650671</v>
      </c>
      <c r="GA156" s="2">
        <f t="shared" si="169"/>
        <v>0.36933849733254198</v>
      </c>
      <c r="GB156" s="2">
        <f t="shared" si="169"/>
        <v>0.33672971376290756</v>
      </c>
      <c r="GC156" s="2">
        <f t="shared" si="169"/>
        <v>0.35275045627269691</v>
      </c>
      <c r="GD156" s="2">
        <f t="shared" si="169"/>
        <v>0.41083449226548835</v>
      </c>
      <c r="GE156" s="2">
        <f t="shared" si="169"/>
        <v>0.37653194647077182</v>
      </c>
      <c r="GF156" s="2">
        <f t="shared" si="169"/>
        <v>0.32231672598115924</v>
      </c>
      <c r="GG156" s="2">
        <f t="shared" si="169"/>
        <v>0.32938439365072519</v>
      </c>
      <c r="GH156" s="2">
        <f t="shared" si="169"/>
        <v>0.31501431366964616</v>
      </c>
      <c r="GI156" s="2">
        <f t="shared" si="169"/>
        <v>0.28299345085256838</v>
      </c>
      <c r="GJ156" s="2">
        <f t="shared" si="169"/>
        <v>0.23398683543770629</v>
      </c>
      <c r="GK156" s="2">
        <f t="shared" si="169"/>
        <v>0.21237831163379162</v>
      </c>
      <c r="GM156" s="86">
        <f t="shared" si="170"/>
        <v>6.958677820563134E-129</v>
      </c>
      <c r="GN156" s="86">
        <f t="shared" si="170"/>
        <v>1.2406969590081195E-185</v>
      </c>
      <c r="GO156" s="86">
        <f t="shared" si="170"/>
        <v>3.4895895241137042E-293</v>
      </c>
      <c r="GP156" s="86">
        <f t="shared" si="170"/>
        <v>2.2951578021944876E-217</v>
      </c>
      <c r="GQ156" s="86">
        <f t="shared" si="170"/>
        <v>0</v>
      </c>
      <c r="GR156" s="86">
        <f t="shared" si="170"/>
        <v>8.5108520152816816E-288</v>
      </c>
      <c r="GS156" s="86">
        <f t="shared" si="170"/>
        <v>0</v>
      </c>
      <c r="GT156" s="86">
        <f t="shared" si="170"/>
        <v>0</v>
      </c>
      <c r="GU156" s="86">
        <f t="shared" si="170"/>
        <v>7.6897113998284048E-235</v>
      </c>
      <c r="GV156" s="86">
        <f t="shared" si="170"/>
        <v>0</v>
      </c>
      <c r="GW156" s="86">
        <f t="shared" si="170"/>
        <v>0</v>
      </c>
      <c r="GX156" s="86">
        <f t="shared" si="170"/>
        <v>7.9102188060733867E-212</v>
      </c>
      <c r="GY156" s="86">
        <f t="shared" si="170"/>
        <v>1.8359609774274494E-238</v>
      </c>
      <c r="GZ156" s="86">
        <f t="shared" si="170"/>
        <v>8.4241049925414139E-174</v>
      </c>
      <c r="HA156" s="86">
        <f t="shared" si="170"/>
        <v>3.6130260906441102E-205</v>
      </c>
      <c r="HC156" s="86">
        <f t="shared" si="181"/>
        <v>9.2188535178193436E-78</v>
      </c>
      <c r="HD156" s="86">
        <f t="shared" si="181"/>
        <v>3.5964998718247481E-119</v>
      </c>
      <c r="HE156" s="86">
        <f t="shared" si="181"/>
        <v>1.7807120134386009E-204</v>
      </c>
      <c r="HF156" s="86">
        <f t="shared" si="180"/>
        <v>3.3119640568537266E-161</v>
      </c>
      <c r="HG156" s="86">
        <f t="shared" si="180"/>
        <v>1.7562073075969968E-211</v>
      </c>
      <c r="HH156" s="86">
        <f t="shared" si="180"/>
        <v>5.1963399145315781E-246</v>
      </c>
      <c r="HI156" s="86">
        <f t="shared" si="180"/>
        <v>6.0056485274800361E-257</v>
      </c>
      <c r="HJ156" s="86">
        <f t="shared" si="180"/>
        <v>0</v>
      </c>
      <c r="HK156" s="86">
        <f t="shared" si="180"/>
        <v>2.9529030599650325E-198</v>
      </c>
      <c r="HL156" s="86">
        <f t="shared" si="161"/>
        <v>9.8782380283435397E-221</v>
      </c>
      <c r="HM156" s="86">
        <f t="shared" si="161"/>
        <v>7.782503719152627E-244</v>
      </c>
      <c r="HN156" s="86">
        <f t="shared" si="161"/>
        <v>2.9840602647823564E-105</v>
      </c>
      <c r="HO156" s="86">
        <f t="shared" si="161"/>
        <v>3.8375412133745146E-106</v>
      </c>
      <c r="HP156" s="86">
        <f t="shared" si="161"/>
        <v>2.1265217811714564E-100</v>
      </c>
      <c r="HQ156" s="86">
        <f t="shared" si="161"/>
        <v>1.5377228341546134E-117</v>
      </c>
      <c r="HS156" s="86">
        <f t="shared" si="171"/>
        <v>2.73797089128683E-4</v>
      </c>
      <c r="HT156" s="86">
        <f t="shared" si="171"/>
        <v>5.8691560853262283E-6</v>
      </c>
      <c r="HU156" s="86">
        <f t="shared" si="171"/>
        <v>1.0741677080914289E-7</v>
      </c>
      <c r="HV156" s="86">
        <f t="shared" si="171"/>
        <v>2.6140936137718046E-7</v>
      </c>
      <c r="HW156" s="86">
        <f t="shared" si="171"/>
        <v>1.1554855023105279E-7</v>
      </c>
      <c r="HX156" s="86">
        <f t="shared" si="171"/>
        <v>9.8033682954293694E-7</v>
      </c>
      <c r="HY156" s="86">
        <f t="shared" si="171"/>
        <v>1.897957355386489E-7</v>
      </c>
      <c r="HZ156" s="86">
        <f t="shared" si="171"/>
        <v>1.8998243974744354E-8</v>
      </c>
      <c r="IA156" s="86">
        <f t="shared" si="171"/>
        <v>1.1026463131691386E-7</v>
      </c>
      <c r="IB156" s="86">
        <f t="shared" si="171"/>
        <v>6.9688658990883764E-6</v>
      </c>
      <c r="IC156" s="86">
        <f t="shared" si="171"/>
        <v>8.3245821763805385E-7</v>
      </c>
      <c r="ID156" s="86">
        <f t="shared" si="171"/>
        <v>2.7249542103320057E-7</v>
      </c>
      <c r="IE156" s="86">
        <f t="shared" si="171"/>
        <v>2.4402749686018652E-5</v>
      </c>
      <c r="IF156" s="86">
        <f t="shared" si="171"/>
        <v>1.3775785736047343E-5</v>
      </c>
      <c r="IG156" s="86">
        <f t="shared" si="171"/>
        <v>7.3838095809729135E-5</v>
      </c>
      <c r="II156" s="86">
        <f t="shared" si="172"/>
        <v>3.4416779523727646E-2</v>
      </c>
      <c r="IJ156" s="86">
        <f t="shared" si="172"/>
        <v>2.7119695641366865E-2</v>
      </c>
      <c r="IK156" s="86">
        <f t="shared" si="172"/>
        <v>1.6443110851974641E-2</v>
      </c>
      <c r="IL156" s="86">
        <f t="shared" si="172"/>
        <v>2.9018182637994137E-2</v>
      </c>
      <c r="IM156" s="86">
        <f t="shared" si="172"/>
        <v>1.0063227292291659E-2</v>
      </c>
      <c r="IN156" s="86">
        <f t="shared" si="172"/>
        <v>1.2264332080960743E-3</v>
      </c>
      <c r="IO156" s="86">
        <f t="shared" si="172"/>
        <v>2.6742448193489824E-3</v>
      </c>
      <c r="IP156" s="86">
        <f t="shared" si="172"/>
        <v>6.4904773285216169E-2</v>
      </c>
      <c r="IQ156" s="86">
        <f t="shared" si="172"/>
        <v>1.4411513663371586E-2</v>
      </c>
      <c r="IR156" s="86">
        <f t="shared" si="172"/>
        <v>6.9900405429497968E-4</v>
      </c>
      <c r="IS156" s="86">
        <f t="shared" si="172"/>
        <v>4.6650211605412121E-4</v>
      </c>
      <c r="IT156" s="86">
        <f t="shared" si="172"/>
        <v>5.8726456202708822E-5</v>
      </c>
      <c r="IU156" s="86">
        <f t="shared" si="172"/>
        <v>1.8458994287213268E-5</v>
      </c>
      <c r="IV156" s="86">
        <f t="shared" si="172"/>
        <v>4.0338214583052846E-4</v>
      </c>
      <c r="IW156" s="86">
        <f t="shared" si="172"/>
        <v>2.5773151619130153E-3</v>
      </c>
      <c r="IY156" s="86">
        <f t="shared" si="173"/>
        <v>3.4690576612856329E-2</v>
      </c>
      <c r="IZ156" s="86">
        <f t="shared" si="173"/>
        <v>2.7125564797452192E-2</v>
      </c>
      <c r="JA156" s="86">
        <f t="shared" si="173"/>
        <v>1.6443218268745449E-2</v>
      </c>
      <c r="JB156" s="86">
        <f t="shared" si="173"/>
        <v>2.9018444047355513E-2</v>
      </c>
      <c r="JC156" s="86">
        <f t="shared" si="173"/>
        <v>1.006334284084189E-2</v>
      </c>
      <c r="JD156" s="86">
        <f t="shared" si="173"/>
        <v>1.2274135449256173E-3</v>
      </c>
      <c r="JE156" s="86">
        <f t="shared" si="173"/>
        <v>2.6744346150845209E-3</v>
      </c>
      <c r="JF156" s="86">
        <f t="shared" si="173"/>
        <v>6.4904792283460147E-2</v>
      </c>
      <c r="JG156" s="86">
        <f t="shared" si="173"/>
        <v>1.4411623928002902E-2</v>
      </c>
      <c r="JH156" s="86">
        <f t="shared" si="173"/>
        <v>7.059729201940681E-4</v>
      </c>
      <c r="JI156" s="86">
        <f t="shared" si="173"/>
        <v>4.6733457427175929E-4</v>
      </c>
      <c r="JJ156" s="86">
        <f t="shared" si="173"/>
        <v>5.8998951623742019E-5</v>
      </c>
      <c r="JK156" s="86">
        <f t="shared" si="173"/>
        <v>4.2861743973231919E-5</v>
      </c>
      <c r="JL156" s="86">
        <f t="shared" si="173"/>
        <v>4.1715793156657581E-4</v>
      </c>
      <c r="JM156" s="86">
        <f t="shared" si="173"/>
        <v>2.6511532577227445E-3</v>
      </c>
    </row>
    <row r="157" spans="2:273" x14ac:dyDescent="0.25">
      <c r="B157" s="2">
        <v>130</v>
      </c>
      <c r="C157" s="37">
        <v>104.517</v>
      </c>
      <c r="D157" s="37">
        <v>106.133</v>
      </c>
      <c r="E157" s="37">
        <v>105.93300000000001</v>
      </c>
      <c r="F157" s="37">
        <v>103.6</v>
      </c>
      <c r="G157" s="37">
        <v>103.5</v>
      </c>
      <c r="H157" s="37">
        <v>103.167</v>
      </c>
      <c r="I157" s="37">
        <v>103.1</v>
      </c>
      <c r="J157" s="37">
        <v>108.667</v>
      </c>
      <c r="K157" s="37">
        <v>106.417</v>
      </c>
      <c r="L157" s="37">
        <v>103.333</v>
      </c>
      <c r="M157" s="37">
        <v>103.883</v>
      </c>
      <c r="N157" s="37">
        <v>106.583</v>
      </c>
      <c r="O157" s="37">
        <v>108.4</v>
      </c>
      <c r="P157" s="37">
        <v>108.35</v>
      </c>
      <c r="Q157" s="37">
        <v>109.95</v>
      </c>
      <c r="S157" s="4">
        <f t="shared" si="174"/>
        <v>103.77770751212</v>
      </c>
      <c r="T157" s="4">
        <f t="shared" si="174"/>
        <v>106.97319745798684</v>
      </c>
      <c r="U157" s="4">
        <f t="shared" si="174"/>
        <v>105.49092892197221</v>
      </c>
      <c r="V157" s="4">
        <f t="shared" si="174"/>
        <v>103.54643526081635</v>
      </c>
      <c r="W157" s="4">
        <f t="shared" si="174"/>
        <v>104.01895932340123</v>
      </c>
      <c r="X157" s="4">
        <f t="shared" si="174"/>
        <v>102.52763084419865</v>
      </c>
      <c r="Y157" s="4">
        <f t="shared" si="174"/>
        <v>101.44139791349146</v>
      </c>
      <c r="Z157" s="4">
        <f t="shared" si="174"/>
        <v>109.46875119038384</v>
      </c>
      <c r="AA157" s="4">
        <f t="shared" si="174"/>
        <v>106.08945329126348</v>
      </c>
      <c r="AB157" s="4">
        <f t="shared" si="174"/>
        <v>104.4127975876531</v>
      </c>
      <c r="AC157" s="4">
        <f t="shared" si="174"/>
        <v>104.80542801154958</v>
      </c>
      <c r="AD157" s="4">
        <f t="shared" si="174"/>
        <v>108.06270098525356</v>
      </c>
      <c r="AE157" s="4">
        <f t="shared" si="174"/>
        <v>108.35668777974664</v>
      </c>
      <c r="AF157" s="4">
        <f t="shared" si="174"/>
        <v>108.21736502808896</v>
      </c>
      <c r="AG157" s="4">
        <f t="shared" si="174"/>
        <v>111.14148203985371</v>
      </c>
      <c r="AI157" s="4">
        <f t="shared" si="175"/>
        <v>0.73929248787999313</v>
      </c>
      <c r="AJ157" s="4">
        <f t="shared" si="175"/>
        <v>-0.84019745798684653</v>
      </c>
      <c r="AK157" s="4">
        <f t="shared" si="175"/>
        <v>0.44207107802779433</v>
      </c>
      <c r="AL157" s="4">
        <f t="shared" si="175"/>
        <v>5.3564739183642018E-2</v>
      </c>
      <c r="AM157" s="4">
        <f t="shared" si="175"/>
        <v>-0.51895932340123352</v>
      </c>
      <c r="AN157" s="4">
        <f t="shared" si="175"/>
        <v>0.63936915580134723</v>
      </c>
      <c r="AO157" s="4">
        <f t="shared" si="175"/>
        <v>1.6586020865085374</v>
      </c>
      <c r="AP157" s="4">
        <f t="shared" si="175"/>
        <v>-0.80175119038383968</v>
      </c>
      <c r="AQ157" s="4">
        <f t="shared" si="175"/>
        <v>0.32754670873652003</v>
      </c>
      <c r="AR157" s="4">
        <f t="shared" si="175"/>
        <v>-1.0797975876531041</v>
      </c>
      <c r="AS157" s="4">
        <f t="shared" si="175"/>
        <v>-0.92242801154958443</v>
      </c>
      <c r="AT157" s="4">
        <f t="shared" si="175"/>
        <v>-1.4797009852535581</v>
      </c>
      <c r="AU157" s="4">
        <f t="shared" si="175"/>
        <v>4.331222025336956E-2</v>
      </c>
      <c r="AV157" s="4">
        <f t="shared" si="175"/>
        <v>0.13263497191103113</v>
      </c>
      <c r="AW157" s="4">
        <f t="shared" si="175"/>
        <v>-1.1914820398537103</v>
      </c>
      <c r="AY157" s="2">
        <f t="shared" si="167"/>
        <v>103.34746941329277</v>
      </c>
      <c r="AZ157" s="2">
        <f t="shared" si="167"/>
        <v>106.61042393616131</v>
      </c>
      <c r="BA157" s="2">
        <f t="shared" si="167"/>
        <v>104.5498847574757</v>
      </c>
      <c r="BB157" s="2">
        <f t="shared" si="167"/>
        <v>102.05363929084345</v>
      </c>
      <c r="BC157" s="2">
        <f t="shared" si="167"/>
        <v>102.70231546045362</v>
      </c>
      <c r="BD157" s="2">
        <f t="shared" si="167"/>
        <v>102.22610201050311</v>
      </c>
      <c r="BE157" s="2">
        <f t="shared" si="167"/>
        <v>100.80517984883447</v>
      </c>
      <c r="BF157" s="2">
        <f t="shared" si="167"/>
        <v>102.78903510448779</v>
      </c>
      <c r="BG157" s="2">
        <f t="shared" si="167"/>
        <v>103.54959006161255</v>
      </c>
      <c r="BH157" s="2">
        <f t="shared" si="167"/>
        <v>104.19413118576117</v>
      </c>
      <c r="BI157" s="2">
        <f t="shared" si="167"/>
        <v>104.60215449874593</v>
      </c>
      <c r="BJ157" s="2">
        <f t="shared" si="167"/>
        <v>108.01559562832563</v>
      </c>
      <c r="BK157" s="2">
        <f t="shared" si="167"/>
        <v>108.34284179509049</v>
      </c>
      <c r="BL157" s="2">
        <f t="shared" si="167"/>
        <v>107.96312834072413</v>
      </c>
      <c r="BM157" s="2">
        <f t="shared" si="167"/>
        <v>109.59425074598725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>
        <f t="shared" si="168"/>
        <v>103.167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>
        <f t="shared" si="168"/>
        <v>103.333</v>
      </c>
      <c r="CO157" s="2">
        <f t="shared" si="168"/>
        <v>103.883</v>
      </c>
      <c r="CP157" s="2">
        <f t="shared" si="168"/>
        <v>106.583</v>
      </c>
      <c r="CQ157" s="2">
        <f t="shared" si="168"/>
        <v>108.4</v>
      </c>
      <c r="CR157" s="2">
        <f t="shared" si="168"/>
        <v>108.35</v>
      </c>
      <c r="CS157" s="2">
        <f t="shared" si="168"/>
        <v>109.95</v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>
        <f t="shared" si="202"/>
        <v>103.167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>
        <f t="shared" si="206"/>
        <v>103.333</v>
      </c>
      <c r="DE157" s="2">
        <f t="shared" si="207"/>
        <v>103.883</v>
      </c>
      <c r="DF157" s="2">
        <f t="shared" si="208"/>
        <v>106.583</v>
      </c>
      <c r="DG157" s="2">
        <f t="shared" si="209"/>
        <v>108.4</v>
      </c>
      <c r="DH157" s="2">
        <f t="shared" si="210"/>
        <v>108.35</v>
      </c>
      <c r="DI157" s="2">
        <f t="shared" si="211"/>
        <v>109.95</v>
      </c>
      <c r="DK157" s="2">
        <f t="shared" si="176"/>
        <v>122.0049303135889</v>
      </c>
      <c r="DL157" s="2">
        <f t="shared" si="176"/>
        <v>122.89733142589117</v>
      </c>
      <c r="DM157" s="2">
        <f t="shared" si="176"/>
        <v>133.25970715249662</v>
      </c>
      <c r="DN157" s="2">
        <f t="shared" si="176"/>
        <v>120.37116303753145</v>
      </c>
      <c r="DO157" s="2">
        <f t="shared" si="176"/>
        <v>127.28261450924609</v>
      </c>
      <c r="DP157" s="2">
        <f t="shared" si="176"/>
        <v>131.54904985994398</v>
      </c>
      <c r="DQ157" s="2">
        <f t="shared" si="176"/>
        <v>135.64754467468802</v>
      </c>
      <c r="DR157" s="2">
        <f t="shared" si="176"/>
        <v>126.97065469824292</v>
      </c>
      <c r="DS157" s="2">
        <f t="shared" si="176"/>
        <v>131.6571399286988</v>
      </c>
      <c r="DT157" s="2">
        <f t="shared" si="176"/>
        <v>132.85570554765292</v>
      </c>
      <c r="DU157" s="2">
        <f t="shared" si="176"/>
        <v>135.80346447669973</v>
      </c>
      <c r="DV157" s="2">
        <f t="shared" si="176"/>
        <v>135.80537356760885</v>
      </c>
      <c r="DW157" s="2">
        <f t="shared" si="176"/>
        <v>141.99561111719004</v>
      </c>
      <c r="DX157" s="2">
        <f t="shared" si="176"/>
        <v>136.68057754010695</v>
      </c>
      <c r="DY157" s="2">
        <f t="shared" si="176"/>
        <v>136.51879202279201</v>
      </c>
      <c r="EA157" s="2">
        <f t="shared" si="152"/>
        <v>103.65335565982404</v>
      </c>
      <c r="EB157" s="2">
        <f t="shared" si="152"/>
        <v>106.84691495189018</v>
      </c>
      <c r="EC157" s="2">
        <f t="shared" si="152"/>
        <v>104.45823542841036</v>
      </c>
      <c r="ED157" s="2">
        <f t="shared" si="152"/>
        <v>102.26091591423872</v>
      </c>
      <c r="EE157" s="2">
        <f t="shared" si="152"/>
        <v>102.77922550885663</v>
      </c>
      <c r="EF157" s="2">
        <f t="shared" si="152"/>
        <v>102.21543394734101</v>
      </c>
      <c r="EG157" s="2">
        <f t="shared" si="152"/>
        <v>100.7927020293475</v>
      </c>
      <c r="EH157" s="2">
        <f t="shared" si="152"/>
        <v>102.7501436637676</v>
      </c>
      <c r="EI157" s="2">
        <f t="shared" si="152"/>
        <v>103.35315913940519</v>
      </c>
      <c r="EJ157" s="2">
        <f t="shared" si="152"/>
        <v>104.1770396467801</v>
      </c>
      <c r="EK157" s="2">
        <f t="shared" si="152"/>
        <v>104.46822874649344</v>
      </c>
      <c r="EL157" s="2">
        <f t="shared" si="179"/>
        <v>108.0664932300858</v>
      </c>
      <c r="EM157" s="2">
        <f t="shared" si="135"/>
        <v>108.44269384328827</v>
      </c>
      <c r="EN157" s="2">
        <f t="shared" si="135"/>
        <v>107.90750954817086</v>
      </c>
      <c r="EO157" s="2">
        <f t="shared" si="135"/>
        <v>109.60504390128558</v>
      </c>
      <c r="EQ157" s="2">
        <f t="shared" si="177"/>
        <v>102.88018503739755</v>
      </c>
      <c r="ER157" s="2">
        <f t="shared" si="177"/>
        <v>106.24580710686051</v>
      </c>
      <c r="ES157" s="2">
        <f t="shared" si="177"/>
        <v>104.67182565178366</v>
      </c>
      <c r="ET157" s="2">
        <f t="shared" si="177"/>
        <v>101.74360945537023</v>
      </c>
      <c r="EU157" s="2">
        <f t="shared" si="177"/>
        <v>102.56505990010828</v>
      </c>
      <c r="EV157" s="2">
        <f t="shared" si="177"/>
        <v>102.21655941802999</v>
      </c>
      <c r="EW157" s="2">
        <f t="shared" si="177"/>
        <v>100.79301249494674</v>
      </c>
      <c r="EX157" s="2">
        <f t="shared" si="177"/>
        <v>102.82235737977706</v>
      </c>
      <c r="EY157" s="2">
        <f t="shared" si="177"/>
        <v>103.82289833331474</v>
      </c>
      <c r="EZ157" s="2">
        <f t="shared" si="177"/>
        <v>104.19989264247445</v>
      </c>
      <c r="FA157" s="2">
        <f t="shared" si="177"/>
        <v>104.8175965260114</v>
      </c>
      <c r="FB157" s="2">
        <f t="shared" si="177"/>
        <v>107.88414746958573</v>
      </c>
      <c r="FC157" s="2">
        <f t="shared" si="177"/>
        <v>108.07671222107437</v>
      </c>
      <c r="FD157" s="2">
        <f t="shared" si="177"/>
        <v>108.08790628714003</v>
      </c>
      <c r="FE157" s="2">
        <f t="shared" si="177"/>
        <v>109.50720390598678</v>
      </c>
      <c r="FG157" s="2">
        <f t="shared" si="178"/>
        <v>0.99971535844854564</v>
      </c>
      <c r="FH157" s="2">
        <f t="shared" si="178"/>
        <v>0.99971331877805303</v>
      </c>
      <c r="FI157" s="2">
        <f t="shared" si="178"/>
        <v>0.99971165841367959</v>
      </c>
      <c r="FJ157" s="2">
        <f t="shared" si="178"/>
        <v>0.99971680172909771</v>
      </c>
      <c r="FK157" s="2">
        <f t="shared" si="178"/>
        <v>0.9997209862429931</v>
      </c>
      <c r="FL157" s="2">
        <f t="shared" si="178"/>
        <v>0.99965003988882983</v>
      </c>
      <c r="FM157" s="2">
        <f t="shared" si="178"/>
        <v>0.999645337981241</v>
      </c>
      <c r="FN157" s="2">
        <f t="shared" si="178"/>
        <v>0.99968615533704042</v>
      </c>
      <c r="FO157" s="2">
        <f t="shared" si="178"/>
        <v>0.99967167101070353</v>
      </c>
      <c r="FP157" s="2">
        <f t="shared" si="178"/>
        <v>0.99967716191562228</v>
      </c>
      <c r="FQ157" s="2">
        <f t="shared" si="178"/>
        <v>0.99962874500749554</v>
      </c>
      <c r="FR157" s="2">
        <f t="shared" si="178"/>
        <v>0.99963127401252228</v>
      </c>
      <c r="FS157" s="2">
        <f t="shared" si="178"/>
        <v>0.99968132500089313</v>
      </c>
      <c r="FT157" s="2">
        <f t="shared" si="178"/>
        <v>0.99964002122739293</v>
      </c>
      <c r="FU157" s="2">
        <f t="shared" si="178"/>
        <v>0.99957147541269531</v>
      </c>
      <c r="FW157" s="2">
        <f t="shared" si="169"/>
        <v>0.40238190405629332</v>
      </c>
      <c r="FX157" s="2">
        <f t="shared" si="169"/>
        <v>0.40108005698128513</v>
      </c>
      <c r="FY157" s="2">
        <f t="shared" si="169"/>
        <v>0.39020824878488186</v>
      </c>
      <c r="FZ157" s="2">
        <f t="shared" si="169"/>
        <v>0.41059880545623323</v>
      </c>
      <c r="GA157" s="2">
        <f t="shared" si="169"/>
        <v>0.39103771850601976</v>
      </c>
      <c r="GB157" s="2">
        <f t="shared" si="169"/>
        <v>0.3575994295150472</v>
      </c>
      <c r="GC157" s="2">
        <f t="shared" si="169"/>
        <v>0.3740531354739618</v>
      </c>
      <c r="GD157" s="2">
        <f t="shared" si="169"/>
        <v>0.4332966689288173</v>
      </c>
      <c r="GE157" s="2">
        <f t="shared" si="169"/>
        <v>0.39838682236460032</v>
      </c>
      <c r="GF157" s="2">
        <f t="shared" si="169"/>
        <v>0.34275477595488396</v>
      </c>
      <c r="GG157" s="2">
        <f t="shared" si="169"/>
        <v>0.35003911841863589</v>
      </c>
      <c r="GH157" s="2">
        <f t="shared" si="169"/>
        <v>0.33521836557385998</v>
      </c>
      <c r="GI157" s="2">
        <f t="shared" si="169"/>
        <v>0.30204938546192905</v>
      </c>
      <c r="GJ157" s="2">
        <f t="shared" si="169"/>
        <v>0.25089754455661462</v>
      </c>
      <c r="GK157" s="2">
        <f t="shared" si="169"/>
        <v>0.22819255087585602</v>
      </c>
      <c r="GM157" s="86">
        <f t="shared" si="170"/>
        <v>1.2867476692062379E-132</v>
      </c>
      <c r="GN157" s="86">
        <f t="shared" si="170"/>
        <v>5.5505095512440213E-191</v>
      </c>
      <c r="GO157" s="86">
        <f t="shared" si="170"/>
        <v>1.1724317968642434E-301</v>
      </c>
      <c r="GP157" s="86">
        <f t="shared" si="170"/>
        <v>1.4574743948873872E-223</v>
      </c>
      <c r="GQ157" s="86">
        <f t="shared" si="170"/>
        <v>0</v>
      </c>
      <c r="GR157" s="86">
        <f t="shared" si="170"/>
        <v>4.4058271580898938E-296</v>
      </c>
      <c r="GS157" s="86">
        <f t="shared" si="170"/>
        <v>0</v>
      </c>
      <c r="GT157" s="86">
        <f t="shared" si="170"/>
        <v>0</v>
      </c>
      <c r="GU157" s="86">
        <f t="shared" si="170"/>
        <v>1.7938825999248849E-241</v>
      </c>
      <c r="GV157" s="86">
        <f t="shared" si="170"/>
        <v>0</v>
      </c>
      <c r="GW157" s="86">
        <f t="shared" si="170"/>
        <v>0</v>
      </c>
      <c r="GX157" s="86">
        <f t="shared" si="170"/>
        <v>6.1824727563043575E-218</v>
      </c>
      <c r="GY157" s="86">
        <f t="shared" si="170"/>
        <v>2.2458090555665638E-245</v>
      </c>
      <c r="GZ157" s="86">
        <f t="shared" si="170"/>
        <v>8.7024086410486911E-179</v>
      </c>
      <c r="HA157" s="86">
        <f t="shared" si="170"/>
        <v>6.0238155344238947E-211</v>
      </c>
      <c r="HC157" s="86">
        <f t="shared" si="181"/>
        <v>6.0674357643630965E-81</v>
      </c>
      <c r="HD157" s="86">
        <f t="shared" si="181"/>
        <v>6.1486343395764475E-124</v>
      </c>
      <c r="HE157" s="86">
        <f t="shared" si="181"/>
        <v>1.2105014542644815E-212</v>
      </c>
      <c r="HF157" s="86">
        <f t="shared" si="180"/>
        <v>1.5454554637734827E-167</v>
      </c>
      <c r="HG157" s="86">
        <f t="shared" si="180"/>
        <v>1.0855687926070233E-219</v>
      </c>
      <c r="HH157" s="86">
        <f t="shared" si="180"/>
        <v>8.10674136720123E-256</v>
      </c>
      <c r="HI157" s="86">
        <f t="shared" si="180"/>
        <v>5.1310031583595631E-267</v>
      </c>
      <c r="HJ157" s="86">
        <f t="shared" si="180"/>
        <v>0</v>
      </c>
      <c r="HK157" s="86">
        <f t="shared" si="180"/>
        <v>6.4619709130310761E-206</v>
      </c>
      <c r="HL157" s="86">
        <f t="shared" si="161"/>
        <v>1.3870970304054276E-229</v>
      </c>
      <c r="HM157" s="86">
        <f t="shared" si="161"/>
        <v>1.285530590339893E-253</v>
      </c>
      <c r="HN157" s="86">
        <f t="shared" si="161"/>
        <v>1.9445034467633209E-109</v>
      </c>
      <c r="HO157" s="86">
        <f t="shared" si="161"/>
        <v>1.8782684680836847E-110</v>
      </c>
      <c r="HP157" s="86">
        <f t="shared" si="161"/>
        <v>1.7755947088623816E-104</v>
      </c>
      <c r="HQ157" s="86">
        <f t="shared" si="161"/>
        <v>3.6486734833963227E-122</v>
      </c>
      <c r="HS157" s="86">
        <f t="shared" si="171"/>
        <v>1.0498022347344366E-4</v>
      </c>
      <c r="HT157" s="86">
        <f t="shared" si="171"/>
        <v>1.7479358419300307E-6</v>
      </c>
      <c r="HU157" s="86">
        <f t="shared" si="171"/>
        <v>2.6315655252452216E-8</v>
      </c>
      <c r="HV157" s="86">
        <f t="shared" si="171"/>
        <v>6.0658267495092507E-8</v>
      </c>
      <c r="HW157" s="86">
        <f t="shared" si="171"/>
        <v>2.5041960963543385E-8</v>
      </c>
      <c r="HX157" s="86">
        <f t="shared" si="171"/>
        <v>2.3429322830221286E-7</v>
      </c>
      <c r="HY157" s="86">
        <f t="shared" si="171"/>
        <v>3.9607736818142468E-8</v>
      </c>
      <c r="HZ157" s="86">
        <f t="shared" si="171"/>
        <v>3.7115208673672934E-9</v>
      </c>
      <c r="IA157" s="86">
        <f t="shared" si="171"/>
        <v>2.3705374431704125E-8</v>
      </c>
      <c r="IB157" s="86">
        <f t="shared" si="171"/>
        <v>1.9597179055511272E-6</v>
      </c>
      <c r="IC157" s="86">
        <f t="shared" si="171"/>
        <v>1.8724537044563859E-7</v>
      </c>
      <c r="ID157" s="86">
        <f t="shared" si="171"/>
        <v>5.2969538194979654E-8</v>
      </c>
      <c r="IE157" s="86">
        <f t="shared" si="171"/>
        <v>7.2134266300140485E-6</v>
      </c>
      <c r="IF157" s="86">
        <f t="shared" si="171"/>
        <v>3.0182461268224088E-6</v>
      </c>
      <c r="IG157" s="86">
        <f t="shared" si="171"/>
        <v>2.0167456247163576E-5</v>
      </c>
      <c r="II157" s="86">
        <f t="shared" si="172"/>
        <v>7.5286649313284743E-2</v>
      </c>
      <c r="IJ157" s="86">
        <f t="shared" si="172"/>
        <v>6.346528281650711E-2</v>
      </c>
      <c r="IK157" s="86">
        <f t="shared" si="172"/>
        <v>4.1724507587839466E-2</v>
      </c>
      <c r="IL157" s="86">
        <f t="shared" si="172"/>
        <v>7.0957902006083998E-2</v>
      </c>
      <c r="IM157" s="86">
        <f t="shared" si="172"/>
        <v>2.9720845024790596E-2</v>
      </c>
      <c r="IN157" s="86">
        <f t="shared" si="172"/>
        <v>4.8751271283076145E-3</v>
      </c>
      <c r="IO157" s="86">
        <f t="shared" si="172"/>
        <v>9.9999604225940817E-3</v>
      </c>
      <c r="IP157" s="86">
        <f t="shared" si="172"/>
        <v>0.13945137491825738</v>
      </c>
      <c r="IQ157" s="86">
        <f t="shared" si="172"/>
        <v>4.0380040661885976E-2</v>
      </c>
      <c r="IR157" s="86">
        <f t="shared" si="172"/>
        <v>2.8132388265158788E-3</v>
      </c>
      <c r="IS157" s="86">
        <f t="shared" si="172"/>
        <v>2.189601695574161E-3</v>
      </c>
      <c r="IT157" s="86">
        <f t="shared" si="172"/>
        <v>3.8170417735622375E-4</v>
      </c>
      <c r="IU157" s="86">
        <f t="shared" si="172"/>
        <v>1.1072685524541107E-4</v>
      </c>
      <c r="IV157" s="86">
        <f t="shared" si="172"/>
        <v>1.0981885000731879E-3</v>
      </c>
      <c r="IW157" s="86">
        <f t="shared" si="172"/>
        <v>5.0736031459870708E-3</v>
      </c>
      <c r="IY157" s="86">
        <f t="shared" si="173"/>
        <v>7.5391629536758181E-2</v>
      </c>
      <c r="IZ157" s="86">
        <f t="shared" si="173"/>
        <v>6.3467030752349038E-2</v>
      </c>
      <c r="JA157" s="86">
        <f t="shared" si="173"/>
        <v>4.1724533903494718E-2</v>
      </c>
      <c r="JB157" s="86">
        <f t="shared" si="173"/>
        <v>7.095796266435149E-2</v>
      </c>
      <c r="JC157" s="86">
        <f t="shared" si="173"/>
        <v>2.9720870066751559E-2</v>
      </c>
      <c r="JD157" s="86">
        <f t="shared" si="173"/>
        <v>4.8753614215359163E-3</v>
      </c>
      <c r="JE157" s="86">
        <f t="shared" si="173"/>
        <v>1.0000000030330899E-2</v>
      </c>
      <c r="JF157" s="86">
        <f t="shared" si="173"/>
        <v>0.13945137862977824</v>
      </c>
      <c r="JG157" s="86">
        <f t="shared" si="173"/>
        <v>4.038006436726041E-2</v>
      </c>
      <c r="JH157" s="86">
        <f t="shared" si="173"/>
        <v>2.8151985444214299E-3</v>
      </c>
      <c r="JI157" s="86">
        <f t="shared" si="173"/>
        <v>2.1897889409446068E-3</v>
      </c>
      <c r="JJ157" s="86">
        <f t="shared" si="173"/>
        <v>3.817571468944187E-4</v>
      </c>
      <c r="JK157" s="86">
        <f t="shared" si="173"/>
        <v>1.1794028187542511E-4</v>
      </c>
      <c r="JL157" s="86">
        <f t="shared" si="173"/>
        <v>1.1012067462000104E-3</v>
      </c>
      <c r="JM157" s="86">
        <f t="shared" si="173"/>
        <v>5.0937706022342348E-3</v>
      </c>
    </row>
    <row r="158" spans="2:273" x14ac:dyDescent="0.25">
      <c r="B158" s="2">
        <v>131</v>
      </c>
      <c r="C158" s="37">
        <v>103.68300000000001</v>
      </c>
      <c r="D158" s="37">
        <v>106.85</v>
      </c>
      <c r="E158" s="37">
        <v>104.8</v>
      </c>
      <c r="F158" s="37">
        <v>103.43300000000001</v>
      </c>
      <c r="G158" s="37">
        <v>105.25</v>
      </c>
      <c r="H158" s="37">
        <v>104.533</v>
      </c>
      <c r="I158" s="37">
        <v>103.917</v>
      </c>
      <c r="J158" s="37">
        <v>112.7</v>
      </c>
      <c r="K158" s="37">
        <v>110.833</v>
      </c>
      <c r="L158" s="37">
        <v>106.483</v>
      </c>
      <c r="M158" s="37">
        <v>107.917</v>
      </c>
      <c r="N158" s="37">
        <v>107.883</v>
      </c>
      <c r="O158" s="37">
        <v>108.833</v>
      </c>
      <c r="P158" s="37">
        <v>108.35</v>
      </c>
      <c r="Q158" s="37">
        <v>111.15</v>
      </c>
      <c r="S158" s="4">
        <f t="shared" si="174"/>
        <v>103.95287355897081</v>
      </c>
      <c r="T158" s="4">
        <f t="shared" si="174"/>
        <v>107.14068471232167</v>
      </c>
      <c r="U158" s="4">
        <f t="shared" si="174"/>
        <v>106.22530848757968</v>
      </c>
      <c r="V158" s="4">
        <f t="shared" si="174"/>
        <v>104.53785444313375</v>
      </c>
      <c r="W158" s="4">
        <f t="shared" si="174"/>
        <v>105.37750318046184</v>
      </c>
      <c r="X158" s="4">
        <f t="shared" si="174"/>
        <v>103.00583882336565</v>
      </c>
      <c r="Y158" s="4">
        <f t="shared" si="174"/>
        <v>102.41253905514782</v>
      </c>
      <c r="Z158" s="4">
        <f t="shared" si="174"/>
        <v>112.36695398019904</v>
      </c>
      <c r="AA158" s="4">
        <f t="shared" si="174"/>
        <v>108.42972403460664</v>
      </c>
      <c r="AB158" s="4">
        <f t="shared" si="174"/>
        <v>104.77181145673015</v>
      </c>
      <c r="AC158" s="4">
        <f t="shared" si="174"/>
        <v>105.18215609451472</v>
      </c>
      <c r="AD158" s="4">
        <f t="shared" si="174"/>
        <v>108.14746023138514</v>
      </c>
      <c r="AE158" s="4">
        <f t="shared" si="174"/>
        <v>108.34805807961386</v>
      </c>
      <c r="AF158" s="4">
        <f t="shared" si="174"/>
        <v>108.4960407758057</v>
      </c>
      <c r="AG158" s="4">
        <f t="shared" si="174"/>
        <v>112.26360933843208</v>
      </c>
      <c r="AI158" s="4">
        <f t="shared" si="175"/>
        <v>-0.26987355897080079</v>
      </c>
      <c r="AJ158" s="4">
        <f t="shared" si="175"/>
        <v>-0.29068471232167781</v>
      </c>
      <c r="AK158" s="4">
        <f t="shared" si="175"/>
        <v>-1.4253084875796844</v>
      </c>
      <c r="AL158" s="4">
        <f t="shared" si="175"/>
        <v>-1.1048544431337461</v>
      </c>
      <c r="AM158" s="4">
        <f t="shared" si="175"/>
        <v>-0.12750318046184361</v>
      </c>
      <c r="AN158" s="4">
        <f t="shared" si="175"/>
        <v>1.5271611766343511</v>
      </c>
      <c r="AO158" s="4">
        <f t="shared" si="175"/>
        <v>1.504460944852184</v>
      </c>
      <c r="AP158" s="4">
        <f t="shared" si="175"/>
        <v>0.33304601980096038</v>
      </c>
      <c r="AQ158" s="4">
        <f t="shared" si="175"/>
        <v>2.4032759653933624</v>
      </c>
      <c r="AR158" s="4">
        <f t="shared" si="175"/>
        <v>1.7111885432698557</v>
      </c>
      <c r="AS158" s="4">
        <f t="shared" si="175"/>
        <v>2.7348439054852776</v>
      </c>
      <c r="AT158" s="4">
        <f t="shared" si="175"/>
        <v>-0.26446023138514363</v>
      </c>
      <c r="AU158" s="4">
        <f t="shared" si="175"/>
        <v>0.48494192038613448</v>
      </c>
      <c r="AV158" s="4">
        <f t="shared" si="175"/>
        <v>-0.14604077580570163</v>
      </c>
      <c r="AW158" s="4">
        <f t="shared" si="175"/>
        <v>-1.1136093384320702</v>
      </c>
      <c r="AY158" s="2">
        <f t="shared" si="167"/>
        <v>103.25894923167183</v>
      </c>
      <c r="AZ158" s="2">
        <f t="shared" si="167"/>
        <v>106.52332520353343</v>
      </c>
      <c r="BA158" s="2">
        <f t="shared" si="167"/>
        <v>104.47562490132725</v>
      </c>
      <c r="BB158" s="2">
        <f t="shared" si="167"/>
        <v>101.98306547821161</v>
      </c>
      <c r="BC158" s="2">
        <f t="shared" si="167"/>
        <v>102.62695872977204</v>
      </c>
      <c r="BD158" s="2">
        <f t="shared" si="167"/>
        <v>102.1375765213847</v>
      </c>
      <c r="BE158" s="2">
        <f t="shared" si="167"/>
        <v>100.73495792598652</v>
      </c>
      <c r="BF158" s="2">
        <f t="shared" si="167"/>
        <v>102.72510153897801</v>
      </c>
      <c r="BG158" s="2">
        <f t="shared" si="167"/>
        <v>103.43839299199672</v>
      </c>
      <c r="BH158" s="2">
        <f t="shared" si="167"/>
        <v>104.11702766625048</v>
      </c>
      <c r="BI158" s="2">
        <f t="shared" si="167"/>
        <v>104.49768026147827</v>
      </c>
      <c r="BJ158" s="2">
        <f t="shared" si="167"/>
        <v>107.93099239583387</v>
      </c>
      <c r="BK158" s="2">
        <f t="shared" si="167"/>
        <v>108.28525916960501</v>
      </c>
      <c r="BL158" s="2">
        <f t="shared" si="167"/>
        <v>107.89921740552681</v>
      </c>
      <c r="BM158" s="2">
        <f t="shared" si="167"/>
        <v>109.52518398563817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>
        <f t="shared" si="168"/>
        <v>106.483</v>
      </c>
      <c r="CO158" s="2">
        <f t="shared" si="168"/>
        <v>107.917</v>
      </c>
      <c r="CP158" s="2">
        <f t="shared" si="168"/>
        <v>107.883</v>
      </c>
      <c r="CQ158" s="2">
        <f t="shared" si="168"/>
        <v>108.833</v>
      </c>
      <c r="CR158" s="2">
        <f t="shared" si="168"/>
        <v>108.35</v>
      </c>
      <c r="CS158" s="2">
        <f t="shared" si="168"/>
        <v>111.15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>
        <f t="shared" si="206"/>
        <v>106.483</v>
      </c>
      <c r="DE158" s="2">
        <f t="shared" si="207"/>
        <v>107.917</v>
      </c>
      <c r="DF158" s="2">
        <f t="shared" si="208"/>
        <v>107.883</v>
      </c>
      <c r="DG158" s="2">
        <f t="shared" si="209"/>
        <v>108.833</v>
      </c>
      <c r="DH158" s="2">
        <f t="shared" si="210"/>
        <v>108.35</v>
      </c>
      <c r="DI158" s="2">
        <f t="shared" si="211"/>
        <v>111.15</v>
      </c>
      <c r="DK158" s="2">
        <f t="shared" si="176"/>
        <v>122.08361881533105</v>
      </c>
      <c r="DL158" s="2">
        <f t="shared" si="176"/>
        <v>122.96503536585365</v>
      </c>
      <c r="DM158" s="2">
        <f t="shared" si="176"/>
        <v>133.41177597840755</v>
      </c>
      <c r="DN158" s="2">
        <f t="shared" si="176"/>
        <v>120.42758365247838</v>
      </c>
      <c r="DO158" s="2">
        <f t="shared" si="176"/>
        <v>127.40166073968706</v>
      </c>
      <c r="DP158" s="2">
        <f t="shared" si="176"/>
        <v>131.71581764705883</v>
      </c>
      <c r="DQ158" s="2">
        <f t="shared" si="176"/>
        <v>135.86407040998213</v>
      </c>
      <c r="DR158" s="2">
        <f t="shared" si="176"/>
        <v>127.09359511077157</v>
      </c>
      <c r="DS158" s="2">
        <f t="shared" si="176"/>
        <v>131.81333678698758</v>
      </c>
      <c r="DT158" s="2">
        <f t="shared" si="176"/>
        <v>133.03034708392602</v>
      </c>
      <c r="DU158" s="2">
        <f t="shared" si="176"/>
        <v>135.9883277310924</v>
      </c>
      <c r="DV158" s="2">
        <f t="shared" si="176"/>
        <v>135.97432773109244</v>
      </c>
      <c r="DW158" s="2">
        <f t="shared" si="176"/>
        <v>142.23279155268625</v>
      </c>
      <c r="DX158" s="2">
        <f t="shared" si="176"/>
        <v>136.87682352941175</v>
      </c>
      <c r="DY158" s="2">
        <f t="shared" si="176"/>
        <v>136.72137077737077</v>
      </c>
      <c r="EA158" s="2">
        <f t="shared" si="152"/>
        <v>103.59271161290323</v>
      </c>
      <c r="EB158" s="2">
        <f t="shared" si="152"/>
        <v>106.78137574327005</v>
      </c>
      <c r="EC158" s="2">
        <f t="shared" si="152"/>
        <v>104.37716758737317</v>
      </c>
      <c r="ED158" s="2">
        <f t="shared" si="152"/>
        <v>102.20910358372893</v>
      </c>
      <c r="EE158" s="2">
        <f t="shared" si="152"/>
        <v>102.71186885843086</v>
      </c>
      <c r="EF158" s="2">
        <f t="shared" si="152"/>
        <v>102.12767422208344</v>
      </c>
      <c r="EG158" s="2">
        <f t="shared" si="152"/>
        <v>100.72348392132376</v>
      </c>
      <c r="EH158" s="2">
        <f t="shared" si="152"/>
        <v>102.68419895268886</v>
      </c>
      <c r="EI158" s="2">
        <f t="shared" si="152"/>
        <v>103.22635468142198</v>
      </c>
      <c r="EJ158" s="2">
        <f t="shared" si="152"/>
        <v>104.09991518845574</v>
      </c>
      <c r="EK158" s="2">
        <f t="shared" si="152"/>
        <v>104.35313188395099</v>
      </c>
      <c r="EL158" s="2">
        <f t="shared" si="179"/>
        <v>107.98870850575062</v>
      </c>
      <c r="EM158" s="2">
        <f t="shared" si="135"/>
        <v>108.39729160645824</v>
      </c>
      <c r="EN158" s="2">
        <f t="shared" si="135"/>
        <v>107.83954898123443</v>
      </c>
      <c r="EO158" s="2">
        <f t="shared" si="135"/>
        <v>109.53872774722386</v>
      </c>
      <c r="EQ158" s="2">
        <f t="shared" si="177"/>
        <v>102.79555916508605</v>
      </c>
      <c r="ER158" s="2">
        <f t="shared" si="177"/>
        <v>106.16189814358626</v>
      </c>
      <c r="ES158" s="2">
        <f t="shared" si="177"/>
        <v>104.59743155488761</v>
      </c>
      <c r="ET158" s="2">
        <f t="shared" si="177"/>
        <v>101.67627906564258</v>
      </c>
      <c r="EU158" s="2">
        <f t="shared" si="177"/>
        <v>102.49115708497783</v>
      </c>
      <c r="EV158" s="2">
        <f t="shared" si="177"/>
        <v>102.12888374419389</v>
      </c>
      <c r="EW158" s="2">
        <f t="shared" si="177"/>
        <v>100.72375480368619</v>
      </c>
      <c r="EX158" s="2">
        <f t="shared" si="177"/>
        <v>102.75856955545817</v>
      </c>
      <c r="EY158" s="2">
        <f t="shared" si="177"/>
        <v>103.71007246895229</v>
      </c>
      <c r="EZ158" s="2">
        <f t="shared" si="177"/>
        <v>104.12353904452451</v>
      </c>
      <c r="FA158" s="2">
        <f t="shared" si="177"/>
        <v>104.71361346654159</v>
      </c>
      <c r="FB158" s="2">
        <f t="shared" si="177"/>
        <v>107.80017184396307</v>
      </c>
      <c r="FC158" s="2">
        <f t="shared" si="177"/>
        <v>108.01860380096181</v>
      </c>
      <c r="FD158" s="2">
        <f t="shared" si="177"/>
        <v>108.02620089412468</v>
      </c>
      <c r="FE158" s="2">
        <f t="shared" si="177"/>
        <v>109.44001104929396</v>
      </c>
      <c r="FG158" s="2">
        <f t="shared" si="178"/>
        <v>0.99974039731789699</v>
      </c>
      <c r="FH158" s="2">
        <f t="shared" si="178"/>
        <v>0.99973853702278281</v>
      </c>
      <c r="FI158" s="2">
        <f t="shared" si="178"/>
        <v>0.99973702267585829</v>
      </c>
      <c r="FJ158" s="2">
        <f t="shared" si="178"/>
        <v>0.99974171367117382</v>
      </c>
      <c r="FK158" s="2">
        <f t="shared" si="178"/>
        <v>0.99974553018199885</v>
      </c>
      <c r="FL158" s="2">
        <f t="shared" si="178"/>
        <v>0.9996808227569427</v>
      </c>
      <c r="FM158" s="2">
        <f t="shared" si="178"/>
        <v>0.99967653430037962</v>
      </c>
      <c r="FN158" s="2">
        <f t="shared" si="178"/>
        <v>0.9997137623610749</v>
      </c>
      <c r="FO158" s="2">
        <f t="shared" si="178"/>
        <v>0.999700551752009</v>
      </c>
      <c r="FP158" s="2">
        <f t="shared" si="178"/>
        <v>0.9997055598037482</v>
      </c>
      <c r="FQ158" s="2">
        <f t="shared" si="178"/>
        <v>0.9996614003618346</v>
      </c>
      <c r="FR158" s="2">
        <f t="shared" si="178"/>
        <v>0.99966370699201468</v>
      </c>
      <c r="FS158" s="2">
        <f t="shared" si="178"/>
        <v>0.99970935679696316</v>
      </c>
      <c r="FT158" s="2">
        <f t="shared" si="178"/>
        <v>0.99967168505832127</v>
      </c>
      <c r="FU158" s="2">
        <f t="shared" si="178"/>
        <v>0.99960916619485629</v>
      </c>
      <c r="FW158" s="2">
        <f t="shared" si="169"/>
        <v>0.42471508588194523</v>
      </c>
      <c r="FX158" s="2">
        <f t="shared" si="169"/>
        <v>0.42339217382144662</v>
      </c>
      <c r="FY158" s="2">
        <f t="shared" si="169"/>
        <v>0.41233194587742683</v>
      </c>
      <c r="FZ158" s="2">
        <f t="shared" si="169"/>
        <v>0.4330575677706745</v>
      </c>
      <c r="GA158" s="2">
        <f t="shared" si="169"/>
        <v>0.41317657902252275</v>
      </c>
      <c r="GB158" s="2">
        <f t="shared" si="169"/>
        <v>0.37902346036635071</v>
      </c>
      <c r="GC158" s="2">
        <f t="shared" si="169"/>
        <v>0.39585548565402701</v>
      </c>
      <c r="GD158" s="2">
        <f t="shared" si="169"/>
        <v>0.4560363517624631</v>
      </c>
      <c r="GE158" s="2">
        <f t="shared" si="169"/>
        <v>0.42065434456476392</v>
      </c>
      <c r="GF158" s="2">
        <f t="shared" si="169"/>
        <v>0.36379309646816055</v>
      </c>
      <c r="GG158" s="2">
        <f t="shared" si="169"/>
        <v>0.37127198204784101</v>
      </c>
      <c r="GH158" s="2">
        <f t="shared" si="169"/>
        <v>0.35604469364169306</v>
      </c>
      <c r="GI158" s="2">
        <f t="shared" si="169"/>
        <v>0.32181256741076825</v>
      </c>
      <c r="GJ158" s="2">
        <f t="shared" si="169"/>
        <v>0.26860187188147749</v>
      </c>
      <c r="GK158" s="2">
        <f t="shared" si="169"/>
        <v>0.24481833268167155</v>
      </c>
      <c r="GM158" s="86">
        <f t="shared" si="170"/>
        <v>2.1014593600327276E-136</v>
      </c>
      <c r="GN158" s="86">
        <f t="shared" si="170"/>
        <v>2.0813553796528968E-196</v>
      </c>
      <c r="GO158" s="86">
        <f t="shared" si="170"/>
        <v>0</v>
      </c>
      <c r="GP158" s="86">
        <f t="shared" si="170"/>
        <v>7.5616279821298264E-230</v>
      </c>
      <c r="GQ158" s="86">
        <f t="shared" si="170"/>
        <v>0</v>
      </c>
      <c r="GR158" s="86">
        <f t="shared" si="170"/>
        <v>1.7369339346896311E-304</v>
      </c>
      <c r="GS158" s="86">
        <f t="shared" si="170"/>
        <v>0</v>
      </c>
      <c r="GT158" s="86">
        <f t="shared" si="170"/>
        <v>0</v>
      </c>
      <c r="GU158" s="86">
        <f t="shared" si="170"/>
        <v>3.3780544609442232E-248</v>
      </c>
      <c r="GV158" s="86">
        <f t="shared" si="170"/>
        <v>0</v>
      </c>
      <c r="GW158" s="86">
        <f t="shared" si="170"/>
        <v>0</v>
      </c>
      <c r="GX158" s="86">
        <f t="shared" si="170"/>
        <v>3.9506478887335983E-224</v>
      </c>
      <c r="GY158" s="86">
        <f t="shared" si="170"/>
        <v>2.1848479938476608E-252</v>
      </c>
      <c r="GZ158" s="86">
        <f t="shared" si="170"/>
        <v>7.6311320901530786E-184</v>
      </c>
      <c r="HA158" s="86">
        <f t="shared" si="170"/>
        <v>8.3366147130344072E-217</v>
      </c>
      <c r="HC158" s="86">
        <f t="shared" si="181"/>
        <v>3.4383328300577897E-84</v>
      </c>
      <c r="HD158" s="86">
        <f t="shared" si="181"/>
        <v>8.452444617653592E-129</v>
      </c>
      <c r="HE158" s="86">
        <f t="shared" si="181"/>
        <v>5.6767708752759915E-221</v>
      </c>
      <c r="HF158" s="86">
        <f t="shared" si="180"/>
        <v>5.4310103941755795E-174</v>
      </c>
      <c r="HG158" s="86">
        <f t="shared" si="180"/>
        <v>4.6688991497718968E-228</v>
      </c>
      <c r="HH158" s="86">
        <f t="shared" si="180"/>
        <v>8.1098908568155199E-266</v>
      </c>
      <c r="HI158" s="86">
        <f t="shared" si="180"/>
        <v>2.7994898404328892E-277</v>
      </c>
      <c r="HJ158" s="86">
        <f t="shared" si="180"/>
        <v>0</v>
      </c>
      <c r="HK158" s="86">
        <f t="shared" si="180"/>
        <v>1.0094716945531128E-213</v>
      </c>
      <c r="HL158" s="86">
        <f t="shared" si="161"/>
        <v>1.3006973303001225E-238</v>
      </c>
      <c r="HM158" s="86">
        <f t="shared" si="161"/>
        <v>1.3593817730151018E-263</v>
      </c>
      <c r="HN158" s="86">
        <f t="shared" si="161"/>
        <v>1.0471490210364041E-113</v>
      </c>
      <c r="HO158" s="86">
        <f t="shared" si="161"/>
        <v>7.5240578054005338E-115</v>
      </c>
      <c r="HP158" s="86">
        <f t="shared" si="161"/>
        <v>1.2263310503869993E-108</v>
      </c>
      <c r="HQ158" s="86">
        <f t="shared" si="161"/>
        <v>7.0305378426236515E-127</v>
      </c>
      <c r="HS158" s="86">
        <f t="shared" si="171"/>
        <v>3.8107061328735343E-5</v>
      </c>
      <c r="HT158" s="86">
        <f t="shared" si="171"/>
        <v>4.9021528836052979E-7</v>
      </c>
      <c r="HU158" s="86">
        <f t="shared" si="171"/>
        <v>6.0648848594061104E-9</v>
      </c>
      <c r="HV158" s="86">
        <f t="shared" si="171"/>
        <v>1.3130119573271944E-8</v>
      </c>
      <c r="HW158" s="86">
        <f t="shared" si="171"/>
        <v>5.04875626088823E-9</v>
      </c>
      <c r="HX158" s="86">
        <f t="shared" si="171"/>
        <v>5.2057112598650796E-8</v>
      </c>
      <c r="HY158" s="86">
        <f t="shared" si="171"/>
        <v>7.6442930354259367E-9</v>
      </c>
      <c r="HZ158" s="86">
        <f t="shared" si="171"/>
        <v>6.7328860178503501E-10</v>
      </c>
      <c r="IA158" s="86">
        <f t="shared" si="171"/>
        <v>4.7384368561105216E-9</v>
      </c>
      <c r="IB158" s="86">
        <f t="shared" si="171"/>
        <v>5.1555423714439169E-7</v>
      </c>
      <c r="IC158" s="86">
        <f t="shared" si="171"/>
        <v>3.8950001193108277E-8</v>
      </c>
      <c r="ID158" s="86">
        <f t="shared" si="171"/>
        <v>9.4371903302477962E-9</v>
      </c>
      <c r="IE158" s="86">
        <f t="shared" si="171"/>
        <v>1.9910523898919662E-6</v>
      </c>
      <c r="IF158" s="86">
        <f t="shared" si="171"/>
        <v>5.9761743329396568E-7</v>
      </c>
      <c r="IG158" s="86">
        <f t="shared" si="171"/>
        <v>5.0444863174613314E-6</v>
      </c>
      <c r="II158" s="86">
        <f t="shared" si="172"/>
        <v>0.14396957131868091</v>
      </c>
      <c r="IJ158" s="86">
        <f t="shared" si="172"/>
        <v>0.12830877914977021</v>
      </c>
      <c r="IK158" s="86">
        <f t="shared" si="172"/>
        <v>9.1199389999056676E-2</v>
      </c>
      <c r="IL158" s="86">
        <f t="shared" si="172"/>
        <v>0.14675006283206848</v>
      </c>
      <c r="IM158" s="86">
        <f t="shared" si="172"/>
        <v>7.3485064759200414E-2</v>
      </c>
      <c r="IN158" s="86">
        <f t="shared" si="172"/>
        <v>1.6125383689537705E-2</v>
      </c>
      <c r="IO158" s="86">
        <f t="shared" si="172"/>
        <v>3.076301865416127E-2</v>
      </c>
      <c r="IP158" s="86">
        <f t="shared" si="172"/>
        <v>0.25211029157154585</v>
      </c>
      <c r="IQ158" s="86">
        <f t="shared" si="172"/>
        <v>9.4700475898257946E-2</v>
      </c>
      <c r="IR158" s="86">
        <f t="shared" si="172"/>
        <v>9.5579170528471494E-3</v>
      </c>
      <c r="IS158" s="86">
        <f t="shared" si="172"/>
        <v>8.4320518418043583E-3</v>
      </c>
      <c r="IT158" s="86">
        <f t="shared" si="172"/>
        <v>1.9883022158541084E-3</v>
      </c>
      <c r="IU158" s="86">
        <f t="shared" si="172"/>
        <v>5.5682869405846249E-4</v>
      </c>
      <c r="IV158" s="86">
        <f t="shared" si="172"/>
        <v>2.7800265357309224E-3</v>
      </c>
      <c r="IW158" s="86">
        <f t="shared" si="172"/>
        <v>9.5815663675951779E-3</v>
      </c>
      <c r="IY158" s="86">
        <f t="shared" si="173"/>
        <v>0.14400767838000963</v>
      </c>
      <c r="IZ158" s="86">
        <f t="shared" si="173"/>
        <v>0.12830926936505857</v>
      </c>
      <c r="JA158" s="86">
        <f t="shared" si="173"/>
        <v>9.1199396063941535E-2</v>
      </c>
      <c r="JB158" s="86">
        <f t="shared" si="173"/>
        <v>0.14675007596218806</v>
      </c>
      <c r="JC158" s="86">
        <f t="shared" si="173"/>
        <v>7.3485069807956674E-2</v>
      </c>
      <c r="JD158" s="86">
        <f t="shared" si="173"/>
        <v>1.6125435746650305E-2</v>
      </c>
      <c r="JE158" s="86">
        <f t="shared" si="173"/>
        <v>3.0763026298454305E-2</v>
      </c>
      <c r="JF158" s="86">
        <f t="shared" si="173"/>
        <v>0.25211029224483444</v>
      </c>
      <c r="JG158" s="86">
        <f t="shared" si="173"/>
        <v>9.4700480636694798E-2</v>
      </c>
      <c r="JH158" s="86">
        <f t="shared" si="173"/>
        <v>9.5584326070842929E-3</v>
      </c>
      <c r="JI158" s="86">
        <f t="shared" si="173"/>
        <v>8.4320907918055514E-3</v>
      </c>
      <c r="JJ158" s="86">
        <f t="shared" si="173"/>
        <v>1.9883116530444388E-3</v>
      </c>
      <c r="JK158" s="86">
        <f t="shared" si="173"/>
        <v>5.5881974644835441E-4</v>
      </c>
      <c r="JL158" s="86">
        <f t="shared" si="173"/>
        <v>2.7806241531642163E-3</v>
      </c>
      <c r="JM158" s="86">
        <f t="shared" si="173"/>
        <v>9.5866108539126391E-3</v>
      </c>
    </row>
    <row r="159" spans="2:273" x14ac:dyDescent="0.25">
      <c r="B159" s="2">
        <v>132</v>
      </c>
      <c r="C159" s="37">
        <v>105.217</v>
      </c>
      <c r="D159" s="37">
        <v>107.6</v>
      </c>
      <c r="E159" s="37">
        <v>107.06699999999999</v>
      </c>
      <c r="F159" s="37">
        <v>104.283</v>
      </c>
      <c r="G159" s="37">
        <v>105.917</v>
      </c>
      <c r="H159" s="37">
        <v>104.45</v>
      </c>
      <c r="I159" s="37">
        <v>104.267</v>
      </c>
      <c r="J159" s="37">
        <v>113.983</v>
      </c>
      <c r="K159" s="37">
        <v>111.867</v>
      </c>
      <c r="L159" s="37">
        <v>106.56699999999999</v>
      </c>
      <c r="M159" s="37">
        <v>109.65</v>
      </c>
      <c r="N159" s="37">
        <v>110.1</v>
      </c>
      <c r="O159" s="37">
        <v>108.367</v>
      </c>
      <c r="P159" s="37">
        <v>109.31699999999999</v>
      </c>
      <c r="Q159" s="37">
        <v>112.583</v>
      </c>
      <c r="S159" s="4">
        <f t="shared" si="174"/>
        <v>104.12719024647554</v>
      </c>
      <c r="T159" s="4">
        <f t="shared" si="174"/>
        <v>107.32332048421807</v>
      </c>
      <c r="U159" s="4">
        <f t="shared" si="174"/>
        <v>107.14901112114495</v>
      </c>
      <c r="V159" s="4">
        <f t="shared" si="174"/>
        <v>105.51515603421082</v>
      </c>
      <c r="W159" s="4">
        <f t="shared" si="174"/>
        <v>107.25755447967448</v>
      </c>
      <c r="X159" s="4">
        <f t="shared" si="174"/>
        <v>104.09600634956294</v>
      </c>
      <c r="Y159" s="4">
        <f t="shared" si="174"/>
        <v>104.23384933010603</v>
      </c>
      <c r="Z159" s="4">
        <f t="shared" si="174"/>
        <v>113.98222274515894</v>
      </c>
      <c r="AA159" s="4">
        <f t="shared" si="174"/>
        <v>111.34690953492787</v>
      </c>
      <c r="AB159" s="4">
        <f t="shared" si="174"/>
        <v>105.67252304638333</v>
      </c>
      <c r="AC159" s="4">
        <f t="shared" si="174"/>
        <v>106.25547547047347</v>
      </c>
      <c r="AD159" s="4">
        <f t="shared" si="174"/>
        <v>108.63187117293714</v>
      </c>
      <c r="AE159" s="4">
        <f t="shared" si="174"/>
        <v>108.46337654910268</v>
      </c>
      <c r="AF159" s="4">
        <f t="shared" si="174"/>
        <v>109.13096800087716</v>
      </c>
      <c r="AG159" s="4">
        <f t="shared" si="174"/>
        <v>114.08892616044078</v>
      </c>
      <c r="AI159" s="4">
        <f t="shared" si="175"/>
        <v>1.0898097535244631</v>
      </c>
      <c r="AJ159" s="4">
        <f t="shared" si="175"/>
        <v>0.27667951578192174</v>
      </c>
      <c r="AK159" s="4">
        <f t="shared" si="175"/>
        <v>-8.2011121144958565E-2</v>
      </c>
      <c r="AL159" s="4">
        <f t="shared" si="175"/>
        <v>-1.2321560342108171</v>
      </c>
      <c r="AM159" s="4">
        <f t="shared" si="175"/>
        <v>-1.3405544796744806</v>
      </c>
      <c r="AN159" s="4">
        <f t="shared" si="175"/>
        <v>0.35399365043706155</v>
      </c>
      <c r="AO159" s="4">
        <f t="shared" si="175"/>
        <v>3.315066989397053E-2</v>
      </c>
      <c r="AP159" s="4">
        <f t="shared" si="175"/>
        <v>7.7725484106849763E-4</v>
      </c>
      <c r="AQ159" s="4">
        <f t="shared" si="175"/>
        <v>0.52009046507212986</v>
      </c>
      <c r="AR159" s="4">
        <f t="shared" si="175"/>
        <v>0.89447695361666035</v>
      </c>
      <c r="AS159" s="4">
        <f t="shared" si="175"/>
        <v>3.3945245295265352</v>
      </c>
      <c r="AT159" s="4">
        <f t="shared" si="175"/>
        <v>1.4681288270628556</v>
      </c>
      <c r="AU159" s="4">
        <f t="shared" si="175"/>
        <v>-9.6376549102672016E-2</v>
      </c>
      <c r="AV159" s="4">
        <f t="shared" si="175"/>
        <v>0.1860319991228323</v>
      </c>
      <c r="AW159" s="4">
        <f t="shared" si="175"/>
        <v>-1.5059261604407794</v>
      </c>
      <c r="AY159" s="2">
        <f t="shared" si="167"/>
        <v>103.16913600409737</v>
      </c>
      <c r="AZ159" s="2">
        <f t="shared" si="167"/>
        <v>106.4352340855319</v>
      </c>
      <c r="BA159" s="2">
        <f t="shared" si="167"/>
        <v>104.4017954819861</v>
      </c>
      <c r="BB159" s="2">
        <f t="shared" si="167"/>
        <v>101.9116766980809</v>
      </c>
      <c r="BC159" s="2">
        <f t="shared" si="167"/>
        <v>102.55127563848527</v>
      </c>
      <c r="BD159" s="2">
        <f t="shared" si="167"/>
        <v>102.04912036893121</v>
      </c>
      <c r="BE159" s="2">
        <f t="shared" si="167"/>
        <v>100.66481372935581</v>
      </c>
      <c r="BF159" s="2">
        <f t="shared" si="167"/>
        <v>102.66132949783548</v>
      </c>
      <c r="BG159" s="2">
        <f t="shared" si="167"/>
        <v>103.32803849305918</v>
      </c>
      <c r="BH159" s="2">
        <f t="shared" si="167"/>
        <v>104.04002819057732</v>
      </c>
      <c r="BI159" s="2">
        <f t="shared" si="167"/>
        <v>104.39393929231071</v>
      </c>
      <c r="BJ159" s="2">
        <f t="shared" si="167"/>
        <v>107.84608689934643</v>
      </c>
      <c r="BK159" s="2">
        <f t="shared" si="167"/>
        <v>108.22698463180706</v>
      </c>
      <c r="BL159" s="2">
        <f t="shared" si="167"/>
        <v>107.83574145084114</v>
      </c>
      <c r="BM159" s="2">
        <f t="shared" si="167"/>
        <v>109.45607912611163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110.1</v>
      </c>
      <c r="CQ159" s="2">
        <f t="shared" si="168"/>
        <v>108.367</v>
      </c>
      <c r="CR159" s="2">
        <f t="shared" si="168"/>
        <v>109.31699999999999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110.1</v>
      </c>
      <c r="DG159" s="2">
        <f t="shared" si="209"/>
        <v>108.367</v>
      </c>
      <c r="DH159" s="2">
        <f t="shared" si="210"/>
        <v>109.31699999999999</v>
      </c>
      <c r="DI159" s="2" t="str">
        <f t="shared" si="211"/>
        <v/>
      </c>
      <c r="DK159" s="2">
        <f t="shared" si="176"/>
        <v>122.16230731707321</v>
      </c>
      <c r="DL159" s="2">
        <f t="shared" si="176"/>
        <v>123.03273930581612</v>
      </c>
      <c r="DM159" s="2">
        <f t="shared" si="176"/>
        <v>133.56384480431848</v>
      </c>
      <c r="DN159" s="2">
        <f t="shared" si="176"/>
        <v>120.48400426742532</v>
      </c>
      <c r="DO159" s="2">
        <f t="shared" si="176"/>
        <v>127.52070697012802</v>
      </c>
      <c r="DP159" s="2">
        <f t="shared" si="176"/>
        <v>131.88258543417368</v>
      </c>
      <c r="DQ159" s="2">
        <f t="shared" si="176"/>
        <v>136.08059614527627</v>
      </c>
      <c r="DR159" s="2">
        <f t="shared" si="176"/>
        <v>127.21653552330022</v>
      </c>
      <c r="DS159" s="2">
        <f t="shared" si="176"/>
        <v>131.96953364527636</v>
      </c>
      <c r="DT159" s="2">
        <f t="shared" si="176"/>
        <v>133.20498862019915</v>
      </c>
      <c r="DU159" s="2">
        <f t="shared" si="176"/>
        <v>136.17319098548506</v>
      </c>
      <c r="DV159" s="2">
        <f t="shared" si="176"/>
        <v>136.14328189457601</v>
      </c>
      <c r="DW159" s="2">
        <f t="shared" si="176"/>
        <v>142.46997198818249</v>
      </c>
      <c r="DX159" s="2">
        <f t="shared" si="176"/>
        <v>137.07306951871658</v>
      </c>
      <c r="DY159" s="2">
        <f t="shared" si="176"/>
        <v>136.92394953194952</v>
      </c>
      <c r="EA159" s="2">
        <f t="shared" si="152"/>
        <v>103.5320675659824</v>
      </c>
      <c r="EB159" s="2">
        <f t="shared" si="152"/>
        <v>106.71583653464992</v>
      </c>
      <c r="EC159" s="2">
        <f t="shared" si="152"/>
        <v>104.29609974633595</v>
      </c>
      <c r="ED159" s="2">
        <f t="shared" si="152"/>
        <v>102.15729125321914</v>
      </c>
      <c r="EE159" s="2">
        <f t="shared" si="152"/>
        <v>102.64451220800511</v>
      </c>
      <c r="EF159" s="2">
        <f t="shared" si="152"/>
        <v>102.03991449682587</v>
      </c>
      <c r="EG159" s="2">
        <f t="shared" si="152"/>
        <v>100.65426581330003</v>
      </c>
      <c r="EH159" s="2">
        <f t="shared" si="152"/>
        <v>102.61825424161013</v>
      </c>
      <c r="EI159" s="2">
        <f t="shared" si="152"/>
        <v>103.09955022343875</v>
      </c>
      <c r="EJ159" s="2">
        <f t="shared" si="152"/>
        <v>104.02279073013138</v>
      </c>
      <c r="EK159" s="2">
        <f t="shared" ref="EK159:EK190" si="212">CO$228*$B159+CO$229</f>
        <v>104.23803502140854</v>
      </c>
      <c r="EL159" s="2">
        <f t="shared" si="179"/>
        <v>107.91092378141545</v>
      </c>
      <c r="EM159" s="2">
        <f t="shared" si="179"/>
        <v>108.35188936962822</v>
      </c>
      <c r="EN159" s="2">
        <f t="shared" si="179"/>
        <v>107.77158841429801</v>
      </c>
      <c r="EO159" s="2">
        <f t="shared" si="179"/>
        <v>109.47241159316214</v>
      </c>
      <c r="EQ159" s="2">
        <f t="shared" si="177"/>
        <v>102.71093329277457</v>
      </c>
      <c r="ER159" s="2">
        <f t="shared" si="177"/>
        <v>106.07798918031202</v>
      </c>
      <c r="ES159" s="2">
        <f t="shared" si="177"/>
        <v>104.52303745799153</v>
      </c>
      <c r="ET159" s="2">
        <f t="shared" si="177"/>
        <v>101.60894867591492</v>
      </c>
      <c r="EU159" s="2">
        <f t="shared" si="177"/>
        <v>102.41725426984738</v>
      </c>
      <c r="EV159" s="2">
        <f t="shared" si="177"/>
        <v>102.04120807035778</v>
      </c>
      <c r="EW159" s="2">
        <f t="shared" si="177"/>
        <v>100.65449711242564</v>
      </c>
      <c r="EX159" s="2">
        <f t="shared" si="177"/>
        <v>102.69478173113929</v>
      </c>
      <c r="EY159" s="2">
        <f t="shared" si="177"/>
        <v>103.59724660458986</v>
      </c>
      <c r="EZ159" s="2">
        <f t="shared" si="177"/>
        <v>104.04718544657456</v>
      </c>
      <c r="FA159" s="2">
        <f t="shared" si="177"/>
        <v>104.60963040707178</v>
      </c>
      <c r="FB159" s="2">
        <f t="shared" si="177"/>
        <v>107.71619621834041</v>
      </c>
      <c r="FC159" s="2">
        <f t="shared" si="177"/>
        <v>107.96049538084925</v>
      </c>
      <c r="FD159" s="2">
        <f t="shared" si="177"/>
        <v>107.96449550110933</v>
      </c>
      <c r="FE159" s="2">
        <f t="shared" si="177"/>
        <v>109.37281819260113</v>
      </c>
      <c r="FG159" s="2">
        <f t="shared" si="178"/>
        <v>0.99976323413173762</v>
      </c>
      <c r="FH159" s="2">
        <f t="shared" si="178"/>
        <v>0.99976153744464002</v>
      </c>
      <c r="FI159" s="2">
        <f t="shared" si="178"/>
        <v>0.99976015628009718</v>
      </c>
      <c r="FJ159" s="2">
        <f t="shared" si="178"/>
        <v>0.99976443471490284</v>
      </c>
      <c r="FK159" s="2">
        <f t="shared" si="178"/>
        <v>0.99976791557118772</v>
      </c>
      <c r="FL159" s="2">
        <f t="shared" si="178"/>
        <v>0.99970889871932755</v>
      </c>
      <c r="FM159" s="2">
        <f t="shared" si="178"/>
        <v>0.99970498737929192</v>
      </c>
      <c r="FN159" s="2">
        <f t="shared" si="178"/>
        <v>0.99973894159570142</v>
      </c>
      <c r="FO159" s="2">
        <f t="shared" si="178"/>
        <v>0.9997268927561217</v>
      </c>
      <c r="FP159" s="2">
        <f t="shared" si="178"/>
        <v>0.99973146039227412</v>
      </c>
      <c r="FQ159" s="2">
        <f t="shared" si="178"/>
        <v>0.99969118425921355</v>
      </c>
      <c r="FR159" s="2">
        <f t="shared" si="178"/>
        <v>0.99969328805586855</v>
      </c>
      <c r="FS159" s="2">
        <f t="shared" si="178"/>
        <v>0.99973492346952353</v>
      </c>
      <c r="FT159" s="2">
        <f t="shared" si="178"/>
        <v>0.99970056456432888</v>
      </c>
      <c r="FU159" s="2">
        <f t="shared" si="178"/>
        <v>0.99964354307507564</v>
      </c>
      <c r="FW159" s="2">
        <f t="shared" si="169"/>
        <v>0.44735992487632442</v>
      </c>
      <c r="FX159" s="2">
        <f t="shared" si="169"/>
        <v>0.4460211640192478</v>
      </c>
      <c r="FY159" s="2">
        <f t="shared" si="169"/>
        <v>0.43481557156098199</v>
      </c>
      <c r="FZ159" s="2">
        <f t="shared" si="169"/>
        <v>0.45579479482159224</v>
      </c>
      <c r="GA159" s="2">
        <f t="shared" si="169"/>
        <v>0.43567211678000073</v>
      </c>
      <c r="GB159" s="2">
        <f t="shared" si="169"/>
        <v>0.40092995412053473</v>
      </c>
      <c r="GC159" s="2">
        <f t="shared" si="169"/>
        <v>0.41807984457233927</v>
      </c>
      <c r="GD159" s="2">
        <f t="shared" si="169"/>
        <v>0.47896080729919799</v>
      </c>
      <c r="GE159" s="2">
        <f t="shared" si="169"/>
        <v>0.44324949180275125</v>
      </c>
      <c r="GF159" s="2">
        <f t="shared" si="169"/>
        <v>0.38536559725424757</v>
      </c>
      <c r="GG159" s="2">
        <f t="shared" si="169"/>
        <v>0.39301400849024176</v>
      </c>
      <c r="GH159" s="2">
        <f t="shared" si="169"/>
        <v>0.37743030494861801</v>
      </c>
      <c r="GI159" s="2">
        <f t="shared" si="169"/>
        <v>0.34223479314560085</v>
      </c>
      <c r="GJ159" s="2">
        <f t="shared" si="169"/>
        <v>0.28707672537190049</v>
      </c>
      <c r="GK159" s="2">
        <f t="shared" si="169"/>
        <v>0.26224386055188481</v>
      </c>
      <c r="GM159" s="86">
        <f t="shared" si="170"/>
        <v>3.0311474228115273E-140</v>
      </c>
      <c r="GN159" s="86">
        <f t="shared" si="170"/>
        <v>6.5418930693739947E-202</v>
      </c>
      <c r="GO159" s="86">
        <f t="shared" si="170"/>
        <v>0</v>
      </c>
      <c r="GP159" s="86">
        <f t="shared" si="170"/>
        <v>3.2051865927959904E-236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5.1348249550816876E-255</v>
      </c>
      <c r="GV159" s="86">
        <f t="shared" si="170"/>
        <v>0</v>
      </c>
      <c r="GW159" s="86">
        <f t="shared" si="170"/>
        <v>0</v>
      </c>
      <c r="GX159" s="86">
        <f t="shared" si="170"/>
        <v>2.06397485798948E-230</v>
      </c>
      <c r="GY159" s="86">
        <f t="shared" si="170"/>
        <v>1.6904649680632462E-259</v>
      </c>
      <c r="GZ159" s="86">
        <f t="shared" si="170"/>
        <v>5.6802815378783567E-189</v>
      </c>
      <c r="HA159" s="86">
        <f t="shared" si="170"/>
        <v>9.5768574883394057E-223</v>
      </c>
      <c r="HC159" s="86">
        <f t="shared" si="181"/>
        <v>1.6776379181510754E-87</v>
      </c>
      <c r="HD159" s="86">
        <f t="shared" si="181"/>
        <v>9.34296443599284E-134</v>
      </c>
      <c r="HE159" s="86">
        <f t="shared" si="181"/>
        <v>1.8365196167145357E-229</v>
      </c>
      <c r="HF159" s="86">
        <f t="shared" si="180"/>
        <v>1.437315281226276E-180</v>
      </c>
      <c r="HG159" s="86">
        <f t="shared" si="180"/>
        <v>1.3971448757758702E-236</v>
      </c>
      <c r="HH159" s="86">
        <f t="shared" si="180"/>
        <v>5.2023241892114797E-276</v>
      </c>
      <c r="HI159" s="86">
        <f t="shared" si="180"/>
        <v>9.7540244995168894E-288</v>
      </c>
      <c r="HJ159" s="86">
        <f t="shared" si="180"/>
        <v>0</v>
      </c>
      <c r="HK159" s="86">
        <f t="shared" si="180"/>
        <v>1.1257214347206311E-221</v>
      </c>
      <c r="HL159" s="86">
        <f t="shared" si="161"/>
        <v>8.144817800042728E-248</v>
      </c>
      <c r="HM159" s="86">
        <f t="shared" si="161"/>
        <v>9.2021664977129583E-274</v>
      </c>
      <c r="HN159" s="86">
        <f t="shared" si="161"/>
        <v>4.6601580027280518E-118</v>
      </c>
      <c r="HO159" s="86">
        <f t="shared" si="161"/>
        <v>2.4667762792622903E-119</v>
      </c>
      <c r="HP159" s="86">
        <f t="shared" si="161"/>
        <v>7.0057528340401142E-113</v>
      </c>
      <c r="HQ159" s="86">
        <f t="shared" si="161"/>
        <v>1.1001012312757343E-131</v>
      </c>
      <c r="HS159" s="86">
        <f t="shared" si="171"/>
        <v>1.3092514033882646E-5</v>
      </c>
      <c r="HT159" s="86">
        <f t="shared" si="171"/>
        <v>1.294444288813864E-7</v>
      </c>
      <c r="HU159" s="86">
        <f t="shared" si="171"/>
        <v>1.3147490704943143E-9</v>
      </c>
      <c r="HV159" s="86">
        <f t="shared" si="171"/>
        <v>2.6508609561943135E-9</v>
      </c>
      <c r="HW159" s="86">
        <f t="shared" si="171"/>
        <v>9.4676757981091168E-10</v>
      </c>
      <c r="HX159" s="86">
        <f t="shared" si="171"/>
        <v>1.075107627632608E-8</v>
      </c>
      <c r="HY159" s="86">
        <f t="shared" si="171"/>
        <v>1.3641990012395866E-9</v>
      </c>
      <c r="HZ159" s="86">
        <f t="shared" si="171"/>
        <v>1.1339633710456915E-10</v>
      </c>
      <c r="IA159" s="86">
        <f t="shared" si="171"/>
        <v>8.8050385500964587E-10</v>
      </c>
      <c r="IB159" s="86">
        <f t="shared" si="171"/>
        <v>1.2685700969662114E-7</v>
      </c>
      <c r="IC159" s="86">
        <f t="shared" si="171"/>
        <v>7.4913465427158851E-9</v>
      </c>
      <c r="ID159" s="86">
        <f t="shared" si="171"/>
        <v>1.5406780991102886E-9</v>
      </c>
      <c r="IE159" s="86">
        <f t="shared" si="171"/>
        <v>5.130445191832104E-7</v>
      </c>
      <c r="IF159" s="86">
        <f t="shared" si="171"/>
        <v>1.0693038441797915E-7</v>
      </c>
      <c r="IG159" s="86">
        <f t="shared" si="171"/>
        <v>1.1555992746898007E-6</v>
      </c>
      <c r="II159" s="86">
        <f t="shared" si="172"/>
        <v>0.24162467504663113</v>
      </c>
      <c r="IJ159" s="86">
        <f t="shared" si="172"/>
        <v>0.2250323487004387</v>
      </c>
      <c r="IK159" s="86">
        <f t="shared" si="172"/>
        <v>0.17231091400456514</v>
      </c>
      <c r="IL159" s="86">
        <f t="shared" si="172"/>
        <v>0.25808655914476014</v>
      </c>
      <c r="IM159" s="86">
        <f t="shared" si="172"/>
        <v>0.1527194638448206</v>
      </c>
      <c r="IN159" s="86">
        <f t="shared" si="172"/>
        <v>4.4476155560262236E-2</v>
      </c>
      <c r="IO159" s="86">
        <f t="shared" si="172"/>
        <v>7.8091872934884898E-2</v>
      </c>
      <c r="IP159" s="86">
        <f t="shared" si="172"/>
        <v>0.38669559030356676</v>
      </c>
      <c r="IQ159" s="86">
        <f t="shared" si="172"/>
        <v>0.18675055091266443</v>
      </c>
      <c r="IR159" s="86">
        <f t="shared" si="172"/>
        <v>2.7453833086939612E-2</v>
      </c>
      <c r="IS159" s="86">
        <f t="shared" si="172"/>
        <v>2.6688795782482896E-2</v>
      </c>
      <c r="IT159" s="86">
        <f t="shared" si="172"/>
        <v>8.3099522274067156E-3</v>
      </c>
      <c r="IU159" s="86">
        <f t="shared" si="172"/>
        <v>2.3486935812492287E-3</v>
      </c>
      <c r="IV159" s="86">
        <f t="shared" si="172"/>
        <v>6.5409190514389235E-3</v>
      </c>
      <c r="IW159" s="86">
        <f t="shared" si="172"/>
        <v>1.7362315298396842E-2</v>
      </c>
      <c r="IY159" s="86">
        <f t="shared" si="173"/>
        <v>0.24163776756066502</v>
      </c>
      <c r="IZ159" s="86">
        <f t="shared" si="173"/>
        <v>0.22503247814486757</v>
      </c>
      <c r="JA159" s="86">
        <f t="shared" si="173"/>
        <v>0.1723109153193142</v>
      </c>
      <c r="JB159" s="86">
        <f t="shared" si="173"/>
        <v>0.25808656179562112</v>
      </c>
      <c r="JC159" s="86">
        <f t="shared" si="173"/>
        <v>0.15271946479158818</v>
      </c>
      <c r="JD159" s="86">
        <f t="shared" si="173"/>
        <v>4.4476166311338515E-2</v>
      </c>
      <c r="JE159" s="86">
        <f t="shared" si="173"/>
        <v>7.8091874299083902E-2</v>
      </c>
      <c r="JF159" s="86">
        <f t="shared" si="173"/>
        <v>0.38669559041696311</v>
      </c>
      <c r="JG159" s="86">
        <f t="shared" si="173"/>
        <v>0.1867505517931683</v>
      </c>
      <c r="JH159" s="86">
        <f t="shared" si="173"/>
        <v>2.7453959943949308E-2</v>
      </c>
      <c r="JI159" s="86">
        <f t="shared" si="173"/>
        <v>2.6688803273829439E-2</v>
      </c>
      <c r="JJ159" s="86">
        <f t="shared" si="173"/>
        <v>8.3099537680848146E-3</v>
      </c>
      <c r="JK159" s="86">
        <f t="shared" si="173"/>
        <v>2.3492066257684119E-3</v>
      </c>
      <c r="JL159" s="86">
        <f t="shared" si="173"/>
        <v>6.5410259818233412E-3</v>
      </c>
      <c r="JM159" s="86">
        <f t="shared" si="173"/>
        <v>1.736347089767153E-2</v>
      </c>
    </row>
    <row r="160" spans="2:273" x14ac:dyDescent="0.25">
      <c r="B160" s="2">
        <v>133</v>
      </c>
      <c r="C160" s="37">
        <v>103.867</v>
      </c>
      <c r="D160" s="37">
        <v>106.8</v>
      </c>
      <c r="E160" s="37">
        <v>108.2</v>
      </c>
      <c r="F160" s="37">
        <v>105.4</v>
      </c>
      <c r="G160" s="37">
        <v>108.95</v>
      </c>
      <c r="H160" s="37">
        <v>105.65</v>
      </c>
      <c r="I160" s="37">
        <v>106.133</v>
      </c>
      <c r="J160" s="37">
        <v>113.717</v>
      </c>
      <c r="K160" s="37">
        <v>113.06699999999999</v>
      </c>
      <c r="L160" s="37">
        <v>107.5</v>
      </c>
      <c r="M160" s="37">
        <v>111.15</v>
      </c>
      <c r="N160" s="37">
        <v>108.81699999999999</v>
      </c>
      <c r="O160" s="37">
        <v>108.583</v>
      </c>
      <c r="P160" s="37">
        <v>111.35</v>
      </c>
      <c r="Q160" s="37">
        <v>117.9</v>
      </c>
      <c r="S160" s="4">
        <f t="shared" si="174"/>
        <v>104.20941957221417</v>
      </c>
      <c r="T160" s="4">
        <f t="shared" si="174"/>
        <v>107.4251093002717</v>
      </c>
      <c r="U160" s="4">
        <f t="shared" si="174"/>
        <v>107.96749373469183</v>
      </c>
      <c r="V160" s="4">
        <f t="shared" si="174"/>
        <v>106.02376236885144</v>
      </c>
      <c r="W160" s="4">
        <f t="shared" si="174"/>
        <v>109.06256322289885</v>
      </c>
      <c r="X160" s="4">
        <f t="shared" si="174"/>
        <v>105.90598577319331</v>
      </c>
      <c r="Y160" s="4">
        <f t="shared" si="174"/>
        <v>106.71228893018863</v>
      </c>
      <c r="Z160" s="4">
        <f t="shared" si="174"/>
        <v>113.39767603672945</v>
      </c>
      <c r="AA160" s="4">
        <f t="shared" si="174"/>
        <v>113.73726571501793</v>
      </c>
      <c r="AB160" s="4">
        <f t="shared" si="174"/>
        <v>107.3478807693067</v>
      </c>
      <c r="AC160" s="4">
        <f t="shared" si="174"/>
        <v>108.37381874045661</v>
      </c>
      <c r="AD160" s="4">
        <f t="shared" si="174"/>
        <v>110.01011324045986</v>
      </c>
      <c r="AE160" s="4">
        <f t="shared" si="174"/>
        <v>108.90563106980771</v>
      </c>
      <c r="AF160" s="4">
        <f t="shared" si="174"/>
        <v>110.36765045881734</v>
      </c>
      <c r="AG160" s="4">
        <f t="shared" si="174"/>
        <v>116.87581421400481</v>
      </c>
      <c r="AI160" s="4">
        <f t="shared" si="175"/>
        <v>-0.34241957221416897</v>
      </c>
      <c r="AJ160" s="4">
        <f t="shared" si="175"/>
        <v>-0.62510930027170275</v>
      </c>
      <c r="AK160" s="4">
        <f t="shared" si="175"/>
        <v>0.23250626530817442</v>
      </c>
      <c r="AL160" s="4">
        <f t="shared" si="175"/>
        <v>-0.62376236885143044</v>
      </c>
      <c r="AM160" s="4">
        <f t="shared" si="175"/>
        <v>-0.11256322289884224</v>
      </c>
      <c r="AN160" s="4">
        <f t="shared" si="175"/>
        <v>-0.25598577319330218</v>
      </c>
      <c r="AO160" s="4">
        <f t="shared" si="175"/>
        <v>-0.57928893018863903</v>
      </c>
      <c r="AP160" s="4">
        <f t="shared" si="175"/>
        <v>0.31932396327054846</v>
      </c>
      <c r="AQ160" s="4">
        <f t="shared" si="175"/>
        <v>-0.67026571501793342</v>
      </c>
      <c r="AR160" s="4">
        <f t="shared" si="175"/>
        <v>0.15211923069330169</v>
      </c>
      <c r="AS160" s="4">
        <f t="shared" si="175"/>
        <v>2.7761812595433923</v>
      </c>
      <c r="AT160" s="4">
        <f t="shared" si="175"/>
        <v>-1.1931132404598657</v>
      </c>
      <c r="AU160" s="4">
        <f t="shared" si="175"/>
        <v>-0.32263106980771283</v>
      </c>
      <c r="AV160" s="4">
        <f t="shared" si="175"/>
        <v>0.98234954118265705</v>
      </c>
      <c r="AW160" s="4">
        <f t="shared" si="175"/>
        <v>1.0241857859952006</v>
      </c>
      <c r="AY160" s="2">
        <f t="shared" si="167"/>
        <v>103.07808164016144</v>
      </c>
      <c r="AZ160" s="2">
        <f t="shared" si="167"/>
        <v>106.34619045137606</v>
      </c>
      <c r="BA160" s="2">
        <f t="shared" si="167"/>
        <v>104.32837880167178</v>
      </c>
      <c r="BB160" s="2">
        <f t="shared" si="167"/>
        <v>101.83950941346811</v>
      </c>
      <c r="BC160" s="2">
        <f t="shared" si="167"/>
        <v>102.47527637534489</v>
      </c>
      <c r="BD160" s="2">
        <f t="shared" si="167"/>
        <v>101.96072847237787</v>
      </c>
      <c r="BE160" s="2">
        <f t="shared" si="167"/>
        <v>100.59474093443315</v>
      </c>
      <c r="BF160" s="2">
        <f t="shared" si="167"/>
        <v>102.59770872352698</v>
      </c>
      <c r="BG160" s="2">
        <f t="shared" si="167"/>
        <v>103.21848972445305</v>
      </c>
      <c r="BH160" s="2">
        <f t="shared" si="167"/>
        <v>103.96312755445308</v>
      </c>
      <c r="BI160" s="2">
        <f t="shared" si="167"/>
        <v>104.29091365359318</v>
      </c>
      <c r="BJ160" s="2">
        <f t="shared" si="167"/>
        <v>107.76087804445626</v>
      </c>
      <c r="BK160" s="2">
        <f t="shared" si="167"/>
        <v>108.16801082075492</v>
      </c>
      <c r="BL160" s="2">
        <f t="shared" si="167"/>
        <v>107.77270354609914</v>
      </c>
      <c r="BM160" s="2">
        <f t="shared" si="167"/>
        <v>109.38693068027285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108.583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108.583</v>
      </c>
      <c r="DH160" s="2" t="str">
        <f t="shared" si="210"/>
        <v/>
      </c>
      <c r="DI160" s="2" t="str">
        <f t="shared" si="211"/>
        <v/>
      </c>
      <c r="DK160" s="2">
        <f t="shared" si="176"/>
        <v>122.24099581881538</v>
      </c>
      <c r="DL160" s="2">
        <f t="shared" si="176"/>
        <v>123.10044324577861</v>
      </c>
      <c r="DM160" s="2">
        <f t="shared" si="176"/>
        <v>133.71591363022941</v>
      </c>
      <c r="DN160" s="2">
        <f t="shared" si="176"/>
        <v>120.54042488237225</v>
      </c>
      <c r="DO160" s="2">
        <f t="shared" si="176"/>
        <v>127.63975320056899</v>
      </c>
      <c r="DP160" s="2">
        <f t="shared" si="176"/>
        <v>132.04935322128853</v>
      </c>
      <c r="DQ160" s="2">
        <f t="shared" si="176"/>
        <v>136.29712188057039</v>
      </c>
      <c r="DR160" s="2">
        <f t="shared" si="176"/>
        <v>127.33947593582887</v>
      </c>
      <c r="DS160" s="2">
        <f t="shared" si="176"/>
        <v>132.12573050356511</v>
      </c>
      <c r="DT160" s="2">
        <f t="shared" si="176"/>
        <v>133.37963015647225</v>
      </c>
      <c r="DU160" s="2">
        <f t="shared" si="176"/>
        <v>136.35805423987773</v>
      </c>
      <c r="DV160" s="2">
        <f t="shared" si="176"/>
        <v>136.3122360580596</v>
      </c>
      <c r="DW160" s="2">
        <f t="shared" si="176"/>
        <v>142.70715242367871</v>
      </c>
      <c r="DX160" s="2">
        <f t="shared" si="176"/>
        <v>137.26931550802138</v>
      </c>
      <c r="DY160" s="2">
        <f t="shared" si="176"/>
        <v>137.12652828652827</v>
      </c>
      <c r="EA160" s="2">
        <f t="shared" ref="EA160:EJ185" si="213">CE$228*$B160+CE$229</f>
        <v>103.47142351906159</v>
      </c>
      <c r="EB160" s="2">
        <f t="shared" si="213"/>
        <v>106.65029732602979</v>
      </c>
      <c r="EC160" s="2">
        <f t="shared" si="213"/>
        <v>104.21503190529876</v>
      </c>
      <c r="ED160" s="2">
        <f t="shared" si="213"/>
        <v>102.10547892270935</v>
      </c>
      <c r="EE160" s="2">
        <f t="shared" si="213"/>
        <v>102.57715555757936</v>
      </c>
      <c r="EF160" s="2">
        <f t="shared" si="213"/>
        <v>101.9521547715683</v>
      </c>
      <c r="EG160" s="2">
        <f t="shared" si="213"/>
        <v>100.58504770527631</v>
      </c>
      <c r="EH160" s="2">
        <f t="shared" si="213"/>
        <v>102.5523095305314</v>
      </c>
      <c r="EI160" s="2">
        <f t="shared" si="213"/>
        <v>102.97274576545554</v>
      </c>
      <c r="EJ160" s="2">
        <f t="shared" si="213"/>
        <v>103.94566627180703</v>
      </c>
      <c r="EK160" s="2">
        <f t="shared" si="212"/>
        <v>104.12293815886609</v>
      </c>
      <c r="EL160" s="2">
        <f t="shared" si="179"/>
        <v>107.83313905708026</v>
      </c>
      <c r="EM160" s="2">
        <f t="shared" si="179"/>
        <v>108.30648713279821</v>
      </c>
      <c r="EN160" s="2">
        <f t="shared" si="179"/>
        <v>107.70362784736159</v>
      </c>
      <c r="EO160" s="2">
        <f t="shared" si="179"/>
        <v>109.40609543910041</v>
      </c>
      <c r="EQ160" s="2">
        <f t="shared" si="177"/>
        <v>102.62630742046306</v>
      </c>
      <c r="ER160" s="2">
        <f t="shared" si="177"/>
        <v>105.99408021703778</v>
      </c>
      <c r="ES160" s="2">
        <f t="shared" si="177"/>
        <v>104.44864336109546</v>
      </c>
      <c r="ET160" s="2">
        <f t="shared" si="177"/>
        <v>101.54161828618726</v>
      </c>
      <c r="EU160" s="2">
        <f t="shared" si="177"/>
        <v>102.34335145471692</v>
      </c>
      <c r="EV160" s="2">
        <f t="shared" si="177"/>
        <v>101.95353239652168</v>
      </c>
      <c r="EW160" s="2">
        <f t="shared" si="177"/>
        <v>100.58523942116508</v>
      </c>
      <c r="EX160" s="2">
        <f t="shared" si="177"/>
        <v>102.63099390682041</v>
      </c>
      <c r="EY160" s="2">
        <f t="shared" si="177"/>
        <v>103.48442074022741</v>
      </c>
      <c r="EZ160" s="2">
        <f t="shared" si="177"/>
        <v>103.97083184862461</v>
      </c>
      <c r="FA160" s="2">
        <f t="shared" si="177"/>
        <v>104.50564734760196</v>
      </c>
      <c r="FB160" s="2">
        <f t="shared" si="177"/>
        <v>107.63222059271776</v>
      </c>
      <c r="FC160" s="2">
        <f t="shared" si="177"/>
        <v>107.90238696073669</v>
      </c>
      <c r="FD160" s="2">
        <f t="shared" si="177"/>
        <v>107.90279010809398</v>
      </c>
      <c r="FE160" s="2">
        <f t="shared" si="177"/>
        <v>109.3056253359083</v>
      </c>
      <c r="FG160" s="2">
        <f t="shared" si="178"/>
        <v>0.9997840624631652</v>
      </c>
      <c r="FH160" s="2">
        <f t="shared" si="178"/>
        <v>0.99978251500143489</v>
      </c>
      <c r="FI160" s="2">
        <f t="shared" si="178"/>
        <v>0.9997812553113864</v>
      </c>
      <c r="FJ160" s="2">
        <f t="shared" si="178"/>
        <v>0.9997851574535328</v>
      </c>
      <c r="FK160" s="2">
        <f t="shared" si="178"/>
        <v>0.99978833216282681</v>
      </c>
      <c r="FL160" s="2">
        <f t="shared" si="178"/>
        <v>0.99973450567636912</v>
      </c>
      <c r="FM160" s="2">
        <f t="shared" si="178"/>
        <v>0.99973093830788751</v>
      </c>
      <c r="FN160" s="2">
        <f t="shared" si="178"/>
        <v>0.99976190643649177</v>
      </c>
      <c r="FO160" s="2">
        <f t="shared" si="178"/>
        <v>0.99975091724769904</v>
      </c>
      <c r="FP160" s="2">
        <f t="shared" si="178"/>
        <v>0.99975508317992223</v>
      </c>
      <c r="FQ160" s="2">
        <f t="shared" si="178"/>
        <v>0.99971834904389589</v>
      </c>
      <c r="FR160" s="2">
        <f t="shared" si="178"/>
        <v>0.99972026783316892</v>
      </c>
      <c r="FS160" s="2">
        <f t="shared" si="178"/>
        <v>0.99975824169220928</v>
      </c>
      <c r="FT160" s="2">
        <f t="shared" si="178"/>
        <v>0.99972690444171219</v>
      </c>
      <c r="FU160" s="2">
        <f t="shared" si="178"/>
        <v>0.99967489722406966</v>
      </c>
      <c r="FW160" s="2">
        <f t="shared" si="169"/>
        <v>0.47022525635117857</v>
      </c>
      <c r="FX160" s="2">
        <f t="shared" si="169"/>
        <v>0.46887612407437912</v>
      </c>
      <c r="FY160" s="2">
        <f t="shared" si="169"/>
        <v>0.45757060509607778</v>
      </c>
      <c r="FZ160" s="2">
        <f t="shared" si="169"/>
        <v>0.47871779388635183</v>
      </c>
      <c r="GA160" s="2">
        <f t="shared" si="169"/>
        <v>0.45843561665203469</v>
      </c>
      <c r="GB160" s="2">
        <f t="shared" si="169"/>
        <v>0.42323962159844902</v>
      </c>
      <c r="GC160" s="2">
        <f t="shared" si="169"/>
        <v>0.44064188379039576</v>
      </c>
      <c r="GD160" s="2">
        <f t="shared" si="169"/>
        <v>0.50197421749632509</v>
      </c>
      <c r="GE160" s="2">
        <f t="shared" si="169"/>
        <v>0.46608191738803995</v>
      </c>
      <c r="GF160" s="2">
        <f t="shared" si="169"/>
        <v>0.4073981647019046</v>
      </c>
      <c r="GG160" s="2">
        <f t="shared" si="169"/>
        <v>0.41518847244711493</v>
      </c>
      <c r="GH160" s="2">
        <f t="shared" si="169"/>
        <v>0.39930392854655206</v>
      </c>
      <c r="GI160" s="2">
        <f t="shared" si="169"/>
        <v>0.36325883733737152</v>
      </c>
      <c r="GJ160" s="2">
        <f t="shared" si="169"/>
        <v>0.30629016027127448</v>
      </c>
      <c r="GK160" s="2">
        <f t="shared" si="169"/>
        <v>0.28044908486231956</v>
      </c>
      <c r="GM160" s="86">
        <f t="shared" si="170"/>
        <v>3.861439162257743E-144</v>
      </c>
      <c r="GN160" s="86">
        <f t="shared" si="170"/>
        <v>1.7234636351138552E-207</v>
      </c>
      <c r="GO160" s="86">
        <f t="shared" si="170"/>
        <v>0</v>
      </c>
      <c r="GP160" s="86">
        <f t="shared" si="170"/>
        <v>1.1099737471715011E-242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6.3004099906114798E-262</v>
      </c>
      <c r="GV160" s="86">
        <f t="shared" si="170"/>
        <v>0</v>
      </c>
      <c r="GW160" s="86">
        <f t="shared" si="170"/>
        <v>0</v>
      </c>
      <c r="GX160" s="86">
        <f t="shared" si="170"/>
        <v>8.8159296458952689E-237</v>
      </c>
      <c r="GY160" s="86">
        <f t="shared" si="170"/>
        <v>1.0402202581762582E-266</v>
      </c>
      <c r="GZ160" s="86">
        <f t="shared" si="170"/>
        <v>3.5890527263902272E-194</v>
      </c>
      <c r="HA160" s="86">
        <f t="shared" si="170"/>
        <v>9.1320728207657625E-229</v>
      </c>
      <c r="HC160" s="86">
        <f t="shared" si="181"/>
        <v>7.047736765582823E-91</v>
      </c>
      <c r="HD160" s="86">
        <f t="shared" si="181"/>
        <v>8.3038548577303363E-139</v>
      </c>
      <c r="HE160" s="86">
        <f t="shared" si="181"/>
        <v>4.0986611416892184E-238</v>
      </c>
      <c r="HF160" s="86">
        <f t="shared" si="180"/>
        <v>2.8646070606972387E-187</v>
      </c>
      <c r="HG160" s="86">
        <f t="shared" si="180"/>
        <v>2.9089264636233611E-245</v>
      </c>
      <c r="HH160" s="86">
        <f t="shared" si="180"/>
        <v>2.1398713083711897E-286</v>
      </c>
      <c r="HI160" s="86">
        <f t="shared" si="180"/>
        <v>2.1702588331366235E-298</v>
      </c>
      <c r="HJ160" s="86">
        <f t="shared" si="180"/>
        <v>0</v>
      </c>
      <c r="HK160" s="86">
        <f t="shared" si="180"/>
        <v>8.9612785938305305E-230</v>
      </c>
      <c r="HL160" s="86">
        <f t="shared" si="161"/>
        <v>3.4057772148623139E-257</v>
      </c>
      <c r="HM160" s="86">
        <f t="shared" si="161"/>
        <v>3.9876990145484528E-284</v>
      </c>
      <c r="HN160" s="86">
        <f t="shared" si="161"/>
        <v>1.7138754085540222E-122</v>
      </c>
      <c r="HO160" s="86">
        <f t="shared" si="161"/>
        <v>6.6188769571271529E-124</v>
      </c>
      <c r="HP160" s="86">
        <f t="shared" si="161"/>
        <v>3.310387300170969E-117</v>
      </c>
      <c r="HQ160" s="86">
        <f t="shared" si="161"/>
        <v>1.397853224916982E-136</v>
      </c>
      <c r="HS160" s="86">
        <f t="shared" si="171"/>
        <v>4.2566562034845764E-6</v>
      </c>
      <c r="HT160" s="86">
        <f t="shared" si="171"/>
        <v>3.217710486970756E-8</v>
      </c>
      <c r="HU160" s="86">
        <f t="shared" si="171"/>
        <v>2.6805647074461376E-10</v>
      </c>
      <c r="HV160" s="86">
        <f t="shared" si="171"/>
        <v>4.9909389573442436E-10</v>
      </c>
      <c r="HW160" s="86">
        <f t="shared" si="171"/>
        <v>1.6511384922620593E-10</v>
      </c>
      <c r="HX160" s="86">
        <f t="shared" si="171"/>
        <v>2.0634817809564996E-9</v>
      </c>
      <c r="HY160" s="86">
        <f t="shared" si="171"/>
        <v>2.2507633161074112E-10</v>
      </c>
      <c r="HZ160" s="86">
        <f t="shared" si="171"/>
        <v>1.7729209203887845E-11</v>
      </c>
      <c r="IA160" s="86">
        <f t="shared" si="171"/>
        <v>1.5208037016460046E-10</v>
      </c>
      <c r="IB160" s="86">
        <f t="shared" si="171"/>
        <v>2.9190004869155314E-8</v>
      </c>
      <c r="IC160" s="86">
        <f t="shared" si="171"/>
        <v>1.3319485065468646E-9</v>
      </c>
      <c r="ID160" s="86">
        <f t="shared" si="171"/>
        <v>2.3043508404054898E-10</v>
      </c>
      <c r="IE160" s="86">
        <f t="shared" si="171"/>
        <v>1.2338554902962399E-7</v>
      </c>
      <c r="IF160" s="86">
        <f t="shared" si="171"/>
        <v>1.7287825538687067E-8</v>
      </c>
      <c r="IG160" s="86">
        <f t="shared" si="171"/>
        <v>2.4244953743085667E-7</v>
      </c>
      <c r="II160" s="86">
        <f t="shared" si="172"/>
        <v>0.35782741682703945</v>
      </c>
      <c r="IJ160" s="86">
        <f t="shared" si="172"/>
        <v>0.34435453579103981</v>
      </c>
      <c r="IK160" s="86">
        <f t="shared" si="172"/>
        <v>0.28281651463296981</v>
      </c>
      <c r="IL160" s="86">
        <f t="shared" si="172"/>
        <v>0.38896440279239319</v>
      </c>
      <c r="IM160" s="86">
        <f t="shared" si="172"/>
        <v>0.26834641682612764</v>
      </c>
      <c r="IN160" s="86">
        <f t="shared" si="172"/>
        <v>0.10262271207869841</v>
      </c>
      <c r="IO160" s="86">
        <f t="shared" si="172"/>
        <v>0.16433733644643861</v>
      </c>
      <c r="IP160" s="86">
        <f t="shared" si="172"/>
        <v>0.50904914771346155</v>
      </c>
      <c r="IQ160" s="86">
        <f t="shared" si="172"/>
        <v>0.31174051824656973</v>
      </c>
      <c r="IR160" s="86">
        <f t="shared" si="172"/>
        <v>6.6824527920121904E-2</v>
      </c>
      <c r="IS160" s="86">
        <f t="shared" si="172"/>
        <v>6.9629411671498095E-2</v>
      </c>
      <c r="IT160" s="86">
        <f t="shared" si="172"/>
        <v>2.7923150802561403E-2</v>
      </c>
      <c r="IU160" s="86">
        <f t="shared" si="172"/>
        <v>8.3167863653081861E-3</v>
      </c>
      <c r="IV160" s="86">
        <f t="shared" si="172"/>
        <v>1.4293934412108533E-2</v>
      </c>
      <c r="IW160" s="86">
        <f t="shared" si="172"/>
        <v>3.0188451459179335E-2</v>
      </c>
      <c r="IY160" s="86">
        <f t="shared" si="173"/>
        <v>0.35783167348324291</v>
      </c>
      <c r="IZ160" s="86">
        <f t="shared" si="173"/>
        <v>0.34435456796814468</v>
      </c>
      <c r="JA160" s="86">
        <f t="shared" si="173"/>
        <v>0.28281651490102627</v>
      </c>
      <c r="JB160" s="86">
        <f t="shared" si="173"/>
        <v>0.38896440329148707</v>
      </c>
      <c r="JC160" s="86">
        <f t="shared" si="173"/>
        <v>0.26834641699124151</v>
      </c>
      <c r="JD160" s="86">
        <f t="shared" si="173"/>
        <v>0.10262271414218019</v>
      </c>
      <c r="JE160" s="86">
        <f t="shared" si="173"/>
        <v>0.16433733667151493</v>
      </c>
      <c r="JF160" s="86">
        <f t="shared" si="173"/>
        <v>0.50904914773119081</v>
      </c>
      <c r="JG160" s="86">
        <f t="shared" si="173"/>
        <v>0.31174051839865008</v>
      </c>
      <c r="JH160" s="86">
        <f t="shared" si="173"/>
        <v>6.6824557110126775E-2</v>
      </c>
      <c r="JI160" s="86">
        <f t="shared" si="173"/>
        <v>6.9629413003446605E-2</v>
      </c>
      <c r="JJ160" s="86">
        <f t="shared" si="173"/>
        <v>2.7923151032996488E-2</v>
      </c>
      <c r="JK160" s="86">
        <f t="shared" si="173"/>
        <v>8.3169097508572157E-3</v>
      </c>
      <c r="JL160" s="86">
        <f t="shared" si="173"/>
        <v>1.4293951699934072E-2</v>
      </c>
      <c r="JM160" s="86">
        <f t="shared" si="173"/>
        <v>3.0188693908716768E-2</v>
      </c>
    </row>
    <row r="161" spans="2:273" x14ac:dyDescent="0.25">
      <c r="B161" s="2">
        <v>134</v>
      </c>
      <c r="C161" s="37">
        <v>104.917</v>
      </c>
      <c r="D161" s="37">
        <v>108.783</v>
      </c>
      <c r="E161" s="37">
        <v>109.883</v>
      </c>
      <c r="F161" s="37">
        <v>105.75</v>
      </c>
      <c r="G161" s="37">
        <v>110.2</v>
      </c>
      <c r="H161" s="37">
        <v>107.81699999999999</v>
      </c>
      <c r="I161" s="37">
        <v>107.06699999999999</v>
      </c>
      <c r="J161" s="37">
        <v>110.9</v>
      </c>
      <c r="K161" s="37">
        <v>112.617</v>
      </c>
      <c r="L161" s="37">
        <v>110.68300000000001</v>
      </c>
      <c r="M161" s="37">
        <v>111.717</v>
      </c>
      <c r="N161" s="37">
        <v>113.617</v>
      </c>
      <c r="O161" s="37">
        <v>110.93300000000001</v>
      </c>
      <c r="P161" s="37">
        <v>113.733</v>
      </c>
      <c r="Q161" s="37">
        <v>119.367</v>
      </c>
      <c r="S161" s="4">
        <f t="shared" si="174"/>
        <v>104.1276456519971</v>
      </c>
      <c r="T161" s="4">
        <f t="shared" si="174"/>
        <v>107.36226542829506</v>
      </c>
      <c r="U161" s="4">
        <f t="shared" si="174"/>
        <v>108.3186313758959</v>
      </c>
      <c r="V161" s="4">
        <f t="shared" si="174"/>
        <v>105.76228468014075</v>
      </c>
      <c r="W161" s="4">
        <f t="shared" si="174"/>
        <v>109.93246402842617</v>
      </c>
      <c r="X161" s="4">
        <f t="shared" si="174"/>
        <v>108.08155396365417</v>
      </c>
      <c r="Y161" s="4">
        <f t="shared" si="174"/>
        <v>108.96118340165712</v>
      </c>
      <c r="Z161" s="4">
        <f t="shared" si="174"/>
        <v>110.89655758326909</v>
      </c>
      <c r="AA161" s="4">
        <f t="shared" si="174"/>
        <v>114.36269986095758</v>
      </c>
      <c r="AB161" s="4">
        <f t="shared" si="174"/>
        <v>109.71564248307686</v>
      </c>
      <c r="AC161" s="4">
        <f t="shared" si="174"/>
        <v>111.39990258204139</v>
      </c>
      <c r="AD161" s="4">
        <f t="shared" si="174"/>
        <v>112.7432205363358</v>
      </c>
      <c r="AE161" s="4">
        <f t="shared" si="174"/>
        <v>110.01384013473049</v>
      </c>
      <c r="AF161" s="4">
        <f t="shared" si="174"/>
        <v>112.50118291852331</v>
      </c>
      <c r="AG161" s="4">
        <f t="shared" si="174"/>
        <v>120.87545266271134</v>
      </c>
      <c r="AI161" s="4">
        <f t="shared" si="175"/>
        <v>0.78935434800290238</v>
      </c>
      <c r="AJ161" s="4">
        <f t="shared" si="175"/>
        <v>1.4207345717049407</v>
      </c>
      <c r="AK161" s="4">
        <f t="shared" si="175"/>
        <v>1.5643686241040911</v>
      </c>
      <c r="AL161" s="4">
        <f t="shared" si="175"/>
        <v>-1.2284680140751902E-2</v>
      </c>
      <c r="AM161" s="4">
        <f t="shared" si="175"/>
        <v>0.26753597157383524</v>
      </c>
      <c r="AN161" s="4">
        <f t="shared" si="175"/>
        <v>-0.26455396365417982</v>
      </c>
      <c r="AO161" s="4">
        <f t="shared" si="175"/>
        <v>-1.8941834016571306</v>
      </c>
      <c r="AP161" s="4">
        <f t="shared" si="175"/>
        <v>3.4424167309197173E-3</v>
      </c>
      <c r="AQ161" s="4">
        <f t="shared" si="175"/>
        <v>-1.745699860957572</v>
      </c>
      <c r="AR161" s="4">
        <f t="shared" si="175"/>
        <v>0.96735751692314409</v>
      </c>
      <c r="AS161" s="4">
        <f t="shared" si="175"/>
        <v>0.3170974179586068</v>
      </c>
      <c r="AT161" s="4">
        <f t="shared" si="175"/>
        <v>0.87377946366420645</v>
      </c>
      <c r="AU161" s="4">
        <f t="shared" si="175"/>
        <v>0.91915986526952054</v>
      </c>
      <c r="AV161" s="4">
        <f t="shared" si="175"/>
        <v>1.2318170814766916</v>
      </c>
      <c r="AW161" s="4">
        <f t="shared" si="175"/>
        <v>-1.5084526627113348</v>
      </c>
      <c r="AY161" s="2">
        <f t="shared" ref="AY161:BM177" si="214">IF(OR($B161 &lt; C$230, $B161 &gt; C$233), #N/A, ((1-FG161)*DK161) + (FG161 - FW161)*EA161 + (FW161*EQ161))</f>
        <v>102.98585019110604</v>
      </c>
      <c r="AZ161" s="2">
        <f t="shared" si="214"/>
        <v>106.25624355953437</v>
      </c>
      <c r="BA161" s="2">
        <f t="shared" si="214"/>
        <v>104.25535405526442</v>
      </c>
      <c r="BB161" s="2">
        <f t="shared" si="214"/>
        <v>101.76660786789409</v>
      </c>
      <c r="BC161" s="2">
        <f t="shared" si="214"/>
        <v>102.39897479227437</v>
      </c>
      <c r="BD161" s="2">
        <f t="shared" si="214"/>
        <v>101.87239610664705</v>
      </c>
      <c r="BE161" s="2">
        <f t="shared" si="214"/>
        <v>100.52473371557302</v>
      </c>
      <c r="BF161" s="2">
        <f t="shared" si="214"/>
        <v>102.53422831751152</v>
      </c>
      <c r="BG161" s="2">
        <f t="shared" si="214"/>
        <v>103.10970305241707</v>
      </c>
      <c r="BH161" s="2">
        <f t="shared" si="214"/>
        <v>103.88632049043835</v>
      </c>
      <c r="BI161" s="2">
        <f t="shared" si="214"/>
        <v>104.18857973485899</v>
      </c>
      <c r="BJ161" s="2">
        <f t="shared" si="214"/>
        <v>107.6753684403464</v>
      </c>
      <c r="BK161" s="2">
        <f t="shared" si="214"/>
        <v>108.1083373063225</v>
      </c>
      <c r="BL161" s="2">
        <f t="shared" si="214"/>
        <v>107.71010447474745</v>
      </c>
      <c r="BM161" s="2">
        <f t="shared" si="214"/>
        <v>109.31773451730105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122.31968432055754</v>
      </c>
      <c r="DL161" s="2">
        <f t="shared" si="176"/>
        <v>123.16814718574108</v>
      </c>
      <c r="DM161" s="2">
        <f t="shared" si="176"/>
        <v>133.86798245614034</v>
      </c>
      <c r="DN161" s="2">
        <f t="shared" si="176"/>
        <v>120.59684549731918</v>
      </c>
      <c r="DO161" s="2">
        <f t="shared" si="176"/>
        <v>127.75879943100996</v>
      </c>
      <c r="DP161" s="2">
        <f t="shared" si="176"/>
        <v>132.21612100840335</v>
      </c>
      <c r="DQ161" s="2">
        <f t="shared" si="176"/>
        <v>136.5136476158645</v>
      </c>
      <c r="DR161" s="2">
        <f t="shared" si="176"/>
        <v>127.46241634835752</v>
      </c>
      <c r="DS161" s="2">
        <f t="shared" si="176"/>
        <v>132.28192736185389</v>
      </c>
      <c r="DT161" s="2">
        <f t="shared" si="176"/>
        <v>133.55427169274537</v>
      </c>
      <c r="DU161" s="2">
        <f t="shared" si="176"/>
        <v>136.5429174942704</v>
      </c>
      <c r="DV161" s="2">
        <f t="shared" si="176"/>
        <v>136.48119022154316</v>
      </c>
      <c r="DW161" s="2">
        <f t="shared" si="176"/>
        <v>142.94433285917492</v>
      </c>
      <c r="DX161" s="2">
        <f t="shared" si="176"/>
        <v>137.46556149732621</v>
      </c>
      <c r="DY161" s="2">
        <f t="shared" si="176"/>
        <v>137.32910704110702</v>
      </c>
      <c r="EA161" s="2">
        <f t="shared" si="213"/>
        <v>103.41077947214076</v>
      </c>
      <c r="EB161" s="2">
        <f t="shared" si="213"/>
        <v>106.58475811740966</v>
      </c>
      <c r="EC161" s="2">
        <f t="shared" si="213"/>
        <v>104.13396406426155</v>
      </c>
      <c r="ED161" s="2">
        <f t="shared" si="213"/>
        <v>102.05366659219956</v>
      </c>
      <c r="EE161" s="2">
        <f t="shared" si="213"/>
        <v>102.50979890715359</v>
      </c>
      <c r="EF161" s="2">
        <f t="shared" si="213"/>
        <v>101.86439504631073</v>
      </c>
      <c r="EG161" s="2">
        <f t="shared" si="213"/>
        <v>100.51582959725258</v>
      </c>
      <c r="EH161" s="2">
        <f t="shared" si="213"/>
        <v>102.48636481945267</v>
      </c>
      <c r="EI161" s="2">
        <f t="shared" si="213"/>
        <v>102.84594130747233</v>
      </c>
      <c r="EJ161" s="2">
        <f t="shared" si="213"/>
        <v>103.86854181348266</v>
      </c>
      <c r="EK161" s="2">
        <f t="shared" si="212"/>
        <v>104.00784129632365</v>
      </c>
      <c r="EL161" s="2">
        <f t="shared" si="179"/>
        <v>107.75535433274509</v>
      </c>
      <c r="EM161" s="2">
        <f t="shared" si="179"/>
        <v>108.2610848959682</v>
      </c>
      <c r="EN161" s="2">
        <f t="shared" si="179"/>
        <v>107.63566728042515</v>
      </c>
      <c r="EO161" s="2">
        <f t="shared" si="179"/>
        <v>109.33977928503869</v>
      </c>
      <c r="EQ161" s="2">
        <f t="shared" si="177"/>
        <v>102.54168154815159</v>
      </c>
      <c r="ER161" s="2">
        <f t="shared" si="177"/>
        <v>105.91017125376354</v>
      </c>
      <c r="ES161" s="2">
        <f t="shared" si="177"/>
        <v>104.37424926419939</v>
      </c>
      <c r="ET161" s="2">
        <f t="shared" si="177"/>
        <v>101.4742878964596</v>
      </c>
      <c r="EU161" s="2">
        <f t="shared" si="177"/>
        <v>102.26944863958647</v>
      </c>
      <c r="EV161" s="2">
        <f t="shared" si="177"/>
        <v>101.86585672268558</v>
      </c>
      <c r="EW161" s="2">
        <f t="shared" si="177"/>
        <v>100.51598172990454</v>
      </c>
      <c r="EX161" s="2">
        <f t="shared" si="177"/>
        <v>102.56720608250151</v>
      </c>
      <c r="EY161" s="2">
        <f t="shared" si="177"/>
        <v>103.37159487586496</v>
      </c>
      <c r="EZ161" s="2">
        <f t="shared" si="177"/>
        <v>103.89447825067465</v>
      </c>
      <c r="FA161" s="2">
        <f t="shared" si="177"/>
        <v>104.40166428813215</v>
      </c>
      <c r="FB161" s="2">
        <f t="shared" si="177"/>
        <v>107.5482449670951</v>
      </c>
      <c r="FC161" s="2">
        <f t="shared" si="177"/>
        <v>107.84427854062415</v>
      </c>
      <c r="FD161" s="2">
        <f t="shared" si="177"/>
        <v>107.84108471507864</v>
      </c>
      <c r="FE161" s="2">
        <f t="shared" si="177"/>
        <v>109.23843247921548</v>
      </c>
      <c r="FG161" s="2">
        <f t="shared" si="178"/>
        <v>0.99980305888386967</v>
      </c>
      <c r="FH161" s="2">
        <f t="shared" si="178"/>
        <v>0.99980164752817446</v>
      </c>
      <c r="FI161" s="2">
        <f t="shared" si="178"/>
        <v>0.99980049863309783</v>
      </c>
      <c r="FJ161" s="2">
        <f t="shared" si="178"/>
        <v>0.9998040575648075</v>
      </c>
      <c r="FK161" s="2">
        <f t="shared" si="178"/>
        <v>0.99980695304275669</v>
      </c>
      <c r="FL161" s="2">
        <f t="shared" si="178"/>
        <v>0.99975786064253502</v>
      </c>
      <c r="FM161" s="2">
        <f t="shared" si="178"/>
        <v>0.99975460701077856</v>
      </c>
      <c r="FN161" s="2">
        <f t="shared" si="178"/>
        <v>0.99978285154011481</v>
      </c>
      <c r="FO161" s="2">
        <f t="shared" si="178"/>
        <v>0.99977282885118979</v>
      </c>
      <c r="FP161" s="2">
        <f t="shared" si="178"/>
        <v>0.99977662839168469</v>
      </c>
      <c r="FQ161" s="2">
        <f t="shared" si="178"/>
        <v>0.99974312490918027</v>
      </c>
      <c r="FR161" s="2">
        <f t="shared" si="178"/>
        <v>0.99974487495223896</v>
      </c>
      <c r="FS161" s="2">
        <f t="shared" si="178"/>
        <v>0.99977950911248403</v>
      </c>
      <c r="FT161" s="2">
        <f t="shared" si="178"/>
        <v>0.99975092790559639</v>
      </c>
      <c r="FU161" s="2">
        <f t="shared" si="178"/>
        <v>0.99970349426274596</v>
      </c>
      <c r="FW161" s="2">
        <f t="shared" ref="FW161:GK177" si="216">POWER(10,($B161-C$232)/C$229)/(1+POWER(10,($B161-C$232)/C$229))</f>
        <v>0.49321625334558528</v>
      </c>
      <c r="FX161" s="2">
        <f t="shared" si="216"/>
        <v>0.4918624004844383</v>
      </c>
      <c r="FY161" s="2">
        <f t="shared" si="216"/>
        <v>0.48050405817780795</v>
      </c>
      <c r="FZ161" s="2">
        <f t="shared" si="216"/>
        <v>0.50173077138275646</v>
      </c>
      <c r="GA161" s="2">
        <f t="shared" si="216"/>
        <v>0.4813739496731736</v>
      </c>
      <c r="GB161" s="2">
        <f t="shared" si="216"/>
        <v>0.44586676307101997</v>
      </c>
      <c r="GC161" s="2">
        <f t="shared" si="216"/>
        <v>0.46345180012078346</v>
      </c>
      <c r="GD161" s="2">
        <f t="shared" si="216"/>
        <v>0.52497926596835542</v>
      </c>
      <c r="GE161" s="2">
        <f t="shared" si="216"/>
        <v>0.48905734429332742</v>
      </c>
      <c r="GF161" s="2">
        <f t="shared" si="216"/>
        <v>0.4298095241856314</v>
      </c>
      <c r="GG161" s="2">
        <f t="shared" si="216"/>
        <v>0.43771184381731543</v>
      </c>
      <c r="GH161" s="2">
        <f t="shared" si="216"/>
        <v>0.42158679004090893</v>
      </c>
      <c r="GI161" s="2">
        <f t="shared" si="216"/>
        <v>0.38481881985377736</v>
      </c>
      <c r="GJ161" s="2">
        <f t="shared" si="216"/>
        <v>0.32620113383701532</v>
      </c>
      <c r="GK161" s="2">
        <f t="shared" si="216"/>
        <v>0.29940523288046894</v>
      </c>
      <c r="GM161" s="86">
        <f t="shared" ref="GM161:HA177" si="217" xml:space="preserve"> _xlfn.NORM.DIST($B161, C$7, ABS(C$11), TRUE) * _xlfn.NORM.DIST(($B161 - C$7)*C$15, 0, ABS(C$11), TRUE) * 2</f>
        <v>4.3445532152198344E-148</v>
      </c>
      <c r="GN161" s="86">
        <f t="shared" si="217"/>
        <v>3.8057481950831409E-213</v>
      </c>
      <c r="GO161" s="86">
        <f t="shared" si="217"/>
        <v>0</v>
      </c>
      <c r="GP161" s="86">
        <f t="shared" si="217"/>
        <v>3.1404458445894911E-249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6.2401358476388466E-269</v>
      </c>
      <c r="GV161" s="86">
        <f t="shared" si="217"/>
        <v>0</v>
      </c>
      <c r="GW161" s="86">
        <f t="shared" si="217"/>
        <v>0</v>
      </c>
      <c r="GX161" s="86">
        <f t="shared" si="217"/>
        <v>3.0786280712459773E-243</v>
      </c>
      <c r="GY161" s="86">
        <f t="shared" si="217"/>
        <v>5.0906865226644055E-274</v>
      </c>
      <c r="GZ161" s="86">
        <f t="shared" si="217"/>
        <v>1.924937744802872E-199</v>
      </c>
      <c r="HA161" s="86">
        <f t="shared" si="217"/>
        <v>7.2281417228053872E-235</v>
      </c>
      <c r="HC161" s="86">
        <f t="shared" si="181"/>
        <v>2.549154322961886E-94</v>
      </c>
      <c r="HD161" s="86">
        <f t="shared" si="181"/>
        <v>5.9341951126303616E-144</v>
      </c>
      <c r="HE161" s="86">
        <f t="shared" si="181"/>
        <v>6.31008338140757E-247</v>
      </c>
      <c r="HF161" s="86">
        <f t="shared" si="180"/>
        <v>4.2994640378883227E-194</v>
      </c>
      <c r="HG161" s="86">
        <f t="shared" si="180"/>
        <v>4.2138903387567227E-254</v>
      </c>
      <c r="HH161" s="86">
        <f t="shared" si="180"/>
        <v>5.6439114224419877E-297</v>
      </c>
      <c r="HI161" s="86">
        <f t="shared" si="180"/>
        <v>0</v>
      </c>
      <c r="HJ161" s="86">
        <f t="shared" si="180"/>
        <v>0</v>
      </c>
      <c r="HK161" s="86">
        <f t="shared" si="180"/>
        <v>5.0922084553904719E-238</v>
      </c>
      <c r="HL161" s="86">
        <f t="shared" si="161"/>
        <v>9.5098831867927364E-267</v>
      </c>
      <c r="HM161" s="86">
        <f t="shared" si="161"/>
        <v>1.1061974295336526E-294</v>
      </c>
      <c r="HN161" s="86">
        <f t="shared" si="161"/>
        <v>5.2088123067259813E-127</v>
      </c>
      <c r="HO161" s="86">
        <f t="shared" si="161"/>
        <v>1.4534825565285246E-128</v>
      </c>
      <c r="HP161" s="86">
        <f t="shared" si="161"/>
        <v>1.2938197235817169E-121</v>
      </c>
      <c r="HQ161" s="86">
        <f t="shared" si="161"/>
        <v>1.4423474646477798E-141</v>
      </c>
      <c r="HS161" s="86">
        <f t="shared" ref="HS161:IG177" si="218" xml:space="preserve"> _xlfn.NORM.DIST($B161, C$9, ABS(C$13), TRUE) * _xlfn.NORM.DIST(($B161 - C$9)*C$17, 0, ABS(C$13), TRUE) * 2</f>
        <v>1.3093608025908877E-6</v>
      </c>
      <c r="HT161" s="86">
        <f t="shared" si="218"/>
        <v>7.5286458557092845E-9</v>
      </c>
      <c r="HU161" s="86">
        <f t="shared" si="218"/>
        <v>5.1395940021406465E-11</v>
      </c>
      <c r="HV161" s="86">
        <f t="shared" si="218"/>
        <v>8.7619083484403866E-11</v>
      </c>
      <c r="HW161" s="86">
        <f t="shared" si="218"/>
        <v>2.6776239293488218E-11</v>
      </c>
      <c r="HX161" s="86">
        <f t="shared" si="218"/>
        <v>3.6801014921685212E-10</v>
      </c>
      <c r="HY161" s="86">
        <f t="shared" si="218"/>
        <v>3.4326549232453873E-11</v>
      </c>
      <c r="HZ161" s="86">
        <f t="shared" si="218"/>
        <v>2.5728959609882965E-12</v>
      </c>
      <c r="IA161" s="86">
        <f t="shared" si="218"/>
        <v>2.4412106555004671E-11</v>
      </c>
      <c r="IB161" s="86">
        <f t="shared" si="218"/>
        <v>6.2800438015084024E-9</v>
      </c>
      <c r="IC161" s="86">
        <f t="shared" si="218"/>
        <v>2.1888625430446593E-10</v>
      </c>
      <c r="ID161" s="86">
        <f t="shared" si="218"/>
        <v>3.1570218559506107E-11</v>
      </c>
      <c r="IE161" s="86">
        <f t="shared" si="218"/>
        <v>2.7690256890075169E-8</v>
      </c>
      <c r="IF161" s="86">
        <f t="shared" si="218"/>
        <v>2.5250880691106471E-9</v>
      </c>
      <c r="IG161" s="86">
        <f t="shared" si="218"/>
        <v>4.6583810395035991E-8</v>
      </c>
      <c r="II161" s="86">
        <f t="shared" ref="II161:IW177" si="219" xml:space="preserve"> _xlfn.NORM.DIST($B161, C$10, ABS(C$14), TRUE) * _xlfn.NORM.DIST(($B161 - C$10)*C$18, 0, ABS(C$14), TRUE) * 2</f>
        <v>0.47098380758469494</v>
      </c>
      <c r="IJ161" s="86">
        <f t="shared" si="219"/>
        <v>0.46338602141274071</v>
      </c>
      <c r="IK161" s="86">
        <f t="shared" si="219"/>
        <v>0.40600545577828456</v>
      </c>
      <c r="IL161" s="86">
        <f t="shared" si="219"/>
        <v>0.50772075782018433</v>
      </c>
      <c r="IM161" s="86">
        <f t="shared" si="219"/>
        <v>0.40200594954550378</v>
      </c>
      <c r="IN161" s="86">
        <f t="shared" si="219"/>
        <v>0.19904605316540769</v>
      </c>
      <c r="IO161" s="86">
        <f t="shared" si="219"/>
        <v>0.28866435161305332</v>
      </c>
      <c r="IP161" s="86">
        <f t="shared" si="219"/>
        <v>0.58406479046809989</v>
      </c>
      <c r="IQ161" s="86">
        <f t="shared" si="219"/>
        <v>0.44467252850644862</v>
      </c>
      <c r="IR161" s="86">
        <f t="shared" si="219"/>
        <v>0.13831382408378198</v>
      </c>
      <c r="IS161" s="86">
        <f t="shared" si="219"/>
        <v>0.15039459831503479</v>
      </c>
      <c r="IT161" s="86">
        <f t="shared" si="219"/>
        <v>7.5691819466767216E-2</v>
      </c>
      <c r="IU161" s="86">
        <f t="shared" si="219"/>
        <v>2.4760224498908502E-2</v>
      </c>
      <c r="IV161" s="86">
        <f t="shared" si="219"/>
        <v>2.898657783799985E-2</v>
      </c>
      <c r="IW161" s="86">
        <f t="shared" si="219"/>
        <v>5.0350791207812821E-2</v>
      </c>
      <c r="IY161" s="86">
        <f t="shared" ref="IY161:JM177" si="220">GM161+HC161+HS161+II161</f>
        <v>0.47098511694549755</v>
      </c>
      <c r="IZ161" s="86">
        <f t="shared" si="220"/>
        <v>0.46338602894138659</v>
      </c>
      <c r="JA161" s="86">
        <f t="shared" si="220"/>
        <v>0.40600545582968051</v>
      </c>
      <c r="JB161" s="86">
        <f t="shared" si="220"/>
        <v>0.50772075790780347</v>
      </c>
      <c r="JC161" s="86">
        <f t="shared" si="220"/>
        <v>0.40200594957228003</v>
      </c>
      <c r="JD161" s="86">
        <f t="shared" si="220"/>
        <v>0.19904605353341784</v>
      </c>
      <c r="JE161" s="86">
        <f t="shared" si="220"/>
        <v>0.28866435164737986</v>
      </c>
      <c r="JF161" s="86">
        <f t="shared" si="220"/>
        <v>0.58406479047067283</v>
      </c>
      <c r="JG161" s="86">
        <f t="shared" si="220"/>
        <v>0.4446725285308607</v>
      </c>
      <c r="JH161" s="86">
        <f t="shared" si="220"/>
        <v>0.13831383036382577</v>
      </c>
      <c r="JI161" s="86">
        <f t="shared" si="220"/>
        <v>0.15039459853392104</v>
      </c>
      <c r="JJ161" s="86">
        <f t="shared" si="220"/>
        <v>7.5691819498337434E-2</v>
      </c>
      <c r="JK161" s="86">
        <f t="shared" si="220"/>
        <v>2.4760252189165392E-2</v>
      </c>
      <c r="JL161" s="86">
        <f t="shared" si="220"/>
        <v>2.8986580363087919E-2</v>
      </c>
      <c r="JM161" s="86">
        <f t="shared" si="220"/>
        <v>5.0350837791623214E-2</v>
      </c>
    </row>
    <row r="162" spans="2:273" x14ac:dyDescent="0.25">
      <c r="B162" s="2">
        <v>135</v>
      </c>
      <c r="C162" s="37">
        <v>102.55</v>
      </c>
      <c r="D162" s="37">
        <v>106.017</v>
      </c>
      <c r="E162" s="37">
        <v>106.667</v>
      </c>
      <c r="F162" s="37">
        <v>107.3</v>
      </c>
      <c r="G162" s="37">
        <v>109.033</v>
      </c>
      <c r="H162" s="37">
        <v>109.017</v>
      </c>
      <c r="I162" s="37">
        <v>110.2</v>
      </c>
      <c r="J162" s="37">
        <v>107.45</v>
      </c>
      <c r="K162" s="37">
        <v>112.45</v>
      </c>
      <c r="L162" s="37">
        <v>111.8</v>
      </c>
      <c r="M162" s="37">
        <v>113.883</v>
      </c>
      <c r="N162" s="37">
        <v>118.167</v>
      </c>
      <c r="O162" s="37">
        <v>114.55</v>
      </c>
      <c r="P162" s="37">
        <v>117.333</v>
      </c>
      <c r="Q162" s="37">
        <v>127.6</v>
      </c>
      <c r="S162" s="4">
        <f t="shared" si="174"/>
        <v>103.87668407585899</v>
      </c>
      <c r="T162" s="4">
        <f t="shared" si="174"/>
        <v>107.12138958338157</v>
      </c>
      <c r="U162" s="4">
        <f t="shared" si="174"/>
        <v>108.0036109969838</v>
      </c>
      <c r="V162" s="4">
        <f t="shared" si="174"/>
        <v>104.82789998029128</v>
      </c>
      <c r="W162" s="4">
        <f t="shared" si="174"/>
        <v>109.35426165045725</v>
      </c>
      <c r="X162" s="4">
        <f t="shared" si="174"/>
        <v>109.75358175569271</v>
      </c>
      <c r="Y162" s="4">
        <f t="shared" si="174"/>
        <v>109.80302384874867</v>
      </c>
      <c r="Z162" s="4">
        <f t="shared" si="174"/>
        <v>107.72107183189122</v>
      </c>
      <c r="AA162" s="4">
        <f t="shared" si="174"/>
        <v>112.80901891922784</v>
      </c>
      <c r="AB162" s="4">
        <f t="shared" si="174"/>
        <v>112.13947599763686</v>
      </c>
      <c r="AC162" s="4">
        <f t="shared" si="174"/>
        <v>114.32922180338412</v>
      </c>
      <c r="AD162" s="4">
        <f t="shared" si="174"/>
        <v>116.56231567238864</v>
      </c>
      <c r="AE162" s="4">
        <f t="shared" si="174"/>
        <v>112.11821672364864</v>
      </c>
      <c r="AF162" s="4">
        <f t="shared" si="174"/>
        <v>115.78286736658315</v>
      </c>
      <c r="AG162" s="4">
        <f t="shared" si="174"/>
        <v>126.25468521088995</v>
      </c>
      <c r="AI162" s="4">
        <f t="shared" si="175"/>
        <v>-1.3266840758589922</v>
      </c>
      <c r="AJ162" s="4">
        <f t="shared" si="175"/>
        <v>-1.1043895833815753</v>
      </c>
      <c r="AK162" s="4">
        <f t="shared" si="175"/>
        <v>-1.3366109969837936</v>
      </c>
      <c r="AL162" s="4">
        <f t="shared" si="175"/>
        <v>2.4721000197087193</v>
      </c>
      <c r="AM162" s="4">
        <f t="shared" si="175"/>
        <v>-0.3212616504572452</v>
      </c>
      <c r="AN162" s="4">
        <f t="shared" si="175"/>
        <v>-0.73658175569271123</v>
      </c>
      <c r="AO162" s="4">
        <f t="shared" si="175"/>
        <v>0.39697615125133723</v>
      </c>
      <c r="AP162" s="4">
        <f t="shared" si="175"/>
        <v>-0.27107183189121997</v>
      </c>
      <c r="AQ162" s="4">
        <f t="shared" si="175"/>
        <v>-0.35901891922783591</v>
      </c>
      <c r="AR162" s="4">
        <f t="shared" si="175"/>
        <v>-0.33947599763686753</v>
      </c>
      <c r="AS162" s="4">
        <f t="shared" si="175"/>
        <v>-0.44622180338411965</v>
      </c>
      <c r="AT162" s="4">
        <f t="shared" si="175"/>
        <v>1.6046843276113663</v>
      </c>
      <c r="AU162" s="4">
        <f t="shared" si="175"/>
        <v>2.4317832763513536</v>
      </c>
      <c r="AV162" s="4">
        <f t="shared" si="175"/>
        <v>1.550132633416851</v>
      </c>
      <c r="AW162" s="4">
        <f t="shared" si="175"/>
        <v>1.3453147891100485</v>
      </c>
      <c r="AY162" s="2">
        <f t="shared" si="214"/>
        <v>102.89251688707415</v>
      </c>
      <c r="AZ162" s="2">
        <f t="shared" si="214"/>
        <v>106.16545131779615</v>
      </c>
      <c r="BA162" s="2">
        <f t="shared" si="214"/>
        <v>104.18269752319894</v>
      </c>
      <c r="BB162" s="2">
        <f t="shared" si="214"/>
        <v>101.69302336434127</v>
      </c>
      <c r="BC162" s="2">
        <f t="shared" si="214"/>
        <v>102.32238815893172</v>
      </c>
      <c r="BD162" s="2">
        <f t="shared" si="214"/>
        <v>101.78411887214129</v>
      </c>
      <c r="BE162" s="2">
        <f t="shared" si="214"/>
        <v>100.45478671019278</v>
      </c>
      <c r="BF162" s="2">
        <f t="shared" si="214"/>
        <v>102.47087683652583</v>
      </c>
      <c r="BG162" s="2">
        <f t="shared" si="214"/>
        <v>103.00162857838191</v>
      </c>
      <c r="BH162" s="2">
        <f t="shared" si="214"/>
        <v>103.80960164316798</v>
      </c>
      <c r="BI162" s="2">
        <f t="shared" si="214"/>
        <v>104.08690831594267</v>
      </c>
      <c r="BJ162" s="2">
        <f t="shared" si="214"/>
        <v>107.58956438796031</v>
      </c>
      <c r="BK162" s="2">
        <f t="shared" si="214"/>
        <v>108.04797084436012</v>
      </c>
      <c r="BL162" s="2">
        <f t="shared" si="214"/>
        <v>107.64794241202652</v>
      </c>
      <c r="BM162" s="2">
        <f t="shared" si="214"/>
        <v>109.24848790373049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122.39837282229971</v>
      </c>
      <c r="DL162" s="2">
        <f t="shared" si="176"/>
        <v>123.23585112570356</v>
      </c>
      <c r="DM162" s="2">
        <f t="shared" si="176"/>
        <v>134.02005128205127</v>
      </c>
      <c r="DN162" s="2">
        <f t="shared" si="176"/>
        <v>120.65326611226611</v>
      </c>
      <c r="DO162" s="2">
        <f t="shared" si="176"/>
        <v>127.87784566145092</v>
      </c>
      <c r="DP162" s="2">
        <f t="shared" si="176"/>
        <v>132.3828887955182</v>
      </c>
      <c r="DQ162" s="2">
        <f t="shared" si="176"/>
        <v>136.73017335115861</v>
      </c>
      <c r="DR162" s="2">
        <f t="shared" si="176"/>
        <v>127.58535676088617</v>
      </c>
      <c r="DS162" s="2">
        <f t="shared" si="176"/>
        <v>132.43812422014267</v>
      </c>
      <c r="DT162" s="2">
        <f t="shared" si="176"/>
        <v>133.72891322901847</v>
      </c>
      <c r="DU162" s="2">
        <f t="shared" si="176"/>
        <v>136.72778074866306</v>
      </c>
      <c r="DV162" s="2">
        <f t="shared" si="176"/>
        <v>136.65014438502675</v>
      </c>
      <c r="DW162" s="2">
        <f t="shared" si="176"/>
        <v>143.18151329467116</v>
      </c>
      <c r="DX162" s="2">
        <f t="shared" si="176"/>
        <v>137.66180748663101</v>
      </c>
      <c r="DY162" s="2">
        <f t="shared" si="176"/>
        <v>137.53168579568577</v>
      </c>
      <c r="EA162" s="2">
        <f t="shared" si="213"/>
        <v>103.35013542521995</v>
      </c>
      <c r="EB162" s="2">
        <f t="shared" si="213"/>
        <v>106.51921890878953</v>
      </c>
      <c r="EC162" s="2">
        <f t="shared" si="213"/>
        <v>104.05289622322434</v>
      </c>
      <c r="ED162" s="2">
        <f t="shared" si="213"/>
        <v>102.00185426168977</v>
      </c>
      <c r="EE162" s="2">
        <f t="shared" si="213"/>
        <v>102.44244225672784</v>
      </c>
      <c r="EF162" s="2">
        <f t="shared" si="213"/>
        <v>101.77663532105316</v>
      </c>
      <c r="EG162" s="2">
        <f t="shared" si="213"/>
        <v>100.44661148922886</v>
      </c>
      <c r="EH162" s="2">
        <f t="shared" si="213"/>
        <v>102.42042010837395</v>
      </c>
      <c r="EI162" s="2">
        <f t="shared" si="213"/>
        <v>102.71913684948912</v>
      </c>
      <c r="EJ162" s="2">
        <f t="shared" si="213"/>
        <v>103.7914173551583</v>
      </c>
      <c r="EK162" s="2">
        <f t="shared" si="212"/>
        <v>103.89274443378119</v>
      </c>
      <c r="EL162" s="2">
        <f t="shared" si="179"/>
        <v>107.67756960840991</v>
      </c>
      <c r="EM162" s="2">
        <f t="shared" si="179"/>
        <v>108.21568265913818</v>
      </c>
      <c r="EN162" s="2">
        <f t="shared" si="179"/>
        <v>107.56770671348873</v>
      </c>
      <c r="EO162" s="2">
        <f t="shared" si="179"/>
        <v>109.27346313097696</v>
      </c>
      <c r="EQ162" s="2">
        <f t="shared" si="177"/>
        <v>102.4570556758401</v>
      </c>
      <c r="ER162" s="2">
        <f t="shared" si="177"/>
        <v>105.82626229048928</v>
      </c>
      <c r="ES162" s="2">
        <f t="shared" si="177"/>
        <v>104.29985516730332</v>
      </c>
      <c r="ET162" s="2">
        <f t="shared" si="177"/>
        <v>101.40695750673194</v>
      </c>
      <c r="EU162" s="2">
        <f t="shared" si="177"/>
        <v>102.19554582445602</v>
      </c>
      <c r="EV162" s="2">
        <f t="shared" si="177"/>
        <v>101.77818104884948</v>
      </c>
      <c r="EW162" s="2">
        <f t="shared" si="177"/>
        <v>100.44672403864399</v>
      </c>
      <c r="EX162" s="2">
        <f t="shared" si="177"/>
        <v>102.50341825818263</v>
      </c>
      <c r="EY162" s="2">
        <f t="shared" si="177"/>
        <v>103.25876901150251</v>
      </c>
      <c r="EZ162" s="2">
        <f t="shared" si="177"/>
        <v>103.81812465272471</v>
      </c>
      <c r="FA162" s="2">
        <f t="shared" si="177"/>
        <v>104.29768122866234</v>
      </c>
      <c r="FB162" s="2">
        <f t="shared" si="177"/>
        <v>107.46426934147244</v>
      </c>
      <c r="FC162" s="2">
        <f t="shared" si="177"/>
        <v>107.78617012051158</v>
      </c>
      <c r="FD162" s="2">
        <f t="shared" si="177"/>
        <v>107.77937932206328</v>
      </c>
      <c r="FE162" s="2">
        <f t="shared" si="177"/>
        <v>109.17123962252265</v>
      </c>
      <c r="FG162" s="2">
        <f t="shared" si="178"/>
        <v>0.99982038445487331</v>
      </c>
      <c r="FH162" s="2">
        <f t="shared" si="178"/>
        <v>0.99981909723841011</v>
      </c>
      <c r="FI162" s="2">
        <f t="shared" si="178"/>
        <v>0.99981804939696572</v>
      </c>
      <c r="FJ162" s="2">
        <f t="shared" si="178"/>
        <v>0.99982129529420061</v>
      </c>
      <c r="FK162" s="2">
        <f t="shared" si="178"/>
        <v>0.99982393609186093</v>
      </c>
      <c r="FL162" s="2">
        <f t="shared" si="178"/>
        <v>0.99977916157625357</v>
      </c>
      <c r="FM162" s="2">
        <f t="shared" si="178"/>
        <v>0.99977619410152829</v>
      </c>
      <c r="FN162" s="2">
        <f t="shared" si="178"/>
        <v>0.99980195446683651</v>
      </c>
      <c r="FO162" s="2">
        <f t="shared" si="178"/>
        <v>0.99979281330852443</v>
      </c>
      <c r="FP162" s="2">
        <f t="shared" si="178"/>
        <v>0.9997962786680159</v>
      </c>
      <c r="FQ162" s="2">
        <f t="shared" si="178"/>
        <v>0.99976572183760437</v>
      </c>
      <c r="FR162" s="2">
        <f t="shared" si="178"/>
        <v>0.99976731796774898</v>
      </c>
      <c r="FS162" s="2">
        <f t="shared" si="178"/>
        <v>0.9997989060192205</v>
      </c>
      <c r="FT162" s="2">
        <f t="shared" si="178"/>
        <v>0.99977283857173371</v>
      </c>
      <c r="FU162" s="2">
        <f t="shared" si="178"/>
        <v>0.99972957649853567</v>
      </c>
      <c r="FW162" s="2">
        <f t="shared" si="216"/>
        <v>0.51623597781689456</v>
      </c>
      <c r="FX162" s="2">
        <f t="shared" si="216"/>
        <v>0.51488313482173143</v>
      </c>
      <c r="FY162" s="2">
        <f t="shared" si="216"/>
        <v>0.5035199616040138</v>
      </c>
      <c r="FZ162" s="2">
        <f t="shared" si="216"/>
        <v>0.52473641823467065</v>
      </c>
      <c r="GA162" s="2">
        <f t="shared" si="216"/>
        <v>0.50439106462078331</v>
      </c>
      <c r="GB162" s="2">
        <f t="shared" si="216"/>
        <v>0.46872050548697203</v>
      </c>
      <c r="GC162" s="2">
        <f t="shared" si="216"/>
        <v>0.48641569203441021</v>
      </c>
      <c r="GD162" s="2">
        <f t="shared" si="216"/>
        <v>0.54787877754307812</v>
      </c>
      <c r="GE162" s="2">
        <f t="shared" si="216"/>
        <v>0.51207909698054044</v>
      </c>
      <c r="GF162" s="2">
        <f t="shared" si="216"/>
        <v>0.45251233090617055</v>
      </c>
      <c r="GG162" s="2">
        <f t="shared" si="216"/>
        <v>0.46049495266578833</v>
      </c>
      <c r="GH162" s="2">
        <f t="shared" si="216"/>
        <v>0.44419362145448199</v>
      </c>
      <c r="GI162" s="2">
        <f t="shared" si="216"/>
        <v>0.40684081868852306</v>
      </c>
      <c r="GJ162" s="2">
        <f t="shared" si="216"/>
        <v>0.34675946083938686</v>
      </c>
      <c r="GK162" s="2">
        <f t="shared" si="216"/>
        <v>0.3190744991813928</v>
      </c>
      <c r="GM162" s="86">
        <f t="shared" si="217"/>
        <v>4.3171052470561695E-152</v>
      </c>
      <c r="GN162" s="86">
        <f t="shared" si="217"/>
        <v>7.0439305993891714E-219</v>
      </c>
      <c r="GO162" s="86">
        <f t="shared" si="217"/>
        <v>0</v>
      </c>
      <c r="GP162" s="86">
        <f t="shared" si="217"/>
        <v>7.2591712212823858E-256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4.9888370260342982E-276</v>
      </c>
      <c r="GV162" s="86">
        <f t="shared" si="217"/>
        <v>0</v>
      </c>
      <c r="GW162" s="86">
        <f t="shared" si="217"/>
        <v>0</v>
      </c>
      <c r="GX162" s="86">
        <f t="shared" si="217"/>
        <v>8.7896095213826265E-250</v>
      </c>
      <c r="GY162" s="86">
        <f t="shared" si="217"/>
        <v>1.9813314755284969E-281</v>
      </c>
      <c r="GZ162" s="86">
        <f t="shared" si="217"/>
        <v>8.7635140178059191E-205</v>
      </c>
      <c r="HA162" s="86">
        <f t="shared" si="217"/>
        <v>4.7488985457583912E-241</v>
      </c>
      <c r="HC162" s="86">
        <f t="shared" si="181"/>
        <v>7.938378804980071E-98</v>
      </c>
      <c r="HD162" s="86">
        <f t="shared" si="181"/>
        <v>3.4097735891700872E-149</v>
      </c>
      <c r="HE162" s="86">
        <f t="shared" si="181"/>
        <v>6.701461500841027E-256</v>
      </c>
      <c r="HF162" s="86">
        <f t="shared" si="180"/>
        <v>4.8595354598236298E-201</v>
      </c>
      <c r="HG162" s="86">
        <f t="shared" si="180"/>
        <v>4.2470562007136606E-263</v>
      </c>
      <c r="HH162" s="86">
        <f t="shared" si="180"/>
        <v>9.544864316532703E-308</v>
      </c>
      <c r="HI162" s="86">
        <f t="shared" si="180"/>
        <v>0</v>
      </c>
      <c r="HJ162" s="86">
        <f t="shared" si="180"/>
        <v>0</v>
      </c>
      <c r="HK162" s="86">
        <f t="shared" si="180"/>
        <v>2.0655450983615968E-246</v>
      </c>
      <c r="HL162" s="86">
        <f t="shared" si="161"/>
        <v>1.773180167322267E-276</v>
      </c>
      <c r="HM162" s="86">
        <f t="shared" si="161"/>
        <v>1.9643350361847753E-305</v>
      </c>
      <c r="HN162" s="86">
        <f t="shared" si="161"/>
        <v>1.3081987343214805E-131</v>
      </c>
      <c r="HO162" s="86">
        <f t="shared" si="161"/>
        <v>2.6121655869101805E-133</v>
      </c>
      <c r="HP162" s="86">
        <f t="shared" si="161"/>
        <v>4.1824819018388215E-126</v>
      </c>
      <c r="HQ162" s="86">
        <f t="shared" si="161"/>
        <v>1.2085162247268593E-146</v>
      </c>
      <c r="HS162" s="86">
        <f t="shared" si="218"/>
        <v>3.8099675655492868E-7</v>
      </c>
      <c r="HT162" s="86">
        <f t="shared" si="218"/>
        <v>1.6578247189600695E-9</v>
      </c>
      <c r="HU162" s="86">
        <f t="shared" si="218"/>
        <v>9.2663912823202746E-12</v>
      </c>
      <c r="HV162" s="86">
        <f t="shared" si="218"/>
        <v>1.4341221866512428E-11</v>
      </c>
      <c r="HW162" s="86">
        <f t="shared" si="218"/>
        <v>4.0373100854766523E-12</v>
      </c>
      <c r="HX162" s="86">
        <f t="shared" si="218"/>
        <v>6.0977586831668566E-11</v>
      </c>
      <c r="HY162" s="86">
        <f t="shared" si="218"/>
        <v>4.8386257018144816E-12</v>
      </c>
      <c r="HZ162" s="86">
        <f t="shared" si="218"/>
        <v>3.4653937655534668E-13</v>
      </c>
      <c r="IA162" s="86">
        <f t="shared" si="218"/>
        <v>3.6414784857004668E-12</v>
      </c>
      <c r="IB162" s="86">
        <f t="shared" si="218"/>
        <v>1.2630976687746524E-9</v>
      </c>
      <c r="IC162" s="86">
        <f t="shared" si="218"/>
        <v>3.3242170510984231E-11</v>
      </c>
      <c r="ID162" s="86">
        <f t="shared" si="218"/>
        <v>3.9612494068810239E-12</v>
      </c>
      <c r="IE162" s="86">
        <f t="shared" si="218"/>
        <v>5.7978792487468375E-9</v>
      </c>
      <c r="IF162" s="86">
        <f t="shared" si="218"/>
        <v>3.3314782843014162E-10</v>
      </c>
      <c r="IG162" s="86">
        <f t="shared" si="218"/>
        <v>8.1961014546430404E-9</v>
      </c>
      <c r="II162" s="86">
        <f t="shared" si="219"/>
        <v>0.55619212519277328</v>
      </c>
      <c r="IJ162" s="86">
        <f t="shared" si="219"/>
        <v>0.55405315123169807</v>
      </c>
      <c r="IK162" s="86">
        <f t="shared" si="219"/>
        <v>0.51448778054023947</v>
      </c>
      <c r="IL162" s="86">
        <f t="shared" si="219"/>
        <v>0.58214931331171271</v>
      </c>
      <c r="IM162" s="86">
        <f t="shared" si="219"/>
        <v>0.51942367725112959</v>
      </c>
      <c r="IN162" s="86">
        <f t="shared" si="219"/>
        <v>0.3268078157244465</v>
      </c>
      <c r="IO162" s="86">
        <f t="shared" si="219"/>
        <v>0.42742059884485323</v>
      </c>
      <c r="IP162" s="86">
        <f t="shared" si="219"/>
        <v>0.59557958465888683</v>
      </c>
      <c r="IQ162" s="86">
        <f t="shared" si="219"/>
        <v>0.54903987436840895</v>
      </c>
      <c r="IR162" s="86">
        <f t="shared" si="219"/>
        <v>0.24466265760226868</v>
      </c>
      <c r="IS162" s="86">
        <f t="shared" si="219"/>
        <v>0.27069859162690418</v>
      </c>
      <c r="IT162" s="86">
        <f t="shared" si="219"/>
        <v>0.16640270355949138</v>
      </c>
      <c r="IU162" s="86">
        <f t="shared" si="219"/>
        <v>6.2120339384550638E-2</v>
      </c>
      <c r="IV162" s="86">
        <f t="shared" si="219"/>
        <v>5.4488922942862547E-2</v>
      </c>
      <c r="IW162" s="86">
        <f t="shared" si="219"/>
        <v>8.0488569118541797E-2</v>
      </c>
      <c r="IY162" s="86">
        <f t="shared" si="220"/>
        <v>0.55619250618952987</v>
      </c>
      <c r="IZ162" s="86">
        <f t="shared" si="220"/>
        <v>0.55405315288952284</v>
      </c>
      <c r="JA162" s="86">
        <f t="shared" si="220"/>
        <v>0.51448778054950584</v>
      </c>
      <c r="JB162" s="86">
        <f t="shared" si="220"/>
        <v>0.58214931332605391</v>
      </c>
      <c r="JC162" s="86">
        <f t="shared" si="220"/>
        <v>0.51942367725516692</v>
      </c>
      <c r="JD162" s="86">
        <f t="shared" si="220"/>
        <v>0.32680781578542412</v>
      </c>
      <c r="JE162" s="86">
        <f t="shared" si="220"/>
        <v>0.42742059884969186</v>
      </c>
      <c r="JF162" s="86">
        <f t="shared" si="220"/>
        <v>0.59557958465923333</v>
      </c>
      <c r="JG162" s="86">
        <f t="shared" si="220"/>
        <v>0.54903987437205048</v>
      </c>
      <c r="JH162" s="86">
        <f t="shared" si="220"/>
        <v>0.24466265886536637</v>
      </c>
      <c r="JI162" s="86">
        <f t="shared" si="220"/>
        <v>0.27069859166014637</v>
      </c>
      <c r="JJ162" s="86">
        <f t="shared" si="220"/>
        <v>0.16640270356345263</v>
      </c>
      <c r="JK162" s="86">
        <f t="shared" si="220"/>
        <v>6.2120345182429884E-2</v>
      </c>
      <c r="JL162" s="86">
        <f t="shared" si="220"/>
        <v>5.4488923276010376E-2</v>
      </c>
      <c r="JM162" s="86">
        <f t="shared" si="220"/>
        <v>8.0488577314643248E-2</v>
      </c>
    </row>
    <row r="163" spans="2:273" x14ac:dyDescent="0.25">
      <c r="B163" s="2">
        <v>136</v>
      </c>
      <c r="C163" s="37">
        <v>103.083</v>
      </c>
      <c r="D163" s="37">
        <v>107.367</v>
      </c>
      <c r="E163" s="37">
        <v>107.533</v>
      </c>
      <c r="F163" s="37">
        <v>103.517</v>
      </c>
      <c r="G163" s="37">
        <v>109.85</v>
      </c>
      <c r="H163" s="37">
        <v>110.15</v>
      </c>
      <c r="I163" s="37">
        <v>109.65</v>
      </c>
      <c r="J163" s="37">
        <v>104.717</v>
      </c>
      <c r="K163" s="37">
        <v>110.3</v>
      </c>
      <c r="L163" s="37">
        <v>111.867</v>
      </c>
      <c r="M163" s="37">
        <v>113.783</v>
      </c>
      <c r="N163" s="37">
        <v>118.93300000000001</v>
      </c>
      <c r="O163" s="37">
        <v>114.9</v>
      </c>
      <c r="P163" s="37">
        <v>119.25</v>
      </c>
      <c r="Q163" s="37">
        <v>135.75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103.52218111404876</v>
      </c>
      <c r="T163" s="4">
        <f t="shared" si="221"/>
        <v>106.76996530961223</v>
      </c>
      <c r="U163" s="4">
        <f t="shared" si="221"/>
        <v>107.13399689862277</v>
      </c>
      <c r="V163" s="4">
        <f t="shared" si="221"/>
        <v>103.63775482340154</v>
      </c>
      <c r="W163" s="4">
        <f t="shared" si="221"/>
        <v>107.59724082994622</v>
      </c>
      <c r="X163" s="4">
        <f t="shared" si="221"/>
        <v>110.02810077068935</v>
      </c>
      <c r="Y163" s="4">
        <f t="shared" si="221"/>
        <v>108.69792618101579</v>
      </c>
      <c r="Z163" s="4">
        <f t="shared" si="221"/>
        <v>105.07809887801157</v>
      </c>
      <c r="AA163" s="4">
        <f t="shared" si="221"/>
        <v>109.8506901749611</v>
      </c>
      <c r="AB163" s="4">
        <f t="shared" si="221"/>
        <v>113.59863400180046</v>
      </c>
      <c r="AC163" s="4">
        <f t="shared" si="221"/>
        <v>115.66855272224416</v>
      </c>
      <c r="AD163" s="4">
        <f t="shared" si="221"/>
        <v>119.96664818730365</v>
      </c>
      <c r="AE163" s="4">
        <f t="shared" si="221"/>
        <v>115.16709610743186</v>
      </c>
      <c r="AF163" s="4">
        <f t="shared" si="221"/>
        <v>120.25864771237949</v>
      </c>
      <c r="AG163" s="4">
        <f t="shared" si="221"/>
        <v>132.98211845791951</v>
      </c>
      <c r="AI163" s="4">
        <f t="shared" ref="AI163:AW179" si="222">IF(OR($B163 &lt; C$230, $B163 &gt; C$233), 0, C163-S163)</f>
        <v>-0.4391811140487647</v>
      </c>
      <c r="AJ163" s="4">
        <f t="shared" si="222"/>
        <v>0.59703469038777257</v>
      </c>
      <c r="AK163" s="4">
        <f t="shared" si="222"/>
        <v>0.39900310137723238</v>
      </c>
      <c r="AL163" s="4">
        <f t="shared" si="222"/>
        <v>-0.12075482340154053</v>
      </c>
      <c r="AM163" s="4">
        <f t="shared" si="222"/>
        <v>2.2527591700537783</v>
      </c>
      <c r="AN163" s="4">
        <f t="shared" si="222"/>
        <v>0.12189922931065666</v>
      </c>
      <c r="AO163" s="4">
        <f t="shared" si="222"/>
        <v>0.95207381898421772</v>
      </c>
      <c r="AP163" s="4">
        <f t="shared" si="222"/>
        <v>-0.3610988780115747</v>
      </c>
      <c r="AQ163" s="4">
        <f t="shared" si="222"/>
        <v>0.44930982503889538</v>
      </c>
      <c r="AR163" s="4">
        <f t="shared" si="222"/>
        <v>-1.7316340018004581</v>
      </c>
      <c r="AS163" s="4">
        <f t="shared" si="222"/>
        <v>-1.8855527222441566</v>
      </c>
      <c r="AT163" s="4">
        <f t="shared" si="222"/>
        <v>-1.0336481873036405</v>
      </c>
      <c r="AU163" s="4">
        <f t="shared" si="222"/>
        <v>-0.26709610743185408</v>
      </c>
      <c r="AV163" s="4">
        <f t="shared" si="222"/>
        <v>-1.008647712379485</v>
      </c>
      <c r="AW163" s="4">
        <f t="shared" si="222"/>
        <v>2.7678815420804881</v>
      </c>
      <c r="AY163" s="2">
        <f t="shared" si="214"/>
        <v>102.79816688375963</v>
      </c>
      <c r="AZ163" s="2">
        <f t="shared" si="214"/>
        <v>106.07387931847731</v>
      </c>
      <c r="BA163" s="2">
        <f t="shared" si="214"/>
        <v>104.1103828523747</v>
      </c>
      <c r="BB163" s="2">
        <f t="shared" si="214"/>
        <v>101.61881336514975</v>
      </c>
      <c r="BC163" s="2">
        <f t="shared" si="214"/>
        <v>102.24553683424111</v>
      </c>
      <c r="BD163" s="2">
        <f t="shared" si="214"/>
        <v>101.69589266758032</v>
      </c>
      <c r="BE163" s="2">
        <f t="shared" si="214"/>
        <v>100.38489498539272</v>
      </c>
      <c r="BF163" s="2">
        <f t="shared" si="214"/>
        <v>102.40764241143401</v>
      </c>
      <c r="BG163" s="2">
        <f t="shared" si="214"/>
        <v>102.89421084462205</v>
      </c>
      <c r="BH163" s="2">
        <f t="shared" si="214"/>
        <v>103.7329655570673</v>
      </c>
      <c r="BI163" s="2">
        <f t="shared" si="214"/>
        <v>103.9858647888414</v>
      </c>
      <c r="BJ163" s="2">
        <f t="shared" si="214"/>
        <v>107.50347578598696</v>
      </c>
      <c r="BK163" s="2">
        <f t="shared" si="214"/>
        <v>107.9869254797829</v>
      </c>
      <c r="BL163" s="2">
        <f t="shared" si="214"/>
        <v>107.58621265197995</v>
      </c>
      <c r="BM163" s="2">
        <f t="shared" si="214"/>
        <v>109.17918952838039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122.47706132404186</v>
      </c>
      <c r="DL163" s="2">
        <f t="shared" si="223"/>
        <v>123.30355506566603</v>
      </c>
      <c r="DM163" s="2">
        <f t="shared" si="223"/>
        <v>134.1721201079622</v>
      </c>
      <c r="DN163" s="2">
        <f t="shared" si="223"/>
        <v>120.70968672721304</v>
      </c>
      <c r="DO163" s="2">
        <f t="shared" si="223"/>
        <v>127.99689189189189</v>
      </c>
      <c r="DP163" s="2">
        <f t="shared" si="223"/>
        <v>132.54965658263305</v>
      </c>
      <c r="DQ163" s="2">
        <f t="shared" si="223"/>
        <v>136.94669908645272</v>
      </c>
      <c r="DR163" s="2">
        <f t="shared" si="223"/>
        <v>127.70829717341482</v>
      </c>
      <c r="DS163" s="2">
        <f t="shared" si="223"/>
        <v>132.59432107843142</v>
      </c>
      <c r="DT163" s="2">
        <f t="shared" si="223"/>
        <v>133.9035547652916</v>
      </c>
      <c r="DU163" s="2">
        <f t="shared" si="223"/>
        <v>136.91264400305573</v>
      </c>
      <c r="DV163" s="2">
        <f t="shared" si="223"/>
        <v>136.81909854851031</v>
      </c>
      <c r="DW163" s="2">
        <f t="shared" si="223"/>
        <v>143.41869373016738</v>
      </c>
      <c r="DX163" s="2">
        <f t="shared" si="223"/>
        <v>137.85805347593583</v>
      </c>
      <c r="DY163" s="2">
        <f t="shared" si="223"/>
        <v>137.73426455026453</v>
      </c>
      <c r="EA163" s="2">
        <f t="shared" si="213"/>
        <v>103.28949137829912</v>
      </c>
      <c r="EB163" s="2">
        <f t="shared" si="213"/>
        <v>106.4536797001694</v>
      </c>
      <c r="EC163" s="2">
        <f t="shared" si="213"/>
        <v>103.97182838218714</v>
      </c>
      <c r="ED163" s="2">
        <f t="shared" si="213"/>
        <v>101.95004193117998</v>
      </c>
      <c r="EE163" s="2">
        <f t="shared" si="213"/>
        <v>102.37508560630209</v>
      </c>
      <c r="EF163" s="2">
        <f t="shared" si="213"/>
        <v>101.68887559579559</v>
      </c>
      <c r="EG163" s="2">
        <f t="shared" si="213"/>
        <v>100.37739338120512</v>
      </c>
      <c r="EH163" s="2">
        <f t="shared" si="213"/>
        <v>102.35447539729522</v>
      </c>
      <c r="EI163" s="2">
        <f t="shared" si="213"/>
        <v>102.59233239150591</v>
      </c>
      <c r="EJ163" s="2">
        <f t="shared" si="213"/>
        <v>103.71429289683394</v>
      </c>
      <c r="EK163" s="2">
        <f t="shared" si="212"/>
        <v>103.77764757123875</v>
      </c>
      <c r="EL163" s="2">
        <f t="shared" si="179"/>
        <v>107.59978488407472</v>
      </c>
      <c r="EM163" s="2">
        <f t="shared" si="179"/>
        <v>108.17028042230817</v>
      </c>
      <c r="EN163" s="2">
        <f t="shared" si="179"/>
        <v>107.4997461465523</v>
      </c>
      <c r="EO163" s="2">
        <f t="shared" si="179"/>
        <v>109.20714697691524</v>
      </c>
      <c r="EQ163" s="2">
        <f t="shared" ref="EQ163:FE179" si="224">CU$228*$B163+CU$229</f>
        <v>102.3724298035286</v>
      </c>
      <c r="ER163" s="2">
        <f t="shared" si="224"/>
        <v>105.74235332721504</v>
      </c>
      <c r="ES163" s="2">
        <f t="shared" si="224"/>
        <v>104.22546107040725</v>
      </c>
      <c r="ET163" s="2">
        <f t="shared" si="224"/>
        <v>101.33962711700428</v>
      </c>
      <c r="EU163" s="2">
        <f t="shared" si="224"/>
        <v>102.12164300932555</v>
      </c>
      <c r="EV163" s="2">
        <f t="shared" si="224"/>
        <v>101.69050537501337</v>
      </c>
      <c r="EW163" s="2">
        <f t="shared" si="224"/>
        <v>100.37746634738345</v>
      </c>
      <c r="EX163" s="2">
        <f t="shared" si="224"/>
        <v>102.43963043386375</v>
      </c>
      <c r="EY163" s="2">
        <f t="shared" si="224"/>
        <v>103.14594314714006</v>
      </c>
      <c r="EZ163" s="2">
        <f t="shared" si="224"/>
        <v>103.74177105477476</v>
      </c>
      <c r="FA163" s="2">
        <f t="shared" si="224"/>
        <v>104.19369816919253</v>
      </c>
      <c r="FB163" s="2">
        <f t="shared" si="224"/>
        <v>107.38029371584979</v>
      </c>
      <c r="FC163" s="2">
        <f t="shared" si="224"/>
        <v>107.72806170039902</v>
      </c>
      <c r="FD163" s="2">
        <f t="shared" si="224"/>
        <v>107.71767392904793</v>
      </c>
      <c r="FE163" s="2">
        <f t="shared" si="224"/>
        <v>109.10404676582982</v>
      </c>
      <c r="FG163" s="2">
        <f t="shared" ref="FG163:FU179" si="225">POWER(10,($B163-C$231)/C$229)/(1+POWER(10,($B163-C$231)/C$229))</f>
        <v>0.99983618608697633</v>
      </c>
      <c r="FH163" s="2">
        <f t="shared" si="225"/>
        <v>0.99983501209436854</v>
      </c>
      <c r="FI163" s="2">
        <f t="shared" si="225"/>
        <v>0.99983405642110157</v>
      </c>
      <c r="FJ163" s="2">
        <f t="shared" si="225"/>
        <v>0.99983701680850678</v>
      </c>
      <c r="FK163" s="2">
        <f t="shared" si="225"/>
        <v>0.99983942531978054</v>
      </c>
      <c r="FL163" s="2">
        <f t="shared" si="225"/>
        <v>0.99979858905010277</v>
      </c>
      <c r="FM163" s="2">
        <f t="shared" si="225"/>
        <v>0.9997958825751011</v>
      </c>
      <c r="FN163" s="2">
        <f t="shared" si="225"/>
        <v>0.99981937717956082</v>
      </c>
      <c r="FO163" s="2">
        <f t="shared" si="225"/>
        <v>0.99981104004682952</v>
      </c>
      <c r="FP163" s="2">
        <f t="shared" si="225"/>
        <v>0.99981420060651838</v>
      </c>
      <c r="FQ163" s="2">
        <f t="shared" si="225"/>
        <v>0.99978633137191886</v>
      </c>
      <c r="FR163" s="2">
        <f t="shared" si="225"/>
        <v>0.99978778711972394</v>
      </c>
      <c r="FS163" s="2">
        <f t="shared" si="225"/>
        <v>0.99981659686464819</v>
      </c>
      <c r="FT163" s="2">
        <f t="shared" si="225"/>
        <v>0.99979282217412035</v>
      </c>
      <c r="FU163" s="2">
        <f t="shared" si="225"/>
        <v>0.9997533649669309</v>
      </c>
      <c r="FW163" s="2">
        <f t="shared" si="216"/>
        <v>0.53918700669302533</v>
      </c>
      <c r="FX163" s="2">
        <f t="shared" si="216"/>
        <v>0.53784088694733068</v>
      </c>
      <c r="FY163" s="2">
        <f t="shared" si="216"/>
        <v>0.52652095686858491</v>
      </c>
      <c r="FZ163" s="2">
        <f t="shared" si="216"/>
        <v>0.54763754916695651</v>
      </c>
      <c r="GA163" s="2">
        <f t="shared" si="216"/>
        <v>0.52738958251884704</v>
      </c>
      <c r="GB163" s="2">
        <f t="shared" si="216"/>
        <v>0.49170621570077694</v>
      </c>
      <c r="GC163" s="2">
        <f t="shared" si="216"/>
        <v>0.50943707829655671</v>
      </c>
      <c r="GD163" s="2">
        <f t="shared" si="216"/>
        <v>0.5705773527743695</v>
      </c>
      <c r="GE163" s="2">
        <f t="shared" si="216"/>
        <v>0.53504971809939272</v>
      </c>
      <c r="GF163" s="2">
        <f t="shared" si="216"/>
        <v>0.47541446252279929</v>
      </c>
      <c r="GG163" s="2">
        <f t="shared" si="216"/>
        <v>0.48344434393993413</v>
      </c>
      <c r="GH163" s="2">
        <f t="shared" si="216"/>
        <v>0.46703388400182083</v>
      </c>
      <c r="GI163" s="2">
        <f t="shared" si="216"/>
        <v>0.42924372632308394</v>
      </c>
      <c r="GJ163" s="2">
        <f t="shared" si="216"/>
        <v>0.36790599344242902</v>
      </c>
      <c r="GK163" s="2">
        <f t="shared" si="216"/>
        <v>0.33940992702650324</v>
      </c>
      <c r="GM163" s="86">
        <f t="shared" si="217"/>
        <v>3.7886949059590014E-156</v>
      </c>
      <c r="GN163" s="86">
        <f t="shared" si="217"/>
        <v>1.0927608160699784E-224</v>
      </c>
      <c r="GO163" s="86">
        <f t="shared" si="217"/>
        <v>0</v>
      </c>
      <c r="GP163" s="86">
        <f t="shared" si="217"/>
        <v>1.3708751407073526E-262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3.219457392404151E-283</v>
      </c>
      <c r="GV163" s="86">
        <f t="shared" si="217"/>
        <v>0</v>
      </c>
      <c r="GW163" s="86">
        <f t="shared" si="217"/>
        <v>0</v>
      </c>
      <c r="GX163" s="86">
        <f t="shared" si="217"/>
        <v>2.0516492819454849E-256</v>
      </c>
      <c r="GY163" s="86">
        <f t="shared" si="217"/>
        <v>6.1328955461341373E-289</v>
      </c>
      <c r="GZ163" s="86">
        <f t="shared" si="217"/>
        <v>3.3865897402934151E-210</v>
      </c>
      <c r="HA163" s="86">
        <f t="shared" si="217"/>
        <v>2.5897994090623984E-247</v>
      </c>
      <c r="HC163" s="86">
        <f t="shared" si="181"/>
        <v>2.1283903632648572E-101</v>
      </c>
      <c r="HD163" s="86">
        <f t="shared" si="181"/>
        <v>1.5753092641589178E-154</v>
      </c>
      <c r="HE163" s="86">
        <f t="shared" si="181"/>
        <v>4.9095341399455813E-265</v>
      </c>
      <c r="HF163" s="86">
        <f t="shared" si="180"/>
        <v>4.1362001923858026E-208</v>
      </c>
      <c r="HG163" s="86">
        <f t="shared" si="180"/>
        <v>2.9781216579798983E-272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5.9806847820218963E-255</v>
      </c>
      <c r="HL163" s="86">
        <f t="shared" si="161"/>
        <v>2.2077211500716561E-286</v>
      </c>
      <c r="HM163" s="86">
        <f t="shared" si="161"/>
        <v>0</v>
      </c>
      <c r="HN163" s="86">
        <f t="shared" si="161"/>
        <v>2.7150590161699333E-136</v>
      </c>
      <c r="HO163" s="86">
        <f t="shared" si="161"/>
        <v>3.841949373720041E-138</v>
      </c>
      <c r="HP163" s="86">
        <f t="shared" si="161"/>
        <v>1.1182898819554206E-130</v>
      </c>
      <c r="HQ163" s="86">
        <f t="shared" si="161"/>
        <v>8.2225112387851111E-152</v>
      </c>
      <c r="HS163" s="86">
        <f t="shared" si="218"/>
        <v>1.0485477047177367E-7</v>
      </c>
      <c r="HT163" s="86">
        <f t="shared" si="218"/>
        <v>3.4352887735353451E-10</v>
      </c>
      <c r="HU163" s="86">
        <f t="shared" si="218"/>
        <v>1.5708534944931906E-12</v>
      </c>
      <c r="HV163" s="86">
        <f t="shared" si="218"/>
        <v>2.188262869488537E-12</v>
      </c>
      <c r="HW163" s="86">
        <f t="shared" si="218"/>
        <v>5.65934970463311E-13</v>
      </c>
      <c r="HX163" s="86">
        <f t="shared" si="218"/>
        <v>9.3859662338300235E-12</v>
      </c>
      <c r="HY163" s="86">
        <f t="shared" si="218"/>
        <v>6.3031076958646368E-13</v>
      </c>
      <c r="HZ163" s="86">
        <f t="shared" si="218"/>
        <v>4.3315151743705997E-14</v>
      </c>
      <c r="IA163" s="86">
        <f t="shared" si="218"/>
        <v>5.0471455767318412E-13</v>
      </c>
      <c r="IB163" s="86">
        <f t="shared" si="218"/>
        <v>2.3746553563214825E-10</v>
      </c>
      <c r="IC163" s="86">
        <f t="shared" si="218"/>
        <v>4.6649099330605161E-12</v>
      </c>
      <c r="ID163" s="86">
        <f t="shared" si="218"/>
        <v>4.5514841508641871E-13</v>
      </c>
      <c r="IE163" s="86">
        <f t="shared" si="218"/>
        <v>1.1324657608911848E-9</v>
      </c>
      <c r="IF163" s="86">
        <f t="shared" si="218"/>
        <v>3.9696032836500443E-11</v>
      </c>
      <c r="IG163" s="86">
        <f t="shared" si="218"/>
        <v>1.320343972085127E-9</v>
      </c>
      <c r="II163" s="86">
        <f t="shared" si="219"/>
        <v>0.59627755113492353</v>
      </c>
      <c r="IJ163" s="86">
        <f t="shared" si="219"/>
        <v>0.59638915785316682</v>
      </c>
      <c r="IK163" s="86">
        <f t="shared" si="219"/>
        <v>0.5823711077359528</v>
      </c>
      <c r="IL163" s="86">
        <f t="shared" si="219"/>
        <v>0.59680857117443831</v>
      </c>
      <c r="IM163" s="86">
        <f t="shared" si="219"/>
        <v>0.58779648257954387</v>
      </c>
      <c r="IN163" s="86">
        <f t="shared" si="219"/>
        <v>0.45871081262603858</v>
      </c>
      <c r="IO163" s="86">
        <f t="shared" si="219"/>
        <v>0.54085464124202154</v>
      </c>
      <c r="IP163" s="86">
        <f t="shared" si="219"/>
        <v>0.55209607045164399</v>
      </c>
      <c r="IQ163" s="86">
        <f t="shared" si="219"/>
        <v>0.59676421879217645</v>
      </c>
      <c r="IR163" s="86">
        <f t="shared" si="219"/>
        <v>0.3724893424461419</v>
      </c>
      <c r="IS163" s="86">
        <f t="shared" si="219"/>
        <v>0.40988082674447335</v>
      </c>
      <c r="IT163" s="86">
        <f t="shared" si="219"/>
        <v>0.29908665598883638</v>
      </c>
      <c r="IU163" s="86">
        <f t="shared" si="219"/>
        <v>0.13179894101408182</v>
      </c>
      <c r="IV163" s="86">
        <f t="shared" si="219"/>
        <v>9.4838337523302133E-2</v>
      </c>
      <c r="IW163" s="86">
        <f t="shared" si="219"/>
        <v>0.12311308384657679</v>
      </c>
      <c r="IY163" s="86">
        <f t="shared" si="220"/>
        <v>0.59627765598969396</v>
      </c>
      <c r="IZ163" s="86">
        <f t="shared" si="220"/>
        <v>0.59638915819669569</v>
      </c>
      <c r="JA163" s="86">
        <f t="shared" si="220"/>
        <v>0.58237110773752365</v>
      </c>
      <c r="JB163" s="86">
        <f t="shared" si="220"/>
        <v>0.59680857117662656</v>
      </c>
      <c r="JC163" s="86">
        <f t="shared" si="220"/>
        <v>0.58779648258010975</v>
      </c>
      <c r="JD163" s="86">
        <f t="shared" si="220"/>
        <v>0.45871081263542457</v>
      </c>
      <c r="JE163" s="86">
        <f t="shared" si="220"/>
        <v>0.54085464124265181</v>
      </c>
      <c r="JF163" s="86">
        <f t="shared" si="220"/>
        <v>0.55209607045168729</v>
      </c>
      <c r="JG163" s="86">
        <f t="shared" si="220"/>
        <v>0.59676421879268116</v>
      </c>
      <c r="JH163" s="86">
        <f t="shared" si="220"/>
        <v>0.37248934268360745</v>
      </c>
      <c r="JI163" s="86">
        <f t="shared" si="220"/>
        <v>0.40988082674913828</v>
      </c>
      <c r="JJ163" s="86">
        <f t="shared" si="220"/>
        <v>0.29908665598929152</v>
      </c>
      <c r="JK163" s="86">
        <f t="shared" si="220"/>
        <v>0.13179894214654758</v>
      </c>
      <c r="JL163" s="86">
        <f t="shared" si="220"/>
        <v>9.4838337562998171E-2</v>
      </c>
      <c r="JM163" s="86">
        <f t="shared" si="220"/>
        <v>0.12311308516692077</v>
      </c>
    </row>
    <row r="164" spans="2:273" x14ac:dyDescent="0.25">
      <c r="B164" s="2">
        <v>137</v>
      </c>
      <c r="C164" s="37">
        <v>102.267</v>
      </c>
      <c r="D164" s="37">
        <v>106.05</v>
      </c>
      <c r="E164" s="37">
        <v>106.9</v>
      </c>
      <c r="F164" s="37">
        <v>105.5</v>
      </c>
      <c r="G164" s="37">
        <v>106.68300000000001</v>
      </c>
      <c r="H164" s="37">
        <v>109.483</v>
      </c>
      <c r="I164" s="37">
        <v>107.7</v>
      </c>
      <c r="J164" s="37">
        <v>103.717</v>
      </c>
      <c r="K164" s="37">
        <v>107.967</v>
      </c>
      <c r="L164" s="37">
        <v>113.033</v>
      </c>
      <c r="M164" s="37">
        <v>114.417</v>
      </c>
      <c r="N164" s="37">
        <v>119.9</v>
      </c>
      <c r="O164" s="37">
        <v>116.9</v>
      </c>
      <c r="P164" s="37">
        <v>126.45</v>
      </c>
      <c r="Q164" s="37">
        <v>142.56700000000001</v>
      </c>
      <c r="S164" s="4">
        <f t="shared" si="221"/>
        <v>103.15720993619023</v>
      </c>
      <c r="T164" s="4">
        <f t="shared" si="221"/>
        <v>106.4083408493037</v>
      </c>
      <c r="U164" s="4">
        <f t="shared" si="221"/>
        <v>106.0504314206018</v>
      </c>
      <c r="V164" s="4">
        <f t="shared" si="221"/>
        <v>102.61051294826038</v>
      </c>
      <c r="W164" s="4">
        <f t="shared" si="221"/>
        <v>105.4862972198854</v>
      </c>
      <c r="X164" s="4">
        <f t="shared" si="221"/>
        <v>108.69626737345169</v>
      </c>
      <c r="Y164" s="4">
        <f t="shared" si="221"/>
        <v>106.24108017963314</v>
      </c>
      <c r="Z164" s="4">
        <f t="shared" si="221"/>
        <v>103.44405744470802</v>
      </c>
      <c r="AA164" s="4">
        <f t="shared" si="221"/>
        <v>106.79958744814857</v>
      </c>
      <c r="AB164" s="4">
        <f t="shared" si="221"/>
        <v>113.33136898091394</v>
      </c>
      <c r="AC164" s="4">
        <f t="shared" si="221"/>
        <v>114.57381986423438</v>
      </c>
      <c r="AD164" s="4">
        <f t="shared" si="221"/>
        <v>120.97729280082967</v>
      </c>
      <c r="AE164" s="4">
        <f t="shared" si="221"/>
        <v>118.37339348013246</v>
      </c>
      <c r="AF164" s="4">
        <f t="shared" si="221"/>
        <v>125.58983349637235</v>
      </c>
      <c r="AG164" s="4">
        <f t="shared" si="221"/>
        <v>140.69400609618202</v>
      </c>
      <c r="AI164" s="4">
        <f t="shared" si="222"/>
        <v>-0.89020993619023159</v>
      </c>
      <c r="AJ164" s="4">
        <f t="shared" si="222"/>
        <v>-0.35834084930370125</v>
      </c>
      <c r="AK164" s="4">
        <f t="shared" si="222"/>
        <v>0.84956857939820907</v>
      </c>
      <c r="AL164" s="4">
        <f t="shared" si="222"/>
        <v>2.8894870517396214</v>
      </c>
      <c r="AM164" s="4">
        <f t="shared" si="222"/>
        <v>1.196702780114606</v>
      </c>
      <c r="AN164" s="4">
        <f t="shared" si="222"/>
        <v>0.78673262654831433</v>
      </c>
      <c r="AO164" s="4">
        <f t="shared" si="222"/>
        <v>1.4589198203668587</v>
      </c>
      <c r="AP164" s="4">
        <f t="shared" si="222"/>
        <v>0.27294255529197642</v>
      </c>
      <c r="AQ164" s="4">
        <f t="shared" si="222"/>
        <v>1.1674125518514273</v>
      </c>
      <c r="AR164" s="4">
        <f t="shared" si="222"/>
        <v>-0.29836898091393493</v>
      </c>
      <c r="AS164" s="4">
        <f t="shared" si="222"/>
        <v>-0.15681986423437877</v>
      </c>
      <c r="AT164" s="4">
        <f t="shared" si="222"/>
        <v>-1.0772928008296674</v>
      </c>
      <c r="AU164" s="4">
        <f t="shared" si="222"/>
        <v>-1.473393480132458</v>
      </c>
      <c r="AV164" s="4">
        <f t="shared" si="222"/>
        <v>0.8601665036276529</v>
      </c>
      <c r="AW164" s="4">
        <f t="shared" si="222"/>
        <v>1.872993903817985</v>
      </c>
      <c r="AY164" s="2">
        <f t="shared" si="214"/>
        <v>102.70289375994972</v>
      </c>
      <c r="AZ164" s="2">
        <f t="shared" si="214"/>
        <v>105.98159968050481</v>
      </c>
      <c r="BA164" s="2">
        <f t="shared" si="214"/>
        <v>104.03838141541311</v>
      </c>
      <c r="BB164" s="2">
        <f t="shared" si="214"/>
        <v>101.5440404434036</v>
      </c>
      <c r="BC164" s="2">
        <f t="shared" si="214"/>
        <v>102.16844386452182</v>
      </c>
      <c r="BD164" s="2">
        <f t="shared" si="214"/>
        <v>101.60771366576377</v>
      </c>
      <c r="BE164" s="2">
        <f t="shared" si="214"/>
        <v>100.31505400676404</v>
      </c>
      <c r="BF164" s="2">
        <f t="shared" si="214"/>
        <v>102.34451288336808</v>
      </c>
      <c r="BG164" s="2">
        <f t="shared" si="214"/>
        <v>102.78738969282239</v>
      </c>
      <c r="BH164" s="2">
        <f t="shared" si="214"/>
        <v>103.65640667644868</v>
      </c>
      <c r="BI164" s="2">
        <f t="shared" si="214"/>
        <v>103.8854095352302</v>
      </c>
      <c r="BJ164" s="2">
        <f t="shared" si="214"/>
        <v>107.41711595296574</v>
      </c>
      <c r="BK164" s="2">
        <f t="shared" si="214"/>
        <v>107.92522248232774</v>
      </c>
      <c r="BL164" s="2">
        <f t="shared" si="214"/>
        <v>107.52490739694225</v>
      </c>
      <c r="BM164" s="2">
        <f t="shared" si="214"/>
        <v>109.1098395071987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122.55574982578402</v>
      </c>
      <c r="DL164" s="2">
        <f t="shared" si="223"/>
        <v>123.3712590056285</v>
      </c>
      <c r="DM164" s="2">
        <f t="shared" si="223"/>
        <v>134.32418893387313</v>
      </c>
      <c r="DN164" s="2">
        <f t="shared" si="223"/>
        <v>120.76610734215997</v>
      </c>
      <c r="DO164" s="2">
        <f t="shared" si="223"/>
        <v>128.11593812233286</v>
      </c>
      <c r="DP164" s="2">
        <f t="shared" si="223"/>
        <v>132.7164243697479</v>
      </c>
      <c r="DQ164" s="2">
        <f t="shared" si="223"/>
        <v>137.16322482174684</v>
      </c>
      <c r="DR164" s="2">
        <f t="shared" si="223"/>
        <v>127.83123758594346</v>
      </c>
      <c r="DS164" s="2">
        <f t="shared" si="223"/>
        <v>132.7505179367202</v>
      </c>
      <c r="DT164" s="2">
        <f t="shared" si="223"/>
        <v>134.07819630156473</v>
      </c>
      <c r="DU164" s="2">
        <f t="shared" si="223"/>
        <v>137.0975072574484</v>
      </c>
      <c r="DV164" s="2">
        <f t="shared" si="223"/>
        <v>136.98805271199387</v>
      </c>
      <c r="DW164" s="2">
        <f t="shared" si="223"/>
        <v>143.65587416566359</v>
      </c>
      <c r="DX164" s="2">
        <f t="shared" si="223"/>
        <v>138.05429946524063</v>
      </c>
      <c r="DY164" s="2">
        <f t="shared" si="223"/>
        <v>137.93684330484328</v>
      </c>
      <c r="EA164" s="2">
        <f t="shared" si="213"/>
        <v>103.2288473313783</v>
      </c>
      <c r="EB164" s="2">
        <f t="shared" si="213"/>
        <v>106.38814049154927</v>
      </c>
      <c r="EC164" s="2">
        <f t="shared" si="213"/>
        <v>103.89076054114993</v>
      </c>
      <c r="ED164" s="2">
        <f t="shared" si="213"/>
        <v>101.89822960067019</v>
      </c>
      <c r="EE164" s="2">
        <f t="shared" si="213"/>
        <v>102.30772895587634</v>
      </c>
      <c r="EF164" s="2">
        <f t="shared" si="213"/>
        <v>101.60111587053802</v>
      </c>
      <c r="EG164" s="2">
        <f t="shared" si="213"/>
        <v>100.30817527318139</v>
      </c>
      <c r="EH164" s="2">
        <f t="shared" si="213"/>
        <v>102.28853068621649</v>
      </c>
      <c r="EI164" s="2">
        <f t="shared" si="213"/>
        <v>102.46552793352269</v>
      </c>
      <c r="EJ164" s="2">
        <f t="shared" si="213"/>
        <v>103.63716843850959</v>
      </c>
      <c r="EK164" s="2">
        <f t="shared" si="212"/>
        <v>103.6625507086963</v>
      </c>
      <c r="EL164" s="2">
        <f t="shared" si="179"/>
        <v>107.52200015973955</v>
      </c>
      <c r="EM164" s="2">
        <f t="shared" si="179"/>
        <v>108.12487818547815</v>
      </c>
      <c r="EN164" s="2">
        <f t="shared" si="179"/>
        <v>107.43178557961588</v>
      </c>
      <c r="EO164" s="2">
        <f t="shared" si="179"/>
        <v>109.14083082285352</v>
      </c>
      <c r="EQ164" s="2">
        <f t="shared" si="224"/>
        <v>102.28780393121711</v>
      </c>
      <c r="ER164" s="2">
        <f t="shared" si="224"/>
        <v>105.6584443639408</v>
      </c>
      <c r="ES164" s="2">
        <f t="shared" si="224"/>
        <v>104.15106697351118</v>
      </c>
      <c r="ET164" s="2">
        <f t="shared" si="224"/>
        <v>101.27229672727663</v>
      </c>
      <c r="EU164" s="2">
        <f t="shared" si="224"/>
        <v>102.0477401941951</v>
      </c>
      <c r="EV164" s="2">
        <f t="shared" si="224"/>
        <v>101.60282970117727</v>
      </c>
      <c r="EW164" s="2">
        <f t="shared" si="224"/>
        <v>100.30820865612289</v>
      </c>
      <c r="EX164" s="2">
        <f t="shared" si="224"/>
        <v>102.37584260954488</v>
      </c>
      <c r="EY164" s="2">
        <f t="shared" si="224"/>
        <v>103.03311728277762</v>
      </c>
      <c r="EZ164" s="2">
        <f t="shared" si="224"/>
        <v>103.6654174568248</v>
      </c>
      <c r="FA164" s="2">
        <f t="shared" si="224"/>
        <v>104.08971510972272</v>
      </c>
      <c r="FB164" s="2">
        <f t="shared" si="224"/>
        <v>107.29631809022713</v>
      </c>
      <c r="FC164" s="2">
        <f t="shared" si="224"/>
        <v>107.66995328028648</v>
      </c>
      <c r="FD164" s="2">
        <f t="shared" si="224"/>
        <v>107.65596853603259</v>
      </c>
      <c r="FE164" s="2">
        <f t="shared" si="224"/>
        <v>109.03685390913699</v>
      </c>
      <c r="FG164" s="2">
        <f t="shared" si="225"/>
        <v>0.99985059778222418</v>
      </c>
      <c r="FH164" s="2">
        <f t="shared" si="225"/>
        <v>0.9998495270572636</v>
      </c>
      <c r="FI164" s="2">
        <f t="shared" si="225"/>
        <v>0.99984865544750556</v>
      </c>
      <c r="FJ164" s="2">
        <f t="shared" si="225"/>
        <v>0.99985135543105019</v>
      </c>
      <c r="FK164" s="2">
        <f t="shared" si="225"/>
        <v>0.99985355208197579</v>
      </c>
      <c r="FL164" s="2">
        <f t="shared" si="225"/>
        <v>0.99981630777513875</v>
      </c>
      <c r="FM164" s="2">
        <f t="shared" si="225"/>
        <v>0.99981383935252299</v>
      </c>
      <c r="FN164" s="2">
        <f t="shared" si="225"/>
        <v>0.99983526741185413</v>
      </c>
      <c r="FO164" s="2">
        <f t="shared" si="225"/>
        <v>0.99982766360916575</v>
      </c>
      <c r="FP164" s="2">
        <f t="shared" si="225"/>
        <v>0.99983054616891132</v>
      </c>
      <c r="FQ164" s="2">
        <f t="shared" si="225"/>
        <v>0.99980512823146839</v>
      </c>
      <c r="FR164" s="2">
        <f t="shared" si="225"/>
        <v>0.99980645593899875</v>
      </c>
      <c r="FS164" s="2">
        <f t="shared" si="225"/>
        <v>0.99983273165329634</v>
      </c>
      <c r="FT164" s="2">
        <f t="shared" si="225"/>
        <v>0.99981104813264388</v>
      </c>
      <c r="FU164" s="2">
        <f t="shared" si="225"/>
        <v>0.99977506129503413</v>
      </c>
      <c r="FW164" s="2">
        <f t="shared" si="216"/>
        <v>0.56197307524115925</v>
      </c>
      <c r="FX164" s="2">
        <f t="shared" si="216"/>
        <v>0.56063927898987409</v>
      </c>
      <c r="FY164" s="2">
        <f t="shared" si="216"/>
        <v>0.54940993722252951</v>
      </c>
      <c r="FZ164" s="2">
        <f t="shared" si="216"/>
        <v>0.57033873757897369</v>
      </c>
      <c r="GA164" s="2">
        <f t="shared" si="216"/>
        <v>0.55027243843055784</v>
      </c>
      <c r="GB164" s="2">
        <f t="shared" si="216"/>
        <v>0.5147270448322766</v>
      </c>
      <c r="GC164" s="2">
        <f t="shared" si="216"/>
        <v>0.53241850775009891</v>
      </c>
      <c r="GD164" s="2">
        <f t="shared" si="216"/>
        <v>0.5929829393522007</v>
      </c>
      <c r="GE164" s="2">
        <f t="shared" si="216"/>
        <v>0.5578726130815127</v>
      </c>
      <c r="GF164" s="2">
        <f t="shared" si="216"/>
        <v>0.49842047565326791</v>
      </c>
      <c r="GG164" s="2">
        <f t="shared" si="216"/>
        <v>0.50646378045692531</v>
      </c>
      <c r="GH164" s="2">
        <f t="shared" si="216"/>
        <v>0.49001316978950221</v>
      </c>
      <c r="GI164" s="2">
        <f t="shared" si="216"/>
        <v>0.45194033511562343</v>
      </c>
      <c r="GJ164" s="2">
        <f t="shared" si="216"/>
        <v>0.38957304132524168</v>
      </c>
      <c r="GK164" s="2">
        <f t="shared" si="216"/>
        <v>0.36035550653919579</v>
      </c>
      <c r="GM164" s="86">
        <f t="shared" si="217"/>
        <v>2.9365276018820178E-160</v>
      </c>
      <c r="GN164" s="86">
        <f t="shared" si="217"/>
        <v>1.4209153339688488E-230</v>
      </c>
      <c r="GO164" s="86">
        <f t="shared" si="217"/>
        <v>0</v>
      </c>
      <c r="GP164" s="86">
        <f t="shared" si="217"/>
        <v>2.1150564717713925E-269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1.6770355426925247E-290</v>
      </c>
      <c r="GV164" s="86">
        <f t="shared" si="217"/>
        <v>0</v>
      </c>
      <c r="GW164" s="86">
        <f t="shared" si="217"/>
        <v>0</v>
      </c>
      <c r="GX164" s="86">
        <f t="shared" si="217"/>
        <v>3.9152172274001207E-263</v>
      </c>
      <c r="GY164" s="86">
        <f t="shared" si="217"/>
        <v>1.5097312052102868E-296</v>
      </c>
      <c r="GZ164" s="86">
        <f t="shared" si="217"/>
        <v>1.1108812414807852E-215</v>
      </c>
      <c r="HA164" s="86">
        <f t="shared" si="217"/>
        <v>1.1723154946491595E-253</v>
      </c>
      <c r="HC164" s="86">
        <f t="shared" si="181"/>
        <v>4.9130292436794761E-105</v>
      </c>
      <c r="HD164" s="86">
        <f t="shared" si="181"/>
        <v>5.851643413734087E-160</v>
      </c>
      <c r="HE164" s="86">
        <f t="shared" si="181"/>
        <v>2.4810905431056372E-274</v>
      </c>
      <c r="HF164" s="86">
        <f t="shared" si="180"/>
        <v>2.6511245989101581E-215</v>
      </c>
      <c r="HG164" s="86">
        <f t="shared" si="180"/>
        <v>1.4529213368901933E-281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1.2360911842383265E-263</v>
      </c>
      <c r="HL164" s="86">
        <f t="shared" si="161"/>
        <v>1.8354579488242248E-296</v>
      </c>
      <c r="HM164" s="86">
        <f t="shared" si="161"/>
        <v>0</v>
      </c>
      <c r="HN164" s="86">
        <f t="shared" si="161"/>
        <v>4.6564033657887129E-141</v>
      </c>
      <c r="HO164" s="86">
        <f t="shared" si="161"/>
        <v>4.6244234702543939E-143</v>
      </c>
      <c r="HP164" s="86">
        <f t="shared" si="161"/>
        <v>2.4730318072161636E-135</v>
      </c>
      <c r="HQ164" s="86">
        <f t="shared" si="161"/>
        <v>4.5427752314227748E-157</v>
      </c>
      <c r="HS164" s="86">
        <f t="shared" si="218"/>
        <v>2.7289828379723513E-8</v>
      </c>
      <c r="HT164" s="86">
        <f t="shared" si="218"/>
        <v>6.6980235243156757E-11</v>
      </c>
      <c r="HU164" s="86">
        <f t="shared" si="218"/>
        <v>2.5036358512332613E-13</v>
      </c>
      <c r="HV164" s="86">
        <f t="shared" si="218"/>
        <v>3.1124185758104276E-13</v>
      </c>
      <c r="HW164" s="86">
        <f t="shared" si="218"/>
        <v>7.3745010100442999E-14</v>
      </c>
      <c r="HX164" s="86">
        <f t="shared" si="218"/>
        <v>1.3419566915138139E-12</v>
      </c>
      <c r="HY164" s="86">
        <f t="shared" si="218"/>
        <v>7.5872194041404853E-14</v>
      </c>
      <c r="HZ164" s="86">
        <f t="shared" si="218"/>
        <v>5.023972091922917E-15</v>
      </c>
      <c r="IA164" s="86">
        <f t="shared" si="218"/>
        <v>6.499337221936978E-14</v>
      </c>
      <c r="IB164" s="86">
        <f t="shared" si="218"/>
        <v>4.1725647360718384E-11</v>
      </c>
      <c r="IC164" s="86">
        <f t="shared" si="218"/>
        <v>6.048243583377211E-13</v>
      </c>
      <c r="ID164" s="86">
        <f t="shared" si="218"/>
        <v>4.7883632026455892E-14</v>
      </c>
      <c r="IE164" s="86">
        <f t="shared" si="218"/>
        <v>2.0631748608517546E-10</v>
      </c>
      <c r="IF164" s="86">
        <f t="shared" si="218"/>
        <v>4.2710459788836152E-12</v>
      </c>
      <c r="IG164" s="86">
        <f t="shared" si="218"/>
        <v>1.9472329267746169E-10</v>
      </c>
      <c r="II164" s="86">
        <f t="shared" si="219"/>
        <v>0.58849427439762836</v>
      </c>
      <c r="IJ164" s="86">
        <f t="shared" si="219"/>
        <v>0.58706801265541464</v>
      </c>
      <c r="IK164" s="86">
        <f t="shared" si="219"/>
        <v>0.59756354830943081</v>
      </c>
      <c r="IL164" s="86">
        <f t="shared" si="219"/>
        <v>0.55841360838541143</v>
      </c>
      <c r="IM164" s="86">
        <f t="shared" si="219"/>
        <v>0.59386547497306497</v>
      </c>
      <c r="IN164" s="86">
        <f t="shared" si="219"/>
        <v>0.55786151872337697</v>
      </c>
      <c r="IO164" s="86">
        <f t="shared" si="219"/>
        <v>0.59564179650289883</v>
      </c>
      <c r="IP164" s="86">
        <f t="shared" si="219"/>
        <v>0.47617913954589736</v>
      </c>
      <c r="IQ164" s="86">
        <f t="shared" si="219"/>
        <v>0.58286766898722464</v>
      </c>
      <c r="IR164" s="86">
        <f t="shared" si="219"/>
        <v>0.49286478032048991</v>
      </c>
      <c r="IS164" s="86">
        <f t="shared" si="219"/>
        <v>0.52904386475826959</v>
      </c>
      <c r="IT164" s="86">
        <f t="shared" si="219"/>
        <v>0.44472649100300476</v>
      </c>
      <c r="IU164" s="86">
        <f t="shared" si="219"/>
        <v>0.23768631224499814</v>
      </c>
      <c r="IV164" s="86">
        <f t="shared" si="219"/>
        <v>0.15266567163517308</v>
      </c>
      <c r="IW164" s="86">
        <f t="shared" si="219"/>
        <v>0.179703893084983</v>
      </c>
      <c r="IY164" s="86">
        <f t="shared" si="220"/>
        <v>0.58849430168745676</v>
      </c>
      <c r="IZ164" s="86">
        <f t="shared" si="220"/>
        <v>0.58706801272239484</v>
      </c>
      <c r="JA164" s="86">
        <f t="shared" si="220"/>
        <v>0.59756354830968117</v>
      </c>
      <c r="JB164" s="86">
        <f t="shared" si="220"/>
        <v>0.55841360838572263</v>
      </c>
      <c r="JC164" s="86">
        <f t="shared" si="220"/>
        <v>0.59386547497313869</v>
      </c>
      <c r="JD164" s="86">
        <f t="shared" si="220"/>
        <v>0.5578615187247189</v>
      </c>
      <c r="JE164" s="86">
        <f t="shared" si="220"/>
        <v>0.59564179650297466</v>
      </c>
      <c r="JF164" s="86">
        <f t="shared" si="220"/>
        <v>0.47617913954590241</v>
      </c>
      <c r="JG164" s="86">
        <f t="shared" si="220"/>
        <v>0.58286766898728959</v>
      </c>
      <c r="JH164" s="86">
        <f t="shared" si="220"/>
        <v>0.49286478036221554</v>
      </c>
      <c r="JI164" s="86">
        <f t="shared" si="220"/>
        <v>0.52904386475887444</v>
      </c>
      <c r="JJ164" s="86">
        <f t="shared" si="220"/>
        <v>0.44472649100305267</v>
      </c>
      <c r="JK164" s="86">
        <f t="shared" si="220"/>
        <v>0.23768631245131563</v>
      </c>
      <c r="JL164" s="86">
        <f t="shared" si="220"/>
        <v>0.15266567163944414</v>
      </c>
      <c r="JM164" s="86">
        <f t="shared" si="220"/>
        <v>0.17970389327970629</v>
      </c>
    </row>
    <row r="165" spans="2:273" x14ac:dyDescent="0.25">
      <c r="B165" s="2">
        <v>138</v>
      </c>
      <c r="C165" s="37">
        <v>104.45</v>
      </c>
      <c r="D165" s="37">
        <v>107.6</v>
      </c>
      <c r="E165" s="37">
        <v>103.85</v>
      </c>
      <c r="F165" s="37">
        <v>99.85</v>
      </c>
      <c r="G165" s="37">
        <v>100.9</v>
      </c>
      <c r="H165" s="37">
        <v>107.083</v>
      </c>
      <c r="I165" s="37">
        <v>103.883</v>
      </c>
      <c r="J165" s="37">
        <v>101.68300000000001</v>
      </c>
      <c r="K165" s="37">
        <v>106.2</v>
      </c>
      <c r="L165" s="37">
        <v>113.233</v>
      </c>
      <c r="M165" s="37">
        <v>112.217</v>
      </c>
      <c r="N165" s="37">
        <v>118.7</v>
      </c>
      <c r="O165" s="37">
        <v>119.783</v>
      </c>
      <c r="P165" s="37">
        <v>130.81700000000001</v>
      </c>
      <c r="Q165" s="37">
        <v>148.44999999999999</v>
      </c>
      <c r="S165" s="4">
        <f t="shared" si="221"/>
        <v>102.84982737735433</v>
      </c>
      <c r="T165" s="4">
        <f t="shared" si="221"/>
        <v>106.10881093501244</v>
      </c>
      <c r="U165" s="4">
        <f t="shared" si="221"/>
        <v>105.09182588294046</v>
      </c>
      <c r="V165" s="4">
        <f t="shared" si="221"/>
        <v>101.93049306789587</v>
      </c>
      <c r="W165" s="4">
        <f t="shared" si="221"/>
        <v>103.76530917707932</v>
      </c>
      <c r="X165" s="4">
        <f t="shared" si="221"/>
        <v>106.42177939604724</v>
      </c>
      <c r="Y165" s="4">
        <f t="shared" si="221"/>
        <v>103.62824609690867</v>
      </c>
      <c r="Z165" s="4">
        <f t="shared" si="221"/>
        <v>102.6477005007324</v>
      </c>
      <c r="AA165" s="4">
        <f t="shared" si="221"/>
        <v>104.56117376321409</v>
      </c>
      <c r="AB165" s="4">
        <f t="shared" si="221"/>
        <v>111.42874836044281</v>
      </c>
      <c r="AC165" s="4">
        <f t="shared" si="221"/>
        <v>111.62008246558896</v>
      </c>
      <c r="AD165" s="4">
        <f t="shared" si="221"/>
        <v>118.87084422952327</v>
      </c>
      <c r="AE165" s="4">
        <f t="shared" si="221"/>
        <v>120.39001616296137</v>
      </c>
      <c r="AF165" s="4">
        <f t="shared" si="221"/>
        <v>130.96679754451162</v>
      </c>
      <c r="AG165" s="4">
        <f t="shared" si="221"/>
        <v>148.58985493117208</v>
      </c>
      <c r="AI165" s="4">
        <f t="shared" si="222"/>
        <v>1.6001726226456725</v>
      </c>
      <c r="AJ165" s="4">
        <f t="shared" si="222"/>
        <v>1.4911890649875517</v>
      </c>
      <c r="AK165" s="4">
        <f t="shared" si="222"/>
        <v>-1.2418258829404607</v>
      </c>
      <c r="AL165" s="4">
        <f t="shared" si="222"/>
        <v>-2.0804930678958726</v>
      </c>
      <c r="AM165" s="4">
        <f t="shared" si="222"/>
        <v>-2.8653091770793111</v>
      </c>
      <c r="AN165" s="4">
        <f t="shared" si="222"/>
        <v>0.66122060395275639</v>
      </c>
      <c r="AO165" s="4">
        <f t="shared" si="222"/>
        <v>0.25475390309132706</v>
      </c>
      <c r="AP165" s="4">
        <f t="shared" si="222"/>
        <v>-0.96470050073239122</v>
      </c>
      <c r="AQ165" s="4">
        <f t="shared" si="222"/>
        <v>1.638826236785917</v>
      </c>
      <c r="AR165" s="4">
        <f t="shared" si="222"/>
        <v>1.8042516395571937</v>
      </c>
      <c r="AS165" s="4">
        <f t="shared" si="222"/>
        <v>0.59691753441103401</v>
      </c>
      <c r="AT165" s="4">
        <f t="shared" si="222"/>
        <v>-0.17084422952326861</v>
      </c>
      <c r="AU165" s="4">
        <f t="shared" si="222"/>
        <v>-0.60701616296137217</v>
      </c>
      <c r="AV165" s="4">
        <f t="shared" si="222"/>
        <v>-0.14979754451161398</v>
      </c>
      <c r="AW165" s="4">
        <f t="shared" si="222"/>
        <v>-0.13985493117209558</v>
      </c>
      <c r="AY165" s="2">
        <f t="shared" si="214"/>
        <v>102.60679781951697</v>
      </c>
      <c r="AZ165" s="2">
        <f t="shared" si="214"/>
        <v>105.88868973950801</v>
      </c>
      <c r="BA165" s="2">
        <f t="shared" si="214"/>
        <v>103.96666273484212</v>
      </c>
      <c r="BB165" s="2">
        <f t="shared" si="214"/>
        <v>101.4687711234384</v>
      </c>
      <c r="BC165" s="2">
        <f t="shared" si="214"/>
        <v>102.09113452152886</v>
      </c>
      <c r="BD165" s="2">
        <f t="shared" si="214"/>
        <v>101.51957829210437</v>
      </c>
      <c r="BE165" s="2">
        <f t="shared" si="214"/>
        <v>100.24525960917882</v>
      </c>
      <c r="BF165" s="2">
        <f t="shared" si="214"/>
        <v>102.28147595123416</v>
      </c>
      <c r="BG165" s="2">
        <f t="shared" si="214"/>
        <v>102.68110124407401</v>
      </c>
      <c r="BH165" s="2">
        <f t="shared" si="214"/>
        <v>103.57991935737425</v>
      </c>
      <c r="BI165" s="2">
        <f t="shared" si="214"/>
        <v>103.78549844905862</v>
      </c>
      <c r="BJ165" s="2">
        <f t="shared" si="214"/>
        <v>107.33050136787523</v>
      </c>
      <c r="BK165" s="2">
        <f t="shared" si="214"/>
        <v>107.86289010681423</v>
      </c>
      <c r="BL165" s="2">
        <f t="shared" si="214"/>
        <v>107.46401562131547</v>
      </c>
      <c r="BM165" s="2">
        <f t="shared" si="214"/>
        <v>109.04043936460067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122.63443832752618</v>
      </c>
      <c r="DL165" s="2">
        <f t="shared" si="223"/>
        <v>123.43896294559099</v>
      </c>
      <c r="DM165" s="2">
        <f t="shared" si="223"/>
        <v>134.47625775978406</v>
      </c>
      <c r="DN165" s="2">
        <f t="shared" si="223"/>
        <v>120.8225279571069</v>
      </c>
      <c r="DO165" s="2">
        <f t="shared" si="223"/>
        <v>128.23498435277384</v>
      </c>
      <c r="DP165" s="2">
        <f t="shared" si="223"/>
        <v>132.88319215686275</v>
      </c>
      <c r="DQ165" s="2">
        <f t="shared" si="223"/>
        <v>137.37975055704098</v>
      </c>
      <c r="DR165" s="2">
        <f t="shared" si="223"/>
        <v>127.95417799847212</v>
      </c>
      <c r="DS165" s="2">
        <f t="shared" si="223"/>
        <v>132.90671479500895</v>
      </c>
      <c r="DT165" s="2">
        <f t="shared" si="223"/>
        <v>134.25283783783783</v>
      </c>
      <c r="DU165" s="2">
        <f t="shared" si="223"/>
        <v>137.28237051184107</v>
      </c>
      <c r="DV165" s="2">
        <f t="shared" si="223"/>
        <v>137.15700687547746</v>
      </c>
      <c r="DW165" s="2">
        <f t="shared" si="223"/>
        <v>143.89305460115983</v>
      </c>
      <c r="DX165" s="2">
        <f t="shared" si="223"/>
        <v>138.25054545454546</v>
      </c>
      <c r="DY165" s="2">
        <f t="shared" si="223"/>
        <v>138.13942205942203</v>
      </c>
      <c r="EA165" s="2">
        <f t="shared" si="213"/>
        <v>103.16820328445748</v>
      </c>
      <c r="EB165" s="2">
        <f t="shared" si="213"/>
        <v>106.32260128292914</v>
      </c>
      <c r="EC165" s="2">
        <f t="shared" si="213"/>
        <v>103.80969270011273</v>
      </c>
      <c r="ED165" s="2">
        <f t="shared" si="213"/>
        <v>101.8464172701604</v>
      </c>
      <c r="EE165" s="2">
        <f t="shared" si="213"/>
        <v>102.24037230545058</v>
      </c>
      <c r="EF165" s="2">
        <f t="shared" si="213"/>
        <v>101.51335614528044</v>
      </c>
      <c r="EG165" s="2">
        <f t="shared" si="213"/>
        <v>100.23895716515767</v>
      </c>
      <c r="EH165" s="2">
        <f t="shared" si="213"/>
        <v>102.22258597513775</v>
      </c>
      <c r="EI165" s="2">
        <f t="shared" si="213"/>
        <v>102.33872347553947</v>
      </c>
      <c r="EJ165" s="2">
        <f t="shared" si="213"/>
        <v>103.56004398018523</v>
      </c>
      <c r="EK165" s="2">
        <f t="shared" si="212"/>
        <v>103.54745384615386</v>
      </c>
      <c r="EL165" s="2">
        <f t="shared" si="179"/>
        <v>107.44421543540437</v>
      </c>
      <c r="EM165" s="2">
        <f t="shared" si="179"/>
        <v>108.07947594864814</v>
      </c>
      <c r="EN165" s="2">
        <f t="shared" si="179"/>
        <v>107.36382501267946</v>
      </c>
      <c r="EO165" s="2">
        <f t="shared" si="179"/>
        <v>109.07451466879179</v>
      </c>
      <c r="EQ165" s="2">
        <f t="shared" si="224"/>
        <v>102.20317805890562</v>
      </c>
      <c r="ER165" s="2">
        <f t="shared" si="224"/>
        <v>105.57453540066655</v>
      </c>
      <c r="ES165" s="2">
        <f t="shared" si="224"/>
        <v>104.07667287661511</v>
      </c>
      <c r="ET165" s="2">
        <f t="shared" si="224"/>
        <v>101.20496633754897</v>
      </c>
      <c r="EU165" s="2">
        <f t="shared" si="224"/>
        <v>101.97383737906465</v>
      </c>
      <c r="EV165" s="2">
        <f t="shared" si="224"/>
        <v>101.51515402734117</v>
      </c>
      <c r="EW165" s="2">
        <f t="shared" si="224"/>
        <v>100.23895096486234</v>
      </c>
      <c r="EX165" s="2">
        <f t="shared" si="224"/>
        <v>102.31205478522598</v>
      </c>
      <c r="EY165" s="2">
        <f t="shared" si="224"/>
        <v>102.92029141841518</v>
      </c>
      <c r="EZ165" s="2">
        <f t="shared" si="224"/>
        <v>103.58906385887485</v>
      </c>
      <c r="FA165" s="2">
        <f t="shared" si="224"/>
        <v>103.98573205025292</v>
      </c>
      <c r="FB165" s="2">
        <f t="shared" si="224"/>
        <v>107.21234246460448</v>
      </c>
      <c r="FC165" s="2">
        <f t="shared" si="224"/>
        <v>107.61184486017392</v>
      </c>
      <c r="FD165" s="2">
        <f t="shared" si="224"/>
        <v>107.59426314301723</v>
      </c>
      <c r="FE165" s="2">
        <f t="shared" si="224"/>
        <v>108.96966105244417</v>
      </c>
      <c r="FG165" s="2">
        <f t="shared" si="225"/>
        <v>0.99986374176674442</v>
      </c>
      <c r="FH165" s="2">
        <f t="shared" si="225"/>
        <v>0.99986276522820794</v>
      </c>
      <c r="FI165" s="2">
        <f t="shared" si="225"/>
        <v>0.99986197028955015</v>
      </c>
      <c r="FJ165" s="2">
        <f t="shared" si="225"/>
        <v>0.99986443276880754</v>
      </c>
      <c r="FK165" s="2">
        <f t="shared" si="225"/>
        <v>0.99986643619028037</v>
      </c>
      <c r="FL165" s="2">
        <f t="shared" si="225"/>
        <v>0.99983246799201386</v>
      </c>
      <c r="FM165" s="2">
        <f t="shared" si="225"/>
        <v>0.9998302166905686</v>
      </c>
      <c r="FN165" s="2">
        <f t="shared" si="225"/>
        <v>0.99984975991633351</v>
      </c>
      <c r="FO165" s="2">
        <f t="shared" si="225"/>
        <v>0.99984282496018317</v>
      </c>
      <c r="FP165" s="2">
        <f t="shared" si="225"/>
        <v>0.99984545396497992</v>
      </c>
      <c r="FQ165" s="2">
        <f t="shared" si="225"/>
        <v>0.99982227178737959</v>
      </c>
      <c r="FR165" s="2">
        <f t="shared" si="225"/>
        <v>0.99982348271242349</v>
      </c>
      <c r="FS165" s="2">
        <f t="shared" si="225"/>
        <v>0.99984744720948338</v>
      </c>
      <c r="FT165" s="2">
        <f t="shared" si="225"/>
        <v>0.99982767098376135</v>
      </c>
      <c r="FU165" s="2">
        <f t="shared" si="225"/>
        <v>0.9997948494025054</v>
      </c>
      <c r="FW165" s="2">
        <f t="shared" si="216"/>
        <v>0.58450067915381387</v>
      </c>
      <c r="FX165" s="2">
        <f t="shared" si="216"/>
        <v>0.58318460145289519</v>
      </c>
      <c r="FY165" s="2">
        <f t="shared" si="216"/>
        <v>0.57209167974445574</v>
      </c>
      <c r="FZ165" s="2">
        <f t="shared" si="216"/>
        <v>0.59274788791514987</v>
      </c>
      <c r="GA165" s="2">
        <f t="shared" si="216"/>
        <v>0.57294451203676267</v>
      </c>
      <c r="GB165" s="2">
        <f t="shared" si="216"/>
        <v>0.53768555114045291</v>
      </c>
      <c r="GC165" s="2">
        <f t="shared" si="216"/>
        <v>0.55526320368821691</v>
      </c>
      <c r="GD165" s="2">
        <f t="shared" si="216"/>
        <v>0.61500828616906345</v>
      </c>
      <c r="GE165" s="2">
        <f t="shared" si="216"/>
        <v>0.58045366395640707</v>
      </c>
      <c r="GF165" s="2">
        <f t="shared" si="216"/>
        <v>0.52143317883807017</v>
      </c>
      <c r="GG165" s="2">
        <f t="shared" si="216"/>
        <v>0.52945584401093593</v>
      </c>
      <c r="GH165" s="2">
        <f t="shared" si="216"/>
        <v>0.51303473824522561</v>
      </c>
      <c r="GI165" s="2">
        <f t="shared" si="216"/>
        <v>0.47483862529378362</v>
      </c>
      <c r="GJ165" s="2">
        <f t="shared" si="216"/>
        <v>0.41168503818521829</v>
      </c>
      <c r="GK165" s="2">
        <f t="shared" si="216"/>
        <v>0.38184650852385049</v>
      </c>
      <c r="GM165" s="86">
        <f t="shared" si="217"/>
        <v>2.0101295502748788E-164</v>
      </c>
      <c r="GN165" s="86">
        <f t="shared" si="217"/>
        <v>1.5486112895621794E-236</v>
      </c>
      <c r="GO165" s="86">
        <f t="shared" si="217"/>
        <v>0</v>
      </c>
      <c r="GP165" s="86">
        <f t="shared" si="217"/>
        <v>2.66598308000962E-276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7.0514149214657892E-298</v>
      </c>
      <c r="GV165" s="86">
        <f t="shared" si="217"/>
        <v>0</v>
      </c>
      <c r="GW165" s="86">
        <f t="shared" si="217"/>
        <v>0</v>
      </c>
      <c r="GX165" s="86">
        <f t="shared" si="217"/>
        <v>6.108377875264222E-270</v>
      </c>
      <c r="GY165" s="86">
        <f t="shared" si="217"/>
        <v>2.9556798940858152E-304</v>
      </c>
      <c r="GZ165" s="86">
        <f t="shared" si="217"/>
        <v>3.0930827030429758E-221</v>
      </c>
      <c r="HA165" s="86">
        <f t="shared" si="217"/>
        <v>4.4048003933789607E-260</v>
      </c>
      <c r="HC165" s="86">
        <f t="shared" si="181"/>
        <v>9.7638502488229896E-109</v>
      </c>
      <c r="HD165" s="86">
        <f t="shared" si="181"/>
        <v>1.7476604000025931E-165</v>
      </c>
      <c r="HE165" s="86">
        <f t="shared" si="181"/>
        <v>8.6491215262875787E-284</v>
      </c>
      <c r="HF165" s="86">
        <f t="shared" si="180"/>
        <v>1.2796057568997361E-222</v>
      </c>
      <c r="HG165" s="86">
        <f t="shared" si="180"/>
        <v>4.9315429336859168E-291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1.8235989201067473E-272</v>
      </c>
      <c r="HL165" s="86">
        <f t="shared" si="161"/>
        <v>1.0189408423770783E-306</v>
      </c>
      <c r="HM165" s="86">
        <f t="shared" si="161"/>
        <v>0</v>
      </c>
      <c r="HN165" s="86">
        <f t="shared" si="161"/>
        <v>6.5990765327703537E-146</v>
      </c>
      <c r="HO165" s="86">
        <f t="shared" si="161"/>
        <v>4.5552667193761211E-148</v>
      </c>
      <c r="HP165" s="86">
        <f t="shared" si="161"/>
        <v>4.5232981008784186E-140</v>
      </c>
      <c r="HQ165" s="86">
        <f t="shared" si="161"/>
        <v>2.0379729740187888E-162</v>
      </c>
      <c r="HS165" s="86">
        <f t="shared" si="218"/>
        <v>6.7159261149034239E-9</v>
      </c>
      <c r="HT165" s="86">
        <f t="shared" si="218"/>
        <v>1.2287088340518376E-11</v>
      </c>
      <c r="HU165" s="86">
        <f t="shared" si="218"/>
        <v>3.7513465326282485E-14</v>
      </c>
      <c r="HV165" s="86">
        <f t="shared" si="218"/>
        <v>4.1261481522792559E-14</v>
      </c>
      <c r="HW165" s="86">
        <f t="shared" si="218"/>
        <v>8.9321092175167353E-15</v>
      </c>
      <c r="HX165" s="86">
        <f t="shared" si="218"/>
        <v>1.7819927303212531E-13</v>
      </c>
      <c r="HY165" s="86">
        <f t="shared" si="218"/>
        <v>8.4384884237253395E-15</v>
      </c>
      <c r="HZ165" s="86">
        <f t="shared" si="218"/>
        <v>5.4068131788499282E-16</v>
      </c>
      <c r="IA165" s="86">
        <f t="shared" si="218"/>
        <v>7.7751874341332254E-15</v>
      </c>
      <c r="IB165" s="86">
        <f t="shared" si="218"/>
        <v>6.851709395312717E-12</v>
      </c>
      <c r="IC165" s="86">
        <f t="shared" si="218"/>
        <v>7.2443875716288676E-14</v>
      </c>
      <c r="ID165" s="86">
        <f t="shared" si="218"/>
        <v>4.6119730935437605E-15</v>
      </c>
      <c r="IE165" s="86">
        <f t="shared" si="218"/>
        <v>3.5054960059038974E-11</v>
      </c>
      <c r="IF165" s="86">
        <f t="shared" si="218"/>
        <v>4.1488721939173067E-13</v>
      </c>
      <c r="IG165" s="86">
        <f t="shared" si="218"/>
        <v>2.6287063326652782E-11</v>
      </c>
      <c r="II165" s="86">
        <f t="shared" si="219"/>
        <v>0.5429519592872929</v>
      </c>
      <c r="IJ165" s="86">
        <f t="shared" si="219"/>
        <v>0.53767404167282729</v>
      </c>
      <c r="IK165" s="86">
        <f t="shared" si="219"/>
        <v>0.56527830481446684</v>
      </c>
      <c r="IL165" s="86">
        <f t="shared" si="219"/>
        <v>0.48714113971415063</v>
      </c>
      <c r="IM165" s="86">
        <f t="shared" si="219"/>
        <v>0.54761048449517868</v>
      </c>
      <c r="IN165" s="86">
        <f t="shared" si="219"/>
        <v>0.59818106890259781</v>
      </c>
      <c r="IO165" s="86">
        <f t="shared" si="219"/>
        <v>0.58395205766882674</v>
      </c>
      <c r="IP165" s="86">
        <f t="shared" si="219"/>
        <v>0.38997238184375005</v>
      </c>
      <c r="IQ165" s="86">
        <f t="shared" si="219"/>
        <v>0.52333606643661712</v>
      </c>
      <c r="IR165" s="86">
        <f t="shared" si="219"/>
        <v>0.5741429278943645</v>
      </c>
      <c r="IS165" s="86">
        <f t="shared" si="219"/>
        <v>0.59248926730011719</v>
      </c>
      <c r="IT165" s="86">
        <f t="shared" si="219"/>
        <v>0.55629287182834797</v>
      </c>
      <c r="IU165" s="86">
        <f t="shared" si="219"/>
        <v>0.36699554359747627</v>
      </c>
      <c r="IV165" s="86">
        <f t="shared" si="219"/>
        <v>0.22708155393545273</v>
      </c>
      <c r="IW165" s="86">
        <f t="shared" si="219"/>
        <v>0.24938586790256645</v>
      </c>
      <c r="IY165" s="86">
        <f t="shared" si="220"/>
        <v>0.54295196600321904</v>
      </c>
      <c r="IZ165" s="86">
        <f t="shared" si="220"/>
        <v>0.53767404168511435</v>
      </c>
      <c r="JA165" s="86">
        <f t="shared" si="220"/>
        <v>0.56527830481450436</v>
      </c>
      <c r="JB165" s="86">
        <f t="shared" si="220"/>
        <v>0.48714113971419187</v>
      </c>
      <c r="JC165" s="86">
        <f t="shared" si="220"/>
        <v>0.54761048449518757</v>
      </c>
      <c r="JD165" s="86">
        <f t="shared" si="220"/>
        <v>0.598181068902776</v>
      </c>
      <c r="JE165" s="86">
        <f t="shared" si="220"/>
        <v>0.58395205766883518</v>
      </c>
      <c r="JF165" s="86">
        <f t="shared" si="220"/>
        <v>0.3899723818437506</v>
      </c>
      <c r="JG165" s="86">
        <f t="shared" si="220"/>
        <v>0.52333606643662489</v>
      </c>
      <c r="JH165" s="86">
        <f t="shared" si="220"/>
        <v>0.57414292790121624</v>
      </c>
      <c r="JI165" s="86">
        <f t="shared" si="220"/>
        <v>0.59248926730018969</v>
      </c>
      <c r="JJ165" s="86">
        <f t="shared" si="220"/>
        <v>0.55629287182835263</v>
      </c>
      <c r="JK165" s="86">
        <f t="shared" si="220"/>
        <v>0.36699554363253123</v>
      </c>
      <c r="JL165" s="86">
        <f t="shared" si="220"/>
        <v>0.22708155393586762</v>
      </c>
      <c r="JM165" s="86">
        <f t="shared" si="220"/>
        <v>0.24938586792885351</v>
      </c>
    </row>
    <row r="166" spans="2:273" x14ac:dyDescent="0.25">
      <c r="B166" s="2">
        <v>139</v>
      </c>
      <c r="C166" s="37">
        <v>103.017</v>
      </c>
      <c r="D166" s="37">
        <v>105.45</v>
      </c>
      <c r="E166" s="37">
        <v>103.533</v>
      </c>
      <c r="F166" s="37">
        <v>101.35</v>
      </c>
      <c r="G166" s="37">
        <v>98.766999999999996</v>
      </c>
      <c r="H166" s="37">
        <v>104.367</v>
      </c>
      <c r="I166" s="37">
        <v>99.3</v>
      </c>
      <c r="J166" s="37">
        <v>102.81699999999999</v>
      </c>
      <c r="K166" s="37">
        <v>103.75</v>
      </c>
      <c r="L166" s="37">
        <v>108.517</v>
      </c>
      <c r="M166" s="37">
        <v>109.617</v>
      </c>
      <c r="N166" s="37">
        <v>116.417</v>
      </c>
      <c r="O166" s="37">
        <v>119.633</v>
      </c>
      <c r="P166" s="37">
        <v>133.61699999999999</v>
      </c>
      <c r="Q166" s="37">
        <v>154.417</v>
      </c>
      <c r="S166" s="4">
        <f t="shared" si="221"/>
        <v>102.62075563122447</v>
      </c>
      <c r="T166" s="4">
        <f t="shared" si="221"/>
        <v>105.89070927680835</v>
      </c>
      <c r="U166" s="4">
        <f t="shared" si="221"/>
        <v>104.42363158373075</v>
      </c>
      <c r="V166" s="4">
        <f t="shared" si="221"/>
        <v>101.55680511451108</v>
      </c>
      <c r="W166" s="4">
        <f t="shared" si="221"/>
        <v>102.70069199371929</v>
      </c>
      <c r="X166" s="4">
        <f t="shared" si="221"/>
        <v>104.184874484462</v>
      </c>
      <c r="Y166" s="4">
        <f t="shared" si="221"/>
        <v>101.72065537125822</v>
      </c>
      <c r="Z166" s="4">
        <f t="shared" si="221"/>
        <v>102.31712717330443</v>
      </c>
      <c r="AA166" s="4">
        <f t="shared" si="221"/>
        <v>103.29050588228087</v>
      </c>
      <c r="AB166" s="4">
        <f t="shared" si="221"/>
        <v>108.76637709213533</v>
      </c>
      <c r="AC166" s="4">
        <f t="shared" si="221"/>
        <v>108.28231301145861</v>
      </c>
      <c r="AD166" s="4">
        <f t="shared" si="221"/>
        <v>114.91593959080818</v>
      </c>
      <c r="AE166" s="4">
        <f t="shared" si="221"/>
        <v>120.16265303843007</v>
      </c>
      <c r="AF166" s="4">
        <f t="shared" si="221"/>
        <v>135.23539609916909</v>
      </c>
      <c r="AG166" s="4">
        <f t="shared" si="221"/>
        <v>155.4441806073153</v>
      </c>
      <c r="AI166" s="4">
        <f t="shared" si="222"/>
        <v>0.39624436877552682</v>
      </c>
      <c r="AJ166" s="4">
        <f t="shared" si="222"/>
        <v>-0.4407092768083487</v>
      </c>
      <c r="AK166" s="4">
        <f t="shared" si="222"/>
        <v>-0.89063158373075169</v>
      </c>
      <c r="AL166" s="4">
        <f t="shared" si="222"/>
        <v>-0.2068051145110843</v>
      </c>
      <c r="AM166" s="4">
        <f t="shared" si="222"/>
        <v>-3.9336919937192931</v>
      </c>
      <c r="AN166" s="4">
        <f t="shared" si="222"/>
        <v>0.18212551553800438</v>
      </c>
      <c r="AO166" s="4">
        <f t="shared" si="222"/>
        <v>-2.4206553712582206</v>
      </c>
      <c r="AP166" s="4">
        <f t="shared" si="222"/>
        <v>0.49987282669556521</v>
      </c>
      <c r="AQ166" s="4">
        <f t="shared" si="222"/>
        <v>0.45949411771913162</v>
      </c>
      <c r="AR166" s="4">
        <f t="shared" si="222"/>
        <v>-0.2493770921353331</v>
      </c>
      <c r="AS166" s="4">
        <f t="shared" si="222"/>
        <v>1.3346869885413923</v>
      </c>
      <c r="AT166" s="4">
        <f t="shared" si="222"/>
        <v>1.5010604091918225</v>
      </c>
      <c r="AU166" s="4">
        <f t="shared" si="222"/>
        <v>-0.5296530384300695</v>
      </c>
      <c r="AV166" s="4">
        <f t="shared" si="222"/>
        <v>-1.6183960991691038</v>
      </c>
      <c r="AW166" s="4">
        <f t="shared" si="222"/>
        <v>-1.0271806073153016</v>
      </c>
      <c r="AY166" s="2">
        <f t="shared" si="214"/>
        <v>102.5099842601868</v>
      </c>
      <c r="AZ166" s="2">
        <f t="shared" si="214"/>
        <v>105.79523063390091</v>
      </c>
      <c r="BA166" s="2">
        <f t="shared" si="214"/>
        <v>103.89519495582368</v>
      </c>
      <c r="BB166" s="2">
        <f t="shared" si="214"/>
        <v>101.39307465283376</v>
      </c>
      <c r="BC166" s="2">
        <f t="shared" si="214"/>
        <v>102.0136357966048</v>
      </c>
      <c r="BD166" s="2">
        <f t="shared" si="214"/>
        <v>101.4314832057421</v>
      </c>
      <c r="BE166" s="2">
        <f t="shared" si="214"/>
        <v>100.1755079693867</v>
      </c>
      <c r="BF166" s="2">
        <f t="shared" si="214"/>
        <v>102.21851932437059</v>
      </c>
      <c r="BG166" s="2">
        <f t="shared" si="214"/>
        <v>102.57527896337199</v>
      </c>
      <c r="BH166" s="2">
        <f t="shared" si="214"/>
        <v>103.50349789018171</v>
      </c>
      <c r="BI166" s="2">
        <f t="shared" si="214"/>
        <v>103.6860835865611</v>
      </c>
      <c r="BJ166" s="2">
        <f t="shared" si="214"/>
        <v>107.24365133565772</v>
      </c>
      <c r="BK166" s="2">
        <f t="shared" si="214"/>
        <v>107.79996317783838</v>
      </c>
      <c r="BL166" s="2">
        <f t="shared" si="214"/>
        <v>107.40352301910958</v>
      </c>
      <c r="BM166" s="2">
        <f t="shared" si="214"/>
        <v>108.97099198871535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122.71312682926833</v>
      </c>
      <c r="DL166" s="2">
        <f t="shared" si="223"/>
        <v>123.50666688555346</v>
      </c>
      <c r="DM166" s="2">
        <f t="shared" si="223"/>
        <v>134.62832658569499</v>
      </c>
      <c r="DN166" s="2">
        <f t="shared" si="223"/>
        <v>120.87894857205383</v>
      </c>
      <c r="DO166" s="2">
        <f t="shared" si="223"/>
        <v>128.35403058321481</v>
      </c>
      <c r="DP166" s="2">
        <f t="shared" si="223"/>
        <v>133.0499599439776</v>
      </c>
      <c r="DQ166" s="2">
        <f t="shared" si="223"/>
        <v>137.59627629233509</v>
      </c>
      <c r="DR166" s="2">
        <f t="shared" si="223"/>
        <v>128.07711841100075</v>
      </c>
      <c r="DS166" s="2">
        <f t="shared" si="223"/>
        <v>133.06291165329773</v>
      </c>
      <c r="DT166" s="2">
        <f t="shared" si="223"/>
        <v>134.42747937411093</v>
      </c>
      <c r="DU166" s="2">
        <f t="shared" si="223"/>
        <v>137.46723376623373</v>
      </c>
      <c r="DV166" s="2">
        <f t="shared" si="223"/>
        <v>137.32596103896103</v>
      </c>
      <c r="DW166" s="2">
        <f t="shared" si="223"/>
        <v>144.13023503665605</v>
      </c>
      <c r="DX166" s="2">
        <f t="shared" si="223"/>
        <v>138.44679144385026</v>
      </c>
      <c r="DY166" s="2">
        <f t="shared" si="223"/>
        <v>138.34200081400081</v>
      </c>
      <c r="EA166" s="2">
        <f t="shared" si="213"/>
        <v>103.10755923753666</v>
      </c>
      <c r="EB166" s="2">
        <f t="shared" si="213"/>
        <v>106.257062074309</v>
      </c>
      <c r="EC166" s="2">
        <f t="shared" si="213"/>
        <v>103.72862485907552</v>
      </c>
      <c r="ED166" s="2">
        <f t="shared" si="213"/>
        <v>101.79460493965061</v>
      </c>
      <c r="EE166" s="2">
        <f t="shared" si="213"/>
        <v>102.17301565502483</v>
      </c>
      <c r="EF166" s="2">
        <f t="shared" si="213"/>
        <v>101.42559642002287</v>
      </c>
      <c r="EG166" s="2">
        <f t="shared" si="213"/>
        <v>100.16973905713394</v>
      </c>
      <c r="EH166" s="2">
        <f t="shared" si="213"/>
        <v>102.15664126405902</v>
      </c>
      <c r="EI166" s="2">
        <f t="shared" si="213"/>
        <v>102.21191901755626</v>
      </c>
      <c r="EJ166" s="2">
        <f t="shared" si="213"/>
        <v>103.48291952186086</v>
      </c>
      <c r="EK166" s="2">
        <f t="shared" si="212"/>
        <v>103.4323569836114</v>
      </c>
      <c r="EL166" s="2">
        <f t="shared" si="179"/>
        <v>107.36643071106919</v>
      </c>
      <c r="EM166" s="2">
        <f t="shared" si="179"/>
        <v>108.03407371181812</v>
      </c>
      <c r="EN166" s="2">
        <f t="shared" si="179"/>
        <v>107.29586444574302</v>
      </c>
      <c r="EO166" s="2">
        <f t="shared" si="179"/>
        <v>109.00819851473007</v>
      </c>
      <c r="EQ166" s="2">
        <f t="shared" si="224"/>
        <v>102.11855218659413</v>
      </c>
      <c r="ER166" s="2">
        <f t="shared" si="224"/>
        <v>105.49062643739231</v>
      </c>
      <c r="ES166" s="2">
        <f t="shared" si="224"/>
        <v>104.00227877971905</v>
      </c>
      <c r="ET166" s="2">
        <f t="shared" si="224"/>
        <v>101.13763594782131</v>
      </c>
      <c r="EU166" s="2">
        <f t="shared" si="224"/>
        <v>101.8999345639342</v>
      </c>
      <c r="EV166" s="2">
        <f t="shared" si="224"/>
        <v>101.42747835350508</v>
      </c>
      <c r="EW166" s="2">
        <f t="shared" si="224"/>
        <v>100.16969327360179</v>
      </c>
      <c r="EX166" s="2">
        <f t="shared" si="224"/>
        <v>102.2482669609071</v>
      </c>
      <c r="EY166" s="2">
        <f t="shared" si="224"/>
        <v>102.80746555405273</v>
      </c>
      <c r="EZ166" s="2">
        <f t="shared" si="224"/>
        <v>103.51271026092491</v>
      </c>
      <c r="FA166" s="2">
        <f t="shared" si="224"/>
        <v>103.88174899078311</v>
      </c>
      <c r="FB166" s="2">
        <f t="shared" si="224"/>
        <v>107.12836683898182</v>
      </c>
      <c r="FC166" s="2">
        <f t="shared" si="224"/>
        <v>107.55373644006136</v>
      </c>
      <c r="FD166" s="2">
        <f t="shared" si="224"/>
        <v>107.53255775000189</v>
      </c>
      <c r="FE166" s="2">
        <f t="shared" si="224"/>
        <v>108.90246819575134</v>
      </c>
      <c r="FG166" s="2">
        <f t="shared" si="225"/>
        <v>0.99987572952440995</v>
      </c>
      <c r="FH166" s="2">
        <f t="shared" si="225"/>
        <v>0.99987483888924711</v>
      </c>
      <c r="FI166" s="2">
        <f t="shared" si="225"/>
        <v>0.9998741138790147</v>
      </c>
      <c r="FJ166" s="2">
        <f t="shared" si="225"/>
        <v>0.99987635974085476</v>
      </c>
      <c r="FK166" s="2">
        <f t="shared" si="225"/>
        <v>0.99987818692622232</v>
      </c>
      <c r="FL166" s="2">
        <f t="shared" si="225"/>
        <v>0.99984720674045202</v>
      </c>
      <c r="FM166" s="2">
        <f t="shared" si="225"/>
        <v>0.99984515346819047</v>
      </c>
      <c r="FN166" s="2">
        <f t="shared" si="225"/>
        <v>0.99986297760382303</v>
      </c>
      <c r="FO166" s="2">
        <f t="shared" si="225"/>
        <v>0.99985665267756041</v>
      </c>
      <c r="FP166" s="2">
        <f t="shared" si="225"/>
        <v>0.99985905042419687</v>
      </c>
      <c r="FQ166" s="2">
        <f t="shared" si="225"/>
        <v>0.99983790740880152</v>
      </c>
      <c r="FR166" s="2">
        <f t="shared" si="225"/>
        <v>0.99983901181999113</v>
      </c>
      <c r="FS166" s="2">
        <f t="shared" si="225"/>
        <v>0.99986086833391163</v>
      </c>
      <c r="FT166" s="2">
        <f t="shared" si="225"/>
        <v>0.99984283168609822</v>
      </c>
      <c r="FU166" s="2">
        <f t="shared" si="225"/>
        <v>0.99981289705398391</v>
      </c>
      <c r="FW166" s="2">
        <f t="shared" si="216"/>
        <v>0.60668057926067442</v>
      </c>
      <c r="FX166" s="2">
        <f t="shared" si="216"/>
        <v>0.60538732511565529</v>
      </c>
      <c r="FY166" s="2">
        <f t="shared" si="216"/>
        <v>0.59447441050954841</v>
      </c>
      <c r="FZ166" s="2">
        <f t="shared" si="216"/>
        <v>0.61477769123404591</v>
      </c>
      <c r="GA166" s="2">
        <f t="shared" si="216"/>
        <v>0.5953141891801087</v>
      </c>
      <c r="GB166" s="2">
        <f t="shared" si="216"/>
        <v>0.56048534405950279</v>
      </c>
      <c r="GC166" s="2">
        <f t="shared" si="216"/>
        <v>0.57787668415635474</v>
      </c>
      <c r="GD166" s="2">
        <f t="shared" si="216"/>
        <v>0.63657223278263919</v>
      </c>
      <c r="GE166" s="2">
        <f t="shared" si="216"/>
        <v>0.60270275558712505</v>
      </c>
      <c r="GF166" s="2">
        <f t="shared" si="216"/>
        <v>0.54435526763474618</v>
      </c>
      <c r="GG166" s="2">
        <f t="shared" si="216"/>
        <v>0.55232357856788561</v>
      </c>
      <c r="GH166" s="2">
        <f t="shared" si="216"/>
        <v>0.53600113513252645</v>
      </c>
      <c r="GI166" s="2">
        <f t="shared" si="216"/>
        <v>0.49784321789076874</v>
      </c>
      <c r="GJ166" s="2">
        <f t="shared" si="216"/>
        <v>0.43415944956938834</v>
      </c>
      <c r="GK166" s="2">
        <f t="shared" si="216"/>
        <v>0.40381006370885941</v>
      </c>
      <c r="GM166" s="86">
        <f t="shared" si="217"/>
        <v>1.2152276486324168E-168</v>
      </c>
      <c r="GN166" s="86">
        <f t="shared" si="217"/>
        <v>1.4146400099219475E-242</v>
      </c>
      <c r="GO166" s="86">
        <f t="shared" si="217"/>
        <v>0</v>
      </c>
      <c r="GP166" s="86">
        <f t="shared" si="217"/>
        <v>2.7453794827814159E-283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2.3932218356179429E-305</v>
      </c>
      <c r="GV166" s="86">
        <f t="shared" si="217"/>
        <v>0</v>
      </c>
      <c r="GW166" s="86">
        <f t="shared" si="217"/>
        <v>0</v>
      </c>
      <c r="GX166" s="86">
        <f t="shared" si="217"/>
        <v>7.7913261504947165E-277</v>
      </c>
      <c r="GY166" s="86">
        <f t="shared" si="217"/>
        <v>0</v>
      </c>
      <c r="GZ166" s="86">
        <f t="shared" si="217"/>
        <v>7.3102540279261226E-227</v>
      </c>
      <c r="HA166" s="86">
        <f t="shared" si="217"/>
        <v>1.3737559459101925E-266</v>
      </c>
      <c r="HC166" s="86">
        <f t="shared" si="181"/>
        <v>1.6705593607842446E-112</v>
      </c>
      <c r="HD166" s="86">
        <f t="shared" si="181"/>
        <v>4.1966143200008217E-171</v>
      </c>
      <c r="HE166" s="86">
        <f t="shared" si="181"/>
        <v>2.079812353435959E-293</v>
      </c>
      <c r="HF166" s="86">
        <f t="shared" si="180"/>
        <v>4.6508846171558507E-230</v>
      </c>
      <c r="HG166" s="86">
        <f t="shared" si="180"/>
        <v>1.1645565982993656E-300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1.9203634146135049E-281</v>
      </c>
      <c r="HL166" s="86">
        <f t="shared" si="161"/>
        <v>0</v>
      </c>
      <c r="HM166" s="86">
        <f t="shared" si="161"/>
        <v>0</v>
      </c>
      <c r="HN166" s="86">
        <f t="shared" si="161"/>
        <v>7.7280992543671366E-151</v>
      </c>
      <c r="HO166" s="86">
        <f t="shared" si="161"/>
        <v>3.6721105971057965E-153</v>
      </c>
      <c r="HP166" s="86">
        <f t="shared" si="161"/>
        <v>6.8426823962960431E-145</v>
      </c>
      <c r="HQ166" s="86">
        <f t="shared" si="161"/>
        <v>7.4238950071593406E-168</v>
      </c>
      <c r="HS166" s="86">
        <f t="shared" si="218"/>
        <v>1.5626280926630962E-9</v>
      </c>
      <c r="HT166" s="86">
        <f t="shared" si="218"/>
        <v>2.120479248115312E-12</v>
      </c>
      <c r="HU166" s="86">
        <f t="shared" si="218"/>
        <v>5.2839225411377934E-15</v>
      </c>
      <c r="HV166" s="86">
        <f t="shared" si="218"/>
        <v>5.0980781385502462E-15</v>
      </c>
      <c r="HW166" s="86">
        <f t="shared" si="218"/>
        <v>1.0055360186994649E-15</v>
      </c>
      <c r="HX166" s="86">
        <f t="shared" si="218"/>
        <v>2.1975691822785503E-14</v>
      </c>
      <c r="HY166" s="86">
        <f t="shared" si="218"/>
        <v>8.6708883219418118E-16</v>
      </c>
      <c r="HZ166" s="86">
        <f t="shared" si="218"/>
        <v>5.3987338511792364E-17</v>
      </c>
      <c r="IA166" s="86">
        <f t="shared" si="218"/>
        <v>8.6404825179342501E-16</v>
      </c>
      <c r="IB166" s="86">
        <f t="shared" si="218"/>
        <v>1.0513494381147879E-12</v>
      </c>
      <c r="IC166" s="86">
        <f t="shared" si="218"/>
        <v>8.0152901958567062E-15</v>
      </c>
      <c r="ID166" s="86">
        <f t="shared" si="218"/>
        <v>4.066392245416109E-16</v>
      </c>
      <c r="IE166" s="86">
        <f t="shared" si="218"/>
        <v>5.5541572339835832E-12</v>
      </c>
      <c r="IF166" s="86">
        <f t="shared" si="218"/>
        <v>3.6380740948662987E-14</v>
      </c>
      <c r="IG166" s="86">
        <f t="shared" si="218"/>
        <v>3.247903886597097E-12</v>
      </c>
      <c r="II166" s="86">
        <f t="shared" si="219"/>
        <v>0.47544287289340592</v>
      </c>
      <c r="IJ166" s="86">
        <f t="shared" si="219"/>
        <v>0.46600948998634534</v>
      </c>
      <c r="IK166" s="86">
        <f t="shared" si="219"/>
        <v>0.50174319523201039</v>
      </c>
      <c r="IL166" s="86">
        <f t="shared" si="219"/>
        <v>0.40384085159411975</v>
      </c>
      <c r="IM166" s="86">
        <f t="shared" si="219"/>
        <v>0.47129446517906598</v>
      </c>
      <c r="IN166" s="86">
        <f t="shared" si="219"/>
        <v>0.57759140927206154</v>
      </c>
      <c r="IO166" s="86">
        <f t="shared" si="219"/>
        <v>0.52265371725470677</v>
      </c>
      <c r="IP166" s="86">
        <f t="shared" si="219"/>
        <v>0.30771894753109857</v>
      </c>
      <c r="IQ166" s="86">
        <f t="shared" si="219"/>
        <v>0.44153679918942973</v>
      </c>
      <c r="IR166" s="86">
        <f t="shared" si="219"/>
        <v>0.59852160362023354</v>
      </c>
      <c r="IS166" s="86">
        <f t="shared" si="219"/>
        <v>0.58865325308308258</v>
      </c>
      <c r="IT166" s="86">
        <f t="shared" si="219"/>
        <v>0.59859978002443115</v>
      </c>
      <c r="IU166" s="86">
        <f t="shared" si="219"/>
        <v>0.49005213025867222</v>
      </c>
      <c r="IV166" s="86">
        <f t="shared" si="219"/>
        <v>0.31193183339753688</v>
      </c>
      <c r="IW166" s="86">
        <f t="shared" si="219"/>
        <v>0.32751086783641281</v>
      </c>
      <c r="IY166" s="86">
        <f t="shared" si="220"/>
        <v>0.475442874456034</v>
      </c>
      <c r="IZ166" s="86">
        <f t="shared" si="220"/>
        <v>0.46600948998846581</v>
      </c>
      <c r="JA166" s="86">
        <f t="shared" si="220"/>
        <v>0.50174319523201572</v>
      </c>
      <c r="JB166" s="86">
        <f t="shared" si="220"/>
        <v>0.40384085159412486</v>
      </c>
      <c r="JC166" s="86">
        <f t="shared" si="220"/>
        <v>0.47129446517906698</v>
      </c>
      <c r="JD166" s="86">
        <f t="shared" si="220"/>
        <v>0.57759140927208352</v>
      </c>
      <c r="JE166" s="86">
        <f t="shared" si="220"/>
        <v>0.52265371725470766</v>
      </c>
      <c r="JF166" s="86">
        <f t="shared" si="220"/>
        <v>0.30771894753109863</v>
      </c>
      <c r="JG166" s="86">
        <f t="shared" si="220"/>
        <v>0.44153679918943062</v>
      </c>
      <c r="JH166" s="86">
        <f t="shared" si="220"/>
        <v>0.59852160362128493</v>
      </c>
      <c r="JI166" s="86">
        <f t="shared" si="220"/>
        <v>0.58865325308309058</v>
      </c>
      <c r="JJ166" s="86">
        <f t="shared" si="220"/>
        <v>0.59859978002443159</v>
      </c>
      <c r="JK166" s="86">
        <f t="shared" si="220"/>
        <v>0.49005213026422639</v>
      </c>
      <c r="JL166" s="86">
        <f t="shared" si="220"/>
        <v>0.31193183339757324</v>
      </c>
      <c r="JM166" s="86">
        <f t="shared" si="220"/>
        <v>0.32751086783966071</v>
      </c>
    </row>
    <row r="167" spans="2:273" x14ac:dyDescent="0.25">
      <c r="B167" s="2">
        <v>140</v>
      </c>
      <c r="C167" s="37">
        <v>101.967</v>
      </c>
      <c r="D167" s="37">
        <v>104.867</v>
      </c>
      <c r="E167" s="37">
        <v>104.217</v>
      </c>
      <c r="F167" s="37">
        <v>100.7</v>
      </c>
      <c r="G167" s="37">
        <v>100.43300000000001</v>
      </c>
      <c r="H167" s="37">
        <v>100.55</v>
      </c>
      <c r="I167" s="37">
        <v>101.033</v>
      </c>
      <c r="J167" s="37">
        <v>102.583</v>
      </c>
      <c r="K167" s="37">
        <v>103.083</v>
      </c>
      <c r="L167" s="37">
        <v>107.117</v>
      </c>
      <c r="M167" s="37">
        <v>103.56699999999999</v>
      </c>
      <c r="N167" s="37">
        <v>111.45</v>
      </c>
      <c r="O167" s="37">
        <v>119.75</v>
      </c>
      <c r="P167" s="37">
        <v>136.25</v>
      </c>
      <c r="Q167" s="37">
        <v>157.833</v>
      </c>
      <c r="S167" s="4">
        <f t="shared" si="221"/>
        <v>102.45556053126145</v>
      </c>
      <c r="T167" s="4">
        <f t="shared" si="221"/>
        <v>105.73611326954988</v>
      </c>
      <c r="U167" s="4">
        <f t="shared" si="221"/>
        <v>104.03226556450178</v>
      </c>
      <c r="V167" s="4">
        <f t="shared" si="221"/>
        <v>101.36454854818402</v>
      </c>
      <c r="W167" s="4">
        <f t="shared" si="221"/>
        <v>102.16513338064519</v>
      </c>
      <c r="X167" s="4">
        <f t="shared" si="221"/>
        <v>102.59839213544592</v>
      </c>
      <c r="Y167" s="4">
        <f t="shared" si="221"/>
        <v>100.66996980815719</v>
      </c>
      <c r="Z167" s="4">
        <f t="shared" si="221"/>
        <v>102.17708231257522</v>
      </c>
      <c r="AA167" s="4">
        <f t="shared" si="221"/>
        <v>102.69060453439765</v>
      </c>
      <c r="AB167" s="4">
        <f t="shared" si="221"/>
        <v>106.34165516982726</v>
      </c>
      <c r="AC167" s="4">
        <f t="shared" si="221"/>
        <v>105.74318776300112</v>
      </c>
      <c r="AD167" s="4">
        <f t="shared" si="221"/>
        <v>111.13650415604317</v>
      </c>
      <c r="AE167" s="4">
        <f t="shared" si="221"/>
        <v>117.76882935035941</v>
      </c>
      <c r="AF167" s="4">
        <f t="shared" si="221"/>
        <v>137.2640818643408</v>
      </c>
      <c r="AG167" s="4">
        <f t="shared" si="221"/>
        <v>159.82278933838003</v>
      </c>
      <c r="AI167" s="4">
        <f t="shared" si="222"/>
        <v>-0.48856053126145582</v>
      </c>
      <c r="AJ167" s="4">
        <f t="shared" si="222"/>
        <v>-0.86911326954987089</v>
      </c>
      <c r="AK167" s="4">
        <f t="shared" si="222"/>
        <v>0.18473443549821411</v>
      </c>
      <c r="AL167" s="4">
        <f t="shared" si="222"/>
        <v>-0.66454854818401543</v>
      </c>
      <c r="AM167" s="4">
        <f t="shared" si="222"/>
        <v>-1.7321333806451804</v>
      </c>
      <c r="AN167" s="4">
        <f t="shared" si="222"/>
        <v>-2.0483921354459227</v>
      </c>
      <c r="AO167" s="4">
        <f t="shared" si="222"/>
        <v>0.36303019184281027</v>
      </c>
      <c r="AP167" s="4">
        <f t="shared" si="222"/>
        <v>0.40591768742477541</v>
      </c>
      <c r="AQ167" s="4">
        <f t="shared" si="222"/>
        <v>0.39239546560234828</v>
      </c>
      <c r="AR167" s="4">
        <f t="shared" si="222"/>
        <v>0.77534483017274169</v>
      </c>
      <c r="AS167" s="4">
        <f t="shared" si="222"/>
        <v>-2.1761877630011242</v>
      </c>
      <c r="AT167" s="4">
        <f t="shared" si="222"/>
        <v>0.31349584395682939</v>
      </c>
      <c r="AU167" s="4">
        <f t="shared" si="222"/>
        <v>1.981170649640589</v>
      </c>
      <c r="AV167" s="4">
        <f t="shared" si="222"/>
        <v>-1.0140818643407954</v>
      </c>
      <c r="AW167" s="4">
        <f t="shared" si="222"/>
        <v>-1.9897893383800351</v>
      </c>
      <c r="AY167" s="2">
        <f t="shared" si="214"/>
        <v>102.4125612762592</v>
      </c>
      <c r="AZ167" s="2">
        <f t="shared" si="214"/>
        <v>105.70130583878594</v>
      </c>
      <c r="BA167" s="2">
        <f t="shared" si="214"/>
        <v>103.82394534909031</v>
      </c>
      <c r="BB167" s="2">
        <f t="shared" si="214"/>
        <v>101.31702175033028</v>
      </c>
      <c r="BC167" s="2">
        <f t="shared" si="214"/>
        <v>101.93597586901133</v>
      </c>
      <c r="BD167" s="2">
        <f t="shared" si="214"/>
        <v>101.34342528301562</v>
      </c>
      <c r="BE167" s="2">
        <f t="shared" si="214"/>
        <v>100.10579558027278</v>
      </c>
      <c r="BF167" s="2">
        <f t="shared" si="214"/>
        <v>102.15563087422967</v>
      </c>
      <c r="BG167" s="2">
        <f t="shared" si="214"/>
        <v>102.46985476854988</v>
      </c>
      <c r="BH167" s="2">
        <f t="shared" si="214"/>
        <v>103.42713653112494</v>
      </c>
      <c r="BI167" s="2">
        <f t="shared" si="214"/>
        <v>103.58711391986127</v>
      </c>
      <c r="BJ167" s="2">
        <f t="shared" si="214"/>
        <v>107.15658758793751</v>
      </c>
      <c r="BK167" s="2">
        <f t="shared" si="214"/>
        <v>107.73648250736485</v>
      </c>
      <c r="BL167" s="2">
        <f t="shared" si="214"/>
        <v>107.34341204156347</v>
      </c>
      <c r="BM167" s="2">
        <f t="shared" si="214"/>
        <v>108.90150155903453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122.7918153310105</v>
      </c>
      <c r="DL167" s="2">
        <f t="shared" si="223"/>
        <v>123.57437082551594</v>
      </c>
      <c r="DM167" s="2">
        <f t="shared" si="223"/>
        <v>134.78039541160592</v>
      </c>
      <c r="DN167" s="2">
        <f t="shared" si="223"/>
        <v>120.93536918700076</v>
      </c>
      <c r="DO167" s="2">
        <f t="shared" si="223"/>
        <v>128.47307681365575</v>
      </c>
      <c r="DP167" s="2">
        <f t="shared" si="223"/>
        <v>133.21672773109245</v>
      </c>
      <c r="DQ167" s="2">
        <f t="shared" si="223"/>
        <v>137.8128020276292</v>
      </c>
      <c r="DR167" s="2">
        <f t="shared" si="223"/>
        <v>128.20005882352942</v>
      </c>
      <c r="DS167" s="2">
        <f t="shared" si="223"/>
        <v>133.21910851158651</v>
      </c>
      <c r="DT167" s="2">
        <f t="shared" si="223"/>
        <v>134.60212091038406</v>
      </c>
      <c r="DU167" s="2">
        <f t="shared" si="223"/>
        <v>137.6520970206264</v>
      </c>
      <c r="DV167" s="2">
        <f t="shared" si="223"/>
        <v>137.49491520244462</v>
      </c>
      <c r="DW167" s="2">
        <f t="shared" si="223"/>
        <v>144.36741547215229</v>
      </c>
      <c r="DX167" s="2">
        <f t="shared" si="223"/>
        <v>138.64303743315509</v>
      </c>
      <c r="DY167" s="2">
        <f t="shared" si="223"/>
        <v>138.54457956857956</v>
      </c>
      <c r="EA167" s="2">
        <f t="shared" si="213"/>
        <v>103.04691519061583</v>
      </c>
      <c r="EB167" s="2">
        <f t="shared" si="213"/>
        <v>106.19152286568888</v>
      </c>
      <c r="EC167" s="2">
        <f t="shared" si="213"/>
        <v>103.64755701803833</v>
      </c>
      <c r="ED167" s="2">
        <f t="shared" si="213"/>
        <v>101.74279260914082</v>
      </c>
      <c r="EE167" s="2">
        <f t="shared" si="213"/>
        <v>102.10565900459908</v>
      </c>
      <c r="EF167" s="2">
        <f t="shared" si="213"/>
        <v>101.3378366947653</v>
      </c>
      <c r="EG167" s="2">
        <f t="shared" si="213"/>
        <v>100.10052094911021</v>
      </c>
      <c r="EH167" s="2">
        <f t="shared" si="213"/>
        <v>102.09069655298029</v>
      </c>
      <c r="EI167" s="2">
        <f t="shared" si="213"/>
        <v>102.08511455957304</v>
      </c>
      <c r="EJ167" s="2">
        <f t="shared" si="213"/>
        <v>103.40579506353652</v>
      </c>
      <c r="EK167" s="2">
        <f t="shared" si="212"/>
        <v>103.31726012106895</v>
      </c>
      <c r="EL167" s="2">
        <f t="shared" si="179"/>
        <v>107.28864598673401</v>
      </c>
      <c r="EM167" s="2">
        <f t="shared" si="179"/>
        <v>107.98867147498811</v>
      </c>
      <c r="EN167" s="2">
        <f t="shared" si="179"/>
        <v>107.2279038788066</v>
      </c>
      <c r="EO167" s="2">
        <f t="shared" si="179"/>
        <v>108.94188236066836</v>
      </c>
      <c r="EQ167" s="2">
        <f t="shared" si="224"/>
        <v>102.03392631428264</v>
      </c>
      <c r="ER167" s="2">
        <f t="shared" si="224"/>
        <v>105.40671747411807</v>
      </c>
      <c r="ES167" s="2">
        <f t="shared" si="224"/>
        <v>103.92788468282298</v>
      </c>
      <c r="ET167" s="2">
        <f t="shared" si="224"/>
        <v>101.07030555809365</v>
      </c>
      <c r="EU167" s="2">
        <f t="shared" si="224"/>
        <v>101.82603174880374</v>
      </c>
      <c r="EV167" s="2">
        <f t="shared" si="224"/>
        <v>101.33980267966896</v>
      </c>
      <c r="EW167" s="2">
        <f t="shared" si="224"/>
        <v>100.10043558234125</v>
      </c>
      <c r="EX167" s="2">
        <f t="shared" si="224"/>
        <v>102.18447913658822</v>
      </c>
      <c r="EY167" s="2">
        <f t="shared" si="224"/>
        <v>102.69463968969029</v>
      </c>
      <c r="EZ167" s="2">
        <f t="shared" si="224"/>
        <v>103.43635666297496</v>
      </c>
      <c r="FA167" s="2">
        <f t="shared" si="224"/>
        <v>103.7777659313133</v>
      </c>
      <c r="FB167" s="2">
        <f t="shared" si="224"/>
        <v>107.04439121335916</v>
      </c>
      <c r="FC167" s="2">
        <f t="shared" si="224"/>
        <v>107.4956280199488</v>
      </c>
      <c r="FD167" s="2">
        <f t="shared" si="224"/>
        <v>107.47085235698653</v>
      </c>
      <c r="FE167" s="2">
        <f t="shared" si="224"/>
        <v>108.83527533905851</v>
      </c>
      <c r="FG167" s="2">
        <f t="shared" si="225"/>
        <v>0.99988666273996885</v>
      </c>
      <c r="FH167" s="2">
        <f t="shared" si="225"/>
        <v>0.99988585045321898</v>
      </c>
      <c r="FI167" s="2">
        <f t="shared" si="225"/>
        <v>0.99988518922142222</v>
      </c>
      <c r="FJ167" s="2">
        <f t="shared" si="225"/>
        <v>0.99988723751673536</v>
      </c>
      <c r="FK167" s="2">
        <f t="shared" si="225"/>
        <v>0.99988890396558672</v>
      </c>
      <c r="FL167" s="2">
        <f t="shared" si="225"/>
        <v>0.99986064901765614</v>
      </c>
      <c r="FM167" s="2">
        <f t="shared" si="225"/>
        <v>0.99985877636040688</v>
      </c>
      <c r="FN167" s="2">
        <f t="shared" si="225"/>
        <v>0.99987503258278421</v>
      </c>
      <c r="FO167" s="2">
        <f t="shared" si="225"/>
        <v>0.99986926403916843</v>
      </c>
      <c r="FP167" s="2">
        <f t="shared" si="225"/>
        <v>0.99987145086479401</v>
      </c>
      <c r="FQ167" s="2">
        <f t="shared" si="225"/>
        <v>0.9998521676914055</v>
      </c>
      <c r="FR167" s="2">
        <f t="shared" si="225"/>
        <v>0.99985317495501547</v>
      </c>
      <c r="FS167" s="2">
        <f t="shared" si="225"/>
        <v>0.99987310885901848</v>
      </c>
      <c r="FT167" s="2">
        <f t="shared" si="225"/>
        <v>0.9998566588118375</v>
      </c>
      <c r="FU167" s="2">
        <f t="shared" si="225"/>
        <v>0.99982935727586142</v>
      </c>
      <c r="FW167" s="2">
        <f t="shared" si="216"/>
        <v>0.62842915861273119</v>
      </c>
      <c r="FX167" s="2">
        <f t="shared" si="216"/>
        <v>0.6271634680467103</v>
      </c>
      <c r="FY167" s="2">
        <f t="shared" si="216"/>
        <v>0.61647124899151884</v>
      </c>
      <c r="FZ167" s="2">
        <f t="shared" si="216"/>
        <v>0.63634691662736453</v>
      </c>
      <c r="GA167" s="2">
        <f t="shared" si="216"/>
        <v>0.61729480072711407</v>
      </c>
      <c r="GB167" s="2">
        <f t="shared" si="216"/>
        <v>0.58303269075751141</v>
      </c>
      <c r="GC167" s="2">
        <f t="shared" si="216"/>
        <v>0.60016830098776486</v>
      </c>
      <c r="GD167" s="2">
        <f t="shared" si="216"/>
        <v>0.65760079653065917</v>
      </c>
      <c r="GE167" s="2">
        <f t="shared" si="216"/>
        <v>0.62453516279101717</v>
      </c>
      <c r="GF167" s="2">
        <f t="shared" si="216"/>
        <v>0.56709096374727885</v>
      </c>
      <c r="GG167" s="2">
        <f t="shared" si="216"/>
        <v>0.57497211695928685</v>
      </c>
      <c r="GH167" s="2">
        <f t="shared" si="216"/>
        <v>0.55881583703357629</v>
      </c>
      <c r="GI167" s="2">
        <f t="shared" si="216"/>
        <v>0.52085694543100847</v>
      </c>
      <c r="GJ167" s="2">
        <f t="shared" si="216"/>
        <v>0.45690790499495049</v>
      </c>
      <c r="GK167" s="2">
        <f t="shared" si="216"/>
        <v>0.42616598645361575</v>
      </c>
      <c r="GM167" s="86">
        <f t="shared" si="217"/>
        <v>6.4883320188366382E-173</v>
      </c>
      <c r="GN167" s="86">
        <f t="shared" si="217"/>
        <v>1.0831210116432227E-248</v>
      </c>
      <c r="GO167" s="86">
        <f t="shared" si="217"/>
        <v>0</v>
      </c>
      <c r="GP167" s="86">
        <f t="shared" si="217"/>
        <v>2.3096982061127458E-290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8.1247604223973628E-284</v>
      </c>
      <c r="GY167" s="86">
        <f t="shared" si="217"/>
        <v>0</v>
      </c>
      <c r="GZ167" s="86">
        <f t="shared" si="217"/>
        <v>1.466522374453505E-232</v>
      </c>
      <c r="HA167" s="86">
        <f t="shared" si="217"/>
        <v>3.5562550466514573E-273</v>
      </c>
      <c r="HC167" s="86">
        <f t="shared" si="181"/>
        <v>2.4607491098754488E-116</v>
      </c>
      <c r="HD167" s="86">
        <f t="shared" si="181"/>
        <v>8.1021402990056677E-177</v>
      </c>
      <c r="HE167" s="86">
        <f t="shared" si="181"/>
        <v>3.4498085835879336E-303</v>
      </c>
      <c r="HF167" s="86">
        <f t="shared" si="180"/>
        <v>1.2729295166924333E-237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1.4434742733876169E-290</v>
      </c>
      <c r="HL167" s="86">
        <f t="shared" si="161"/>
        <v>0</v>
      </c>
      <c r="HM167" s="86">
        <f t="shared" si="161"/>
        <v>0</v>
      </c>
      <c r="HN167" s="86">
        <f t="shared" si="161"/>
        <v>7.4785101775091615E-156</v>
      </c>
      <c r="HO167" s="86">
        <f t="shared" si="161"/>
        <v>2.4224739852703375E-158</v>
      </c>
      <c r="HP167" s="86">
        <f t="shared" si="161"/>
        <v>8.5612841061791925E-150</v>
      </c>
      <c r="HQ167" s="86">
        <f t="shared" si="161"/>
        <v>2.195924915319601E-173</v>
      </c>
      <c r="HS167" s="86">
        <f t="shared" si="218"/>
        <v>3.4372153339834785E-10</v>
      </c>
      <c r="HT167" s="86">
        <f t="shared" si="218"/>
        <v>3.4424602579056121E-13</v>
      </c>
      <c r="HU167" s="86">
        <f t="shared" si="218"/>
        <v>6.996066520861225E-16</v>
      </c>
      <c r="HV167" s="86">
        <f t="shared" si="218"/>
        <v>5.8701953252327377E-16</v>
      </c>
      <c r="HW167" s="86">
        <f t="shared" si="218"/>
        <v>1.0520427035517062E-16</v>
      </c>
      <c r="HX167" s="86">
        <f t="shared" si="218"/>
        <v>2.5165948210955555E-15</v>
      </c>
      <c r="HY167" s="86">
        <f t="shared" si="218"/>
        <v>8.230869574063371E-17</v>
      </c>
      <c r="HZ167" s="86">
        <f t="shared" si="218"/>
        <v>5.0011649939892729E-18</v>
      </c>
      <c r="IA167" s="86">
        <f t="shared" si="218"/>
        <v>8.919083234599257E-17</v>
      </c>
      <c r="IB167" s="86">
        <f t="shared" si="218"/>
        <v>1.507337055586371E-13</v>
      </c>
      <c r="IC167" s="86">
        <f t="shared" si="218"/>
        <v>8.1911469736760671E-16</v>
      </c>
      <c r="ID167" s="86">
        <f t="shared" si="218"/>
        <v>3.2818290312054351E-17</v>
      </c>
      <c r="IE167" s="86">
        <f t="shared" si="218"/>
        <v>8.2053960380003414E-13</v>
      </c>
      <c r="IF167" s="86">
        <f t="shared" si="218"/>
        <v>2.8793955687824908E-15</v>
      </c>
      <c r="IG167" s="86">
        <f t="shared" si="218"/>
        <v>3.6723802945455387E-13</v>
      </c>
      <c r="II167" s="86">
        <f t="shared" si="219"/>
        <v>0.40040099207748103</v>
      </c>
      <c r="IJ167" s="86">
        <f t="shared" si="219"/>
        <v>0.3878112110407268</v>
      </c>
      <c r="IK167" s="86">
        <f t="shared" si="219"/>
        <v>0.424677502144436</v>
      </c>
      <c r="IL167" s="86">
        <f t="shared" si="219"/>
        <v>0.32269726477708471</v>
      </c>
      <c r="IM167" s="86">
        <f t="shared" si="219"/>
        <v>0.38597659629080866</v>
      </c>
      <c r="IN167" s="86">
        <f t="shared" si="219"/>
        <v>0.51390045350908908</v>
      </c>
      <c r="IO167" s="86">
        <f t="shared" si="219"/>
        <v>0.43762346974408833</v>
      </c>
      <c r="IP167" s="86">
        <f t="shared" si="219"/>
        <v>0.23592158168810803</v>
      </c>
      <c r="IQ167" s="86">
        <f t="shared" si="219"/>
        <v>0.35634195483131831</v>
      </c>
      <c r="IR167" s="86">
        <f t="shared" si="219"/>
        <v>0.56915871793751438</v>
      </c>
      <c r="IS167" s="86">
        <f t="shared" si="219"/>
        <v>0.53206070169158348</v>
      </c>
      <c r="IT167" s="86">
        <f t="shared" si="219"/>
        <v>0.5695580777237772</v>
      </c>
      <c r="IU167" s="86">
        <f t="shared" si="219"/>
        <v>0.57355625973633995</v>
      </c>
      <c r="IV167" s="86">
        <f t="shared" si="219"/>
        <v>0.39568551431922788</v>
      </c>
      <c r="IW167" s="86">
        <f t="shared" si="219"/>
        <v>0.40489735439258667</v>
      </c>
      <c r="IY167" s="86">
        <f t="shared" si="220"/>
        <v>0.40040099242120258</v>
      </c>
      <c r="IZ167" s="86">
        <f t="shared" si="220"/>
        <v>0.38781121104107102</v>
      </c>
      <c r="JA167" s="86">
        <f t="shared" si="220"/>
        <v>0.42467750214443672</v>
      </c>
      <c r="JB167" s="86">
        <f t="shared" si="220"/>
        <v>0.32269726477708532</v>
      </c>
      <c r="JC167" s="86">
        <f t="shared" si="220"/>
        <v>0.38597659629080877</v>
      </c>
      <c r="JD167" s="86">
        <f t="shared" si="220"/>
        <v>0.51390045350909164</v>
      </c>
      <c r="JE167" s="86">
        <f t="shared" si="220"/>
        <v>0.43762346974408839</v>
      </c>
      <c r="JF167" s="86">
        <f t="shared" si="220"/>
        <v>0.23592158168810803</v>
      </c>
      <c r="JG167" s="86">
        <f t="shared" si="220"/>
        <v>0.35634195483131842</v>
      </c>
      <c r="JH167" s="86">
        <f t="shared" si="220"/>
        <v>0.56915871793766515</v>
      </c>
      <c r="JI167" s="86">
        <f t="shared" si="220"/>
        <v>0.53206070169158426</v>
      </c>
      <c r="JJ167" s="86">
        <f t="shared" si="220"/>
        <v>0.5695580777237772</v>
      </c>
      <c r="JK167" s="86">
        <f t="shared" si="220"/>
        <v>0.57355625973716051</v>
      </c>
      <c r="JL167" s="86">
        <f t="shared" si="220"/>
        <v>0.39568551431923077</v>
      </c>
      <c r="JM167" s="86">
        <f t="shared" si="220"/>
        <v>0.40489735439295393</v>
      </c>
    </row>
    <row r="168" spans="2:273" x14ac:dyDescent="0.25">
      <c r="B168" s="2">
        <v>141</v>
      </c>
      <c r="C168" s="37">
        <v>104.81699999999999</v>
      </c>
      <c r="D168" s="37">
        <v>104.15</v>
      </c>
      <c r="E168" s="37">
        <v>101.117</v>
      </c>
      <c r="F168" s="37">
        <v>100.31699999999999</v>
      </c>
      <c r="G168" s="37">
        <v>100.15</v>
      </c>
      <c r="H168" s="37">
        <v>99.167000000000002</v>
      </c>
      <c r="I168" s="37">
        <v>99.85</v>
      </c>
      <c r="J168" s="37">
        <v>102.56699999999999</v>
      </c>
      <c r="K168" s="37">
        <v>102.85</v>
      </c>
      <c r="L168" s="37">
        <v>104.5</v>
      </c>
      <c r="M168" s="37">
        <v>105.43300000000001</v>
      </c>
      <c r="N168" s="37">
        <v>108.2</v>
      </c>
      <c r="O168" s="37">
        <v>115.25</v>
      </c>
      <c r="P168" s="37">
        <v>137.583</v>
      </c>
      <c r="Q168" s="37">
        <v>157.78299999999999</v>
      </c>
      <c r="S168" s="4">
        <f t="shared" si="221"/>
        <v>102.32884754291999</v>
      </c>
      <c r="T168" s="4">
        <f t="shared" si="221"/>
        <v>105.61765963842579</v>
      </c>
      <c r="U168" s="4">
        <f t="shared" si="221"/>
        <v>103.82177998265421</v>
      </c>
      <c r="V168" s="4">
        <f t="shared" si="221"/>
        <v>101.2519703112302</v>
      </c>
      <c r="W168" s="4">
        <f t="shared" si="221"/>
        <v>101.92026464164753</v>
      </c>
      <c r="X168" s="4">
        <f t="shared" si="221"/>
        <v>101.71923635848243</v>
      </c>
      <c r="Y168" s="4">
        <f t="shared" si="221"/>
        <v>100.20067327612996</v>
      </c>
      <c r="Z168" s="4">
        <f t="shared" si="221"/>
        <v>102.09656720832643</v>
      </c>
      <c r="AA168" s="4">
        <f t="shared" si="221"/>
        <v>102.42000400683533</v>
      </c>
      <c r="AB168" s="4">
        <f t="shared" si="221"/>
        <v>104.68290227677996</v>
      </c>
      <c r="AC168" s="4">
        <f t="shared" si="221"/>
        <v>104.2965817165567</v>
      </c>
      <c r="AD168" s="4">
        <f t="shared" si="221"/>
        <v>108.67852659988638</v>
      </c>
      <c r="AE168" s="4">
        <f t="shared" si="221"/>
        <v>114.36104269935218</v>
      </c>
      <c r="AF168" s="4">
        <f t="shared" si="221"/>
        <v>136.4131379975027</v>
      </c>
      <c r="AG168" s="4">
        <f t="shared" si="221"/>
        <v>160.5140317997413</v>
      </c>
      <c r="AI168" s="4">
        <f t="shared" si="222"/>
        <v>2.4881524570800053</v>
      </c>
      <c r="AJ168" s="4">
        <f t="shared" si="222"/>
        <v>-1.4676596384257863</v>
      </c>
      <c r="AK168" s="4">
        <f t="shared" si="222"/>
        <v>-2.7047799826542018</v>
      </c>
      <c r="AL168" s="4">
        <f t="shared" si="222"/>
        <v>-0.93497031123020236</v>
      </c>
      <c r="AM168" s="4">
        <f t="shared" si="222"/>
        <v>-1.7702646416475289</v>
      </c>
      <c r="AN168" s="4">
        <f t="shared" si="222"/>
        <v>-2.5522363584824319</v>
      </c>
      <c r="AO168" s="4">
        <f t="shared" si="222"/>
        <v>-0.35067327612996735</v>
      </c>
      <c r="AP168" s="4">
        <f t="shared" si="222"/>
        <v>0.47043279167355934</v>
      </c>
      <c r="AQ168" s="4">
        <f t="shared" si="222"/>
        <v>0.42999599316466686</v>
      </c>
      <c r="AR168" s="4">
        <f t="shared" si="222"/>
        <v>-0.18290227677995574</v>
      </c>
      <c r="AS168" s="4">
        <f t="shared" si="222"/>
        <v>1.1364182834433052</v>
      </c>
      <c r="AT168" s="4">
        <f t="shared" si="222"/>
        <v>-0.47852659988637924</v>
      </c>
      <c r="AU168" s="4">
        <f t="shared" si="222"/>
        <v>0.88895730064781731</v>
      </c>
      <c r="AV168" s="4">
        <f t="shared" si="222"/>
        <v>1.1698620024972968</v>
      </c>
      <c r="AW168" s="4">
        <f t="shared" si="222"/>
        <v>-2.7310317997413165</v>
      </c>
      <c r="AY168" s="2">
        <f t="shared" si="214"/>
        <v>102.31463816315051</v>
      </c>
      <c r="AZ168" s="2">
        <f t="shared" si="214"/>
        <v>105.60699970013866</v>
      </c>
      <c r="BA168" s="2">
        <f t="shared" si="214"/>
        <v>103.75288082494708</v>
      </c>
      <c r="BB168" s="2">
        <f t="shared" si="214"/>
        <v>101.2406833734627</v>
      </c>
      <c r="BC168" s="2">
        <f t="shared" si="214"/>
        <v>101.85818356724121</v>
      </c>
      <c r="BD168" s="2">
        <f t="shared" si="214"/>
        <v>101.25540160304091</v>
      </c>
      <c r="BE168" s="2">
        <f t="shared" si="214"/>
        <v>100.03611922665783</v>
      </c>
      <c r="BF168" s="2">
        <f t="shared" si="214"/>
        <v>102.09279877938684</v>
      </c>
      <c r="BG168" s="2">
        <f t="shared" si="214"/>
        <v>102.36476014293181</v>
      </c>
      <c r="BH168" s="2">
        <f t="shared" si="214"/>
        <v>103.35082954122382</v>
      </c>
      <c r="BI168" s="2">
        <f t="shared" si="214"/>
        <v>103.48853616562114</v>
      </c>
      <c r="BJ168" s="2">
        <f t="shared" si="214"/>
        <v>107.06933383241386</v>
      </c>
      <c r="BK168" s="2">
        <f t="shared" si="214"/>
        <v>107.67249416203232</v>
      </c>
      <c r="BL168" s="2">
        <f t="shared" si="214"/>
        <v>107.28366202734546</v>
      </c>
      <c r="BM168" s="2">
        <f t="shared" si="214"/>
        <v>108.83197344623818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122.87050383275266</v>
      </c>
      <c r="DL168" s="2">
        <f t="shared" si="223"/>
        <v>123.64207476547841</v>
      </c>
      <c r="DM168" s="2">
        <f t="shared" si="223"/>
        <v>134.93246423751685</v>
      </c>
      <c r="DN168" s="2">
        <f t="shared" si="223"/>
        <v>120.99178980194769</v>
      </c>
      <c r="DO168" s="2">
        <f t="shared" si="223"/>
        <v>128.59212304409672</v>
      </c>
      <c r="DP168" s="2">
        <f t="shared" si="223"/>
        <v>133.38349551820727</v>
      </c>
      <c r="DQ168" s="2">
        <f t="shared" si="223"/>
        <v>138.02932776292332</v>
      </c>
      <c r="DR168" s="2">
        <f t="shared" si="223"/>
        <v>128.32299923605805</v>
      </c>
      <c r="DS168" s="2">
        <f t="shared" si="223"/>
        <v>133.37530536987526</v>
      </c>
      <c r="DT168" s="2">
        <f t="shared" si="223"/>
        <v>134.77676244665719</v>
      </c>
      <c r="DU168" s="2">
        <f t="shared" si="223"/>
        <v>137.83696027501907</v>
      </c>
      <c r="DV168" s="2">
        <f t="shared" si="223"/>
        <v>137.66386936592818</v>
      </c>
      <c r="DW168" s="2">
        <f t="shared" si="223"/>
        <v>144.6045959076485</v>
      </c>
      <c r="DX168" s="2">
        <f t="shared" si="223"/>
        <v>138.83928342245989</v>
      </c>
      <c r="DY168" s="2">
        <f t="shared" si="223"/>
        <v>138.74715832315832</v>
      </c>
      <c r="EA168" s="2">
        <f t="shared" si="213"/>
        <v>102.98627114369502</v>
      </c>
      <c r="EB168" s="2">
        <f t="shared" si="213"/>
        <v>106.12598365706874</v>
      </c>
      <c r="EC168" s="2">
        <f t="shared" si="213"/>
        <v>103.56648917700112</v>
      </c>
      <c r="ED168" s="2">
        <f t="shared" si="213"/>
        <v>101.69098027863105</v>
      </c>
      <c r="EE168" s="2">
        <f t="shared" si="213"/>
        <v>102.03830235417331</v>
      </c>
      <c r="EF168" s="2">
        <f t="shared" si="213"/>
        <v>101.25007696950773</v>
      </c>
      <c r="EG168" s="2">
        <f t="shared" si="213"/>
        <v>100.03130284108649</v>
      </c>
      <c r="EH168" s="2">
        <f t="shared" si="213"/>
        <v>102.02475184190156</v>
      </c>
      <c r="EI168" s="2">
        <f t="shared" si="213"/>
        <v>101.95831010158983</v>
      </c>
      <c r="EJ168" s="2">
        <f t="shared" si="213"/>
        <v>103.32867060521215</v>
      </c>
      <c r="EK168" s="2">
        <f t="shared" si="212"/>
        <v>103.20216325852651</v>
      </c>
      <c r="EL168" s="2">
        <f t="shared" si="179"/>
        <v>107.21086126239884</v>
      </c>
      <c r="EM168" s="2">
        <f t="shared" si="179"/>
        <v>107.94326923815808</v>
      </c>
      <c r="EN168" s="2">
        <f t="shared" si="179"/>
        <v>107.15994331187017</v>
      </c>
      <c r="EO168" s="2">
        <f t="shared" si="179"/>
        <v>108.87556620660663</v>
      </c>
      <c r="EQ168" s="2">
        <f t="shared" si="224"/>
        <v>101.94930044197115</v>
      </c>
      <c r="ER168" s="2">
        <f t="shared" si="224"/>
        <v>105.32280851084383</v>
      </c>
      <c r="ES168" s="2">
        <f t="shared" si="224"/>
        <v>103.85349058592691</v>
      </c>
      <c r="ET168" s="2">
        <f t="shared" si="224"/>
        <v>101.00297516836599</v>
      </c>
      <c r="EU168" s="2">
        <f t="shared" si="224"/>
        <v>101.75212893367329</v>
      </c>
      <c r="EV168" s="2">
        <f t="shared" si="224"/>
        <v>101.25212700583288</v>
      </c>
      <c r="EW168" s="2">
        <f t="shared" si="224"/>
        <v>100.03117789108069</v>
      </c>
      <c r="EX168" s="2">
        <f t="shared" si="224"/>
        <v>102.12069131226934</v>
      </c>
      <c r="EY168" s="2">
        <f t="shared" si="224"/>
        <v>102.58181382532784</v>
      </c>
      <c r="EZ168" s="2">
        <f t="shared" si="224"/>
        <v>103.360003065025</v>
      </c>
      <c r="FA168" s="2">
        <f t="shared" si="224"/>
        <v>103.67378287184349</v>
      </c>
      <c r="FB168" s="2">
        <f t="shared" si="224"/>
        <v>106.96041558773651</v>
      </c>
      <c r="FC168" s="2">
        <f t="shared" si="224"/>
        <v>107.43751959983625</v>
      </c>
      <c r="FD168" s="2">
        <f t="shared" si="224"/>
        <v>107.40914696397118</v>
      </c>
      <c r="FE168" s="2">
        <f t="shared" si="224"/>
        <v>108.76808248236568</v>
      </c>
      <c r="FG168" s="2">
        <f t="shared" si="225"/>
        <v>0.999896634159538</v>
      </c>
      <c r="FH168" s="2">
        <f t="shared" si="225"/>
        <v>0.99989589333038875</v>
      </c>
      <c r="FI168" s="2">
        <f t="shared" si="225"/>
        <v>0.99989529026767365</v>
      </c>
      <c r="FJ168" s="2">
        <f t="shared" si="225"/>
        <v>0.99989715837260806</v>
      </c>
      <c r="FK168" s="2">
        <f t="shared" si="225"/>
        <v>0.99989867822196021</v>
      </c>
      <c r="FL168" s="2">
        <f t="shared" si="225"/>
        <v>0.99987290883531499</v>
      </c>
      <c r="FM168" s="2">
        <f t="shared" si="225"/>
        <v>0.99987120090944104</v>
      </c>
      <c r="FN168" s="2">
        <f t="shared" si="225"/>
        <v>0.99988602710771224</v>
      </c>
      <c r="FO168" s="2">
        <f t="shared" si="225"/>
        <v>0.99988076601503795</v>
      </c>
      <c r="FP168" s="2">
        <f t="shared" si="225"/>
        <v>0.9998827604692142</v>
      </c>
      <c r="FQ168" s="2">
        <f t="shared" si="225"/>
        <v>0.99986517357838123</v>
      </c>
      <c r="FR168" s="2">
        <f t="shared" si="225"/>
        <v>0.99986609223752909</v>
      </c>
      <c r="FS168" s="2">
        <f t="shared" si="225"/>
        <v>0.99988427261190516</v>
      </c>
      <c r="FT168" s="2">
        <f t="shared" si="225"/>
        <v>0.99986926963383671</v>
      </c>
      <c r="FU168" s="2">
        <f t="shared" si="225"/>
        <v>0.99984436964918377</v>
      </c>
      <c r="FW168" s="2">
        <f t="shared" si="216"/>
        <v>0.64966959032537974</v>
      </c>
      <c r="FX168" s="2">
        <f t="shared" si="216"/>
        <v>0.64843577554395615</v>
      </c>
      <c r="FY168" s="2">
        <f t="shared" si="216"/>
        <v>0.63800148500511911</v>
      </c>
      <c r="FZ168" s="2">
        <f t="shared" si="216"/>
        <v>0.65738150063371026</v>
      </c>
      <c r="GA168" s="2">
        <f t="shared" si="216"/>
        <v>0.63880589238071417</v>
      </c>
      <c r="GB168" s="2">
        <f t="shared" si="216"/>
        <v>0.60523802885536504</v>
      </c>
      <c r="GC168" s="2">
        <f t="shared" si="216"/>
        <v>0.6220526452736157</v>
      </c>
      <c r="GD168" s="2">
        <f t="shared" si="216"/>
        <v>0.67802803078126195</v>
      </c>
      <c r="GE168" s="2">
        <f t="shared" si="216"/>
        <v>0.64587275499547947</v>
      </c>
      <c r="GF168" s="2">
        <f t="shared" si="216"/>
        <v>0.58954759984992511</v>
      </c>
      <c r="GG168" s="2">
        <f t="shared" si="216"/>
        <v>0.5973102334912419</v>
      </c>
      <c r="GH168" s="2">
        <f t="shared" si="216"/>
        <v>0.58138486263312605</v>
      </c>
      <c r="GI168" s="2">
        <f t="shared" si="216"/>
        <v>0.54378248616819624</v>
      </c>
      <c r="GJ168" s="2">
        <f t="shared" si="216"/>
        <v>0.47983752539211361</v>
      </c>
      <c r="GK168" s="2">
        <f t="shared" si="216"/>
        <v>0.44882783016383621</v>
      </c>
      <c r="GM168" s="86">
        <f t="shared" si="217"/>
        <v>3.0594867837329342E-177</v>
      </c>
      <c r="GN168" s="86">
        <f t="shared" si="217"/>
        <v>6.9507849158920473E-255</v>
      </c>
      <c r="GO168" s="86">
        <f t="shared" si="217"/>
        <v>0</v>
      </c>
      <c r="GP168" s="86">
        <f t="shared" si="217"/>
        <v>1.5875020555568391E-297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6.9266258783014479E-291</v>
      </c>
      <c r="GY168" s="86">
        <f t="shared" si="217"/>
        <v>0</v>
      </c>
      <c r="GZ168" s="86">
        <f t="shared" si="217"/>
        <v>2.4972298716771785E-238</v>
      </c>
      <c r="HA168" s="86">
        <f t="shared" si="217"/>
        <v>7.641428883903403E-280</v>
      </c>
      <c r="HC168" s="86">
        <f t="shared" si="181"/>
        <v>3.1205646355925549E-120</v>
      </c>
      <c r="HD168" s="86">
        <f t="shared" si="181"/>
        <v>1.2576367454057329E-182</v>
      </c>
      <c r="HE168" s="86">
        <f t="shared" si="181"/>
        <v>0</v>
      </c>
      <c r="HF168" s="86">
        <f t="shared" si="180"/>
        <v>2.6234864502910466E-245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7.7446647755673375E-300</v>
      </c>
      <c r="HL168" s="86">
        <f t="shared" si="161"/>
        <v>0</v>
      </c>
      <c r="HM168" s="86">
        <f t="shared" si="161"/>
        <v>0</v>
      </c>
      <c r="HN168" s="86">
        <f t="shared" si="161"/>
        <v>5.980072816792597E-161</v>
      </c>
      <c r="HO168" s="86">
        <f t="shared" si="161"/>
        <v>1.3077954692465435E-163</v>
      </c>
      <c r="HP168" s="86">
        <f t="shared" si="161"/>
        <v>8.8590814005954858E-155</v>
      </c>
      <c r="HQ168" s="86">
        <f t="shared" si="161"/>
        <v>5.2741398388499177E-179</v>
      </c>
      <c r="HS168" s="86">
        <f t="shared" si="218"/>
        <v>7.146939890370083E-11</v>
      </c>
      <c r="HT168" s="86">
        <f t="shared" si="218"/>
        <v>5.2568277721945083E-14</v>
      </c>
      <c r="HU168" s="86">
        <f t="shared" si="218"/>
        <v>8.7067624561211195E-17</v>
      </c>
      <c r="HV168" s="86">
        <f t="shared" si="218"/>
        <v>6.2987622780987076E-17</v>
      </c>
      <c r="HW168" s="86">
        <f t="shared" si="218"/>
        <v>1.0229013946471477E-17</v>
      </c>
      <c r="HX168" s="86">
        <f t="shared" si="218"/>
        <v>2.6760009871132672E-16</v>
      </c>
      <c r="HY168" s="86">
        <f t="shared" si="218"/>
        <v>7.2173932394348279E-18</v>
      </c>
      <c r="HZ168" s="86">
        <f t="shared" si="218"/>
        <v>4.2978754321795212E-19</v>
      </c>
      <c r="IA168" s="86">
        <f t="shared" si="218"/>
        <v>8.5512565293579845E-18</v>
      </c>
      <c r="IB168" s="86">
        <f t="shared" si="218"/>
        <v>2.0190871495305805E-14</v>
      </c>
      <c r="IC168" s="86">
        <f t="shared" si="218"/>
        <v>7.7311531040771508E-17</v>
      </c>
      <c r="ID168" s="86">
        <f t="shared" si="218"/>
        <v>2.4242188666380082E-18</v>
      </c>
      <c r="IE168" s="86">
        <f t="shared" si="218"/>
        <v>1.1301995233740925E-13</v>
      </c>
      <c r="IF168" s="86">
        <f t="shared" si="218"/>
        <v>2.0566837629801298E-16</v>
      </c>
      <c r="IG168" s="86">
        <f t="shared" si="218"/>
        <v>3.7994929644440309E-14</v>
      </c>
      <c r="II168" s="86">
        <f t="shared" si="219"/>
        <v>0.32752450120523641</v>
      </c>
      <c r="IJ168" s="86">
        <f t="shared" si="219"/>
        <v>0.31315267448670669</v>
      </c>
      <c r="IK168" s="86">
        <f t="shared" si="219"/>
        <v>0.34713905634017367</v>
      </c>
      <c r="IL168" s="86">
        <f t="shared" si="219"/>
        <v>0.25068952519610688</v>
      </c>
      <c r="IM168" s="86">
        <f t="shared" si="219"/>
        <v>0.30498230829146894</v>
      </c>
      <c r="IN168" s="86">
        <f t="shared" si="219"/>
        <v>0.43059044302854338</v>
      </c>
      <c r="IO168" s="86">
        <f t="shared" si="219"/>
        <v>0.34959782039435117</v>
      </c>
      <c r="IP168" s="86">
        <f t="shared" si="219"/>
        <v>0.17638885244131358</v>
      </c>
      <c r="IQ168" s="86">
        <f t="shared" si="219"/>
        <v>0.2783492164455833</v>
      </c>
      <c r="IR168" s="86">
        <f t="shared" si="219"/>
        <v>0.50385162118116888</v>
      </c>
      <c r="IS168" s="86">
        <f t="shared" si="219"/>
        <v>0.44852109521238548</v>
      </c>
      <c r="IT168" s="86">
        <f t="shared" si="219"/>
        <v>0.49372626398468333</v>
      </c>
      <c r="IU168" s="86">
        <f t="shared" si="219"/>
        <v>0.59849798895646622</v>
      </c>
      <c r="IV168" s="86">
        <f t="shared" si="219"/>
        <v>0.46377854884614778</v>
      </c>
      <c r="IW168" s="86">
        <f t="shared" si="219"/>
        <v>0.46870034565452018</v>
      </c>
      <c r="IY168" s="86">
        <f t="shared" si="220"/>
        <v>0.32752450127670579</v>
      </c>
      <c r="IZ168" s="86">
        <f t="shared" si="220"/>
        <v>0.31315267448675926</v>
      </c>
      <c r="JA168" s="86">
        <f t="shared" si="220"/>
        <v>0.34713905634017378</v>
      </c>
      <c r="JB168" s="86">
        <f t="shared" si="220"/>
        <v>0.25068952519610693</v>
      </c>
      <c r="JC168" s="86">
        <f t="shared" si="220"/>
        <v>0.30498230829146894</v>
      </c>
      <c r="JD168" s="86">
        <f t="shared" si="220"/>
        <v>0.43059044302854366</v>
      </c>
      <c r="JE168" s="86">
        <f t="shared" si="220"/>
        <v>0.34959782039435117</v>
      </c>
      <c r="JF168" s="86">
        <f t="shared" si="220"/>
        <v>0.17638885244131358</v>
      </c>
      <c r="JG168" s="86">
        <f t="shared" si="220"/>
        <v>0.2783492164455833</v>
      </c>
      <c r="JH168" s="86">
        <f t="shared" si="220"/>
        <v>0.50385162118118909</v>
      </c>
      <c r="JI168" s="86">
        <f t="shared" si="220"/>
        <v>0.44852109521238553</v>
      </c>
      <c r="JJ168" s="86">
        <f t="shared" si="220"/>
        <v>0.49372626398468333</v>
      </c>
      <c r="JK168" s="86">
        <f t="shared" si="220"/>
        <v>0.59849798895657924</v>
      </c>
      <c r="JL168" s="86">
        <f t="shared" si="220"/>
        <v>0.463778548846148</v>
      </c>
      <c r="JM168" s="86">
        <f t="shared" si="220"/>
        <v>0.46870034565455815</v>
      </c>
    </row>
    <row r="169" spans="2:273" x14ac:dyDescent="0.25">
      <c r="B169" s="2">
        <v>142</v>
      </c>
      <c r="C169" s="37">
        <v>98.417000000000002</v>
      </c>
      <c r="D169" s="37">
        <v>104.533</v>
      </c>
      <c r="E169" s="37">
        <v>103.717</v>
      </c>
      <c r="F169" s="37">
        <v>100.083</v>
      </c>
      <c r="G169" s="37">
        <v>99.533000000000001</v>
      </c>
      <c r="H169" s="37">
        <v>101.267</v>
      </c>
      <c r="I169" s="37">
        <v>101.467</v>
      </c>
      <c r="J169" s="37">
        <v>101.467</v>
      </c>
      <c r="K169" s="37">
        <v>103.267</v>
      </c>
      <c r="L169" s="37">
        <v>103.167</v>
      </c>
      <c r="M169" s="37">
        <v>102.533</v>
      </c>
      <c r="N169" s="37">
        <v>108.6</v>
      </c>
      <c r="O169" s="37">
        <v>110.283</v>
      </c>
      <c r="P169" s="37">
        <v>133.483</v>
      </c>
      <c r="Q169" s="37">
        <v>157.25</v>
      </c>
      <c r="S169" s="4">
        <f t="shared" si="221"/>
        <v>102.22031928103469</v>
      </c>
      <c r="T169" s="4">
        <f t="shared" si="221"/>
        <v>105.51513740215985</v>
      </c>
      <c r="U169" s="4">
        <f t="shared" si="221"/>
        <v>103.70107771070847</v>
      </c>
      <c r="V169" s="4">
        <f t="shared" si="221"/>
        <v>101.16632151683042</v>
      </c>
      <c r="W169" s="4">
        <f t="shared" si="221"/>
        <v>101.79394085559964</v>
      </c>
      <c r="X169" s="4">
        <f t="shared" si="221"/>
        <v>101.30633203060397</v>
      </c>
      <c r="Y169" s="4">
        <f t="shared" si="221"/>
        <v>100.00479095905249</v>
      </c>
      <c r="Z169" s="4">
        <f t="shared" si="221"/>
        <v>102.03054600816102</v>
      </c>
      <c r="AA169" s="4">
        <f t="shared" si="221"/>
        <v>102.27113094938309</v>
      </c>
      <c r="AB169" s="4">
        <f t="shared" si="221"/>
        <v>103.77671572586338</v>
      </c>
      <c r="AC169" s="4">
        <f t="shared" si="221"/>
        <v>103.63205911021244</v>
      </c>
      <c r="AD169" s="4">
        <f t="shared" si="221"/>
        <v>107.488577632043</v>
      </c>
      <c r="AE169" s="4">
        <f t="shared" si="221"/>
        <v>111.2686010360212</v>
      </c>
      <c r="AF169" s="4">
        <f t="shared" si="221"/>
        <v>132.84747451304236</v>
      </c>
      <c r="AG169" s="4">
        <f t="shared" si="221"/>
        <v>157.03273534328477</v>
      </c>
      <c r="AI169" s="4">
        <f t="shared" si="222"/>
        <v>-3.803319281034689</v>
      </c>
      <c r="AJ169" s="4">
        <f t="shared" si="222"/>
        <v>-0.98213740215985013</v>
      </c>
      <c r="AK169" s="4">
        <f t="shared" si="222"/>
        <v>1.5922289291523839E-2</v>
      </c>
      <c r="AL169" s="4">
        <f t="shared" si="222"/>
        <v>-1.0833215168304235</v>
      </c>
      <c r="AM169" s="4">
        <f t="shared" si="222"/>
        <v>-2.2609408555996424</v>
      </c>
      <c r="AN169" s="4">
        <f t="shared" si="222"/>
        <v>-3.9332030603972612E-2</v>
      </c>
      <c r="AO169" s="4">
        <f t="shared" si="222"/>
        <v>1.4622090409475135</v>
      </c>
      <c r="AP169" s="4">
        <f t="shared" si="222"/>
        <v>-0.56354600816102618</v>
      </c>
      <c r="AQ169" s="4">
        <f t="shared" si="222"/>
        <v>0.99586905061690345</v>
      </c>
      <c r="AR169" s="4">
        <f t="shared" si="222"/>
        <v>-0.60971572586338141</v>
      </c>
      <c r="AS169" s="4">
        <f t="shared" si="222"/>
        <v>-1.099059110212437</v>
      </c>
      <c r="AT169" s="4">
        <f t="shared" si="222"/>
        <v>1.1114223679569903</v>
      </c>
      <c r="AU169" s="4">
        <f t="shared" si="222"/>
        <v>-0.98560103602119398</v>
      </c>
      <c r="AV169" s="4">
        <f t="shared" si="222"/>
        <v>0.63552548695764699</v>
      </c>
      <c r="AW169" s="4">
        <f t="shared" si="222"/>
        <v>0.21726465671522988</v>
      </c>
      <c r="AY169" s="2">
        <f t="shared" si="214"/>
        <v>102.21632348827598</v>
      </c>
      <c r="AZ169" s="2">
        <f t="shared" si="214"/>
        <v>105.5123960192393</v>
      </c>
      <c r="BA169" s="2">
        <f t="shared" si="214"/>
        <v>103.68196843954576</v>
      </c>
      <c r="BB169" s="2">
        <f t="shared" si="214"/>
        <v>101.16412954651805</v>
      </c>
      <c r="BC169" s="2">
        <f t="shared" si="214"/>
        <v>101.78028784169636</v>
      </c>
      <c r="BD169" s="2">
        <f t="shared" si="214"/>
        <v>101.16740943512798</v>
      </c>
      <c r="BE169" s="2">
        <f t="shared" si="214"/>
        <v>99.966475962548827</v>
      </c>
      <c r="BF169" s="2">
        <f t="shared" si="214"/>
        <v>102.0300116589097</v>
      </c>
      <c r="BG169" s="2">
        <f t="shared" si="214"/>
        <v>102.25992721275298</v>
      </c>
      <c r="BH169" s="2">
        <f t="shared" si="214"/>
        <v>103.27457123016877</v>
      </c>
      <c r="BI169" s="2">
        <f t="shared" si="214"/>
        <v>103.39029565723179</v>
      </c>
      <c r="BJ169" s="2">
        <f t="shared" si="214"/>
        <v>106.98191526680472</v>
      </c>
      <c r="BK169" s="2">
        <f t="shared" si="214"/>
        <v>107.60804860449676</v>
      </c>
      <c r="BL169" s="2">
        <f t="shared" si="214"/>
        <v>107.22424942359287</v>
      </c>
      <c r="BM169" s="2">
        <f t="shared" si="214"/>
        <v>108.76241408537179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122.94919233449482</v>
      </c>
      <c r="DL169" s="2">
        <f t="shared" si="223"/>
        <v>123.7097787054409</v>
      </c>
      <c r="DM169" s="2">
        <f t="shared" si="223"/>
        <v>135.08453306342778</v>
      </c>
      <c r="DN169" s="2">
        <f t="shared" si="223"/>
        <v>121.04821041689462</v>
      </c>
      <c r="DO169" s="2">
        <f t="shared" si="223"/>
        <v>128.7111692745377</v>
      </c>
      <c r="DP169" s="2">
        <f t="shared" si="223"/>
        <v>133.55026330532212</v>
      </c>
      <c r="DQ169" s="2">
        <f t="shared" si="223"/>
        <v>138.24585349821743</v>
      </c>
      <c r="DR169" s="2">
        <f t="shared" si="223"/>
        <v>128.44593964858672</v>
      </c>
      <c r="DS169" s="2">
        <f t="shared" si="223"/>
        <v>133.53150222816404</v>
      </c>
      <c r="DT169" s="2">
        <f t="shared" si="223"/>
        <v>134.95140398293029</v>
      </c>
      <c r="DU169" s="2">
        <f t="shared" si="223"/>
        <v>138.02182352941173</v>
      </c>
      <c r="DV169" s="2">
        <f t="shared" si="223"/>
        <v>137.83282352941177</v>
      </c>
      <c r="DW169" s="2">
        <f t="shared" si="223"/>
        <v>144.84177634314472</v>
      </c>
      <c r="DX169" s="2">
        <f t="shared" si="223"/>
        <v>139.03552941176471</v>
      </c>
      <c r="DY169" s="2">
        <f t="shared" si="223"/>
        <v>138.94973707773707</v>
      </c>
      <c r="EA169" s="2">
        <f t="shared" si="213"/>
        <v>102.92562709677419</v>
      </c>
      <c r="EB169" s="2">
        <f t="shared" si="213"/>
        <v>106.06044444844862</v>
      </c>
      <c r="EC169" s="2">
        <f t="shared" si="213"/>
        <v>103.48542133596392</v>
      </c>
      <c r="ED169" s="2">
        <f t="shared" si="213"/>
        <v>101.63916794812125</v>
      </c>
      <c r="EE169" s="2">
        <f t="shared" si="213"/>
        <v>101.97094570374756</v>
      </c>
      <c r="EF169" s="2">
        <f t="shared" si="213"/>
        <v>101.16231724425016</v>
      </c>
      <c r="EG169" s="2">
        <f t="shared" si="213"/>
        <v>99.962084733062753</v>
      </c>
      <c r="EH169" s="2">
        <f t="shared" si="213"/>
        <v>101.95880713082283</v>
      </c>
      <c r="EI169" s="2">
        <f t="shared" si="213"/>
        <v>101.83150564360662</v>
      </c>
      <c r="EJ169" s="2">
        <f t="shared" si="213"/>
        <v>103.25154614688779</v>
      </c>
      <c r="EK169" s="2">
        <f t="shared" si="212"/>
        <v>103.08706639598407</v>
      </c>
      <c r="EL169" s="2">
        <f t="shared" si="179"/>
        <v>107.13307653806365</v>
      </c>
      <c r="EM169" s="2">
        <f t="shared" si="179"/>
        <v>107.89786700132807</v>
      </c>
      <c r="EN169" s="2">
        <f t="shared" si="179"/>
        <v>107.09198274493374</v>
      </c>
      <c r="EO169" s="2">
        <f t="shared" si="179"/>
        <v>108.80925005254491</v>
      </c>
      <c r="EQ169" s="2">
        <f t="shared" si="224"/>
        <v>101.86467456965966</v>
      </c>
      <c r="ER169" s="2">
        <f t="shared" si="224"/>
        <v>105.23889954756959</v>
      </c>
      <c r="ES169" s="2">
        <f t="shared" si="224"/>
        <v>103.77909648903083</v>
      </c>
      <c r="ET169" s="2">
        <f t="shared" si="224"/>
        <v>100.93564477863833</v>
      </c>
      <c r="EU169" s="2">
        <f t="shared" si="224"/>
        <v>101.67822611854284</v>
      </c>
      <c r="EV169" s="2">
        <f t="shared" si="224"/>
        <v>101.16445133199677</v>
      </c>
      <c r="EW169" s="2">
        <f t="shared" si="224"/>
        <v>99.961920199820142</v>
      </c>
      <c r="EX169" s="2">
        <f t="shared" si="224"/>
        <v>102.05690348795045</v>
      </c>
      <c r="EY169" s="2">
        <f t="shared" si="224"/>
        <v>102.46898796096539</v>
      </c>
      <c r="EZ169" s="2">
        <f t="shared" si="224"/>
        <v>103.28364946707505</v>
      </c>
      <c r="FA169" s="2">
        <f t="shared" si="224"/>
        <v>103.56979981237367</v>
      </c>
      <c r="FB169" s="2">
        <f t="shared" si="224"/>
        <v>106.87643996211385</v>
      </c>
      <c r="FC169" s="2">
        <f t="shared" si="224"/>
        <v>107.37941117972369</v>
      </c>
      <c r="FD169" s="2">
        <f t="shared" si="224"/>
        <v>107.34744157095584</v>
      </c>
      <c r="FE169" s="2">
        <f t="shared" si="224"/>
        <v>108.70088962567286</v>
      </c>
      <c r="FG169" s="2">
        <f t="shared" si="225"/>
        <v>0.99990572837567215</v>
      </c>
      <c r="FH169" s="2">
        <f t="shared" si="225"/>
        <v>0.99990505271912367</v>
      </c>
      <c r="FI169" s="2">
        <f t="shared" si="225"/>
        <v>0.99990450270928499</v>
      </c>
      <c r="FJ169" s="2">
        <f t="shared" si="225"/>
        <v>0.99990620647234874</v>
      </c>
      <c r="FK169" s="2">
        <f t="shared" si="225"/>
        <v>0.99990759261633289</v>
      </c>
      <c r="FL169" s="2">
        <f t="shared" si="225"/>
        <v>0.99988409018404256</v>
      </c>
      <c r="FM169" s="2">
        <f t="shared" si="225"/>
        <v>0.99988253250206083</v>
      </c>
      <c r="FN169" s="2">
        <f t="shared" si="225"/>
        <v>0.99989605444443541</v>
      </c>
      <c r="FO169" s="2">
        <f t="shared" si="225"/>
        <v>0.99989125617243113</v>
      </c>
      <c r="FP169" s="2">
        <f t="shared" si="225"/>
        <v>0.9998930751741063</v>
      </c>
      <c r="FQ169" s="2">
        <f t="shared" si="225"/>
        <v>0.99987703538329042</v>
      </c>
      <c r="FR169" s="2">
        <f t="shared" si="225"/>
        <v>0.99987787323020239</v>
      </c>
      <c r="FS169" s="2">
        <f t="shared" si="225"/>
        <v>0.99989445429290091</v>
      </c>
      <c r="FT169" s="2">
        <f t="shared" si="225"/>
        <v>0.99988077111755358</v>
      </c>
      <c r="FU169" s="2">
        <f t="shared" si="225"/>
        <v>0.99985806148944756</v>
      </c>
      <c r="FW169" s="2">
        <f t="shared" si="216"/>
        <v>0.67033278524933404</v>
      </c>
      <c r="FX169" s="2">
        <f t="shared" si="216"/>
        <v>0.66913468140097321</v>
      </c>
      <c r="FY169" s="2">
        <f t="shared" si="216"/>
        <v>0.65899165115529634</v>
      </c>
      <c r="FZ169" s="2">
        <f t="shared" si="216"/>
        <v>0.67781540800592077</v>
      </c>
      <c r="GA169" s="2">
        <f t="shared" si="216"/>
        <v>0.65977428881287492</v>
      </c>
      <c r="GB169" s="2">
        <f t="shared" si="216"/>
        <v>0.62701733457647468</v>
      </c>
      <c r="GC169" s="2">
        <f t="shared" si="216"/>
        <v>0.6434507748511793</v>
      </c>
      <c r="GD169" s="2">
        <f t="shared" si="216"/>
        <v>0.697796639817576</v>
      </c>
      <c r="GE169" s="2">
        <f t="shared" si="216"/>
        <v>0.66664498545560735</v>
      </c>
      <c r="GF169" s="2">
        <f t="shared" si="216"/>
        <v>0.61163709505667962</v>
      </c>
      <c r="GG169" s="2">
        <f t="shared" si="216"/>
        <v>0.61925176935691528</v>
      </c>
      <c r="GH169" s="2">
        <f t="shared" si="216"/>
        <v>0.60361829415495705</v>
      </c>
      <c r="GI169" s="2">
        <f t="shared" si="216"/>
        <v>0.56652400383288792</v>
      </c>
      <c r="GJ169" s="2">
        <f t="shared" si="216"/>
        <v>0.50285240595896796</v>
      </c>
      <c r="GK169" s="2">
        <f t="shared" si="216"/>
        <v>0.47170414960760426</v>
      </c>
      <c r="GM169" s="86">
        <f t="shared" si="217"/>
        <v>1.2740970710382654E-181</v>
      </c>
      <c r="GN169" s="86">
        <f t="shared" si="217"/>
        <v>3.7386508079673342E-261</v>
      </c>
      <c r="GO169" s="86">
        <f t="shared" si="217"/>
        <v>0</v>
      </c>
      <c r="GP169" s="86">
        <f t="shared" si="217"/>
        <v>8.9141095863133063E-305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4.8277330489169226E-298</v>
      </c>
      <c r="GY169" s="86">
        <f t="shared" si="217"/>
        <v>0</v>
      </c>
      <c r="GZ169" s="86">
        <f t="shared" si="217"/>
        <v>3.6094441745411189E-244</v>
      </c>
      <c r="HA169" s="86">
        <f t="shared" si="217"/>
        <v>1.3628657184734603E-286</v>
      </c>
      <c r="HC169" s="86">
        <f t="shared" si="181"/>
        <v>3.4068691488121572E-124</v>
      </c>
      <c r="HD169" s="86">
        <f t="shared" si="181"/>
        <v>1.5695013423899335E-188</v>
      </c>
      <c r="HE169" s="86">
        <f t="shared" si="181"/>
        <v>0</v>
      </c>
      <c r="HF169" s="86">
        <f t="shared" si="180"/>
        <v>4.0715091179902998E-253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3.9513285237603511E-166</v>
      </c>
      <c r="HO169" s="86">
        <f t="shared" si="161"/>
        <v>5.7776866041494814E-169</v>
      </c>
      <c r="HP169" s="86">
        <f t="shared" si="161"/>
        <v>7.5817913993534128E-160</v>
      </c>
      <c r="HQ169" s="86">
        <f t="shared" si="161"/>
        <v>1.0285625006111612E-184</v>
      </c>
      <c r="HS169" s="86">
        <f t="shared" si="218"/>
        <v>1.4046246648670163E-11</v>
      </c>
      <c r="HT169" s="86">
        <f t="shared" si="218"/>
        <v>7.5504197727681683E-15</v>
      </c>
      <c r="HU169" s="86">
        <f t="shared" si="218"/>
        <v>1.0184591847926986E-17</v>
      </c>
      <c r="HV169" s="86">
        <f t="shared" si="218"/>
        <v>6.2978028317842726E-18</v>
      </c>
      <c r="HW169" s="86">
        <f t="shared" si="218"/>
        <v>9.2421648400688582E-19</v>
      </c>
      <c r="HX169" s="86">
        <f t="shared" si="218"/>
        <v>2.6419975701666083E-17</v>
      </c>
      <c r="HY169" s="86">
        <f t="shared" si="218"/>
        <v>5.8457409845612214E-19</v>
      </c>
      <c r="HZ169" s="86">
        <f t="shared" si="218"/>
        <v>3.4262308133207202E-20</v>
      </c>
      <c r="IA169" s="86">
        <f t="shared" si="218"/>
        <v>7.6145090450423819E-19</v>
      </c>
      <c r="IB169" s="86">
        <f t="shared" si="218"/>
        <v>2.5266811894164434E-15</v>
      </c>
      <c r="IC169" s="86">
        <f t="shared" si="218"/>
        <v>6.7388714607415764E-18</v>
      </c>
      <c r="ID169" s="86">
        <f t="shared" si="218"/>
        <v>1.6388723100467243E-19</v>
      </c>
      <c r="IE169" s="86">
        <f t="shared" si="218"/>
        <v>1.4512759208826263E-14</v>
      </c>
      <c r="IF169" s="86">
        <f t="shared" si="218"/>
        <v>1.3256327799435863E-17</v>
      </c>
      <c r="IG169" s="86">
        <f t="shared" si="218"/>
        <v>3.5965927867363308E-15</v>
      </c>
      <c r="II169" s="86">
        <f t="shared" si="219"/>
        <v>0.26184200209475145</v>
      </c>
      <c r="IJ169" s="86">
        <f t="shared" si="219"/>
        <v>0.24690335370370403</v>
      </c>
      <c r="IK169" s="86">
        <f t="shared" si="219"/>
        <v>0.27632442829880627</v>
      </c>
      <c r="IL169" s="86">
        <f t="shared" si="219"/>
        <v>0.19010663709594436</v>
      </c>
      <c r="IM169" s="86">
        <f t="shared" si="219"/>
        <v>0.23434112397876539</v>
      </c>
      <c r="IN169" s="86">
        <f t="shared" si="219"/>
        <v>0.34567472640860342</v>
      </c>
      <c r="IO169" s="86">
        <f t="shared" si="219"/>
        <v>0.2698468477746428</v>
      </c>
      <c r="IP169" s="86">
        <f t="shared" si="219"/>
        <v>0.12874961886082348</v>
      </c>
      <c r="IQ169" s="86">
        <f t="shared" si="219"/>
        <v>0.21173695141213178</v>
      </c>
      <c r="IR169" s="86">
        <f t="shared" si="219"/>
        <v>0.42309835519268274</v>
      </c>
      <c r="IS169" s="86">
        <f t="shared" si="219"/>
        <v>0.35993916867036663</v>
      </c>
      <c r="IT169" s="86">
        <f t="shared" si="219"/>
        <v>0.4007302638071098</v>
      </c>
      <c r="IU169" s="86">
        <f t="shared" si="219"/>
        <v>0.56809656323043667</v>
      </c>
      <c r="IV169" s="86">
        <f t="shared" si="219"/>
        <v>0.50295708753254476</v>
      </c>
      <c r="IW169" s="86">
        <f t="shared" si="219"/>
        <v>0.50544339843488517</v>
      </c>
      <c r="IY169" s="86">
        <f t="shared" si="220"/>
        <v>0.26184200210879771</v>
      </c>
      <c r="IZ169" s="86">
        <f t="shared" si="220"/>
        <v>0.24690335370371158</v>
      </c>
      <c r="JA169" s="86">
        <f t="shared" si="220"/>
        <v>0.27632442829880627</v>
      </c>
      <c r="JB169" s="86">
        <f t="shared" si="220"/>
        <v>0.19010663709594436</v>
      </c>
      <c r="JC169" s="86">
        <f t="shared" si="220"/>
        <v>0.23434112397876539</v>
      </c>
      <c r="JD169" s="86">
        <f t="shared" si="220"/>
        <v>0.34567472640860342</v>
      </c>
      <c r="JE169" s="86">
        <f t="shared" si="220"/>
        <v>0.2698468477746428</v>
      </c>
      <c r="JF169" s="86">
        <f t="shared" si="220"/>
        <v>0.12874961886082348</v>
      </c>
      <c r="JG169" s="86">
        <f t="shared" si="220"/>
        <v>0.21173695141213178</v>
      </c>
      <c r="JH169" s="86">
        <f t="shared" si="220"/>
        <v>0.42309835519268529</v>
      </c>
      <c r="JI169" s="86">
        <f t="shared" si="220"/>
        <v>0.35993916867036663</v>
      </c>
      <c r="JJ169" s="86">
        <f t="shared" si="220"/>
        <v>0.4007302638071098</v>
      </c>
      <c r="JK169" s="86">
        <f t="shared" si="220"/>
        <v>0.56809656323045121</v>
      </c>
      <c r="JL169" s="86">
        <f t="shared" si="220"/>
        <v>0.50295708753254476</v>
      </c>
      <c r="JM169" s="86">
        <f t="shared" si="220"/>
        <v>0.50544339843488872</v>
      </c>
    </row>
    <row r="170" spans="2:273" x14ac:dyDescent="0.25">
      <c r="B170" s="2">
        <v>143</v>
      </c>
      <c r="C170" s="37">
        <v>99.766999999999996</v>
      </c>
      <c r="D170" s="37">
        <v>103.633</v>
      </c>
      <c r="E170" s="37">
        <v>103.56699999999999</v>
      </c>
      <c r="F170" s="37">
        <v>100.033</v>
      </c>
      <c r="G170" s="37">
        <v>101.467</v>
      </c>
      <c r="H170" s="37">
        <v>99.5</v>
      </c>
      <c r="I170" s="37">
        <v>100.1</v>
      </c>
      <c r="J170" s="37">
        <v>102.017</v>
      </c>
      <c r="K170" s="37">
        <v>102.56699999999999</v>
      </c>
      <c r="L170" s="37">
        <v>101.417</v>
      </c>
      <c r="M170" s="37">
        <v>104.383</v>
      </c>
      <c r="N170" s="37">
        <v>105.767</v>
      </c>
      <c r="O170" s="37">
        <v>108.167</v>
      </c>
      <c r="P170" s="37">
        <v>130.06700000000001</v>
      </c>
      <c r="Q170" s="37">
        <v>150.78299999999999</v>
      </c>
      <c r="S170" s="4">
        <f t="shared" si="221"/>
        <v>102.11867924290667</v>
      </c>
      <c r="T170" s="4">
        <f t="shared" si="221"/>
        <v>105.41816849843229</v>
      </c>
      <c r="U170" s="4">
        <f t="shared" si="221"/>
        <v>103.61561855429781</v>
      </c>
      <c r="V170" s="4">
        <f t="shared" si="221"/>
        <v>101.08777624330715</v>
      </c>
      <c r="W170" s="4">
        <f t="shared" si="221"/>
        <v>101.70475355145238</v>
      </c>
      <c r="X170" s="4">
        <f t="shared" si="221"/>
        <v>101.11314413777849</v>
      </c>
      <c r="Y170" s="4">
        <f t="shared" si="221"/>
        <v>99.903980764502421</v>
      </c>
      <c r="Z170" s="4">
        <f t="shared" si="221"/>
        <v>101.96731982288048</v>
      </c>
      <c r="AA170" s="4">
        <f t="shared" si="221"/>
        <v>102.15713022627915</v>
      </c>
      <c r="AB170" s="4">
        <f t="shared" si="221"/>
        <v>103.35438971009921</v>
      </c>
      <c r="AC170" s="4">
        <f t="shared" si="221"/>
        <v>103.35004516133355</v>
      </c>
      <c r="AD170" s="4">
        <f t="shared" si="221"/>
        <v>107.01847831592094</v>
      </c>
      <c r="AE170" s="4">
        <f t="shared" si="221"/>
        <v>109.18653131448698</v>
      </c>
      <c r="AF170" s="4">
        <f t="shared" si="221"/>
        <v>127.48745836334353</v>
      </c>
      <c r="AG170" s="4">
        <f t="shared" si="221"/>
        <v>149.92785937997786</v>
      </c>
      <c r="AI170" s="4">
        <f t="shared" si="222"/>
        <v>-2.3516792429066697</v>
      </c>
      <c r="AJ170" s="4">
        <f t="shared" si="222"/>
        <v>-1.7851684984322986</v>
      </c>
      <c r="AK170" s="4">
        <f t="shared" si="222"/>
        <v>-4.8618554297817695E-2</v>
      </c>
      <c r="AL170" s="4">
        <f t="shared" si="222"/>
        <v>-1.0547762433071455</v>
      </c>
      <c r="AM170" s="4">
        <f t="shared" si="222"/>
        <v>-0.23775355145238564</v>
      </c>
      <c r="AN170" s="4">
        <f t="shared" si="222"/>
        <v>-1.613144137778491</v>
      </c>
      <c r="AO170" s="4">
        <f t="shared" si="222"/>
        <v>0.19601923549757316</v>
      </c>
      <c r="AP170" s="4">
        <f t="shared" si="222"/>
        <v>4.9680177119512337E-2</v>
      </c>
      <c r="AQ170" s="4">
        <f t="shared" si="222"/>
        <v>0.40986977372084255</v>
      </c>
      <c r="AR170" s="4">
        <f t="shared" si="222"/>
        <v>-1.937389710099211</v>
      </c>
      <c r="AS170" s="4">
        <f t="shared" si="222"/>
        <v>1.0329548386664413</v>
      </c>
      <c r="AT170" s="4">
        <f t="shared" si="222"/>
        <v>-1.2514783159209486</v>
      </c>
      <c r="AU170" s="4">
        <f t="shared" si="222"/>
        <v>-1.0195313144869829</v>
      </c>
      <c r="AV170" s="4">
        <f t="shared" si="222"/>
        <v>2.5795416366564723</v>
      </c>
      <c r="AW170" s="4">
        <f t="shared" si="222"/>
        <v>0.85514062002212654</v>
      </c>
      <c r="AY170" s="2">
        <f t="shared" si="214"/>
        <v>102.11772338590302</v>
      </c>
      <c r="AZ170" s="2">
        <f t="shared" si="214"/>
        <v>105.41757673206598</v>
      </c>
      <c r="BA170" s="2">
        <f t="shared" si="214"/>
        <v>103.61117587606373</v>
      </c>
      <c r="BB170" s="2">
        <f t="shared" si="214"/>
        <v>101.08742828410405</v>
      </c>
      <c r="BC170" s="2">
        <f t="shared" si="214"/>
        <v>101.70231726564361</v>
      </c>
      <c r="BD170" s="2">
        <f t="shared" si="214"/>
        <v>101.07944622775855</v>
      </c>
      <c r="BE170" s="2">
        <f t="shared" si="214"/>
        <v>99.89686308976809</v>
      </c>
      <c r="BF170" s="2">
        <f t="shared" si="214"/>
        <v>101.96725869006663</v>
      </c>
      <c r="BG170" s="2">
        <f t="shared" si="214"/>
        <v>102.15528975433217</v>
      </c>
      <c r="BH170" s="2">
        <f t="shared" si="214"/>
        <v>103.19835600300743</v>
      </c>
      <c r="BI170" s="2">
        <f t="shared" si="214"/>
        <v>103.29233722804503</v>
      </c>
      <c r="BJ170" s="2">
        <f t="shared" si="214"/>
        <v>106.89435807460968</v>
      </c>
      <c r="BK170" s="2">
        <f t="shared" si="214"/>
        <v>107.54319973922406</v>
      </c>
      <c r="BL170" s="2">
        <f t="shared" si="214"/>
        <v>107.16514809169126</v>
      </c>
      <c r="BM170" s="2">
        <f t="shared" si="214"/>
        <v>108.69283082497398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123.02788083623697</v>
      </c>
      <c r="DL170" s="2">
        <f t="shared" si="223"/>
        <v>123.77748264540337</v>
      </c>
      <c r="DM170" s="2">
        <f t="shared" si="223"/>
        <v>135.23660188933871</v>
      </c>
      <c r="DN170" s="2">
        <f t="shared" si="223"/>
        <v>121.10463103184155</v>
      </c>
      <c r="DO170" s="2">
        <f t="shared" si="223"/>
        <v>128.83021550497867</v>
      </c>
      <c r="DP170" s="2">
        <f t="shared" si="223"/>
        <v>133.71703109243697</v>
      </c>
      <c r="DQ170" s="2">
        <f t="shared" si="223"/>
        <v>138.46237923351157</v>
      </c>
      <c r="DR170" s="2">
        <f t="shared" si="223"/>
        <v>128.56888006111535</v>
      </c>
      <c r="DS170" s="2">
        <f t="shared" si="223"/>
        <v>133.68769908645282</v>
      </c>
      <c r="DT170" s="2">
        <f t="shared" si="223"/>
        <v>135.12604551920342</v>
      </c>
      <c r="DU170" s="2">
        <f t="shared" si="223"/>
        <v>138.2066867838044</v>
      </c>
      <c r="DV170" s="2">
        <f t="shared" si="223"/>
        <v>138.00177769289533</v>
      </c>
      <c r="DW170" s="2">
        <f t="shared" si="223"/>
        <v>145.07895677864096</v>
      </c>
      <c r="DX170" s="2">
        <f t="shared" si="223"/>
        <v>139.23177540106951</v>
      </c>
      <c r="DY170" s="2">
        <f t="shared" si="223"/>
        <v>139.15231583231582</v>
      </c>
      <c r="EA170" s="2">
        <f t="shared" si="213"/>
        <v>102.86498304985338</v>
      </c>
      <c r="EB170" s="2">
        <f t="shared" si="213"/>
        <v>105.99490523982848</v>
      </c>
      <c r="EC170" s="2">
        <f t="shared" si="213"/>
        <v>103.40435349492671</v>
      </c>
      <c r="ED170" s="2">
        <f t="shared" si="213"/>
        <v>101.58735561761146</v>
      </c>
      <c r="EE170" s="2">
        <f t="shared" si="213"/>
        <v>101.90358905332181</v>
      </c>
      <c r="EF170" s="2">
        <f t="shared" si="213"/>
        <v>101.07455751899259</v>
      </c>
      <c r="EG170" s="2">
        <f t="shared" si="213"/>
        <v>99.892866625039034</v>
      </c>
      <c r="EH170" s="2">
        <f t="shared" si="213"/>
        <v>101.89286241974411</v>
      </c>
      <c r="EI170" s="2">
        <f t="shared" si="213"/>
        <v>101.70470118562341</v>
      </c>
      <c r="EJ170" s="2">
        <f t="shared" si="213"/>
        <v>103.17442168856343</v>
      </c>
      <c r="EK170" s="2">
        <f t="shared" si="212"/>
        <v>102.97196953344161</v>
      </c>
      <c r="EL170" s="2">
        <f t="shared" si="179"/>
        <v>107.05529181372847</v>
      </c>
      <c r="EM170" s="2">
        <f t="shared" si="179"/>
        <v>107.85246476449805</v>
      </c>
      <c r="EN170" s="2">
        <f t="shared" si="179"/>
        <v>107.02402217799732</v>
      </c>
      <c r="EO170" s="2">
        <f t="shared" si="179"/>
        <v>108.74293389848319</v>
      </c>
      <c r="EQ170" s="2">
        <f t="shared" si="224"/>
        <v>101.78004869734816</v>
      </c>
      <c r="ER170" s="2">
        <f t="shared" si="224"/>
        <v>105.15499058429533</v>
      </c>
      <c r="ES170" s="2">
        <f t="shared" si="224"/>
        <v>103.70470239213476</v>
      </c>
      <c r="ET170" s="2">
        <f t="shared" si="224"/>
        <v>100.86831438891068</v>
      </c>
      <c r="EU170" s="2">
        <f t="shared" si="224"/>
        <v>101.60432330341239</v>
      </c>
      <c r="EV170" s="2">
        <f t="shared" si="224"/>
        <v>101.07677565816067</v>
      </c>
      <c r="EW170" s="2">
        <f t="shared" si="224"/>
        <v>99.892662508559596</v>
      </c>
      <c r="EX170" s="2">
        <f t="shared" si="224"/>
        <v>101.99311566363157</v>
      </c>
      <c r="EY170" s="2">
        <f t="shared" si="224"/>
        <v>102.35616209660296</v>
      </c>
      <c r="EZ170" s="2">
        <f t="shared" si="224"/>
        <v>103.2072958691251</v>
      </c>
      <c r="FA170" s="2">
        <f t="shared" si="224"/>
        <v>103.46581675290386</v>
      </c>
      <c r="FB170" s="2">
        <f t="shared" si="224"/>
        <v>106.79246433649119</v>
      </c>
      <c r="FC170" s="2">
        <f t="shared" si="224"/>
        <v>107.32130275961113</v>
      </c>
      <c r="FD170" s="2">
        <f t="shared" si="224"/>
        <v>107.28573617794048</v>
      </c>
      <c r="FE170" s="2">
        <f t="shared" si="224"/>
        <v>108.63369676898003</v>
      </c>
      <c r="FG170" s="2">
        <f t="shared" si="225"/>
        <v>0.99991402254359651</v>
      </c>
      <c r="FH170" s="2">
        <f t="shared" si="225"/>
        <v>0.99991340632724124</v>
      </c>
      <c r="FI170" s="2">
        <f t="shared" si="225"/>
        <v>0.99991290470390093</v>
      </c>
      <c r="FJ170" s="2">
        <f t="shared" si="225"/>
        <v>0.99991445858016326</v>
      </c>
      <c r="FK170" s="2">
        <f t="shared" si="225"/>
        <v>0.99991572277921381</v>
      </c>
      <c r="FL170" s="2">
        <f t="shared" si="225"/>
        <v>0.99989428791332191</v>
      </c>
      <c r="FM170" s="2">
        <f t="shared" si="225"/>
        <v>0.99989286726129778</v>
      </c>
      <c r="FN170" s="2">
        <f t="shared" si="225"/>
        <v>0.99990519965957048</v>
      </c>
      <c r="FO170" s="2">
        <f t="shared" si="225"/>
        <v>0.99990082350159581</v>
      </c>
      <c r="FP170" s="2">
        <f t="shared" si="225"/>
        <v>0.99990248248232194</v>
      </c>
      <c r="FQ170" s="2">
        <f t="shared" si="225"/>
        <v>0.999887853723331</v>
      </c>
      <c r="FR170" s="2">
        <f t="shared" si="225"/>
        <v>0.99988861786527528</v>
      </c>
      <c r="FS170" s="2">
        <f t="shared" si="225"/>
        <v>0.99990374027712592</v>
      </c>
      <c r="FT170" s="2">
        <f t="shared" si="225"/>
        <v>0.99989126082607827</v>
      </c>
      <c r="FU170" s="2">
        <f t="shared" si="225"/>
        <v>0.9998705489231331</v>
      </c>
      <c r="FW170" s="2">
        <f t="shared" si="216"/>
        <v>0.6903581003645588</v>
      </c>
      <c r="FX170" s="2">
        <f t="shared" si="216"/>
        <v>0.6891990306845206</v>
      </c>
      <c r="FY170" s="2">
        <f t="shared" si="216"/>
        <v>0.67937636506872501</v>
      </c>
      <c r="FZ170" s="2">
        <f t="shared" si="216"/>
        <v>0.6975912492027817</v>
      </c>
      <c r="GA170" s="2">
        <f t="shared" si="216"/>
        <v>0.68013492684105603</v>
      </c>
      <c r="GB170" s="2">
        <f t="shared" si="216"/>
        <v>0.64829330407541763</v>
      </c>
      <c r="GC170" s="2">
        <f t="shared" si="216"/>
        <v>0.66429122956163811</v>
      </c>
      <c r="GD170" s="2">
        <f t="shared" si="216"/>
        <v>0.71685834774067458</v>
      </c>
      <c r="GE170" s="2">
        <f t="shared" si="216"/>
        <v>0.68678964374968143</v>
      </c>
      <c r="GF170" s="2">
        <f t="shared" si="216"/>
        <v>0.63327727251488397</v>
      </c>
      <c r="GG170" s="2">
        <f t="shared" si="216"/>
        <v>0.64071688527244475</v>
      </c>
      <c r="GH170" s="2">
        <f t="shared" si="216"/>
        <v>0.62543165770235976</v>
      </c>
      <c r="GI170" s="2">
        <f t="shared" si="216"/>
        <v>0.58898873451133471</v>
      </c>
      <c r="GJ170" s="2">
        <f t="shared" si="216"/>
        <v>0.52585520547041675</v>
      </c>
      <c r="GK170" s="2">
        <f t="shared" si="216"/>
        <v>0.494699933925285</v>
      </c>
      <c r="GM170" s="86">
        <f t="shared" si="217"/>
        <v>4.6859026353603955E-186</v>
      </c>
      <c r="GN170" s="86">
        <f t="shared" si="217"/>
        <v>1.6854604290018756E-267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2.7508919536808604E-305</v>
      </c>
      <c r="GY170" s="86">
        <f t="shared" si="217"/>
        <v>0</v>
      </c>
      <c r="GZ170" s="86">
        <f t="shared" si="217"/>
        <v>4.4282542882943861E-250</v>
      </c>
      <c r="HA170" s="86">
        <f t="shared" si="217"/>
        <v>2.0175619813784268E-293</v>
      </c>
      <c r="HC170" s="86">
        <f t="shared" si="181"/>
        <v>3.2020664870998579E-128</v>
      </c>
      <c r="HD170" s="86">
        <f t="shared" si="181"/>
        <v>1.5747644890169536E-194</v>
      </c>
      <c r="HE170" s="86">
        <f t="shared" si="181"/>
        <v>0</v>
      </c>
      <c r="HF170" s="86">
        <f t="shared" si="180"/>
        <v>4.7580688447107479E-261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2.1573547393455434E-171</v>
      </c>
      <c r="HO170" s="86">
        <f t="shared" ref="HO170:HQ227" si="226" xml:space="preserve"> _xlfn.NORM.DIST($B170, O$8, ABS(O$12), TRUE) * _xlfn.NORM.DIST(($B170 - O$8)*O$16, 0, ABS(O$12), TRUE) * 2</f>
        <v>2.0888048788022787E-174</v>
      </c>
      <c r="HP170" s="86">
        <f t="shared" si="226"/>
        <v>5.3664194252447548E-165</v>
      </c>
      <c r="HQ170" s="86">
        <f t="shared" si="226"/>
        <v>1.6287378725035911E-190</v>
      </c>
      <c r="HS170" s="86">
        <f t="shared" si="218"/>
        <v>2.6091251779150849E-12</v>
      </c>
      <c r="HT170" s="86">
        <f t="shared" si="218"/>
        <v>1.0199665228607304E-15</v>
      </c>
      <c r="HU170" s="86">
        <f t="shared" si="218"/>
        <v>1.1196834866250581E-18</v>
      </c>
      <c r="HV170" s="86">
        <f t="shared" si="218"/>
        <v>5.8671982853271513E-19</v>
      </c>
      <c r="HW170" s="86">
        <f t="shared" si="218"/>
        <v>7.7594357870623654E-20</v>
      </c>
      <c r="HX170" s="86">
        <f t="shared" si="218"/>
        <v>2.4217270397965916E-18</v>
      </c>
      <c r="HY170" s="86">
        <f t="shared" si="218"/>
        <v>4.3731840045658088E-20</v>
      </c>
      <c r="HZ170" s="86">
        <f t="shared" si="218"/>
        <v>2.5336009918628947E-21</v>
      </c>
      <c r="IA170" s="86">
        <f t="shared" si="218"/>
        <v>6.2969897495237879E-20</v>
      </c>
      <c r="IB170" s="86">
        <f t="shared" si="218"/>
        <v>2.9537144161861966E-16</v>
      </c>
      <c r="IC170" s="86">
        <f t="shared" si="218"/>
        <v>5.4243209880993371E-19</v>
      </c>
      <c r="ID170" s="86">
        <f t="shared" si="218"/>
        <v>1.0139274763413327E-20</v>
      </c>
      <c r="IE170" s="86">
        <f t="shared" si="218"/>
        <v>1.7372104293846019E-15</v>
      </c>
      <c r="IF170" s="86">
        <f t="shared" si="218"/>
        <v>7.7094991765201519E-19</v>
      </c>
      <c r="IG170" s="86">
        <f t="shared" si="218"/>
        <v>3.1146021268099309E-16</v>
      </c>
      <c r="II170" s="86">
        <f t="shared" si="219"/>
        <v>0.20524424123203647</v>
      </c>
      <c r="IJ170" s="86">
        <f t="shared" si="219"/>
        <v>0.19065186594143596</v>
      </c>
      <c r="IK170" s="86">
        <f t="shared" si="219"/>
        <v>0.21514310596862496</v>
      </c>
      <c r="IL170" s="86">
        <f t="shared" si="219"/>
        <v>0.14092430870658948</v>
      </c>
      <c r="IM170" s="86">
        <f t="shared" si="219"/>
        <v>0.17570300302474331</v>
      </c>
      <c r="IN170" s="86">
        <f t="shared" si="219"/>
        <v>0.26883805738618716</v>
      </c>
      <c r="IO170" s="86">
        <f t="shared" si="219"/>
        <v>0.20253047321219975</v>
      </c>
      <c r="IP170" s="86">
        <f t="shared" si="219"/>
        <v>9.1752686851978252E-2</v>
      </c>
      <c r="IQ170" s="86">
        <f t="shared" si="219"/>
        <v>0.15722678393711451</v>
      </c>
      <c r="IR170" s="86">
        <f t="shared" si="219"/>
        <v>0.34198739757351543</v>
      </c>
      <c r="IS170" s="86">
        <f t="shared" si="219"/>
        <v>0.27874310546598524</v>
      </c>
      <c r="IT170" s="86">
        <f t="shared" si="219"/>
        <v>0.31071325087918739</v>
      </c>
      <c r="IU170" s="86">
        <f t="shared" si="219"/>
        <v>0.50106510551816741</v>
      </c>
      <c r="IV170" s="86">
        <f t="shared" si="219"/>
        <v>0.50578488560317791</v>
      </c>
      <c r="IW170" s="86">
        <f t="shared" si="219"/>
        <v>0.50553654969201267</v>
      </c>
      <c r="IY170" s="86">
        <f t="shared" si="220"/>
        <v>0.2052442412346456</v>
      </c>
      <c r="IZ170" s="86">
        <f t="shared" si="220"/>
        <v>0.19065186594143699</v>
      </c>
      <c r="JA170" s="86">
        <f t="shared" si="220"/>
        <v>0.21514310596862496</v>
      </c>
      <c r="JB170" s="86">
        <f t="shared" si="220"/>
        <v>0.14092430870658948</v>
      </c>
      <c r="JC170" s="86">
        <f t="shared" si="220"/>
        <v>0.17570300302474331</v>
      </c>
      <c r="JD170" s="86">
        <f t="shared" si="220"/>
        <v>0.26883805738618716</v>
      </c>
      <c r="JE170" s="86">
        <f t="shared" si="220"/>
        <v>0.20253047321219975</v>
      </c>
      <c r="JF170" s="86">
        <f t="shared" si="220"/>
        <v>9.1752686851978252E-2</v>
      </c>
      <c r="JG170" s="86">
        <f t="shared" si="220"/>
        <v>0.15722678393711451</v>
      </c>
      <c r="JH170" s="86">
        <f t="shared" si="220"/>
        <v>0.34198739757351571</v>
      </c>
      <c r="JI170" s="86">
        <f t="shared" si="220"/>
        <v>0.27874310546598524</v>
      </c>
      <c r="JJ170" s="86">
        <f t="shared" si="220"/>
        <v>0.31071325087918739</v>
      </c>
      <c r="JK170" s="86">
        <f t="shared" si="220"/>
        <v>0.50106510551816918</v>
      </c>
      <c r="JL170" s="86">
        <f t="shared" si="220"/>
        <v>0.50578488560317791</v>
      </c>
      <c r="JM170" s="86">
        <f t="shared" si="220"/>
        <v>0.505536549692013</v>
      </c>
    </row>
    <row r="171" spans="2:273" x14ac:dyDescent="0.25">
      <c r="B171" s="2">
        <v>144</v>
      </c>
      <c r="C171" s="37">
        <v>103.617</v>
      </c>
      <c r="D171" s="37">
        <v>106.033</v>
      </c>
      <c r="E171" s="37">
        <v>104.233</v>
      </c>
      <c r="F171" s="37">
        <v>99.683000000000007</v>
      </c>
      <c r="G171" s="37">
        <v>101.9</v>
      </c>
      <c r="H171" s="37">
        <v>99.983000000000004</v>
      </c>
      <c r="I171" s="37">
        <v>99.783000000000001</v>
      </c>
      <c r="J171" s="37">
        <v>101.31699999999999</v>
      </c>
      <c r="K171" s="37">
        <v>103.2</v>
      </c>
      <c r="L171" s="37">
        <v>103.43300000000001</v>
      </c>
      <c r="M171" s="37">
        <v>102.883</v>
      </c>
      <c r="N171" s="37">
        <v>106.05</v>
      </c>
      <c r="O171" s="37">
        <v>107.467</v>
      </c>
      <c r="P171" s="37">
        <v>121.717</v>
      </c>
      <c r="Q171" s="37">
        <v>144.31700000000001</v>
      </c>
      <c r="S171" s="4">
        <f t="shared" si="221"/>
        <v>102.01913447386099</v>
      </c>
      <c r="T171" s="4">
        <f t="shared" si="221"/>
        <v>105.32272790889995</v>
      </c>
      <c r="U171" s="4">
        <f t="shared" si="221"/>
        <v>103.54133736432669</v>
      </c>
      <c r="V171" s="4">
        <f t="shared" si="221"/>
        <v>101.01068977134129</v>
      </c>
      <c r="W171" s="4">
        <f t="shared" si="221"/>
        <v>101.6246521668467</v>
      </c>
      <c r="X171" s="4">
        <f t="shared" si="221"/>
        <v>100.99812601440719</v>
      </c>
      <c r="Y171" s="4">
        <f t="shared" si="221"/>
        <v>99.828332498277319</v>
      </c>
      <c r="Z171" s="4">
        <f t="shared" si="221"/>
        <v>101.90453534835896</v>
      </c>
      <c r="AA171" s="4">
        <f t="shared" si="221"/>
        <v>102.0510288938585</v>
      </c>
      <c r="AB171" s="4">
        <f t="shared" si="221"/>
        <v>103.16212424662963</v>
      </c>
      <c r="AC171" s="4">
        <f t="shared" si="221"/>
        <v>103.20558879328752</v>
      </c>
      <c r="AD171" s="4">
        <f t="shared" si="221"/>
        <v>106.83032950823629</v>
      </c>
      <c r="AE171" s="4">
        <f t="shared" si="221"/>
        <v>108.08275556981654</v>
      </c>
      <c r="AF171" s="4">
        <f t="shared" si="221"/>
        <v>121.6121895557953</v>
      </c>
      <c r="AG171" s="4">
        <f t="shared" si="221"/>
        <v>140.66529359409003</v>
      </c>
      <c r="AI171" s="4">
        <f t="shared" si="222"/>
        <v>1.5978655261390173</v>
      </c>
      <c r="AJ171" s="4">
        <f t="shared" si="222"/>
        <v>0.71027209110005174</v>
      </c>
      <c r="AK171" s="4">
        <f t="shared" si="222"/>
        <v>0.69166263567331043</v>
      </c>
      <c r="AL171" s="4">
        <f t="shared" si="222"/>
        <v>-1.3276897713412836</v>
      </c>
      <c r="AM171" s="4">
        <f t="shared" si="222"/>
        <v>0.27534783315330458</v>
      </c>
      <c r="AN171" s="4">
        <f t="shared" si="222"/>
        <v>-1.015126014407187</v>
      </c>
      <c r="AO171" s="4">
        <f t="shared" si="222"/>
        <v>-4.5332498277318223E-2</v>
      </c>
      <c r="AP171" s="4">
        <f t="shared" si="222"/>
        <v>-0.58753534835896915</v>
      </c>
      <c r="AQ171" s="4">
        <f t="shared" si="222"/>
        <v>1.1489711061415022</v>
      </c>
      <c r="AR171" s="4">
        <f t="shared" si="222"/>
        <v>0.27087575337037606</v>
      </c>
      <c r="AS171" s="4">
        <f t="shared" si="222"/>
        <v>-0.32258879328752244</v>
      </c>
      <c r="AT171" s="4">
        <f t="shared" si="222"/>
        <v>-0.78032950823629221</v>
      </c>
      <c r="AU171" s="4">
        <f t="shared" si="222"/>
        <v>-0.61575556981654245</v>
      </c>
      <c r="AV171" s="4">
        <f t="shared" si="222"/>
        <v>0.10481044420470198</v>
      </c>
      <c r="AW171" s="4">
        <f t="shared" si="222"/>
        <v>3.6517064059099766</v>
      </c>
      <c r="AY171" s="2">
        <f t="shared" si="214"/>
        <v>102.01894002392301</v>
      </c>
      <c r="AZ171" s="2">
        <f t="shared" si="214"/>
        <v>105.32262072093607</v>
      </c>
      <c r="BA171" s="2">
        <f t="shared" si="214"/>
        <v>103.54047188574881</v>
      </c>
      <c r="BB171" s="2">
        <f t="shared" si="214"/>
        <v>101.01064463869918</v>
      </c>
      <c r="BC171" s="2">
        <f t="shared" si="214"/>
        <v>101.62429957900608</v>
      </c>
      <c r="BD171" s="2">
        <f t="shared" si="214"/>
        <v>100.99150959884975</v>
      </c>
      <c r="BE171" s="2">
        <f t="shared" si="214"/>
        <v>99.827278137906006</v>
      </c>
      <c r="BF171" s="2">
        <f t="shared" si="214"/>
        <v>101.90452970743522</v>
      </c>
      <c r="BG171" s="2">
        <f t="shared" si="214"/>
        <v>102.05078410163334</v>
      </c>
      <c r="BH171" s="2">
        <f t="shared" si="214"/>
        <v>103.12217840735568</v>
      </c>
      <c r="BI171" s="2">
        <f t="shared" si="214"/>
        <v>103.19460607410792</v>
      </c>
      <c r="BJ171" s="2">
        <f t="shared" si="214"/>
        <v>106.80668892027474</v>
      </c>
      <c r="BK171" s="2">
        <f t="shared" si="214"/>
        <v>107.47800389734076</v>
      </c>
      <c r="BL171" s="2">
        <f t="shared" si="214"/>
        <v>107.10632968754558</v>
      </c>
      <c r="BM171" s="2">
        <f t="shared" si="214"/>
        <v>108.62323175609362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123.10656933797914</v>
      </c>
      <c r="DL171" s="2">
        <f t="shared" si="223"/>
        <v>123.84518658536584</v>
      </c>
      <c r="DM171" s="2">
        <f t="shared" si="223"/>
        <v>135.38867071524965</v>
      </c>
      <c r="DN171" s="2">
        <f t="shared" si="223"/>
        <v>121.16105164678848</v>
      </c>
      <c r="DO171" s="2">
        <f t="shared" si="223"/>
        <v>128.94926173541964</v>
      </c>
      <c r="DP171" s="2">
        <f t="shared" si="223"/>
        <v>133.88379887955182</v>
      </c>
      <c r="DQ171" s="2">
        <f t="shared" si="223"/>
        <v>138.67890496880568</v>
      </c>
      <c r="DR171" s="2">
        <f t="shared" si="223"/>
        <v>128.69182047364399</v>
      </c>
      <c r="DS171" s="2">
        <f t="shared" si="223"/>
        <v>133.84389594474158</v>
      </c>
      <c r="DT171" s="2">
        <f t="shared" si="223"/>
        <v>135.30068705547652</v>
      </c>
      <c r="DU171" s="2">
        <f t="shared" si="223"/>
        <v>138.39155003819707</v>
      </c>
      <c r="DV171" s="2">
        <f t="shared" si="223"/>
        <v>138.17073185637892</v>
      </c>
      <c r="DW171" s="2">
        <f t="shared" si="223"/>
        <v>145.31613721413717</v>
      </c>
      <c r="DX171" s="2">
        <f t="shared" si="223"/>
        <v>139.42802139037434</v>
      </c>
      <c r="DY171" s="2">
        <f t="shared" si="223"/>
        <v>139.35489458689457</v>
      </c>
      <c r="EA171" s="2">
        <f t="shared" si="213"/>
        <v>102.80433900293255</v>
      </c>
      <c r="EB171" s="2">
        <f t="shared" si="213"/>
        <v>105.92936603120836</v>
      </c>
      <c r="EC171" s="2">
        <f t="shared" si="213"/>
        <v>103.32328565388951</v>
      </c>
      <c r="ED171" s="2">
        <f t="shared" si="213"/>
        <v>101.53554328710167</v>
      </c>
      <c r="EE171" s="2">
        <f t="shared" si="213"/>
        <v>101.83623240289606</v>
      </c>
      <c r="EF171" s="2">
        <f t="shared" si="213"/>
        <v>100.98679779373502</v>
      </c>
      <c r="EG171" s="2">
        <f t="shared" si="213"/>
        <v>99.8236485170153</v>
      </c>
      <c r="EH171" s="2">
        <f t="shared" si="213"/>
        <v>101.82691770866538</v>
      </c>
      <c r="EI171" s="2">
        <f t="shared" si="213"/>
        <v>101.57789672764019</v>
      </c>
      <c r="EJ171" s="2">
        <f t="shared" si="213"/>
        <v>103.09729723023906</v>
      </c>
      <c r="EK171" s="2">
        <f t="shared" si="212"/>
        <v>102.85687267089916</v>
      </c>
      <c r="EL171" s="2">
        <f t="shared" si="179"/>
        <v>106.9775070893933</v>
      </c>
      <c r="EM171" s="2">
        <f t="shared" si="179"/>
        <v>107.80706252766804</v>
      </c>
      <c r="EN171" s="2">
        <f t="shared" si="179"/>
        <v>106.95606161106089</v>
      </c>
      <c r="EO171" s="2">
        <f t="shared" si="179"/>
        <v>108.67661774442146</v>
      </c>
      <c r="EQ171" s="2">
        <f t="shared" si="224"/>
        <v>101.69542282503667</v>
      </c>
      <c r="ER171" s="2">
        <f t="shared" si="224"/>
        <v>105.07108162102109</v>
      </c>
      <c r="ES171" s="2">
        <f t="shared" si="224"/>
        <v>103.63030829523869</v>
      </c>
      <c r="ET171" s="2">
        <f t="shared" si="224"/>
        <v>100.80098399918302</v>
      </c>
      <c r="EU171" s="2">
        <f t="shared" si="224"/>
        <v>101.53042048828193</v>
      </c>
      <c r="EV171" s="2">
        <f t="shared" si="224"/>
        <v>100.98909998432457</v>
      </c>
      <c r="EW171" s="2">
        <f t="shared" si="224"/>
        <v>99.823404817299036</v>
      </c>
      <c r="EX171" s="2">
        <f t="shared" si="224"/>
        <v>101.92932783931269</v>
      </c>
      <c r="EY171" s="2">
        <f t="shared" si="224"/>
        <v>102.24333623224051</v>
      </c>
      <c r="EZ171" s="2">
        <f t="shared" si="224"/>
        <v>103.13094227117514</v>
      </c>
      <c r="FA171" s="2">
        <f t="shared" si="224"/>
        <v>103.36183369343405</v>
      </c>
      <c r="FB171" s="2">
        <f t="shared" si="224"/>
        <v>106.70848871086854</v>
      </c>
      <c r="FC171" s="2">
        <f t="shared" si="224"/>
        <v>107.26319433949857</v>
      </c>
      <c r="FD171" s="2">
        <f t="shared" si="224"/>
        <v>107.22403078492513</v>
      </c>
      <c r="FE171" s="2">
        <f t="shared" si="224"/>
        <v>108.5665039122872</v>
      </c>
      <c r="FG171" s="2">
        <f t="shared" si="225"/>
        <v>0.99992158703461909</v>
      </c>
      <c r="FH171" s="2">
        <f t="shared" si="225"/>
        <v>0.99992102503008995</v>
      </c>
      <c r="FI171" s="2">
        <f t="shared" si="225"/>
        <v>0.99992056753717462</v>
      </c>
      <c r="FJ171" s="2">
        <f t="shared" si="225"/>
        <v>0.99992198471069593</v>
      </c>
      <c r="FK171" s="2">
        <f t="shared" si="225"/>
        <v>0.99992313769116115</v>
      </c>
      <c r="FL171" s="2">
        <f t="shared" si="225"/>
        <v>0.99990358853432559</v>
      </c>
      <c r="FM171" s="2">
        <f t="shared" si="225"/>
        <v>0.99990229286001542</v>
      </c>
      <c r="FN171" s="2">
        <f t="shared" si="225"/>
        <v>0.99991354034075886</v>
      </c>
      <c r="FO171" s="2">
        <f t="shared" si="225"/>
        <v>0.99990954916913077</v>
      </c>
      <c r="FP171" s="2">
        <f t="shared" si="225"/>
        <v>0.99991106220372117</v>
      </c>
      <c r="FQ171" s="2">
        <f t="shared" si="225"/>
        <v>0.99989772037082414</v>
      </c>
      <c r="FR171" s="2">
        <f t="shared" si="225"/>
        <v>0.99989841729026718</v>
      </c>
      <c r="FS171" s="2">
        <f t="shared" si="225"/>
        <v>0.99991220934577507</v>
      </c>
      <c r="FT171" s="2">
        <f t="shared" si="225"/>
        <v>0.99990082774585365</v>
      </c>
      <c r="FU171" s="2">
        <f t="shared" si="225"/>
        <v>0.99988193786996904</v>
      </c>
      <c r="FW171" s="2">
        <f t="shared" si="216"/>
        <v>0.70969380083104117</v>
      </c>
      <c r="FX171" s="2">
        <f t="shared" si="216"/>
        <v>0.70857655625920901</v>
      </c>
      <c r="FY171" s="2">
        <f t="shared" si="216"/>
        <v>0.6990989277182651</v>
      </c>
      <c r="FZ171" s="2">
        <f t="shared" si="216"/>
        <v>0.71666065186725636</v>
      </c>
      <c r="GA171" s="2">
        <f t="shared" si="216"/>
        <v>0.69983144441620715</v>
      </c>
      <c r="GB171" s="2">
        <f t="shared" si="216"/>
        <v>0.6689963162684015</v>
      </c>
      <c r="GC171" s="2">
        <f t="shared" si="216"/>
        <v>0.68451081161481042</v>
      </c>
      <c r="GD171" s="2">
        <f t="shared" si="216"/>
        <v>0.73517402971121659</v>
      </c>
      <c r="GE171" s="2">
        <f t="shared" si="216"/>
        <v>0.70625336233593694</v>
      </c>
      <c r="GF171" s="2">
        <f t="shared" si="216"/>
        <v>0.6543929797761916</v>
      </c>
      <c r="GG171" s="2">
        <f t="shared" si="216"/>
        <v>0.66163310567531974</v>
      </c>
      <c r="GH171" s="2">
        <f t="shared" si="216"/>
        <v>0.64674711954553687</v>
      </c>
      <c r="GI171" s="2">
        <f t="shared" si="216"/>
        <v>0.61108846548278473</v>
      </c>
      <c r="GJ171" s="2">
        <f t="shared" si="216"/>
        <v>0.54874878672174465</v>
      </c>
      <c r="GK171" s="2">
        <f t="shared" si="216"/>
        <v>0.51771816430874507</v>
      </c>
      <c r="GM171" s="86">
        <f t="shared" si="217"/>
        <v>1.5220161346109465E-190</v>
      </c>
      <c r="GN171" s="86">
        <f t="shared" si="217"/>
        <v>6.3685900771231311E-274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4.6114093923274528E-256</v>
      </c>
      <c r="HA171" s="86">
        <f t="shared" si="217"/>
        <v>2.4791031213854808E-300</v>
      </c>
      <c r="HC171" s="86">
        <f t="shared" si="181"/>
        <v>2.5909213693128494E-132</v>
      </c>
      <c r="HD171" s="86">
        <f t="shared" si="181"/>
        <v>1.2703213015252494E-200</v>
      </c>
      <c r="HE171" s="86">
        <f t="shared" si="181"/>
        <v>0</v>
      </c>
      <c r="HF171" s="86">
        <f t="shared" si="180"/>
        <v>4.1869860695725135E-269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9.7328129705088294E-177</v>
      </c>
      <c r="HO171" s="86">
        <f t="shared" si="226"/>
        <v>6.179708259286747E-180</v>
      </c>
      <c r="HP171" s="86">
        <f t="shared" si="226"/>
        <v>3.1414018658722064E-170</v>
      </c>
      <c r="HQ171" s="86">
        <f t="shared" si="226"/>
        <v>2.094160155538434E-196</v>
      </c>
      <c r="HS171" s="86">
        <f t="shared" si="218"/>
        <v>4.5803064361465185E-13</v>
      </c>
      <c r="HT171" s="86">
        <f t="shared" si="218"/>
        <v>1.2958215741760644E-16</v>
      </c>
      <c r="HU171" s="86">
        <f t="shared" si="218"/>
        <v>1.1568942433552416E-19</v>
      </c>
      <c r="HV171" s="86">
        <f t="shared" si="218"/>
        <v>5.0928268709500047E-20</v>
      </c>
      <c r="HW171" s="86">
        <f t="shared" si="218"/>
        <v>6.05315635052762E-21</v>
      </c>
      <c r="HX171" s="86">
        <f t="shared" si="218"/>
        <v>2.0608211209891225E-19</v>
      </c>
      <c r="HY171" s="86">
        <f t="shared" si="218"/>
        <v>3.0215618264450751E-21</v>
      </c>
      <c r="HZ171" s="86">
        <f t="shared" si="218"/>
        <v>1.7377967701201383E-22</v>
      </c>
      <c r="IA171" s="86">
        <f t="shared" si="218"/>
        <v>4.8359511261998866E-21</v>
      </c>
      <c r="IB171" s="86">
        <f t="shared" si="218"/>
        <v>3.2254001385910979E-17</v>
      </c>
      <c r="IC171" s="86">
        <f t="shared" si="218"/>
        <v>4.0317470294972884E-20</v>
      </c>
      <c r="ID171" s="86">
        <f t="shared" si="218"/>
        <v>5.740249066622961E-22</v>
      </c>
      <c r="IE171" s="86">
        <f t="shared" si="218"/>
        <v>1.9383558618365733E-16</v>
      </c>
      <c r="IF171" s="86">
        <f t="shared" si="218"/>
        <v>4.0451819834947395E-20</v>
      </c>
      <c r="IG171" s="86">
        <f t="shared" si="218"/>
        <v>2.4672965414016172E-17</v>
      </c>
      <c r="II171" s="86">
        <f t="shared" si="219"/>
        <v>0.15794232084802987</v>
      </c>
      <c r="IJ171" s="86">
        <f t="shared" si="219"/>
        <v>0.1443337137073977</v>
      </c>
      <c r="IK171" s="86">
        <f t="shared" si="219"/>
        <v>0.16414453639104745</v>
      </c>
      <c r="IL171" s="86">
        <f t="shared" si="219"/>
        <v>0.10213962599984672</v>
      </c>
      <c r="IM171" s="86">
        <f t="shared" si="219"/>
        <v>0.12868187235593631</v>
      </c>
      <c r="IN171" s="86">
        <f t="shared" si="219"/>
        <v>0.20367994071995793</v>
      </c>
      <c r="IO171" s="86">
        <f t="shared" si="219"/>
        <v>0.14814438916583406</v>
      </c>
      <c r="IP171" s="86">
        <f t="shared" si="219"/>
        <v>6.3823569675232103E-2</v>
      </c>
      <c r="IQ171" s="86">
        <f t="shared" si="219"/>
        <v>0.11403157373134706</v>
      </c>
      <c r="IR171" s="86">
        <f t="shared" si="219"/>
        <v>0.26858241871151434</v>
      </c>
      <c r="IS171" s="86">
        <f t="shared" si="219"/>
        <v>0.20977330552553869</v>
      </c>
      <c r="IT171" s="86">
        <f t="shared" si="219"/>
        <v>0.23278479479702993</v>
      </c>
      <c r="IU171" s="86">
        <f t="shared" si="219"/>
        <v>0.41877400975810058</v>
      </c>
      <c r="IV171" s="86">
        <f t="shared" si="219"/>
        <v>0.47308912586783375</v>
      </c>
      <c r="IW171" s="86">
        <f t="shared" si="219"/>
        <v>0.46728803803822655</v>
      </c>
      <c r="IY171" s="86">
        <f t="shared" si="220"/>
        <v>0.15794232084848789</v>
      </c>
      <c r="IZ171" s="86">
        <f t="shared" si="220"/>
        <v>0.14433371370739784</v>
      </c>
      <c r="JA171" s="86">
        <f t="shared" si="220"/>
        <v>0.16414453639104745</v>
      </c>
      <c r="JB171" s="86">
        <f t="shared" si="220"/>
        <v>0.10213962599984672</v>
      </c>
      <c r="JC171" s="86">
        <f t="shared" si="220"/>
        <v>0.12868187235593631</v>
      </c>
      <c r="JD171" s="86">
        <f t="shared" si="220"/>
        <v>0.20367994071995793</v>
      </c>
      <c r="JE171" s="86">
        <f t="shared" si="220"/>
        <v>0.14814438916583406</v>
      </c>
      <c r="JF171" s="86">
        <f t="shared" si="220"/>
        <v>6.3823569675232103E-2</v>
      </c>
      <c r="JG171" s="86">
        <f t="shared" si="220"/>
        <v>0.11403157373134706</v>
      </c>
      <c r="JH171" s="86">
        <f t="shared" si="220"/>
        <v>0.26858241871151439</v>
      </c>
      <c r="JI171" s="86">
        <f t="shared" si="220"/>
        <v>0.20977330552553869</v>
      </c>
      <c r="JJ171" s="86">
        <f t="shared" si="220"/>
        <v>0.23278479479702993</v>
      </c>
      <c r="JK171" s="86">
        <f t="shared" si="220"/>
        <v>0.41877400975810075</v>
      </c>
      <c r="JL171" s="86">
        <f t="shared" si="220"/>
        <v>0.47308912586783375</v>
      </c>
      <c r="JM171" s="86">
        <f t="shared" si="220"/>
        <v>0.46728803803822655</v>
      </c>
    </row>
    <row r="172" spans="2:273" x14ac:dyDescent="0.25">
      <c r="B172" s="2">
        <v>145</v>
      </c>
      <c r="C172" s="37">
        <v>100.43300000000001</v>
      </c>
      <c r="D172" s="37">
        <v>105.133</v>
      </c>
      <c r="E172" s="37">
        <v>101.7</v>
      </c>
      <c r="F172" s="37">
        <v>100.8</v>
      </c>
      <c r="G172" s="37">
        <v>100.217</v>
      </c>
      <c r="H172" s="37">
        <v>100.3</v>
      </c>
      <c r="I172" s="37">
        <v>100.167</v>
      </c>
      <c r="J172" s="37">
        <v>100.9</v>
      </c>
      <c r="K172" s="37">
        <v>102.9</v>
      </c>
      <c r="L172" s="37">
        <v>101.6</v>
      </c>
      <c r="M172" s="37">
        <v>102.06699999999999</v>
      </c>
      <c r="N172" s="37">
        <v>103.417</v>
      </c>
      <c r="O172" s="37">
        <v>107.117</v>
      </c>
      <c r="P172" s="37">
        <v>114.75</v>
      </c>
      <c r="Q172" s="37">
        <v>134.71700000000001</v>
      </c>
      <c r="S172" s="4">
        <f t="shared" si="221"/>
        <v>101.92010390868163</v>
      </c>
      <c r="T172" s="4">
        <f t="shared" si="221"/>
        <v>105.22761907305167</v>
      </c>
      <c r="U172" s="4">
        <f t="shared" si="221"/>
        <v>103.46996790921861</v>
      </c>
      <c r="V172" s="4">
        <f t="shared" si="221"/>
        <v>100.93384467428533</v>
      </c>
      <c r="W172" s="4">
        <f t="shared" si="221"/>
        <v>101.54630265557067</v>
      </c>
      <c r="X172" s="4">
        <f t="shared" si="221"/>
        <v>100.90464838397247</v>
      </c>
      <c r="Y172" s="4">
        <f t="shared" si="221"/>
        <v>99.757843331195801</v>
      </c>
      <c r="Z172" s="4">
        <f t="shared" si="221"/>
        <v>101.84181570127103</v>
      </c>
      <c r="AA172" s="4">
        <f t="shared" si="221"/>
        <v>101.94637628301739</v>
      </c>
      <c r="AB172" s="4">
        <f t="shared" si="221"/>
        <v>103.05445460235318</v>
      </c>
      <c r="AC172" s="4">
        <f t="shared" si="221"/>
        <v>103.09871421054883</v>
      </c>
      <c r="AD172" s="4">
        <f t="shared" si="221"/>
        <v>106.7224329546204</v>
      </c>
      <c r="AE172" s="4">
        <f t="shared" si="221"/>
        <v>107.59484149034412</v>
      </c>
      <c r="AF172" s="4">
        <f t="shared" si="221"/>
        <v>116.35092558978936</v>
      </c>
      <c r="AG172" s="4">
        <f t="shared" si="221"/>
        <v>131.09485531915101</v>
      </c>
      <c r="AI172" s="4">
        <f t="shared" si="222"/>
        <v>-1.4871039086816182</v>
      </c>
      <c r="AJ172" s="4">
        <f t="shared" si="222"/>
        <v>-9.4619073051674718E-2</v>
      </c>
      <c r="AK172" s="4">
        <f t="shared" si="222"/>
        <v>-1.7699679092186074</v>
      </c>
      <c r="AL172" s="4">
        <f t="shared" si="222"/>
        <v>-0.13384467428532787</v>
      </c>
      <c r="AM172" s="4">
        <f t="shared" si="222"/>
        <v>-1.3293026555706717</v>
      </c>
      <c r="AN172" s="4">
        <f t="shared" si="222"/>
        <v>-0.60464838397247433</v>
      </c>
      <c r="AO172" s="4">
        <f t="shared" si="222"/>
        <v>0.40915666880420076</v>
      </c>
      <c r="AP172" s="4">
        <f t="shared" si="222"/>
        <v>-0.94181570127102532</v>
      </c>
      <c r="AQ172" s="4">
        <f t="shared" si="222"/>
        <v>0.95362371698261938</v>
      </c>
      <c r="AR172" s="4">
        <f t="shared" si="222"/>
        <v>-1.4544546023531808</v>
      </c>
      <c r="AS172" s="4">
        <f t="shared" si="222"/>
        <v>-1.0317142105488415</v>
      </c>
      <c r="AT172" s="4">
        <f t="shared" si="222"/>
        <v>-3.3054329546204002</v>
      </c>
      <c r="AU172" s="4">
        <f t="shared" si="222"/>
        <v>-0.47784149034411882</v>
      </c>
      <c r="AV172" s="4">
        <f t="shared" si="222"/>
        <v>-1.6009255897893553</v>
      </c>
      <c r="AW172" s="4">
        <f t="shared" si="222"/>
        <v>3.6221446808490043</v>
      </c>
      <c r="AY172" s="2">
        <f t="shared" si="214"/>
        <v>101.92007027895387</v>
      </c>
      <c r="AZ172" s="2">
        <f t="shared" si="214"/>
        <v>105.22760278679394</v>
      </c>
      <c r="BA172" s="2">
        <f t="shared" si="214"/>
        <v>103.46982667678066</v>
      </c>
      <c r="BB172" s="2">
        <f t="shared" si="214"/>
        <v>100.93383989268769</v>
      </c>
      <c r="BC172" s="2">
        <f t="shared" si="214"/>
        <v>101.54626128655346</v>
      </c>
      <c r="BD172" s="2">
        <f t="shared" si="214"/>
        <v>100.90359732704181</v>
      </c>
      <c r="BE172" s="2">
        <f t="shared" si="214"/>
        <v>99.757718845555189</v>
      </c>
      <c r="BF172" s="2">
        <f t="shared" si="214"/>
        <v>101.84181528159714</v>
      </c>
      <c r="BG172" s="2">
        <f t="shared" si="214"/>
        <v>101.94634993168198</v>
      </c>
      <c r="BH172" s="2">
        <f t="shared" si="214"/>
        <v>103.04603317901777</v>
      </c>
      <c r="BI172" s="2">
        <f t="shared" si="214"/>
        <v>103.09704856760777</v>
      </c>
      <c r="BJ172" s="2">
        <f t="shared" si="214"/>
        <v>106.71893446059855</v>
      </c>
      <c r="BK172" s="2">
        <f t="shared" si="214"/>
        <v>107.41251879717633</v>
      </c>
      <c r="BL172" s="2">
        <f t="shared" si="214"/>
        <v>107.04776410248135</v>
      </c>
      <c r="BM172" s="2">
        <f t="shared" si="214"/>
        <v>108.55362552628304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123.1852578397213</v>
      </c>
      <c r="DL172" s="2">
        <f t="shared" si="223"/>
        <v>123.91289052532832</v>
      </c>
      <c r="DM172" s="2">
        <f t="shared" si="223"/>
        <v>135.54073954116058</v>
      </c>
      <c r="DN172" s="2">
        <f t="shared" si="223"/>
        <v>121.21747226173541</v>
      </c>
      <c r="DO172" s="2">
        <f t="shared" si="223"/>
        <v>129.06830796586058</v>
      </c>
      <c r="DP172" s="2">
        <f t="shared" si="223"/>
        <v>134.05056666666667</v>
      </c>
      <c r="DQ172" s="2">
        <f t="shared" si="223"/>
        <v>138.89543070409979</v>
      </c>
      <c r="DR172" s="2">
        <f t="shared" si="223"/>
        <v>128.81476088617265</v>
      </c>
      <c r="DS172" s="2">
        <f t="shared" si="223"/>
        <v>134.00009280303036</v>
      </c>
      <c r="DT172" s="2">
        <f t="shared" si="223"/>
        <v>135.47532859174964</v>
      </c>
      <c r="DU172" s="2">
        <f t="shared" si="223"/>
        <v>138.57641329258973</v>
      </c>
      <c r="DV172" s="2">
        <f t="shared" si="223"/>
        <v>138.33968601986248</v>
      </c>
      <c r="DW172" s="2">
        <f t="shared" si="223"/>
        <v>145.55331764963341</v>
      </c>
      <c r="DX172" s="2">
        <f t="shared" si="223"/>
        <v>139.62426737967914</v>
      </c>
      <c r="DY172" s="2">
        <f t="shared" si="223"/>
        <v>139.55747334147333</v>
      </c>
      <c r="EA172" s="2">
        <f t="shared" si="213"/>
        <v>102.74369495601174</v>
      </c>
      <c r="EB172" s="2">
        <f t="shared" si="213"/>
        <v>105.86382682258822</v>
      </c>
      <c r="EC172" s="2">
        <f t="shared" si="213"/>
        <v>103.2422178128523</v>
      </c>
      <c r="ED172" s="2">
        <f t="shared" si="213"/>
        <v>101.48373095659188</v>
      </c>
      <c r="EE172" s="2">
        <f t="shared" si="213"/>
        <v>101.76887575247029</v>
      </c>
      <c r="EF172" s="2">
        <f t="shared" si="213"/>
        <v>100.89903806847745</v>
      </c>
      <c r="EG172" s="2">
        <f t="shared" si="213"/>
        <v>99.754430408991567</v>
      </c>
      <c r="EH172" s="2">
        <f t="shared" si="213"/>
        <v>101.76097299758663</v>
      </c>
      <c r="EI172" s="2">
        <f t="shared" si="213"/>
        <v>101.45109226965698</v>
      </c>
      <c r="EJ172" s="2">
        <f t="shared" si="213"/>
        <v>103.02017277191472</v>
      </c>
      <c r="EK172" s="2">
        <f t="shared" si="212"/>
        <v>102.74177580835672</v>
      </c>
      <c r="EL172" s="2">
        <f t="shared" si="179"/>
        <v>106.89972236505811</v>
      </c>
      <c r="EM172" s="2">
        <f t="shared" si="179"/>
        <v>107.76166029083802</v>
      </c>
      <c r="EN172" s="2">
        <f t="shared" si="179"/>
        <v>106.88810104412447</v>
      </c>
      <c r="EO172" s="2">
        <f t="shared" si="179"/>
        <v>108.61030159035974</v>
      </c>
      <c r="EQ172" s="2">
        <f t="shared" si="224"/>
        <v>101.61079695272518</v>
      </c>
      <c r="ER172" s="2">
        <f t="shared" si="224"/>
        <v>104.98717265774685</v>
      </c>
      <c r="ES172" s="2">
        <f t="shared" si="224"/>
        <v>103.55591419834263</v>
      </c>
      <c r="ET172" s="2">
        <f t="shared" si="224"/>
        <v>100.73365360945536</v>
      </c>
      <c r="EU172" s="2">
        <f t="shared" si="224"/>
        <v>101.45651767315148</v>
      </c>
      <c r="EV172" s="2">
        <f t="shared" si="224"/>
        <v>100.90142431048847</v>
      </c>
      <c r="EW172" s="2">
        <f t="shared" si="224"/>
        <v>99.75414712603849</v>
      </c>
      <c r="EX172" s="2">
        <f t="shared" si="224"/>
        <v>101.86554001499381</v>
      </c>
      <c r="EY172" s="2">
        <f t="shared" si="224"/>
        <v>102.13051036787806</v>
      </c>
      <c r="EZ172" s="2">
        <f t="shared" si="224"/>
        <v>103.0545886732252</v>
      </c>
      <c r="FA172" s="2">
        <f t="shared" si="224"/>
        <v>103.25785063396424</v>
      </c>
      <c r="FB172" s="2">
        <f t="shared" si="224"/>
        <v>106.62451308524588</v>
      </c>
      <c r="FC172" s="2">
        <f t="shared" si="224"/>
        <v>107.20508591938602</v>
      </c>
      <c r="FD172" s="2">
        <f t="shared" si="224"/>
        <v>107.16232539190979</v>
      </c>
      <c r="FE172" s="2">
        <f t="shared" si="224"/>
        <v>108.49931105559438</v>
      </c>
      <c r="FG172" s="2">
        <f t="shared" si="225"/>
        <v>0.99992848603221662</v>
      </c>
      <c r="FH172" s="2">
        <f t="shared" si="225"/>
        <v>0.99992797347089613</v>
      </c>
      <c r="FI172" s="2">
        <f t="shared" si="225"/>
        <v>0.9999275562265828</v>
      </c>
      <c r="FJ172" s="2">
        <f t="shared" si="225"/>
        <v>0.9999288487221013</v>
      </c>
      <c r="FK172" s="2">
        <f t="shared" si="225"/>
        <v>0.99992990026711304</v>
      </c>
      <c r="FL172" s="2">
        <f t="shared" si="225"/>
        <v>0.99991207095235024</v>
      </c>
      <c r="FM172" s="2">
        <f t="shared" si="225"/>
        <v>0.99991088926315153</v>
      </c>
      <c r="FN172" s="2">
        <f t="shared" si="225"/>
        <v>0.99992114725373182</v>
      </c>
      <c r="FO172" s="2">
        <f t="shared" si="225"/>
        <v>0.99991750720528372</v>
      </c>
      <c r="FP172" s="2">
        <f t="shared" si="225"/>
        <v>0.99991888713101151</v>
      </c>
      <c r="FQ172" s="2">
        <f t="shared" si="225"/>
        <v>0.99990671903006434</v>
      </c>
      <c r="FR172" s="2">
        <f t="shared" si="225"/>
        <v>0.99990735463955194</v>
      </c>
      <c r="FS172" s="2">
        <f t="shared" si="225"/>
        <v>0.99991993335326779</v>
      </c>
      <c r="FT172" s="2">
        <f t="shared" si="225"/>
        <v>0.9999095530400075</v>
      </c>
      <c r="FU172" s="2">
        <f t="shared" si="225"/>
        <v>0.99989232493914548</v>
      </c>
      <c r="FW172" s="2">
        <f t="shared" si="216"/>
        <v>0.7282972800144224</v>
      </c>
      <c r="FX172" s="2">
        <f t="shared" si="216"/>
        <v>0.72722411273975207</v>
      </c>
      <c r="FY172" s="2">
        <f t="shared" si="216"/>
        <v>0.71811167599666348</v>
      </c>
      <c r="FZ172" s="2">
        <f t="shared" si="216"/>
        <v>0.73498439450331166</v>
      </c>
      <c r="GA172" s="2">
        <f t="shared" si="216"/>
        <v>0.71881652401179341</v>
      </c>
      <c r="GB172" s="2">
        <f t="shared" si="216"/>
        <v>0.68906515726849826</v>
      </c>
      <c r="GC172" s="2">
        <f t="shared" si="216"/>
        <v>0.7040551204688924</v>
      </c>
      <c r="GD172" s="2">
        <f t="shared" si="216"/>
        <v>0.75271362318814927</v>
      </c>
      <c r="GE172" s="2">
        <f t="shared" si="216"/>
        <v>0.72499187951496891</v>
      </c>
      <c r="GF172" s="2">
        <f t="shared" si="216"/>
        <v>0.67491698362033026</v>
      </c>
      <c r="GG172" s="2">
        <f t="shared" si="216"/>
        <v>0.68193613027902888</v>
      </c>
      <c r="GH172" s="2">
        <f t="shared" si="216"/>
        <v>0.66749446584859617</v>
      </c>
      <c r="GI172" s="2">
        <f t="shared" si="216"/>
        <v>0.6327408572948009</v>
      </c>
      <c r="GJ172" s="2">
        <f t="shared" si="216"/>
        <v>0.5714378496860909</v>
      </c>
      <c r="GK172" s="2">
        <f t="shared" si="216"/>
        <v>0.54066144293410345</v>
      </c>
      <c r="GM172" s="86">
        <f t="shared" si="217"/>
        <v>4.3659524880278433E-195</v>
      </c>
      <c r="GN172" s="86">
        <f t="shared" si="217"/>
        <v>2.0169151950638165E-280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4.0760758438863084E-262</v>
      </c>
      <c r="HA172" s="86">
        <f t="shared" si="217"/>
        <v>2.5284524996954571E-307</v>
      </c>
      <c r="HC172" s="86">
        <f t="shared" si="181"/>
        <v>1.8047774674897803E-136</v>
      </c>
      <c r="HD172" s="86">
        <f t="shared" si="181"/>
        <v>8.2385797220844691E-207</v>
      </c>
      <c r="HE172" s="86">
        <f t="shared" si="181"/>
        <v>0</v>
      </c>
      <c r="HF172" s="86">
        <f t="shared" si="180"/>
        <v>2.7743720555201585E-277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3.6281929219951446E-182</v>
      </c>
      <c r="HO172" s="86">
        <f t="shared" si="226"/>
        <v>1.4961009901832432E-185</v>
      </c>
      <c r="HP172" s="86">
        <f t="shared" si="226"/>
        <v>1.5208455393009399E-175</v>
      </c>
      <c r="HQ172" s="86">
        <f t="shared" si="226"/>
        <v>2.186269282807508E-202</v>
      </c>
      <c r="HS172" s="86">
        <f t="shared" si="218"/>
        <v>7.5985757684826699E-14</v>
      </c>
      <c r="HT172" s="86">
        <f t="shared" si="218"/>
        <v>1.5482026458550704E-17</v>
      </c>
      <c r="HU172" s="86">
        <f t="shared" si="218"/>
        <v>1.1233683027582632E-20</v>
      </c>
      <c r="HV172" s="86">
        <f t="shared" si="218"/>
        <v>4.1186394298558018E-21</v>
      </c>
      <c r="HW172" s="86">
        <f t="shared" si="218"/>
        <v>4.3874224002119601E-22</v>
      </c>
      <c r="HX172" s="86">
        <f t="shared" si="218"/>
        <v>1.6280038416860656E-20</v>
      </c>
      <c r="HY172" s="86">
        <f t="shared" si="218"/>
        <v>1.9280542583237504E-22</v>
      </c>
      <c r="HZ172" s="86">
        <f t="shared" si="218"/>
        <v>1.1055560923896592E-23</v>
      </c>
      <c r="IA172" s="86">
        <f t="shared" si="218"/>
        <v>3.4488084108319111E-22</v>
      </c>
      <c r="IB172" s="86">
        <f t="shared" si="218"/>
        <v>3.2898207847106524E-18</v>
      </c>
      <c r="IC172" s="86">
        <f t="shared" si="218"/>
        <v>2.7669886148284454E-21</v>
      </c>
      <c r="ID172" s="86">
        <f t="shared" si="218"/>
        <v>2.973667983602321E-23</v>
      </c>
      <c r="IE172" s="86">
        <f t="shared" si="218"/>
        <v>2.0158899085850475E-17</v>
      </c>
      <c r="IF172" s="86">
        <f t="shared" si="218"/>
        <v>1.914803781904636E-21</v>
      </c>
      <c r="IG172" s="86">
        <f t="shared" si="218"/>
        <v>1.787774784964456E-18</v>
      </c>
      <c r="II172" s="86">
        <f t="shared" si="219"/>
        <v>0.11936120754965598</v>
      </c>
      <c r="IJ172" s="86">
        <f t="shared" si="219"/>
        <v>0.1071490352956251</v>
      </c>
      <c r="IK172" s="86">
        <f t="shared" si="219"/>
        <v>0.12278211632932716</v>
      </c>
      <c r="IL172" s="86">
        <f t="shared" si="219"/>
        <v>7.2367251365025892E-2</v>
      </c>
      <c r="IM172" s="86">
        <f t="shared" si="219"/>
        <v>9.2063252959275185E-2</v>
      </c>
      <c r="IN172" s="86">
        <f t="shared" si="219"/>
        <v>0.1506395716155744</v>
      </c>
      <c r="IO172" s="86">
        <f t="shared" si="219"/>
        <v>0.10565605986360219</v>
      </c>
      <c r="IP172" s="86">
        <f t="shared" si="219"/>
        <v>4.3321320944828004E-2</v>
      </c>
      <c r="IQ172" s="86">
        <f t="shared" si="219"/>
        <v>8.0769397239800644E-2</v>
      </c>
      <c r="IR172" s="86">
        <f t="shared" si="219"/>
        <v>0.20592956594219677</v>
      </c>
      <c r="IS172" s="86">
        <f t="shared" si="219"/>
        <v>0.15382312634751472</v>
      </c>
      <c r="IT172" s="86">
        <f t="shared" si="219"/>
        <v>0.16931799877745896</v>
      </c>
      <c r="IU172" s="86">
        <f t="shared" si="219"/>
        <v>0.3366983190067101</v>
      </c>
      <c r="IV172" s="86">
        <f t="shared" si="219"/>
        <v>0.41317554140524626</v>
      </c>
      <c r="IW172" s="86">
        <f t="shared" si="219"/>
        <v>0.39813486469684922</v>
      </c>
      <c r="IY172" s="86">
        <f t="shared" si="220"/>
        <v>0.11936120754973197</v>
      </c>
      <c r="IZ172" s="86">
        <f t="shared" si="220"/>
        <v>0.10714903529562511</v>
      </c>
      <c r="JA172" s="86">
        <f t="shared" si="220"/>
        <v>0.12278211632932716</v>
      </c>
      <c r="JB172" s="86">
        <f t="shared" si="220"/>
        <v>7.2367251365025892E-2</v>
      </c>
      <c r="JC172" s="86">
        <f t="shared" si="220"/>
        <v>9.2063252959275185E-2</v>
      </c>
      <c r="JD172" s="86">
        <f t="shared" si="220"/>
        <v>0.1506395716155744</v>
      </c>
      <c r="JE172" s="86">
        <f t="shared" si="220"/>
        <v>0.10565605986360219</v>
      </c>
      <c r="JF172" s="86">
        <f t="shared" si="220"/>
        <v>4.3321320944828004E-2</v>
      </c>
      <c r="JG172" s="86">
        <f t="shared" si="220"/>
        <v>8.0769397239800644E-2</v>
      </c>
      <c r="JH172" s="86">
        <f t="shared" si="220"/>
        <v>0.20592956594219677</v>
      </c>
      <c r="JI172" s="86">
        <f t="shared" si="220"/>
        <v>0.15382312634751472</v>
      </c>
      <c r="JJ172" s="86">
        <f t="shared" si="220"/>
        <v>0.16931799877745896</v>
      </c>
      <c r="JK172" s="86">
        <f t="shared" si="220"/>
        <v>0.3366983190067101</v>
      </c>
      <c r="JL172" s="86">
        <f t="shared" si="220"/>
        <v>0.41317554140524626</v>
      </c>
      <c r="JM172" s="86">
        <f t="shared" si="220"/>
        <v>0.39813486469684922</v>
      </c>
    </row>
    <row r="173" spans="2:273" x14ac:dyDescent="0.25">
      <c r="B173" s="2">
        <v>146</v>
      </c>
      <c r="C173" s="37">
        <v>101.417</v>
      </c>
      <c r="D173" s="37">
        <v>105.117</v>
      </c>
      <c r="E173" s="37">
        <v>104.517</v>
      </c>
      <c r="F173" s="37">
        <v>99.566999999999993</v>
      </c>
      <c r="G173" s="37">
        <v>99.466999999999999</v>
      </c>
      <c r="H173" s="37">
        <v>100.45</v>
      </c>
      <c r="I173" s="37">
        <v>99.65</v>
      </c>
      <c r="J173" s="37">
        <v>103.8</v>
      </c>
      <c r="K173" s="37">
        <v>102.43300000000001</v>
      </c>
      <c r="L173" s="37">
        <v>104.43300000000001</v>
      </c>
      <c r="M173" s="37">
        <v>100.9</v>
      </c>
      <c r="N173" s="37">
        <v>105.167</v>
      </c>
      <c r="O173" s="37">
        <v>106.25</v>
      </c>
      <c r="P173" s="37">
        <v>112.167</v>
      </c>
      <c r="Q173" s="37">
        <v>121.833</v>
      </c>
      <c r="S173" s="4">
        <f t="shared" si="221"/>
        <v>101.82120958719473</v>
      </c>
      <c r="T173" s="4">
        <f t="shared" si="221"/>
        <v>105.13259487612937</v>
      </c>
      <c r="U173" s="4">
        <f t="shared" si="221"/>
        <v>103.39923154193113</v>
      </c>
      <c r="V173" s="4">
        <f t="shared" si="221"/>
        <v>100.85707132086274</v>
      </c>
      <c r="W173" s="4">
        <f t="shared" si="221"/>
        <v>101.46823125237425</v>
      </c>
      <c r="X173" s="4">
        <f t="shared" si="221"/>
        <v>100.81584237350484</v>
      </c>
      <c r="Y173" s="4">
        <f t="shared" si="221"/>
        <v>99.688194852570419</v>
      </c>
      <c r="Z173" s="4">
        <f t="shared" si="221"/>
        <v>101.77910680186146</v>
      </c>
      <c r="AA173" s="4">
        <f t="shared" si="221"/>
        <v>101.84193320778283</v>
      </c>
      <c r="AB173" s="4">
        <f t="shared" si="221"/>
        <v>102.97137671580208</v>
      </c>
      <c r="AC173" s="4">
        <f t="shared" si="221"/>
        <v>102.99981420456545</v>
      </c>
      <c r="AD173" s="4">
        <f t="shared" si="221"/>
        <v>106.63152291880523</v>
      </c>
      <c r="AE173" s="4">
        <f t="shared" si="221"/>
        <v>107.39180964200109</v>
      </c>
      <c r="AF173" s="4">
        <f t="shared" si="221"/>
        <v>112.34254107990523</v>
      </c>
      <c r="AG173" s="4">
        <f t="shared" si="221"/>
        <v>122.78229188790569</v>
      </c>
      <c r="AI173" s="4">
        <f t="shared" si="222"/>
        <v>-0.40420958719472821</v>
      </c>
      <c r="AJ173" s="4">
        <f t="shared" si="222"/>
        <v>-1.559487612937005E-2</v>
      </c>
      <c r="AK173" s="4">
        <f t="shared" si="222"/>
        <v>1.1177684580688663</v>
      </c>
      <c r="AL173" s="4">
        <f t="shared" si="222"/>
        <v>-1.2900713208627508</v>
      </c>
      <c r="AM173" s="4">
        <f t="shared" si="222"/>
        <v>-2.0012312523742537</v>
      </c>
      <c r="AN173" s="4">
        <f t="shared" si="222"/>
        <v>-0.36584237350483306</v>
      </c>
      <c r="AO173" s="4">
        <f t="shared" si="222"/>
        <v>-3.8194852570413218E-2</v>
      </c>
      <c r="AP173" s="4">
        <f t="shared" si="222"/>
        <v>2.0208931981385376</v>
      </c>
      <c r="AQ173" s="4">
        <f t="shared" si="222"/>
        <v>0.59106679221717684</v>
      </c>
      <c r="AR173" s="4">
        <f t="shared" si="222"/>
        <v>1.4616232841979269</v>
      </c>
      <c r="AS173" s="4">
        <f t="shared" si="222"/>
        <v>-2.0998142045654475</v>
      </c>
      <c r="AT173" s="4">
        <f t="shared" si="222"/>
        <v>-1.4645229188052298</v>
      </c>
      <c r="AU173" s="4">
        <f t="shared" si="222"/>
        <v>-1.1418096420010926</v>
      </c>
      <c r="AV173" s="4">
        <f t="shared" si="222"/>
        <v>-0.17554107990522994</v>
      </c>
      <c r="AW173" s="4">
        <f t="shared" si="222"/>
        <v>-0.9492918879056873</v>
      </c>
      <c r="AY173" s="2">
        <f t="shared" si="214"/>
        <v>101.82120464377998</v>
      </c>
      <c r="AZ173" s="2">
        <f t="shared" si="214"/>
        <v>105.13259280095883</v>
      </c>
      <c r="BA173" s="2">
        <f t="shared" si="214"/>
        <v>103.39921224228246</v>
      </c>
      <c r="BB173" s="2">
        <f t="shared" si="214"/>
        <v>100.85707090720446</v>
      </c>
      <c r="BC173" s="2">
        <f t="shared" si="214"/>
        <v>101.46822731869085</v>
      </c>
      <c r="BD173" s="2">
        <f t="shared" si="214"/>
        <v>100.8157073437703</v>
      </c>
      <c r="BE173" s="2">
        <f t="shared" si="214"/>
        <v>99.688183142790265</v>
      </c>
      <c r="BF173" s="2">
        <f t="shared" si="214"/>
        <v>101.77910677669433</v>
      </c>
      <c r="BG173" s="2">
        <f t="shared" si="214"/>
        <v>101.84193091271055</v>
      </c>
      <c r="BH173" s="2">
        <f t="shared" si="214"/>
        <v>102.969915284151</v>
      </c>
      <c r="BI173" s="2">
        <f t="shared" si="214"/>
        <v>102.99961299644697</v>
      </c>
      <c r="BJ173" s="2">
        <f t="shared" si="214"/>
        <v>106.63112088753678</v>
      </c>
      <c r="BK173" s="2">
        <f t="shared" si="214"/>
        <v>107.34680251689824</v>
      </c>
      <c r="BL173" s="2">
        <f t="shared" si="214"/>
        <v>106.98941994812094</v>
      </c>
      <c r="BM173" s="2">
        <f t="shared" si="214"/>
        <v>108.48402114451464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123.26394634146347</v>
      </c>
      <c r="DL173" s="2">
        <f t="shared" si="223"/>
        <v>123.98059446529081</v>
      </c>
      <c r="DM173" s="2">
        <f t="shared" si="223"/>
        <v>135.69280836707151</v>
      </c>
      <c r="DN173" s="2">
        <f t="shared" si="223"/>
        <v>121.27389287668234</v>
      </c>
      <c r="DO173" s="2">
        <f t="shared" si="223"/>
        <v>129.18735419630156</v>
      </c>
      <c r="DP173" s="2">
        <f t="shared" si="223"/>
        <v>134.21733445378152</v>
      </c>
      <c r="DQ173" s="2">
        <f t="shared" si="223"/>
        <v>139.11195643939391</v>
      </c>
      <c r="DR173" s="2">
        <f t="shared" si="223"/>
        <v>128.93770129870128</v>
      </c>
      <c r="DS173" s="2">
        <f t="shared" si="223"/>
        <v>134.15628966131914</v>
      </c>
      <c r="DT173" s="2">
        <f t="shared" si="223"/>
        <v>135.64997012802274</v>
      </c>
      <c r="DU173" s="2">
        <f t="shared" si="223"/>
        <v>138.7612765469824</v>
      </c>
      <c r="DV173" s="2">
        <f t="shared" si="223"/>
        <v>138.50864018334607</v>
      </c>
      <c r="DW173" s="2">
        <f t="shared" si="223"/>
        <v>145.79049808512963</v>
      </c>
      <c r="DX173" s="2">
        <f t="shared" si="223"/>
        <v>139.82051336898397</v>
      </c>
      <c r="DY173" s="2">
        <f t="shared" si="223"/>
        <v>139.76005209605208</v>
      </c>
      <c r="EA173" s="2">
        <f t="shared" si="213"/>
        <v>102.68305090909091</v>
      </c>
      <c r="EB173" s="2">
        <f t="shared" si="213"/>
        <v>105.7982876139681</v>
      </c>
      <c r="EC173" s="2">
        <f t="shared" si="213"/>
        <v>103.16114997181509</v>
      </c>
      <c r="ED173" s="2">
        <f t="shared" si="213"/>
        <v>101.43191862608209</v>
      </c>
      <c r="EE173" s="2">
        <f t="shared" si="213"/>
        <v>101.70151910204454</v>
      </c>
      <c r="EF173" s="2">
        <f t="shared" si="213"/>
        <v>100.81127834321988</v>
      </c>
      <c r="EG173" s="2">
        <f t="shared" si="213"/>
        <v>99.685212300967848</v>
      </c>
      <c r="EH173" s="2">
        <f t="shared" si="213"/>
        <v>101.69502828650791</v>
      </c>
      <c r="EI173" s="2">
        <f t="shared" si="213"/>
        <v>101.32428781167377</v>
      </c>
      <c r="EJ173" s="2">
        <f t="shared" si="213"/>
        <v>102.94304831359035</v>
      </c>
      <c r="EK173" s="2">
        <f t="shared" si="212"/>
        <v>102.62667894581426</v>
      </c>
      <c r="EL173" s="2">
        <f t="shared" si="179"/>
        <v>106.82193764072294</v>
      </c>
      <c r="EM173" s="2">
        <f t="shared" si="179"/>
        <v>107.71625805400801</v>
      </c>
      <c r="EN173" s="2">
        <f t="shared" si="179"/>
        <v>106.82014047718803</v>
      </c>
      <c r="EO173" s="2">
        <f t="shared" si="179"/>
        <v>108.54398543629802</v>
      </c>
      <c r="EQ173" s="2">
        <f t="shared" si="224"/>
        <v>101.52617108041369</v>
      </c>
      <c r="ER173" s="2">
        <f t="shared" si="224"/>
        <v>104.9032636944726</v>
      </c>
      <c r="ES173" s="2">
        <f t="shared" si="224"/>
        <v>103.48152010144656</v>
      </c>
      <c r="ET173" s="2">
        <f t="shared" si="224"/>
        <v>100.6663232197277</v>
      </c>
      <c r="EU173" s="2">
        <f t="shared" si="224"/>
        <v>101.38261485802103</v>
      </c>
      <c r="EV173" s="2">
        <f t="shared" si="224"/>
        <v>100.81374863665236</v>
      </c>
      <c r="EW173" s="2">
        <f t="shared" si="224"/>
        <v>99.684889434777944</v>
      </c>
      <c r="EX173" s="2">
        <f t="shared" si="224"/>
        <v>101.80175219067492</v>
      </c>
      <c r="EY173" s="2">
        <f t="shared" si="224"/>
        <v>102.01768450351561</v>
      </c>
      <c r="EZ173" s="2">
        <f t="shared" si="224"/>
        <v>102.97823507527525</v>
      </c>
      <c r="FA173" s="2">
        <f t="shared" si="224"/>
        <v>103.15386757449443</v>
      </c>
      <c r="FB173" s="2">
        <f t="shared" si="224"/>
        <v>106.54053745962322</v>
      </c>
      <c r="FC173" s="2">
        <f t="shared" si="224"/>
        <v>107.14697749927346</v>
      </c>
      <c r="FD173" s="2">
        <f t="shared" si="224"/>
        <v>107.10061999889443</v>
      </c>
      <c r="FE173" s="2">
        <f t="shared" si="224"/>
        <v>108.43211819890155</v>
      </c>
      <c r="FG173" s="2">
        <f t="shared" si="225"/>
        <v>0.99993477807581022</v>
      </c>
      <c r="FH173" s="2">
        <f t="shared" si="225"/>
        <v>0.99993431060842608</v>
      </c>
      <c r="FI173" s="2">
        <f t="shared" si="225"/>
        <v>0.99993393007225229</v>
      </c>
      <c r="FJ173" s="2">
        <f t="shared" si="225"/>
        <v>0.9999351088570686</v>
      </c>
      <c r="FK173" s="2">
        <f t="shared" si="225"/>
        <v>0.99993606788943679</v>
      </c>
      <c r="FL173" s="2">
        <f t="shared" si="225"/>
        <v>0.99991980713501283</v>
      </c>
      <c r="FM173" s="2">
        <f t="shared" si="225"/>
        <v>0.99991872940486637</v>
      </c>
      <c r="FN173" s="2">
        <f t="shared" si="225"/>
        <v>0.99992808494173024</v>
      </c>
      <c r="FO173" s="2">
        <f t="shared" si="225"/>
        <v>0.99992476513095974</v>
      </c>
      <c r="FP173" s="2">
        <f t="shared" si="225"/>
        <v>0.99992602365629812</v>
      </c>
      <c r="FQ173" s="2">
        <f t="shared" si="225"/>
        <v>0.99991492604605037</v>
      </c>
      <c r="FR173" s="2">
        <f t="shared" si="225"/>
        <v>0.99991550573827603</v>
      </c>
      <c r="FS173" s="2">
        <f t="shared" si="225"/>
        <v>0.99992697783586837</v>
      </c>
      <c r="FT173" s="2">
        <f t="shared" si="225"/>
        <v>0.99991751073562141</v>
      </c>
      <c r="FU173" s="2">
        <f t="shared" si="225"/>
        <v>0.99990179824698566</v>
      </c>
      <c r="FW173" s="2">
        <f t="shared" si="216"/>
        <v>0.74613505181394058</v>
      </c>
      <c r="FX173" s="2">
        <f t="shared" si="216"/>
        <v>0.7451076816579929</v>
      </c>
      <c r="FY173" s="2">
        <f t="shared" si="216"/>
        <v>0.73637609854280872</v>
      </c>
      <c r="FZ173" s="2">
        <f t="shared" si="216"/>
        <v>0.75253231992105507</v>
      </c>
      <c r="GA173" s="2">
        <f t="shared" si="216"/>
        <v>0.73705199979879643</v>
      </c>
      <c r="GB173" s="2">
        <f t="shared" si="216"/>
        <v>0.70844749858103806</v>
      </c>
      <c r="GC173" s="2">
        <f t="shared" si="216"/>
        <v>0.72287884329372165</v>
      </c>
      <c r="GD173" s="2">
        <f t="shared" si="216"/>
        <v>0.7694558441267817</v>
      </c>
      <c r="GE173" s="2">
        <f t="shared" si="216"/>
        <v>0.74297007144475691</v>
      </c>
      <c r="GF173" s="2">
        <f t="shared" si="216"/>
        <v>0.69479062296210758</v>
      </c>
      <c r="GG173" s="2">
        <f t="shared" si="216"/>
        <v>0.70157040083801958</v>
      </c>
      <c r="GH173" s="2">
        <f t="shared" si="216"/>
        <v>0.68761184505208772</v>
      </c>
      <c r="GI173" s="2">
        <f t="shared" si="216"/>
        <v>0.65387056947355271</v>
      </c>
      <c r="GJ173" s="2">
        <f t="shared" si="216"/>
        <v>0.59383049940877597</v>
      </c>
      <c r="GK173" s="2">
        <f t="shared" si="216"/>
        <v>0.56343363542794955</v>
      </c>
      <c r="GM173" s="86">
        <f t="shared" si="217"/>
        <v>1.1060405769273625E-199</v>
      </c>
      <c r="GN173" s="86">
        <f t="shared" si="217"/>
        <v>5.3536523589747908E-287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3.0581365656697362E-268</v>
      </c>
      <c r="HA173" s="86">
        <f t="shared" si="217"/>
        <v>0</v>
      </c>
      <c r="HC173" s="86">
        <f t="shared" si="181"/>
        <v>1.082269273951299E-140</v>
      </c>
      <c r="HD173" s="86">
        <f t="shared" si="181"/>
        <v>4.2956492834078554E-213</v>
      </c>
      <c r="HE173" s="86">
        <f t="shared" si="181"/>
        <v>0</v>
      </c>
      <c r="HF173" s="86">
        <f t="shared" si="180"/>
        <v>1.3842588911289092E-285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1.1175693345828074E-187</v>
      </c>
      <c r="HO173" s="86">
        <f t="shared" si="226"/>
        <v>2.9639677232312413E-191</v>
      </c>
      <c r="HP173" s="86">
        <f t="shared" si="226"/>
        <v>6.0892839098992836E-181</v>
      </c>
      <c r="HQ173" s="86">
        <f t="shared" si="226"/>
        <v>1.8532307191011501E-208</v>
      </c>
      <c r="HS173" s="86">
        <f t="shared" si="218"/>
        <v>1.191195953474666E-14</v>
      </c>
      <c r="HT173" s="86">
        <f t="shared" si="218"/>
        <v>1.7394590727836192E-18</v>
      </c>
      <c r="HU173" s="86">
        <f t="shared" si="218"/>
        <v>1.0250979875965606E-21</v>
      </c>
      <c r="HV173" s="86">
        <f t="shared" si="218"/>
        <v>3.1031097939580076E-22</v>
      </c>
      <c r="HW173" s="86">
        <f t="shared" si="218"/>
        <v>2.9545735826052219E-23</v>
      </c>
      <c r="HX173" s="86">
        <f t="shared" si="218"/>
        <v>1.1938508142538866E-21</v>
      </c>
      <c r="HY173" s="86">
        <f t="shared" si="218"/>
        <v>1.1361645712950751E-23</v>
      </c>
      <c r="HZ173" s="86">
        <f t="shared" si="218"/>
        <v>6.5232924463917316E-25</v>
      </c>
      <c r="IA173" s="86">
        <f t="shared" si="218"/>
        <v>2.2838964444403699E-23</v>
      </c>
      <c r="IB173" s="86">
        <f t="shared" si="218"/>
        <v>3.134099849153591E-19</v>
      </c>
      <c r="IC173" s="86">
        <f t="shared" si="218"/>
        <v>1.753339875778312E-22</v>
      </c>
      <c r="ID173" s="86">
        <f t="shared" si="218"/>
        <v>1.4095157620892237E-24</v>
      </c>
      <c r="IE173" s="86">
        <f t="shared" si="218"/>
        <v>1.9540159932353518E-18</v>
      </c>
      <c r="IF173" s="86">
        <f t="shared" si="218"/>
        <v>8.1762344161881701E-23</v>
      </c>
      <c r="IG173" s="86">
        <f t="shared" si="218"/>
        <v>1.1848006192009211E-19</v>
      </c>
      <c r="II173" s="86">
        <f t="shared" si="219"/>
        <v>8.8580500432445544E-2</v>
      </c>
      <c r="IJ173" s="86">
        <f t="shared" si="219"/>
        <v>7.799082768244911E-2</v>
      </c>
      <c r="IK173" s="86">
        <f t="shared" si="219"/>
        <v>9.0040539116138338E-2</v>
      </c>
      <c r="IL173" s="86">
        <f t="shared" si="219"/>
        <v>5.0108442593653449E-2</v>
      </c>
      <c r="IM173" s="86">
        <f t="shared" si="219"/>
        <v>6.4325183090950561E-2</v>
      </c>
      <c r="IN173" s="86">
        <f t="shared" si="219"/>
        <v>0.10880501543067764</v>
      </c>
      <c r="IO173" s="86">
        <f t="shared" si="219"/>
        <v>7.3458016401083501E-2</v>
      </c>
      <c r="IP173" s="86">
        <f t="shared" si="219"/>
        <v>2.8685094441817209E-2</v>
      </c>
      <c r="IQ173" s="86">
        <f t="shared" si="219"/>
        <v>5.5856140011017991E-2</v>
      </c>
      <c r="IR173" s="86">
        <f t="shared" si="219"/>
        <v>0.15443070742886106</v>
      </c>
      <c r="IS173" s="86">
        <f t="shared" si="219"/>
        <v>0.10996915596296349</v>
      </c>
      <c r="IT173" s="86">
        <f t="shared" si="219"/>
        <v>0.11971807018673812</v>
      </c>
      <c r="IU173" s="86">
        <f t="shared" si="219"/>
        <v>0.26290683046258295</v>
      </c>
      <c r="IV173" s="86">
        <f t="shared" si="219"/>
        <v>0.3384425159100613</v>
      </c>
      <c r="IW173" s="86">
        <f t="shared" si="219"/>
        <v>0.31214605742734219</v>
      </c>
      <c r="IY173" s="86">
        <f t="shared" si="220"/>
        <v>8.8580500432457451E-2</v>
      </c>
      <c r="IZ173" s="86">
        <f t="shared" si="220"/>
        <v>7.799082768244911E-2</v>
      </c>
      <c r="JA173" s="86">
        <f t="shared" si="220"/>
        <v>9.0040539116138338E-2</v>
      </c>
      <c r="JB173" s="86">
        <f t="shared" si="220"/>
        <v>5.0108442593653449E-2</v>
      </c>
      <c r="JC173" s="86">
        <f t="shared" si="220"/>
        <v>6.4325183090950561E-2</v>
      </c>
      <c r="JD173" s="86">
        <f t="shared" si="220"/>
        <v>0.10880501543067764</v>
      </c>
      <c r="JE173" s="86">
        <f t="shared" si="220"/>
        <v>7.3458016401083501E-2</v>
      </c>
      <c r="JF173" s="86">
        <f t="shared" si="220"/>
        <v>2.8685094441817209E-2</v>
      </c>
      <c r="JG173" s="86">
        <f t="shared" si="220"/>
        <v>5.5856140011017991E-2</v>
      </c>
      <c r="JH173" s="86">
        <f t="shared" si="220"/>
        <v>0.15443070742886106</v>
      </c>
      <c r="JI173" s="86">
        <f t="shared" si="220"/>
        <v>0.10996915596296349</v>
      </c>
      <c r="JJ173" s="86">
        <f t="shared" si="220"/>
        <v>0.11971807018673812</v>
      </c>
      <c r="JK173" s="86">
        <f t="shared" si="220"/>
        <v>0.26290683046258295</v>
      </c>
      <c r="JL173" s="86">
        <f t="shared" si="220"/>
        <v>0.3384425159100613</v>
      </c>
      <c r="JM173" s="86">
        <f t="shared" si="220"/>
        <v>0.31214605742734219</v>
      </c>
    </row>
    <row r="174" spans="2:273" x14ac:dyDescent="0.25">
      <c r="B174" s="2">
        <v>147</v>
      </c>
      <c r="C174" s="37">
        <v>101.033</v>
      </c>
      <c r="D174" s="37">
        <v>105.417</v>
      </c>
      <c r="E174" s="37">
        <v>101.383</v>
      </c>
      <c r="F174" s="37">
        <v>100.35</v>
      </c>
      <c r="G174" s="37">
        <v>101.617</v>
      </c>
      <c r="H174" s="37">
        <v>101.133</v>
      </c>
      <c r="I174" s="37">
        <v>100.083</v>
      </c>
      <c r="J174" s="37">
        <v>101.717</v>
      </c>
      <c r="K174" s="37">
        <v>103.35</v>
      </c>
      <c r="L174" s="37">
        <v>103.483</v>
      </c>
      <c r="M174" s="37">
        <v>103.1</v>
      </c>
      <c r="N174" s="37">
        <v>105.633</v>
      </c>
      <c r="O174" s="37">
        <v>105.617</v>
      </c>
      <c r="P174" s="37">
        <v>108.2</v>
      </c>
      <c r="Q174" s="37">
        <v>114.483</v>
      </c>
      <c r="S174" s="4">
        <f t="shared" si="221"/>
        <v>101.72242699628043</v>
      </c>
      <c r="T174" s="4">
        <f t="shared" si="221"/>
        <v>105.03765526728417</v>
      </c>
      <c r="U174" s="4">
        <f t="shared" si="221"/>
        <v>103.32860483023876</v>
      </c>
      <c r="V174" s="4">
        <f t="shared" si="221"/>
        <v>100.78038966142651</v>
      </c>
      <c r="W174" s="4">
        <f t="shared" si="221"/>
        <v>101.39022106262568</v>
      </c>
      <c r="X174" s="4">
        <f t="shared" si="221"/>
        <v>100.72785174978885</v>
      </c>
      <c r="Y174" s="4">
        <f t="shared" si="221"/>
        <v>99.618670012099003</v>
      </c>
      <c r="Z174" s="4">
        <f t="shared" si="221"/>
        <v>101.71639638832495</v>
      </c>
      <c r="AA174" s="4">
        <f t="shared" si="221"/>
        <v>101.73747536900483</v>
      </c>
      <c r="AB174" s="4">
        <f t="shared" si="221"/>
        <v>102.89402863967842</v>
      </c>
      <c r="AC174" s="4">
        <f t="shared" si="221"/>
        <v>102.9022695622451</v>
      </c>
      <c r="AD174" s="4">
        <f t="shared" si="221"/>
        <v>106.54330937199023</v>
      </c>
      <c r="AE174" s="4">
        <f t="shared" si="221"/>
        <v>107.29000511429946</v>
      </c>
      <c r="AF174" s="4">
        <f t="shared" si="221"/>
        <v>109.69136933226461</v>
      </c>
      <c r="AG174" s="4">
        <f t="shared" si="221"/>
        <v>116.56466026563071</v>
      </c>
      <c r="AI174" s="4">
        <f t="shared" si="222"/>
        <v>-0.68942699628043158</v>
      </c>
      <c r="AJ174" s="4">
        <f t="shared" si="222"/>
        <v>0.37934473271583613</v>
      </c>
      <c r="AK174" s="4">
        <f t="shared" si="222"/>
        <v>-1.9456048302387643</v>
      </c>
      <c r="AL174" s="4">
        <f t="shared" si="222"/>
        <v>-0.43038966142651702</v>
      </c>
      <c r="AM174" s="4">
        <f t="shared" si="222"/>
        <v>0.22677893737431987</v>
      </c>
      <c r="AN174" s="4">
        <f t="shared" si="222"/>
        <v>0.4051482502111412</v>
      </c>
      <c r="AO174" s="4">
        <f t="shared" si="222"/>
        <v>0.46432998790099589</v>
      </c>
      <c r="AP174" s="4">
        <f t="shared" si="222"/>
        <v>6.0361167504652258E-4</v>
      </c>
      <c r="AQ174" s="4">
        <f t="shared" si="222"/>
        <v>1.6125246309951677</v>
      </c>
      <c r="AR174" s="4">
        <f t="shared" si="222"/>
        <v>0.5889713603215796</v>
      </c>
      <c r="AS174" s="4">
        <f t="shared" si="222"/>
        <v>0.19773043775489896</v>
      </c>
      <c r="AT174" s="4">
        <f t="shared" si="222"/>
        <v>-0.91030937199023754</v>
      </c>
      <c r="AU174" s="4">
        <f t="shared" si="222"/>
        <v>-1.6730051142994569</v>
      </c>
      <c r="AV174" s="4">
        <f t="shared" si="222"/>
        <v>-1.4913693322646111</v>
      </c>
      <c r="AW174" s="4">
        <f t="shared" si="222"/>
        <v>-2.0816602656307026</v>
      </c>
      <c r="AY174" s="2">
        <f t="shared" si="214"/>
        <v>101.72242637880882</v>
      </c>
      <c r="AZ174" s="2">
        <f t="shared" si="214"/>
        <v>105.0376550456008</v>
      </c>
      <c r="BA174" s="2">
        <f t="shared" si="214"/>
        <v>103.32860262231502</v>
      </c>
      <c r="BB174" s="2">
        <f t="shared" si="214"/>
        <v>100.78038963221344</v>
      </c>
      <c r="BC174" s="2">
        <f t="shared" si="214"/>
        <v>101.39022075958313</v>
      </c>
      <c r="BD174" s="2">
        <f t="shared" si="214"/>
        <v>100.72783772591234</v>
      </c>
      <c r="BE174" s="2">
        <f t="shared" si="214"/>
        <v>99.618669134861079</v>
      </c>
      <c r="BF174" s="2">
        <f t="shared" si="214"/>
        <v>101.71639638710876</v>
      </c>
      <c r="BG174" s="2">
        <f t="shared" si="214"/>
        <v>101.73747520732843</v>
      </c>
      <c r="BH174" s="2">
        <f t="shared" si="214"/>
        <v>102.89381995644474</v>
      </c>
      <c r="BI174" s="2">
        <f t="shared" si="214"/>
        <v>102.90225021062213</v>
      </c>
      <c r="BJ174" s="2">
        <f t="shared" si="214"/>
        <v>106.54327351512595</v>
      </c>
      <c r="BK174" s="2">
        <f t="shared" si="214"/>
        <v>107.28091251327879</v>
      </c>
      <c r="BL174" s="2">
        <f t="shared" si="214"/>
        <v>106.9312650668154</v>
      </c>
      <c r="BM174" s="2">
        <f t="shared" si="214"/>
        <v>108.41442778347013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123.34263484320562</v>
      </c>
      <c r="DL174" s="2">
        <f t="shared" si="223"/>
        <v>124.04829840525328</v>
      </c>
      <c r="DM174" s="2">
        <f t="shared" si="223"/>
        <v>135.84487719298244</v>
      </c>
      <c r="DN174" s="2">
        <f t="shared" si="223"/>
        <v>121.33031349162927</v>
      </c>
      <c r="DO174" s="2">
        <f t="shared" si="223"/>
        <v>129.30640042674253</v>
      </c>
      <c r="DP174" s="2">
        <f t="shared" si="223"/>
        <v>134.38410224089637</v>
      </c>
      <c r="DQ174" s="2">
        <f t="shared" si="223"/>
        <v>139.32848217468802</v>
      </c>
      <c r="DR174" s="2">
        <f t="shared" si="223"/>
        <v>129.06064171122995</v>
      </c>
      <c r="DS174" s="2">
        <f t="shared" si="223"/>
        <v>134.31248651960789</v>
      </c>
      <c r="DT174" s="2">
        <f t="shared" si="223"/>
        <v>135.82461166429587</v>
      </c>
      <c r="DU174" s="2">
        <f t="shared" si="223"/>
        <v>138.94613980137507</v>
      </c>
      <c r="DV174" s="2">
        <f t="shared" si="223"/>
        <v>138.67759434682964</v>
      </c>
      <c r="DW174" s="2">
        <f t="shared" si="223"/>
        <v>146.02767852062584</v>
      </c>
      <c r="DX174" s="2">
        <f t="shared" si="223"/>
        <v>140.01675935828877</v>
      </c>
      <c r="DY174" s="2">
        <f t="shared" si="223"/>
        <v>139.96263085063083</v>
      </c>
      <c r="EA174" s="2">
        <f t="shared" si="213"/>
        <v>102.6224068621701</v>
      </c>
      <c r="EB174" s="2">
        <f t="shared" si="213"/>
        <v>105.73274840534796</v>
      </c>
      <c r="EC174" s="2">
        <f t="shared" si="213"/>
        <v>103.0800821307779</v>
      </c>
      <c r="ED174" s="2">
        <f t="shared" si="213"/>
        <v>101.3801062955723</v>
      </c>
      <c r="EE174" s="2">
        <f t="shared" si="213"/>
        <v>101.63416245161879</v>
      </c>
      <c r="EF174" s="2">
        <f t="shared" si="213"/>
        <v>100.7235186179623</v>
      </c>
      <c r="EG174" s="2">
        <f t="shared" si="213"/>
        <v>99.615994192944115</v>
      </c>
      <c r="EH174" s="2">
        <f t="shared" si="213"/>
        <v>101.62908357542918</v>
      </c>
      <c r="EI174" s="2">
        <f t="shared" si="213"/>
        <v>101.19748335369056</v>
      </c>
      <c r="EJ174" s="2">
        <f t="shared" si="213"/>
        <v>102.86592385526599</v>
      </c>
      <c r="EK174" s="2">
        <f t="shared" si="212"/>
        <v>102.51158208327182</v>
      </c>
      <c r="EL174" s="2">
        <f t="shared" si="179"/>
        <v>106.74415291638776</v>
      </c>
      <c r="EM174" s="2">
        <f t="shared" si="179"/>
        <v>107.67085581717799</v>
      </c>
      <c r="EN174" s="2">
        <f t="shared" si="179"/>
        <v>106.75217991025161</v>
      </c>
      <c r="EO174" s="2">
        <f t="shared" si="179"/>
        <v>108.47766928223629</v>
      </c>
      <c r="EQ174" s="2">
        <f t="shared" si="224"/>
        <v>101.4415452081022</v>
      </c>
      <c r="ER174" s="2">
        <f t="shared" si="224"/>
        <v>104.81935473119836</v>
      </c>
      <c r="ES174" s="2">
        <f t="shared" si="224"/>
        <v>103.40712600455049</v>
      </c>
      <c r="ET174" s="2">
        <f t="shared" si="224"/>
        <v>100.59899283000004</v>
      </c>
      <c r="EU174" s="2">
        <f t="shared" si="224"/>
        <v>101.30871204289058</v>
      </c>
      <c r="EV174" s="2">
        <f t="shared" si="224"/>
        <v>100.72607296281626</v>
      </c>
      <c r="EW174" s="2">
        <f t="shared" si="224"/>
        <v>99.615631743517397</v>
      </c>
      <c r="EX174" s="2">
        <f t="shared" si="224"/>
        <v>101.73796436635604</v>
      </c>
      <c r="EY174" s="2">
        <f t="shared" si="224"/>
        <v>101.90485863915316</v>
      </c>
      <c r="EZ174" s="2">
        <f t="shared" si="224"/>
        <v>102.9018814773253</v>
      </c>
      <c r="FA174" s="2">
        <f t="shared" si="224"/>
        <v>103.04988451502462</v>
      </c>
      <c r="FB174" s="2">
        <f t="shared" si="224"/>
        <v>106.45656183400057</v>
      </c>
      <c r="FC174" s="2">
        <f t="shared" si="224"/>
        <v>107.0888690791609</v>
      </c>
      <c r="FD174" s="2">
        <f t="shared" si="224"/>
        <v>107.03891460587909</v>
      </c>
      <c r="FE174" s="2">
        <f t="shared" si="224"/>
        <v>108.36492534220872</v>
      </c>
      <c r="FG174" s="2">
        <f t="shared" si="225"/>
        <v>0.99994051655681038</v>
      </c>
      <c r="FH174" s="2">
        <f t="shared" si="225"/>
        <v>0.99994009021657804</v>
      </c>
      <c r="FI174" s="2">
        <f t="shared" si="225"/>
        <v>0.99993974315943923</v>
      </c>
      <c r="FJ174" s="2">
        <f t="shared" si="225"/>
        <v>0.99994081823635728</v>
      </c>
      <c r="FK174" s="2">
        <f t="shared" si="225"/>
        <v>0.99994169289418655</v>
      </c>
      <c r="FL174" s="2">
        <f t="shared" si="225"/>
        <v>0.99992686272182851</v>
      </c>
      <c r="FM174" s="2">
        <f t="shared" si="225"/>
        <v>0.99992587980628878</v>
      </c>
      <c r="FN174" s="2">
        <f t="shared" si="225"/>
        <v>0.9999344122723226</v>
      </c>
      <c r="FO174" s="2">
        <f t="shared" si="225"/>
        <v>0.99993138452971353</v>
      </c>
      <c r="FP174" s="2">
        <f t="shared" si="225"/>
        <v>0.99993253233353308</v>
      </c>
      <c r="FQ174" s="2">
        <f t="shared" si="225"/>
        <v>0.99992241105105228</v>
      </c>
      <c r="FR174" s="2">
        <f t="shared" si="225"/>
        <v>0.99992293974453383</v>
      </c>
      <c r="FS174" s="2">
        <f t="shared" si="225"/>
        <v>0.99993340256689967</v>
      </c>
      <c r="FT174" s="2">
        <f t="shared" si="225"/>
        <v>0.99992476835071276</v>
      </c>
      <c r="FU174" s="2">
        <f t="shared" si="225"/>
        <v>0.99991043816293113</v>
      </c>
      <c r="FW174" s="2">
        <f t="shared" si="216"/>
        <v>0.76318253773480038</v>
      </c>
      <c r="FX174" s="2">
        <f t="shared" si="216"/>
        <v>0.7622021698684136</v>
      </c>
      <c r="FY174" s="2">
        <f t="shared" si="216"/>
        <v>0.75386273303649809</v>
      </c>
      <c r="FZ174" s="2">
        <f t="shared" si="216"/>
        <v>0.76928305334683467</v>
      </c>
      <c r="GA174" s="2">
        <f t="shared" si="216"/>
        <v>0.7545087471327776</v>
      </c>
      <c r="GB174" s="2">
        <f t="shared" si="216"/>
        <v>0.72710013266569362</v>
      </c>
      <c r="GC174" s="2">
        <f t="shared" si="216"/>
        <v>0.74094581256555436</v>
      </c>
      <c r="GD174" s="2">
        <f t="shared" si="216"/>
        <v>0.78538773815711038</v>
      </c>
      <c r="GE174" s="2">
        <f t="shared" si="216"/>
        <v>0.76016177434083632</v>
      </c>
      <c r="GF174" s="2">
        <f t="shared" si="216"/>
        <v>0.71396421543449406</v>
      </c>
      <c r="GG174" s="2">
        <f t="shared" si="216"/>
        <v>0.72048942273715699</v>
      </c>
      <c r="GH174" s="2">
        <f t="shared" si="216"/>
        <v>0.70704626419048144</v>
      </c>
      <c r="GI174" s="2">
        <f t="shared" si="216"/>
        <v>0.6744101612528639</v>
      </c>
      <c r="GJ174" s="2">
        <f t="shared" si="216"/>
        <v>0.61583969460914156</v>
      </c>
      <c r="GK174" s="2">
        <f t="shared" si="216"/>
        <v>0.58594146832302541</v>
      </c>
      <c r="GM174" s="86">
        <f t="shared" si="217"/>
        <v>2.4745374094221868E-204</v>
      </c>
      <c r="GN174" s="86">
        <f t="shared" si="217"/>
        <v>1.1910486773525836E-293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1.9474942300674168E-274</v>
      </c>
      <c r="HA174" s="86">
        <f t="shared" si="217"/>
        <v>0</v>
      </c>
      <c r="HC174" s="86">
        <f t="shared" si="181"/>
        <v>5.5870954319291209E-145</v>
      </c>
      <c r="HD174" s="86">
        <f t="shared" si="181"/>
        <v>1.8006944290922288E-219</v>
      </c>
      <c r="HE174" s="86">
        <f t="shared" si="181"/>
        <v>0</v>
      </c>
      <c r="HF174" s="86">
        <f t="shared" si="180"/>
        <v>5.2006370954213106E-294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2.8443809366178998E-193</v>
      </c>
      <c r="HO174" s="86">
        <f t="shared" si="226"/>
        <v>4.8051016530001128E-197</v>
      </c>
      <c r="HP174" s="86">
        <f t="shared" si="226"/>
        <v>2.0163399931787655E-186</v>
      </c>
      <c r="HQ174" s="86">
        <f t="shared" si="226"/>
        <v>1.2755119997195156E-214</v>
      </c>
      <c r="HS174" s="86">
        <f t="shared" si="218"/>
        <v>1.7645130861537972E-15</v>
      </c>
      <c r="HT174" s="86">
        <f t="shared" si="218"/>
        <v>1.837749982134943E-19</v>
      </c>
      <c r="HU174" s="86">
        <f t="shared" si="218"/>
        <v>8.7904073214150679E-23</v>
      </c>
      <c r="HV174" s="86">
        <f t="shared" si="218"/>
        <v>2.178071786483091E-23</v>
      </c>
      <c r="HW174" s="86">
        <f t="shared" si="218"/>
        <v>1.8485079867320035E-24</v>
      </c>
      <c r="HX174" s="86">
        <f t="shared" si="218"/>
        <v>8.1265327423545122E-23</v>
      </c>
      <c r="HY174" s="86">
        <f t="shared" si="218"/>
        <v>6.1827144622094591E-25</v>
      </c>
      <c r="HZ174" s="86">
        <f t="shared" si="218"/>
        <v>3.5697817235394853E-26</v>
      </c>
      <c r="IA174" s="86">
        <f t="shared" si="218"/>
        <v>1.4043883201851322E-24</v>
      </c>
      <c r="IB174" s="86">
        <f t="shared" si="218"/>
        <v>2.7885952391049598E-20</v>
      </c>
      <c r="IC174" s="86">
        <f t="shared" si="218"/>
        <v>1.0257691679559527E-23</v>
      </c>
      <c r="ID174" s="86">
        <f t="shared" si="218"/>
        <v>6.1128357509445017E-26</v>
      </c>
      <c r="IE174" s="86">
        <f t="shared" si="218"/>
        <v>1.7652051850694429E-19</v>
      </c>
      <c r="IF174" s="86">
        <f t="shared" si="218"/>
        <v>3.1491734867589576E-24</v>
      </c>
      <c r="IG174" s="86">
        <f t="shared" si="218"/>
        <v>7.1810815378530461E-21</v>
      </c>
      <c r="II174" s="86">
        <f t="shared" si="219"/>
        <v>6.4542359033949864E-2</v>
      </c>
      <c r="IJ174" s="86">
        <f t="shared" si="219"/>
        <v>5.564661614819149E-2</v>
      </c>
      <c r="IK174" s="86">
        <f t="shared" si="219"/>
        <v>6.4721485476382845E-2</v>
      </c>
      <c r="IL174" s="86">
        <f t="shared" si="219"/>
        <v>3.389876052506121E-2</v>
      </c>
      <c r="IM174" s="86">
        <f t="shared" si="219"/>
        <v>4.3880814275635303E-2</v>
      </c>
      <c r="IN174" s="86">
        <f t="shared" si="219"/>
        <v>7.6738484977498772E-2</v>
      </c>
      <c r="IO174" s="86">
        <f t="shared" si="219"/>
        <v>4.9771436084286427E-2</v>
      </c>
      <c r="IP174" s="86">
        <f t="shared" si="219"/>
        <v>1.8523900392958141E-2</v>
      </c>
      <c r="IQ174" s="86">
        <f t="shared" si="219"/>
        <v>3.770249926380962E-2</v>
      </c>
      <c r="IR174" s="86">
        <f t="shared" si="219"/>
        <v>0.11331943170638711</v>
      </c>
      <c r="IS174" s="86">
        <f t="shared" si="219"/>
        <v>7.6636405642244596E-2</v>
      </c>
      <c r="IT174" s="86">
        <f t="shared" si="219"/>
        <v>8.2284018673385195E-2</v>
      </c>
      <c r="IU174" s="86">
        <f t="shared" si="219"/>
        <v>0.20031375935532797</v>
      </c>
      <c r="IV174" s="86">
        <f t="shared" si="219"/>
        <v>0.2612695680037746</v>
      </c>
      <c r="IW174" s="86">
        <f t="shared" si="219"/>
        <v>0.22501331439524044</v>
      </c>
      <c r="IY174" s="86">
        <f t="shared" si="220"/>
        <v>6.4542359033951627E-2</v>
      </c>
      <c r="IZ174" s="86">
        <f t="shared" si="220"/>
        <v>5.564661614819149E-2</v>
      </c>
      <c r="JA174" s="86">
        <f t="shared" si="220"/>
        <v>6.4721485476382845E-2</v>
      </c>
      <c r="JB174" s="86">
        <f t="shared" si="220"/>
        <v>3.389876052506121E-2</v>
      </c>
      <c r="JC174" s="86">
        <f t="shared" si="220"/>
        <v>4.3880814275635303E-2</v>
      </c>
      <c r="JD174" s="86">
        <f t="shared" si="220"/>
        <v>7.6738484977498772E-2</v>
      </c>
      <c r="JE174" s="86">
        <f t="shared" si="220"/>
        <v>4.9771436084286427E-2</v>
      </c>
      <c r="JF174" s="86">
        <f t="shared" si="220"/>
        <v>1.8523900392958141E-2</v>
      </c>
      <c r="JG174" s="86">
        <f t="shared" si="220"/>
        <v>3.770249926380962E-2</v>
      </c>
      <c r="JH174" s="86">
        <f t="shared" si="220"/>
        <v>0.11331943170638711</v>
      </c>
      <c r="JI174" s="86">
        <f t="shared" si="220"/>
        <v>7.6636405642244596E-2</v>
      </c>
      <c r="JJ174" s="86">
        <f t="shared" si="220"/>
        <v>8.2284018673385195E-2</v>
      </c>
      <c r="JK174" s="86">
        <f t="shared" si="220"/>
        <v>0.20031375935532797</v>
      </c>
      <c r="JL174" s="86">
        <f t="shared" si="220"/>
        <v>0.2612695680037746</v>
      </c>
      <c r="JM174" s="86">
        <f t="shared" si="220"/>
        <v>0.22501331439524044</v>
      </c>
    </row>
    <row r="175" spans="2:273" x14ac:dyDescent="0.25">
      <c r="B175" s="2">
        <v>148</v>
      </c>
      <c r="C175" s="37">
        <v>99.45</v>
      </c>
      <c r="D175" s="37">
        <v>102.7</v>
      </c>
      <c r="E175" s="37">
        <v>100.717</v>
      </c>
      <c r="F175" s="37">
        <v>99.316999999999993</v>
      </c>
      <c r="G175" s="37">
        <v>100.1</v>
      </c>
      <c r="H175" s="37">
        <v>101.767</v>
      </c>
      <c r="I175" s="37">
        <v>100.117</v>
      </c>
      <c r="J175" s="37">
        <v>100.167</v>
      </c>
      <c r="K175" s="37">
        <v>102.43300000000001</v>
      </c>
      <c r="L175" s="37">
        <v>103.633</v>
      </c>
      <c r="M175" s="37">
        <v>101.967</v>
      </c>
      <c r="N175" s="37">
        <v>105.95</v>
      </c>
      <c r="O175" s="37">
        <v>106.4</v>
      </c>
      <c r="P175" s="37">
        <v>105.8</v>
      </c>
      <c r="Q175" s="37">
        <v>107.45</v>
      </c>
      <c r="S175" s="4">
        <f t="shared" si="221"/>
        <v>101.62381097330854</v>
      </c>
      <c r="T175" s="4">
        <f t="shared" si="221"/>
        <v>104.9428477631841</v>
      </c>
      <c r="U175" s="4">
        <f t="shared" si="221"/>
        <v>103.2579743094641</v>
      </c>
      <c r="V175" s="4">
        <f t="shared" si="221"/>
        <v>100.70384277679256</v>
      </c>
      <c r="W175" s="4">
        <f t="shared" si="221"/>
        <v>101.31226266294689</v>
      </c>
      <c r="X175" s="4">
        <f t="shared" si="221"/>
        <v>100.6399878658827</v>
      </c>
      <c r="Y175" s="4">
        <f t="shared" si="221"/>
        <v>99.549175139388765</v>
      </c>
      <c r="Z175" s="4">
        <f t="shared" si="221"/>
        <v>101.65367715440922</v>
      </c>
      <c r="AA175" s="4">
        <f t="shared" si="221"/>
        <v>101.63293583915501</v>
      </c>
      <c r="AB175" s="4">
        <f t="shared" si="221"/>
        <v>102.81776723947453</v>
      </c>
      <c r="AC175" s="4">
        <f t="shared" si="221"/>
        <v>102.80491564318538</v>
      </c>
      <c r="AD175" s="4">
        <f t="shared" si="221"/>
        <v>106.4554189012748</v>
      </c>
      <c r="AE175" s="4">
        <f t="shared" si="221"/>
        <v>107.21640741788308</v>
      </c>
      <c r="AF175" s="4">
        <f t="shared" si="221"/>
        <v>108.14709182935486</v>
      </c>
      <c r="AG175" s="4">
        <f t="shared" si="221"/>
        <v>112.50797931576804</v>
      </c>
      <c r="AI175" s="4">
        <f t="shared" si="222"/>
        <v>-2.1738109733085338</v>
      </c>
      <c r="AJ175" s="4">
        <f t="shared" si="222"/>
        <v>-2.242847763184102</v>
      </c>
      <c r="AK175" s="4">
        <f t="shared" si="222"/>
        <v>-2.5409743094641044</v>
      </c>
      <c r="AL175" s="4">
        <f t="shared" si="222"/>
        <v>-1.3868427767925624</v>
      </c>
      <c r="AM175" s="4">
        <f t="shared" si="222"/>
        <v>-1.2122626629468982</v>
      </c>
      <c r="AN175" s="4">
        <f t="shared" si="222"/>
        <v>1.1270121341172938</v>
      </c>
      <c r="AO175" s="4">
        <f t="shared" si="222"/>
        <v>0.56782486061123905</v>
      </c>
      <c r="AP175" s="4">
        <f t="shared" si="222"/>
        <v>-1.4866771544092217</v>
      </c>
      <c r="AQ175" s="4">
        <f t="shared" si="222"/>
        <v>0.80006416084499676</v>
      </c>
      <c r="AR175" s="4">
        <f t="shared" si="222"/>
        <v>0.81523276052546123</v>
      </c>
      <c r="AS175" s="4">
        <f t="shared" si="222"/>
        <v>-0.83791564318538292</v>
      </c>
      <c r="AT175" s="4">
        <f t="shared" si="222"/>
        <v>-0.50541890127479405</v>
      </c>
      <c r="AU175" s="4">
        <f t="shared" si="222"/>
        <v>-0.81640741788307025</v>
      </c>
      <c r="AV175" s="4">
        <f t="shared" si="222"/>
        <v>-2.3470918293548664</v>
      </c>
      <c r="AW175" s="4">
        <f t="shared" si="222"/>
        <v>-5.0579793157680371</v>
      </c>
      <c r="AY175" s="2">
        <f t="shared" si="214"/>
        <v>101.62381090778447</v>
      </c>
      <c r="AZ175" s="2">
        <f t="shared" si="214"/>
        <v>104.94284774333414</v>
      </c>
      <c r="BA175" s="2">
        <f t="shared" si="214"/>
        <v>103.25797409805055</v>
      </c>
      <c r="BB175" s="2">
        <f t="shared" si="214"/>
        <v>100.70384277510882</v>
      </c>
      <c r="BC175" s="2">
        <f t="shared" si="214"/>
        <v>101.31226264403801</v>
      </c>
      <c r="BD175" s="2">
        <f t="shared" si="214"/>
        <v>100.63998668883093</v>
      </c>
      <c r="BE175" s="2">
        <f t="shared" si="214"/>
        <v>99.54917508706697</v>
      </c>
      <c r="BF175" s="2">
        <f t="shared" si="214"/>
        <v>101.65367715436187</v>
      </c>
      <c r="BG175" s="2">
        <f t="shared" si="214"/>
        <v>101.63293582994552</v>
      </c>
      <c r="BH175" s="2">
        <f t="shared" si="214"/>
        <v>102.81774272816972</v>
      </c>
      <c r="BI175" s="2">
        <f t="shared" si="214"/>
        <v>102.80491416191423</v>
      </c>
      <c r="BJ175" s="2">
        <f t="shared" si="214"/>
        <v>106.4554164203002</v>
      </c>
      <c r="BK175" s="2">
        <f t="shared" si="214"/>
        <v>107.21490471644485</v>
      </c>
      <c r="BL175" s="2">
        <f t="shared" si="214"/>
        <v>106.87326704858998</v>
      </c>
      <c r="BM175" s="2">
        <f t="shared" si="214"/>
        <v>108.34485458575617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123.42132334494778</v>
      </c>
      <c r="DL175" s="2">
        <f t="shared" si="223"/>
        <v>124.11600234521575</v>
      </c>
      <c r="DM175" s="2">
        <f t="shared" si="223"/>
        <v>135.99694601889337</v>
      </c>
      <c r="DN175" s="2">
        <f t="shared" si="223"/>
        <v>121.3867341065762</v>
      </c>
      <c r="DO175" s="2">
        <f t="shared" si="223"/>
        <v>129.4254466571835</v>
      </c>
      <c r="DP175" s="2">
        <f t="shared" si="223"/>
        <v>134.55087002801122</v>
      </c>
      <c r="DQ175" s="2">
        <f t="shared" si="223"/>
        <v>139.54500790998213</v>
      </c>
      <c r="DR175" s="2">
        <f t="shared" si="223"/>
        <v>129.18358212375858</v>
      </c>
      <c r="DS175" s="2">
        <f t="shared" si="223"/>
        <v>134.46868337789667</v>
      </c>
      <c r="DT175" s="2">
        <f t="shared" si="223"/>
        <v>135.99925320056897</v>
      </c>
      <c r="DU175" s="2">
        <f t="shared" si="223"/>
        <v>139.13100305576774</v>
      </c>
      <c r="DV175" s="2">
        <f t="shared" si="223"/>
        <v>138.84654851031323</v>
      </c>
      <c r="DW175" s="2">
        <f t="shared" si="223"/>
        <v>146.26485895612208</v>
      </c>
      <c r="DX175" s="2">
        <f t="shared" si="223"/>
        <v>140.21300534759359</v>
      </c>
      <c r="DY175" s="2">
        <f t="shared" si="223"/>
        <v>140.16520960520958</v>
      </c>
      <c r="EA175" s="2">
        <f t="shared" si="213"/>
        <v>102.56176281524927</v>
      </c>
      <c r="EB175" s="2">
        <f t="shared" si="213"/>
        <v>105.66720919672784</v>
      </c>
      <c r="EC175" s="2">
        <f t="shared" si="213"/>
        <v>102.99901428974069</v>
      </c>
      <c r="ED175" s="2">
        <f t="shared" si="213"/>
        <v>101.32829396506251</v>
      </c>
      <c r="EE175" s="2">
        <f t="shared" si="213"/>
        <v>101.56680580119303</v>
      </c>
      <c r="EF175" s="2">
        <f t="shared" si="213"/>
        <v>100.63575889270473</v>
      </c>
      <c r="EG175" s="2">
        <f t="shared" si="213"/>
        <v>99.546776084920396</v>
      </c>
      <c r="EH175" s="2">
        <f t="shared" si="213"/>
        <v>101.56313886435045</v>
      </c>
      <c r="EI175" s="2">
        <f t="shared" si="213"/>
        <v>101.07067889570733</v>
      </c>
      <c r="EJ175" s="2">
        <f t="shared" si="213"/>
        <v>102.78879939694164</v>
      </c>
      <c r="EK175" s="2">
        <f t="shared" si="212"/>
        <v>102.39648522072937</v>
      </c>
      <c r="EL175" s="2">
        <f t="shared" si="179"/>
        <v>106.66636819205257</v>
      </c>
      <c r="EM175" s="2">
        <f t="shared" si="179"/>
        <v>107.62545358034798</v>
      </c>
      <c r="EN175" s="2">
        <f t="shared" si="179"/>
        <v>106.68421934331519</v>
      </c>
      <c r="EO175" s="2">
        <f t="shared" si="179"/>
        <v>108.41135312817457</v>
      </c>
      <c r="EQ175" s="2">
        <f t="shared" si="224"/>
        <v>101.35691933579071</v>
      </c>
      <c r="ER175" s="2">
        <f t="shared" si="224"/>
        <v>104.73544576792412</v>
      </c>
      <c r="ES175" s="2">
        <f t="shared" si="224"/>
        <v>103.33273190765442</v>
      </c>
      <c r="ET175" s="2">
        <f t="shared" si="224"/>
        <v>100.53166244027238</v>
      </c>
      <c r="EU175" s="2">
        <f t="shared" si="224"/>
        <v>101.23480922776012</v>
      </c>
      <c r="EV175" s="2">
        <f t="shared" si="224"/>
        <v>100.63839728898016</v>
      </c>
      <c r="EW175" s="2">
        <f t="shared" si="224"/>
        <v>99.546374052256837</v>
      </c>
      <c r="EX175" s="2">
        <f t="shared" si="224"/>
        <v>101.67417654203716</v>
      </c>
      <c r="EY175" s="2">
        <f t="shared" si="224"/>
        <v>101.79203277479073</v>
      </c>
      <c r="EZ175" s="2">
        <f t="shared" si="224"/>
        <v>102.82552787937534</v>
      </c>
      <c r="FA175" s="2">
        <f t="shared" si="224"/>
        <v>102.9459014555548</v>
      </c>
      <c r="FB175" s="2">
        <f t="shared" si="224"/>
        <v>106.37258620837791</v>
      </c>
      <c r="FC175" s="2">
        <f t="shared" si="224"/>
        <v>107.03076065904835</v>
      </c>
      <c r="FD175" s="2">
        <f t="shared" si="224"/>
        <v>106.97720921286373</v>
      </c>
      <c r="FE175" s="2">
        <f t="shared" si="224"/>
        <v>108.29773248551589</v>
      </c>
      <c r="FG175" s="2">
        <f t="shared" si="225"/>
        <v>0.99994575017111076</v>
      </c>
      <c r="FH175" s="2">
        <f t="shared" si="225"/>
        <v>0.9999453613401128</v>
      </c>
      <c r="FI175" s="2">
        <f t="shared" si="225"/>
        <v>0.99994504481689372</v>
      </c>
      <c r="FJ175" s="2">
        <f t="shared" si="225"/>
        <v>0.99994602530900034</v>
      </c>
      <c r="FK175" s="2">
        <f t="shared" si="225"/>
        <v>0.99994682301466786</v>
      </c>
      <c r="FL175" s="2">
        <f t="shared" si="225"/>
        <v>0.99993329758029736</v>
      </c>
      <c r="FM175" s="2">
        <f t="shared" si="225"/>
        <v>0.99993240113905579</v>
      </c>
      <c r="FN175" s="2">
        <f t="shared" si="225"/>
        <v>0.99994018293622466</v>
      </c>
      <c r="FO175" s="2">
        <f t="shared" si="225"/>
        <v>0.99993742156953902</v>
      </c>
      <c r="FP175" s="2">
        <f t="shared" si="225"/>
        <v>0.99993846839159839</v>
      </c>
      <c r="FQ175" s="2">
        <f t="shared" si="225"/>
        <v>0.99992923755445129</v>
      </c>
      <c r="FR175" s="2">
        <f t="shared" si="225"/>
        <v>0.99992971973519829</v>
      </c>
      <c r="FS175" s="2">
        <f t="shared" si="225"/>
        <v>0.99993926206322392</v>
      </c>
      <c r="FT175" s="2">
        <f t="shared" si="225"/>
        <v>0.99993138746620203</v>
      </c>
      <c r="FU175" s="2">
        <f t="shared" si="225"/>
        <v>0.99991831799010777</v>
      </c>
      <c r="FW175" s="2">
        <f t="shared" si="216"/>
        <v>0.77942367707068927</v>
      </c>
      <c r="FX175" s="2">
        <f t="shared" si="216"/>
        <v>0.77849102927248881</v>
      </c>
      <c r="FY175" s="2">
        <f t="shared" si="216"/>
        <v>0.77055087033501846</v>
      </c>
      <c r="FZ175" s="2">
        <f t="shared" si="216"/>
        <v>0.78522355517761344</v>
      </c>
      <c r="GA175" s="2">
        <f t="shared" si="216"/>
        <v>0.77116637995341919</v>
      </c>
      <c r="GB175" s="2">
        <f t="shared" si="216"/>
        <v>0.74498897958970267</v>
      </c>
      <c r="GC175" s="2">
        <f t="shared" si="216"/>
        <v>0.75822885105688853</v>
      </c>
      <c r="GD175" s="2">
        <f t="shared" si="216"/>
        <v>0.80050409957482827</v>
      </c>
      <c r="GE175" s="2">
        <f t="shared" si="216"/>
        <v>0.77654942432548124</v>
      </c>
      <c r="GF175" s="2">
        <f t="shared" si="216"/>
        <v>0.73239722437056065</v>
      </c>
      <c r="GG175" s="2">
        <f t="shared" si="216"/>
        <v>0.73865585168908754</v>
      </c>
      <c r="GH175" s="2">
        <f t="shared" si="216"/>
        <v>0.72575384194641435</v>
      </c>
      <c r="GI175" s="2">
        <f t="shared" si="216"/>
        <v>0.69430075064889374</v>
      </c>
      <c r="GJ175" s="2">
        <f t="shared" si="216"/>
        <v>0.63738453005090001</v>
      </c>
      <c r="GK175" s="2">
        <f t="shared" si="216"/>
        <v>0.60809602569180898</v>
      </c>
      <c r="GM175" s="86">
        <f t="shared" si="217"/>
        <v>4.8892984378087209E-209</v>
      </c>
      <c r="GN175" s="86">
        <f t="shared" si="217"/>
        <v>2.2208761829452909E-300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1.0526860234051849E-280</v>
      </c>
      <c r="HA175" s="86">
        <f t="shared" si="217"/>
        <v>0</v>
      </c>
      <c r="HC175" s="86">
        <f t="shared" si="181"/>
        <v>2.4829783503667975E-149</v>
      </c>
      <c r="HD175" s="86">
        <f t="shared" si="181"/>
        <v>6.0685247696928129E-226</v>
      </c>
      <c r="HE175" s="86">
        <f t="shared" si="181"/>
        <v>0</v>
      </c>
      <c r="HF175" s="86">
        <f t="shared" si="180"/>
        <v>1.4712269751589494E-302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5.9817383835174196E-199</v>
      </c>
      <c r="HO175" s="86">
        <f t="shared" si="226"/>
        <v>6.3744879316405864E-203</v>
      </c>
      <c r="HP175" s="86">
        <f t="shared" si="226"/>
        <v>5.5217251968906124E-192</v>
      </c>
      <c r="HQ175" s="86">
        <f t="shared" si="226"/>
        <v>7.1279738045668338E-221</v>
      </c>
      <c r="HS175" s="86">
        <f t="shared" si="218"/>
        <v>2.4696553055688769E-16</v>
      </c>
      <c r="HT175" s="86">
        <f t="shared" si="218"/>
        <v>1.8256931326810162E-20</v>
      </c>
      <c r="HU175" s="86">
        <f t="shared" si="218"/>
        <v>7.0833665374162727E-24</v>
      </c>
      <c r="HV175" s="86">
        <f t="shared" si="218"/>
        <v>1.4241748942419099E-24</v>
      </c>
      <c r="HW175" s="86">
        <f t="shared" si="218"/>
        <v>1.0744187762847511E-25</v>
      </c>
      <c r="HX175" s="86">
        <f t="shared" si="218"/>
        <v>5.1345649108751441E-24</v>
      </c>
      <c r="HY175" s="86">
        <f t="shared" si="218"/>
        <v>3.106820838908414E-26</v>
      </c>
      <c r="HZ175" s="86">
        <f t="shared" si="218"/>
        <v>1.8117189078423325E-27</v>
      </c>
      <c r="IA175" s="86">
        <f t="shared" si="218"/>
        <v>8.0183681058363726E-26</v>
      </c>
      <c r="IB175" s="86">
        <f t="shared" si="218"/>
        <v>2.3172444599955003E-21</v>
      </c>
      <c r="IC175" s="86">
        <f t="shared" si="218"/>
        <v>5.5403813821344771E-25</v>
      </c>
      <c r="ID175" s="86">
        <f t="shared" si="218"/>
        <v>2.425448514046598E-27</v>
      </c>
      <c r="IE175" s="86">
        <f t="shared" si="218"/>
        <v>1.4860985208240566E-20</v>
      </c>
      <c r="IF175" s="86">
        <f t="shared" si="218"/>
        <v>1.0940265969394212E-25</v>
      </c>
      <c r="IG175" s="86">
        <f t="shared" si="218"/>
        <v>3.9803400145845906E-22</v>
      </c>
      <c r="II175" s="86">
        <f t="shared" si="219"/>
        <v>4.6163257461795726E-2</v>
      </c>
      <c r="IJ175" s="86">
        <f t="shared" si="219"/>
        <v>3.8911458479803193E-2</v>
      </c>
      <c r="IK175" s="86">
        <f t="shared" si="219"/>
        <v>4.5589764200281213E-2</v>
      </c>
      <c r="IL175" s="86">
        <f t="shared" si="219"/>
        <v>2.2400301371600852E-2</v>
      </c>
      <c r="IM175" s="86">
        <f t="shared" si="219"/>
        <v>2.921775246797741E-2</v>
      </c>
      <c r="IN175" s="86">
        <f t="shared" si="219"/>
        <v>5.2833222146727435E-2</v>
      </c>
      <c r="IO175" s="86">
        <f t="shared" si="219"/>
        <v>3.2853234640109849E-2</v>
      </c>
      <c r="IP175" s="86">
        <f t="shared" si="219"/>
        <v>1.1663508435827523E-2</v>
      </c>
      <c r="IQ175" s="86">
        <f t="shared" si="219"/>
        <v>2.4832870860293212E-2</v>
      </c>
      <c r="IR175" s="86">
        <f t="shared" si="219"/>
        <v>8.1354942024727456E-2</v>
      </c>
      <c r="IS175" s="86">
        <f t="shared" si="219"/>
        <v>5.2044706357738182E-2</v>
      </c>
      <c r="IT175" s="86">
        <f t="shared" si="219"/>
        <v>5.4956382715800653E-2</v>
      </c>
      <c r="IU175" s="86">
        <f t="shared" si="219"/>
        <v>0.14918487132340785</v>
      </c>
      <c r="IV175" s="86">
        <f t="shared" si="219"/>
        <v>0.19099987230209195</v>
      </c>
      <c r="IW175" s="86">
        <f t="shared" si="219"/>
        <v>0.14912090391873634</v>
      </c>
      <c r="IY175" s="86">
        <f t="shared" si="220"/>
        <v>4.6163257461795976E-2</v>
      </c>
      <c r="IZ175" s="86">
        <f t="shared" si="220"/>
        <v>3.8911458479803193E-2</v>
      </c>
      <c r="JA175" s="86">
        <f t="shared" si="220"/>
        <v>4.5589764200281213E-2</v>
      </c>
      <c r="JB175" s="86">
        <f t="shared" si="220"/>
        <v>2.2400301371600852E-2</v>
      </c>
      <c r="JC175" s="86">
        <f t="shared" si="220"/>
        <v>2.921775246797741E-2</v>
      </c>
      <c r="JD175" s="86">
        <f t="shared" si="220"/>
        <v>5.2833222146727435E-2</v>
      </c>
      <c r="JE175" s="86">
        <f t="shared" si="220"/>
        <v>3.2853234640109849E-2</v>
      </c>
      <c r="JF175" s="86">
        <f t="shared" si="220"/>
        <v>1.1663508435827523E-2</v>
      </c>
      <c r="JG175" s="86">
        <f t="shared" si="220"/>
        <v>2.4832870860293212E-2</v>
      </c>
      <c r="JH175" s="86">
        <f t="shared" si="220"/>
        <v>8.1354942024727456E-2</v>
      </c>
      <c r="JI175" s="86">
        <f t="shared" si="220"/>
        <v>5.2044706357738182E-2</v>
      </c>
      <c r="JJ175" s="86">
        <f t="shared" si="220"/>
        <v>5.4956382715800653E-2</v>
      </c>
      <c r="JK175" s="86">
        <f t="shared" si="220"/>
        <v>0.14918487132340785</v>
      </c>
      <c r="JL175" s="86">
        <f t="shared" si="220"/>
        <v>0.19099987230209195</v>
      </c>
      <c r="JM175" s="86">
        <f t="shared" si="220"/>
        <v>0.14912090391873634</v>
      </c>
    </row>
    <row r="176" spans="2:273" x14ac:dyDescent="0.25">
      <c r="B176" s="2">
        <v>149</v>
      </c>
      <c r="C176" s="37">
        <v>99.25</v>
      </c>
      <c r="D176" s="37">
        <v>104.367</v>
      </c>
      <c r="E176" s="37">
        <v>102.2</v>
      </c>
      <c r="F176" s="37">
        <v>101.117</v>
      </c>
      <c r="G176" s="37">
        <v>100.35</v>
      </c>
      <c r="H176" s="37">
        <v>98.382999999999996</v>
      </c>
      <c r="I176" s="37">
        <v>99.483000000000004</v>
      </c>
      <c r="J176" s="37">
        <v>101.233</v>
      </c>
      <c r="K176" s="37">
        <v>102.083</v>
      </c>
      <c r="L176" s="37">
        <v>103.31699999999999</v>
      </c>
      <c r="M176" s="37">
        <v>104.033</v>
      </c>
      <c r="N176" s="37">
        <v>107.43300000000001</v>
      </c>
      <c r="O176" s="37">
        <v>106.9</v>
      </c>
      <c r="P176" s="37">
        <v>107.733</v>
      </c>
      <c r="Q176" s="37">
        <v>104.917</v>
      </c>
      <c r="S176" s="4">
        <f t="shared" si="221"/>
        <v>101.5254254539738</v>
      </c>
      <c r="T176" s="4">
        <f t="shared" si="221"/>
        <v>104.84822277008639</v>
      </c>
      <c r="U176" s="4">
        <f t="shared" si="221"/>
        <v>103.18730533629261</v>
      </c>
      <c r="V176" s="4">
        <f t="shared" si="221"/>
        <v>100.62747161918615</v>
      </c>
      <c r="W176" s="4">
        <f t="shared" si="221"/>
        <v>101.23437182255749</v>
      </c>
      <c r="X176" s="4">
        <f t="shared" si="221"/>
        <v>100.55215265949222</v>
      </c>
      <c r="Y176" s="4">
        <f t="shared" si="221"/>
        <v>99.479699413259823</v>
      </c>
      <c r="Z176" s="4">
        <f t="shared" si="221"/>
        <v>101.59094296598624</v>
      </c>
      <c r="AA176" s="4">
        <f t="shared" si="221"/>
        <v>101.52827086416276</v>
      </c>
      <c r="AB176" s="4">
        <f t="shared" si="221"/>
        <v>102.74168182182648</v>
      </c>
      <c r="AC176" s="4">
        <f t="shared" si="221"/>
        <v>102.70756241955229</v>
      </c>
      <c r="AD176" s="4">
        <f t="shared" si="221"/>
        <v>106.36757227728708</v>
      </c>
      <c r="AE176" s="4">
        <f t="shared" si="221"/>
        <v>107.14903580439798</v>
      </c>
      <c r="AF176" s="4">
        <f t="shared" si="221"/>
        <v>107.3411041120753</v>
      </c>
      <c r="AG176" s="4">
        <f t="shared" si="221"/>
        <v>110.17650552044338</v>
      </c>
      <c r="AI176" s="4">
        <f t="shared" si="222"/>
        <v>-2.2754254539737957</v>
      </c>
      <c r="AJ176" s="4">
        <f t="shared" si="222"/>
        <v>-0.48122277008639003</v>
      </c>
      <c r="AK176" s="4">
        <f t="shared" si="222"/>
        <v>-0.98730533629260719</v>
      </c>
      <c r="AL176" s="4">
        <f t="shared" si="222"/>
        <v>0.48952838081385153</v>
      </c>
      <c r="AM176" s="4">
        <f t="shared" si="222"/>
        <v>-0.88437182255749747</v>
      </c>
      <c r="AN176" s="4">
        <f t="shared" si="222"/>
        <v>-2.1691526594922266</v>
      </c>
      <c r="AO176" s="4">
        <f t="shared" si="222"/>
        <v>3.3005867401811884E-3</v>
      </c>
      <c r="AP176" s="4">
        <f t="shared" si="222"/>
        <v>-0.35794296598623987</v>
      </c>
      <c r="AQ176" s="4">
        <f t="shared" si="222"/>
        <v>0.55472913583723482</v>
      </c>
      <c r="AR176" s="4">
        <f t="shared" si="222"/>
        <v>0.57531817817351794</v>
      </c>
      <c r="AS176" s="4">
        <f t="shared" si="222"/>
        <v>1.3254375804477121</v>
      </c>
      <c r="AT176" s="4">
        <f t="shared" si="222"/>
        <v>1.0654277227129256</v>
      </c>
      <c r="AU176" s="4">
        <f t="shared" si="222"/>
        <v>-0.24903580439797679</v>
      </c>
      <c r="AV176" s="4">
        <f t="shared" si="222"/>
        <v>0.39189588792470431</v>
      </c>
      <c r="AW176" s="4">
        <f t="shared" si="222"/>
        <v>-5.2595055204433834</v>
      </c>
      <c r="AY176" s="2">
        <f t="shared" si="214"/>
        <v>101.52542544806778</v>
      </c>
      <c r="AZ176" s="2">
        <f t="shared" si="214"/>
        <v>104.84822276859688</v>
      </c>
      <c r="BA176" s="2">
        <f t="shared" si="214"/>
        <v>103.18730531935313</v>
      </c>
      <c r="BB176" s="2">
        <f t="shared" si="214"/>
        <v>100.62747161910697</v>
      </c>
      <c r="BC176" s="2">
        <f t="shared" si="214"/>
        <v>101.23437182160211</v>
      </c>
      <c r="BD176" s="2">
        <f t="shared" si="214"/>
        <v>100.55215257967791</v>
      </c>
      <c r="BE176" s="2">
        <f t="shared" si="214"/>
        <v>99.479699410776021</v>
      </c>
      <c r="BF176" s="2">
        <f t="shared" si="214"/>
        <v>101.59094296598477</v>
      </c>
      <c r="BG176" s="2">
        <f t="shared" si="214"/>
        <v>101.52827086373867</v>
      </c>
      <c r="BH176" s="2">
        <f t="shared" si="214"/>
        <v>102.7416794543595</v>
      </c>
      <c r="BI176" s="2">
        <f t="shared" si="214"/>
        <v>102.70756232934288</v>
      </c>
      <c r="BJ176" s="2">
        <f t="shared" si="214"/>
        <v>106.36757214416924</v>
      </c>
      <c r="BK176" s="2">
        <f t="shared" si="214"/>
        <v>107.14883272488899</v>
      </c>
      <c r="BL176" s="2">
        <f t="shared" si="214"/>
        <v>106.81539373609013</v>
      </c>
      <c r="BM176" s="2">
        <f t="shared" si="214"/>
        <v>108.27531048030403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>
        <f t="shared" si="204"/>
        <v>101.233</v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123.50001184668994</v>
      </c>
      <c r="DL176" s="2">
        <f t="shared" si="223"/>
        <v>124.18370628517823</v>
      </c>
      <c r="DM176" s="2">
        <f t="shared" si="223"/>
        <v>136.1490148448043</v>
      </c>
      <c r="DN176" s="2">
        <f t="shared" si="223"/>
        <v>121.44315472152314</v>
      </c>
      <c r="DO176" s="2">
        <f t="shared" si="223"/>
        <v>129.54449288762447</v>
      </c>
      <c r="DP176" s="2">
        <f t="shared" si="223"/>
        <v>134.71763781512604</v>
      </c>
      <c r="DQ176" s="2">
        <f t="shared" si="223"/>
        <v>139.76153364527627</v>
      </c>
      <c r="DR176" s="2">
        <f t="shared" si="223"/>
        <v>129.30652253628725</v>
      </c>
      <c r="DS176" s="2">
        <f t="shared" si="223"/>
        <v>134.62488023618545</v>
      </c>
      <c r="DT176" s="2">
        <f t="shared" si="223"/>
        <v>136.1738947368421</v>
      </c>
      <c r="DU176" s="2">
        <f t="shared" si="223"/>
        <v>139.3158663101604</v>
      </c>
      <c r="DV176" s="2">
        <f t="shared" si="223"/>
        <v>139.01550267379679</v>
      </c>
      <c r="DW176" s="2">
        <f t="shared" si="223"/>
        <v>146.5020393916183</v>
      </c>
      <c r="DX176" s="2">
        <f t="shared" si="223"/>
        <v>140.40925133689839</v>
      </c>
      <c r="DY176" s="2">
        <f t="shared" si="223"/>
        <v>140.36778835978834</v>
      </c>
      <c r="EA176" s="2">
        <f t="shared" si="213"/>
        <v>102.50111876832845</v>
      </c>
      <c r="EB176" s="2">
        <f t="shared" si="213"/>
        <v>105.6016699881077</v>
      </c>
      <c r="EC176" s="2">
        <f t="shared" si="213"/>
        <v>102.91794644870349</v>
      </c>
      <c r="ED176" s="2">
        <f t="shared" si="213"/>
        <v>101.27648163455272</v>
      </c>
      <c r="EE176" s="2">
        <f t="shared" si="213"/>
        <v>101.49944915076728</v>
      </c>
      <c r="EF176" s="2">
        <f t="shared" si="213"/>
        <v>100.54799916744716</v>
      </c>
      <c r="EG176" s="2">
        <f t="shared" si="213"/>
        <v>99.477557976896662</v>
      </c>
      <c r="EH176" s="2">
        <f t="shared" si="213"/>
        <v>101.49719415327172</v>
      </c>
      <c r="EI176" s="2">
        <f t="shared" si="213"/>
        <v>100.94387443772412</v>
      </c>
      <c r="EJ176" s="2">
        <f t="shared" si="213"/>
        <v>102.71167493861728</v>
      </c>
      <c r="EK176" s="2">
        <f t="shared" si="212"/>
        <v>102.28138835818692</v>
      </c>
      <c r="EL176" s="2">
        <f t="shared" si="179"/>
        <v>106.5885834677174</v>
      </c>
      <c r="EM176" s="2">
        <f t="shared" si="179"/>
        <v>107.58005134351797</v>
      </c>
      <c r="EN176" s="2">
        <f t="shared" si="179"/>
        <v>106.61625877637876</v>
      </c>
      <c r="EO176" s="2">
        <f t="shared" si="179"/>
        <v>108.34503697411284</v>
      </c>
      <c r="EQ176" s="2">
        <f t="shared" si="224"/>
        <v>101.27229346347922</v>
      </c>
      <c r="ER176" s="2">
        <f t="shared" si="224"/>
        <v>104.65153680464988</v>
      </c>
      <c r="ES176" s="2">
        <f t="shared" si="224"/>
        <v>103.25833781075835</v>
      </c>
      <c r="ET176" s="2">
        <f t="shared" si="224"/>
        <v>100.46433205054473</v>
      </c>
      <c r="EU176" s="2">
        <f t="shared" si="224"/>
        <v>101.16090641262967</v>
      </c>
      <c r="EV176" s="2">
        <f t="shared" si="224"/>
        <v>100.55072161514406</v>
      </c>
      <c r="EW176" s="2">
        <f t="shared" si="224"/>
        <v>99.477116360996291</v>
      </c>
      <c r="EX176" s="2">
        <f t="shared" si="224"/>
        <v>101.61038871771828</v>
      </c>
      <c r="EY176" s="2">
        <f t="shared" si="224"/>
        <v>101.67920691042828</v>
      </c>
      <c r="EZ176" s="2">
        <f t="shared" si="224"/>
        <v>102.7491742814254</v>
      </c>
      <c r="FA176" s="2">
        <f t="shared" si="224"/>
        <v>102.84191839608499</v>
      </c>
      <c r="FB176" s="2">
        <f t="shared" si="224"/>
        <v>106.28861058275525</v>
      </c>
      <c r="FC176" s="2">
        <f t="shared" si="224"/>
        <v>106.97265223893579</v>
      </c>
      <c r="FD176" s="2">
        <f t="shared" si="224"/>
        <v>106.91550381984838</v>
      </c>
      <c r="FE176" s="2">
        <f t="shared" si="224"/>
        <v>108.23053962882307</v>
      </c>
      <c r="FG176" s="2">
        <f t="shared" si="225"/>
        <v>0.99995052333184797</v>
      </c>
      <c r="FH176" s="2">
        <f t="shared" si="225"/>
        <v>0.99995016871036568</v>
      </c>
      <c r="FI176" s="2">
        <f t="shared" si="225"/>
        <v>0.9999498800349752</v>
      </c>
      <c r="FJ176" s="2">
        <f t="shared" si="225"/>
        <v>0.99995077426297518</v>
      </c>
      <c r="FK176" s="2">
        <f t="shared" si="225"/>
        <v>0.99995150178604975</v>
      </c>
      <c r="FL176" s="2">
        <f t="shared" si="225"/>
        <v>0.99993916631318158</v>
      </c>
      <c r="FM176" s="2">
        <f t="shared" si="225"/>
        <v>0.99993834873939114</v>
      </c>
      <c r="FN176" s="2">
        <f t="shared" si="225"/>
        <v>0.99994544590232648</v>
      </c>
      <c r="FO176" s="2">
        <f t="shared" si="225"/>
        <v>0.99994292747885571</v>
      </c>
      <c r="FP176" s="2">
        <f t="shared" si="225"/>
        <v>0.99994388220234653</v>
      </c>
      <c r="FQ176" s="2">
        <f t="shared" si="225"/>
        <v>0.99993546348081463</v>
      </c>
      <c r="FR176" s="2">
        <f t="shared" si="225"/>
        <v>0.99993590324033998</v>
      </c>
      <c r="FS176" s="2">
        <f t="shared" si="225"/>
        <v>0.99994460604725932</v>
      </c>
      <c r="FT176" s="2">
        <f t="shared" si="225"/>
        <v>0.99993742424768073</v>
      </c>
      <c r="FU176" s="2">
        <f t="shared" si="225"/>
        <v>0.99992550458618956</v>
      </c>
      <c r="FW176" s="2">
        <f t="shared" si="216"/>
        <v>0.79485039221657472</v>
      </c>
      <c r="FX176" s="2">
        <f t="shared" si="216"/>
        <v>0.79396572972869339</v>
      </c>
      <c r="FY176" s="2">
        <f t="shared" si="216"/>
        <v>0.7864280957304477</v>
      </c>
      <c r="FZ176" s="2">
        <f t="shared" si="216"/>
        <v>0.80034854119361365</v>
      </c>
      <c r="GA176" s="2">
        <f t="shared" si="216"/>
        <v>0.78701278651639095</v>
      </c>
      <c r="GB176" s="2">
        <f t="shared" si="216"/>
        <v>0.76208888674717667</v>
      </c>
      <c r="GC176" s="2">
        <f t="shared" si="216"/>
        <v>0.77470943107342505</v>
      </c>
      <c r="GD176" s="2">
        <f t="shared" si="216"/>
        <v>0.81480679171439696</v>
      </c>
      <c r="GE176" s="2">
        <f t="shared" si="216"/>
        <v>0.79212354645093497</v>
      </c>
      <c r="GF176" s="2">
        <f t="shared" si="216"/>
        <v>0.75005820252584021</v>
      </c>
      <c r="GG176" s="2">
        <f t="shared" si="216"/>
        <v>0.75604136479151163</v>
      </c>
      <c r="GH176" s="2">
        <f t="shared" si="216"/>
        <v>0.74369983148035113</v>
      </c>
      <c r="GI176" s="2">
        <f t="shared" si="216"/>
        <v>0.71349242718033334</v>
      </c>
      <c r="GJ176" s="2">
        <f t="shared" si="216"/>
        <v>0.65839131533944906</v>
      </c>
      <c r="GK176" s="2">
        <f t="shared" si="216"/>
        <v>0.62981409518399167</v>
      </c>
      <c r="GM176" s="86">
        <f t="shared" si="217"/>
        <v>8.531537932364644E-214</v>
      </c>
      <c r="GN176" s="86">
        <f t="shared" si="217"/>
        <v>3.4708304051998026E-307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4.8297387477685807E-287</v>
      </c>
      <c r="HA176" s="86">
        <f t="shared" si="217"/>
        <v>0</v>
      </c>
      <c r="HC176" s="86">
        <f t="shared" si="181"/>
        <v>9.4993301380940862E-154</v>
      </c>
      <c r="HD176" s="86">
        <f t="shared" si="181"/>
        <v>1.6442029709342369E-232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1.0394192562467266E-204</v>
      </c>
      <c r="HO176" s="86">
        <f t="shared" si="226"/>
        <v>6.9198842841866054E-209</v>
      </c>
      <c r="HP176" s="86">
        <f t="shared" si="226"/>
        <v>1.2505368210517247E-197</v>
      </c>
      <c r="HQ176" s="86">
        <f t="shared" si="226"/>
        <v>3.2342345544406642E-227</v>
      </c>
      <c r="HS176" s="86">
        <f t="shared" si="218"/>
        <v>3.265865765463565E-17</v>
      </c>
      <c r="HT176" s="86">
        <f t="shared" si="218"/>
        <v>1.7053865643520851E-21</v>
      </c>
      <c r="HU176" s="86">
        <f t="shared" si="218"/>
        <v>5.3634610955146582E-25</v>
      </c>
      <c r="HV176" s="86">
        <f t="shared" si="218"/>
        <v>8.6747323703891343E-26</v>
      </c>
      <c r="HW176" s="86">
        <f t="shared" si="218"/>
        <v>5.8014596017413855E-27</v>
      </c>
      <c r="HX176" s="86">
        <f t="shared" si="218"/>
        <v>3.0111263265120201E-25</v>
      </c>
      <c r="HY176" s="86">
        <f t="shared" si="218"/>
        <v>1.4415730985135389E-27</v>
      </c>
      <c r="HZ176" s="86">
        <f t="shared" si="218"/>
        <v>8.5270915659019148E-29</v>
      </c>
      <c r="IA176" s="86">
        <f t="shared" si="218"/>
        <v>4.2506797496646479E-27</v>
      </c>
      <c r="IB176" s="86">
        <f t="shared" si="218"/>
        <v>1.7982703362402343E-22</v>
      </c>
      <c r="IC176" s="86">
        <f t="shared" si="218"/>
        <v>2.7626079352306658E-26</v>
      </c>
      <c r="ID176" s="86">
        <f t="shared" si="218"/>
        <v>8.8044167697524512E-29</v>
      </c>
      <c r="IE176" s="86">
        <f t="shared" si="218"/>
        <v>1.165913905530352E-21</v>
      </c>
      <c r="IF176" s="86">
        <f t="shared" si="218"/>
        <v>3.4278616520533115E-27</v>
      </c>
      <c r="IG176" s="86">
        <f t="shared" si="218"/>
        <v>2.0174930821684731E-23</v>
      </c>
      <c r="II176" s="86">
        <f t="shared" si="219"/>
        <v>3.240487106193337E-2</v>
      </c>
      <c r="IJ176" s="86">
        <f t="shared" si="219"/>
        <v>2.6660620599324565E-2</v>
      </c>
      <c r="IK176" s="86">
        <f t="shared" si="219"/>
        <v>3.1463030208637742E-2</v>
      </c>
      <c r="IL176" s="86">
        <f t="shared" si="219"/>
        <v>1.4455216264062459E-2</v>
      </c>
      <c r="IM176" s="86">
        <f t="shared" si="219"/>
        <v>1.8984024863946004E-2</v>
      </c>
      <c r="IN176" s="86">
        <f t="shared" si="219"/>
        <v>3.5497953221061779E-2</v>
      </c>
      <c r="IO176" s="86">
        <f t="shared" si="219"/>
        <v>2.112060508402799E-2</v>
      </c>
      <c r="IP176" s="86">
        <f t="shared" si="219"/>
        <v>7.1590591293685156E-3</v>
      </c>
      <c r="IQ176" s="86">
        <f t="shared" si="219"/>
        <v>1.5956415497624356E-2</v>
      </c>
      <c r="IR176" s="86">
        <f t="shared" si="219"/>
        <v>5.7130056830393079E-2</v>
      </c>
      <c r="IS176" s="86">
        <f t="shared" si="219"/>
        <v>3.4431369173652429E-2</v>
      </c>
      <c r="IT176" s="86">
        <f t="shared" si="219"/>
        <v>3.5653414855603624E-2</v>
      </c>
      <c r="IU176" s="86">
        <f t="shared" si="219"/>
        <v>0.10864149961421141</v>
      </c>
      <c r="IV176" s="86">
        <f t="shared" si="219"/>
        <v>0.1328086868230493</v>
      </c>
      <c r="IW176" s="86">
        <f t="shared" si="219"/>
        <v>9.0898076791743734E-2</v>
      </c>
      <c r="IY176" s="86">
        <f t="shared" si="220"/>
        <v>3.2404871061933405E-2</v>
      </c>
      <c r="IZ176" s="86">
        <f t="shared" si="220"/>
        <v>2.6660620599324565E-2</v>
      </c>
      <c r="JA176" s="86">
        <f t="shared" si="220"/>
        <v>3.1463030208637742E-2</v>
      </c>
      <c r="JB176" s="86">
        <f t="shared" si="220"/>
        <v>1.4455216264062459E-2</v>
      </c>
      <c r="JC176" s="86">
        <f t="shared" si="220"/>
        <v>1.8984024863946004E-2</v>
      </c>
      <c r="JD176" s="86">
        <f t="shared" si="220"/>
        <v>3.5497953221061779E-2</v>
      </c>
      <c r="JE176" s="86">
        <f t="shared" si="220"/>
        <v>2.112060508402799E-2</v>
      </c>
      <c r="JF176" s="86">
        <f t="shared" si="220"/>
        <v>7.1590591293685156E-3</v>
      </c>
      <c r="JG176" s="86">
        <f t="shared" si="220"/>
        <v>1.5956415497624356E-2</v>
      </c>
      <c r="JH176" s="86">
        <f t="shared" si="220"/>
        <v>5.7130056830393079E-2</v>
      </c>
      <c r="JI176" s="86">
        <f t="shared" si="220"/>
        <v>3.4431369173652429E-2</v>
      </c>
      <c r="JJ176" s="86">
        <f t="shared" si="220"/>
        <v>3.5653414855603624E-2</v>
      </c>
      <c r="JK176" s="86">
        <f t="shared" si="220"/>
        <v>0.10864149961421141</v>
      </c>
      <c r="JL176" s="86">
        <f t="shared" si="220"/>
        <v>0.1328086868230493</v>
      </c>
      <c r="JM176" s="86">
        <f t="shared" si="220"/>
        <v>9.0898076791743734E-2</v>
      </c>
    </row>
    <row r="177" spans="2:273" x14ac:dyDescent="0.25">
      <c r="B177" s="2">
        <v>150</v>
      </c>
      <c r="C177" s="37">
        <v>99.183000000000007</v>
      </c>
      <c r="D177" s="37">
        <v>104.06699999999999</v>
      </c>
      <c r="E177" s="37">
        <v>103.783</v>
      </c>
      <c r="F177" s="37">
        <v>100.917</v>
      </c>
      <c r="G177" s="37">
        <v>100.517</v>
      </c>
      <c r="H177" s="37">
        <v>99.832999999999998</v>
      </c>
      <c r="I177" s="37">
        <v>99.566999999999993</v>
      </c>
      <c r="J177" s="37">
        <v>100.56699999999999</v>
      </c>
      <c r="K177" s="37">
        <v>100.917</v>
      </c>
      <c r="L177" s="37">
        <v>101.56699999999999</v>
      </c>
      <c r="M177" s="37">
        <v>103.333</v>
      </c>
      <c r="N177" s="37">
        <v>104.717</v>
      </c>
      <c r="O177" s="37">
        <v>106.133</v>
      </c>
      <c r="P177" s="37">
        <v>106.083</v>
      </c>
      <c r="Q177" s="37">
        <v>107.93300000000001</v>
      </c>
      <c r="S177" s="4">
        <f t="shared" si="221"/>
        <v>101.42732885823052</v>
      </c>
      <c r="T177" s="4">
        <f t="shared" si="221"/>
        <v>104.75382552733041</v>
      </c>
      <c r="U177" s="4">
        <f t="shared" si="221"/>
        <v>103.11657737067353</v>
      </c>
      <c r="V177" s="4">
        <f t="shared" si="221"/>
        <v>100.55131197800372</v>
      </c>
      <c r="W177" s="4">
        <f t="shared" si="221"/>
        <v>101.15656488388254</v>
      </c>
      <c r="X177" s="4">
        <f t="shared" si="221"/>
        <v>100.46433387522337</v>
      </c>
      <c r="Y177" s="4">
        <f t="shared" si="221"/>
        <v>99.410240650643047</v>
      </c>
      <c r="Z177" s="4">
        <f t="shared" si="221"/>
        <v>101.52818853857272</v>
      </c>
      <c r="AA177" s="4">
        <f t="shared" si="221"/>
        <v>101.4234435473975</v>
      </c>
      <c r="AB177" s="4">
        <f t="shared" si="221"/>
        <v>102.66562651776854</v>
      </c>
      <c r="AC177" s="4">
        <f t="shared" si="221"/>
        <v>102.61015603285324</v>
      </c>
      <c r="AD177" s="4">
        <f t="shared" si="221"/>
        <v>106.27976146264916</v>
      </c>
      <c r="AE177" s="4">
        <f t="shared" si="221"/>
        <v>107.08276955312151</v>
      </c>
      <c r="AF177" s="4">
        <f t="shared" si="221"/>
        <v>106.95146908341491</v>
      </c>
      <c r="AG177" s="4">
        <f t="shared" si="221"/>
        <v>108.98055680072116</v>
      </c>
      <c r="AI177" s="4">
        <f t="shared" si="222"/>
        <v>-2.2443288582305172</v>
      </c>
      <c r="AJ177" s="4">
        <f t="shared" si="222"/>
        <v>-0.68682552733041291</v>
      </c>
      <c r="AK177" s="4">
        <f t="shared" si="222"/>
        <v>0.66642262932647611</v>
      </c>
      <c r="AL177" s="4">
        <f t="shared" si="222"/>
        <v>0.36568802199627726</v>
      </c>
      <c r="AM177" s="4">
        <f t="shared" si="222"/>
        <v>-0.63956488388254229</v>
      </c>
      <c r="AN177" s="4">
        <f t="shared" si="222"/>
        <v>-0.63133387522337614</v>
      </c>
      <c r="AO177" s="4">
        <f t="shared" si="222"/>
        <v>0.15675934935694613</v>
      </c>
      <c r="AP177" s="4">
        <f t="shared" si="222"/>
        <v>-0.96118853857272768</v>
      </c>
      <c r="AQ177" s="4">
        <f t="shared" si="222"/>
        <v>-0.50644354739749531</v>
      </c>
      <c r="AR177" s="4">
        <f t="shared" si="222"/>
        <v>-1.098626517768551</v>
      </c>
      <c r="AS177" s="4">
        <f t="shared" si="222"/>
        <v>0.72284396714675836</v>
      </c>
      <c r="AT177" s="4">
        <f t="shared" si="222"/>
        <v>-1.5627614626491635</v>
      </c>
      <c r="AU177" s="4">
        <f t="shared" si="222"/>
        <v>-0.9497695531215129</v>
      </c>
      <c r="AV177" s="4">
        <f t="shared" si="222"/>
        <v>-0.86846908341490803</v>
      </c>
      <c r="AW177" s="4">
        <f t="shared" si="222"/>
        <v>-1.0475568007211535</v>
      </c>
      <c r="AY177" s="2">
        <f t="shared" si="214"/>
        <v>101.42732885777843</v>
      </c>
      <c r="AZ177" s="2">
        <f t="shared" si="214"/>
        <v>104.75382552723676</v>
      </c>
      <c r="BA177" s="2">
        <f t="shared" si="214"/>
        <v>103.11657736953799</v>
      </c>
      <c r="BB177" s="2">
        <f t="shared" si="214"/>
        <v>100.55131197800068</v>
      </c>
      <c r="BC177" s="2">
        <f t="shared" si="214"/>
        <v>101.15656488384346</v>
      </c>
      <c r="BD177" s="2">
        <f t="shared" si="214"/>
        <v>100.46433387085212</v>
      </c>
      <c r="BE177" s="2">
        <f t="shared" si="214"/>
        <v>99.410240650549227</v>
      </c>
      <c r="BF177" s="2">
        <f t="shared" si="214"/>
        <v>101.52818853857268</v>
      </c>
      <c r="BG177" s="2">
        <f t="shared" si="214"/>
        <v>101.42344354738171</v>
      </c>
      <c r="BH177" s="2">
        <f t="shared" si="214"/>
        <v>102.66562632978396</v>
      </c>
      <c r="BI177" s="2">
        <f t="shared" si="214"/>
        <v>102.61015602848366</v>
      </c>
      <c r="BJ177" s="2">
        <f t="shared" si="214"/>
        <v>106.27976145711234</v>
      </c>
      <c r="BK177" s="2">
        <f t="shared" si="214"/>
        <v>107.08274711858321</v>
      </c>
      <c r="BL177" s="2">
        <f t="shared" si="214"/>
        <v>106.75761370059342</v>
      </c>
      <c r="BM177" s="2">
        <f t="shared" si="214"/>
        <v>108.20580401454899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>
        <f t="shared" si="200"/>
        <v>100.917</v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>
        <f t="shared" si="204"/>
        <v>100.56699999999999</v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123.57870034843211</v>
      </c>
      <c r="DL177" s="2">
        <f t="shared" si="223"/>
        <v>124.2514102251407</v>
      </c>
      <c r="DM177" s="2">
        <f t="shared" si="223"/>
        <v>136.30108367071523</v>
      </c>
      <c r="DN177" s="2">
        <f t="shared" si="223"/>
        <v>121.49957533647006</v>
      </c>
      <c r="DO177" s="2">
        <f t="shared" si="223"/>
        <v>129.66353911806544</v>
      </c>
      <c r="DP177" s="2">
        <f t="shared" si="223"/>
        <v>134.88440560224089</v>
      </c>
      <c r="DQ177" s="2">
        <f t="shared" si="223"/>
        <v>139.97805938057039</v>
      </c>
      <c r="DR177" s="2">
        <f t="shared" si="223"/>
        <v>129.42946294881588</v>
      </c>
      <c r="DS177" s="2">
        <f t="shared" si="223"/>
        <v>134.7810770944742</v>
      </c>
      <c r="DT177" s="2">
        <f t="shared" si="223"/>
        <v>136.3485362731152</v>
      </c>
      <c r="DU177" s="2">
        <f t="shared" si="223"/>
        <v>139.50072956455307</v>
      </c>
      <c r="DV177" s="2">
        <f t="shared" si="223"/>
        <v>139.18445683728038</v>
      </c>
      <c r="DW177" s="2">
        <f t="shared" si="223"/>
        <v>146.73921982711454</v>
      </c>
      <c r="DX177" s="2">
        <f t="shared" si="223"/>
        <v>140.60549732620319</v>
      </c>
      <c r="DY177" s="2">
        <f t="shared" si="223"/>
        <v>140.57036711436709</v>
      </c>
      <c r="EA177" s="2">
        <f t="shared" si="213"/>
        <v>102.44047472140763</v>
      </c>
      <c r="EB177" s="2">
        <f t="shared" si="213"/>
        <v>105.53613077948758</v>
      </c>
      <c r="EC177" s="2">
        <f t="shared" si="213"/>
        <v>102.83687860766628</v>
      </c>
      <c r="ED177" s="2">
        <f t="shared" si="213"/>
        <v>101.22466930404293</v>
      </c>
      <c r="EE177" s="2">
        <f t="shared" si="213"/>
        <v>101.43209250034153</v>
      </c>
      <c r="EF177" s="2">
        <f t="shared" si="213"/>
        <v>100.46023944218959</v>
      </c>
      <c r="EG177" s="2">
        <f t="shared" si="213"/>
        <v>99.408339868872929</v>
      </c>
      <c r="EH177" s="2">
        <f t="shared" si="213"/>
        <v>101.43124944219299</v>
      </c>
      <c r="EI177" s="2">
        <f t="shared" si="213"/>
        <v>100.81706997974091</v>
      </c>
      <c r="EJ177" s="2">
        <f t="shared" si="213"/>
        <v>102.63455048029292</v>
      </c>
      <c r="EK177" s="2">
        <f t="shared" si="212"/>
        <v>102.16629149564447</v>
      </c>
      <c r="EL177" s="2">
        <f t="shared" si="179"/>
        <v>106.51079874338222</v>
      </c>
      <c r="EM177" s="2">
        <f t="shared" si="179"/>
        <v>107.53464910668794</v>
      </c>
      <c r="EN177" s="2">
        <f t="shared" si="179"/>
        <v>106.54829820944234</v>
      </c>
      <c r="EO177" s="2">
        <f t="shared" si="179"/>
        <v>108.27872082005112</v>
      </c>
      <c r="EQ177" s="2">
        <f t="shared" si="224"/>
        <v>101.18766759116772</v>
      </c>
      <c r="ER177" s="2">
        <f t="shared" si="224"/>
        <v>104.56762784137564</v>
      </c>
      <c r="ES177" s="2">
        <f t="shared" si="224"/>
        <v>103.18394371386228</v>
      </c>
      <c r="ET177" s="2">
        <f t="shared" si="224"/>
        <v>100.39700166081707</v>
      </c>
      <c r="EU177" s="2">
        <f t="shared" si="224"/>
        <v>101.08700359749922</v>
      </c>
      <c r="EV177" s="2">
        <f t="shared" si="224"/>
        <v>100.46304594130795</v>
      </c>
      <c r="EW177" s="2">
        <f t="shared" si="224"/>
        <v>99.407858669735745</v>
      </c>
      <c r="EX177" s="2">
        <f t="shared" si="224"/>
        <v>101.54660089339939</v>
      </c>
      <c r="EY177" s="2">
        <f t="shared" si="224"/>
        <v>101.56638104606583</v>
      </c>
      <c r="EZ177" s="2">
        <f t="shared" si="224"/>
        <v>102.67282068347545</v>
      </c>
      <c r="FA177" s="2">
        <f t="shared" si="224"/>
        <v>102.73793533661518</v>
      </c>
      <c r="FB177" s="2">
        <f t="shared" si="224"/>
        <v>106.2046349571326</v>
      </c>
      <c r="FC177" s="2">
        <f t="shared" si="224"/>
        <v>106.91454381882323</v>
      </c>
      <c r="FD177" s="2">
        <f t="shared" si="224"/>
        <v>106.85379842683304</v>
      </c>
      <c r="FE177" s="2">
        <f t="shared" si="224"/>
        <v>108.16334677213024</v>
      </c>
      <c r="FG177" s="2">
        <f t="shared" si="225"/>
        <v>0.99995487654590931</v>
      </c>
      <c r="FH177" s="2">
        <f t="shared" si="225"/>
        <v>0.99995455312444737</v>
      </c>
      <c r="FI177" s="2">
        <f t="shared" si="225"/>
        <v>0.99995428984704682</v>
      </c>
      <c r="FJ177" s="2">
        <f t="shared" si="225"/>
        <v>0.9999551053998047</v>
      </c>
      <c r="FK177" s="2">
        <f t="shared" si="225"/>
        <v>0.99995576891443994</v>
      </c>
      <c r="FL177" s="2">
        <f t="shared" si="225"/>
        <v>0.99994451872124868</v>
      </c>
      <c r="FM177" s="2">
        <f t="shared" si="225"/>
        <v>0.99994377307705373</v>
      </c>
      <c r="FN177" s="2">
        <f t="shared" si="225"/>
        <v>0.99995024583276204</v>
      </c>
      <c r="FO177" s="2">
        <f t="shared" si="225"/>
        <v>0.99994794898069916</v>
      </c>
      <c r="FP177" s="2">
        <f t="shared" si="225"/>
        <v>0.99994881970754335</v>
      </c>
      <c r="FQ177" s="2">
        <f t="shared" si="225"/>
        <v>0.99994114166074077</v>
      </c>
      <c r="FR177" s="2">
        <f t="shared" si="225"/>
        <v>0.99994154273073399</v>
      </c>
      <c r="FS177" s="2">
        <f t="shared" si="225"/>
        <v>0.99994947986842719</v>
      </c>
      <c r="FT177" s="2">
        <f t="shared" si="225"/>
        <v>0.99994292992137679</v>
      </c>
      <c r="FU177" s="2">
        <f t="shared" si="225"/>
        <v>0.99993205892978321</v>
      </c>
      <c r="FW177" s="2">
        <f t="shared" si="216"/>
        <v>0.80946194262849469</v>
      </c>
      <c r="FX177" s="2">
        <f t="shared" si="216"/>
        <v>0.80862511863253517</v>
      </c>
      <c r="FY177" s="2">
        <f t="shared" si="216"/>
        <v>0.80148970027178634</v>
      </c>
      <c r="FZ177" s="2">
        <f t="shared" si="216"/>
        <v>0.81465980380071246</v>
      </c>
      <c r="GA177" s="2">
        <f t="shared" si="216"/>
        <v>0.80204353646046989</v>
      </c>
      <c r="GB177" s="2">
        <f t="shared" si="216"/>
        <v>0.77838324969142347</v>
      </c>
      <c r="GC177" s="2">
        <f t="shared" si="216"/>
        <v>0.79037717911134553</v>
      </c>
      <c r="GD177" s="2">
        <f t="shared" si="216"/>
        <v>0.82830400123492831</v>
      </c>
      <c r="GE177" s="2">
        <f t="shared" si="216"/>
        <v>0.80688212629274947</v>
      </c>
      <c r="GF177" s="2">
        <f t="shared" si="216"/>
        <v>0.76692453651993908</v>
      </c>
      <c r="GG177" s="2">
        <f t="shared" si="216"/>
        <v>0.77262634207213499</v>
      </c>
      <c r="GH177" s="2">
        <f t="shared" si="216"/>
        <v>0.76085843447552171</v>
      </c>
      <c r="GI177" s="2">
        <f t="shared" si="216"/>
        <v>0.73194442469389542</v>
      </c>
      <c r="GJ177" s="2">
        <f t="shared" si="216"/>
        <v>0.67879442407924662</v>
      </c>
      <c r="GK177" s="2">
        <f t="shared" si="216"/>
        <v>0.65101932249047612</v>
      </c>
      <c r="GM177" s="86">
        <f t="shared" si="217"/>
        <v>1.3147255437854599E-218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1.880828952943588E-293</v>
      </c>
      <c r="HA177" s="86">
        <f t="shared" si="217"/>
        <v>0</v>
      </c>
      <c r="HC177" s="86">
        <f t="shared" si="181"/>
        <v>3.1285527477196797E-158</v>
      </c>
      <c r="HD177" s="86">
        <f t="shared" si="181"/>
        <v>3.5814123220110629E-239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1.4923655601374962E-210</v>
      </c>
      <c r="HO177" s="86">
        <f t="shared" si="226"/>
        <v>6.1469612938925042E-215</v>
      </c>
      <c r="HP177" s="86">
        <f t="shared" si="226"/>
        <v>2.3422117483595582E-203</v>
      </c>
      <c r="HQ177" s="86">
        <f t="shared" si="226"/>
        <v>1.1915116563958413E-233</v>
      </c>
      <c r="HS177" s="86">
        <f t="shared" si="218"/>
        <v>4.0803090252039742E-18</v>
      </c>
      <c r="HT177" s="86">
        <f t="shared" si="218"/>
        <v>1.4978118263987201E-22</v>
      </c>
      <c r="HU177" s="86">
        <f t="shared" si="218"/>
        <v>3.8160468191223049E-26</v>
      </c>
      <c r="HV177" s="86">
        <f t="shared" si="218"/>
        <v>4.9219480098031775E-27</v>
      </c>
      <c r="HW177" s="86">
        <f t="shared" si="218"/>
        <v>2.9100407843955105E-28</v>
      </c>
      <c r="HX177" s="86">
        <f t="shared" si="218"/>
        <v>1.6389522095842993E-26</v>
      </c>
      <c r="HY177" s="86">
        <f t="shared" si="218"/>
        <v>6.1762670923799472E-29</v>
      </c>
      <c r="HZ177" s="86">
        <f t="shared" si="218"/>
        <v>3.7218556699418865E-30</v>
      </c>
      <c r="IA177" s="86">
        <f t="shared" si="218"/>
        <v>2.0921414527263275E-28</v>
      </c>
      <c r="IB177" s="86">
        <f t="shared" si="218"/>
        <v>1.3032242599472148E-23</v>
      </c>
      <c r="IC177" s="86">
        <f t="shared" si="218"/>
        <v>1.2716651254610431E-27</v>
      </c>
      <c r="ID177" s="86">
        <f t="shared" si="218"/>
        <v>2.9238310795345E-30</v>
      </c>
      <c r="IE177" s="86">
        <f t="shared" si="218"/>
        <v>8.5238228970443295E-23</v>
      </c>
      <c r="IF177" s="86">
        <f t="shared" si="218"/>
        <v>9.686365511442539E-29</v>
      </c>
      <c r="IG177" s="86">
        <f t="shared" si="218"/>
        <v>9.3506829942709865E-25</v>
      </c>
      <c r="II177" s="86">
        <f t="shared" si="219"/>
        <v>2.2320839812445637E-2</v>
      </c>
      <c r="IJ177" s="86">
        <f t="shared" si="219"/>
        <v>1.7895159200833104E-2</v>
      </c>
      <c r="IK177" s="86">
        <f t="shared" si="219"/>
        <v>2.1269732902238124E-2</v>
      </c>
      <c r="IL177" s="86">
        <f t="shared" si="219"/>
        <v>9.1077095745902541E-3</v>
      </c>
      <c r="IM177" s="86">
        <f t="shared" si="219"/>
        <v>1.203375192942782E-2</v>
      </c>
      <c r="IN177" s="86">
        <f t="shared" si="219"/>
        <v>2.3269394958647913E-2</v>
      </c>
      <c r="IO177" s="86">
        <f t="shared" si="219"/>
        <v>1.3220603747161575E-2</v>
      </c>
      <c r="IP177" s="86">
        <f t="shared" si="219"/>
        <v>4.2828329076831199E-3</v>
      </c>
      <c r="IQ177" s="86">
        <f t="shared" si="219"/>
        <v>1.0000004203104637E-2</v>
      </c>
      <c r="IR177" s="86">
        <f t="shared" si="219"/>
        <v>3.9231358378278916E-2</v>
      </c>
      <c r="IS177" s="86">
        <f t="shared" si="219"/>
        <v>2.2183981199308683E-2</v>
      </c>
      <c r="IT177" s="86">
        <f t="shared" si="219"/>
        <v>2.2460096293603231E-2</v>
      </c>
      <c r="IU177" s="86">
        <f t="shared" si="219"/>
        <v>7.7350140286296054E-2</v>
      </c>
      <c r="IV177" s="86">
        <f t="shared" si="219"/>
        <v>8.8157263411853329E-2</v>
      </c>
      <c r="IW177" s="86">
        <f t="shared" si="219"/>
        <v>5.1007795366550292E-2</v>
      </c>
      <c r="IY177" s="86">
        <f t="shared" si="220"/>
        <v>2.2320839812445641E-2</v>
      </c>
      <c r="IZ177" s="86">
        <f t="shared" si="220"/>
        <v>1.7895159200833104E-2</v>
      </c>
      <c r="JA177" s="86">
        <f t="shared" si="220"/>
        <v>2.1269732902238124E-2</v>
      </c>
      <c r="JB177" s="86">
        <f t="shared" si="220"/>
        <v>9.1077095745902541E-3</v>
      </c>
      <c r="JC177" s="86">
        <f t="shared" si="220"/>
        <v>1.203375192942782E-2</v>
      </c>
      <c r="JD177" s="86">
        <f t="shared" si="220"/>
        <v>2.3269394958647913E-2</v>
      </c>
      <c r="JE177" s="86">
        <f t="shared" si="220"/>
        <v>1.3220603747161575E-2</v>
      </c>
      <c r="JF177" s="86">
        <f t="shared" si="220"/>
        <v>4.2828329076831199E-3</v>
      </c>
      <c r="JG177" s="86">
        <f t="shared" si="220"/>
        <v>1.0000004203104637E-2</v>
      </c>
      <c r="JH177" s="86">
        <f t="shared" si="220"/>
        <v>3.9231358378278916E-2</v>
      </c>
      <c r="JI177" s="86">
        <f t="shared" si="220"/>
        <v>2.2183981199308683E-2</v>
      </c>
      <c r="JJ177" s="86">
        <f t="shared" si="220"/>
        <v>2.2460096293603231E-2</v>
      </c>
      <c r="JK177" s="86">
        <f t="shared" si="220"/>
        <v>7.7350140286296054E-2</v>
      </c>
      <c r="JL177" s="86">
        <f t="shared" si="220"/>
        <v>8.8157263411853329E-2</v>
      </c>
      <c r="JM177" s="86">
        <f t="shared" si="220"/>
        <v>5.1007795366550292E-2</v>
      </c>
    </row>
    <row r="178" spans="2:273" x14ac:dyDescent="0.25">
      <c r="B178" s="2">
        <v>151</v>
      </c>
      <c r="C178" s="37">
        <v>101.633</v>
      </c>
      <c r="D178" s="37">
        <v>105.43300000000001</v>
      </c>
      <c r="E178" s="37">
        <v>102.667</v>
      </c>
      <c r="F178" s="37">
        <v>99.783000000000001</v>
      </c>
      <c r="G178" s="37">
        <v>102.467</v>
      </c>
      <c r="H178" s="37">
        <v>100.167</v>
      </c>
      <c r="I178" s="37">
        <v>100.983</v>
      </c>
      <c r="J178" s="37">
        <v>103.133</v>
      </c>
      <c r="K178" s="37">
        <v>102.467</v>
      </c>
      <c r="L178" s="37">
        <v>100.883</v>
      </c>
      <c r="M178" s="37">
        <v>102.81699999999999</v>
      </c>
      <c r="N178" s="37">
        <v>104.5</v>
      </c>
      <c r="O178" s="37">
        <v>105.18300000000001</v>
      </c>
      <c r="P178" s="37">
        <v>106.583</v>
      </c>
      <c r="Q178" s="37">
        <v>107.4</v>
      </c>
      <c r="S178" s="4">
        <f t="shared" si="221"/>
        <v>101.32957167621157</v>
      </c>
      <c r="T178" s="4">
        <f t="shared" si="221"/>
        <v>104.65969498610794</v>
      </c>
      <c r="U178" s="4">
        <f t="shared" si="221"/>
        <v>103.04577377312305</v>
      </c>
      <c r="V178" s="4">
        <f t="shared" si="221"/>
        <v>100.47539427054363</v>
      </c>
      <c r="W178" s="4">
        <f t="shared" si="221"/>
        <v>101.07885614888259</v>
      </c>
      <c r="X178" s="4">
        <f t="shared" si="221"/>
        <v>100.376529153737</v>
      </c>
      <c r="Y178" s="4">
        <f t="shared" si="221"/>
        <v>99.340797472326599</v>
      </c>
      <c r="Z178" s="4">
        <f t="shared" si="221"/>
        <v>101.46540938751637</v>
      </c>
      <c r="AA178" s="4">
        <f t="shared" si="221"/>
        <v>101.31842224543196</v>
      </c>
      <c r="AB178" s="4">
        <f t="shared" si="221"/>
        <v>102.58957991100436</v>
      </c>
      <c r="AC178" s="4">
        <f t="shared" si="221"/>
        <v>102.51266060793216</v>
      </c>
      <c r="AD178" s="4">
        <f t="shared" si="221"/>
        <v>106.19200318821483</v>
      </c>
      <c r="AE178" s="4">
        <f t="shared" si="221"/>
        <v>107.01669692657374</v>
      </c>
      <c r="AF178" s="4">
        <f t="shared" si="221"/>
        <v>106.76372199776976</v>
      </c>
      <c r="AG178" s="4">
        <f t="shared" si="221"/>
        <v>108.41762719537</v>
      </c>
      <c r="AI178" s="4">
        <f t="shared" si="222"/>
        <v>0.30342832378842388</v>
      </c>
      <c r="AJ178" s="4">
        <f t="shared" si="222"/>
        <v>0.77330501389207029</v>
      </c>
      <c r="AK178" s="4">
        <f t="shared" si="222"/>
        <v>-0.37877377312304361</v>
      </c>
      <c r="AL178" s="4">
        <f t="shared" si="222"/>
        <v>-0.69239427054363034</v>
      </c>
      <c r="AM178" s="4">
        <f t="shared" si="222"/>
        <v>1.3881438511174053</v>
      </c>
      <c r="AN178" s="4">
        <f t="shared" si="222"/>
        <v>-0.20952915373699454</v>
      </c>
      <c r="AO178" s="4">
        <f t="shared" si="222"/>
        <v>1.6422025276734047</v>
      </c>
      <c r="AP178" s="4">
        <f t="shared" si="222"/>
        <v>1.6675906124836217</v>
      </c>
      <c r="AQ178" s="4">
        <f t="shared" si="222"/>
        <v>1.1485777545680378</v>
      </c>
      <c r="AR178" s="4">
        <f t="shared" si="222"/>
        <v>-1.7065799110043685</v>
      </c>
      <c r="AS178" s="4">
        <f t="shared" si="222"/>
        <v>0.30433939206783123</v>
      </c>
      <c r="AT178" s="4">
        <f t="shared" si="222"/>
        <v>-1.6920031882148265</v>
      </c>
      <c r="AU178" s="4">
        <f t="shared" si="222"/>
        <v>-1.8336969265737366</v>
      </c>
      <c r="AV178" s="4">
        <f t="shared" si="222"/>
        <v>-0.18072199776976561</v>
      </c>
      <c r="AW178" s="4">
        <f t="shared" si="222"/>
        <v>-1.0176271953699967</v>
      </c>
      <c r="AY178" s="2">
        <f t="shared" ref="AY178:BM194" si="227">IF(OR($B178 &lt; C$230, $B178 &gt; C$233), #N/A, ((1-FG178)*DK178) + (FG178 - FW178)*EA178 + (FW178*EQ178))</f>
        <v>101.32957167618218</v>
      </c>
      <c r="AZ178" s="2">
        <f t="shared" si="227"/>
        <v>104.65969498610301</v>
      </c>
      <c r="BA178" s="2">
        <f t="shared" si="227"/>
        <v>103.04577377305937</v>
      </c>
      <c r="BB178" s="2">
        <f t="shared" si="227"/>
        <v>100.47539427054353</v>
      </c>
      <c r="BC178" s="2">
        <f t="shared" si="227"/>
        <v>101.0788561488813</v>
      </c>
      <c r="BD178" s="2">
        <f t="shared" si="227"/>
        <v>100.37652915354369</v>
      </c>
      <c r="BE178" s="2">
        <f t="shared" si="227"/>
        <v>99.340797472323786</v>
      </c>
      <c r="BF178" s="2">
        <f t="shared" si="227"/>
        <v>101.46540938751637</v>
      </c>
      <c r="BG178" s="2">
        <f t="shared" si="227"/>
        <v>101.31842224543149</v>
      </c>
      <c r="BH178" s="2">
        <f t="shared" si="227"/>
        <v>102.58957989873632</v>
      </c>
      <c r="BI178" s="2">
        <f t="shared" si="227"/>
        <v>102.51266060776386</v>
      </c>
      <c r="BJ178" s="2">
        <f t="shared" si="227"/>
        <v>106.19200318803635</v>
      </c>
      <c r="BK178" s="2">
        <f t="shared" si="227"/>
        <v>107.01669490126919</v>
      </c>
      <c r="BL178" s="2">
        <f t="shared" si="227"/>
        <v>106.69989667460267</v>
      </c>
      <c r="BM178" s="2">
        <f t="shared" si="227"/>
        <v>108.13634320702229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>
        <f t="shared" si="200"/>
        <v>99.783000000000001</v>
      </c>
      <c r="CY178" s="2">
        <f t="shared" si="201"/>
        <v>102.467</v>
      </c>
      <c r="CZ178" s="2" t="str">
        <f t="shared" si="202"/>
        <v/>
      </c>
      <c r="DA178" s="2">
        <f t="shared" si="203"/>
        <v>100.983</v>
      </c>
      <c r="DB178" s="2">
        <f t="shared" si="204"/>
        <v>103.133</v>
      </c>
      <c r="DC178" s="2">
        <f t="shared" si="205"/>
        <v>102.467</v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123.65738885017426</v>
      </c>
      <c r="DL178" s="2">
        <f t="shared" si="223"/>
        <v>124.31911416510319</v>
      </c>
      <c r="DM178" s="2">
        <f t="shared" si="223"/>
        <v>136.45315249662616</v>
      </c>
      <c r="DN178" s="2">
        <f t="shared" si="223"/>
        <v>121.555995951417</v>
      </c>
      <c r="DO178" s="2">
        <f t="shared" si="223"/>
        <v>129.78258534850642</v>
      </c>
      <c r="DP178" s="2">
        <f t="shared" si="223"/>
        <v>135.05117338935574</v>
      </c>
      <c r="DQ178" s="2">
        <f t="shared" si="223"/>
        <v>140.1945851158645</v>
      </c>
      <c r="DR178" s="2">
        <f t="shared" si="223"/>
        <v>129.55240336134455</v>
      </c>
      <c r="DS178" s="2">
        <f t="shared" si="223"/>
        <v>134.93727395276298</v>
      </c>
      <c r="DT178" s="2">
        <f t="shared" si="223"/>
        <v>136.52317780938833</v>
      </c>
      <c r="DU178" s="2">
        <f t="shared" si="223"/>
        <v>139.68559281894574</v>
      </c>
      <c r="DV178" s="2">
        <f t="shared" si="223"/>
        <v>139.35341100076394</v>
      </c>
      <c r="DW178" s="2">
        <f t="shared" si="223"/>
        <v>146.97640026261075</v>
      </c>
      <c r="DX178" s="2">
        <f t="shared" si="223"/>
        <v>140.80174331550802</v>
      </c>
      <c r="DY178" s="2">
        <f t="shared" si="223"/>
        <v>140.77294586894584</v>
      </c>
      <c r="DZ178" s="5"/>
      <c r="EA178" s="2">
        <f t="shared" si="213"/>
        <v>102.37983067448681</v>
      </c>
      <c r="EB178" s="2">
        <f t="shared" si="213"/>
        <v>105.47059157086744</v>
      </c>
      <c r="EC178" s="2">
        <f t="shared" si="213"/>
        <v>102.75581076662908</v>
      </c>
      <c r="ED178" s="2">
        <f t="shared" si="213"/>
        <v>101.17285697353314</v>
      </c>
      <c r="EE178" s="2">
        <f t="shared" si="213"/>
        <v>101.36473584991577</v>
      </c>
      <c r="EF178" s="2">
        <f t="shared" si="213"/>
        <v>100.37247971693202</v>
      </c>
      <c r="EG178" s="2">
        <f t="shared" si="213"/>
        <v>99.33912176084921</v>
      </c>
      <c r="EH178" s="2">
        <f t="shared" si="213"/>
        <v>101.36530473111426</v>
      </c>
      <c r="EI178" s="2">
        <f t="shared" si="213"/>
        <v>100.69026552175769</v>
      </c>
      <c r="EJ178" s="2">
        <f t="shared" si="213"/>
        <v>102.55742602196855</v>
      </c>
      <c r="EK178" s="2">
        <f t="shared" si="212"/>
        <v>102.05119463310203</v>
      </c>
      <c r="EL178" s="2">
        <f t="shared" si="179"/>
        <v>106.43301401904704</v>
      </c>
      <c r="EM178" s="2">
        <f t="shared" si="179"/>
        <v>107.48924686985792</v>
      </c>
      <c r="EN178" s="2">
        <f t="shared" si="179"/>
        <v>106.4803376425059</v>
      </c>
      <c r="EO178" s="2">
        <f t="shared" si="179"/>
        <v>108.2124046659894</v>
      </c>
      <c r="EP178" s="5"/>
      <c r="EQ178" s="2">
        <f t="shared" si="224"/>
        <v>101.10304171885623</v>
      </c>
      <c r="ER178" s="2">
        <f t="shared" si="224"/>
        <v>104.48371887810139</v>
      </c>
      <c r="ES178" s="2">
        <f t="shared" si="224"/>
        <v>103.10954961696621</v>
      </c>
      <c r="ET178" s="2">
        <f t="shared" si="224"/>
        <v>100.32967127108941</v>
      </c>
      <c r="EU178" s="2">
        <f t="shared" si="224"/>
        <v>101.01310078236877</v>
      </c>
      <c r="EV178" s="2">
        <f t="shared" si="224"/>
        <v>100.37537026747185</v>
      </c>
      <c r="EW178" s="2">
        <f t="shared" si="224"/>
        <v>99.338600978475199</v>
      </c>
      <c r="EX178" s="2">
        <f t="shared" si="224"/>
        <v>101.48281306908051</v>
      </c>
      <c r="EY178" s="2">
        <f t="shared" si="224"/>
        <v>101.45355518170339</v>
      </c>
      <c r="EZ178" s="2">
        <f t="shared" si="224"/>
        <v>102.5964670855255</v>
      </c>
      <c r="FA178" s="2">
        <f t="shared" si="224"/>
        <v>102.63395227714537</v>
      </c>
      <c r="FB178" s="2">
        <f t="shared" si="224"/>
        <v>106.12065933150994</v>
      </c>
      <c r="FC178" s="2">
        <f t="shared" si="224"/>
        <v>106.85643539871067</v>
      </c>
      <c r="FD178" s="2">
        <f t="shared" si="224"/>
        <v>106.79209303381768</v>
      </c>
      <c r="FE178" s="2">
        <f t="shared" si="224"/>
        <v>108.09615391543741</v>
      </c>
      <c r="FG178" s="2">
        <f t="shared" si="225"/>
        <v>0.99995884675736624</v>
      </c>
      <c r="FH178" s="2">
        <f t="shared" si="225"/>
        <v>0.99995855179113668</v>
      </c>
      <c r="FI178" s="2">
        <f t="shared" si="225"/>
        <v>0.99995831167736771</v>
      </c>
      <c r="FJ178" s="2">
        <f t="shared" si="225"/>
        <v>0.99995905547625263</v>
      </c>
      <c r="FK178" s="2">
        <f t="shared" si="225"/>
        <v>0.99995966061353758</v>
      </c>
      <c r="FL178" s="2">
        <f t="shared" si="225"/>
        <v>0.99994940022538192</v>
      </c>
      <c r="FM178" s="2">
        <f t="shared" si="225"/>
        <v>0.99994872018310965</v>
      </c>
      <c r="FN178" s="2">
        <f t="shared" si="225"/>
        <v>0.99995462346152519</v>
      </c>
      <c r="FO178" s="2">
        <f t="shared" si="225"/>
        <v>0.99995252868878304</v>
      </c>
      <c r="FP178" s="2">
        <f t="shared" si="225"/>
        <v>0.99995332280831628</v>
      </c>
      <c r="FQ178" s="2">
        <f t="shared" si="225"/>
        <v>0.99994632027860741</v>
      </c>
      <c r="FR178" s="2">
        <f t="shared" si="225"/>
        <v>0.99994668606256432</v>
      </c>
      <c r="FS178" s="2">
        <f t="shared" si="225"/>
        <v>0.99995392488758572</v>
      </c>
      <c r="FT178" s="2">
        <f t="shared" si="225"/>
        <v>0.99994795120832725</v>
      </c>
      <c r="FU178" s="2">
        <f t="shared" si="225"/>
        <v>0.99993803663710312</v>
      </c>
      <c r="FV178" s="5"/>
      <c r="FW178" s="2">
        <f t="shared" ref="FW178:GK194" si="229">POWER(10,($B178-C$232)/C$229)/(1+POWER(10,($B178-C$232)/C$229))</f>
        <v>0.8232642005426497</v>
      </c>
      <c r="FX178" s="2">
        <f t="shared" si="229"/>
        <v>0.82247470034931913</v>
      </c>
      <c r="FY178" s="2">
        <f t="shared" si="229"/>
        <v>0.81573799570328842</v>
      </c>
      <c r="FZ178" s="2">
        <f t="shared" si="229"/>
        <v>0.82816546685234638</v>
      </c>
      <c r="GA178" s="2">
        <f t="shared" si="229"/>
        <v>0.81626119274764142</v>
      </c>
      <c r="GB178" s="2">
        <f t="shared" si="229"/>
        <v>0.79386348592892475</v>
      </c>
      <c r="GC178" s="2">
        <f t="shared" si="229"/>
        <v>0.805229259221097</v>
      </c>
      <c r="GD178" s="2">
        <f t="shared" si="229"/>
        <v>0.84100945640990943</v>
      </c>
      <c r="GE178" s="2">
        <f t="shared" si="229"/>
        <v>0.82082989742439016</v>
      </c>
      <c r="GF178" s="2">
        <f t="shared" si="229"/>
        <v>0.78298202138637663</v>
      </c>
      <c r="GG178" s="2">
        <f t="shared" si="229"/>
        <v>0.78839938926356812</v>
      </c>
      <c r="GH178" s="2">
        <f t="shared" si="229"/>
        <v>0.7772124340759019</v>
      </c>
      <c r="GI178" s="2">
        <f t="shared" si="229"/>
        <v>0.74962507041823967</v>
      </c>
      <c r="GJ178" s="2">
        <f t="shared" si="229"/>
        <v>0.69853689935128394</v>
      </c>
      <c r="GK178" s="2">
        <f t="shared" si="229"/>
        <v>0.67164314404041026</v>
      </c>
      <c r="GL178" s="5"/>
      <c r="GM178" s="86">
        <f t="shared" ref="GM178:HA194" si="230" xml:space="preserve"> _xlfn.NORM.DIST($B178, C$7, ABS(C$11), TRUE) * _xlfn.NORM.DIST(($B178 - C$7)*C$15, 0, ABS(C$11), TRUE) * 2</f>
        <v>1.7892402246931203E-223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6.2169111127214631E-300</v>
      </c>
      <c r="HA178" s="86">
        <f t="shared" si="230"/>
        <v>0</v>
      </c>
      <c r="HC178" s="86">
        <f t="shared" si="181"/>
        <v>8.8699627843021089E-163</v>
      </c>
      <c r="HD178" s="86">
        <f t="shared" si="181"/>
        <v>6.2715851878917316E-246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1.7704282471957096E-216</v>
      </c>
      <c r="HO178" s="86">
        <f t="shared" si="226"/>
        <v>4.4681492139070074E-221</v>
      </c>
      <c r="HP178" s="86">
        <f t="shared" si="226"/>
        <v>3.6279494217072895E-209</v>
      </c>
      <c r="HQ178" s="86">
        <f t="shared" si="226"/>
        <v>3.564052064021513E-240</v>
      </c>
      <c r="HS178" s="86">
        <f t="shared" ref="HS178:IG194" si="231" xml:space="preserve"> _xlfn.NORM.DIST($B178, C$9, ABS(C$13), TRUE) * _xlfn.NORM.DIST(($B178 - C$9)*C$17, 0, ABS(C$13), TRUE) * 2</f>
        <v>4.8161948516354014E-19</v>
      </c>
      <c r="HT178" s="86">
        <f t="shared" si="231"/>
        <v>1.2368519067172367E-23</v>
      </c>
      <c r="HU178" s="86">
        <f t="shared" si="231"/>
        <v>2.5511417568693762E-27</v>
      </c>
      <c r="HV178" s="86">
        <f t="shared" si="231"/>
        <v>2.6013190349876935E-28</v>
      </c>
      <c r="HW178" s="86">
        <f t="shared" si="231"/>
        <v>1.3559591644776601E-29</v>
      </c>
      <c r="HX178" s="86">
        <f t="shared" si="231"/>
        <v>8.279453638542294E-28</v>
      </c>
      <c r="HY178" s="86">
        <f t="shared" si="231"/>
        <v>2.4432670307216212E-30</v>
      </c>
      <c r="HZ178" s="86">
        <f t="shared" si="231"/>
        <v>1.5064509609209247E-31</v>
      </c>
      <c r="IA178" s="86">
        <f t="shared" si="231"/>
        <v>9.5603002748869042E-30</v>
      </c>
      <c r="IB178" s="86">
        <f t="shared" si="231"/>
        <v>8.8196185842317613E-25</v>
      </c>
      <c r="IC178" s="86">
        <f t="shared" si="231"/>
        <v>5.4036306194921995E-29</v>
      </c>
      <c r="ID178" s="86">
        <f t="shared" si="231"/>
        <v>8.8824392845873508E-32</v>
      </c>
      <c r="IE178" s="86">
        <f t="shared" si="231"/>
        <v>5.806778879883819E-24</v>
      </c>
      <c r="IF178" s="86">
        <f t="shared" si="231"/>
        <v>2.4684276629068258E-30</v>
      </c>
      <c r="IG178" s="86">
        <f t="shared" si="231"/>
        <v>3.9627221967374887E-26</v>
      </c>
      <c r="II178" s="86">
        <f t="shared" ref="II178:IW194" si="232" xml:space="preserve"> _xlfn.NORM.DIST($B178, C$10, ABS(C$14), TRUE) * _xlfn.NORM.DIST(($B178 - C$10)*C$18, 0, ABS(C$14), TRUE) * 2</f>
        <v>1.5084400684557219E-2</v>
      </c>
      <c r="IJ178" s="86">
        <f t="shared" si="232"/>
        <v>1.1765207955219101E-2</v>
      </c>
      <c r="IK178" s="86">
        <f t="shared" si="232"/>
        <v>1.4082306236321476E-2</v>
      </c>
      <c r="IL178" s="86">
        <f t="shared" si="232"/>
        <v>5.6018220137812984E-3</v>
      </c>
      <c r="IM178" s="86">
        <f t="shared" si="232"/>
        <v>7.4404105656868582E-3</v>
      </c>
      <c r="IN178" s="86">
        <f t="shared" si="232"/>
        <v>1.4878095536762913E-2</v>
      </c>
      <c r="IO178" s="86">
        <f t="shared" si="232"/>
        <v>8.0558488967854038E-3</v>
      </c>
      <c r="IP178" s="86">
        <f t="shared" si="232"/>
        <v>2.4967858081053462E-3</v>
      </c>
      <c r="IQ178" s="86">
        <f t="shared" si="232"/>
        <v>6.1113321478897106E-3</v>
      </c>
      <c r="IR178" s="86">
        <f t="shared" si="232"/>
        <v>2.6338125700243402E-2</v>
      </c>
      <c r="IS178" s="86">
        <f t="shared" si="232"/>
        <v>1.3916072247758142E-2</v>
      </c>
      <c r="IT178" s="86">
        <f t="shared" si="232"/>
        <v>1.3734512878812921E-2</v>
      </c>
      <c r="IU178" s="86">
        <f t="shared" si="232"/>
        <v>5.3827655036511789E-2</v>
      </c>
      <c r="IV178" s="86">
        <f t="shared" si="232"/>
        <v>5.6016743363114602E-2</v>
      </c>
      <c r="IW178" s="86">
        <f t="shared" si="232"/>
        <v>2.6379212515799281E-2</v>
      </c>
      <c r="IY178" s="86">
        <f t="shared" ref="IY178:JM194" si="233">GM178+HC178+HS178+II178</f>
        <v>1.5084400684557219E-2</v>
      </c>
      <c r="IZ178" s="86">
        <f t="shared" si="233"/>
        <v>1.1765207955219101E-2</v>
      </c>
      <c r="JA178" s="86">
        <f t="shared" si="233"/>
        <v>1.4082306236321476E-2</v>
      </c>
      <c r="JB178" s="86">
        <f t="shared" si="233"/>
        <v>5.6018220137812984E-3</v>
      </c>
      <c r="JC178" s="86">
        <f t="shared" si="233"/>
        <v>7.4404105656868582E-3</v>
      </c>
      <c r="JD178" s="86">
        <f t="shared" si="233"/>
        <v>1.4878095536762913E-2</v>
      </c>
      <c r="JE178" s="86">
        <f t="shared" si="233"/>
        <v>8.0558488967854038E-3</v>
      </c>
      <c r="JF178" s="86">
        <f t="shared" si="233"/>
        <v>2.4967858081053462E-3</v>
      </c>
      <c r="JG178" s="86">
        <f t="shared" si="233"/>
        <v>6.1113321478897106E-3</v>
      </c>
      <c r="JH178" s="86">
        <f t="shared" si="233"/>
        <v>2.6338125700243402E-2</v>
      </c>
      <c r="JI178" s="86">
        <f t="shared" si="233"/>
        <v>1.3916072247758142E-2</v>
      </c>
      <c r="JJ178" s="86">
        <f t="shared" si="233"/>
        <v>1.3734512878812921E-2</v>
      </c>
      <c r="JK178" s="86">
        <f t="shared" si="233"/>
        <v>5.3827655036511789E-2</v>
      </c>
      <c r="JL178" s="86">
        <f t="shared" si="233"/>
        <v>5.6016743363114602E-2</v>
      </c>
      <c r="JM178" s="86">
        <f t="shared" si="233"/>
        <v>2.6379212515799281E-2</v>
      </c>
    </row>
    <row r="179" spans="2:273" x14ac:dyDescent="0.25">
      <c r="B179" s="2">
        <v>152</v>
      </c>
      <c r="C179" s="37">
        <v>101.4</v>
      </c>
      <c r="D179" s="37">
        <v>104.633</v>
      </c>
      <c r="E179" s="37">
        <v>102.217</v>
      </c>
      <c r="F179" s="37">
        <v>98.4</v>
      </c>
      <c r="G179" s="37">
        <v>100.133</v>
      </c>
      <c r="H179" s="37">
        <v>99.382999999999996</v>
      </c>
      <c r="I179" s="37">
        <v>98.417000000000002</v>
      </c>
      <c r="J179" s="37">
        <v>102.783</v>
      </c>
      <c r="K179" s="37">
        <v>102.367</v>
      </c>
      <c r="L179" s="37">
        <v>101.467</v>
      </c>
      <c r="M179" s="37">
        <v>102.967</v>
      </c>
      <c r="N179" s="37">
        <v>104.3</v>
      </c>
      <c r="O179" s="37">
        <v>107.133</v>
      </c>
      <c r="P179" s="37">
        <v>108.5</v>
      </c>
      <c r="Q179" s="37">
        <v>106.43300000000001</v>
      </c>
      <c r="S179" s="4">
        <f t="shared" si="221"/>
        <v>101.23219632989897</v>
      </c>
      <c r="T179" s="4">
        <f t="shared" si="221"/>
        <v>104.56586383145265</v>
      </c>
      <c r="U179" s="4">
        <f t="shared" si="221"/>
        <v>102.97488045326193</v>
      </c>
      <c r="V179" s="4">
        <f t="shared" si="221"/>
        <v>100.39974369577891</v>
      </c>
      <c r="W179" s="4">
        <f t="shared" si="221"/>
        <v>101.00125769590184</v>
      </c>
      <c r="X179" s="4">
        <f t="shared" si="221"/>
        <v>100.28873713133272</v>
      </c>
      <c r="Y179" s="4">
        <f t="shared" si="221"/>
        <v>99.271368652604352</v>
      </c>
      <c r="Z179" s="4" t="e">
        <f t="shared" si="221"/>
        <v>#N/A</v>
      </c>
      <c r="AA179" s="4">
        <f t="shared" si="221"/>
        <v>101.21318031866772</v>
      </c>
      <c r="AB179" s="4">
        <f t="shared" si="221"/>
        <v>102.51353705862448</v>
      </c>
      <c r="AC179" s="4">
        <f t="shared" si="221"/>
        <v>102.41504553901329</v>
      </c>
      <c r="AD179" s="4">
        <f t="shared" si="221"/>
        <v>106.10431411552051</v>
      </c>
      <c r="AE179" s="4">
        <f t="shared" si="221"/>
        <v>106.95071922576993</v>
      </c>
      <c r="AF179" s="4">
        <f t="shared" si="221"/>
        <v>106.6609648408669</v>
      </c>
      <c r="AG179" s="4">
        <f t="shared" si="221"/>
        <v>108.15780244799376</v>
      </c>
      <c r="AI179" s="4">
        <f t="shared" si="222"/>
        <v>0.16780367010103703</v>
      </c>
      <c r="AJ179" s="4">
        <f t="shared" si="222"/>
        <v>6.7136168547349939E-2</v>
      </c>
      <c r="AK179" s="4">
        <f t="shared" si="222"/>
        <v>-0.75788045326193298</v>
      </c>
      <c r="AL179" s="4">
        <f t="shared" si="222"/>
        <v>-1.9997436957789034</v>
      </c>
      <c r="AM179" s="4">
        <f t="shared" si="222"/>
        <v>-0.8682576959018462</v>
      </c>
      <c r="AN179" s="4">
        <f t="shared" si="222"/>
        <v>-0.90573713133272804</v>
      </c>
      <c r="AO179" s="4">
        <f t="shared" si="222"/>
        <v>-0.85436865260435013</v>
      </c>
      <c r="AP179" s="4">
        <f t="shared" si="222"/>
        <v>0</v>
      </c>
      <c r="AQ179" s="4">
        <f t="shared" si="222"/>
        <v>1.1538196813322799</v>
      </c>
      <c r="AR179" s="4">
        <f t="shared" si="222"/>
        <v>-1.0465370586244802</v>
      </c>
      <c r="AS179" s="4">
        <f t="shared" si="222"/>
        <v>0.55195446098670686</v>
      </c>
      <c r="AT179" s="4">
        <f t="shared" si="222"/>
        <v>-1.804314115520512</v>
      </c>
      <c r="AU179" s="4">
        <f t="shared" si="222"/>
        <v>0.18228077423006539</v>
      </c>
      <c r="AV179" s="4">
        <f t="shared" si="222"/>
        <v>1.839035159133104</v>
      </c>
      <c r="AW179" s="4">
        <f t="shared" si="222"/>
        <v>-1.7248024479937527</v>
      </c>
      <c r="AY179" s="2">
        <f t="shared" si="227"/>
        <v>101.23219632989735</v>
      </c>
      <c r="AZ179" s="2">
        <f t="shared" si="227"/>
        <v>104.56586383145243</v>
      </c>
      <c r="BA179" s="2">
        <f t="shared" si="227"/>
        <v>102.97488045325895</v>
      </c>
      <c r="BB179" s="2">
        <f t="shared" si="227"/>
        <v>100.39974369577891</v>
      </c>
      <c r="BC179" s="2">
        <f t="shared" si="227"/>
        <v>101.00125769590181</v>
      </c>
      <c r="BD179" s="2">
        <f t="shared" si="227"/>
        <v>100.28873713132582</v>
      </c>
      <c r="BE179" s="2">
        <f t="shared" si="227"/>
        <v>99.271368652604281</v>
      </c>
      <c r="BF179" s="2" t="e">
        <f t="shared" si="227"/>
        <v>#N/A</v>
      </c>
      <c r="BG179" s="2">
        <f t="shared" si="227"/>
        <v>101.21318031866771</v>
      </c>
      <c r="BH179" s="2">
        <f t="shared" si="227"/>
        <v>102.5135370579666</v>
      </c>
      <c r="BI179" s="2">
        <f t="shared" si="227"/>
        <v>102.41504553900813</v>
      </c>
      <c r="BJ179" s="2">
        <f t="shared" si="227"/>
        <v>106.10431411551605</v>
      </c>
      <c r="BK179" s="2">
        <f t="shared" si="227"/>
        <v>106.95071907639962</v>
      </c>
      <c r="BL179" s="2">
        <f t="shared" si="227"/>
        <v>106.6422139296087</v>
      </c>
      <c r="BM179" s="2">
        <f t="shared" si="227"/>
        <v>108.06693542381386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104.633</v>
      </c>
      <c r="CW179" s="2">
        <f t="shared" si="199"/>
        <v>102.217</v>
      </c>
      <c r="CX179" s="2">
        <f t="shared" si="200"/>
        <v>98.4</v>
      </c>
      <c r="CY179" s="2">
        <f t="shared" si="201"/>
        <v>100.133</v>
      </c>
      <c r="CZ179" s="2">
        <f t="shared" si="202"/>
        <v>99.382999999999996</v>
      </c>
      <c r="DA179" s="2">
        <f t="shared" si="203"/>
        <v>98.417000000000002</v>
      </c>
      <c r="DB179" s="2" t="str">
        <f t="shared" si="204"/>
        <v/>
      </c>
      <c r="DC179" s="2">
        <f t="shared" si="205"/>
        <v>102.367</v>
      </c>
      <c r="DD179" s="2" t="str">
        <f t="shared" si="206"/>
        <v/>
      </c>
      <c r="DE179" s="2">
        <f t="shared" si="207"/>
        <v>102.967</v>
      </c>
      <c r="DF179" s="2">
        <f t="shared" si="208"/>
        <v>104.3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123.73607735191642</v>
      </c>
      <c r="DL179" s="2">
        <f t="shared" si="223"/>
        <v>124.38681810506566</v>
      </c>
      <c r="DM179" s="2">
        <f t="shared" si="223"/>
        <v>136.60522132253709</v>
      </c>
      <c r="DN179" s="2">
        <f t="shared" si="223"/>
        <v>121.61241656636393</v>
      </c>
      <c r="DO179" s="2">
        <f t="shared" si="223"/>
        <v>129.90163157894736</v>
      </c>
      <c r="DP179" s="2">
        <f t="shared" si="223"/>
        <v>135.21794117647059</v>
      </c>
      <c r="DQ179" s="2">
        <f t="shared" si="223"/>
        <v>140.41111085115861</v>
      </c>
      <c r="DR179" s="2">
        <f t="shared" si="223"/>
        <v>129.67534377387318</v>
      </c>
      <c r="DS179" s="2">
        <f t="shared" si="223"/>
        <v>135.09347081105176</v>
      </c>
      <c r="DT179" s="2">
        <f t="shared" si="223"/>
        <v>136.69781934566146</v>
      </c>
      <c r="DU179" s="2">
        <f t="shared" si="223"/>
        <v>139.8704560733384</v>
      </c>
      <c r="DV179" s="2">
        <f t="shared" si="223"/>
        <v>139.5223651642475</v>
      </c>
      <c r="DW179" s="2">
        <f t="shared" si="223"/>
        <v>147.21358069810697</v>
      </c>
      <c r="DX179" s="2">
        <f t="shared" si="223"/>
        <v>140.99798930481285</v>
      </c>
      <c r="DY179" s="2">
        <f t="shared" si="223"/>
        <v>140.97552462352462</v>
      </c>
      <c r="EA179" s="2">
        <f t="shared" si="213"/>
        <v>102.31918662756598</v>
      </c>
      <c r="EB179" s="2">
        <f t="shared" si="213"/>
        <v>105.40505236224732</v>
      </c>
      <c r="EC179" s="2">
        <f t="shared" si="213"/>
        <v>102.67474292559187</v>
      </c>
      <c r="ED179" s="2">
        <f t="shared" si="213"/>
        <v>101.12104464302335</v>
      </c>
      <c r="EE179" s="2">
        <f t="shared" si="213"/>
        <v>101.29737919949002</v>
      </c>
      <c r="EF179" s="2">
        <f t="shared" si="213"/>
        <v>100.28471999167445</v>
      </c>
      <c r="EG179" s="2">
        <f t="shared" si="213"/>
        <v>99.269903652825477</v>
      </c>
      <c r="EH179" s="2">
        <f t="shared" si="213"/>
        <v>101.29936002003552</v>
      </c>
      <c r="EI179" s="2">
        <f t="shared" si="213"/>
        <v>100.56346106377448</v>
      </c>
      <c r="EJ179" s="2">
        <f t="shared" si="213"/>
        <v>102.4803015636442</v>
      </c>
      <c r="EK179" s="2">
        <f t="shared" si="212"/>
        <v>101.93609777055958</v>
      </c>
      <c r="EL179" s="2">
        <f t="shared" si="179"/>
        <v>106.35522929471186</v>
      </c>
      <c r="EM179" s="2">
        <f t="shared" si="179"/>
        <v>107.44384463302791</v>
      </c>
      <c r="EN179" s="2">
        <f t="shared" si="179"/>
        <v>106.41237707556948</v>
      </c>
      <c r="EO179" s="2">
        <f t="shared" si="179"/>
        <v>108.14608851192767</v>
      </c>
      <c r="EQ179" s="2">
        <f t="shared" si="224"/>
        <v>101.01841584654474</v>
      </c>
      <c r="ER179" s="2">
        <f t="shared" si="224"/>
        <v>104.39980991482715</v>
      </c>
      <c r="ES179" s="2">
        <f t="shared" si="224"/>
        <v>103.03515552007013</v>
      </c>
      <c r="ET179" s="2">
        <f t="shared" si="224"/>
        <v>100.26234088136175</v>
      </c>
      <c r="EU179" s="2">
        <f t="shared" si="224"/>
        <v>100.93919796723831</v>
      </c>
      <c r="EV179" s="2">
        <f t="shared" si="224"/>
        <v>100.28769459363575</v>
      </c>
      <c r="EW179" s="2">
        <f t="shared" si="224"/>
        <v>99.269343287214639</v>
      </c>
      <c r="EX179" s="2">
        <f t="shared" si="224"/>
        <v>101.41902524476163</v>
      </c>
      <c r="EY179" s="2">
        <f t="shared" si="224"/>
        <v>101.34072931734094</v>
      </c>
      <c r="EZ179" s="2">
        <f t="shared" si="224"/>
        <v>102.52011348757554</v>
      </c>
      <c r="FA179" s="2">
        <f t="shared" si="224"/>
        <v>102.52996921767557</v>
      </c>
      <c r="FB179" s="2">
        <f t="shared" si="224"/>
        <v>106.03668370588728</v>
      </c>
      <c r="FC179" s="2">
        <f t="shared" si="224"/>
        <v>106.79832697859813</v>
      </c>
      <c r="FD179" s="2">
        <f t="shared" si="224"/>
        <v>106.73038764080233</v>
      </c>
      <c r="FE179" s="2">
        <f t="shared" si="224"/>
        <v>108.02896105874458</v>
      </c>
      <c r="FG179" s="2">
        <f t="shared" si="225"/>
        <v>0.99996246766073726</v>
      </c>
      <c r="FH179" s="2">
        <f t="shared" si="225"/>
        <v>0.99996219864638347</v>
      </c>
      <c r="FI179" s="2">
        <f t="shared" si="225"/>
        <v>0.9999619796584216</v>
      </c>
      <c r="FJ179" s="2">
        <f t="shared" si="225"/>
        <v>0.99996265801599915</v>
      </c>
      <c r="FK179" s="2">
        <f t="shared" si="225"/>
        <v>0.99996320991170951</v>
      </c>
      <c r="FL179" s="2">
        <f t="shared" si="225"/>
        <v>0.99995385225161892</v>
      </c>
      <c r="FM179" s="2">
        <f t="shared" si="225"/>
        <v>0.99995323204013564</v>
      </c>
      <c r="FN179" s="2">
        <f t="shared" si="225"/>
        <v>0.99995861593982671</v>
      </c>
      <c r="FO179" s="2">
        <f t="shared" si="225"/>
        <v>0.99995670546877213</v>
      </c>
      <c r="FP179" s="2">
        <f t="shared" si="225"/>
        <v>0.99995742972039392</v>
      </c>
      <c r="FQ179" s="2">
        <f t="shared" si="225"/>
        <v>0.99995104328100226</v>
      </c>
      <c r="FR179" s="2">
        <f t="shared" si="225"/>
        <v>0.99995137688307656</v>
      </c>
      <c r="FS179" s="2">
        <f t="shared" si="225"/>
        <v>0.9999579788276951</v>
      </c>
      <c r="FT179" s="2">
        <f t="shared" si="225"/>
        <v>0.99995253072042267</v>
      </c>
      <c r="FU179" s="2">
        <f t="shared" si="225"/>
        <v>0.99994348843328806</v>
      </c>
      <c r="FW179" s="2">
        <f t="shared" si="229"/>
        <v>0.83626887961245588</v>
      </c>
      <c r="FX179" s="2">
        <f t="shared" si="229"/>
        <v>0.83552586680905649</v>
      </c>
      <c r="FY179" s="2">
        <f t="shared" si="229"/>
        <v>0.82918156542539589</v>
      </c>
      <c r="FZ179" s="2">
        <f t="shared" si="229"/>
        <v>0.84087920417368833</v>
      </c>
      <c r="GA179" s="2">
        <f t="shared" si="229"/>
        <v>0.8296745608097702</v>
      </c>
      <c r="GB179" s="2">
        <f t="shared" si="229"/>
        <v>0.80852839515517516</v>
      </c>
      <c r="GC179" s="2">
        <f t="shared" si="229"/>
        <v>0.81926966848783089</v>
      </c>
      <c r="GD179" s="2">
        <f t="shared" si="229"/>
        <v>0.85294163607315132</v>
      </c>
      <c r="GE179" s="2">
        <f t="shared" si="229"/>
        <v>0.83397757638185777</v>
      </c>
      <c r="GF179" s="2">
        <f t="shared" si="229"/>
        <v>0.79822429777059201</v>
      </c>
      <c r="GG179" s="2">
        <f t="shared" si="229"/>
        <v>0.80335673493925719</v>
      </c>
      <c r="GH179" s="2">
        <f t="shared" si="229"/>
        <v>0.79275267836240404</v>
      </c>
      <c r="GI179" s="2">
        <f t="shared" si="229"/>
        <v>0.76651153406033767</v>
      </c>
      <c r="GJ179" s="2">
        <f t="shared" si="229"/>
        <v>0.71757081333404604</v>
      </c>
      <c r="GK179" s="2">
        <f t="shared" si="229"/>
        <v>0.69162547960569876</v>
      </c>
      <c r="GM179" s="86">
        <f t="shared" si="230"/>
        <v>2.1504373984243668E-228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1.7442091550589238E-306</v>
      </c>
      <c r="HA179" s="86">
        <f t="shared" si="230"/>
        <v>0</v>
      </c>
      <c r="HC179" s="86">
        <f t="shared" si="181"/>
        <v>2.1648380072398446E-167</v>
      </c>
      <c r="HD179" s="86">
        <f t="shared" si="181"/>
        <v>8.8292141411176891E-253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1.7353925613619204E-222</v>
      </c>
      <c r="HO179" s="86">
        <f t="shared" si="226"/>
        <v>2.6576509053281168E-227</v>
      </c>
      <c r="HP179" s="86">
        <f t="shared" si="226"/>
        <v>4.6472840536383542E-215</v>
      </c>
      <c r="HQ179" s="86">
        <f t="shared" si="226"/>
        <v>8.6557846047248099E-247</v>
      </c>
      <c r="HS179" s="86">
        <f t="shared" si="231"/>
        <v>5.3705162664165873E-20</v>
      </c>
      <c r="HT179" s="86">
        <f t="shared" si="231"/>
        <v>9.6026645882711766E-25</v>
      </c>
      <c r="HU179" s="86">
        <f t="shared" si="231"/>
        <v>1.6024988178603296E-28</v>
      </c>
      <c r="HV179" s="86">
        <f t="shared" si="231"/>
        <v>1.28060208184784E-29</v>
      </c>
      <c r="HW179" s="86">
        <f t="shared" si="231"/>
        <v>5.8690569537648848E-31</v>
      </c>
      <c r="HX179" s="86">
        <f t="shared" si="231"/>
        <v>3.8817020808470425E-29</v>
      </c>
      <c r="HY179" s="86">
        <f t="shared" si="231"/>
        <v>8.9239828508452688E-32</v>
      </c>
      <c r="HZ179" s="86">
        <f t="shared" si="231"/>
        <v>5.6542692847521927E-33</v>
      </c>
      <c r="IA179" s="86">
        <f t="shared" si="231"/>
        <v>4.0559095254313971E-31</v>
      </c>
      <c r="IB179" s="86">
        <f t="shared" si="231"/>
        <v>5.5735689483447004E-26</v>
      </c>
      <c r="IC179" s="86">
        <f t="shared" si="231"/>
        <v>2.1195537593295538E-30</v>
      </c>
      <c r="ID179" s="86">
        <f t="shared" si="231"/>
        <v>2.4684634120259957E-33</v>
      </c>
      <c r="IE179" s="86">
        <f t="shared" si="231"/>
        <v>3.6859899635333028E-25</v>
      </c>
      <c r="IF179" s="86">
        <f t="shared" si="231"/>
        <v>5.6726155564067511E-32</v>
      </c>
      <c r="IG179" s="86">
        <f t="shared" si="231"/>
        <v>1.5354799629894437E-27</v>
      </c>
      <c r="II179" s="86">
        <f t="shared" si="232"/>
        <v>1.0000000000028935E-2</v>
      </c>
      <c r="IJ179" s="86">
        <f t="shared" si="232"/>
        <v>7.575222400418179E-3</v>
      </c>
      <c r="IK179" s="86">
        <f t="shared" si="232"/>
        <v>9.1298797384782894E-3</v>
      </c>
      <c r="IL179" s="86">
        <f t="shared" si="232"/>
        <v>3.3629025682196524E-3</v>
      </c>
      <c r="IM179" s="86">
        <f t="shared" si="232"/>
        <v>4.486383865342284E-3</v>
      </c>
      <c r="IN179" s="86">
        <f t="shared" si="232"/>
        <v>9.2767465281856382E-3</v>
      </c>
      <c r="IO179" s="86">
        <f t="shared" si="232"/>
        <v>4.7774411052311115E-3</v>
      </c>
      <c r="IP179" s="86">
        <f t="shared" si="232"/>
        <v>1.4182085346315298E-3</v>
      </c>
      <c r="IQ179" s="86">
        <f t="shared" si="232"/>
        <v>3.6413747302318001E-3</v>
      </c>
      <c r="IR179" s="86">
        <f t="shared" si="232"/>
        <v>1.7283194458804798E-2</v>
      </c>
      <c r="IS179" s="86">
        <f t="shared" si="232"/>
        <v>8.4973308986363901E-3</v>
      </c>
      <c r="IT179" s="86">
        <f t="shared" si="232"/>
        <v>8.1505109487081014E-3</v>
      </c>
      <c r="IU179" s="86">
        <f t="shared" si="232"/>
        <v>3.6602530763062829E-2</v>
      </c>
      <c r="IV179" s="86">
        <f t="shared" si="232"/>
        <v>3.4134480441402451E-2</v>
      </c>
      <c r="IW179" s="86">
        <f t="shared" si="232"/>
        <v>1.2587369516573096E-2</v>
      </c>
      <c r="IY179" s="86">
        <f t="shared" si="233"/>
        <v>1.0000000000028935E-2</v>
      </c>
      <c r="IZ179" s="86">
        <f t="shared" si="233"/>
        <v>7.575222400418179E-3</v>
      </c>
      <c r="JA179" s="86">
        <f t="shared" si="233"/>
        <v>9.1298797384782894E-3</v>
      </c>
      <c r="JB179" s="86">
        <f t="shared" si="233"/>
        <v>3.3629025682196524E-3</v>
      </c>
      <c r="JC179" s="86">
        <f t="shared" si="233"/>
        <v>4.486383865342284E-3</v>
      </c>
      <c r="JD179" s="86">
        <f t="shared" si="233"/>
        <v>9.2767465281856382E-3</v>
      </c>
      <c r="JE179" s="86">
        <f t="shared" si="233"/>
        <v>4.7774411052311115E-3</v>
      </c>
      <c r="JF179" s="86">
        <f t="shared" si="233"/>
        <v>1.4182085346315298E-3</v>
      </c>
      <c r="JG179" s="86">
        <f t="shared" si="233"/>
        <v>3.6413747302318001E-3</v>
      </c>
      <c r="JH179" s="86">
        <f t="shared" si="233"/>
        <v>1.7283194458804798E-2</v>
      </c>
      <c r="JI179" s="86">
        <f t="shared" si="233"/>
        <v>8.4973308986363901E-3</v>
      </c>
      <c r="JJ179" s="86">
        <f t="shared" si="233"/>
        <v>8.1505109487081014E-3</v>
      </c>
      <c r="JK179" s="86">
        <f t="shared" si="233"/>
        <v>3.6602530763062829E-2</v>
      </c>
      <c r="JL179" s="86">
        <f t="shared" si="233"/>
        <v>3.4134480441402451E-2</v>
      </c>
      <c r="JM179" s="86">
        <f t="shared" si="233"/>
        <v>1.2587369516573096E-2</v>
      </c>
    </row>
    <row r="180" spans="2:273" x14ac:dyDescent="0.25">
      <c r="B180" s="2">
        <v>153</v>
      </c>
      <c r="C180" s="37">
        <v>102.033</v>
      </c>
      <c r="D180" s="37">
        <v>104.633</v>
      </c>
      <c r="E180" s="37">
        <v>102.867</v>
      </c>
      <c r="F180" s="37">
        <v>97.733000000000004</v>
      </c>
      <c r="G180" s="37">
        <v>99.283000000000001</v>
      </c>
      <c r="H180" s="37">
        <v>99.667000000000002</v>
      </c>
      <c r="I180" s="37">
        <v>98.45</v>
      </c>
      <c r="J180" s="37">
        <v>101.883</v>
      </c>
      <c r="K180" s="37">
        <v>101.167</v>
      </c>
      <c r="L180" s="37">
        <v>103.06699999999999</v>
      </c>
      <c r="M180" s="37">
        <v>103.95</v>
      </c>
      <c r="N180" s="37">
        <v>107.017</v>
      </c>
      <c r="O180" s="37">
        <v>106.25</v>
      </c>
      <c r="P180" s="37">
        <v>106.733</v>
      </c>
      <c r="Q180" s="37">
        <v>106.717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101.13523747563467</v>
      </c>
      <c r="T180" s="4">
        <f t="shared" si="234"/>
        <v>104.47235873349941</v>
      </c>
      <c r="U180" s="4">
        <f t="shared" si="234"/>
        <v>102.90388564811575</v>
      </c>
      <c r="V180" s="4" t="e">
        <f t="shared" si="234"/>
        <v>#N/A</v>
      </c>
      <c r="W180" s="4">
        <f t="shared" si="234"/>
        <v>100.92377944164278</v>
      </c>
      <c r="X180" s="4">
        <f t="shared" si="234"/>
        <v>100.20095661378001</v>
      </c>
      <c r="Y180" s="4">
        <f t="shared" si="234"/>
        <v>99.20195306860569</v>
      </c>
      <c r="Z180" s="4" t="e">
        <f t="shared" si="234"/>
        <v>#N/A</v>
      </c>
      <c r="AA180" s="4" t="e">
        <f t="shared" si="234"/>
        <v>#N/A</v>
      </c>
      <c r="AB180" s="4">
        <f t="shared" si="234"/>
        <v>102.43749505336875</v>
      </c>
      <c r="AC180" s="4">
        <f t="shared" si="234"/>
        <v>102.31728441267396</v>
      </c>
      <c r="AD180" s="4">
        <f t="shared" si="234"/>
        <v>106.01670891639066</v>
      </c>
      <c r="AE180" s="4">
        <f t="shared" si="234"/>
        <v>106.88485836418815</v>
      </c>
      <c r="AF180" s="4">
        <f t="shared" si="234"/>
        <v>106.58945141801144</v>
      </c>
      <c r="AG180" s="4">
        <f t="shared" si="234"/>
        <v>108.02367744079316</v>
      </c>
      <c r="AI180" s="4">
        <f t="shared" ref="AI180:AW196" si="235">IF(OR($B180 &lt; C$230, $B180 &gt; C$233), 0, C180-S180)</f>
        <v>0.89776252436533355</v>
      </c>
      <c r="AJ180" s="4">
        <f t="shared" si="235"/>
        <v>0.16064126650059052</v>
      </c>
      <c r="AK180" s="4">
        <f t="shared" si="235"/>
        <v>-3.6885648115742242E-2</v>
      </c>
      <c r="AL180" s="4">
        <f t="shared" si="235"/>
        <v>0</v>
      </c>
      <c r="AM180" s="4">
        <f t="shared" si="235"/>
        <v>-1.6407794416427777</v>
      </c>
      <c r="AN180" s="4">
        <f t="shared" si="235"/>
        <v>-0.53395661378000625</v>
      </c>
      <c r="AO180" s="4">
        <f t="shared" si="235"/>
        <v>-0.75195306860568678</v>
      </c>
      <c r="AP180" s="4">
        <f t="shared" si="235"/>
        <v>0</v>
      </c>
      <c r="AQ180" s="4">
        <f t="shared" si="235"/>
        <v>0</v>
      </c>
      <c r="AR180" s="4">
        <f t="shared" si="235"/>
        <v>0.62950494663124346</v>
      </c>
      <c r="AS180" s="4">
        <f t="shared" si="235"/>
        <v>1.6327155873260466</v>
      </c>
      <c r="AT180" s="4">
        <f t="shared" si="235"/>
        <v>1.0002910836093406</v>
      </c>
      <c r="AU180" s="4">
        <f t="shared" si="235"/>
        <v>-0.63485836418814756</v>
      </c>
      <c r="AV180" s="4">
        <f t="shared" si="235"/>
        <v>0.14354858198856846</v>
      </c>
      <c r="AW180" s="4">
        <f t="shared" si="235"/>
        <v>-1.3066774407931661</v>
      </c>
      <c r="AY180" s="2">
        <f t="shared" si="227"/>
        <v>101.1352374756346</v>
      </c>
      <c r="AZ180" s="2">
        <f t="shared" si="227"/>
        <v>104.47235873349939</v>
      </c>
      <c r="BA180" s="2">
        <f t="shared" si="227"/>
        <v>102.90388564811563</v>
      </c>
      <c r="BB180" s="2" t="e">
        <f t="shared" si="227"/>
        <v>#N/A</v>
      </c>
      <c r="BC180" s="2">
        <f t="shared" si="227"/>
        <v>100.92377944164278</v>
      </c>
      <c r="BD180" s="2">
        <f t="shared" si="227"/>
        <v>100.20095661377981</v>
      </c>
      <c r="BE180" s="2">
        <f t="shared" si="227"/>
        <v>99.20195306860569</v>
      </c>
      <c r="BF180" s="2" t="e">
        <f t="shared" si="227"/>
        <v>#N/A</v>
      </c>
      <c r="BG180" s="2" t="e">
        <f t="shared" si="227"/>
        <v>#N/A</v>
      </c>
      <c r="BH180" s="2">
        <f t="shared" si="227"/>
        <v>102.43749505333976</v>
      </c>
      <c r="BI180" s="2">
        <f t="shared" si="227"/>
        <v>102.31728441267383</v>
      </c>
      <c r="BJ180" s="2">
        <f t="shared" si="227"/>
        <v>106.01670891639057</v>
      </c>
      <c r="BK180" s="2">
        <f t="shared" si="227"/>
        <v>106.88485835519047</v>
      </c>
      <c r="BL180" s="2">
        <f t="shared" si="227"/>
        <v>106.58453859103577</v>
      </c>
      <c r="BM180" s="2">
        <f t="shared" si="227"/>
        <v>107.99758728107699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102.033</v>
      </c>
      <c r="CV180" s="2">
        <f t="shared" si="198"/>
        <v>104.633</v>
      </c>
      <c r="CW180" s="2">
        <f t="shared" si="199"/>
        <v>102.867</v>
      </c>
      <c r="CX180" s="2" t="str">
        <f t="shared" si="200"/>
        <v/>
      </c>
      <c r="CY180" s="2">
        <f t="shared" si="201"/>
        <v>99.283000000000001</v>
      </c>
      <c r="CZ180" s="2">
        <f t="shared" si="202"/>
        <v>99.667000000000002</v>
      </c>
      <c r="DA180" s="2">
        <f t="shared" si="203"/>
        <v>98.45</v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>
        <f t="shared" si="207"/>
        <v>103.95</v>
      </c>
      <c r="DF180" s="2">
        <f t="shared" si="208"/>
        <v>107.017</v>
      </c>
      <c r="DG180" s="2" t="str">
        <f t="shared" si="209"/>
        <v/>
      </c>
      <c r="DH180" s="2" t="str">
        <f t="shared" si="210"/>
        <v/>
      </c>
      <c r="DI180" s="2">
        <f t="shared" si="211"/>
        <v>106.717</v>
      </c>
      <c r="DK180" s="2">
        <f t="shared" ref="DK180:DY196" si="236">BO$228*$B180+BO$229</f>
        <v>123.81476585365859</v>
      </c>
      <c r="DL180" s="2">
        <f t="shared" si="236"/>
        <v>124.45452204502814</v>
      </c>
      <c r="DM180" s="2">
        <f t="shared" si="236"/>
        <v>136.75729014844802</v>
      </c>
      <c r="DN180" s="2">
        <f t="shared" si="236"/>
        <v>121.66883718131086</v>
      </c>
      <c r="DO180" s="2">
        <f t="shared" si="236"/>
        <v>130.02067780938833</v>
      </c>
      <c r="DP180" s="2">
        <f t="shared" si="236"/>
        <v>135.38470896358544</v>
      </c>
      <c r="DQ180" s="2">
        <f t="shared" si="236"/>
        <v>140.62763658645272</v>
      </c>
      <c r="DR180" s="2">
        <f t="shared" si="236"/>
        <v>129.79828418640182</v>
      </c>
      <c r="DS180" s="2">
        <f t="shared" si="236"/>
        <v>135.24966766934051</v>
      </c>
      <c r="DT180" s="2">
        <f t="shared" si="236"/>
        <v>136.87246088193456</v>
      </c>
      <c r="DU180" s="2">
        <f t="shared" si="236"/>
        <v>140.05531932773107</v>
      </c>
      <c r="DV180" s="2">
        <f t="shared" si="236"/>
        <v>139.69131932773109</v>
      </c>
      <c r="DW180" s="2">
        <f t="shared" si="236"/>
        <v>147.45076113360321</v>
      </c>
      <c r="DX180" s="2">
        <f t="shared" si="236"/>
        <v>141.19423529411765</v>
      </c>
      <c r="DY180" s="2">
        <f t="shared" si="236"/>
        <v>141.17810337810337</v>
      </c>
      <c r="EA180" s="2">
        <f t="shared" si="213"/>
        <v>102.25854258064517</v>
      </c>
      <c r="EB180" s="2">
        <f t="shared" si="213"/>
        <v>105.33951315362718</v>
      </c>
      <c r="EC180" s="2">
        <f t="shared" si="213"/>
        <v>102.59367508455468</v>
      </c>
      <c r="ED180" s="2">
        <f t="shared" si="213"/>
        <v>101.06923231251356</v>
      </c>
      <c r="EE180" s="2">
        <f t="shared" si="213"/>
        <v>101.23002254906426</v>
      </c>
      <c r="EF180" s="2">
        <f t="shared" si="213"/>
        <v>100.19696026641688</v>
      </c>
      <c r="EG180" s="2">
        <f t="shared" si="213"/>
        <v>99.200685544801757</v>
      </c>
      <c r="EH180" s="2">
        <f t="shared" si="213"/>
        <v>101.23341530895679</v>
      </c>
      <c r="EI180" s="2">
        <f t="shared" si="213"/>
        <v>100.43665660579127</v>
      </c>
      <c r="EJ180" s="2">
        <f t="shared" si="213"/>
        <v>102.40317710531984</v>
      </c>
      <c r="EK180" s="2">
        <f t="shared" si="212"/>
        <v>101.82100090801714</v>
      </c>
      <c r="EL180" s="2">
        <f t="shared" si="179"/>
        <v>106.27744457037667</v>
      </c>
      <c r="EM180" s="2">
        <f t="shared" si="179"/>
        <v>107.39844239619789</v>
      </c>
      <c r="EN180" s="2">
        <f t="shared" si="179"/>
        <v>106.34441650863306</v>
      </c>
      <c r="EO180" s="2">
        <f t="shared" si="179"/>
        <v>108.07977235786595</v>
      </c>
      <c r="EQ180" s="2">
        <f t="shared" ref="EQ180:FE196" si="237">CU$228*$B180+CU$229</f>
        <v>100.93378997423325</v>
      </c>
      <c r="ER180" s="2">
        <f t="shared" si="237"/>
        <v>104.3159009515529</v>
      </c>
      <c r="ES180" s="2">
        <f t="shared" si="237"/>
        <v>102.96076142317408</v>
      </c>
      <c r="ET180" s="2">
        <f t="shared" si="237"/>
        <v>100.19501049163409</v>
      </c>
      <c r="EU180" s="2">
        <f t="shared" si="237"/>
        <v>100.86529515210786</v>
      </c>
      <c r="EV180" s="2">
        <f t="shared" si="237"/>
        <v>100.20001891979965</v>
      </c>
      <c r="EW180" s="2">
        <f t="shared" si="237"/>
        <v>99.200085595954093</v>
      </c>
      <c r="EX180" s="2">
        <f t="shared" si="237"/>
        <v>101.35523742044273</v>
      </c>
      <c r="EY180" s="2">
        <f t="shared" si="237"/>
        <v>101.2279034529785</v>
      </c>
      <c r="EZ180" s="2">
        <f t="shared" si="237"/>
        <v>102.4437598896256</v>
      </c>
      <c r="FA180" s="2">
        <f t="shared" si="237"/>
        <v>102.42598615820576</v>
      </c>
      <c r="FB180" s="2">
        <f t="shared" si="237"/>
        <v>105.95270808026463</v>
      </c>
      <c r="FC180" s="2">
        <f t="shared" si="237"/>
        <v>106.74021855848557</v>
      </c>
      <c r="FD180" s="2">
        <f t="shared" si="237"/>
        <v>106.66868224778699</v>
      </c>
      <c r="FE180" s="2">
        <f t="shared" si="237"/>
        <v>107.96176820205176</v>
      </c>
      <c r="FG180" s="2">
        <f t="shared" ref="FG180:FU196" si="238">POWER(10,($B180-C$231)/C$229)/(1+POWER(10,($B180-C$231)/C$229))</f>
        <v>0.99996576998672349</v>
      </c>
      <c r="FH180" s="2">
        <f t="shared" si="238"/>
        <v>0.99996552464109068</v>
      </c>
      <c r="FI180" s="2">
        <f t="shared" si="238"/>
        <v>0.99996532492036327</v>
      </c>
      <c r="FJ180" s="2">
        <f t="shared" si="238"/>
        <v>0.99996594359392943</v>
      </c>
      <c r="FK180" s="2">
        <f t="shared" si="238"/>
        <v>0.99996644693208259</v>
      </c>
      <c r="FL180" s="2">
        <f t="shared" si="238"/>
        <v>0.99995791258236855</v>
      </c>
      <c r="FM180" s="2">
        <f t="shared" si="238"/>
        <v>0.99995734693814864</v>
      </c>
      <c r="FN180" s="2">
        <f t="shared" si="238"/>
        <v>0.99996225715111053</v>
      </c>
      <c r="FO180" s="2">
        <f t="shared" si="238"/>
        <v>0.99996051476781833</v>
      </c>
      <c r="FP180" s="2">
        <f t="shared" si="238"/>
        <v>0.99996117529813822</v>
      </c>
      <c r="FQ180" s="2">
        <f t="shared" si="238"/>
        <v>0.99995535074928099</v>
      </c>
      <c r="FR180" s="2">
        <f t="shared" si="238"/>
        <v>0.99995565500060102</v>
      </c>
      <c r="FS180" s="2">
        <f t="shared" si="238"/>
        <v>0.99996167609367637</v>
      </c>
      <c r="FT180" s="2">
        <f t="shared" si="238"/>
        <v>0.99995670732166497</v>
      </c>
      <c r="FU180" s="2">
        <f t="shared" si="238"/>
        <v>0.99994846058233489</v>
      </c>
      <c r="FW180" s="2">
        <f t="shared" si="229"/>
        <v>0.84849274451616752</v>
      </c>
      <c r="FX180" s="2">
        <f t="shared" si="229"/>
        <v>0.84779510752345033</v>
      </c>
      <c r="FY180" s="2">
        <f t="shared" si="229"/>
        <v>0.84183448136526218</v>
      </c>
      <c r="FZ180" s="2">
        <f t="shared" si="229"/>
        <v>0.85281944848067825</v>
      </c>
      <c r="GA180" s="2">
        <f t="shared" si="229"/>
        <v>0.84229790467188814</v>
      </c>
      <c r="GB180" s="2">
        <f t="shared" si="229"/>
        <v>0.82238343912286838</v>
      </c>
      <c r="GC180" s="2">
        <f t="shared" si="229"/>
        <v>0.83250847650256321</v>
      </c>
      <c r="GD180" s="2">
        <f t="shared" si="229"/>
        <v>0.86412299182562635</v>
      </c>
      <c r="GE180" s="2">
        <f t="shared" si="229"/>
        <v>0.84634107379927304</v>
      </c>
      <c r="GF180" s="2">
        <f t="shared" si="229"/>
        <v>0.81265218535627126</v>
      </c>
      <c r="GG180" s="2">
        <f t="shared" si="229"/>
        <v>0.81750153550569649</v>
      </c>
      <c r="GH180" s="2">
        <f t="shared" si="229"/>
        <v>0.80747744779667419</v>
      </c>
      <c r="GI180" s="2">
        <f t="shared" si="229"/>
        <v>0.7825894062255061</v>
      </c>
      <c r="GJ180" s="2">
        <f t="shared" si="229"/>
        <v>0.73585738977720538</v>
      </c>
      <c r="GK180" s="2">
        <f t="shared" si="229"/>
        <v>0.71091517850880648</v>
      </c>
      <c r="GM180" s="86">
        <f t="shared" si="230"/>
        <v>2.2824875318784943E-233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4.548329088884486E-172</v>
      </c>
      <c r="HD180" s="86">
        <f t="shared" si="181"/>
        <v>9.992777301605021E-260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1.4055009884272615E-228</v>
      </c>
      <c r="HO180" s="86">
        <f t="shared" si="226"/>
        <v>1.2935073791768057E-233</v>
      </c>
      <c r="HP180" s="86">
        <f t="shared" si="226"/>
        <v>4.9230899310291385E-221</v>
      </c>
      <c r="HQ180" s="86">
        <f t="shared" si="226"/>
        <v>1.7068025630774645E-253</v>
      </c>
      <c r="HS180" s="86">
        <f t="shared" si="231"/>
        <v>5.6573732141729124E-21</v>
      </c>
      <c r="HT180" s="86">
        <f t="shared" si="231"/>
        <v>7.0091900985675683E-26</v>
      </c>
      <c r="HU180" s="86">
        <f t="shared" si="231"/>
        <v>9.457875750285418E-30</v>
      </c>
      <c r="HV180" s="86">
        <f t="shared" si="231"/>
        <v>5.872024727645621E-31</v>
      </c>
      <c r="HW180" s="86">
        <f t="shared" si="231"/>
        <v>2.3596817014973643E-32</v>
      </c>
      <c r="HX180" s="86">
        <f t="shared" si="231"/>
        <v>1.6889461330667086E-30</v>
      </c>
      <c r="HY180" s="86">
        <f t="shared" si="231"/>
        <v>3.0093850287297593E-33</v>
      </c>
      <c r="HZ180" s="86">
        <f t="shared" si="231"/>
        <v>1.9679490314453907E-34</v>
      </c>
      <c r="IA180" s="86">
        <f t="shared" si="231"/>
        <v>1.5974614796808968E-32</v>
      </c>
      <c r="IB180" s="86">
        <f t="shared" si="231"/>
        <v>3.2889499721324937E-27</v>
      </c>
      <c r="IC180" s="86">
        <f t="shared" si="231"/>
        <v>7.6742606771165632E-32</v>
      </c>
      <c r="ID180" s="86">
        <f t="shared" si="231"/>
        <v>6.2751307467818267E-35</v>
      </c>
      <c r="IE180" s="86">
        <f t="shared" si="231"/>
        <v>2.1801035124291314E-26</v>
      </c>
      <c r="IF180" s="86">
        <f t="shared" si="231"/>
        <v>1.1755267930491287E-33</v>
      </c>
      <c r="IG180" s="86">
        <f t="shared" si="231"/>
        <v>5.4397328450437261E-29</v>
      </c>
      <c r="II180" s="86">
        <f t="shared" si="232"/>
        <v>6.5023306818483692E-3</v>
      </c>
      <c r="IJ180" s="86">
        <f t="shared" si="232"/>
        <v>4.7759749940118335E-3</v>
      </c>
      <c r="IK180" s="86">
        <f t="shared" si="232"/>
        <v>5.7952430807317462E-3</v>
      </c>
      <c r="IL180" s="86">
        <f t="shared" si="232"/>
        <v>1.9701538676201052E-3</v>
      </c>
      <c r="IM180" s="86">
        <f t="shared" si="232"/>
        <v>2.6377159207467953E-3</v>
      </c>
      <c r="IN180" s="86">
        <f t="shared" si="232"/>
        <v>5.6395606900365609E-3</v>
      </c>
      <c r="IO180" s="86">
        <f t="shared" si="232"/>
        <v>2.756903643436108E-3</v>
      </c>
      <c r="IP180" s="86">
        <f t="shared" si="232"/>
        <v>7.8477934110236672E-4</v>
      </c>
      <c r="IQ180" s="86">
        <f t="shared" si="232"/>
        <v>2.1150424629120075E-3</v>
      </c>
      <c r="IR180" s="86">
        <f t="shared" si="232"/>
        <v>1.1083193632952451E-2</v>
      </c>
      <c r="IS180" s="86">
        <f t="shared" si="232"/>
        <v>5.0494547268547961E-3</v>
      </c>
      <c r="IT180" s="86">
        <f t="shared" si="232"/>
        <v>4.6926520613534738E-3</v>
      </c>
      <c r="IU180" s="86">
        <f t="shared" si="232"/>
        <v>2.4314740761978624E-2</v>
      </c>
      <c r="IV180" s="86">
        <f t="shared" si="232"/>
        <v>1.9967748017247537E-2</v>
      </c>
      <c r="IW180" s="86">
        <f t="shared" si="232"/>
        <v>5.5478850780724112E-3</v>
      </c>
      <c r="IY180" s="86">
        <f t="shared" si="233"/>
        <v>6.5023306818483692E-3</v>
      </c>
      <c r="IZ180" s="86">
        <f t="shared" si="233"/>
        <v>4.7759749940118335E-3</v>
      </c>
      <c r="JA180" s="86">
        <f t="shared" si="233"/>
        <v>5.7952430807317462E-3</v>
      </c>
      <c r="JB180" s="86">
        <f t="shared" si="233"/>
        <v>1.9701538676201052E-3</v>
      </c>
      <c r="JC180" s="86">
        <f t="shared" si="233"/>
        <v>2.6377159207467953E-3</v>
      </c>
      <c r="JD180" s="86">
        <f t="shared" si="233"/>
        <v>5.6395606900365609E-3</v>
      </c>
      <c r="JE180" s="86">
        <f t="shared" si="233"/>
        <v>2.756903643436108E-3</v>
      </c>
      <c r="JF180" s="86">
        <f t="shared" si="233"/>
        <v>7.8477934110236672E-4</v>
      </c>
      <c r="JG180" s="86">
        <f t="shared" si="233"/>
        <v>2.1150424629120075E-3</v>
      </c>
      <c r="JH180" s="86">
        <f t="shared" si="233"/>
        <v>1.1083193632952451E-2</v>
      </c>
      <c r="JI180" s="86">
        <f t="shared" si="233"/>
        <v>5.0494547268547961E-3</v>
      </c>
      <c r="JJ180" s="86">
        <f t="shared" si="233"/>
        <v>4.6926520613534738E-3</v>
      </c>
      <c r="JK180" s="86">
        <f t="shared" si="233"/>
        <v>2.4314740761978624E-2</v>
      </c>
      <c r="JL180" s="86">
        <f t="shared" si="233"/>
        <v>1.9967748017247537E-2</v>
      </c>
      <c r="JM180" s="86">
        <f t="shared" si="233"/>
        <v>5.5478850780724112E-3</v>
      </c>
    </row>
    <row r="181" spans="2:273" x14ac:dyDescent="0.25">
      <c r="B181" s="2">
        <v>154</v>
      </c>
      <c r="C181" s="37">
        <v>99.533000000000001</v>
      </c>
      <c r="D181" s="37">
        <v>102.017</v>
      </c>
      <c r="E181" s="37">
        <v>104.7</v>
      </c>
      <c r="F181" s="37">
        <v>99.2</v>
      </c>
      <c r="G181" s="37">
        <v>98.667000000000002</v>
      </c>
      <c r="H181" s="37">
        <v>101.517</v>
      </c>
      <c r="I181" s="37">
        <v>99.332999999999998</v>
      </c>
      <c r="J181" s="37">
        <v>99.266999999999996</v>
      </c>
      <c r="K181" s="37">
        <v>101.9</v>
      </c>
      <c r="L181" s="37">
        <v>101.133</v>
      </c>
      <c r="M181" s="37">
        <v>102.367</v>
      </c>
      <c r="N181" s="37">
        <v>105.383</v>
      </c>
      <c r="O181" s="37">
        <v>106.883</v>
      </c>
      <c r="P181" s="37">
        <v>106.9</v>
      </c>
      <c r="Q181" s="37">
        <v>106.017</v>
      </c>
      <c r="S181" s="4">
        <f t="shared" si="234"/>
        <v>101.03872245000866</v>
      </c>
      <c r="T181" s="4">
        <f t="shared" si="234"/>
        <v>104.3792006942757</v>
      </c>
      <c r="U181" s="4">
        <f t="shared" si="234"/>
        <v>102.83277979223053</v>
      </c>
      <c r="V181" s="4" t="e">
        <f t="shared" si="234"/>
        <v>#N/A</v>
      </c>
      <c r="W181" s="4" t="e">
        <f t="shared" si="234"/>
        <v>#N/A</v>
      </c>
      <c r="X181" s="4">
        <f t="shared" si="234"/>
        <v>100.11318651016038</v>
      </c>
      <c r="Y181" s="4" t="e">
        <f t="shared" si="234"/>
        <v>#N/A</v>
      </c>
      <c r="Z181" s="4" t="e">
        <f t="shared" si="234"/>
        <v>#N/A</v>
      </c>
      <c r="AA181" s="4" t="e">
        <f t="shared" si="234"/>
        <v>#N/A</v>
      </c>
      <c r="AB181" s="4">
        <f t="shared" si="234"/>
        <v>102.36145147097555</v>
      </c>
      <c r="AC181" s="4">
        <f t="shared" si="234"/>
        <v>102.21935485037194</v>
      </c>
      <c r="AD181" s="4">
        <f t="shared" si="234"/>
        <v>105.92920016579131</v>
      </c>
      <c r="AE181" s="4">
        <f t="shared" si="234"/>
        <v>106.81914699056199</v>
      </c>
      <c r="AF181" s="4">
        <f t="shared" si="234"/>
        <v>106.52799328889503</v>
      </c>
      <c r="AG181" s="4">
        <f t="shared" si="234"/>
        <v>107.93495674899972</v>
      </c>
      <c r="AI181" s="4">
        <f t="shared" si="235"/>
        <v>-1.5057224500086619</v>
      </c>
      <c r="AJ181" s="4">
        <f t="shared" si="235"/>
        <v>-2.3622006942756997</v>
      </c>
      <c r="AK181" s="4">
        <f t="shared" si="235"/>
        <v>1.8672202077694777</v>
      </c>
      <c r="AL181" s="4">
        <f t="shared" si="235"/>
        <v>0</v>
      </c>
      <c r="AM181" s="4">
        <f t="shared" si="235"/>
        <v>0</v>
      </c>
      <c r="AN181" s="4">
        <f t="shared" si="235"/>
        <v>1.4038134898396208</v>
      </c>
      <c r="AO181" s="4">
        <f t="shared" si="235"/>
        <v>0</v>
      </c>
      <c r="AP181" s="4">
        <f t="shared" si="235"/>
        <v>0</v>
      </c>
      <c r="AQ181" s="4">
        <f t="shared" si="235"/>
        <v>0</v>
      </c>
      <c r="AR181" s="4">
        <f t="shared" si="235"/>
        <v>-1.228451470975557</v>
      </c>
      <c r="AS181" s="4">
        <f t="shared" si="235"/>
        <v>0.14764514962806174</v>
      </c>
      <c r="AT181" s="4">
        <f t="shared" si="235"/>
        <v>-0.54620016579131914</v>
      </c>
      <c r="AU181" s="4">
        <f t="shared" si="235"/>
        <v>6.385300943800587E-2</v>
      </c>
      <c r="AV181" s="4">
        <f t="shared" si="235"/>
        <v>0.37200671110497296</v>
      </c>
      <c r="AW181" s="4">
        <f t="shared" si="235"/>
        <v>-1.9179567489997282</v>
      </c>
      <c r="AY181" s="2">
        <f t="shared" si="227"/>
        <v>101.03872245000866</v>
      </c>
      <c r="AZ181" s="2">
        <f t="shared" si="227"/>
        <v>104.3792006942757</v>
      </c>
      <c r="BA181" s="2">
        <f t="shared" si="227"/>
        <v>102.83277979223053</v>
      </c>
      <c r="BB181" s="2" t="e">
        <f t="shared" si="227"/>
        <v>#N/A</v>
      </c>
      <c r="BC181" s="2" t="e">
        <f t="shared" si="227"/>
        <v>#N/A</v>
      </c>
      <c r="BD181" s="2">
        <f t="shared" si="227"/>
        <v>100.11318651016038</v>
      </c>
      <c r="BE181" s="2" t="e">
        <f t="shared" si="227"/>
        <v>#N/A</v>
      </c>
      <c r="BF181" s="2" t="e">
        <f t="shared" si="227"/>
        <v>#N/A</v>
      </c>
      <c r="BG181" s="2" t="e">
        <f t="shared" si="227"/>
        <v>#N/A</v>
      </c>
      <c r="BH181" s="2">
        <f t="shared" si="227"/>
        <v>102.3614514709745</v>
      </c>
      <c r="BI181" s="2">
        <f t="shared" si="227"/>
        <v>102.21935485037194</v>
      </c>
      <c r="BJ181" s="2">
        <f t="shared" si="227"/>
        <v>105.92920016579131</v>
      </c>
      <c r="BK181" s="2">
        <f t="shared" si="227"/>
        <v>106.81914699011941</v>
      </c>
      <c r="BL181" s="2">
        <f t="shared" si="227"/>
        <v>106.52684588588463</v>
      </c>
      <c r="BM181" s="2">
        <f t="shared" si="227"/>
        <v>107.92830457444813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99.533000000000001</v>
      </c>
      <c r="CV181" s="2">
        <f t="shared" si="198"/>
        <v>102.017</v>
      </c>
      <c r="CW181" s="2">
        <f t="shared" si="199"/>
        <v>104.7</v>
      </c>
      <c r="CX181" s="2" t="str">
        <f t="shared" si="200"/>
        <v/>
      </c>
      <c r="CY181" s="2" t="str">
        <f t="shared" si="201"/>
        <v/>
      </c>
      <c r="CZ181" s="2">
        <f t="shared" si="202"/>
        <v>101.517</v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>
        <f t="shared" si="206"/>
        <v>101.133</v>
      </c>
      <c r="DE181" s="2">
        <f t="shared" si="207"/>
        <v>102.367</v>
      </c>
      <c r="DF181" s="2">
        <f t="shared" si="208"/>
        <v>105.383</v>
      </c>
      <c r="DG181" s="2" t="str">
        <f t="shared" si="209"/>
        <v/>
      </c>
      <c r="DH181" s="2" t="str">
        <f t="shared" si="210"/>
        <v/>
      </c>
      <c r="DI181" s="2">
        <f t="shared" si="211"/>
        <v>106.017</v>
      </c>
      <c r="DK181" s="2">
        <f t="shared" si="236"/>
        <v>123.89345435540075</v>
      </c>
      <c r="DL181" s="2">
        <f t="shared" si="236"/>
        <v>124.52222598499061</v>
      </c>
      <c r="DM181" s="2">
        <f t="shared" si="236"/>
        <v>136.90935897435895</v>
      </c>
      <c r="DN181" s="2">
        <f t="shared" si="236"/>
        <v>121.72525779625779</v>
      </c>
      <c r="DO181" s="2">
        <f t="shared" si="236"/>
        <v>130.1397240398293</v>
      </c>
      <c r="DP181" s="2">
        <f t="shared" si="236"/>
        <v>135.55147675070029</v>
      </c>
      <c r="DQ181" s="2">
        <f t="shared" si="236"/>
        <v>140.84416232174686</v>
      </c>
      <c r="DR181" s="2">
        <f t="shared" si="236"/>
        <v>129.92122459893048</v>
      </c>
      <c r="DS181" s="2">
        <f t="shared" si="236"/>
        <v>135.40586452762929</v>
      </c>
      <c r="DT181" s="2">
        <f t="shared" si="236"/>
        <v>137.04710241820769</v>
      </c>
      <c r="DU181" s="2">
        <f t="shared" si="236"/>
        <v>140.24018258212374</v>
      </c>
      <c r="DV181" s="2">
        <f t="shared" si="236"/>
        <v>139.86027349121466</v>
      </c>
      <c r="DW181" s="2">
        <f t="shared" si="236"/>
        <v>147.68794156909942</v>
      </c>
      <c r="DX181" s="2">
        <f t="shared" si="236"/>
        <v>141.39048128342245</v>
      </c>
      <c r="DY181" s="2">
        <f t="shared" si="236"/>
        <v>141.38068213268213</v>
      </c>
      <c r="EA181" s="2">
        <f t="shared" si="213"/>
        <v>102.19789853372434</v>
      </c>
      <c r="EB181" s="2">
        <f t="shared" si="213"/>
        <v>105.27397394500706</v>
      </c>
      <c r="EC181" s="2">
        <f t="shared" si="213"/>
        <v>102.51260724351746</v>
      </c>
      <c r="ED181" s="2">
        <f t="shared" si="213"/>
        <v>101.01741998200377</v>
      </c>
      <c r="EE181" s="2">
        <f t="shared" si="213"/>
        <v>101.16266589863851</v>
      </c>
      <c r="EF181" s="2">
        <f t="shared" si="213"/>
        <v>100.10920054115931</v>
      </c>
      <c r="EG181" s="2">
        <f t="shared" si="213"/>
        <v>99.131467436778024</v>
      </c>
      <c r="EH181" s="2">
        <f t="shared" si="213"/>
        <v>101.16747059787807</v>
      </c>
      <c r="EI181" s="2">
        <f t="shared" si="213"/>
        <v>100.30985214780806</v>
      </c>
      <c r="EJ181" s="2">
        <f t="shared" si="213"/>
        <v>102.32605264699548</v>
      </c>
      <c r="EK181" s="2">
        <f t="shared" si="212"/>
        <v>101.70590404547468</v>
      </c>
      <c r="EL181" s="2">
        <f t="shared" si="179"/>
        <v>106.1996598460415</v>
      </c>
      <c r="EM181" s="2">
        <f t="shared" si="179"/>
        <v>107.35304015936788</v>
      </c>
      <c r="EN181" s="2">
        <f t="shared" si="179"/>
        <v>106.27645594169663</v>
      </c>
      <c r="EO181" s="2">
        <f t="shared" si="179"/>
        <v>108.01345620380424</v>
      </c>
      <c r="EQ181" s="2">
        <f t="shared" si="237"/>
        <v>100.84916410192176</v>
      </c>
      <c r="ER181" s="2">
        <f t="shared" si="237"/>
        <v>104.23199198827865</v>
      </c>
      <c r="ES181" s="2">
        <f t="shared" si="237"/>
        <v>102.88636732627801</v>
      </c>
      <c r="ET181" s="2">
        <f t="shared" si="237"/>
        <v>100.12768010190644</v>
      </c>
      <c r="EU181" s="2">
        <f t="shared" si="237"/>
        <v>100.79139233697741</v>
      </c>
      <c r="EV181" s="2">
        <f t="shared" si="237"/>
        <v>100.11234324596356</v>
      </c>
      <c r="EW181" s="2">
        <f t="shared" si="237"/>
        <v>99.130827904693547</v>
      </c>
      <c r="EX181" s="2">
        <f t="shared" si="237"/>
        <v>101.29144959612385</v>
      </c>
      <c r="EY181" s="2">
        <f t="shared" si="237"/>
        <v>101.11507758861605</v>
      </c>
      <c r="EZ181" s="2">
        <f t="shared" si="237"/>
        <v>102.36740629167565</v>
      </c>
      <c r="FA181" s="2">
        <f t="shared" si="237"/>
        <v>102.32200309873595</v>
      </c>
      <c r="FB181" s="2">
        <f t="shared" si="237"/>
        <v>105.86873245464197</v>
      </c>
      <c r="FC181" s="2">
        <f t="shared" si="237"/>
        <v>106.68211013837301</v>
      </c>
      <c r="FD181" s="2">
        <f t="shared" si="237"/>
        <v>106.60697685477163</v>
      </c>
      <c r="FE181" s="2">
        <f t="shared" si="237"/>
        <v>107.89457534535893</v>
      </c>
      <c r="FG181" s="2">
        <f t="shared" si="238"/>
        <v>0.99996878176283532</v>
      </c>
      <c r="FH181" s="2">
        <f t="shared" si="238"/>
        <v>0.99996855800360596</v>
      </c>
      <c r="FI181" s="2">
        <f t="shared" si="238"/>
        <v>0.99996837585502951</v>
      </c>
      <c r="FJ181" s="2">
        <f t="shared" si="238"/>
        <v>0.99996894009544013</v>
      </c>
      <c r="FK181" s="2">
        <f t="shared" si="238"/>
        <v>0.99996939914802263</v>
      </c>
      <c r="FL181" s="2">
        <f t="shared" si="238"/>
        <v>0.99996161567677333</v>
      </c>
      <c r="FM181" s="2">
        <f t="shared" si="238"/>
        <v>0.99996109979926717</v>
      </c>
      <c r="FN181" s="2">
        <f t="shared" si="238"/>
        <v>0.99996557799839048</v>
      </c>
      <c r="FO181" s="2">
        <f t="shared" si="238"/>
        <v>0.99996398891514349</v>
      </c>
      <c r="FP181" s="2">
        <f t="shared" si="238"/>
        <v>0.99996459133010585</v>
      </c>
      <c r="FQ181" s="2">
        <f t="shared" si="238"/>
        <v>0.99995927923939754</v>
      </c>
      <c r="FR181" s="2">
        <f t="shared" si="238"/>
        <v>0.99995955672207204</v>
      </c>
      <c r="FS181" s="2">
        <f t="shared" si="238"/>
        <v>0.99996504806416542</v>
      </c>
      <c r="FT181" s="2">
        <f t="shared" si="238"/>
        <v>0.99996051645768957</v>
      </c>
      <c r="FU181" s="2">
        <f t="shared" si="238"/>
        <v>0.99995299527927317</v>
      </c>
      <c r="FW181" s="2">
        <f t="shared" si="229"/>
        <v>0.85995682572780763</v>
      </c>
      <c r="FX181" s="2">
        <f t="shared" si="229"/>
        <v>0.85930322345876764</v>
      </c>
      <c r="FY181" s="2">
        <f t="shared" si="229"/>
        <v>0.85371551315241989</v>
      </c>
      <c r="FZ181" s="2">
        <f t="shared" si="229"/>
        <v>0.86400861334329937</v>
      </c>
      <c r="GA181" s="2">
        <f t="shared" si="229"/>
        <v>0.85415015630176672</v>
      </c>
      <c r="GB181" s="2">
        <f t="shared" si="229"/>
        <v>0.83543997246896917</v>
      </c>
      <c r="GC181" s="2">
        <f t="shared" si="229"/>
        <v>0.84496103789043786</v>
      </c>
      <c r="GD181" s="2">
        <f t="shared" si="229"/>
        <v>0.87457920179952142</v>
      </c>
      <c r="GE181" s="2">
        <f t="shared" si="229"/>
        <v>0.85794070664426103</v>
      </c>
      <c r="GF181" s="2">
        <f t="shared" si="229"/>
        <v>0.82627294531241868</v>
      </c>
      <c r="GG181" s="2">
        <f t="shared" si="229"/>
        <v>0.83084312020344808</v>
      </c>
      <c r="GH181" s="2">
        <f t="shared" si="229"/>
        <v>0.82139173990256231</v>
      </c>
      <c r="GI181" s="2">
        <f t="shared" si="229"/>
        <v>0.79785213864878646</v>
      </c>
      <c r="GJ181" s="2">
        <f t="shared" si="229"/>
        <v>0.75336690730434441</v>
      </c>
      <c r="GK181" s="2">
        <f t="shared" si="229"/>
        <v>0.72947022444505061</v>
      </c>
      <c r="GM181" s="86">
        <f t="shared" si="230"/>
        <v>2.1395004297985734E-238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8.2261931711511918E-177</v>
      </c>
      <c r="HD181" s="86">
        <f t="shared" si="181"/>
        <v>9.0921712214238027E-267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9.4053817030444764E-235</v>
      </c>
      <c r="HO181" s="86">
        <f t="shared" si="226"/>
        <v>5.1515548614349339E-240</v>
      </c>
      <c r="HP181" s="86">
        <f t="shared" si="226"/>
        <v>4.3129517781205778E-227</v>
      </c>
      <c r="HQ181" s="86">
        <f t="shared" si="226"/>
        <v>2.7325772761684314E-260</v>
      </c>
      <c r="HS181" s="86">
        <f t="shared" si="231"/>
        <v>5.6297256243911049E-22</v>
      </c>
      <c r="HT181" s="86">
        <f t="shared" si="231"/>
        <v>4.8098896759221576E-27</v>
      </c>
      <c r="HU181" s="86">
        <f t="shared" si="231"/>
        <v>5.2446120354794191E-31</v>
      </c>
      <c r="HV181" s="86">
        <f t="shared" si="231"/>
        <v>2.5078666598188616E-32</v>
      </c>
      <c r="HW181" s="86">
        <f t="shared" si="231"/>
        <v>8.8123516725118742E-34</v>
      </c>
      <c r="HX181" s="86">
        <f t="shared" si="231"/>
        <v>6.8197934649678398E-32</v>
      </c>
      <c r="HY181" s="86">
        <f t="shared" si="231"/>
        <v>9.3695149421384788E-35</v>
      </c>
      <c r="HZ181" s="86">
        <f t="shared" si="231"/>
        <v>6.3512260426130239E-36</v>
      </c>
      <c r="IA181" s="86">
        <f t="shared" si="231"/>
        <v>5.8410081872712706E-34</v>
      </c>
      <c r="IB181" s="86">
        <f t="shared" si="231"/>
        <v>1.8122149748499105E-28</v>
      </c>
      <c r="IC181" s="86">
        <f t="shared" si="231"/>
        <v>2.5647809391037323E-33</v>
      </c>
      <c r="ID181" s="86">
        <f t="shared" si="231"/>
        <v>1.4591789001541096E-36</v>
      </c>
      <c r="IE181" s="86">
        <f t="shared" si="231"/>
        <v>1.2014100814368865E-27</v>
      </c>
      <c r="IF181" s="86">
        <f t="shared" si="231"/>
        <v>2.1966055280113526E-35</v>
      </c>
      <c r="IG181" s="86">
        <f t="shared" si="231"/>
        <v>1.7618861417483908E-30</v>
      </c>
      <c r="II181" s="86">
        <f t="shared" si="232"/>
        <v>4.1465121260215948E-3</v>
      </c>
      <c r="IJ181" s="86">
        <f t="shared" si="232"/>
        <v>2.9481135181934335E-3</v>
      </c>
      <c r="IK181" s="86">
        <f t="shared" si="232"/>
        <v>3.6011004561017261E-3</v>
      </c>
      <c r="IL181" s="86">
        <f t="shared" si="232"/>
        <v>1.1262347336641347E-3</v>
      </c>
      <c r="IM181" s="86">
        <f t="shared" si="232"/>
        <v>1.5119135183320881E-3</v>
      </c>
      <c r="IN181" s="86">
        <f t="shared" si="232"/>
        <v>3.3421017383512015E-3</v>
      </c>
      <c r="IO181" s="86">
        <f t="shared" si="232"/>
        <v>1.5478057379605078E-3</v>
      </c>
      <c r="IP181" s="86">
        <f t="shared" si="232"/>
        <v>4.2300871885065668E-4</v>
      </c>
      <c r="IQ181" s="86">
        <f t="shared" si="232"/>
        <v>1.1973859698868527E-3</v>
      </c>
      <c r="IR181" s="86">
        <f t="shared" si="232"/>
        <v>6.944325372450497E-3</v>
      </c>
      <c r="IS181" s="86">
        <f t="shared" si="232"/>
        <v>2.9195736248706227E-3</v>
      </c>
      <c r="IT181" s="86">
        <f t="shared" si="232"/>
        <v>2.6207008075574455E-3</v>
      </c>
      <c r="IU181" s="86">
        <f t="shared" si="232"/>
        <v>1.5775501157767342E-2</v>
      </c>
      <c r="IV181" s="86">
        <f t="shared" si="232"/>
        <v>1.1218077090508117E-2</v>
      </c>
      <c r="IW181" s="86">
        <f t="shared" si="232"/>
        <v>2.2606571714353508E-3</v>
      </c>
      <c r="IY181" s="86">
        <f t="shared" si="233"/>
        <v>4.1465121260215948E-3</v>
      </c>
      <c r="IZ181" s="86">
        <f t="shared" si="233"/>
        <v>2.9481135181934335E-3</v>
      </c>
      <c r="JA181" s="86">
        <f t="shared" si="233"/>
        <v>3.6011004561017261E-3</v>
      </c>
      <c r="JB181" s="86">
        <f t="shared" si="233"/>
        <v>1.1262347336641347E-3</v>
      </c>
      <c r="JC181" s="86">
        <f t="shared" si="233"/>
        <v>1.5119135183320881E-3</v>
      </c>
      <c r="JD181" s="86">
        <f t="shared" si="233"/>
        <v>3.3421017383512015E-3</v>
      </c>
      <c r="JE181" s="86">
        <f t="shared" si="233"/>
        <v>1.5478057379605078E-3</v>
      </c>
      <c r="JF181" s="86">
        <f t="shared" si="233"/>
        <v>4.2300871885065668E-4</v>
      </c>
      <c r="JG181" s="86">
        <f t="shared" si="233"/>
        <v>1.1973859698868527E-3</v>
      </c>
      <c r="JH181" s="86">
        <f t="shared" si="233"/>
        <v>6.944325372450497E-3</v>
      </c>
      <c r="JI181" s="86">
        <f t="shared" si="233"/>
        <v>2.9195736248706227E-3</v>
      </c>
      <c r="JJ181" s="86">
        <f t="shared" si="233"/>
        <v>2.6207008075574455E-3</v>
      </c>
      <c r="JK181" s="86">
        <f t="shared" si="233"/>
        <v>1.5775501157767342E-2</v>
      </c>
      <c r="JL181" s="86">
        <f t="shared" si="233"/>
        <v>1.1218077090508117E-2</v>
      </c>
      <c r="JM181" s="86">
        <f t="shared" si="233"/>
        <v>2.2606571714353508E-3</v>
      </c>
    </row>
    <row r="182" spans="2:273" x14ac:dyDescent="0.25">
      <c r="B182" s="2">
        <v>155</v>
      </c>
      <c r="C182" s="37">
        <v>99.816999999999993</v>
      </c>
      <c r="D182" s="37">
        <v>103.383</v>
      </c>
      <c r="E182" s="37">
        <v>103.6</v>
      </c>
      <c r="F182" s="37">
        <v>98.332999999999998</v>
      </c>
      <c r="G182" s="37">
        <v>99.332999999999998</v>
      </c>
      <c r="H182" s="37">
        <v>100.733</v>
      </c>
      <c r="I182" s="37">
        <v>99.816999999999993</v>
      </c>
      <c r="J182" s="37">
        <v>103.517</v>
      </c>
      <c r="K182" s="37">
        <v>99.632999999999996</v>
      </c>
      <c r="L182" s="37">
        <v>103.417</v>
      </c>
      <c r="M182" s="37">
        <v>104.3</v>
      </c>
      <c r="N182" s="37">
        <v>103.767</v>
      </c>
      <c r="O182" s="37">
        <v>104.8</v>
      </c>
      <c r="P182" s="37">
        <v>105.983</v>
      </c>
      <c r="Q182" s="37">
        <v>107.367</v>
      </c>
      <c r="S182" s="4">
        <f t="shared" si="234"/>
        <v>100.94267179815186</v>
      </c>
      <c r="T182" s="4" t="e">
        <f t="shared" si="234"/>
        <v>#N/A</v>
      </c>
      <c r="U182" s="4" t="e">
        <f t="shared" si="234"/>
        <v>#N/A</v>
      </c>
      <c r="V182" s="4" t="e">
        <f t="shared" si="234"/>
        <v>#N/A</v>
      </c>
      <c r="W182" s="4" t="e">
        <f t="shared" si="234"/>
        <v>#N/A</v>
      </c>
      <c r="X182" s="4" t="e">
        <f t="shared" si="234"/>
        <v>#N/A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>
        <f t="shared" si="234"/>
        <v>102.28540422372927</v>
      </c>
      <c r="AC182" s="4" t="e">
        <f t="shared" si="234"/>
        <v>#N/A</v>
      </c>
      <c r="AD182" s="4" t="e">
        <f t="shared" si="234"/>
        <v>#N/A</v>
      </c>
      <c r="AE182" s="4">
        <f t="shared" si="234"/>
        <v>106.75361472317957</v>
      </c>
      <c r="AF182" s="4">
        <f t="shared" si="234"/>
        <v>106.46935210164953</v>
      </c>
      <c r="AG182" s="4">
        <f t="shared" si="234"/>
        <v>107.86059723818558</v>
      </c>
      <c r="AI182" s="4">
        <f t="shared" si="235"/>
        <v>-1.1256717981518705</v>
      </c>
      <c r="AJ182" s="4">
        <f t="shared" si="235"/>
        <v>0</v>
      </c>
      <c r="AK182" s="4">
        <f t="shared" si="235"/>
        <v>0</v>
      </c>
      <c r="AL182" s="4">
        <f t="shared" si="235"/>
        <v>0</v>
      </c>
      <c r="AM182" s="4">
        <f t="shared" si="235"/>
        <v>0</v>
      </c>
      <c r="AN182" s="4">
        <f t="shared" si="235"/>
        <v>0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1.1315957762707285</v>
      </c>
      <c r="AS182" s="4">
        <f t="shared" si="235"/>
        <v>0</v>
      </c>
      <c r="AT182" s="4">
        <f t="shared" si="235"/>
        <v>0</v>
      </c>
      <c r="AU182" s="4">
        <f t="shared" si="235"/>
        <v>-1.9536147231795695</v>
      </c>
      <c r="AV182" s="4">
        <f t="shared" si="235"/>
        <v>-0.4863521016495298</v>
      </c>
      <c r="AW182" s="4">
        <f t="shared" si="235"/>
        <v>-0.493597238185572</v>
      </c>
      <c r="AY182" s="2">
        <f t="shared" si="227"/>
        <v>100.94267179815186</v>
      </c>
      <c r="AZ182" s="2" t="e">
        <f t="shared" si="227"/>
        <v>#N/A</v>
      </c>
      <c r="BA182" s="2" t="e">
        <f t="shared" si="227"/>
        <v>#N/A</v>
      </c>
      <c r="BB182" s="2" t="e">
        <f t="shared" si="227"/>
        <v>#N/A</v>
      </c>
      <c r="BC182" s="2" t="e">
        <f t="shared" si="227"/>
        <v>#N/A</v>
      </c>
      <c r="BD182" s="2" t="e">
        <f t="shared" si="227"/>
        <v>#N/A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>
        <f t="shared" si="227"/>
        <v>102.28540422372924</v>
      </c>
      <c r="BI182" s="2" t="e">
        <f t="shared" si="227"/>
        <v>#N/A</v>
      </c>
      <c r="BJ182" s="2" t="e">
        <f t="shared" si="227"/>
        <v>#N/A</v>
      </c>
      <c r="BK182" s="2">
        <f t="shared" si="227"/>
        <v>106.75361472316179</v>
      </c>
      <c r="BL182" s="2">
        <f t="shared" si="227"/>
        <v>106.46911332192273</v>
      </c>
      <c r="BM182" s="2">
        <f t="shared" si="227"/>
        <v>107.85909223503721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99.816999999999993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>
        <f t="shared" si="206"/>
        <v>103.417</v>
      </c>
      <c r="DE182" s="2" t="str">
        <f t="shared" si="207"/>
        <v/>
      </c>
      <c r="DF182" s="2" t="str">
        <f t="shared" si="208"/>
        <v/>
      </c>
      <c r="DG182" s="2">
        <f t="shared" si="209"/>
        <v>104.8</v>
      </c>
      <c r="DH182" s="2">
        <f t="shared" si="210"/>
        <v>105.983</v>
      </c>
      <c r="DI182" s="2">
        <f t="shared" si="211"/>
        <v>107.367</v>
      </c>
      <c r="DK182" s="2">
        <f t="shared" si="236"/>
        <v>123.9721428571429</v>
      </c>
      <c r="DL182" s="2">
        <f t="shared" si="236"/>
        <v>124.58992992495308</v>
      </c>
      <c r="DM182" s="2">
        <f t="shared" si="236"/>
        <v>137.06142780026988</v>
      </c>
      <c r="DN182" s="2">
        <f t="shared" si="236"/>
        <v>121.78167841120472</v>
      </c>
      <c r="DO182" s="2">
        <f t="shared" si="236"/>
        <v>130.25877027027028</v>
      </c>
      <c r="DP182" s="2">
        <f t="shared" si="236"/>
        <v>135.71824453781511</v>
      </c>
      <c r="DQ182" s="2">
        <f t="shared" si="236"/>
        <v>141.06068805704098</v>
      </c>
      <c r="DR182" s="2">
        <f t="shared" si="236"/>
        <v>130.04416501145911</v>
      </c>
      <c r="DS182" s="2">
        <f t="shared" si="236"/>
        <v>135.56206138591807</v>
      </c>
      <c r="DT182" s="2">
        <f t="shared" si="236"/>
        <v>137.22174395448079</v>
      </c>
      <c r="DU182" s="2">
        <f t="shared" si="236"/>
        <v>140.4250458365164</v>
      </c>
      <c r="DV182" s="2">
        <f t="shared" si="236"/>
        <v>140.02922765469825</v>
      </c>
      <c r="DW182" s="2">
        <f t="shared" si="236"/>
        <v>147.92512200459566</v>
      </c>
      <c r="DX182" s="2">
        <f t="shared" si="236"/>
        <v>141.58672727272727</v>
      </c>
      <c r="DY182" s="2">
        <f t="shared" si="236"/>
        <v>141.58326088726088</v>
      </c>
      <c r="EA182" s="2">
        <f t="shared" si="213"/>
        <v>102.13725448680353</v>
      </c>
      <c r="EB182" s="2">
        <f t="shared" si="213"/>
        <v>105.20843473638692</v>
      </c>
      <c r="EC182" s="2">
        <f t="shared" si="213"/>
        <v>102.43153940248027</v>
      </c>
      <c r="ED182" s="2">
        <f t="shared" si="213"/>
        <v>100.96560765149398</v>
      </c>
      <c r="EE182" s="2">
        <f t="shared" si="213"/>
        <v>101.09530924821276</v>
      </c>
      <c r="EF182" s="2">
        <f t="shared" si="213"/>
        <v>100.02144081590174</v>
      </c>
      <c r="EG182" s="2">
        <f t="shared" si="213"/>
        <v>99.062249328754291</v>
      </c>
      <c r="EH182" s="2">
        <f t="shared" si="213"/>
        <v>101.10152588679934</v>
      </c>
      <c r="EI182" s="2">
        <f t="shared" si="213"/>
        <v>100.18304768982483</v>
      </c>
      <c r="EJ182" s="2">
        <f t="shared" si="213"/>
        <v>102.24892818867112</v>
      </c>
      <c r="EK182" s="2">
        <f t="shared" si="212"/>
        <v>101.59080718293224</v>
      </c>
      <c r="EL182" s="2">
        <f t="shared" si="179"/>
        <v>106.12187512170632</v>
      </c>
      <c r="EM182" s="2">
        <f t="shared" si="179"/>
        <v>107.30763792253786</v>
      </c>
      <c r="EN182" s="2">
        <f t="shared" si="179"/>
        <v>106.2084953747602</v>
      </c>
      <c r="EO182" s="2">
        <f t="shared" si="179"/>
        <v>107.94714004974252</v>
      </c>
      <c r="EQ182" s="2">
        <f t="shared" si="237"/>
        <v>100.76453822961027</v>
      </c>
      <c r="ER182" s="2">
        <f t="shared" si="237"/>
        <v>104.14808302500441</v>
      </c>
      <c r="ES182" s="2">
        <f t="shared" si="237"/>
        <v>102.81197322938193</v>
      </c>
      <c r="ET182" s="2">
        <f t="shared" si="237"/>
        <v>100.06034971217878</v>
      </c>
      <c r="EU182" s="2">
        <f t="shared" si="237"/>
        <v>100.71748952184696</v>
      </c>
      <c r="EV182" s="2">
        <f t="shared" si="237"/>
        <v>100.02466757212746</v>
      </c>
      <c r="EW182" s="2">
        <f t="shared" si="237"/>
        <v>99.061570213432987</v>
      </c>
      <c r="EX182" s="2">
        <f t="shared" si="237"/>
        <v>101.22766177180497</v>
      </c>
      <c r="EY182" s="2">
        <f t="shared" si="237"/>
        <v>101.00225172425361</v>
      </c>
      <c r="EZ182" s="2">
        <f t="shared" si="237"/>
        <v>102.2910526937257</v>
      </c>
      <c r="FA182" s="2">
        <f t="shared" si="237"/>
        <v>102.21802003926614</v>
      </c>
      <c r="FB182" s="2">
        <f t="shared" si="237"/>
        <v>105.78475682901932</v>
      </c>
      <c r="FC182" s="2">
        <f t="shared" si="237"/>
        <v>106.62400171826044</v>
      </c>
      <c r="FD182" s="2">
        <f t="shared" si="237"/>
        <v>106.54527146175629</v>
      </c>
      <c r="FE182" s="2">
        <f t="shared" si="237"/>
        <v>107.8273824886661</v>
      </c>
      <c r="FG182" s="2">
        <f t="shared" si="238"/>
        <v>0.99997152855111293</v>
      </c>
      <c r="FH182" s="2">
        <f t="shared" si="238"/>
        <v>0.99997132447914527</v>
      </c>
      <c r="FI182" s="2">
        <f t="shared" si="238"/>
        <v>0.99997115835674732</v>
      </c>
      <c r="FJ182" s="2">
        <f t="shared" si="238"/>
        <v>0.99997167295295608</v>
      </c>
      <c r="FK182" s="2">
        <f t="shared" si="238"/>
        <v>0.99997209161615863</v>
      </c>
      <c r="FL182" s="2">
        <f t="shared" si="238"/>
        <v>0.99996499296292307</v>
      </c>
      <c r="FM182" s="2">
        <f t="shared" si="238"/>
        <v>0.99996452247384615</v>
      </c>
      <c r="FN182" s="2">
        <f t="shared" si="238"/>
        <v>0.9999686066663368</v>
      </c>
      <c r="FO182" s="2">
        <f t="shared" si="238"/>
        <v>0.99996715739620934</v>
      </c>
      <c r="FP182" s="2">
        <f t="shared" si="238"/>
        <v>0.99996770680863745</v>
      </c>
      <c r="FQ182" s="2">
        <f t="shared" si="238"/>
        <v>0.99996286209187912</v>
      </c>
      <c r="FR182" s="2">
        <f t="shared" si="238"/>
        <v>0.99996311516089342</v>
      </c>
      <c r="FS182" s="2">
        <f t="shared" si="238"/>
        <v>0.99996812335762919</v>
      </c>
      <c r="FT182" s="2">
        <f t="shared" si="238"/>
        <v>0.99996399045633511</v>
      </c>
      <c r="FU182" s="2">
        <f t="shared" si="238"/>
        <v>0.99995713100789407</v>
      </c>
      <c r="FW182" s="2">
        <f t="shared" si="229"/>
        <v>0.87068565939740383</v>
      </c>
      <c r="FX182" s="2">
        <f t="shared" si="229"/>
        <v>0.87007456496514968</v>
      </c>
      <c r="FY182" s="2">
        <f t="shared" si="229"/>
        <v>0.86484735191962503</v>
      </c>
      <c r="FZ182" s="2">
        <f t="shared" si="229"/>
        <v>0.87447234653527905</v>
      </c>
      <c r="GA182" s="2">
        <f t="shared" si="229"/>
        <v>0.86525414034491854</v>
      </c>
      <c r="GB182" s="2">
        <f t="shared" si="229"/>
        <v>0.84771445278435631</v>
      </c>
      <c r="GC182" s="2">
        <f t="shared" si="229"/>
        <v>0.85664720328518928</v>
      </c>
      <c r="GD182" s="2">
        <f t="shared" si="229"/>
        <v>0.88433846999565524</v>
      </c>
      <c r="GE182" s="2">
        <f t="shared" si="229"/>
        <v>0.86880043228017889</v>
      </c>
      <c r="GF182" s="2">
        <f t="shared" si="229"/>
        <v>0.8390995023040686</v>
      </c>
      <c r="GG182" s="2">
        <f t="shared" si="229"/>
        <v>0.84339620560331052</v>
      </c>
      <c r="GH182" s="2">
        <f t="shared" si="229"/>
        <v>0.8345065026940085</v>
      </c>
      <c r="GI182" s="2">
        <f t="shared" si="229"/>
        <v>0.81230037981547865</v>
      </c>
      <c r="GJ182" s="2">
        <f t="shared" si="229"/>
        <v>0.77007840874177003</v>
      </c>
      <c r="GK182" s="2">
        <f t="shared" si="229"/>
        <v>0.74725771383124662</v>
      </c>
      <c r="GM182" s="86">
        <f t="shared" si="230"/>
        <v>1.7710777537570755E-243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1.2807496518824538E-181</v>
      </c>
      <c r="HD182" s="86">
        <f t="shared" si="181"/>
        <v>6.6506505898318401E-274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5.2003365594063298E-241</v>
      </c>
      <c r="HO182" s="86">
        <f t="shared" si="226"/>
        <v>1.6788195237624035E-246</v>
      </c>
      <c r="HP182" s="86">
        <f t="shared" si="226"/>
        <v>3.1246943047072476E-233</v>
      </c>
      <c r="HQ182" s="86">
        <f t="shared" si="226"/>
        <v>3.5519913386216209E-267</v>
      </c>
      <c r="HS182" s="86">
        <f t="shared" si="231"/>
        <v>5.2920133718794007E-23</v>
      </c>
      <c r="HT182" s="86">
        <f t="shared" si="231"/>
        <v>3.1030120394046E-28</v>
      </c>
      <c r="HU182" s="86">
        <f t="shared" si="231"/>
        <v>2.7324275933404156E-32</v>
      </c>
      <c r="HV182" s="86">
        <f t="shared" si="231"/>
        <v>9.9759521049288044E-34</v>
      </c>
      <c r="HW182" s="86">
        <f t="shared" si="231"/>
        <v>3.0568494960162386E-35</v>
      </c>
      <c r="HX182" s="86">
        <f t="shared" si="231"/>
        <v>2.5555122002753474E-33</v>
      </c>
      <c r="HY182" s="86">
        <f t="shared" si="231"/>
        <v>2.693187431484686E-36</v>
      </c>
      <c r="HZ182" s="86">
        <f t="shared" si="231"/>
        <v>1.9006351019357821E-37</v>
      </c>
      <c r="IA182" s="86">
        <f t="shared" si="231"/>
        <v>1.9826727444747516E-35</v>
      </c>
      <c r="IB182" s="86">
        <f t="shared" si="231"/>
        <v>9.3235164335588482E-30</v>
      </c>
      <c r="IC182" s="86">
        <f t="shared" si="231"/>
        <v>7.9117889911302953E-35</v>
      </c>
      <c r="ID182" s="86">
        <f t="shared" si="231"/>
        <v>3.1036505848936714E-38</v>
      </c>
      <c r="IE182" s="86">
        <f t="shared" si="231"/>
        <v>6.1685712498202462E-29</v>
      </c>
      <c r="IF182" s="86">
        <f t="shared" si="231"/>
        <v>3.7010696707838894E-37</v>
      </c>
      <c r="IG182" s="86">
        <f t="shared" si="231"/>
        <v>5.2171111833648478E-32</v>
      </c>
      <c r="II182" s="86">
        <f t="shared" si="232"/>
        <v>2.5929485595955295E-3</v>
      </c>
      <c r="IJ182" s="86">
        <f t="shared" si="232"/>
        <v>1.7815228633289717E-3</v>
      </c>
      <c r="IK182" s="86">
        <f t="shared" si="232"/>
        <v>2.1902953490486178E-3</v>
      </c>
      <c r="IL182" s="86">
        <f t="shared" si="232"/>
        <v>6.2812772679016963E-4</v>
      </c>
      <c r="IM182" s="86">
        <f t="shared" si="232"/>
        <v>8.4476248723175699E-4</v>
      </c>
      <c r="IN182" s="86">
        <f t="shared" si="232"/>
        <v>1.9304115162339672E-3</v>
      </c>
      <c r="IO182" s="86">
        <f t="shared" si="232"/>
        <v>8.4530527945165482E-4</v>
      </c>
      <c r="IP182" s="86">
        <f t="shared" si="232"/>
        <v>2.2207311947860562E-4</v>
      </c>
      <c r="IQ182" s="86">
        <f t="shared" si="232"/>
        <v>6.6062293769561509E-4</v>
      </c>
      <c r="IR182" s="86">
        <f t="shared" si="232"/>
        <v>4.2505914000449509E-3</v>
      </c>
      <c r="IS182" s="86">
        <f t="shared" si="232"/>
        <v>1.6422249044420879E-3</v>
      </c>
      <c r="IT182" s="86">
        <f t="shared" si="232"/>
        <v>1.4193708770143631E-3</v>
      </c>
      <c r="IU182" s="86">
        <f t="shared" si="232"/>
        <v>9.9945564568406989E-3</v>
      </c>
      <c r="IV182" s="86">
        <f t="shared" si="232"/>
        <v>6.0533384796387013E-3</v>
      </c>
      <c r="IW182" s="86">
        <f t="shared" si="232"/>
        <v>8.5222221139800145E-4</v>
      </c>
      <c r="IY182" s="86">
        <f t="shared" si="233"/>
        <v>2.5929485595955295E-3</v>
      </c>
      <c r="IZ182" s="86">
        <f t="shared" si="233"/>
        <v>1.7815228633289717E-3</v>
      </c>
      <c r="JA182" s="86">
        <f t="shared" si="233"/>
        <v>2.1902953490486178E-3</v>
      </c>
      <c r="JB182" s="86">
        <f t="shared" si="233"/>
        <v>6.2812772679016963E-4</v>
      </c>
      <c r="JC182" s="86">
        <f t="shared" si="233"/>
        <v>8.4476248723175699E-4</v>
      </c>
      <c r="JD182" s="86">
        <f t="shared" si="233"/>
        <v>1.9304115162339672E-3</v>
      </c>
      <c r="JE182" s="86">
        <f t="shared" si="233"/>
        <v>8.4530527945165482E-4</v>
      </c>
      <c r="JF182" s="86">
        <f t="shared" si="233"/>
        <v>2.2207311947860562E-4</v>
      </c>
      <c r="JG182" s="86">
        <f t="shared" si="233"/>
        <v>6.6062293769561509E-4</v>
      </c>
      <c r="JH182" s="86">
        <f t="shared" si="233"/>
        <v>4.2505914000449509E-3</v>
      </c>
      <c r="JI182" s="86">
        <f t="shared" si="233"/>
        <v>1.6422249044420879E-3</v>
      </c>
      <c r="JJ182" s="86">
        <f t="shared" si="233"/>
        <v>1.4193708770143631E-3</v>
      </c>
      <c r="JK182" s="86">
        <f t="shared" si="233"/>
        <v>9.9945564568406989E-3</v>
      </c>
      <c r="JL182" s="86">
        <f t="shared" si="233"/>
        <v>6.0533384796387013E-3</v>
      </c>
      <c r="JM182" s="86">
        <f t="shared" si="233"/>
        <v>8.5222221139800145E-4</v>
      </c>
    </row>
    <row r="183" spans="2:273" x14ac:dyDescent="0.25">
      <c r="B183" s="2">
        <v>156</v>
      </c>
      <c r="C183" s="37">
        <v>101.617</v>
      </c>
      <c r="D183" s="37">
        <v>103.733</v>
      </c>
      <c r="E183" s="37">
        <v>100.68300000000001</v>
      </c>
      <c r="F183" s="37">
        <v>100.3</v>
      </c>
      <c r="G183" s="37">
        <v>100.483</v>
      </c>
      <c r="H183" s="37">
        <v>101.8</v>
      </c>
      <c r="I183" s="37">
        <v>100.25</v>
      </c>
      <c r="J183" s="37">
        <v>103.31699999999999</v>
      </c>
      <c r="K183" s="37">
        <v>103.93300000000001</v>
      </c>
      <c r="L183" s="37">
        <v>102.417</v>
      </c>
      <c r="M183" s="37">
        <v>101.7</v>
      </c>
      <c r="N183" s="37">
        <v>107.167</v>
      </c>
      <c r="O183" s="37">
        <v>104.85</v>
      </c>
      <c r="P183" s="37">
        <v>107.717</v>
      </c>
      <c r="Q183" s="37">
        <v>107.05</v>
      </c>
      <c r="S183" s="4" t="e">
        <f t="shared" si="234"/>
        <v>#N/A</v>
      </c>
      <c r="T183" s="4" t="e">
        <f t="shared" si="234"/>
        <v>#N/A</v>
      </c>
      <c r="U183" s="4" t="e">
        <f t="shared" si="234"/>
        <v>#N/A</v>
      </c>
      <c r="V183" s="4" t="e">
        <f t="shared" si="234"/>
        <v>#N/A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>
        <f t="shared" si="234"/>
        <v>102.20935153395092</v>
      </c>
      <c r="AC183" s="4" t="e">
        <f t="shared" si="234"/>
        <v>#N/A</v>
      </c>
      <c r="AD183" s="4" t="e">
        <f t="shared" si="234"/>
        <v>#N/A</v>
      </c>
      <c r="AE183" s="4">
        <f t="shared" si="234"/>
        <v>106.68828683516578</v>
      </c>
      <c r="AF183" s="4">
        <f t="shared" si="234"/>
        <v>106.41136506106757</v>
      </c>
      <c r="AG183" s="4">
        <f t="shared" si="234"/>
        <v>107.79025625004017</v>
      </c>
      <c r="AI183" s="4">
        <f t="shared" si="235"/>
        <v>0</v>
      </c>
      <c r="AJ183" s="4">
        <f t="shared" si="235"/>
        <v>0</v>
      </c>
      <c r="AK183" s="4">
        <f t="shared" si="235"/>
        <v>0</v>
      </c>
      <c r="AL183" s="4">
        <f t="shared" si="235"/>
        <v>0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0.20764846604907916</v>
      </c>
      <c r="AS183" s="4">
        <f t="shared" si="235"/>
        <v>0</v>
      </c>
      <c r="AT183" s="4">
        <f t="shared" si="235"/>
        <v>0</v>
      </c>
      <c r="AU183" s="4">
        <f t="shared" si="235"/>
        <v>-1.8382868351657891</v>
      </c>
      <c r="AV183" s="4">
        <f t="shared" si="235"/>
        <v>1.3056349389324282</v>
      </c>
      <c r="AW183" s="4">
        <f t="shared" si="235"/>
        <v>-0.7402562500401757</v>
      </c>
      <c r="AY183" s="2" t="e">
        <f t="shared" si="227"/>
        <v>#N/A</v>
      </c>
      <c r="AZ183" s="2" t="e">
        <f t="shared" si="227"/>
        <v>#N/A</v>
      </c>
      <c r="BA183" s="2" t="e">
        <f t="shared" si="227"/>
        <v>#N/A</v>
      </c>
      <c r="BB183" s="2" t="e">
        <f t="shared" si="227"/>
        <v>#N/A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>
        <f t="shared" si="227"/>
        <v>102.20935153395092</v>
      </c>
      <c r="BI183" s="2" t="e">
        <f t="shared" si="227"/>
        <v>#N/A</v>
      </c>
      <c r="BJ183" s="2" t="e">
        <f t="shared" si="227"/>
        <v>#N/A</v>
      </c>
      <c r="BK183" s="2">
        <f t="shared" si="227"/>
        <v>106.6882868351652</v>
      </c>
      <c r="BL183" s="2">
        <f t="shared" si="227"/>
        <v>106.41132080023969</v>
      </c>
      <c r="BM183" s="2">
        <f t="shared" si="227"/>
        <v>107.78995431057911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>
        <f t="shared" si="206"/>
        <v>102.417</v>
      </c>
      <c r="DE183" s="2" t="str">
        <f t="shared" si="207"/>
        <v/>
      </c>
      <c r="DF183" s="2" t="str">
        <f t="shared" si="208"/>
        <v/>
      </c>
      <c r="DG183" s="2">
        <f t="shared" si="209"/>
        <v>104.85</v>
      </c>
      <c r="DH183" s="2">
        <f t="shared" si="210"/>
        <v>107.717</v>
      </c>
      <c r="DI183" s="2">
        <f t="shared" si="211"/>
        <v>107.05</v>
      </c>
      <c r="DK183" s="2">
        <f t="shared" si="236"/>
        <v>124.05083135888506</v>
      </c>
      <c r="DL183" s="2">
        <f t="shared" si="236"/>
        <v>124.65763386491557</v>
      </c>
      <c r="DM183" s="2">
        <f t="shared" si="236"/>
        <v>137.21349662618081</v>
      </c>
      <c r="DN183" s="2">
        <f t="shared" si="236"/>
        <v>121.83809902615165</v>
      </c>
      <c r="DO183" s="2">
        <f t="shared" si="236"/>
        <v>130.37781650071125</v>
      </c>
      <c r="DP183" s="2">
        <f t="shared" si="236"/>
        <v>135.88501232492996</v>
      </c>
      <c r="DQ183" s="2">
        <f t="shared" si="236"/>
        <v>141.27721379233509</v>
      </c>
      <c r="DR183" s="2">
        <f t="shared" si="236"/>
        <v>130.16710542398778</v>
      </c>
      <c r="DS183" s="2">
        <f t="shared" si="236"/>
        <v>135.71825824420682</v>
      </c>
      <c r="DT183" s="2">
        <f t="shared" si="236"/>
        <v>137.39638549075391</v>
      </c>
      <c r="DU183" s="2">
        <f t="shared" si="236"/>
        <v>140.60990909090907</v>
      </c>
      <c r="DV183" s="2">
        <f t="shared" si="236"/>
        <v>140.19818181818181</v>
      </c>
      <c r="DW183" s="2">
        <f t="shared" si="236"/>
        <v>148.16230244009188</v>
      </c>
      <c r="DX183" s="2">
        <f t="shared" si="236"/>
        <v>141.78297326203207</v>
      </c>
      <c r="DY183" s="2">
        <f t="shared" si="236"/>
        <v>141.78583964183963</v>
      </c>
      <c r="EA183" s="2">
        <f t="shared" si="213"/>
        <v>102.0766104398827</v>
      </c>
      <c r="EB183" s="2">
        <f t="shared" si="213"/>
        <v>105.1428955277668</v>
      </c>
      <c r="EC183" s="2">
        <f t="shared" si="213"/>
        <v>102.35047156144306</v>
      </c>
      <c r="ED183" s="2">
        <f t="shared" si="213"/>
        <v>100.91379532098421</v>
      </c>
      <c r="EE183" s="2">
        <f t="shared" si="213"/>
        <v>101.02795259778699</v>
      </c>
      <c r="EF183" s="2">
        <f t="shared" si="213"/>
        <v>99.933681090644171</v>
      </c>
      <c r="EG183" s="2">
        <f t="shared" si="213"/>
        <v>98.993031220730572</v>
      </c>
      <c r="EH183" s="2">
        <f t="shared" si="213"/>
        <v>101.03558117572061</v>
      </c>
      <c r="EI183" s="2">
        <f t="shared" si="213"/>
        <v>100.05624323184162</v>
      </c>
      <c r="EJ183" s="2">
        <f t="shared" si="213"/>
        <v>102.17180373034677</v>
      </c>
      <c r="EK183" s="2">
        <f t="shared" si="212"/>
        <v>101.47571032038979</v>
      </c>
      <c r="EL183" s="2">
        <f t="shared" si="179"/>
        <v>106.04409039737115</v>
      </c>
      <c r="EM183" s="2">
        <f t="shared" si="179"/>
        <v>107.26223568570785</v>
      </c>
      <c r="EN183" s="2">
        <f t="shared" si="179"/>
        <v>106.14053480782377</v>
      </c>
      <c r="EO183" s="2">
        <f t="shared" si="179"/>
        <v>107.88082389568079</v>
      </c>
      <c r="EQ183" s="2">
        <f t="shared" si="237"/>
        <v>100.67991235729878</v>
      </c>
      <c r="ER183" s="2">
        <f t="shared" si="237"/>
        <v>104.06417406173017</v>
      </c>
      <c r="ES183" s="2">
        <f t="shared" si="237"/>
        <v>102.73757913248586</v>
      </c>
      <c r="ET183" s="2">
        <f t="shared" si="237"/>
        <v>99.993019322451119</v>
      </c>
      <c r="EU183" s="2">
        <f t="shared" si="237"/>
        <v>100.6435867067165</v>
      </c>
      <c r="EV183" s="2">
        <f t="shared" si="237"/>
        <v>99.936991898291353</v>
      </c>
      <c r="EW183" s="2">
        <f t="shared" si="237"/>
        <v>98.99231252217244</v>
      </c>
      <c r="EX183" s="2">
        <f t="shared" si="237"/>
        <v>101.1638739474861</v>
      </c>
      <c r="EY183" s="2">
        <f t="shared" si="237"/>
        <v>100.88942585989116</v>
      </c>
      <c r="EZ183" s="2">
        <f t="shared" si="237"/>
        <v>102.21469909577574</v>
      </c>
      <c r="FA183" s="2">
        <f t="shared" si="237"/>
        <v>102.11403697979632</v>
      </c>
      <c r="FB183" s="2">
        <f t="shared" si="237"/>
        <v>105.70078120339666</v>
      </c>
      <c r="FC183" s="2">
        <f t="shared" si="237"/>
        <v>106.5658932981479</v>
      </c>
      <c r="FD183" s="2">
        <f t="shared" si="237"/>
        <v>106.48356606874094</v>
      </c>
      <c r="FE183" s="2">
        <f t="shared" si="237"/>
        <v>107.76018963197328</v>
      </c>
      <c r="FG183" s="2">
        <f t="shared" si="238"/>
        <v>0.99997403366495252</v>
      </c>
      <c r="FH183" s="2">
        <f t="shared" si="238"/>
        <v>0.9999738475481702</v>
      </c>
      <c r="FI183" s="2">
        <f t="shared" si="238"/>
        <v>0.99997369604197583</v>
      </c>
      <c r="FJ183" s="2">
        <f t="shared" si="238"/>
        <v>0.99997416536165684</v>
      </c>
      <c r="FK183" s="2">
        <f t="shared" si="238"/>
        <v>0.99997454718892487</v>
      </c>
      <c r="FL183" s="2">
        <f t="shared" si="238"/>
        <v>0.99996807310438962</v>
      </c>
      <c r="FM183" s="2">
        <f t="shared" si="238"/>
        <v>0.99996764401059046</v>
      </c>
      <c r="FN183" s="2">
        <f t="shared" si="238"/>
        <v>0.99997136886032867</v>
      </c>
      <c r="FO183" s="2">
        <f t="shared" si="238"/>
        <v>0.99997004710279258</v>
      </c>
      <c r="FP183" s="2">
        <f t="shared" si="238"/>
        <v>0.99997054817575404</v>
      </c>
      <c r="FQ183" s="2">
        <f t="shared" si="238"/>
        <v>0.99996612971456367</v>
      </c>
      <c r="FR183" s="2">
        <f t="shared" si="238"/>
        <v>0.99996636051775101</v>
      </c>
      <c r="FS183" s="2">
        <f t="shared" si="238"/>
        <v>0.99997092807509469</v>
      </c>
      <c r="FT183" s="2">
        <f t="shared" si="238"/>
        <v>0.99996715880180165</v>
      </c>
      <c r="FU183" s="2">
        <f t="shared" si="238"/>
        <v>0.99996090286705253</v>
      </c>
      <c r="FW183" s="2">
        <f t="shared" si="229"/>
        <v>0.88070656796583324</v>
      </c>
      <c r="FX183" s="2">
        <f t="shared" si="229"/>
        <v>0.88013630963905976</v>
      </c>
      <c r="FY183" s="2">
        <f t="shared" si="229"/>
        <v>0.8752558667341469</v>
      </c>
      <c r="FZ183" s="2">
        <f t="shared" si="229"/>
        <v>0.88423882883064497</v>
      </c>
      <c r="GA183" s="2">
        <f t="shared" si="229"/>
        <v>0.87563583208636564</v>
      </c>
      <c r="GB183" s="2">
        <f t="shared" si="229"/>
        <v>0.85922765438756565</v>
      </c>
      <c r="GC183" s="2">
        <f t="shared" si="229"/>
        <v>0.86759054997116192</v>
      </c>
      <c r="GD183" s="2">
        <f t="shared" si="229"/>
        <v>0.89343088117948721</v>
      </c>
      <c r="GE183" s="2">
        <f t="shared" si="229"/>
        <v>0.87894712075460535</v>
      </c>
      <c r="GF183" s="2">
        <f t="shared" si="229"/>
        <v>0.85114965329890757</v>
      </c>
      <c r="GG183" s="2">
        <f t="shared" si="229"/>
        <v>0.85518010549691559</v>
      </c>
      <c r="GH183" s="2">
        <f t="shared" si="229"/>
        <v>0.8468378453881602</v>
      </c>
      <c r="GI183" s="2">
        <f t="shared" si="229"/>
        <v>0.82594123880250414</v>
      </c>
      <c r="GJ183" s="2">
        <f t="shared" si="229"/>
        <v>0.78597924664213548</v>
      </c>
      <c r="GK183" s="2">
        <f t="shared" si="229"/>
        <v>0.76425363057254769</v>
      </c>
      <c r="GM183" s="86">
        <f t="shared" si="230"/>
        <v>1.2947416780209495E-248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1.7165077519355626E-186</v>
      </c>
      <c r="HD183" s="86">
        <f t="shared" si="181"/>
        <v>3.9108734243090937E-281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2.375714372758789E-247</v>
      </c>
      <c r="HO183" s="86">
        <f t="shared" si="226"/>
        <v>4.4767605352927863E-253</v>
      </c>
      <c r="HP183" s="86">
        <f t="shared" si="226"/>
        <v>1.8721234069447055E-239</v>
      </c>
      <c r="HQ183" s="86">
        <f t="shared" si="226"/>
        <v>3.7486911541871949E-274</v>
      </c>
      <c r="HS183" s="86">
        <f t="shared" si="231"/>
        <v>4.6989893472767157E-24</v>
      </c>
      <c r="HT183" s="86">
        <f t="shared" si="231"/>
        <v>1.881929659056427E-29</v>
      </c>
      <c r="HU183" s="86">
        <f t="shared" si="231"/>
        <v>1.3374933845002628E-33</v>
      </c>
      <c r="HV183" s="86">
        <f t="shared" si="231"/>
        <v>3.6959719306921005E-35</v>
      </c>
      <c r="HW183" s="86">
        <f t="shared" si="231"/>
        <v>9.8489802986136969E-37</v>
      </c>
      <c r="HX183" s="86">
        <f t="shared" si="231"/>
        <v>8.886406353276693E-35</v>
      </c>
      <c r="HY183" s="86">
        <f t="shared" si="231"/>
        <v>7.1468820508871365E-38</v>
      </c>
      <c r="HZ183" s="86">
        <f t="shared" si="231"/>
        <v>5.2738649717858109E-39</v>
      </c>
      <c r="IA183" s="86">
        <f t="shared" si="231"/>
        <v>6.247570498916462E-37</v>
      </c>
      <c r="IB183" s="86">
        <f t="shared" si="231"/>
        <v>4.4787526519019432E-31</v>
      </c>
      <c r="IC183" s="86">
        <f t="shared" si="231"/>
        <v>2.2526804123272763E-36</v>
      </c>
      <c r="ID183" s="86">
        <f t="shared" si="231"/>
        <v>6.0381680252026305E-40</v>
      </c>
      <c r="IE183" s="86">
        <f t="shared" si="231"/>
        <v>2.9508410975050518E-30</v>
      </c>
      <c r="IF183" s="86">
        <f t="shared" si="231"/>
        <v>5.6226938763167624E-39</v>
      </c>
      <c r="IG183" s="86">
        <f t="shared" si="231"/>
        <v>1.412279082418744E-33</v>
      </c>
      <c r="II183" s="86">
        <f t="shared" si="232"/>
        <v>1.5898576331902176E-3</v>
      </c>
      <c r="IJ183" s="86">
        <f t="shared" si="232"/>
        <v>1.0537985155104886E-3</v>
      </c>
      <c r="IK183" s="86">
        <f t="shared" si="232"/>
        <v>1.3038437924286538E-3</v>
      </c>
      <c r="IL183" s="86">
        <f t="shared" si="232"/>
        <v>3.4175069727493553E-4</v>
      </c>
      <c r="IM183" s="86">
        <f t="shared" si="232"/>
        <v>4.6004241607533198E-4</v>
      </c>
      <c r="IN183" s="86">
        <f t="shared" si="232"/>
        <v>1.0866098225893607E-3</v>
      </c>
      <c r="IO183" s="86">
        <f t="shared" si="232"/>
        <v>4.4900690870251889E-4</v>
      </c>
      <c r="IP183" s="86">
        <f t="shared" si="232"/>
        <v>1.1353837215920262E-4</v>
      </c>
      <c r="IQ183" s="86">
        <f t="shared" si="232"/>
        <v>3.551614848602734E-4</v>
      </c>
      <c r="IR183" s="86">
        <f t="shared" si="232"/>
        <v>2.5413200094035662E-3</v>
      </c>
      <c r="IS183" s="86">
        <f t="shared" si="232"/>
        <v>8.984971922190387E-4</v>
      </c>
      <c r="IT183" s="86">
        <f t="shared" si="232"/>
        <v>7.4537771843001565E-4</v>
      </c>
      <c r="IU183" s="86">
        <f t="shared" si="232"/>
        <v>6.1820321270519788E-3</v>
      </c>
      <c r="IV183" s="86">
        <f t="shared" si="232"/>
        <v>3.1369367308370861E-3</v>
      </c>
      <c r="IW183" s="86">
        <f t="shared" si="232"/>
        <v>2.9735420104814206E-4</v>
      </c>
      <c r="IY183" s="86">
        <f t="shared" si="233"/>
        <v>1.5898576331902176E-3</v>
      </c>
      <c r="IZ183" s="86">
        <f t="shared" si="233"/>
        <v>1.0537985155104886E-3</v>
      </c>
      <c r="JA183" s="86">
        <f t="shared" si="233"/>
        <v>1.3038437924286538E-3</v>
      </c>
      <c r="JB183" s="86">
        <f t="shared" si="233"/>
        <v>3.4175069727493553E-4</v>
      </c>
      <c r="JC183" s="86">
        <f t="shared" si="233"/>
        <v>4.6004241607533198E-4</v>
      </c>
      <c r="JD183" s="86">
        <f t="shared" si="233"/>
        <v>1.0866098225893607E-3</v>
      </c>
      <c r="JE183" s="86">
        <f t="shared" si="233"/>
        <v>4.4900690870251889E-4</v>
      </c>
      <c r="JF183" s="86">
        <f t="shared" si="233"/>
        <v>1.1353837215920262E-4</v>
      </c>
      <c r="JG183" s="86">
        <f t="shared" si="233"/>
        <v>3.551614848602734E-4</v>
      </c>
      <c r="JH183" s="86">
        <f t="shared" si="233"/>
        <v>2.5413200094035662E-3</v>
      </c>
      <c r="JI183" s="86">
        <f t="shared" si="233"/>
        <v>8.984971922190387E-4</v>
      </c>
      <c r="JJ183" s="86">
        <f t="shared" si="233"/>
        <v>7.4537771843001565E-4</v>
      </c>
      <c r="JK183" s="86">
        <f t="shared" si="233"/>
        <v>6.1820321270519788E-3</v>
      </c>
      <c r="JL183" s="86">
        <f t="shared" si="233"/>
        <v>3.1369367308370861E-3</v>
      </c>
      <c r="JM183" s="86">
        <f t="shared" si="233"/>
        <v>2.9735420104814206E-4</v>
      </c>
    </row>
    <row r="184" spans="2:273" x14ac:dyDescent="0.25">
      <c r="B184" s="2">
        <v>157</v>
      </c>
      <c r="C184" s="37">
        <v>101.633</v>
      </c>
      <c r="D184" s="37">
        <v>101.917</v>
      </c>
      <c r="E184" s="37">
        <v>100.967</v>
      </c>
      <c r="F184" s="37">
        <v>100.283</v>
      </c>
      <c r="G184" s="37">
        <v>99.566999999999993</v>
      </c>
      <c r="H184" s="37">
        <v>100.533</v>
      </c>
      <c r="I184" s="37">
        <v>99</v>
      </c>
      <c r="J184" s="37">
        <v>103.967</v>
      </c>
      <c r="K184" s="37">
        <v>102.467</v>
      </c>
      <c r="L184" s="37">
        <v>101.483</v>
      </c>
      <c r="M184" s="37">
        <v>101.18300000000001</v>
      </c>
      <c r="N184" s="37">
        <v>105.283</v>
      </c>
      <c r="O184" s="37">
        <v>107.833</v>
      </c>
      <c r="P184" s="37">
        <v>106.033</v>
      </c>
      <c r="Q184" s="37">
        <v>107.533</v>
      </c>
      <c r="S184" s="4" t="e">
        <f t="shared" si="234"/>
        <v>#N/A</v>
      </c>
      <c r="T184" s="4" t="e">
        <f t="shared" si="234"/>
        <v>#N/A</v>
      </c>
      <c r="U184" s="4" t="e">
        <f t="shared" si="234"/>
        <v>#N/A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>
        <f t="shared" si="234"/>
        <v>106.62318428100187</v>
      </c>
      <c r="AF184" s="4">
        <f t="shared" si="234"/>
        <v>106.35345797086683</v>
      </c>
      <c r="AG184" s="4">
        <f t="shared" si="234"/>
        <v>107.72094765719372</v>
      </c>
      <c r="AI184" s="4">
        <f t="shared" si="235"/>
        <v>0</v>
      </c>
      <c r="AJ184" s="4">
        <f t="shared" si="235"/>
        <v>0</v>
      </c>
      <c r="AK184" s="4">
        <f t="shared" si="235"/>
        <v>0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1.2098157189981293</v>
      </c>
      <c r="AV184" s="4">
        <f t="shared" si="235"/>
        <v>-0.32045797086682626</v>
      </c>
      <c r="AW184" s="4">
        <f t="shared" si="235"/>
        <v>-0.18794765719371753</v>
      </c>
      <c r="AY184" s="2" t="e">
        <f t="shared" si="227"/>
        <v>#N/A</v>
      </c>
      <c r="AZ184" s="2" t="e">
        <f t="shared" si="227"/>
        <v>#N/A</v>
      </c>
      <c r="BA184" s="2" t="e">
        <f t="shared" si="227"/>
        <v>#N/A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>
        <f t="shared" si="227"/>
        <v>106.62318428100185</v>
      </c>
      <c r="BL184" s="2">
        <f t="shared" si="227"/>
        <v>106.35345066545179</v>
      </c>
      <c r="BM184" s="2">
        <f t="shared" si="227"/>
        <v>107.720893969477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>
        <f t="shared" si="209"/>
        <v>107.833</v>
      </c>
      <c r="DH184" s="2">
        <f t="shared" si="210"/>
        <v>106.033</v>
      </c>
      <c r="DI184" s="2">
        <f t="shared" si="211"/>
        <v>107.533</v>
      </c>
      <c r="DK184" s="2">
        <f t="shared" si="236"/>
        <v>124.12951986062723</v>
      </c>
      <c r="DL184" s="2">
        <f t="shared" si="236"/>
        <v>124.72533780487804</v>
      </c>
      <c r="DM184" s="2">
        <f t="shared" si="236"/>
        <v>137.36556545209174</v>
      </c>
      <c r="DN184" s="2">
        <f t="shared" si="236"/>
        <v>121.89451964109858</v>
      </c>
      <c r="DO184" s="2">
        <f t="shared" si="236"/>
        <v>130.49686273115219</v>
      </c>
      <c r="DP184" s="2">
        <f t="shared" si="236"/>
        <v>136.05178011204481</v>
      </c>
      <c r="DQ184" s="2">
        <f t="shared" si="236"/>
        <v>141.4937395276292</v>
      </c>
      <c r="DR184" s="2">
        <f t="shared" si="236"/>
        <v>130.29004583651641</v>
      </c>
      <c r="DS184" s="2">
        <f t="shared" si="236"/>
        <v>135.8744551024956</v>
      </c>
      <c r="DT184" s="2">
        <f t="shared" si="236"/>
        <v>137.57102702702701</v>
      </c>
      <c r="DU184" s="2">
        <f t="shared" si="236"/>
        <v>140.79477234530174</v>
      </c>
      <c r="DV184" s="2">
        <f t="shared" si="236"/>
        <v>140.3671359816654</v>
      </c>
      <c r="DW184" s="2">
        <f t="shared" si="236"/>
        <v>148.39948287558809</v>
      </c>
      <c r="DX184" s="2">
        <f t="shared" si="236"/>
        <v>141.9792192513369</v>
      </c>
      <c r="DY184" s="2">
        <f t="shared" si="236"/>
        <v>141.98841839641838</v>
      </c>
      <c r="EA184" s="2">
        <f t="shared" si="213"/>
        <v>102.01596639296189</v>
      </c>
      <c r="EB184" s="2">
        <f t="shared" si="213"/>
        <v>105.07735631914666</v>
      </c>
      <c r="EC184" s="2">
        <f t="shared" si="213"/>
        <v>102.26940372040585</v>
      </c>
      <c r="ED184" s="2">
        <f t="shared" si="213"/>
        <v>100.86198299047442</v>
      </c>
      <c r="EE184" s="2">
        <f t="shared" si="213"/>
        <v>100.96059594736124</v>
      </c>
      <c r="EF184" s="2">
        <f t="shared" si="213"/>
        <v>99.845921365386602</v>
      </c>
      <c r="EG184" s="2">
        <f t="shared" si="213"/>
        <v>98.923813112706839</v>
      </c>
      <c r="EH184" s="2">
        <f t="shared" si="213"/>
        <v>100.96963646464188</v>
      </c>
      <c r="EI184" s="2">
        <f t="shared" si="213"/>
        <v>99.929438773858408</v>
      </c>
      <c r="EJ184" s="2">
        <f t="shared" si="213"/>
        <v>102.0946792720224</v>
      </c>
      <c r="EK184" s="2">
        <f t="shared" si="212"/>
        <v>101.36061345784734</v>
      </c>
      <c r="EL184" s="2">
        <f t="shared" si="179"/>
        <v>105.96630567303596</v>
      </c>
      <c r="EM184" s="2">
        <f t="shared" si="179"/>
        <v>107.21683344887784</v>
      </c>
      <c r="EN184" s="2">
        <f t="shared" si="179"/>
        <v>106.07257424088735</v>
      </c>
      <c r="EO184" s="2">
        <f t="shared" si="179"/>
        <v>107.81450774161907</v>
      </c>
      <c r="EQ184" s="2">
        <f t="shared" si="237"/>
        <v>100.59528648498728</v>
      </c>
      <c r="ER184" s="2">
        <f t="shared" si="237"/>
        <v>103.98026509845593</v>
      </c>
      <c r="ES184" s="2">
        <f t="shared" si="237"/>
        <v>102.66318503558979</v>
      </c>
      <c r="ET184" s="2">
        <f t="shared" si="237"/>
        <v>99.92568893272346</v>
      </c>
      <c r="EU184" s="2">
        <f t="shared" si="237"/>
        <v>100.56968389158604</v>
      </c>
      <c r="EV184" s="2">
        <f t="shared" si="237"/>
        <v>99.849316224455251</v>
      </c>
      <c r="EW184" s="2">
        <f t="shared" si="237"/>
        <v>98.923054830911894</v>
      </c>
      <c r="EX184" s="2">
        <f t="shared" si="237"/>
        <v>101.10008612316722</v>
      </c>
      <c r="EY184" s="2">
        <f t="shared" si="237"/>
        <v>100.77659999552871</v>
      </c>
      <c r="EZ184" s="2">
        <f t="shared" si="237"/>
        <v>102.1383454978258</v>
      </c>
      <c r="FA184" s="2">
        <f t="shared" si="237"/>
        <v>102.01005392032651</v>
      </c>
      <c r="FB184" s="2">
        <f t="shared" si="237"/>
        <v>105.616805577774</v>
      </c>
      <c r="FC184" s="2">
        <f t="shared" si="237"/>
        <v>106.50778487803534</v>
      </c>
      <c r="FD184" s="2">
        <f t="shared" si="237"/>
        <v>106.42186067572558</v>
      </c>
      <c r="FE184" s="2">
        <f t="shared" si="237"/>
        <v>107.69299677528045</v>
      </c>
      <c r="FG184" s="2">
        <f t="shared" si="238"/>
        <v>0.99997631836687162</v>
      </c>
      <c r="FH184" s="2">
        <f t="shared" si="238"/>
        <v>0.99997614862557027</v>
      </c>
      <c r="FI184" s="2">
        <f t="shared" si="238"/>
        <v>0.99997601044964102</v>
      </c>
      <c r="FJ184" s="2">
        <f t="shared" si="238"/>
        <v>0.99997643847624096</v>
      </c>
      <c r="FK184" s="2">
        <f t="shared" si="238"/>
        <v>0.99997678670841961</v>
      </c>
      <c r="FL184" s="2">
        <f t="shared" si="238"/>
        <v>0.99997088224333808</v>
      </c>
      <c r="FM184" s="2">
        <f t="shared" si="238"/>
        <v>0.99997049090292878</v>
      </c>
      <c r="FN184" s="2">
        <f t="shared" si="238"/>
        <v>0.99997388802449449</v>
      </c>
      <c r="FO184" s="2">
        <f t="shared" si="238"/>
        <v>0.99997268256108074</v>
      </c>
      <c r="FP184" s="2">
        <f t="shared" si="238"/>
        <v>0.9999731395474416</v>
      </c>
      <c r="FQ184" s="2">
        <f t="shared" si="238"/>
        <v>0.99996910984049059</v>
      </c>
      <c r="FR184" s="2">
        <f t="shared" si="238"/>
        <v>0.99996932033674957</v>
      </c>
      <c r="FS184" s="2">
        <f t="shared" si="238"/>
        <v>0.99997348602154223</v>
      </c>
      <c r="FT184" s="2">
        <f t="shared" si="238"/>
        <v>0.99997004838471537</v>
      </c>
      <c r="FU184" s="2">
        <f t="shared" si="238"/>
        <v>0.99996434286829916</v>
      </c>
      <c r="FW184" s="2">
        <f t="shared" si="229"/>
        <v>0.89004899299217921</v>
      </c>
      <c r="FX184" s="2">
        <f t="shared" si="229"/>
        <v>0.88951779183236324</v>
      </c>
      <c r="FY184" s="2">
        <f t="shared" si="229"/>
        <v>0.88496940739517427</v>
      </c>
      <c r="FZ184" s="2">
        <f t="shared" si="229"/>
        <v>0.89333812827308756</v>
      </c>
      <c r="GA184" s="2">
        <f t="shared" si="229"/>
        <v>0.88532366221730141</v>
      </c>
      <c r="GB184" s="2">
        <f t="shared" si="229"/>
        <v>0.8700039060325393</v>
      </c>
      <c r="GC184" s="2">
        <f t="shared" si="229"/>
        <v>0.87781764908659043</v>
      </c>
      <c r="GD184" s="2">
        <f t="shared" si="229"/>
        <v>0.90188781769281534</v>
      </c>
      <c r="GE184" s="2">
        <f t="shared" si="229"/>
        <v>0.88840987751958966</v>
      </c>
      <c r="GF184" s="2">
        <f t="shared" si="229"/>
        <v>0.86244528642431728</v>
      </c>
      <c r="GG184" s="2">
        <f t="shared" si="229"/>
        <v>0.86621795795682532</v>
      </c>
      <c r="GH184" s="2">
        <f t="shared" si="229"/>
        <v>0.85840625116457403</v>
      </c>
      <c r="GI184" s="2">
        <f t="shared" si="229"/>
        <v>0.83878750795455082</v>
      </c>
      <c r="GJ184" s="2">
        <f t="shared" si="229"/>
        <v>0.8010644978999012</v>
      </c>
      <c r="GK184" s="2">
        <f t="shared" si="229"/>
        <v>0.78044244591681589</v>
      </c>
      <c r="GM184" s="86">
        <f t="shared" si="230"/>
        <v>8.358875864497986E-254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1.9803475512893864E-191</v>
      </c>
      <c r="HD184" s="86">
        <f t="shared" si="181"/>
        <v>1.848819628881193E-288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8.9673230343630741E-254</v>
      </c>
      <c r="HO184" s="86">
        <f t="shared" si="226"/>
        <v>9.7682300277860417E-260</v>
      </c>
      <c r="HP184" s="86">
        <f t="shared" si="226"/>
        <v>9.2758432378313072E-246</v>
      </c>
      <c r="HQ184" s="86">
        <f t="shared" si="226"/>
        <v>3.2121354876803152E-281</v>
      </c>
      <c r="HS184" s="86">
        <f t="shared" si="231"/>
        <v>3.9411873657849532E-25</v>
      </c>
      <c r="HT184" s="86">
        <f t="shared" si="231"/>
        <v>1.0729660794318757E-30</v>
      </c>
      <c r="HU184" s="86">
        <f t="shared" si="231"/>
        <v>6.1508469332350718E-35</v>
      </c>
      <c r="HV184" s="86">
        <f t="shared" si="231"/>
        <v>1.2753193906059343E-36</v>
      </c>
      <c r="HW184" s="86">
        <f t="shared" si="231"/>
        <v>2.9473731995156486E-38</v>
      </c>
      <c r="HX184" s="86">
        <f t="shared" si="231"/>
        <v>2.8675211665442365E-36</v>
      </c>
      <c r="HY184" s="86">
        <f t="shared" si="231"/>
        <v>1.7508875627255277E-39</v>
      </c>
      <c r="HZ184" s="86">
        <f t="shared" si="231"/>
        <v>1.3568770097199579E-40</v>
      </c>
      <c r="IA184" s="86">
        <f t="shared" si="231"/>
        <v>1.8275103747082808E-38</v>
      </c>
      <c r="IB184" s="86">
        <f t="shared" si="231"/>
        <v>2.0087787884560589E-32</v>
      </c>
      <c r="IC184" s="86">
        <f t="shared" si="231"/>
        <v>5.9199136082572174E-38</v>
      </c>
      <c r="ID184" s="86">
        <f t="shared" si="231"/>
        <v>1.0744739780479147E-41</v>
      </c>
      <c r="IE184" s="86">
        <f t="shared" si="231"/>
        <v>1.3151172936673279E-31</v>
      </c>
      <c r="IF184" s="86">
        <f t="shared" si="231"/>
        <v>7.7017764141161396E-41</v>
      </c>
      <c r="IG184" s="86">
        <f t="shared" si="231"/>
        <v>3.4949124997154707E-35</v>
      </c>
      <c r="II184" s="86">
        <f t="shared" si="232"/>
        <v>9.5573150791997054E-4</v>
      </c>
      <c r="IJ184" s="86">
        <f t="shared" si="232"/>
        <v>6.1009946755818294E-4</v>
      </c>
      <c r="IK184" s="86">
        <f t="shared" si="232"/>
        <v>7.5955575975108927E-4</v>
      </c>
      <c r="IL184" s="86">
        <f t="shared" si="232"/>
        <v>1.8137174019735664E-4</v>
      </c>
      <c r="IM184" s="86">
        <f t="shared" si="232"/>
        <v>2.4415656510677288E-4</v>
      </c>
      <c r="IN184" s="86">
        <f t="shared" si="232"/>
        <v>5.9598368582097121E-4</v>
      </c>
      <c r="IO184" s="86">
        <f t="shared" si="232"/>
        <v>2.3194258912246856E-4</v>
      </c>
      <c r="IP184" s="86">
        <f t="shared" si="232"/>
        <v>5.6526016184934422E-5</v>
      </c>
      <c r="IQ184" s="86">
        <f t="shared" si="232"/>
        <v>1.8603892376338081E-4</v>
      </c>
      <c r="IR184" s="86">
        <f t="shared" si="232"/>
        <v>1.4838926649689335E-3</v>
      </c>
      <c r="IS184" s="86">
        <f t="shared" si="232"/>
        <v>4.7809132266414772E-4</v>
      </c>
      <c r="IT184" s="86">
        <f t="shared" si="232"/>
        <v>3.7948056325496054E-4</v>
      </c>
      <c r="IU184" s="86">
        <f t="shared" si="232"/>
        <v>3.7326271207663571E-3</v>
      </c>
      <c r="IV184" s="86">
        <f t="shared" si="232"/>
        <v>1.5608443283669506E-3</v>
      </c>
      <c r="IW184" s="86">
        <f t="shared" si="232"/>
        <v>9.604986563242841E-5</v>
      </c>
      <c r="IY184" s="86">
        <f t="shared" si="233"/>
        <v>9.5573150791997054E-4</v>
      </c>
      <c r="IZ184" s="86">
        <f t="shared" si="233"/>
        <v>6.1009946755818294E-4</v>
      </c>
      <c r="JA184" s="86">
        <f t="shared" si="233"/>
        <v>7.5955575975108927E-4</v>
      </c>
      <c r="JB184" s="86">
        <f t="shared" si="233"/>
        <v>1.8137174019735664E-4</v>
      </c>
      <c r="JC184" s="86">
        <f t="shared" si="233"/>
        <v>2.4415656510677288E-4</v>
      </c>
      <c r="JD184" s="86">
        <f t="shared" si="233"/>
        <v>5.9598368582097121E-4</v>
      </c>
      <c r="JE184" s="86">
        <f t="shared" si="233"/>
        <v>2.3194258912246856E-4</v>
      </c>
      <c r="JF184" s="86">
        <f t="shared" si="233"/>
        <v>5.6526016184934422E-5</v>
      </c>
      <c r="JG184" s="86">
        <f t="shared" si="233"/>
        <v>1.8603892376338081E-4</v>
      </c>
      <c r="JH184" s="86">
        <f t="shared" si="233"/>
        <v>1.4838926649689335E-3</v>
      </c>
      <c r="JI184" s="86">
        <f t="shared" si="233"/>
        <v>4.7809132266414772E-4</v>
      </c>
      <c r="JJ184" s="86">
        <f t="shared" si="233"/>
        <v>3.7948056325496054E-4</v>
      </c>
      <c r="JK184" s="86">
        <f t="shared" si="233"/>
        <v>3.7326271207663571E-3</v>
      </c>
      <c r="JL184" s="86">
        <f t="shared" si="233"/>
        <v>1.5608443283669506E-3</v>
      </c>
      <c r="JM184" s="86">
        <f t="shared" si="233"/>
        <v>9.604986563242841E-5</v>
      </c>
    </row>
    <row r="185" spans="2:273" x14ac:dyDescent="0.25">
      <c r="B185" s="2">
        <v>158</v>
      </c>
      <c r="C185" s="37">
        <v>102.1</v>
      </c>
      <c r="D185" s="37">
        <v>102.5</v>
      </c>
      <c r="E185" s="37">
        <v>99.5</v>
      </c>
      <c r="F185" s="37">
        <v>99.05</v>
      </c>
      <c r="G185" s="37">
        <v>99.983000000000004</v>
      </c>
      <c r="H185" s="37">
        <v>99.3</v>
      </c>
      <c r="I185" s="37">
        <v>100.6</v>
      </c>
      <c r="J185" s="37">
        <v>103.55</v>
      </c>
      <c r="K185" s="37">
        <v>102.167</v>
      </c>
      <c r="L185" s="37">
        <v>100.81699999999999</v>
      </c>
      <c r="M185" s="37">
        <v>103.533</v>
      </c>
      <c r="N185" s="37">
        <v>106.06699999999999</v>
      </c>
      <c r="O185" s="37">
        <v>107.25</v>
      </c>
      <c r="P185" s="37">
        <v>106.633</v>
      </c>
      <c r="Q185" s="37">
        <v>106.75</v>
      </c>
      <c r="S185" s="4" t="e">
        <f t="shared" si="234"/>
        <v>#N/A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106.29548877310154</v>
      </c>
      <c r="AG185" s="4">
        <f t="shared" si="234"/>
        <v>107.65192198154283</v>
      </c>
      <c r="AI185" s="4">
        <f t="shared" si="235"/>
        <v>0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0.33751122689845658</v>
      </c>
      <c r="AW185" s="4">
        <f t="shared" si="235"/>
        <v>-0.90192198154282721</v>
      </c>
      <c r="AY185" s="2" t="e">
        <f t="shared" si="227"/>
        <v>#N/A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106.29548769972395</v>
      </c>
      <c r="BM185" s="2">
        <f t="shared" si="227"/>
        <v>107.65191352484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106.633</v>
      </c>
      <c r="DI185" s="2">
        <f t="shared" si="211"/>
        <v>106.75</v>
      </c>
      <c r="DK185" s="2">
        <f t="shared" si="236"/>
        <v>124.20820836236939</v>
      </c>
      <c r="DL185" s="2">
        <f t="shared" si="236"/>
        <v>124.79304174484052</v>
      </c>
      <c r="DM185" s="2">
        <f t="shared" si="236"/>
        <v>137.51763427800267</v>
      </c>
      <c r="DN185" s="2">
        <f t="shared" si="236"/>
        <v>121.95094025604551</v>
      </c>
      <c r="DO185" s="2">
        <f t="shared" si="236"/>
        <v>130.61590896159316</v>
      </c>
      <c r="DP185" s="2">
        <f t="shared" si="236"/>
        <v>136.21854789915966</v>
      </c>
      <c r="DQ185" s="2">
        <f t="shared" si="236"/>
        <v>141.71026526292331</v>
      </c>
      <c r="DR185" s="2">
        <f t="shared" si="236"/>
        <v>130.41298624904508</v>
      </c>
      <c r="DS185" s="2">
        <f t="shared" si="236"/>
        <v>136.03065196078438</v>
      </c>
      <c r="DT185" s="2">
        <f t="shared" si="236"/>
        <v>137.74566856330014</v>
      </c>
      <c r="DU185" s="2">
        <f t="shared" si="236"/>
        <v>140.9796355996944</v>
      </c>
      <c r="DV185" s="2">
        <f t="shared" si="236"/>
        <v>140.53609014514896</v>
      </c>
      <c r="DW185" s="2">
        <f t="shared" si="236"/>
        <v>148.63666331108433</v>
      </c>
      <c r="DX185" s="2">
        <f t="shared" si="236"/>
        <v>142.1754652406417</v>
      </c>
      <c r="DY185" s="2">
        <f t="shared" si="236"/>
        <v>142.19099715099713</v>
      </c>
      <c r="EA185" s="2">
        <f t="shared" si="213"/>
        <v>101.95532234604106</v>
      </c>
      <c r="EB185" s="2">
        <f t="shared" si="213"/>
        <v>105.01181711052654</v>
      </c>
      <c r="EC185" s="2">
        <f t="shared" si="213"/>
        <v>102.18833587936865</v>
      </c>
      <c r="ED185" s="2">
        <f t="shared" si="213"/>
        <v>100.81017065996463</v>
      </c>
      <c r="EE185" s="2">
        <f t="shared" si="213"/>
        <v>100.89323929693549</v>
      </c>
      <c r="EF185" s="2">
        <f t="shared" ref="EF185:EO227" si="239">CJ$228*$B185+CJ$229</f>
        <v>99.758161640129018</v>
      </c>
      <c r="EG185" s="2">
        <f t="shared" si="239"/>
        <v>98.854595004683119</v>
      </c>
      <c r="EH185" s="2">
        <f t="shared" si="239"/>
        <v>100.90369175356315</v>
      </c>
      <c r="EI185" s="2">
        <f t="shared" si="239"/>
        <v>99.802634315875196</v>
      </c>
      <c r="EJ185" s="2">
        <f t="shared" si="239"/>
        <v>102.01755481369804</v>
      </c>
      <c r="EK185" s="2">
        <f t="shared" si="212"/>
        <v>101.24551659530489</v>
      </c>
      <c r="EL185" s="2">
        <f t="shared" si="179"/>
        <v>105.88852094870079</v>
      </c>
      <c r="EM185" s="2">
        <f t="shared" si="179"/>
        <v>107.17143121204782</v>
      </c>
      <c r="EN185" s="2">
        <f t="shared" si="179"/>
        <v>106.00461367395093</v>
      </c>
      <c r="EO185" s="2">
        <f t="shared" si="179"/>
        <v>107.74819158755734</v>
      </c>
      <c r="EQ185" s="2">
        <f t="shared" si="237"/>
        <v>100.51066061267579</v>
      </c>
      <c r="ER185" s="2">
        <f t="shared" si="237"/>
        <v>103.89635613518168</v>
      </c>
      <c r="ES185" s="2">
        <f t="shared" si="237"/>
        <v>102.58879093869372</v>
      </c>
      <c r="ET185" s="2">
        <f t="shared" si="237"/>
        <v>99.858358542995802</v>
      </c>
      <c r="EU185" s="2">
        <f t="shared" si="237"/>
        <v>100.49578107645559</v>
      </c>
      <c r="EV185" s="2">
        <f t="shared" si="237"/>
        <v>99.761640550619148</v>
      </c>
      <c r="EW185" s="2">
        <f t="shared" si="237"/>
        <v>98.853797139651348</v>
      </c>
      <c r="EX185" s="2">
        <f t="shared" si="237"/>
        <v>101.03629829884832</v>
      </c>
      <c r="EY185" s="2">
        <f t="shared" si="237"/>
        <v>100.66377413116626</v>
      </c>
      <c r="EZ185" s="2">
        <f t="shared" si="237"/>
        <v>102.06199189987585</v>
      </c>
      <c r="FA185" s="2">
        <f t="shared" si="237"/>
        <v>101.9060708608567</v>
      </c>
      <c r="FB185" s="2">
        <f t="shared" si="237"/>
        <v>105.53282995215135</v>
      </c>
      <c r="FC185" s="2">
        <f t="shared" si="237"/>
        <v>106.44967645792278</v>
      </c>
      <c r="FD185" s="2">
        <f t="shared" si="237"/>
        <v>106.36015528271024</v>
      </c>
      <c r="FE185" s="2">
        <f t="shared" si="237"/>
        <v>107.62580391858762</v>
      </c>
      <c r="FG185" s="2">
        <f t="shared" si="238"/>
        <v>0.99997840204888899</v>
      </c>
      <c r="FH185" s="2">
        <f t="shared" si="238"/>
        <v>0.99997824724233486</v>
      </c>
      <c r="FI185" s="2">
        <f t="shared" si="238"/>
        <v>0.99997812122385921</v>
      </c>
      <c r="FJ185" s="2">
        <f t="shared" si="238"/>
        <v>0.99997851159039108</v>
      </c>
      <c r="FK185" s="2">
        <f t="shared" si="238"/>
        <v>0.99997882918321979</v>
      </c>
      <c r="FL185" s="2">
        <f t="shared" si="238"/>
        <v>0.99997344422226953</v>
      </c>
      <c r="FM185" s="2">
        <f t="shared" si="238"/>
        <v>0.99997308731373313</v>
      </c>
      <c r="FN185" s="2">
        <f t="shared" si="238"/>
        <v>0.99997618554058665</v>
      </c>
      <c r="FO185" s="2">
        <f t="shared" si="238"/>
        <v>0.99997508613971831</v>
      </c>
      <c r="FP185" s="2">
        <f t="shared" si="238"/>
        <v>0.99997550291821957</v>
      </c>
      <c r="FQ185" s="2">
        <f t="shared" si="238"/>
        <v>0.99997182776312588</v>
      </c>
      <c r="FR185" s="2">
        <f t="shared" si="238"/>
        <v>0.99997201973903571</v>
      </c>
      <c r="FS185" s="2">
        <f t="shared" si="238"/>
        <v>0.99997581890783904</v>
      </c>
      <c r="FT185" s="2">
        <f t="shared" si="238"/>
        <v>0.99997268373021442</v>
      </c>
      <c r="FU185" s="2">
        <f t="shared" si="238"/>
        <v>0.99996748020735959</v>
      </c>
      <c r="FW185" s="2">
        <f t="shared" si="229"/>
        <v>0.89874388787616488</v>
      </c>
      <c r="FX185" s="2">
        <f t="shared" si="229"/>
        <v>0.89824989170173375</v>
      </c>
      <c r="FY185" s="2">
        <f t="shared" si="229"/>
        <v>0.89401816332504669</v>
      </c>
      <c r="FZ185" s="2">
        <f t="shared" si="229"/>
        <v>0.90180161631111011</v>
      </c>
      <c r="GA185" s="2">
        <f t="shared" si="229"/>
        <v>0.89434787799005622</v>
      </c>
      <c r="GB185" s="2">
        <f t="shared" si="229"/>
        <v>0.88007036845611741</v>
      </c>
      <c r="GC185" s="2">
        <f t="shared" si="229"/>
        <v>0.88735738206158421</v>
      </c>
      <c r="GD185" s="2">
        <f t="shared" si="229"/>
        <v>0.90974144140481283</v>
      </c>
      <c r="GE185" s="2">
        <f t="shared" si="229"/>
        <v>0.89721942491996654</v>
      </c>
      <c r="GF185" s="2">
        <f t="shared" si="229"/>
        <v>0.87301162884075412</v>
      </c>
      <c r="GG185" s="2">
        <f t="shared" si="229"/>
        <v>0.87653598701774693</v>
      </c>
      <c r="GH185" s="2">
        <f t="shared" si="229"/>
        <v>0.86923581251830395</v>
      </c>
      <c r="GI185" s="2">
        <f t="shared" si="229"/>
        <v>0.85085687172000768</v>
      </c>
      <c r="GJ185" s="2">
        <f t="shared" si="229"/>
        <v>0.81533628101875921</v>
      </c>
      <c r="GK185" s="2">
        <f t="shared" si="229"/>
        <v>0.795816575576059</v>
      </c>
      <c r="GM185" s="86">
        <f t="shared" si="230"/>
        <v>4.7657460638044576E-259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1.9667502333654471E-196</v>
      </c>
      <c r="HD185" s="86">
        <f t="shared" si="181"/>
        <v>7.0262663243936998E-296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2.7966322590267343E-260</v>
      </c>
      <c r="HO185" s="86">
        <f t="shared" si="226"/>
        <v>1.7440467383499481E-266</v>
      </c>
      <c r="HP185" s="86">
        <f t="shared" si="226"/>
        <v>3.8006894101936654E-252</v>
      </c>
      <c r="HQ185" s="86">
        <f t="shared" si="226"/>
        <v>2.2346662236765993E-288</v>
      </c>
      <c r="HS185" s="86">
        <f t="shared" si="231"/>
        <v>3.1223296613883587E-26</v>
      </c>
      <c r="HT185" s="86">
        <f t="shared" si="231"/>
        <v>5.7507291995972538E-32</v>
      </c>
      <c r="HU185" s="86">
        <f t="shared" si="231"/>
        <v>2.657489327396045E-36</v>
      </c>
      <c r="HV185" s="86">
        <f t="shared" si="231"/>
        <v>4.0984283723727152E-38</v>
      </c>
      <c r="HW185" s="86">
        <f t="shared" si="231"/>
        <v>8.1921484386563761E-40</v>
      </c>
      <c r="HX185" s="86">
        <f t="shared" si="231"/>
        <v>8.586391744078304E-38</v>
      </c>
      <c r="HY185" s="86">
        <f t="shared" si="231"/>
        <v>3.9598897902465927E-41</v>
      </c>
      <c r="HZ185" s="86">
        <f t="shared" si="231"/>
        <v>3.2368738534558219E-42</v>
      </c>
      <c r="IA185" s="86">
        <f t="shared" si="231"/>
        <v>4.962371134694598E-40</v>
      </c>
      <c r="IB185" s="86">
        <f t="shared" si="231"/>
        <v>8.4119335332902789E-34</v>
      </c>
      <c r="IC185" s="86">
        <f t="shared" si="231"/>
        <v>1.4358632616641441E-39</v>
      </c>
      <c r="ID185" s="86">
        <f t="shared" si="231"/>
        <v>1.7487825210918163E-43</v>
      </c>
      <c r="IE185" s="86">
        <f t="shared" si="231"/>
        <v>5.4604791932489313E-33</v>
      </c>
      <c r="IF185" s="86">
        <f t="shared" si="231"/>
        <v>9.5116274354698597E-43</v>
      </c>
      <c r="IG185" s="86">
        <f t="shared" si="231"/>
        <v>7.9061577578994138E-37</v>
      </c>
      <c r="II185" s="86">
        <f t="shared" si="232"/>
        <v>5.6323568029280119E-4</v>
      </c>
      <c r="IJ185" s="86">
        <f t="shared" si="232"/>
        <v>3.4568619829310746E-4</v>
      </c>
      <c r="IK185" s="86">
        <f t="shared" si="232"/>
        <v>4.3297669764923136E-4</v>
      </c>
      <c r="IL185" s="86">
        <f t="shared" si="232"/>
        <v>9.3883389636552415E-5</v>
      </c>
      <c r="IM185" s="86">
        <f t="shared" si="232"/>
        <v>1.2627059372132386E-4</v>
      </c>
      <c r="IN185" s="86">
        <f t="shared" si="232"/>
        <v>3.1847905879193268E-4</v>
      </c>
      <c r="IO185" s="86">
        <f t="shared" si="232"/>
        <v>1.1650559213487715E-4</v>
      </c>
      <c r="IP185" s="86">
        <f t="shared" si="232"/>
        <v>2.7401588272509025E-5</v>
      </c>
      <c r="IQ185" s="86">
        <f t="shared" si="232"/>
        <v>9.4939012217487757E-5</v>
      </c>
      <c r="IR185" s="86">
        <f t="shared" si="232"/>
        <v>8.4610925943812306E-4</v>
      </c>
      <c r="IS185" s="86">
        <f t="shared" si="232"/>
        <v>2.4737737784100952E-4</v>
      </c>
      <c r="IT185" s="86">
        <f t="shared" si="232"/>
        <v>1.8727194600361524E-4</v>
      </c>
      <c r="IU185" s="86">
        <f t="shared" si="232"/>
        <v>2.1996251304536208E-3</v>
      </c>
      <c r="IV185" s="86">
        <f t="shared" si="232"/>
        <v>7.4551140138214684E-4</v>
      </c>
      <c r="IW185" s="86">
        <f t="shared" si="232"/>
        <v>2.8723957674242584E-5</v>
      </c>
      <c r="IY185" s="86">
        <f t="shared" si="233"/>
        <v>5.6323568029280119E-4</v>
      </c>
      <c r="IZ185" s="86">
        <f t="shared" si="233"/>
        <v>3.4568619829310746E-4</v>
      </c>
      <c r="JA185" s="86">
        <f t="shared" si="233"/>
        <v>4.3297669764923136E-4</v>
      </c>
      <c r="JB185" s="86">
        <f t="shared" si="233"/>
        <v>9.3883389636552415E-5</v>
      </c>
      <c r="JC185" s="86">
        <f t="shared" si="233"/>
        <v>1.2627059372132386E-4</v>
      </c>
      <c r="JD185" s="86">
        <f t="shared" si="233"/>
        <v>3.1847905879193268E-4</v>
      </c>
      <c r="JE185" s="86">
        <f t="shared" si="233"/>
        <v>1.1650559213487715E-4</v>
      </c>
      <c r="JF185" s="86">
        <f t="shared" si="233"/>
        <v>2.7401588272509025E-5</v>
      </c>
      <c r="JG185" s="86">
        <f t="shared" si="233"/>
        <v>9.4939012217487757E-5</v>
      </c>
      <c r="JH185" s="86">
        <f t="shared" si="233"/>
        <v>8.4610925943812306E-4</v>
      </c>
      <c r="JI185" s="86">
        <f t="shared" si="233"/>
        <v>2.4737737784100952E-4</v>
      </c>
      <c r="JJ185" s="86">
        <f t="shared" si="233"/>
        <v>1.8727194600361524E-4</v>
      </c>
      <c r="JK185" s="86">
        <f t="shared" si="233"/>
        <v>2.1996251304536208E-3</v>
      </c>
      <c r="JL185" s="86">
        <f t="shared" si="233"/>
        <v>7.4551140138214684E-4</v>
      </c>
      <c r="JM185" s="86">
        <f t="shared" si="233"/>
        <v>2.8723957674242584E-5</v>
      </c>
    </row>
    <row r="186" spans="2:273" x14ac:dyDescent="0.25">
      <c r="B186" s="2">
        <v>159</v>
      </c>
      <c r="C186" s="37">
        <v>99.117000000000004</v>
      </c>
      <c r="D186" s="37">
        <v>103.233</v>
      </c>
      <c r="E186" s="37">
        <v>103.8</v>
      </c>
      <c r="F186" s="37">
        <v>98.1</v>
      </c>
      <c r="G186" s="37">
        <v>99.617000000000004</v>
      </c>
      <c r="H186" s="37">
        <v>100.767</v>
      </c>
      <c r="I186" s="37">
        <v>98.367000000000004</v>
      </c>
      <c r="J186" s="37">
        <v>104.367</v>
      </c>
      <c r="K186" s="37">
        <v>101.033</v>
      </c>
      <c r="L186" s="37">
        <v>102.3</v>
      </c>
      <c r="M186" s="37">
        <v>102.033</v>
      </c>
      <c r="N186" s="37">
        <v>105.2</v>
      </c>
      <c r="O186" s="37">
        <v>106.467</v>
      </c>
      <c r="P186" s="37">
        <v>106.517</v>
      </c>
      <c r="Q186" s="37">
        <v>108.167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106.23741920841806</v>
      </c>
      <c r="AG186" s="4">
        <f t="shared" si="234"/>
        <v>107.58301565479996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0.27958079158193527</v>
      </c>
      <c r="AW186" s="4">
        <f t="shared" si="235"/>
        <v>0.58398434520003661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106.2374190680606</v>
      </c>
      <c r="BM186" s="2">
        <f t="shared" si="227"/>
        <v>107.58301447522555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106.517</v>
      </c>
      <c r="DI186" s="2">
        <f t="shared" si="211"/>
        <v>108.167</v>
      </c>
      <c r="DK186" s="2">
        <f t="shared" si="236"/>
        <v>124.28689686411154</v>
      </c>
      <c r="DL186" s="2">
        <f t="shared" si="236"/>
        <v>124.86074568480299</v>
      </c>
      <c r="DM186" s="2">
        <f t="shared" si="236"/>
        <v>137.6697031039136</v>
      </c>
      <c r="DN186" s="2">
        <f t="shared" si="236"/>
        <v>122.00736087099244</v>
      </c>
      <c r="DO186" s="2">
        <f t="shared" si="236"/>
        <v>130.73495519203414</v>
      </c>
      <c r="DP186" s="2">
        <f t="shared" si="236"/>
        <v>136.38531568627451</v>
      </c>
      <c r="DQ186" s="2">
        <f t="shared" si="236"/>
        <v>141.92679099821743</v>
      </c>
      <c r="DR186" s="2">
        <f t="shared" si="236"/>
        <v>130.53592666157371</v>
      </c>
      <c r="DS186" s="2">
        <f t="shared" si="236"/>
        <v>136.18684881907313</v>
      </c>
      <c r="DT186" s="2">
        <f t="shared" si="236"/>
        <v>137.92031009957324</v>
      </c>
      <c r="DU186" s="2">
        <f t="shared" si="236"/>
        <v>141.16449885408707</v>
      </c>
      <c r="DV186" s="2">
        <f t="shared" si="236"/>
        <v>140.70504430863255</v>
      </c>
      <c r="DW186" s="2">
        <f t="shared" si="236"/>
        <v>148.87384374658055</v>
      </c>
      <c r="DX186" s="2">
        <f t="shared" si="236"/>
        <v>142.37171122994653</v>
      </c>
      <c r="DY186" s="2">
        <f t="shared" si="236"/>
        <v>142.39357590557589</v>
      </c>
      <c r="EA186" s="2">
        <f t="shared" ref="EA186:EE227" si="240">CE$228*$B186+CE$229</f>
        <v>101.89467829912024</v>
      </c>
      <c r="EB186" s="2">
        <f t="shared" si="240"/>
        <v>104.9462779019064</v>
      </c>
      <c r="EC186" s="2">
        <f t="shared" si="240"/>
        <v>102.10726803833144</v>
      </c>
      <c r="ED186" s="2">
        <f t="shared" si="240"/>
        <v>100.75835832945484</v>
      </c>
      <c r="EE186" s="2">
        <f t="shared" si="240"/>
        <v>100.82588264650974</v>
      </c>
      <c r="EF186" s="2">
        <f t="shared" si="239"/>
        <v>99.670401914871448</v>
      </c>
      <c r="EG186" s="2">
        <f t="shared" si="239"/>
        <v>98.785376896659386</v>
      </c>
      <c r="EH186" s="2">
        <f t="shared" si="239"/>
        <v>100.83774704248441</v>
      </c>
      <c r="EI186" s="2">
        <f t="shared" si="239"/>
        <v>99.675829857891983</v>
      </c>
      <c r="EJ186" s="2">
        <f t="shared" si="239"/>
        <v>101.94043035537368</v>
      </c>
      <c r="EK186" s="2">
        <f t="shared" si="212"/>
        <v>101.13041973276245</v>
      </c>
      <c r="EL186" s="2">
        <f t="shared" si="179"/>
        <v>105.8107362243656</v>
      </c>
      <c r="EM186" s="2">
        <f t="shared" si="179"/>
        <v>107.12602897521781</v>
      </c>
      <c r="EN186" s="2">
        <f t="shared" si="179"/>
        <v>105.93665310701449</v>
      </c>
      <c r="EO186" s="2">
        <f t="shared" si="179"/>
        <v>107.68187543349562</v>
      </c>
      <c r="EQ186" s="2">
        <f t="shared" si="237"/>
        <v>100.4260347403643</v>
      </c>
      <c r="ER186" s="2">
        <f t="shared" si="237"/>
        <v>103.81244717190744</v>
      </c>
      <c r="ES186" s="2">
        <f t="shared" si="237"/>
        <v>102.51439684179766</v>
      </c>
      <c r="ET186" s="2">
        <f t="shared" si="237"/>
        <v>99.791028153268144</v>
      </c>
      <c r="EU186" s="2">
        <f t="shared" si="237"/>
        <v>100.42187826132513</v>
      </c>
      <c r="EV186" s="2">
        <f t="shared" si="237"/>
        <v>99.673964876783046</v>
      </c>
      <c r="EW186" s="2">
        <f t="shared" si="237"/>
        <v>98.784539448390788</v>
      </c>
      <c r="EX186" s="2">
        <f t="shared" si="237"/>
        <v>100.97251047452944</v>
      </c>
      <c r="EY186" s="2">
        <f t="shared" si="237"/>
        <v>100.55094826680383</v>
      </c>
      <c r="EZ186" s="2">
        <f t="shared" si="237"/>
        <v>101.98563830192589</v>
      </c>
      <c r="FA186" s="2">
        <f t="shared" si="237"/>
        <v>101.80208780138689</v>
      </c>
      <c r="FB186" s="2">
        <f t="shared" si="237"/>
        <v>105.44885432652869</v>
      </c>
      <c r="FC186" s="2">
        <f t="shared" si="237"/>
        <v>106.39156803781023</v>
      </c>
      <c r="FD186" s="2">
        <f t="shared" si="237"/>
        <v>106.29844988969489</v>
      </c>
      <c r="FE186" s="2">
        <f t="shared" si="237"/>
        <v>107.55861106189479</v>
      </c>
      <c r="FG186" s="2">
        <f t="shared" si="238"/>
        <v>0.99998030239704583</v>
      </c>
      <c r="FH186" s="2">
        <f t="shared" si="238"/>
        <v>0.99998016121125188</v>
      </c>
      <c r="FI186" s="2">
        <f t="shared" si="238"/>
        <v>0.99998004628059489</v>
      </c>
      <c r="FJ186" s="2">
        <f t="shared" si="238"/>
        <v>0.99998040230046192</v>
      </c>
      <c r="FK186" s="2">
        <f t="shared" si="238"/>
        <v>0.99998069194965133</v>
      </c>
      <c r="FL186" s="2">
        <f t="shared" si="238"/>
        <v>0.99997578078627114</v>
      </c>
      <c r="FM186" s="2">
        <f t="shared" si="238"/>
        <v>0.99997545528028597</v>
      </c>
      <c r="FN186" s="2">
        <f t="shared" si="238"/>
        <v>0.99997828090937113</v>
      </c>
      <c r="FO186" s="2">
        <f t="shared" si="238"/>
        <v>0.99997727823956339</v>
      </c>
      <c r="FP186" s="2">
        <f t="shared" si="238"/>
        <v>0.99997765834772678</v>
      </c>
      <c r="FQ186" s="2">
        <f t="shared" si="238"/>
        <v>0.99997430655091168</v>
      </c>
      <c r="FR186" s="2">
        <f t="shared" si="238"/>
        <v>0.99997448163588742</v>
      </c>
      <c r="FS186" s="2">
        <f t="shared" si="238"/>
        <v>0.99997794653491912</v>
      </c>
      <c r="FT186" s="2">
        <f t="shared" si="238"/>
        <v>0.99997508720598605</v>
      </c>
      <c r="FU186" s="2">
        <f t="shared" si="238"/>
        <v>0.9999703415117539</v>
      </c>
      <c r="FW186" s="2">
        <f t="shared" si="229"/>
        <v>0.90682317482934571</v>
      </c>
      <c r="FX186" s="2">
        <f t="shared" si="229"/>
        <v>0.90636448833364713</v>
      </c>
      <c r="FY186" s="2">
        <f t="shared" si="229"/>
        <v>0.90243358468486445</v>
      </c>
      <c r="FZ186" s="2">
        <f t="shared" si="229"/>
        <v>0.90966144905298274</v>
      </c>
      <c r="GA186" s="2">
        <f t="shared" si="229"/>
        <v>0.90273996676523593</v>
      </c>
      <c r="GB186" s="2">
        <f t="shared" si="229"/>
        <v>0.88945636350602664</v>
      </c>
      <c r="GC186" s="2">
        <f t="shared" si="229"/>
        <v>0.89624031505022606</v>
      </c>
      <c r="GD186" s="2">
        <f t="shared" si="229"/>
        <v>0.91702424142713013</v>
      </c>
      <c r="GE186" s="2">
        <f t="shared" si="229"/>
        <v>0.90540754736705809</v>
      </c>
      <c r="GF186" s="2">
        <f t="shared" si="229"/>
        <v>0.88287653829669088</v>
      </c>
      <c r="GG186" s="2">
        <f t="shared" si="229"/>
        <v>0.8861628121837144</v>
      </c>
      <c r="GH186" s="2">
        <f t="shared" si="229"/>
        <v>0.87935350542791357</v>
      </c>
      <c r="GI186" s="2">
        <f t="shared" si="229"/>
        <v>0.86217112500610338</v>
      </c>
      <c r="GJ186" s="2">
        <f t="shared" si="229"/>
        <v>0.82880300849189203</v>
      </c>
      <c r="GK186" s="2">
        <f t="shared" si="229"/>
        <v>0.81037572765951105</v>
      </c>
      <c r="GM186" s="86">
        <f t="shared" si="230"/>
        <v>2.3995580007784919E-264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1.6813853256744286E-201</v>
      </c>
      <c r="HD186" s="86">
        <f t="shared" si="181"/>
        <v>2.1466544880377133E-303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7.2062625544894579E-267</v>
      </c>
      <c r="HO186" s="86">
        <f t="shared" si="226"/>
        <v>2.5479372525815978E-273</v>
      </c>
      <c r="HP186" s="86">
        <f t="shared" si="226"/>
        <v>1.2878330059131874E-258</v>
      </c>
      <c r="HQ186" s="86">
        <f t="shared" si="226"/>
        <v>1.2622179192041923E-295</v>
      </c>
      <c r="HS186" s="86">
        <f t="shared" si="231"/>
        <v>2.3364154397811457E-27</v>
      </c>
      <c r="HT186" s="86">
        <f t="shared" si="231"/>
        <v>2.8973856100729729E-33</v>
      </c>
      <c r="HU186" s="86">
        <f t="shared" si="231"/>
        <v>1.0786856460337726E-37</v>
      </c>
      <c r="HV186" s="86">
        <f t="shared" si="231"/>
        <v>1.2266379190424418E-39</v>
      </c>
      <c r="HW186" s="86">
        <f t="shared" si="231"/>
        <v>2.1148128865636615E-41</v>
      </c>
      <c r="HX186" s="86">
        <f t="shared" si="231"/>
        <v>2.3857791568725951E-39</v>
      </c>
      <c r="HY186" s="86">
        <f t="shared" si="231"/>
        <v>8.2676719191393463E-43</v>
      </c>
      <c r="HZ186" s="86">
        <f t="shared" si="231"/>
        <v>7.1594209819599315E-44</v>
      </c>
      <c r="IA186" s="86">
        <f t="shared" si="231"/>
        <v>1.2508117366240927E-41</v>
      </c>
      <c r="IB186" s="86">
        <f t="shared" si="231"/>
        <v>3.2888174689597122E-35</v>
      </c>
      <c r="IC186" s="86">
        <f t="shared" si="231"/>
        <v>3.2142844382469751E-41</v>
      </c>
      <c r="ID186" s="86">
        <f t="shared" si="231"/>
        <v>2.603252668268099E-45</v>
      </c>
      <c r="IE186" s="86">
        <f t="shared" si="231"/>
        <v>2.1122018525267652E-34</v>
      </c>
      <c r="IF186" s="86">
        <f t="shared" si="231"/>
        <v>1.0590712358065906E-44</v>
      </c>
      <c r="IG186" s="86">
        <f t="shared" si="231"/>
        <v>1.634921397215239E-38</v>
      </c>
      <c r="II186" s="86">
        <f t="shared" si="232"/>
        <v>3.253772869579946E-4</v>
      </c>
      <c r="IJ186" s="86">
        <f t="shared" si="232"/>
        <v>1.9167541462503771E-4</v>
      </c>
      <c r="IK186" s="86">
        <f t="shared" si="232"/>
        <v>2.4149219090275169E-4</v>
      </c>
      <c r="IL186" s="86">
        <f t="shared" si="232"/>
        <v>4.7394767714982712E-5</v>
      </c>
      <c r="IM186" s="86">
        <f t="shared" si="232"/>
        <v>6.3629599694951775E-5</v>
      </c>
      <c r="IN186" s="86">
        <f t="shared" si="232"/>
        <v>1.6579313691038571E-4</v>
      </c>
      <c r="IO186" s="86">
        <f t="shared" si="232"/>
        <v>5.689931919652142E-5</v>
      </c>
      <c r="IP186" s="86">
        <f t="shared" si="232"/>
        <v>1.2932738952218071E-5</v>
      </c>
      <c r="IQ186" s="86">
        <f t="shared" si="232"/>
        <v>4.7196464215902243E-5</v>
      </c>
      <c r="IR186" s="86">
        <f t="shared" si="232"/>
        <v>4.7106801661747226E-4</v>
      </c>
      <c r="IS186" s="86">
        <f t="shared" si="232"/>
        <v>1.244555155162264E-4</v>
      </c>
      <c r="IT186" s="86">
        <f t="shared" si="232"/>
        <v>8.9571426759740312E-5</v>
      </c>
      <c r="IU186" s="86">
        <f t="shared" si="232"/>
        <v>1.2649537465626499E-3</v>
      </c>
      <c r="IV186" s="86">
        <f t="shared" si="232"/>
        <v>3.4173541038521932E-4</v>
      </c>
      <c r="IW186" s="86">
        <f t="shared" si="232"/>
        <v>7.952189407269919E-6</v>
      </c>
      <c r="IY186" s="86">
        <f t="shared" si="233"/>
        <v>3.253772869579946E-4</v>
      </c>
      <c r="IZ186" s="86">
        <f t="shared" si="233"/>
        <v>1.9167541462503771E-4</v>
      </c>
      <c r="JA186" s="86">
        <f t="shared" si="233"/>
        <v>2.4149219090275169E-4</v>
      </c>
      <c r="JB186" s="86">
        <f t="shared" si="233"/>
        <v>4.7394767714982712E-5</v>
      </c>
      <c r="JC186" s="86">
        <f t="shared" si="233"/>
        <v>6.3629599694951775E-5</v>
      </c>
      <c r="JD186" s="86">
        <f t="shared" si="233"/>
        <v>1.6579313691038571E-4</v>
      </c>
      <c r="JE186" s="86">
        <f t="shared" si="233"/>
        <v>5.689931919652142E-5</v>
      </c>
      <c r="JF186" s="86">
        <f t="shared" si="233"/>
        <v>1.2932738952218071E-5</v>
      </c>
      <c r="JG186" s="86">
        <f t="shared" si="233"/>
        <v>4.7196464215902243E-5</v>
      </c>
      <c r="JH186" s="86">
        <f t="shared" si="233"/>
        <v>4.7106801661747226E-4</v>
      </c>
      <c r="JI186" s="86">
        <f t="shared" si="233"/>
        <v>1.244555155162264E-4</v>
      </c>
      <c r="JJ186" s="86">
        <f t="shared" si="233"/>
        <v>8.9571426759740312E-5</v>
      </c>
      <c r="JK186" s="86">
        <f t="shared" si="233"/>
        <v>1.2649537465626499E-3</v>
      </c>
      <c r="JL186" s="86">
        <f t="shared" si="233"/>
        <v>3.4173541038521932E-4</v>
      </c>
      <c r="JM186" s="86">
        <f t="shared" si="233"/>
        <v>7.952189407269919E-6</v>
      </c>
    </row>
    <row r="187" spans="2:273" x14ac:dyDescent="0.25">
      <c r="B187" s="2">
        <v>160</v>
      </c>
      <c r="C187" s="37">
        <v>99.867000000000004</v>
      </c>
      <c r="D187" s="37">
        <v>101.617</v>
      </c>
      <c r="E187" s="37">
        <v>103.767</v>
      </c>
      <c r="F187" s="37">
        <v>100.583</v>
      </c>
      <c r="G187" s="37">
        <v>99.65</v>
      </c>
      <c r="H187" s="37">
        <v>100.133</v>
      </c>
      <c r="I187" s="37">
        <v>100.6</v>
      </c>
      <c r="J187" s="37">
        <v>103.18300000000001</v>
      </c>
      <c r="K187" s="37">
        <v>101.417</v>
      </c>
      <c r="L187" s="37">
        <v>101.633</v>
      </c>
      <c r="M187" s="37">
        <v>102.617</v>
      </c>
      <c r="N187" s="37">
        <v>106.383</v>
      </c>
      <c r="O187" s="37">
        <v>106.85</v>
      </c>
      <c r="P187" s="37">
        <v>105.583</v>
      </c>
      <c r="Q187" s="37">
        <v>106.917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106.17923423936062</v>
      </c>
      <c r="AG187" s="4">
        <f t="shared" si="234"/>
        <v>107.51419770427424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-0.59623423936062636</v>
      </c>
      <c r="AW187" s="4">
        <f t="shared" si="235"/>
        <v>-0.59719770427423668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106.17923422303015</v>
      </c>
      <c r="BM187" s="2">
        <f t="shared" si="227"/>
        <v>107.51419755862824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105.583</v>
      </c>
      <c r="DI187" s="2">
        <f t="shared" si="211"/>
        <v>106.917</v>
      </c>
      <c r="DK187" s="2">
        <f t="shared" si="236"/>
        <v>124.3655853658537</v>
      </c>
      <c r="DL187" s="2">
        <f t="shared" si="236"/>
        <v>124.92844962476548</v>
      </c>
      <c r="DM187" s="2">
        <f t="shared" si="236"/>
        <v>137.82177192982454</v>
      </c>
      <c r="DN187" s="2">
        <f t="shared" si="236"/>
        <v>122.06378148593937</v>
      </c>
      <c r="DO187" s="2">
        <f t="shared" si="236"/>
        <v>130.85400142247511</v>
      </c>
      <c r="DP187" s="2">
        <f t="shared" si="236"/>
        <v>136.55208347338936</v>
      </c>
      <c r="DQ187" s="2">
        <f t="shared" si="236"/>
        <v>142.14331673351154</v>
      </c>
      <c r="DR187" s="2">
        <f t="shared" si="236"/>
        <v>130.65886707410237</v>
      </c>
      <c r="DS187" s="2">
        <f t="shared" si="236"/>
        <v>136.34304567736191</v>
      </c>
      <c r="DT187" s="2">
        <f t="shared" si="236"/>
        <v>138.09495163584637</v>
      </c>
      <c r="DU187" s="2">
        <f t="shared" si="236"/>
        <v>141.34936210847974</v>
      </c>
      <c r="DV187" s="2">
        <f t="shared" si="236"/>
        <v>140.87399847211611</v>
      </c>
      <c r="DW187" s="2">
        <f t="shared" si="236"/>
        <v>149.11102418207679</v>
      </c>
      <c r="DX187" s="2">
        <f t="shared" si="236"/>
        <v>142.56795721925133</v>
      </c>
      <c r="DY187" s="2">
        <f t="shared" si="236"/>
        <v>142.59615466015464</v>
      </c>
      <c r="EA187" s="2">
        <f t="shared" si="240"/>
        <v>101.83403425219942</v>
      </c>
      <c r="EB187" s="2">
        <f t="shared" si="240"/>
        <v>104.88073869328628</v>
      </c>
      <c r="EC187" s="2">
        <f t="shared" si="240"/>
        <v>102.02620019729424</v>
      </c>
      <c r="ED187" s="2">
        <f t="shared" si="240"/>
        <v>100.70654599894505</v>
      </c>
      <c r="EE187" s="2">
        <f t="shared" si="240"/>
        <v>100.75852599608397</v>
      </c>
      <c r="EF187" s="2">
        <f t="shared" si="239"/>
        <v>99.582642189613878</v>
      </c>
      <c r="EG187" s="2">
        <f t="shared" si="239"/>
        <v>98.716158788635653</v>
      </c>
      <c r="EH187" s="2">
        <f t="shared" si="239"/>
        <v>100.77180233140568</v>
      </c>
      <c r="EI187" s="2">
        <f t="shared" si="239"/>
        <v>99.549025399908771</v>
      </c>
      <c r="EJ187" s="2">
        <f t="shared" si="239"/>
        <v>101.86330589704933</v>
      </c>
      <c r="EK187" s="2">
        <f t="shared" si="212"/>
        <v>101.01532287021999</v>
      </c>
      <c r="EL187" s="2">
        <f t="shared" si="179"/>
        <v>105.73295150003042</v>
      </c>
      <c r="EM187" s="2">
        <f t="shared" si="179"/>
        <v>107.08062673838778</v>
      </c>
      <c r="EN187" s="2">
        <f t="shared" si="179"/>
        <v>105.86869254007807</v>
      </c>
      <c r="EO187" s="2">
        <f t="shared" si="179"/>
        <v>107.6155592794339</v>
      </c>
      <c r="EQ187" s="2">
        <f t="shared" si="237"/>
        <v>100.34140886805281</v>
      </c>
      <c r="ER187" s="2">
        <f t="shared" si="237"/>
        <v>103.7285382086332</v>
      </c>
      <c r="ES187" s="2">
        <f t="shared" si="237"/>
        <v>102.44000274490159</v>
      </c>
      <c r="ET187" s="2">
        <f t="shared" si="237"/>
        <v>99.723697763540486</v>
      </c>
      <c r="EU187" s="2">
        <f t="shared" si="237"/>
        <v>100.34797544619468</v>
      </c>
      <c r="EV187" s="2">
        <f t="shared" si="237"/>
        <v>99.586289202946944</v>
      </c>
      <c r="EW187" s="2">
        <f t="shared" si="237"/>
        <v>98.715281757130242</v>
      </c>
      <c r="EX187" s="2">
        <f t="shared" si="237"/>
        <v>100.90872265021056</v>
      </c>
      <c r="EY187" s="2">
        <f t="shared" si="237"/>
        <v>100.43812240244138</v>
      </c>
      <c r="EZ187" s="2">
        <f t="shared" si="237"/>
        <v>101.90928470397594</v>
      </c>
      <c r="FA187" s="2">
        <f t="shared" si="237"/>
        <v>101.69810474191708</v>
      </c>
      <c r="FB187" s="2">
        <f t="shared" si="237"/>
        <v>105.36487870090603</v>
      </c>
      <c r="FC187" s="2">
        <f t="shared" si="237"/>
        <v>106.33345961769767</v>
      </c>
      <c r="FD187" s="2">
        <f t="shared" si="237"/>
        <v>106.23674449667953</v>
      </c>
      <c r="FE187" s="2">
        <f t="shared" si="237"/>
        <v>107.49141820520197</v>
      </c>
      <c r="FG187" s="2">
        <f t="shared" si="238"/>
        <v>0.99998203554146092</v>
      </c>
      <c r="FH187" s="2">
        <f t="shared" si="238"/>
        <v>0.99998190677803855</v>
      </c>
      <c r="FI187" s="2">
        <f t="shared" si="238"/>
        <v>0.99998180195966657</v>
      </c>
      <c r="FJ187" s="2">
        <f t="shared" si="238"/>
        <v>0.99998212665477426</v>
      </c>
      <c r="FK187" s="2">
        <f t="shared" si="238"/>
        <v>0.99998239081887896</v>
      </c>
      <c r="FL187" s="2">
        <f t="shared" si="238"/>
        <v>0.99997791176748796</v>
      </c>
      <c r="FM187" s="2">
        <f t="shared" si="238"/>
        <v>0.99997761490122739</v>
      </c>
      <c r="FN187" s="2">
        <f t="shared" si="238"/>
        <v>0.99998019191607135</v>
      </c>
      <c r="FO187" s="2">
        <f t="shared" si="238"/>
        <v>0.99997927746676263</v>
      </c>
      <c r="FP187" s="2">
        <f t="shared" si="238"/>
        <v>0.99997962413090236</v>
      </c>
      <c r="FQ187" s="2">
        <f t="shared" si="238"/>
        <v>0.99997656724295547</v>
      </c>
      <c r="FR187" s="2">
        <f t="shared" si="238"/>
        <v>0.99997672692307071</v>
      </c>
      <c r="FS187" s="2">
        <f t="shared" si="238"/>
        <v>0.9999798869617722</v>
      </c>
      <c r="FT187" s="2">
        <f t="shared" si="238"/>
        <v>0.9999772792120154</v>
      </c>
      <c r="FU187" s="2">
        <f t="shared" si="238"/>
        <v>0.99997295106665307</v>
      </c>
      <c r="FW187" s="2">
        <f t="shared" si="229"/>
        <v>0.91431926764465532</v>
      </c>
      <c r="FX187" s="2">
        <f t="shared" si="229"/>
        <v>0.91389397864452715</v>
      </c>
      <c r="FY187" s="2">
        <f t="shared" si="229"/>
        <v>0.91024786874673147</v>
      </c>
      <c r="FZ187" s="2">
        <f t="shared" si="229"/>
        <v>0.91695011429088213</v>
      </c>
      <c r="GA187" s="2">
        <f t="shared" si="229"/>
        <v>0.91053214487650092</v>
      </c>
      <c r="GB187" s="2">
        <f t="shared" si="229"/>
        <v>0.89819276276752258</v>
      </c>
      <c r="GC187" s="2">
        <f t="shared" si="229"/>
        <v>0.90449813664109358</v>
      </c>
      <c r="GD187" s="2">
        <f t="shared" si="229"/>
        <v>0.92376864615222642</v>
      </c>
      <c r="GE187" s="2">
        <f t="shared" si="229"/>
        <v>0.91300660221404539</v>
      </c>
      <c r="GF187" s="2">
        <f t="shared" si="229"/>
        <v>0.89206984894928743</v>
      </c>
      <c r="GG187" s="2">
        <f t="shared" si="229"/>
        <v>0.89512881500369512</v>
      </c>
      <c r="GH187" s="2">
        <f t="shared" si="229"/>
        <v>0.88878851437567996</v>
      </c>
      <c r="GI187" s="2">
        <f t="shared" si="229"/>
        <v>0.87275542012794383</v>
      </c>
      <c r="GJ187" s="2">
        <f t="shared" si="229"/>
        <v>0.8414786042707193</v>
      </c>
      <c r="GK187" s="2">
        <f t="shared" si="229"/>
        <v>0.82412617444734737</v>
      </c>
      <c r="GM187" s="86">
        <f t="shared" si="230"/>
        <v>1.0669597182207838E-269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1.2373532814958648E-206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1.5342115507545686E-273</v>
      </c>
      <c r="HO187" s="86">
        <f t="shared" si="226"/>
        <v>3.0458317958609601E-280</v>
      </c>
      <c r="HP187" s="86">
        <f t="shared" si="226"/>
        <v>3.6086363502083508E-265</v>
      </c>
      <c r="HQ187" s="86">
        <f t="shared" si="226"/>
        <v>5.7883822315164192E-303</v>
      </c>
      <c r="HS187" s="86">
        <f t="shared" si="231"/>
        <v>1.6513236035122906E-28</v>
      </c>
      <c r="HT187" s="86">
        <f t="shared" si="231"/>
        <v>1.3722357668601798E-34</v>
      </c>
      <c r="HU187" s="86">
        <f t="shared" si="231"/>
        <v>4.1133799217698592E-39</v>
      </c>
      <c r="HV187" s="86">
        <f t="shared" si="231"/>
        <v>3.4190784365515696E-41</v>
      </c>
      <c r="HW187" s="86">
        <f t="shared" si="231"/>
        <v>5.0704977098288421E-43</v>
      </c>
      <c r="HX187" s="86">
        <f t="shared" si="231"/>
        <v>6.1511683149758934E-41</v>
      </c>
      <c r="HY187" s="86">
        <f t="shared" si="231"/>
        <v>1.5934969103710738E-44</v>
      </c>
      <c r="HZ187" s="86">
        <f t="shared" si="231"/>
        <v>1.4682171027074825E-45</v>
      </c>
      <c r="IA187" s="86">
        <f t="shared" si="231"/>
        <v>2.9265840672038958E-43</v>
      </c>
      <c r="IB187" s="86">
        <f t="shared" si="231"/>
        <v>1.2004828832294706E-36</v>
      </c>
      <c r="IC187" s="86">
        <f t="shared" si="231"/>
        <v>6.640810990197947E-43</v>
      </c>
      <c r="ID187" s="86">
        <f t="shared" si="231"/>
        <v>3.5442912211659419E-47</v>
      </c>
      <c r="IE187" s="86">
        <f t="shared" si="231"/>
        <v>7.6114927079883109E-36</v>
      </c>
      <c r="IF187" s="86">
        <f t="shared" si="231"/>
        <v>1.0631428377644213E-46</v>
      </c>
      <c r="IG187" s="86">
        <f t="shared" si="231"/>
        <v>3.0904383819773593E-40</v>
      </c>
      <c r="II187" s="86">
        <f t="shared" si="232"/>
        <v>1.8424514299670571E-4</v>
      </c>
      <c r="IJ187" s="86">
        <f t="shared" si="232"/>
        <v>1.0399711307128107E-4</v>
      </c>
      <c r="IK187" s="86">
        <f t="shared" si="232"/>
        <v>1.3177752849726312E-4</v>
      </c>
      <c r="IL187" s="86">
        <f t="shared" si="232"/>
        <v>2.3332493284000354E-5</v>
      </c>
      <c r="IM187" s="86">
        <f t="shared" si="232"/>
        <v>3.1239396121602781E-5</v>
      </c>
      <c r="IN187" s="86">
        <f t="shared" si="232"/>
        <v>8.407152275864101E-5</v>
      </c>
      <c r="IO187" s="86">
        <f t="shared" si="232"/>
        <v>2.701597330087541E-5</v>
      </c>
      <c r="IP187" s="86">
        <f t="shared" si="232"/>
        <v>5.9423924022624771E-6</v>
      </c>
      <c r="IQ187" s="86">
        <f t="shared" si="232"/>
        <v>2.2854007080610127E-5</v>
      </c>
      <c r="IR187" s="86">
        <f t="shared" si="232"/>
        <v>2.5605341786578213E-4</v>
      </c>
      <c r="IS187" s="86">
        <f t="shared" si="232"/>
        <v>6.0873458730626345E-5</v>
      </c>
      <c r="IT187" s="86">
        <f t="shared" si="232"/>
        <v>4.1517265612650698E-5</v>
      </c>
      <c r="IU187" s="86">
        <f t="shared" si="232"/>
        <v>7.0980514177260905E-4</v>
      </c>
      <c r="IV187" s="86">
        <f t="shared" si="232"/>
        <v>1.5030530151001944E-4</v>
      </c>
      <c r="IW187" s="86">
        <f t="shared" si="232"/>
        <v>2.0377971591200341E-6</v>
      </c>
      <c r="IY187" s="86">
        <f t="shared" si="233"/>
        <v>1.8424514299670571E-4</v>
      </c>
      <c r="IZ187" s="86">
        <f t="shared" si="233"/>
        <v>1.0399711307128107E-4</v>
      </c>
      <c r="JA187" s="86">
        <f t="shared" si="233"/>
        <v>1.3177752849726312E-4</v>
      </c>
      <c r="JB187" s="86">
        <f t="shared" si="233"/>
        <v>2.3332493284000354E-5</v>
      </c>
      <c r="JC187" s="86">
        <f t="shared" si="233"/>
        <v>3.1239396121602781E-5</v>
      </c>
      <c r="JD187" s="86">
        <f t="shared" si="233"/>
        <v>8.407152275864101E-5</v>
      </c>
      <c r="JE187" s="86">
        <f t="shared" si="233"/>
        <v>2.701597330087541E-5</v>
      </c>
      <c r="JF187" s="86">
        <f t="shared" si="233"/>
        <v>5.9423924022624771E-6</v>
      </c>
      <c r="JG187" s="86">
        <f t="shared" si="233"/>
        <v>2.2854007080610127E-5</v>
      </c>
      <c r="JH187" s="86">
        <f t="shared" si="233"/>
        <v>2.5605341786578213E-4</v>
      </c>
      <c r="JI187" s="86">
        <f t="shared" si="233"/>
        <v>6.0873458730626345E-5</v>
      </c>
      <c r="JJ187" s="86">
        <f t="shared" si="233"/>
        <v>4.1517265612650698E-5</v>
      </c>
      <c r="JK187" s="86">
        <f t="shared" si="233"/>
        <v>7.0980514177260905E-4</v>
      </c>
      <c r="JL187" s="86">
        <f t="shared" si="233"/>
        <v>1.5030530151001944E-4</v>
      </c>
      <c r="JM187" s="86">
        <f t="shared" si="233"/>
        <v>2.0377971591200341E-6</v>
      </c>
    </row>
    <row r="188" spans="2:273" x14ac:dyDescent="0.25">
      <c r="B188" s="2">
        <v>161</v>
      </c>
      <c r="C188" s="37">
        <v>99.683000000000007</v>
      </c>
      <c r="D188" s="37">
        <v>102.633</v>
      </c>
      <c r="E188" s="37">
        <v>98.832999999999998</v>
      </c>
      <c r="F188" s="37">
        <v>98.832999999999998</v>
      </c>
      <c r="G188" s="37">
        <v>99.716999999999999</v>
      </c>
      <c r="H188" s="37">
        <v>100.467</v>
      </c>
      <c r="I188" s="37">
        <v>101.617</v>
      </c>
      <c r="J188" s="37">
        <v>104.583</v>
      </c>
      <c r="K188" s="37">
        <v>102.333</v>
      </c>
      <c r="L188" s="37">
        <v>100.267</v>
      </c>
      <c r="M188" s="37">
        <v>103.617</v>
      </c>
      <c r="N188" s="37">
        <v>105.06699999999999</v>
      </c>
      <c r="O188" s="37">
        <v>105.3</v>
      </c>
      <c r="P188" s="37">
        <v>105.3</v>
      </c>
      <c r="Q188" s="37">
        <v>105.9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106.12092477898003</v>
      </c>
      <c r="AG188" s="4">
        <f t="shared" si="234"/>
        <v>107.4454628321961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-0.82092477898002869</v>
      </c>
      <c r="AW188" s="4">
        <f t="shared" si="235"/>
        <v>-1.5454628321960939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106.12092477728974</v>
      </c>
      <c r="BM188" s="2">
        <f t="shared" si="227"/>
        <v>107.44546281628166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105.3</v>
      </c>
      <c r="DI188" s="2">
        <f t="shared" si="211"/>
        <v>105.9</v>
      </c>
      <c r="DK188" s="2">
        <f t="shared" si="236"/>
        <v>124.44427386759587</v>
      </c>
      <c r="DL188" s="2">
        <f t="shared" si="236"/>
        <v>124.99615356472795</v>
      </c>
      <c r="DM188" s="2">
        <f t="shared" si="236"/>
        <v>137.97384075573547</v>
      </c>
      <c r="DN188" s="2">
        <f t="shared" si="236"/>
        <v>122.1202021008863</v>
      </c>
      <c r="DO188" s="2">
        <f t="shared" si="236"/>
        <v>130.97304765291608</v>
      </c>
      <c r="DP188" s="2">
        <f t="shared" si="236"/>
        <v>136.71885126050421</v>
      </c>
      <c r="DQ188" s="2">
        <f t="shared" si="236"/>
        <v>142.35984246880568</v>
      </c>
      <c r="DR188" s="2">
        <f t="shared" si="236"/>
        <v>130.78180748663101</v>
      </c>
      <c r="DS188" s="2">
        <f t="shared" si="236"/>
        <v>136.49924253565069</v>
      </c>
      <c r="DT188" s="2">
        <f t="shared" si="236"/>
        <v>138.26959317211947</v>
      </c>
      <c r="DU188" s="2">
        <f t="shared" si="236"/>
        <v>141.53422536287241</v>
      </c>
      <c r="DV188" s="2">
        <f t="shared" si="236"/>
        <v>141.0429526355997</v>
      </c>
      <c r="DW188" s="2">
        <f t="shared" si="236"/>
        <v>149.348204617573</v>
      </c>
      <c r="DX188" s="2">
        <f t="shared" si="236"/>
        <v>142.76420320855615</v>
      </c>
      <c r="DY188" s="2">
        <f t="shared" si="236"/>
        <v>142.79873341473339</v>
      </c>
      <c r="EA188" s="2">
        <f t="shared" si="240"/>
        <v>101.77339020527859</v>
      </c>
      <c r="EB188" s="2">
        <f t="shared" si="240"/>
        <v>104.81519948466614</v>
      </c>
      <c r="EC188" s="2">
        <f t="shared" si="240"/>
        <v>101.94513235625703</v>
      </c>
      <c r="ED188" s="2">
        <f t="shared" si="240"/>
        <v>100.65473366843526</v>
      </c>
      <c r="EE188" s="2">
        <f t="shared" si="240"/>
        <v>100.69116934565822</v>
      </c>
      <c r="EF188" s="2">
        <f t="shared" si="239"/>
        <v>99.494882464356309</v>
      </c>
      <c r="EG188" s="2">
        <f t="shared" si="239"/>
        <v>98.646940680611934</v>
      </c>
      <c r="EH188" s="2">
        <f t="shared" si="239"/>
        <v>100.70585762032695</v>
      </c>
      <c r="EI188" s="2">
        <f t="shared" si="239"/>
        <v>99.422220941925559</v>
      </c>
      <c r="EJ188" s="2">
        <f t="shared" si="239"/>
        <v>101.78618143872497</v>
      </c>
      <c r="EK188" s="2">
        <f t="shared" si="212"/>
        <v>100.90022600767755</v>
      </c>
      <c r="EL188" s="2">
        <f t="shared" si="179"/>
        <v>105.65516677569525</v>
      </c>
      <c r="EM188" s="2">
        <f t="shared" si="179"/>
        <v>107.03522450155776</v>
      </c>
      <c r="EN188" s="2">
        <f t="shared" si="179"/>
        <v>105.80073197314164</v>
      </c>
      <c r="EO188" s="2">
        <f t="shared" si="179"/>
        <v>107.54924312537217</v>
      </c>
      <c r="EQ188" s="2">
        <f t="shared" si="237"/>
        <v>100.25678299574132</v>
      </c>
      <c r="ER188" s="2">
        <f t="shared" si="237"/>
        <v>103.64462924535896</v>
      </c>
      <c r="ES188" s="2">
        <f t="shared" si="237"/>
        <v>102.36560864800552</v>
      </c>
      <c r="ET188" s="2">
        <f t="shared" si="237"/>
        <v>99.656367373812827</v>
      </c>
      <c r="EU188" s="2">
        <f t="shared" si="237"/>
        <v>100.27407263106423</v>
      </c>
      <c r="EV188" s="2">
        <f t="shared" si="237"/>
        <v>99.498613529110841</v>
      </c>
      <c r="EW188" s="2">
        <f t="shared" si="237"/>
        <v>98.646024065869696</v>
      </c>
      <c r="EX188" s="2">
        <f t="shared" si="237"/>
        <v>100.84493482589167</v>
      </c>
      <c r="EY188" s="2">
        <f t="shared" si="237"/>
        <v>100.32529653807893</v>
      </c>
      <c r="EZ188" s="2">
        <f t="shared" si="237"/>
        <v>101.832931106026</v>
      </c>
      <c r="FA188" s="2">
        <f t="shared" si="237"/>
        <v>101.59412168244727</v>
      </c>
      <c r="FB188" s="2">
        <f t="shared" si="237"/>
        <v>105.28090307528338</v>
      </c>
      <c r="FC188" s="2">
        <f t="shared" si="237"/>
        <v>106.27535119758511</v>
      </c>
      <c r="FD188" s="2">
        <f t="shared" si="237"/>
        <v>106.17503910366419</v>
      </c>
      <c r="FE188" s="2">
        <f t="shared" si="237"/>
        <v>107.42422534850914</v>
      </c>
      <c r="FG188" s="2">
        <f t="shared" si="238"/>
        <v>0.99998361619319165</v>
      </c>
      <c r="FH188" s="2">
        <f t="shared" si="238"/>
        <v>0.99998349875918224</v>
      </c>
      <c r="FI188" s="2">
        <f t="shared" si="238"/>
        <v>0.99998340316338552</v>
      </c>
      <c r="FJ188" s="2">
        <f t="shared" si="238"/>
        <v>0.99998369928978303</v>
      </c>
      <c r="FK188" s="2">
        <f t="shared" si="238"/>
        <v>0.99998394021106207</v>
      </c>
      <c r="FL188" s="2">
        <f t="shared" si="238"/>
        <v>0.99997985525337496</v>
      </c>
      <c r="FM188" s="2">
        <f t="shared" si="238"/>
        <v>0.99997958450706803</v>
      </c>
      <c r="FN188" s="2">
        <f t="shared" si="238"/>
        <v>0.9999819347812644</v>
      </c>
      <c r="FO188" s="2">
        <f t="shared" si="238"/>
        <v>0.99998110079060865</v>
      </c>
      <c r="FP188" s="2">
        <f t="shared" si="238"/>
        <v>0.99998141695320486</v>
      </c>
      <c r="FQ188" s="2">
        <f t="shared" si="238"/>
        <v>0.99997862902751611</v>
      </c>
      <c r="FR188" s="2">
        <f t="shared" si="238"/>
        <v>0.99997877465811058</v>
      </c>
      <c r="FS188" s="2">
        <f t="shared" si="238"/>
        <v>0.99998165665866112</v>
      </c>
      <c r="FT188" s="2">
        <f t="shared" si="238"/>
        <v>0.99997927835365297</v>
      </c>
      <c r="FU188" s="2">
        <f t="shared" si="238"/>
        <v>0.9999753310208821</v>
      </c>
      <c r="FW188" s="2">
        <f t="shared" si="229"/>
        <v>0.92126465954773629</v>
      </c>
      <c r="FX188" s="2">
        <f t="shared" si="229"/>
        <v>0.92087086145810249</v>
      </c>
      <c r="FY188" s="2">
        <f t="shared" si="229"/>
        <v>0.91749351199219731</v>
      </c>
      <c r="FZ188" s="2">
        <f t="shared" si="229"/>
        <v>0.92370004287251484</v>
      </c>
      <c r="GA188" s="2">
        <f t="shared" si="229"/>
        <v>0.91775691219616684</v>
      </c>
      <c r="GB188" s="2">
        <f t="shared" si="229"/>
        <v>0.90631144024501131</v>
      </c>
      <c r="GC188" s="2">
        <f t="shared" si="229"/>
        <v>0.91216316116817431</v>
      </c>
      <c r="GD188" s="2">
        <f t="shared" si="229"/>
        <v>0.93000669661100488</v>
      </c>
      <c r="GE188" s="2">
        <f t="shared" si="229"/>
        <v>0.92004909598664197</v>
      </c>
      <c r="GF188" s="2">
        <f t="shared" si="229"/>
        <v>0.90062277833721172</v>
      </c>
      <c r="GG188" s="2">
        <f t="shared" si="229"/>
        <v>0.90346556842097225</v>
      </c>
      <c r="GH188" s="2">
        <f t="shared" si="229"/>
        <v>0.89757161640469862</v>
      </c>
      <c r="GI188" s="2">
        <f t="shared" si="229"/>
        <v>0.88263755712263314</v>
      </c>
      <c r="GJ188" s="2">
        <f t="shared" si="229"/>
        <v>0.8533817128289295</v>
      </c>
      <c r="GK188" s="2">
        <f t="shared" si="229"/>
        <v>0.83707997899393316</v>
      </c>
      <c r="GM188" s="86">
        <f t="shared" si="230"/>
        <v>4.1896749033860194E-275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7.8383894041763661E-212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2.6987285588028114E-280</v>
      </c>
      <c r="HO188" s="86">
        <f t="shared" si="226"/>
        <v>2.9792569321137986E-287</v>
      </c>
      <c r="HP188" s="86">
        <f t="shared" si="226"/>
        <v>8.3620230175763885E-272</v>
      </c>
      <c r="HQ188" s="86">
        <f t="shared" si="226"/>
        <v>0</v>
      </c>
      <c r="HS188" s="86">
        <f t="shared" si="231"/>
        <v>1.1023431820128073E-29</v>
      </c>
      <c r="HT188" s="86">
        <f t="shared" si="231"/>
        <v>6.1091845963606574E-36</v>
      </c>
      <c r="HU188" s="86">
        <f t="shared" si="231"/>
        <v>1.4735926003482362E-40</v>
      </c>
      <c r="HV188" s="86">
        <f t="shared" si="231"/>
        <v>8.8754171073466371E-43</v>
      </c>
      <c r="HW188" s="86">
        <f t="shared" si="231"/>
        <v>1.1290864336960284E-44</v>
      </c>
      <c r="HX188" s="86">
        <f t="shared" si="231"/>
        <v>1.4715858757941523E-42</v>
      </c>
      <c r="HY188" s="86">
        <f t="shared" si="231"/>
        <v>2.8351762668682386E-46</v>
      </c>
      <c r="HZ188" s="86">
        <f t="shared" si="231"/>
        <v>2.791622525959875E-47</v>
      </c>
      <c r="IA188" s="86">
        <f t="shared" si="231"/>
        <v>6.35608710778185E-45</v>
      </c>
      <c r="IB188" s="86">
        <f t="shared" si="231"/>
        <v>4.0910703658347554E-38</v>
      </c>
      <c r="IC188" s="86">
        <f t="shared" si="231"/>
        <v>1.2662401402213544E-44</v>
      </c>
      <c r="ID188" s="86">
        <f t="shared" si="231"/>
        <v>4.4133406974457939E-49</v>
      </c>
      <c r="IE188" s="86">
        <f t="shared" si="231"/>
        <v>2.555205814115741E-37</v>
      </c>
      <c r="IF188" s="86">
        <f t="shared" si="231"/>
        <v>9.6215383160419341E-49</v>
      </c>
      <c r="IG188" s="86">
        <f t="shared" si="231"/>
        <v>5.3398044875200794E-42</v>
      </c>
      <c r="II188" s="86">
        <f t="shared" si="232"/>
        <v>1.0225580102589281E-4</v>
      </c>
      <c r="IJ188" s="86">
        <f t="shared" si="232"/>
        <v>5.5209876992696786E-5</v>
      </c>
      <c r="IK188" s="86">
        <f t="shared" si="232"/>
        <v>7.0347402607556759E-5</v>
      </c>
      <c r="IL188" s="86">
        <f t="shared" si="232"/>
        <v>1.1200834233189769E-5</v>
      </c>
      <c r="IM188" s="86">
        <f t="shared" si="232"/>
        <v>1.4941663451618423E-5</v>
      </c>
      <c r="IN188" s="86">
        <f t="shared" si="232"/>
        <v>4.152304725936383E-5</v>
      </c>
      <c r="IO188" s="86">
        <f t="shared" si="232"/>
        <v>1.2469533228559379E-5</v>
      </c>
      <c r="IP188" s="86">
        <f t="shared" si="232"/>
        <v>2.6580268647346328E-6</v>
      </c>
      <c r="IQ188" s="86">
        <f t="shared" si="232"/>
        <v>1.077880610403492E-5</v>
      </c>
      <c r="IR188" s="86">
        <f t="shared" si="232"/>
        <v>1.358712760710571E-4</v>
      </c>
      <c r="IS188" s="86">
        <f t="shared" si="232"/>
        <v>2.8944106458389988E-5</v>
      </c>
      <c r="IT188" s="86">
        <f t="shared" si="232"/>
        <v>1.8646792352236592E-5</v>
      </c>
      <c r="IU188" s="86">
        <f t="shared" si="232"/>
        <v>3.8859177891993689E-4</v>
      </c>
      <c r="IV188" s="86">
        <f t="shared" si="232"/>
        <v>6.341963044109211E-5</v>
      </c>
      <c r="IW188" s="86">
        <f t="shared" si="232"/>
        <v>4.8326647555039453E-7</v>
      </c>
      <c r="IY188" s="86">
        <f t="shared" si="233"/>
        <v>1.0225580102589281E-4</v>
      </c>
      <c r="IZ188" s="86">
        <f t="shared" si="233"/>
        <v>5.5209876992696786E-5</v>
      </c>
      <c r="JA188" s="86">
        <f t="shared" si="233"/>
        <v>7.0347402607556759E-5</v>
      </c>
      <c r="JB188" s="86">
        <f t="shared" si="233"/>
        <v>1.1200834233189769E-5</v>
      </c>
      <c r="JC188" s="86">
        <f t="shared" si="233"/>
        <v>1.4941663451618423E-5</v>
      </c>
      <c r="JD188" s="86">
        <f t="shared" si="233"/>
        <v>4.152304725936383E-5</v>
      </c>
      <c r="JE188" s="86">
        <f t="shared" si="233"/>
        <v>1.2469533228559379E-5</v>
      </c>
      <c r="JF188" s="86">
        <f t="shared" si="233"/>
        <v>2.6580268647346328E-6</v>
      </c>
      <c r="JG188" s="86">
        <f t="shared" si="233"/>
        <v>1.077880610403492E-5</v>
      </c>
      <c r="JH188" s="86">
        <f t="shared" si="233"/>
        <v>1.358712760710571E-4</v>
      </c>
      <c r="JI188" s="86">
        <f t="shared" si="233"/>
        <v>2.8944106458389988E-5</v>
      </c>
      <c r="JJ188" s="86">
        <f t="shared" si="233"/>
        <v>1.8646792352236592E-5</v>
      </c>
      <c r="JK188" s="86">
        <f t="shared" si="233"/>
        <v>3.8859177891993689E-4</v>
      </c>
      <c r="JL188" s="86">
        <f t="shared" si="233"/>
        <v>6.341963044109211E-5</v>
      </c>
      <c r="JM188" s="86">
        <f t="shared" si="233"/>
        <v>4.8326647555039453E-7</v>
      </c>
    </row>
    <row r="189" spans="2:273" x14ac:dyDescent="0.25">
      <c r="B189" s="2">
        <v>162</v>
      </c>
      <c r="C189" s="37">
        <v>96.8</v>
      </c>
      <c r="D189" s="37">
        <v>104.733</v>
      </c>
      <c r="E189" s="37">
        <v>100.65</v>
      </c>
      <c r="F189" s="37">
        <v>98.183000000000007</v>
      </c>
      <c r="G189" s="37">
        <v>98.382999999999996</v>
      </c>
      <c r="H189" s="37">
        <v>99.7</v>
      </c>
      <c r="I189" s="37">
        <v>99.733000000000004</v>
      </c>
      <c r="J189" s="37">
        <v>103.3</v>
      </c>
      <c r="K189" s="37">
        <v>99.332999999999998</v>
      </c>
      <c r="L189" s="37">
        <v>102.133</v>
      </c>
      <c r="M189" s="37">
        <v>102.1</v>
      </c>
      <c r="N189" s="37">
        <v>104.8</v>
      </c>
      <c r="O189" s="37">
        <v>104.95</v>
      </c>
      <c r="P189" s="37">
        <v>106</v>
      </c>
      <c r="Q189" s="37">
        <v>107.8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106.06248435221583</v>
      </c>
      <c r="AG189" s="4">
        <f t="shared" si="234"/>
        <v>107.37680966456205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-6.2484352215832928E-2</v>
      </c>
      <c r="AW189" s="4">
        <f t="shared" si="235"/>
        <v>0.42319033543795115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106.06248435206022</v>
      </c>
      <c r="BM189" s="2">
        <f t="shared" si="227"/>
        <v>107.37680966302356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106</v>
      </c>
      <c r="DI189" s="2">
        <f t="shared" si="211"/>
        <v>107.8</v>
      </c>
      <c r="DK189" s="2">
        <f t="shared" si="236"/>
        <v>124.52296236933802</v>
      </c>
      <c r="DL189" s="2">
        <f t="shared" si="236"/>
        <v>125.06385750469042</v>
      </c>
      <c r="DM189" s="2">
        <f t="shared" si="236"/>
        <v>138.1259095816464</v>
      </c>
      <c r="DN189" s="2">
        <f t="shared" si="236"/>
        <v>122.17662271583323</v>
      </c>
      <c r="DO189" s="2">
        <f t="shared" si="236"/>
        <v>131.09209388335705</v>
      </c>
      <c r="DP189" s="2">
        <f t="shared" si="236"/>
        <v>136.88561904761906</v>
      </c>
      <c r="DQ189" s="2">
        <f t="shared" si="236"/>
        <v>142.57636820409979</v>
      </c>
      <c r="DR189" s="2">
        <f t="shared" si="236"/>
        <v>130.90474789915964</v>
      </c>
      <c r="DS189" s="2">
        <f t="shared" si="236"/>
        <v>136.65543939393945</v>
      </c>
      <c r="DT189" s="2">
        <f t="shared" si="236"/>
        <v>138.4442347083926</v>
      </c>
      <c r="DU189" s="2">
        <f t="shared" si="236"/>
        <v>141.71908861726504</v>
      </c>
      <c r="DV189" s="2">
        <f t="shared" si="236"/>
        <v>141.21190679908327</v>
      </c>
      <c r="DW189" s="2">
        <f t="shared" si="236"/>
        <v>149.58538505306922</v>
      </c>
      <c r="DX189" s="2">
        <f t="shared" si="236"/>
        <v>142.96044919786095</v>
      </c>
      <c r="DY189" s="2">
        <f t="shared" si="236"/>
        <v>143.00131216931214</v>
      </c>
      <c r="EA189" s="2">
        <f t="shared" si="240"/>
        <v>101.71274615835777</v>
      </c>
      <c r="EB189" s="2">
        <f t="shared" si="240"/>
        <v>104.74966027604601</v>
      </c>
      <c r="EC189" s="2">
        <f t="shared" si="240"/>
        <v>101.86406451521984</v>
      </c>
      <c r="ED189" s="2">
        <f t="shared" si="240"/>
        <v>100.60292133792547</v>
      </c>
      <c r="EE189" s="2">
        <f t="shared" si="240"/>
        <v>100.62381269523247</v>
      </c>
      <c r="EF189" s="2">
        <f t="shared" si="239"/>
        <v>99.407122739098739</v>
      </c>
      <c r="EG189" s="2">
        <f t="shared" si="239"/>
        <v>98.5777225725882</v>
      </c>
      <c r="EH189" s="2">
        <f t="shared" si="239"/>
        <v>100.63991290924822</v>
      </c>
      <c r="EI189" s="2">
        <f t="shared" si="239"/>
        <v>99.295416483942347</v>
      </c>
      <c r="EJ189" s="2">
        <f t="shared" si="239"/>
        <v>101.7090569804006</v>
      </c>
      <c r="EK189" s="2">
        <f t="shared" si="212"/>
        <v>100.7851291451351</v>
      </c>
      <c r="EL189" s="2">
        <f t="shared" si="179"/>
        <v>105.57738205136008</v>
      </c>
      <c r="EM189" s="2">
        <f t="shared" si="179"/>
        <v>106.98982226472775</v>
      </c>
      <c r="EN189" s="2">
        <f t="shared" si="179"/>
        <v>105.73277140620522</v>
      </c>
      <c r="EO189" s="2">
        <f t="shared" si="179"/>
        <v>107.48292697131045</v>
      </c>
      <c r="EQ189" s="2">
        <f t="shared" si="237"/>
        <v>100.17215712342983</v>
      </c>
      <c r="ER189" s="2">
        <f t="shared" si="237"/>
        <v>103.5607202820847</v>
      </c>
      <c r="ES189" s="2">
        <f t="shared" si="237"/>
        <v>102.29121455110945</v>
      </c>
      <c r="ET189" s="2">
        <f t="shared" si="237"/>
        <v>99.589036984085169</v>
      </c>
      <c r="EU189" s="2">
        <f t="shared" si="237"/>
        <v>100.20016981593378</v>
      </c>
      <c r="EV189" s="2">
        <f t="shared" si="237"/>
        <v>99.410937855274739</v>
      </c>
      <c r="EW189" s="2">
        <f t="shared" si="237"/>
        <v>98.57676637460915</v>
      </c>
      <c r="EX189" s="2">
        <f t="shared" si="237"/>
        <v>100.78114700157279</v>
      </c>
      <c r="EY189" s="2">
        <f t="shared" si="237"/>
        <v>100.2124706737165</v>
      </c>
      <c r="EZ189" s="2">
        <f t="shared" si="237"/>
        <v>101.75657750807605</v>
      </c>
      <c r="FA189" s="2">
        <f t="shared" si="237"/>
        <v>101.49013862297747</v>
      </c>
      <c r="FB189" s="2">
        <f t="shared" si="237"/>
        <v>105.19692744966072</v>
      </c>
      <c r="FC189" s="2">
        <f t="shared" si="237"/>
        <v>106.21724277747255</v>
      </c>
      <c r="FD189" s="2">
        <f t="shared" si="237"/>
        <v>106.11333371064885</v>
      </c>
      <c r="FE189" s="2">
        <f t="shared" si="237"/>
        <v>107.35703249181631</v>
      </c>
      <c r="FG189" s="2">
        <f t="shared" si="238"/>
        <v>0.99998505776906021</v>
      </c>
      <c r="FH189" s="2">
        <f t="shared" si="238"/>
        <v>0.9999849506676608</v>
      </c>
      <c r="FI189" s="2">
        <f t="shared" si="238"/>
        <v>0.99998486348300408</v>
      </c>
      <c r="FJ189" s="2">
        <f t="shared" si="238"/>
        <v>0.99998513355427021</v>
      </c>
      <c r="FK189" s="2">
        <f t="shared" si="238"/>
        <v>0.99998535327771376</v>
      </c>
      <c r="FL189" s="2">
        <f t="shared" si="238"/>
        <v>0.99998162774015675</v>
      </c>
      <c r="FM189" s="2">
        <f t="shared" si="238"/>
        <v>0.99998138081570886</v>
      </c>
      <c r="FN189" s="2">
        <f t="shared" si="238"/>
        <v>0.99998352429850901</v>
      </c>
      <c r="FO189" s="2">
        <f t="shared" si="238"/>
        <v>0.99998276368751704</v>
      </c>
      <c r="FP189" s="2">
        <f t="shared" si="238"/>
        <v>0.99998305203218285</v>
      </c>
      <c r="FQ189" s="2">
        <f t="shared" si="238"/>
        <v>0.99998050940479677</v>
      </c>
      <c r="FR189" s="2">
        <f t="shared" si="238"/>
        <v>0.99998064222197525</v>
      </c>
      <c r="FS189" s="2">
        <f t="shared" si="238"/>
        <v>0.99998327064686754</v>
      </c>
      <c r="FT189" s="2">
        <f t="shared" si="238"/>
        <v>0.99998110159946507</v>
      </c>
      <c r="FU189" s="2">
        <f t="shared" si="238"/>
        <v>0.99997750157481347</v>
      </c>
      <c r="FW189" s="2">
        <f t="shared" si="229"/>
        <v>0.92769157366435917</v>
      </c>
      <c r="FX189" s="2">
        <f t="shared" si="229"/>
        <v>0.9273273843835429</v>
      </c>
      <c r="FY189" s="2">
        <f t="shared" si="229"/>
        <v>0.92420292637587376</v>
      </c>
      <c r="FZ189" s="2">
        <f t="shared" si="229"/>
        <v>0.92994328143036309</v>
      </c>
      <c r="GA189" s="2">
        <f t="shared" si="229"/>
        <v>0.92444667077386522</v>
      </c>
      <c r="GB189" s="2">
        <f t="shared" si="229"/>
        <v>0.91384479081563763</v>
      </c>
      <c r="GC189" s="2">
        <f t="shared" si="229"/>
        <v>0.91926789751990778</v>
      </c>
      <c r="GD189" s="2">
        <f t="shared" si="229"/>
        <v>0.93576977703476283</v>
      </c>
      <c r="GE189" s="2">
        <f t="shared" si="229"/>
        <v>0.92656732378287221</v>
      </c>
      <c r="GF189" s="2">
        <f t="shared" si="229"/>
        <v>0.90856739917845897</v>
      </c>
      <c r="GG189" s="2">
        <f t="shared" si="229"/>
        <v>0.91120533157075889</v>
      </c>
      <c r="GH189" s="2">
        <f t="shared" si="229"/>
        <v>0.90573462899913926</v>
      </c>
      <c r="GI189" s="2">
        <f t="shared" si="229"/>
        <v>0.89184732811082357</v>
      </c>
      <c r="GJ189" s="2">
        <f t="shared" si="229"/>
        <v>0.86453492226488904</v>
      </c>
      <c r="GK189" s="2">
        <f t="shared" si="229"/>
        <v>0.84925420438303745</v>
      </c>
      <c r="GM189" s="86">
        <f t="shared" si="230"/>
        <v>1.4528718074327743E-280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4.2742991988623449E-217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3.9222055782827954E-287</v>
      </c>
      <c r="HO189" s="86">
        <f t="shared" si="226"/>
        <v>2.3844773198885927E-294</v>
      </c>
      <c r="HP189" s="86">
        <f t="shared" si="226"/>
        <v>1.6023692641274846E-278</v>
      </c>
      <c r="HQ189" s="86">
        <f t="shared" si="226"/>
        <v>0</v>
      </c>
      <c r="HS189" s="86">
        <f t="shared" si="231"/>
        <v>6.9501816795777357E-31</v>
      </c>
      <c r="HT189" s="86">
        <f t="shared" si="231"/>
        <v>2.5566027674500901E-37</v>
      </c>
      <c r="HU189" s="86">
        <f t="shared" si="231"/>
        <v>4.9593546762330117E-42</v>
      </c>
      <c r="HV189" s="86">
        <f t="shared" si="231"/>
        <v>2.1456025025337317E-44</v>
      </c>
      <c r="HW189" s="86">
        <f t="shared" si="231"/>
        <v>2.3350466154395099E-46</v>
      </c>
      <c r="HX189" s="86">
        <f t="shared" si="231"/>
        <v>3.2666864547983646E-44</v>
      </c>
      <c r="HY189" s="86">
        <f t="shared" si="231"/>
        <v>4.6565378913162918E-48</v>
      </c>
      <c r="HZ189" s="86">
        <f t="shared" si="231"/>
        <v>4.9212028848039046E-49</v>
      </c>
      <c r="IA189" s="86">
        <f t="shared" si="231"/>
        <v>1.2813632149686464E-46</v>
      </c>
      <c r="IB189" s="86">
        <f t="shared" si="231"/>
        <v>1.3015943267015041E-39</v>
      </c>
      <c r="IC189" s="86">
        <f t="shared" si="231"/>
        <v>2.2282409906869435E-46</v>
      </c>
      <c r="ID189" s="86">
        <f t="shared" si="231"/>
        <v>5.026010049915709E-51</v>
      </c>
      <c r="IE189" s="86">
        <f t="shared" si="231"/>
        <v>7.990904406790513E-39</v>
      </c>
      <c r="IF189" s="86">
        <f t="shared" si="231"/>
        <v>7.8500932621986484E-51</v>
      </c>
      <c r="IG189" s="86">
        <f t="shared" si="231"/>
        <v>8.4334163163739667E-44</v>
      </c>
      <c r="II189" s="86">
        <f t="shared" si="232"/>
        <v>5.562070789738066E-5</v>
      </c>
      <c r="IJ189" s="86">
        <f t="shared" si="232"/>
        <v>2.8676448801850441E-5</v>
      </c>
      <c r="IK189" s="86">
        <f t="shared" si="232"/>
        <v>3.6736218104617756E-5</v>
      </c>
      <c r="IL189" s="86">
        <f t="shared" si="232"/>
        <v>5.2428796118214696E-6</v>
      </c>
      <c r="IM189" s="86">
        <f t="shared" si="232"/>
        <v>6.9617325883671369E-6</v>
      </c>
      <c r="IN189" s="86">
        <f t="shared" si="232"/>
        <v>1.997340073570756E-5</v>
      </c>
      <c r="IO189" s="86">
        <f t="shared" si="232"/>
        <v>5.5945062998343008E-6</v>
      </c>
      <c r="IP189" s="86">
        <f t="shared" si="232"/>
        <v>1.157332414937866E-6</v>
      </c>
      <c r="IQ189" s="86">
        <f t="shared" si="232"/>
        <v>4.9511300281392276E-6</v>
      </c>
      <c r="IR189" s="86">
        <f t="shared" si="232"/>
        <v>7.0378263200599576E-5</v>
      </c>
      <c r="IS189" s="86">
        <f t="shared" si="232"/>
        <v>1.3377437985438669E-5</v>
      </c>
      <c r="IT189" s="86">
        <f t="shared" si="232"/>
        <v>8.1143465509763724E-6</v>
      </c>
      <c r="IU189" s="86">
        <f t="shared" si="232"/>
        <v>2.0753617725490655E-4</v>
      </c>
      <c r="IV189" s="86">
        <f t="shared" si="232"/>
        <v>2.5666298328142346E-5</v>
      </c>
      <c r="IW189" s="86">
        <f t="shared" si="232"/>
        <v>1.0604192842888283E-7</v>
      </c>
      <c r="IY189" s="86">
        <f t="shared" si="233"/>
        <v>5.562070789738066E-5</v>
      </c>
      <c r="IZ189" s="86">
        <f t="shared" si="233"/>
        <v>2.8676448801850441E-5</v>
      </c>
      <c r="JA189" s="86">
        <f t="shared" si="233"/>
        <v>3.6736218104617756E-5</v>
      </c>
      <c r="JB189" s="86">
        <f t="shared" si="233"/>
        <v>5.2428796118214696E-6</v>
      </c>
      <c r="JC189" s="86">
        <f t="shared" si="233"/>
        <v>6.9617325883671369E-6</v>
      </c>
      <c r="JD189" s="86">
        <f t="shared" si="233"/>
        <v>1.997340073570756E-5</v>
      </c>
      <c r="JE189" s="86">
        <f t="shared" si="233"/>
        <v>5.5945062998343008E-6</v>
      </c>
      <c r="JF189" s="86">
        <f t="shared" si="233"/>
        <v>1.157332414937866E-6</v>
      </c>
      <c r="JG189" s="86">
        <f t="shared" si="233"/>
        <v>4.9511300281392276E-6</v>
      </c>
      <c r="JH189" s="86">
        <f t="shared" si="233"/>
        <v>7.0378263200599576E-5</v>
      </c>
      <c r="JI189" s="86">
        <f t="shared" si="233"/>
        <v>1.3377437985438669E-5</v>
      </c>
      <c r="JJ189" s="86">
        <f t="shared" si="233"/>
        <v>8.1143465509763724E-6</v>
      </c>
      <c r="JK189" s="86">
        <f t="shared" si="233"/>
        <v>2.0753617725490655E-4</v>
      </c>
      <c r="JL189" s="86">
        <f t="shared" si="233"/>
        <v>2.5666298328142346E-5</v>
      </c>
      <c r="JM189" s="86">
        <f t="shared" si="233"/>
        <v>1.0604192842888283E-7</v>
      </c>
    </row>
    <row r="190" spans="2:273" x14ac:dyDescent="0.25">
      <c r="B190" s="2">
        <v>163</v>
      </c>
      <c r="C190" s="37">
        <v>99.466999999999999</v>
      </c>
      <c r="D190" s="37">
        <v>105.583</v>
      </c>
      <c r="E190" s="37">
        <v>100.43300000000001</v>
      </c>
      <c r="F190" s="37">
        <v>99.85</v>
      </c>
      <c r="G190" s="37">
        <v>98.933000000000007</v>
      </c>
      <c r="H190" s="37">
        <v>99.582999999999998</v>
      </c>
      <c r="I190" s="37">
        <v>97.233000000000004</v>
      </c>
      <c r="J190" s="37">
        <v>101.467</v>
      </c>
      <c r="K190" s="37">
        <v>104.533</v>
      </c>
      <c r="L190" s="37">
        <v>99.867000000000004</v>
      </c>
      <c r="M190" s="37">
        <v>103.283</v>
      </c>
      <c r="N190" s="37">
        <v>105.85</v>
      </c>
      <c r="O190" s="37">
        <v>104.55</v>
      </c>
      <c r="P190" s="37">
        <v>106.383</v>
      </c>
      <c r="Q190" s="37">
        <v>105.56699999999999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106.00390840916963</v>
      </c>
      <c r="AG190" s="4">
        <f t="shared" si="234"/>
        <v>107.30823696140588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0.37909159083037025</v>
      </c>
      <c r="AW190" s="4">
        <f t="shared" si="235"/>
        <v>-1.7412369614058889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106.00390840915688</v>
      </c>
      <c r="BM190" s="2">
        <f t="shared" si="227"/>
        <v>107.30823696127433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106.383</v>
      </c>
      <c r="DI190" s="2">
        <f t="shared" si="211"/>
        <v>105.56699999999999</v>
      </c>
      <c r="DK190" s="2">
        <f t="shared" si="236"/>
        <v>124.60165087108018</v>
      </c>
      <c r="DL190" s="2">
        <f t="shared" si="236"/>
        <v>125.1315614446529</v>
      </c>
      <c r="DM190" s="2">
        <f t="shared" si="236"/>
        <v>138.27797840755733</v>
      </c>
      <c r="DN190" s="2">
        <f t="shared" si="236"/>
        <v>122.23304333078016</v>
      </c>
      <c r="DO190" s="2">
        <f t="shared" si="236"/>
        <v>131.21114011379802</v>
      </c>
      <c r="DP190" s="2">
        <f t="shared" si="236"/>
        <v>137.05238683473388</v>
      </c>
      <c r="DQ190" s="2">
        <f t="shared" si="236"/>
        <v>142.79289393939391</v>
      </c>
      <c r="DR190" s="2">
        <f t="shared" si="236"/>
        <v>131.02768831168831</v>
      </c>
      <c r="DS190" s="2">
        <f t="shared" si="236"/>
        <v>136.81163625222823</v>
      </c>
      <c r="DT190" s="2">
        <f t="shared" si="236"/>
        <v>138.6188762446657</v>
      </c>
      <c r="DU190" s="2">
        <f t="shared" si="236"/>
        <v>141.90395187165771</v>
      </c>
      <c r="DV190" s="2">
        <f t="shared" si="236"/>
        <v>141.38086096256683</v>
      </c>
      <c r="DW190" s="2">
        <f t="shared" si="236"/>
        <v>149.82256548856546</v>
      </c>
      <c r="DX190" s="2">
        <f t="shared" si="236"/>
        <v>143.15669518716578</v>
      </c>
      <c r="DY190" s="2">
        <f t="shared" si="236"/>
        <v>143.20389092389092</v>
      </c>
      <c r="EA190" s="2">
        <f t="shared" si="240"/>
        <v>101.65210211143696</v>
      </c>
      <c r="EB190" s="2">
        <f t="shared" si="240"/>
        <v>104.68412106742588</v>
      </c>
      <c r="EC190" s="2">
        <f t="shared" si="240"/>
        <v>101.78299667418263</v>
      </c>
      <c r="ED190" s="2">
        <f t="shared" si="240"/>
        <v>100.55110900741568</v>
      </c>
      <c r="EE190" s="2">
        <f t="shared" si="240"/>
        <v>100.55645604480671</v>
      </c>
      <c r="EF190" s="2">
        <f t="shared" si="239"/>
        <v>99.319363013841169</v>
      </c>
      <c r="EG190" s="2">
        <f t="shared" si="239"/>
        <v>98.508504464564481</v>
      </c>
      <c r="EH190" s="2">
        <f t="shared" si="239"/>
        <v>100.5739681981695</v>
      </c>
      <c r="EI190" s="2">
        <f t="shared" si="239"/>
        <v>99.168612025959135</v>
      </c>
      <c r="EJ190" s="2">
        <f t="shared" si="239"/>
        <v>101.63193252207626</v>
      </c>
      <c r="EK190" s="2">
        <f t="shared" si="212"/>
        <v>100.67003228259266</v>
      </c>
      <c r="EL190" s="2">
        <f t="shared" si="179"/>
        <v>105.49959732702489</v>
      </c>
      <c r="EM190" s="2">
        <f t="shared" si="179"/>
        <v>106.94442002789773</v>
      </c>
      <c r="EN190" s="2">
        <f t="shared" si="179"/>
        <v>105.6648108392688</v>
      </c>
      <c r="EO190" s="2">
        <f t="shared" si="179"/>
        <v>107.41661081724872</v>
      </c>
      <c r="EQ190" s="2">
        <f t="shared" si="237"/>
        <v>100.08753125111834</v>
      </c>
      <c r="ER190" s="2">
        <f t="shared" si="237"/>
        <v>103.47681131881046</v>
      </c>
      <c r="ES190" s="2">
        <f t="shared" si="237"/>
        <v>102.21682045421338</v>
      </c>
      <c r="ET190" s="2">
        <f t="shared" si="237"/>
        <v>99.521706594357511</v>
      </c>
      <c r="EU190" s="2">
        <f t="shared" si="237"/>
        <v>100.12626700080332</v>
      </c>
      <c r="EV190" s="2">
        <f t="shared" si="237"/>
        <v>99.323262181438636</v>
      </c>
      <c r="EW190" s="2">
        <f t="shared" si="237"/>
        <v>98.50750868334859</v>
      </c>
      <c r="EX190" s="2">
        <f t="shared" si="237"/>
        <v>100.71735917725391</v>
      </c>
      <c r="EY190" s="2">
        <f t="shared" si="237"/>
        <v>100.09964480935405</v>
      </c>
      <c r="EZ190" s="2">
        <f t="shared" si="237"/>
        <v>101.68022391012609</v>
      </c>
      <c r="FA190" s="2">
        <f t="shared" si="237"/>
        <v>101.38615556350766</v>
      </c>
      <c r="FB190" s="2">
        <f t="shared" si="237"/>
        <v>105.11295182403806</v>
      </c>
      <c r="FC190" s="2">
        <f t="shared" si="237"/>
        <v>106.15913435736</v>
      </c>
      <c r="FD190" s="2">
        <f t="shared" si="237"/>
        <v>106.05162831763349</v>
      </c>
      <c r="FE190" s="2">
        <f t="shared" si="237"/>
        <v>107.28983963512349</v>
      </c>
      <c r="FG190" s="2">
        <f t="shared" si="238"/>
        <v>0.99998637250550193</v>
      </c>
      <c r="FH190" s="2">
        <f t="shared" si="238"/>
        <v>0.99998627482760694</v>
      </c>
      <c r="FI190" s="2">
        <f t="shared" si="238"/>
        <v>0.99998619531404387</v>
      </c>
      <c r="FJ190" s="2">
        <f t="shared" si="238"/>
        <v>0.99998644162261618</v>
      </c>
      <c r="FK190" s="2">
        <f t="shared" si="238"/>
        <v>0.99998664201329879</v>
      </c>
      <c r="FL190" s="2">
        <f t="shared" si="238"/>
        <v>0.99998324427279284</v>
      </c>
      <c r="FM190" s="2">
        <f t="shared" si="238"/>
        <v>0.99998301907428688</v>
      </c>
      <c r="FN190" s="2">
        <f t="shared" si="238"/>
        <v>0.99998497395987118</v>
      </c>
      <c r="FO190" s="2">
        <f t="shared" si="238"/>
        <v>0.99998428027234443</v>
      </c>
      <c r="FP190" s="2">
        <f t="shared" si="238"/>
        <v>0.99998454324659602</v>
      </c>
      <c r="FQ190" s="2">
        <f t="shared" si="238"/>
        <v>0.99998222433542461</v>
      </c>
      <c r="FR190" s="2">
        <f t="shared" si="238"/>
        <v>0.99998234546654508</v>
      </c>
      <c r="FS190" s="2">
        <f t="shared" si="238"/>
        <v>0.99998474262614889</v>
      </c>
      <c r="FT190" s="2">
        <f t="shared" si="238"/>
        <v>0.99998276442520539</v>
      </c>
      <c r="FU190" s="2">
        <f t="shared" si="238"/>
        <v>0.99997948115174196</v>
      </c>
      <c r="FW190" s="2">
        <f t="shared" si="229"/>
        <v>0.93363167236203815</v>
      </c>
      <c r="FX190" s="2">
        <f t="shared" si="229"/>
        <v>0.93329524981544532</v>
      </c>
      <c r="FY190" s="2">
        <f t="shared" si="229"/>
        <v>0.93040811666219603</v>
      </c>
      <c r="FZ190" s="2">
        <f t="shared" si="229"/>
        <v>0.93571122236315096</v>
      </c>
      <c r="GA190" s="2">
        <f t="shared" si="229"/>
        <v>0.93063340440747244</v>
      </c>
      <c r="GB190" s="2">
        <f t="shared" si="229"/>
        <v>0.92082531387069966</v>
      </c>
      <c r="GC190" s="2">
        <f t="shared" si="229"/>
        <v>0.92584468144592424</v>
      </c>
      <c r="GD190" s="2">
        <f t="shared" si="229"/>
        <v>0.94108839778615527</v>
      </c>
      <c r="GE190" s="2">
        <f t="shared" si="229"/>
        <v>0.93259306829812438</v>
      </c>
      <c r="GF190" s="2">
        <f t="shared" si="229"/>
        <v>0.91593617698377072</v>
      </c>
      <c r="GG190" s="2">
        <f t="shared" si="229"/>
        <v>0.91838061020674489</v>
      </c>
      <c r="GH190" s="2">
        <f t="shared" si="229"/>
        <v>0.91330992369510233</v>
      </c>
      <c r="GI190" s="2">
        <f t="shared" si="229"/>
        <v>0.90041592267920201</v>
      </c>
      <c r="GJ190" s="2">
        <f t="shared" si="229"/>
        <v>0.874964019573374</v>
      </c>
      <c r="GK190" s="2">
        <f t="shared" si="229"/>
        <v>0.86067012956207378</v>
      </c>
      <c r="GM190" s="86">
        <f t="shared" si="230"/>
        <v>4.449263236747734E-286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2.0063483245017813E-222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4.7097423679749424E-294</v>
      </c>
      <c r="HO190" s="86">
        <f t="shared" si="226"/>
        <v>1.5615648632523546E-301</v>
      </c>
      <c r="HP190" s="86">
        <f t="shared" si="226"/>
        <v>2.5391903480495576E-285</v>
      </c>
      <c r="HQ190" s="86">
        <f t="shared" si="226"/>
        <v>0</v>
      </c>
      <c r="HS190" s="86">
        <f t="shared" si="231"/>
        <v>4.1386895339366348E-32</v>
      </c>
      <c r="HT190" s="86">
        <f t="shared" si="231"/>
        <v>1.0056863044254914E-38</v>
      </c>
      <c r="HU190" s="86">
        <f t="shared" si="231"/>
        <v>1.5679664667378071E-43</v>
      </c>
      <c r="HV190" s="86">
        <f t="shared" si="231"/>
        <v>4.8304172464940387E-46</v>
      </c>
      <c r="HW190" s="86">
        <f t="shared" si="231"/>
        <v>4.4848697782089282E-48</v>
      </c>
      <c r="HX190" s="86">
        <f t="shared" si="231"/>
        <v>6.7284762895091936E-46</v>
      </c>
      <c r="HY190" s="86">
        <f t="shared" si="231"/>
        <v>7.0598295161835416E-50</v>
      </c>
      <c r="HZ190" s="86">
        <f t="shared" si="231"/>
        <v>8.0431921806228849E-51</v>
      </c>
      <c r="IA190" s="86">
        <f t="shared" si="231"/>
        <v>2.3977415723907928E-48</v>
      </c>
      <c r="IB190" s="86">
        <f t="shared" si="231"/>
        <v>3.8660316927187523E-41</v>
      </c>
      <c r="IC190" s="86">
        <f t="shared" si="231"/>
        <v>3.6187013982389076E-48</v>
      </c>
      <c r="ID190" s="86">
        <f t="shared" si="231"/>
        <v>5.2346827070189971E-53</v>
      </c>
      <c r="IE190" s="86">
        <f t="shared" si="231"/>
        <v>2.3279453838851339E-40</v>
      </c>
      <c r="IF190" s="86">
        <f t="shared" si="231"/>
        <v>5.7739635720199999E-53</v>
      </c>
      <c r="IG190" s="86">
        <f t="shared" si="231"/>
        <v>1.2174357922736198E-45</v>
      </c>
      <c r="II190" s="86">
        <f t="shared" si="232"/>
        <v>2.9649493188542313E-5</v>
      </c>
      <c r="IJ190" s="86">
        <f t="shared" si="232"/>
        <v>1.4572083267139772E-5</v>
      </c>
      <c r="IK190" s="86">
        <f t="shared" si="232"/>
        <v>1.8765233068595637E-5</v>
      </c>
      <c r="IL190" s="86">
        <f t="shared" si="232"/>
        <v>2.3927302828246301E-6</v>
      </c>
      <c r="IM190" s="86">
        <f t="shared" si="232"/>
        <v>3.1595808620482131E-6</v>
      </c>
      <c r="IN190" s="86">
        <f t="shared" si="232"/>
        <v>9.3563149519810973E-6</v>
      </c>
      <c r="IO190" s="86">
        <f t="shared" si="232"/>
        <v>2.4396309910537741E-6</v>
      </c>
      <c r="IP190" s="86">
        <f t="shared" si="232"/>
        <v>4.904933754694262E-7</v>
      </c>
      <c r="IQ190" s="86">
        <f t="shared" si="232"/>
        <v>2.2148063404388241E-6</v>
      </c>
      <c r="IR190" s="86">
        <f t="shared" si="232"/>
        <v>3.5581968219441075E-5</v>
      </c>
      <c r="IS190" s="86">
        <f t="shared" si="232"/>
        <v>6.0094109458886483E-6</v>
      </c>
      <c r="IT190" s="86">
        <f t="shared" si="232"/>
        <v>3.4208862526945321E-6</v>
      </c>
      <c r="IU190" s="86">
        <f t="shared" si="232"/>
        <v>1.0811834218398213E-4</v>
      </c>
      <c r="IV190" s="86">
        <f t="shared" si="232"/>
        <v>9.9615217596553834E-6</v>
      </c>
      <c r="IW190" s="86">
        <f t="shared" si="232"/>
        <v>2.1525272002297368E-8</v>
      </c>
      <c r="IY190" s="86">
        <f t="shared" si="233"/>
        <v>2.9649493188542313E-5</v>
      </c>
      <c r="IZ190" s="86">
        <f t="shared" si="233"/>
        <v>1.4572083267139772E-5</v>
      </c>
      <c r="JA190" s="86">
        <f t="shared" si="233"/>
        <v>1.8765233068595637E-5</v>
      </c>
      <c r="JB190" s="86">
        <f t="shared" si="233"/>
        <v>2.3927302828246301E-6</v>
      </c>
      <c r="JC190" s="86">
        <f t="shared" si="233"/>
        <v>3.1595808620482131E-6</v>
      </c>
      <c r="JD190" s="86">
        <f t="shared" si="233"/>
        <v>9.3563149519810973E-6</v>
      </c>
      <c r="JE190" s="86">
        <f t="shared" si="233"/>
        <v>2.4396309910537741E-6</v>
      </c>
      <c r="JF190" s="86">
        <f t="shared" si="233"/>
        <v>4.904933754694262E-7</v>
      </c>
      <c r="JG190" s="86">
        <f t="shared" si="233"/>
        <v>2.2148063404388241E-6</v>
      </c>
      <c r="JH190" s="86">
        <f t="shared" si="233"/>
        <v>3.5581968219441075E-5</v>
      </c>
      <c r="JI190" s="86">
        <f t="shared" si="233"/>
        <v>6.0094109458886483E-6</v>
      </c>
      <c r="JJ190" s="86">
        <f t="shared" si="233"/>
        <v>3.4208862526945321E-6</v>
      </c>
      <c r="JK190" s="86">
        <f t="shared" si="233"/>
        <v>1.0811834218398213E-4</v>
      </c>
      <c r="JL190" s="86">
        <f t="shared" si="233"/>
        <v>9.9615217596553834E-6</v>
      </c>
      <c r="JM190" s="86">
        <f t="shared" si="233"/>
        <v>2.1525272002297368E-8</v>
      </c>
    </row>
    <row r="191" spans="2:273" x14ac:dyDescent="0.25">
      <c r="B191" s="2">
        <v>164</v>
      </c>
      <c r="C191" s="37">
        <v>99.5</v>
      </c>
      <c r="D191" s="37">
        <v>102.35</v>
      </c>
      <c r="E191" s="37">
        <v>102.31699999999999</v>
      </c>
      <c r="F191" s="37">
        <v>98.566999999999993</v>
      </c>
      <c r="G191" s="37">
        <v>99.25</v>
      </c>
      <c r="H191" s="37">
        <v>100.18300000000001</v>
      </c>
      <c r="I191" s="37">
        <v>101.017</v>
      </c>
      <c r="J191" s="37">
        <v>100.31699999999999</v>
      </c>
      <c r="K191" s="37">
        <v>102.917</v>
      </c>
      <c r="L191" s="37">
        <v>100.85</v>
      </c>
      <c r="M191" s="37">
        <v>100.93300000000001</v>
      </c>
      <c r="N191" s="37">
        <v>103.93300000000001</v>
      </c>
      <c r="O191" s="37">
        <v>105.083</v>
      </c>
      <c r="P191" s="37">
        <v>107.65</v>
      </c>
      <c r="Q191" s="37">
        <v>107.43300000000001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105.94519407341222</v>
      </c>
      <c r="AG191" s="4">
        <f t="shared" si="234"/>
        <v>107.23974309606695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1.7048059265877811</v>
      </c>
      <c r="AW191" s="4">
        <f t="shared" si="235"/>
        <v>0.19325690393306161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105.9451940734113</v>
      </c>
      <c r="BM191" s="2">
        <f t="shared" si="227"/>
        <v>107.239743096057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107.65</v>
      </c>
      <c r="DI191" s="2">
        <f t="shared" si="211"/>
        <v>107.43300000000001</v>
      </c>
      <c r="DK191" s="2">
        <f t="shared" si="236"/>
        <v>124.68033937282235</v>
      </c>
      <c r="DL191" s="2">
        <f t="shared" si="236"/>
        <v>125.19926538461537</v>
      </c>
      <c r="DM191" s="2">
        <f t="shared" si="236"/>
        <v>138.43004723346826</v>
      </c>
      <c r="DN191" s="2">
        <f t="shared" si="236"/>
        <v>122.28946394572709</v>
      </c>
      <c r="DO191" s="2">
        <f t="shared" si="236"/>
        <v>131.33018634423897</v>
      </c>
      <c r="DP191" s="2">
        <f t="shared" si="236"/>
        <v>137.21915462184873</v>
      </c>
      <c r="DQ191" s="2">
        <f t="shared" si="236"/>
        <v>143.00941967468802</v>
      </c>
      <c r="DR191" s="2">
        <f t="shared" si="236"/>
        <v>131.15062872421694</v>
      </c>
      <c r="DS191" s="2">
        <f t="shared" si="236"/>
        <v>136.96783311051701</v>
      </c>
      <c r="DT191" s="2">
        <f t="shared" si="236"/>
        <v>138.79351778093883</v>
      </c>
      <c r="DU191" s="2">
        <f t="shared" si="236"/>
        <v>142.08881512605038</v>
      </c>
      <c r="DV191" s="2">
        <f t="shared" si="236"/>
        <v>141.54981512605042</v>
      </c>
      <c r="DW191" s="2">
        <f t="shared" si="236"/>
        <v>150.05974592406167</v>
      </c>
      <c r="DX191" s="2">
        <f t="shared" si="236"/>
        <v>143.35294117647058</v>
      </c>
      <c r="DY191" s="2">
        <f t="shared" si="236"/>
        <v>143.40646967846965</v>
      </c>
      <c r="EA191" s="2">
        <f t="shared" si="240"/>
        <v>101.59145806451613</v>
      </c>
      <c r="EB191" s="2">
        <f t="shared" si="240"/>
        <v>104.61858185880575</v>
      </c>
      <c r="EC191" s="2">
        <f t="shared" si="240"/>
        <v>101.70192883314543</v>
      </c>
      <c r="ED191" s="2">
        <f t="shared" si="240"/>
        <v>100.49929667690589</v>
      </c>
      <c r="EE191" s="2">
        <f t="shared" si="240"/>
        <v>100.48909939438096</v>
      </c>
      <c r="EF191" s="2">
        <f t="shared" si="239"/>
        <v>99.231603288583599</v>
      </c>
      <c r="EG191" s="2">
        <f t="shared" si="239"/>
        <v>98.439286356540748</v>
      </c>
      <c r="EH191" s="2">
        <f t="shared" si="239"/>
        <v>100.50802348709077</v>
      </c>
      <c r="EI191" s="2">
        <f t="shared" si="239"/>
        <v>99.041807567975923</v>
      </c>
      <c r="EJ191" s="2">
        <f t="shared" si="239"/>
        <v>101.55480806375189</v>
      </c>
      <c r="EK191" s="2">
        <f t="shared" si="239"/>
        <v>100.5549354200502</v>
      </c>
      <c r="EL191" s="2">
        <f t="shared" si="179"/>
        <v>105.42181260268971</v>
      </c>
      <c r="EM191" s="2">
        <f t="shared" si="179"/>
        <v>106.89901779106772</v>
      </c>
      <c r="EN191" s="2">
        <f t="shared" si="179"/>
        <v>105.59685027233236</v>
      </c>
      <c r="EO191" s="2">
        <f t="shared" si="179"/>
        <v>107.35029466318701</v>
      </c>
      <c r="EQ191" s="2">
        <f t="shared" si="237"/>
        <v>100.00290537880684</v>
      </c>
      <c r="ER191" s="2">
        <f t="shared" si="237"/>
        <v>103.39290235553622</v>
      </c>
      <c r="ES191" s="2">
        <f t="shared" si="237"/>
        <v>102.14242635731731</v>
      </c>
      <c r="ET191" s="2">
        <f t="shared" si="237"/>
        <v>99.454376204629853</v>
      </c>
      <c r="EU191" s="2">
        <f t="shared" si="237"/>
        <v>100.05236418567287</v>
      </c>
      <c r="EV191" s="2">
        <f t="shared" si="237"/>
        <v>99.235586507602534</v>
      </c>
      <c r="EW191" s="2">
        <f t="shared" si="237"/>
        <v>98.438250992088044</v>
      </c>
      <c r="EX191" s="2">
        <f t="shared" si="237"/>
        <v>100.65357135293503</v>
      </c>
      <c r="EY191" s="2">
        <f t="shared" si="237"/>
        <v>99.986818944991597</v>
      </c>
      <c r="EZ191" s="2">
        <f t="shared" si="237"/>
        <v>101.60387031217614</v>
      </c>
      <c r="FA191" s="2">
        <f t="shared" si="237"/>
        <v>101.28217250403785</v>
      </c>
      <c r="FB191" s="2">
        <f t="shared" si="237"/>
        <v>105.02897619841541</v>
      </c>
      <c r="FC191" s="2">
        <f t="shared" si="237"/>
        <v>106.10102593724744</v>
      </c>
      <c r="FD191" s="2">
        <f t="shared" si="237"/>
        <v>105.98992292461814</v>
      </c>
      <c r="FE191" s="2">
        <f t="shared" si="237"/>
        <v>107.22264677843066</v>
      </c>
      <c r="FG191" s="2">
        <f t="shared" si="238"/>
        <v>0.99998757156240192</v>
      </c>
      <c r="FH191" s="2">
        <f t="shared" si="238"/>
        <v>0.99998748247888858</v>
      </c>
      <c r="FI191" s="2">
        <f t="shared" si="238"/>
        <v>0.9999874099614815</v>
      </c>
      <c r="FJ191" s="2">
        <f t="shared" si="238"/>
        <v>0.99998763459811013</v>
      </c>
      <c r="FK191" s="2">
        <f t="shared" si="238"/>
        <v>0.99998781735701758</v>
      </c>
      <c r="FL191" s="2">
        <f t="shared" si="238"/>
        <v>0.99998471857263604</v>
      </c>
      <c r="FM191" s="2">
        <f t="shared" si="238"/>
        <v>0.99998451318854786</v>
      </c>
      <c r="FN191" s="2">
        <f t="shared" si="238"/>
        <v>0.99998629607041156</v>
      </c>
      <c r="FO191" s="2">
        <f t="shared" si="238"/>
        <v>0.99998566341815653</v>
      </c>
      <c r="FP191" s="2">
        <f t="shared" si="238"/>
        <v>0.99998590325418235</v>
      </c>
      <c r="FQ191" s="2">
        <f t="shared" si="238"/>
        <v>0.99998378837587443</v>
      </c>
      <c r="FR191" s="2">
        <f t="shared" si="238"/>
        <v>0.99998389884911365</v>
      </c>
      <c r="FS191" s="2">
        <f t="shared" si="238"/>
        <v>0.99998608509098719</v>
      </c>
      <c r="FT191" s="2">
        <f t="shared" si="238"/>
        <v>0.99998428094512626</v>
      </c>
      <c r="FU191" s="2">
        <f t="shared" si="238"/>
        <v>0.99998128655419161</v>
      </c>
      <c r="FW191" s="2">
        <f t="shared" si="229"/>
        <v>0.93911582086261103</v>
      </c>
      <c r="FX191" s="2">
        <f t="shared" si="229"/>
        <v>0.93880537549275234</v>
      </c>
      <c r="FY191" s="2">
        <f t="shared" si="229"/>
        <v>0.93614041466046849</v>
      </c>
      <c r="FZ191" s="2">
        <f t="shared" si="229"/>
        <v>0.94103438624002866</v>
      </c>
      <c r="GA191" s="2">
        <f t="shared" si="229"/>
        <v>0.93634841493847631</v>
      </c>
      <c r="GB191" s="2">
        <f t="shared" si="229"/>
        <v>0.927285259778865</v>
      </c>
      <c r="GC191" s="2">
        <f t="shared" si="229"/>
        <v>0.93192536795069603</v>
      </c>
      <c r="GD191" s="2">
        <f t="shared" si="229"/>
        <v>0.94599202542903038</v>
      </c>
      <c r="GE191" s="2">
        <f t="shared" si="229"/>
        <v>0.93815735400001832</v>
      </c>
      <c r="GF191" s="2">
        <f t="shared" si="229"/>
        <v>0.92276157232977196</v>
      </c>
      <c r="GG191" s="2">
        <f t="shared" si="229"/>
        <v>0.9250237809728703</v>
      </c>
      <c r="GH191" s="2">
        <f t="shared" si="229"/>
        <v>0.92033000498910555</v>
      </c>
      <c r="GI191" s="2">
        <f t="shared" si="229"/>
        <v>0.90837539803093414</v>
      </c>
      <c r="GJ191" s="2">
        <f t="shared" si="229"/>
        <v>0.88469729194327951</v>
      </c>
      <c r="GK191" s="2">
        <f t="shared" si="229"/>
        <v>0.87135249142214533</v>
      </c>
      <c r="GM191" s="86">
        <f t="shared" si="230"/>
        <v>1.2032667826041176E-291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8.1068008284639603E-228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4.6725947002340787E-301</v>
      </c>
      <c r="HO191" s="86">
        <f t="shared" si="226"/>
        <v>0</v>
      </c>
      <c r="HP191" s="86">
        <f t="shared" si="226"/>
        <v>3.3274211381532941E-292</v>
      </c>
      <c r="HQ191" s="86">
        <f t="shared" si="226"/>
        <v>0</v>
      </c>
      <c r="HS191" s="86">
        <f t="shared" si="231"/>
        <v>2.3276086604294748E-33</v>
      </c>
      <c r="HT191" s="86">
        <f t="shared" si="231"/>
        <v>3.7185635792833105E-40</v>
      </c>
      <c r="HU191" s="86">
        <f t="shared" si="231"/>
        <v>4.6570108128520532E-45</v>
      </c>
      <c r="HV191" s="86">
        <f t="shared" si="231"/>
        <v>1.012719855486046E-47</v>
      </c>
      <c r="HW191" s="86">
        <f t="shared" si="231"/>
        <v>7.99989892463579E-50</v>
      </c>
      <c r="HX191" s="86">
        <f t="shared" si="231"/>
        <v>1.2859005464587649E-47</v>
      </c>
      <c r="HY191" s="86">
        <f t="shared" si="231"/>
        <v>9.880237455172911E-52</v>
      </c>
      <c r="HZ191" s="86">
        <f t="shared" si="231"/>
        <v>1.2187733641432502E-52</v>
      </c>
      <c r="IA191" s="86">
        <f t="shared" si="231"/>
        <v>4.1646130157012726E-50</v>
      </c>
      <c r="IB191" s="86">
        <f t="shared" si="231"/>
        <v>1.0720127585025504E-42</v>
      </c>
      <c r="IC191" s="86">
        <f t="shared" si="231"/>
        <v>5.4235243438069249E-50</v>
      </c>
      <c r="ID191" s="86">
        <f t="shared" si="231"/>
        <v>4.9861131971501549E-55</v>
      </c>
      <c r="IE191" s="86">
        <f t="shared" si="231"/>
        <v>6.3175641330481344E-42</v>
      </c>
      <c r="IF191" s="86">
        <f t="shared" si="231"/>
        <v>3.8285490073982339E-55</v>
      </c>
      <c r="IG191" s="86">
        <f t="shared" si="231"/>
        <v>1.6063673862324167E-47</v>
      </c>
      <c r="II191" s="86">
        <f t="shared" si="232"/>
        <v>1.5488437712080375E-5</v>
      </c>
      <c r="IJ191" s="86">
        <f t="shared" si="232"/>
        <v>7.2440614135891982E-6</v>
      </c>
      <c r="IK191" s="86">
        <f t="shared" si="232"/>
        <v>9.3756659143283495E-6</v>
      </c>
      <c r="IL191" s="86">
        <f t="shared" si="232"/>
        <v>1.064628313204084E-6</v>
      </c>
      <c r="IM191" s="86">
        <f t="shared" si="232"/>
        <v>1.3967198131005427E-6</v>
      </c>
      <c r="IN191" s="86">
        <f t="shared" si="232"/>
        <v>4.2679356380393499E-6</v>
      </c>
      <c r="IO191" s="86">
        <f t="shared" si="232"/>
        <v>1.033971791123238E-6</v>
      </c>
      <c r="IP191" s="86">
        <f t="shared" si="232"/>
        <v>2.0233075262715062E-7</v>
      </c>
      <c r="IQ191" s="86">
        <f t="shared" si="232"/>
        <v>9.6480490648195144E-7</v>
      </c>
      <c r="IR191" s="86">
        <f t="shared" si="232"/>
        <v>1.7557850903744954E-5</v>
      </c>
      <c r="IS191" s="86">
        <f t="shared" si="232"/>
        <v>2.6236472407793902E-6</v>
      </c>
      <c r="IT191" s="86">
        <f t="shared" si="232"/>
        <v>1.3970899480376941E-6</v>
      </c>
      <c r="IU191" s="86">
        <f t="shared" si="232"/>
        <v>5.4938067858733432E-5</v>
      </c>
      <c r="IV191" s="86">
        <f t="shared" si="232"/>
        <v>3.7072402091127552E-6</v>
      </c>
      <c r="IW191" s="86">
        <f t="shared" si="232"/>
        <v>4.0412853990499107E-9</v>
      </c>
      <c r="IY191" s="86">
        <f t="shared" si="233"/>
        <v>1.5488437712080375E-5</v>
      </c>
      <c r="IZ191" s="86">
        <f t="shared" si="233"/>
        <v>7.2440614135891982E-6</v>
      </c>
      <c r="JA191" s="86">
        <f t="shared" si="233"/>
        <v>9.3756659143283495E-6</v>
      </c>
      <c r="JB191" s="86">
        <f t="shared" si="233"/>
        <v>1.064628313204084E-6</v>
      </c>
      <c r="JC191" s="86">
        <f t="shared" si="233"/>
        <v>1.3967198131005427E-6</v>
      </c>
      <c r="JD191" s="86">
        <f t="shared" si="233"/>
        <v>4.2679356380393499E-6</v>
      </c>
      <c r="JE191" s="86">
        <f t="shared" si="233"/>
        <v>1.033971791123238E-6</v>
      </c>
      <c r="JF191" s="86">
        <f t="shared" si="233"/>
        <v>2.0233075262715062E-7</v>
      </c>
      <c r="JG191" s="86">
        <f t="shared" si="233"/>
        <v>9.6480490648195144E-7</v>
      </c>
      <c r="JH191" s="86">
        <f t="shared" si="233"/>
        <v>1.7557850903744954E-5</v>
      </c>
      <c r="JI191" s="86">
        <f t="shared" si="233"/>
        <v>2.6236472407793902E-6</v>
      </c>
      <c r="JJ191" s="86">
        <f t="shared" si="233"/>
        <v>1.3970899480376941E-6</v>
      </c>
      <c r="JK191" s="86">
        <f t="shared" si="233"/>
        <v>5.4938067858733432E-5</v>
      </c>
      <c r="JL191" s="86">
        <f t="shared" si="233"/>
        <v>3.7072402091127552E-6</v>
      </c>
      <c r="JM191" s="86">
        <f t="shared" si="233"/>
        <v>4.0412853990499107E-9</v>
      </c>
    </row>
    <row r="192" spans="2:273" x14ac:dyDescent="0.25">
      <c r="B192" s="2">
        <v>165</v>
      </c>
      <c r="C192" s="37">
        <v>100.233</v>
      </c>
      <c r="D192" s="37">
        <v>100.93300000000001</v>
      </c>
      <c r="E192" s="37">
        <v>101.25</v>
      </c>
      <c r="F192" s="37">
        <v>98.283000000000001</v>
      </c>
      <c r="G192" s="37">
        <v>98.233000000000004</v>
      </c>
      <c r="H192" s="37">
        <v>98.733000000000004</v>
      </c>
      <c r="I192" s="37">
        <v>100.68300000000001</v>
      </c>
      <c r="J192" s="37">
        <v>101.483</v>
      </c>
      <c r="K192" s="37">
        <v>100.18300000000001</v>
      </c>
      <c r="L192" s="37">
        <v>102.267</v>
      </c>
      <c r="M192" s="37">
        <v>102.15</v>
      </c>
      <c r="N192" s="37">
        <v>103.85</v>
      </c>
      <c r="O192" s="37">
        <v>105.733</v>
      </c>
      <c r="P192" s="37">
        <v>105.2</v>
      </c>
      <c r="Q192" s="37">
        <v>107.05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105.88633995140931</v>
      </c>
      <c r="AG192" s="4">
        <f t="shared" si="234"/>
        <v>107.17132604890561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-0.68633995140930892</v>
      </c>
      <c r="AW192" s="4">
        <f t="shared" si="235"/>
        <v>-0.12132604890561538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105.88633995140925</v>
      </c>
      <c r="BM192" s="2">
        <f t="shared" si="227"/>
        <v>107.17132604890494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105.2</v>
      </c>
      <c r="DI192" s="2">
        <f t="shared" si="211"/>
        <v>107.05</v>
      </c>
      <c r="DK192" s="2">
        <f t="shared" si="236"/>
        <v>124.75902787456451</v>
      </c>
      <c r="DL192" s="2">
        <f t="shared" si="236"/>
        <v>125.26696932457786</v>
      </c>
      <c r="DM192" s="2">
        <f t="shared" si="236"/>
        <v>138.58211605937919</v>
      </c>
      <c r="DN192" s="2">
        <f t="shared" si="236"/>
        <v>122.34588456067402</v>
      </c>
      <c r="DO192" s="2">
        <f t="shared" si="236"/>
        <v>131.44923257467994</v>
      </c>
      <c r="DP192" s="2">
        <f t="shared" si="236"/>
        <v>137.38592240896358</v>
      </c>
      <c r="DQ192" s="2">
        <f t="shared" si="236"/>
        <v>143.22594540998216</v>
      </c>
      <c r="DR192" s="2">
        <f t="shared" si="236"/>
        <v>131.27356913674561</v>
      </c>
      <c r="DS192" s="2">
        <f t="shared" si="236"/>
        <v>137.12402996880576</v>
      </c>
      <c r="DT192" s="2">
        <f t="shared" si="236"/>
        <v>138.96815931721193</v>
      </c>
      <c r="DU192" s="2">
        <f t="shared" si="236"/>
        <v>142.27367838044304</v>
      </c>
      <c r="DV192" s="2">
        <f t="shared" si="236"/>
        <v>141.71876928953398</v>
      </c>
      <c r="DW192" s="2">
        <f t="shared" si="236"/>
        <v>150.29692635955792</v>
      </c>
      <c r="DX192" s="2">
        <f t="shared" si="236"/>
        <v>143.54918716577541</v>
      </c>
      <c r="DY192" s="2">
        <f t="shared" si="236"/>
        <v>143.60904843304843</v>
      </c>
      <c r="EA192" s="2">
        <f t="shared" si="240"/>
        <v>101.5308140175953</v>
      </c>
      <c r="EB192" s="2">
        <f t="shared" si="240"/>
        <v>104.55304265018562</v>
      </c>
      <c r="EC192" s="2">
        <f t="shared" si="240"/>
        <v>101.62086099210822</v>
      </c>
      <c r="ED192" s="2">
        <f t="shared" si="240"/>
        <v>100.4474843463961</v>
      </c>
      <c r="EE192" s="2">
        <f t="shared" si="240"/>
        <v>100.42174274395521</v>
      </c>
      <c r="EF192" s="2">
        <f t="shared" si="239"/>
        <v>99.14384356332603</v>
      </c>
      <c r="EG192" s="2">
        <f t="shared" si="239"/>
        <v>98.370068248517015</v>
      </c>
      <c r="EH192" s="2">
        <f t="shared" si="239"/>
        <v>100.44207877601204</v>
      </c>
      <c r="EI192" s="2">
        <f t="shared" si="239"/>
        <v>98.915003109992696</v>
      </c>
      <c r="EJ192" s="2">
        <f t="shared" si="239"/>
        <v>101.47768360542753</v>
      </c>
      <c r="EK192" s="2">
        <f t="shared" si="239"/>
        <v>100.43983855750776</v>
      </c>
      <c r="EL192" s="2">
        <f t="shared" si="179"/>
        <v>105.34402787835452</v>
      </c>
      <c r="EM192" s="2">
        <f t="shared" si="179"/>
        <v>106.85361555423771</v>
      </c>
      <c r="EN192" s="2">
        <f t="shared" si="179"/>
        <v>105.52888970539594</v>
      </c>
      <c r="EO192" s="2">
        <f t="shared" si="179"/>
        <v>107.28397850912529</v>
      </c>
      <c r="EQ192" s="2">
        <f t="shared" si="237"/>
        <v>99.918279506495352</v>
      </c>
      <c r="ER192" s="2">
        <f t="shared" si="237"/>
        <v>103.30899339226198</v>
      </c>
      <c r="ES192" s="2">
        <f t="shared" si="237"/>
        <v>102.06803226042123</v>
      </c>
      <c r="ET192" s="2">
        <f t="shared" si="237"/>
        <v>99.387045814902194</v>
      </c>
      <c r="EU192" s="2">
        <f t="shared" si="237"/>
        <v>99.978461370542419</v>
      </c>
      <c r="EV192" s="2">
        <f t="shared" si="237"/>
        <v>99.147910833766431</v>
      </c>
      <c r="EW192" s="2">
        <f t="shared" si="237"/>
        <v>98.368993300827498</v>
      </c>
      <c r="EX192" s="2">
        <f t="shared" si="237"/>
        <v>100.58978352861615</v>
      </c>
      <c r="EY192" s="2">
        <f t="shared" si="237"/>
        <v>99.873993080629148</v>
      </c>
      <c r="EZ192" s="2">
        <f t="shared" si="237"/>
        <v>101.52751671422619</v>
      </c>
      <c r="FA192" s="2">
        <f t="shared" si="237"/>
        <v>101.17818944456803</v>
      </c>
      <c r="FB192" s="2">
        <f t="shared" si="237"/>
        <v>104.94500057279275</v>
      </c>
      <c r="FC192" s="2">
        <f t="shared" si="237"/>
        <v>106.04291751713488</v>
      </c>
      <c r="FD192" s="2">
        <f t="shared" si="237"/>
        <v>105.92821753160278</v>
      </c>
      <c r="FE192" s="2">
        <f t="shared" si="237"/>
        <v>107.15545392173783</v>
      </c>
      <c r="FG192" s="2">
        <f t="shared" si="238"/>
        <v>0.99998866511779883</v>
      </c>
      <c r="FH192" s="2">
        <f t="shared" si="238"/>
        <v>0.99998858387249068</v>
      </c>
      <c r="FI192" s="2">
        <f t="shared" si="238"/>
        <v>0.99998851773568331</v>
      </c>
      <c r="FJ192" s="2">
        <f t="shared" si="238"/>
        <v>0.99998872260717342</v>
      </c>
      <c r="FK192" s="2">
        <f t="shared" si="238"/>
        <v>0.99998888928563801</v>
      </c>
      <c r="FL192" s="2">
        <f t="shared" si="238"/>
        <v>0.99998606315386374</v>
      </c>
      <c r="FM192" s="2">
        <f t="shared" si="238"/>
        <v>0.99998587584084209</v>
      </c>
      <c r="FN192" s="2">
        <f t="shared" si="238"/>
        <v>0.99998750185260332</v>
      </c>
      <c r="FO192" s="2">
        <f t="shared" si="238"/>
        <v>0.99998692486546559</v>
      </c>
      <c r="FP192" s="2">
        <f t="shared" si="238"/>
        <v>0.99998714359906815</v>
      </c>
      <c r="FQ192" s="2">
        <f t="shared" si="238"/>
        <v>0.99998521480198355</v>
      </c>
      <c r="FR192" s="2">
        <f t="shared" si="238"/>
        <v>0.99998531555506165</v>
      </c>
      <c r="FS192" s="2">
        <f t="shared" si="238"/>
        <v>0.99998730943661374</v>
      </c>
      <c r="FT192" s="2">
        <f t="shared" si="238"/>
        <v>0.99998566403174249</v>
      </c>
      <c r="FU192" s="2">
        <f t="shared" si="238"/>
        <v>0.99998293310647901</v>
      </c>
      <c r="FW192" s="2">
        <f t="shared" si="229"/>
        <v>0.94417390001162926</v>
      </c>
      <c r="FX192" s="2">
        <f t="shared" si="229"/>
        <v>0.94388770452397286</v>
      </c>
      <c r="FY192" s="2">
        <f t="shared" si="229"/>
        <v>0.94143026548692299</v>
      </c>
      <c r="FZ192" s="2">
        <f t="shared" si="229"/>
        <v>0.94594225140003119</v>
      </c>
      <c r="GA192" s="2">
        <f t="shared" si="229"/>
        <v>0.94162211038087562</v>
      </c>
      <c r="GB192" s="2">
        <f t="shared" si="229"/>
        <v>0.93325633549961196</v>
      </c>
      <c r="GC192" s="2">
        <f t="shared" si="229"/>
        <v>0.93754107938594866</v>
      </c>
      <c r="GD192" s="2">
        <f t="shared" si="229"/>
        <v>0.9505089545734382</v>
      </c>
      <c r="GE192" s="2">
        <f t="shared" si="229"/>
        <v>0.94329025140825662</v>
      </c>
      <c r="GF192" s="2">
        <f t="shared" si="229"/>
        <v>0.92907570499821357</v>
      </c>
      <c r="GG192" s="2">
        <f t="shared" si="229"/>
        <v>0.93116677626608402</v>
      </c>
      <c r="GH192" s="2">
        <f t="shared" si="229"/>
        <v>0.92682715229237556</v>
      </c>
      <c r="GI192" s="2">
        <f t="shared" si="229"/>
        <v>0.91575821495530896</v>
      </c>
      <c r="GJ192" s="2">
        <f t="shared" si="229"/>
        <v>0.89376488392000475</v>
      </c>
      <c r="GK192" s="2">
        <f t="shared" si="229"/>
        <v>0.88132876847443531</v>
      </c>
      <c r="GM192" s="86">
        <f t="shared" si="230"/>
        <v>2.873743406670115E-297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2.8196351072969901E-233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3.6057752485661735E-299</v>
      </c>
      <c r="HQ192" s="86">
        <f t="shared" si="226"/>
        <v>0</v>
      </c>
      <c r="HS192" s="86">
        <f t="shared" si="231"/>
        <v>1.2363201945488237E-34</v>
      </c>
      <c r="HT192" s="86">
        <f t="shared" si="231"/>
        <v>1.2923963286078378E-41</v>
      </c>
      <c r="HU192" s="86">
        <f t="shared" si="231"/>
        <v>1.2993670792594659E-46</v>
      </c>
      <c r="HV192" s="86">
        <f t="shared" si="231"/>
        <v>1.9772337402440394E-49</v>
      </c>
      <c r="HW192" s="86">
        <f t="shared" si="231"/>
        <v>1.3252392720926689E-51</v>
      </c>
      <c r="HX192" s="86">
        <f t="shared" si="231"/>
        <v>2.2802039295160714E-49</v>
      </c>
      <c r="HY192" s="86">
        <f t="shared" si="231"/>
        <v>1.2763714022549205E-53</v>
      </c>
      <c r="HZ192" s="86">
        <f t="shared" si="231"/>
        <v>1.7121815080694073E-54</v>
      </c>
      <c r="IA192" s="86">
        <f t="shared" si="231"/>
        <v>6.7140385504748743E-52</v>
      </c>
      <c r="IB192" s="86">
        <f t="shared" si="231"/>
        <v>2.7750661459976572E-44</v>
      </c>
      <c r="IC192" s="86">
        <f t="shared" si="231"/>
        <v>7.5014080278110525E-52</v>
      </c>
      <c r="ID192" s="86">
        <f t="shared" si="231"/>
        <v>4.34342838764804E-57</v>
      </c>
      <c r="IE192" s="86">
        <f t="shared" si="231"/>
        <v>1.5970560186244742E-43</v>
      </c>
      <c r="IF192" s="86">
        <f t="shared" si="231"/>
        <v>2.2884837347561382E-57</v>
      </c>
      <c r="IG192" s="86">
        <f t="shared" si="231"/>
        <v>1.9372800227958208E-49</v>
      </c>
      <c r="II192" s="86">
        <f t="shared" si="232"/>
        <v>7.9284182645992296E-6</v>
      </c>
      <c r="IJ192" s="86">
        <f t="shared" si="232"/>
        <v>3.5227763381592929E-6</v>
      </c>
      <c r="IK192" s="86">
        <f t="shared" si="232"/>
        <v>4.5815905249323387E-6</v>
      </c>
      <c r="IL192" s="86">
        <f t="shared" si="232"/>
        <v>4.618070523519022E-7</v>
      </c>
      <c r="IM192" s="86">
        <f t="shared" si="232"/>
        <v>6.0135753482977082E-7</v>
      </c>
      <c r="IN192" s="86">
        <f t="shared" si="232"/>
        <v>1.8956741803657934E-6</v>
      </c>
      <c r="IO192" s="86">
        <f t="shared" si="232"/>
        <v>4.258818038249171E-7</v>
      </c>
      <c r="IP192" s="86">
        <f t="shared" si="232"/>
        <v>8.1231320363131552E-8</v>
      </c>
      <c r="IQ192" s="86">
        <f t="shared" si="232"/>
        <v>4.0925321883471859E-7</v>
      </c>
      <c r="IR192" s="86">
        <f t="shared" si="232"/>
        <v>8.4554085595849192E-6</v>
      </c>
      <c r="IS192" s="86">
        <f t="shared" si="232"/>
        <v>1.1131779203309478E-6</v>
      </c>
      <c r="IT192" s="86">
        <f t="shared" si="232"/>
        <v>5.5268634116705419E-7</v>
      </c>
      <c r="IU192" s="86">
        <f t="shared" si="232"/>
        <v>2.7225884675049364E-5</v>
      </c>
      <c r="IV192" s="86">
        <f t="shared" si="232"/>
        <v>1.3227691825224246E-6</v>
      </c>
      <c r="IW192" s="86">
        <f t="shared" si="232"/>
        <v>7.0164359495576192E-10</v>
      </c>
      <c r="IY192" s="86">
        <f t="shared" si="233"/>
        <v>7.9284182645992296E-6</v>
      </c>
      <c r="IZ192" s="86">
        <f t="shared" si="233"/>
        <v>3.5227763381592929E-6</v>
      </c>
      <c r="JA192" s="86">
        <f t="shared" si="233"/>
        <v>4.5815905249323387E-6</v>
      </c>
      <c r="JB192" s="86">
        <f t="shared" si="233"/>
        <v>4.618070523519022E-7</v>
      </c>
      <c r="JC192" s="86">
        <f t="shared" si="233"/>
        <v>6.0135753482977082E-7</v>
      </c>
      <c r="JD192" s="86">
        <f t="shared" si="233"/>
        <v>1.8956741803657934E-6</v>
      </c>
      <c r="JE192" s="86">
        <f t="shared" si="233"/>
        <v>4.258818038249171E-7</v>
      </c>
      <c r="JF192" s="86">
        <f t="shared" si="233"/>
        <v>8.1231320363131552E-8</v>
      </c>
      <c r="JG192" s="86">
        <f t="shared" si="233"/>
        <v>4.0925321883471859E-7</v>
      </c>
      <c r="JH192" s="86">
        <f t="shared" si="233"/>
        <v>8.4554085595849192E-6</v>
      </c>
      <c r="JI192" s="86">
        <f t="shared" si="233"/>
        <v>1.1131779203309478E-6</v>
      </c>
      <c r="JJ192" s="86">
        <f t="shared" si="233"/>
        <v>5.5268634116705419E-7</v>
      </c>
      <c r="JK192" s="86">
        <f t="shared" si="233"/>
        <v>2.7225884675049364E-5</v>
      </c>
      <c r="JL192" s="86">
        <f t="shared" si="233"/>
        <v>1.3227691825224246E-6</v>
      </c>
      <c r="JM192" s="86">
        <f t="shared" si="233"/>
        <v>7.0164359495576192E-10</v>
      </c>
    </row>
    <row r="193" spans="2:273" x14ac:dyDescent="0.25">
      <c r="B193" s="2">
        <v>166</v>
      </c>
      <c r="C193" s="37">
        <v>101.117</v>
      </c>
      <c r="D193" s="37">
        <v>103</v>
      </c>
      <c r="E193" s="37">
        <v>98.332999999999998</v>
      </c>
      <c r="F193" s="37">
        <v>98.316999999999993</v>
      </c>
      <c r="G193" s="37">
        <v>98.082999999999998</v>
      </c>
      <c r="H193" s="37">
        <v>99.582999999999998</v>
      </c>
      <c r="I193" s="37">
        <v>100.583</v>
      </c>
      <c r="J193" s="37">
        <v>102.467</v>
      </c>
      <c r="K193" s="37">
        <v>102.417</v>
      </c>
      <c r="L193" s="37">
        <v>101.8</v>
      </c>
      <c r="M193" s="37">
        <v>102.583</v>
      </c>
      <c r="N193" s="37">
        <v>104.083</v>
      </c>
      <c r="O193" s="37">
        <v>106.167</v>
      </c>
      <c r="P193" s="37">
        <v>105.68300000000001</v>
      </c>
      <c r="Q193" s="37">
        <v>107.667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105.82734595149944</v>
      </c>
      <c r="AG193" s="4">
        <f t="shared" si="234"/>
        <v>107.10298346893178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-0.14434595149943164</v>
      </c>
      <c r="AW193" s="4">
        <f t="shared" si="235"/>
        <v>0.56401653106821925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105.82734595149944</v>
      </c>
      <c r="BM193" s="2">
        <f t="shared" si="227"/>
        <v>107.10298346893174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105.68300000000001</v>
      </c>
      <c r="DI193" s="2">
        <f t="shared" si="211"/>
        <v>107.667</v>
      </c>
      <c r="DK193" s="2">
        <f t="shared" si="236"/>
        <v>124.83771637630667</v>
      </c>
      <c r="DL193" s="2">
        <f t="shared" si="236"/>
        <v>125.33467326454033</v>
      </c>
      <c r="DM193" s="2">
        <f t="shared" si="236"/>
        <v>138.73418488529012</v>
      </c>
      <c r="DN193" s="2">
        <f t="shared" si="236"/>
        <v>122.40230517562095</v>
      </c>
      <c r="DO193" s="2">
        <f t="shared" si="236"/>
        <v>131.56827880512091</v>
      </c>
      <c r="DP193" s="2">
        <f t="shared" si="236"/>
        <v>137.55269019607843</v>
      </c>
      <c r="DQ193" s="2">
        <f t="shared" si="236"/>
        <v>143.44247114527627</v>
      </c>
      <c r="DR193" s="2">
        <f t="shared" si="236"/>
        <v>131.39650954927424</v>
      </c>
      <c r="DS193" s="2">
        <f t="shared" si="236"/>
        <v>137.28022682709454</v>
      </c>
      <c r="DT193" s="2">
        <f t="shared" si="236"/>
        <v>139.14280085348506</v>
      </c>
      <c r="DU193" s="2">
        <f t="shared" si="236"/>
        <v>142.45854163483571</v>
      </c>
      <c r="DV193" s="2">
        <f t="shared" si="236"/>
        <v>141.88772345301757</v>
      </c>
      <c r="DW193" s="2">
        <f t="shared" si="236"/>
        <v>150.53410679505413</v>
      </c>
      <c r="DX193" s="2">
        <f t="shared" si="236"/>
        <v>143.74543315508021</v>
      </c>
      <c r="DY193" s="2">
        <f t="shared" si="236"/>
        <v>143.81162718762718</v>
      </c>
      <c r="EA193" s="2">
        <f t="shared" si="240"/>
        <v>101.47016997067449</v>
      </c>
      <c r="EB193" s="2">
        <f t="shared" si="240"/>
        <v>104.48750344156549</v>
      </c>
      <c r="EC193" s="2">
        <f t="shared" si="240"/>
        <v>101.53979315107102</v>
      </c>
      <c r="ED193" s="2">
        <f t="shared" si="240"/>
        <v>100.3956720158863</v>
      </c>
      <c r="EE193" s="2">
        <f t="shared" si="240"/>
        <v>100.35438609352946</v>
      </c>
      <c r="EF193" s="2">
        <f t="shared" si="239"/>
        <v>99.05608383806846</v>
      </c>
      <c r="EG193" s="2">
        <f t="shared" si="239"/>
        <v>98.300850140493296</v>
      </c>
      <c r="EH193" s="2">
        <f t="shared" si="239"/>
        <v>100.3761340649333</v>
      </c>
      <c r="EI193" s="2">
        <f t="shared" si="239"/>
        <v>98.788198652009484</v>
      </c>
      <c r="EJ193" s="2">
        <f t="shared" si="239"/>
        <v>101.40055914710317</v>
      </c>
      <c r="EK193" s="2">
        <f t="shared" si="239"/>
        <v>100.32474169496531</v>
      </c>
      <c r="EL193" s="2">
        <f t="shared" si="179"/>
        <v>105.26624315401935</v>
      </c>
      <c r="EM193" s="2">
        <f t="shared" si="179"/>
        <v>106.80821331740769</v>
      </c>
      <c r="EN193" s="2">
        <f t="shared" si="179"/>
        <v>105.46092913845951</v>
      </c>
      <c r="EO193" s="2">
        <f t="shared" si="179"/>
        <v>107.21766235506357</v>
      </c>
      <c r="EQ193" s="2">
        <f t="shared" si="237"/>
        <v>99.833653634183861</v>
      </c>
      <c r="ER193" s="2">
        <f t="shared" si="237"/>
        <v>103.22508442898773</v>
      </c>
      <c r="ES193" s="2">
        <f t="shared" si="237"/>
        <v>101.99363816352516</v>
      </c>
      <c r="ET193" s="2">
        <f t="shared" si="237"/>
        <v>99.319715425174536</v>
      </c>
      <c r="EU193" s="2">
        <f t="shared" si="237"/>
        <v>99.904558555411967</v>
      </c>
      <c r="EV193" s="2">
        <f t="shared" si="237"/>
        <v>99.060235159930329</v>
      </c>
      <c r="EW193" s="2">
        <f t="shared" si="237"/>
        <v>98.299735609566937</v>
      </c>
      <c r="EX193" s="2">
        <f t="shared" si="237"/>
        <v>100.52599570429726</v>
      </c>
      <c r="EY193" s="2">
        <f t="shared" si="237"/>
        <v>99.761167216266699</v>
      </c>
      <c r="EZ193" s="2">
        <f t="shared" si="237"/>
        <v>101.45116311627623</v>
      </c>
      <c r="FA193" s="2">
        <f t="shared" si="237"/>
        <v>101.07420638509822</v>
      </c>
      <c r="FB193" s="2">
        <f t="shared" si="237"/>
        <v>104.86102494717009</v>
      </c>
      <c r="FC193" s="2">
        <f t="shared" si="237"/>
        <v>105.98480909702232</v>
      </c>
      <c r="FD193" s="2">
        <f t="shared" si="237"/>
        <v>105.86651213858744</v>
      </c>
      <c r="FE193" s="2">
        <f t="shared" si="237"/>
        <v>107.088261065045</v>
      </c>
      <c r="FG193" s="2">
        <f t="shared" si="238"/>
        <v>0.99998966245425958</v>
      </c>
      <c r="FH193" s="2">
        <f t="shared" si="238"/>
        <v>0.99998958835750962</v>
      </c>
      <c r="FI193" s="2">
        <f t="shared" si="238"/>
        <v>0.99998952803990282</v>
      </c>
      <c r="FJ193" s="2">
        <f t="shared" si="238"/>
        <v>0.99998971488529664</v>
      </c>
      <c r="FK193" s="2">
        <f t="shared" si="238"/>
        <v>0.99998986689816249</v>
      </c>
      <c r="FL193" s="2">
        <f t="shared" si="238"/>
        <v>0.99998728942967041</v>
      </c>
      <c r="FM193" s="2">
        <f t="shared" si="238"/>
        <v>0.99998711859774247</v>
      </c>
      <c r="FN193" s="2">
        <f t="shared" si="238"/>
        <v>0.99998860154156743</v>
      </c>
      <c r="FO193" s="2">
        <f t="shared" si="238"/>
        <v>0.99998807532185963</v>
      </c>
      <c r="FP193" s="2">
        <f t="shared" si="238"/>
        <v>0.99998827480973118</v>
      </c>
      <c r="FQ193" s="2">
        <f t="shared" si="238"/>
        <v>0.9999865157216048</v>
      </c>
      <c r="FR193" s="2">
        <f t="shared" si="238"/>
        <v>0.99998660760974245</v>
      </c>
      <c r="FS193" s="2">
        <f t="shared" si="238"/>
        <v>0.99998842605571037</v>
      </c>
      <c r="FT193" s="2">
        <f t="shared" si="238"/>
        <v>0.99998692542506407</v>
      </c>
      <c r="FU193" s="2">
        <f t="shared" si="238"/>
        <v>0.99998443478474042</v>
      </c>
      <c r="FW193" s="2">
        <f t="shared" si="229"/>
        <v>0.94883466286479234</v>
      </c>
      <c r="FX193" s="2">
        <f t="shared" si="229"/>
        <v>0.94857105954544374</v>
      </c>
      <c r="FY193" s="2">
        <f t="shared" si="229"/>
        <v>0.94630706060719783</v>
      </c>
      <c r="FZ193" s="2">
        <f t="shared" si="229"/>
        <v>0.95046312538336974</v>
      </c>
      <c r="GA193" s="2">
        <f t="shared" si="229"/>
        <v>0.94648383962825755</v>
      </c>
      <c r="GB193" s="2">
        <f t="shared" si="229"/>
        <v>0.9387694647887127</v>
      </c>
      <c r="GC193" s="2">
        <f t="shared" si="229"/>
        <v>0.94272200424605079</v>
      </c>
      <c r="GD193" s="2">
        <f t="shared" si="229"/>
        <v>0.95466621620017733</v>
      </c>
      <c r="GE193" s="2">
        <f t="shared" si="229"/>
        <v>0.94802072616217625</v>
      </c>
      <c r="GF193" s="2">
        <f t="shared" si="229"/>
        <v>0.93491007601069653</v>
      </c>
      <c r="GG193" s="2">
        <f t="shared" si="229"/>
        <v>0.93684082540599189</v>
      </c>
      <c r="GH193" s="2">
        <f t="shared" si="229"/>
        <v>0.93283312134036667</v>
      </c>
      <c r="GI193" s="2">
        <f t="shared" si="229"/>
        <v>0.92259683850813223</v>
      </c>
      <c r="GJ193" s="2">
        <f t="shared" si="229"/>
        <v>0.90219821666062516</v>
      </c>
      <c r="GK193" s="2">
        <f t="shared" si="229"/>
        <v>0.89062851734409587</v>
      </c>
      <c r="GM193" s="86">
        <f t="shared" si="230"/>
        <v>6.0610171883690901E-303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8.4418005411224606E-239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3.2312195370384849E-306</v>
      </c>
      <c r="HQ193" s="86">
        <f t="shared" si="226"/>
        <v>0</v>
      </c>
      <c r="HS193" s="86">
        <f t="shared" si="231"/>
        <v>6.2018272556540474E-36</v>
      </c>
      <c r="HT193" s="86">
        <f t="shared" si="231"/>
        <v>4.2220053178810717E-43</v>
      </c>
      <c r="HU193" s="86">
        <f t="shared" si="231"/>
        <v>3.4056978063326471E-48</v>
      </c>
      <c r="HV193" s="86">
        <f t="shared" si="231"/>
        <v>3.5948907354835667E-51</v>
      </c>
      <c r="HW193" s="86">
        <f t="shared" si="231"/>
        <v>2.0387982703525358E-53</v>
      </c>
      <c r="HX193" s="86">
        <f t="shared" si="231"/>
        <v>3.7515456239276361E-51</v>
      </c>
      <c r="HY193" s="86">
        <f t="shared" si="231"/>
        <v>1.5220116451722033E-55</v>
      </c>
      <c r="HZ193" s="86">
        <f t="shared" si="231"/>
        <v>2.2299968574160335E-56</v>
      </c>
      <c r="IA193" s="86">
        <f t="shared" si="231"/>
        <v>1.004673444155695E-53</v>
      </c>
      <c r="IB193" s="86">
        <f t="shared" si="231"/>
        <v>6.7062531774864623E-46</v>
      </c>
      <c r="IC193" s="86">
        <f t="shared" si="231"/>
        <v>9.5748227780227187E-54</v>
      </c>
      <c r="ID193" s="86">
        <f t="shared" si="231"/>
        <v>3.4601608031002774E-59</v>
      </c>
      <c r="IE193" s="86">
        <f t="shared" si="231"/>
        <v>3.7607824252718911E-45</v>
      </c>
      <c r="IF193" s="86">
        <f t="shared" si="231"/>
        <v>1.2331270794959086E-59</v>
      </c>
      <c r="IG193" s="86">
        <f t="shared" si="231"/>
        <v>2.1354111006856891E-51</v>
      </c>
      <c r="II193" s="86">
        <f t="shared" si="232"/>
        <v>3.9768079772241048E-6</v>
      </c>
      <c r="IJ193" s="86">
        <f t="shared" si="232"/>
        <v>1.6757542781859577E-6</v>
      </c>
      <c r="IK193" s="86">
        <f t="shared" si="232"/>
        <v>2.1896536488120941E-6</v>
      </c>
      <c r="IL193" s="86">
        <f t="shared" si="232"/>
        <v>1.9528141788201839E-7</v>
      </c>
      <c r="IM193" s="86">
        <f t="shared" si="232"/>
        <v>2.5216085066701141E-7</v>
      </c>
      <c r="IN193" s="86">
        <f t="shared" si="232"/>
        <v>8.1981731886929224E-7</v>
      </c>
      <c r="IO193" s="86">
        <f t="shared" si="232"/>
        <v>1.7046729467338441E-7</v>
      </c>
      <c r="IP193" s="86">
        <f t="shared" si="232"/>
        <v>3.1739397344169492E-8</v>
      </c>
      <c r="IQ193" s="86">
        <f t="shared" si="232"/>
        <v>1.6903314729578899E-7</v>
      </c>
      <c r="IR193" s="86">
        <f t="shared" si="232"/>
        <v>3.9736881621540649E-6</v>
      </c>
      <c r="IS193" s="86">
        <f t="shared" si="232"/>
        <v>4.5896829558789152E-7</v>
      </c>
      <c r="IT193" s="86">
        <f t="shared" si="232"/>
        <v>2.1177387287646166E-7</v>
      </c>
      <c r="IU193" s="86">
        <f t="shared" si="232"/>
        <v>1.3158130712551287E-5</v>
      </c>
      <c r="IV193" s="86">
        <f t="shared" si="232"/>
        <v>4.5245640201208238E-7</v>
      </c>
      <c r="IW193" s="86">
        <f t="shared" si="232"/>
        <v>1.1263492031072095E-10</v>
      </c>
      <c r="IY193" s="86">
        <f t="shared" si="233"/>
        <v>3.9768079772241048E-6</v>
      </c>
      <c r="IZ193" s="86">
        <f t="shared" si="233"/>
        <v>1.6757542781859577E-6</v>
      </c>
      <c r="JA193" s="86">
        <f t="shared" si="233"/>
        <v>2.1896536488120941E-6</v>
      </c>
      <c r="JB193" s="86">
        <f t="shared" si="233"/>
        <v>1.9528141788201839E-7</v>
      </c>
      <c r="JC193" s="86">
        <f t="shared" si="233"/>
        <v>2.5216085066701141E-7</v>
      </c>
      <c r="JD193" s="86">
        <f t="shared" si="233"/>
        <v>8.1981731886929224E-7</v>
      </c>
      <c r="JE193" s="86">
        <f t="shared" si="233"/>
        <v>1.7046729467338441E-7</v>
      </c>
      <c r="JF193" s="86">
        <f t="shared" si="233"/>
        <v>3.1739397344169492E-8</v>
      </c>
      <c r="JG193" s="86">
        <f t="shared" si="233"/>
        <v>1.6903314729578899E-7</v>
      </c>
      <c r="JH193" s="86">
        <f t="shared" si="233"/>
        <v>3.9736881621540649E-6</v>
      </c>
      <c r="JI193" s="86">
        <f t="shared" si="233"/>
        <v>4.5896829558789152E-7</v>
      </c>
      <c r="JJ193" s="86">
        <f t="shared" si="233"/>
        <v>2.1177387287646166E-7</v>
      </c>
      <c r="JK193" s="86">
        <f t="shared" si="233"/>
        <v>1.3158130712551287E-5</v>
      </c>
      <c r="JL193" s="86">
        <f t="shared" si="233"/>
        <v>4.5245640201208238E-7</v>
      </c>
      <c r="JM193" s="86">
        <f t="shared" si="233"/>
        <v>1.1263492031072095E-10</v>
      </c>
    </row>
    <row r="194" spans="2:273" x14ac:dyDescent="0.25">
      <c r="B194" s="2">
        <v>167</v>
      </c>
      <c r="C194" s="37">
        <v>99.5</v>
      </c>
      <c r="D194" s="37">
        <v>100.43300000000001</v>
      </c>
      <c r="E194" s="37">
        <v>100.233</v>
      </c>
      <c r="F194" s="37">
        <v>98.8</v>
      </c>
      <c r="G194" s="37">
        <v>100.18300000000001</v>
      </c>
      <c r="H194" s="37">
        <v>98.382999999999996</v>
      </c>
      <c r="I194" s="37">
        <v>98.816999999999993</v>
      </c>
      <c r="J194" s="37">
        <v>99.233000000000004</v>
      </c>
      <c r="K194" s="37">
        <v>103.883</v>
      </c>
      <c r="L194" s="37">
        <v>100.633</v>
      </c>
      <c r="M194" s="37">
        <v>103.167</v>
      </c>
      <c r="N194" s="37">
        <v>104</v>
      </c>
      <c r="O194" s="37">
        <v>105.233</v>
      </c>
      <c r="P194" s="37">
        <v>106.43300000000001</v>
      </c>
      <c r="Q194" s="37">
        <v>106.6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105.76821310905817</v>
      </c>
      <c r="AG194" s="4">
        <f t="shared" si="234"/>
        <v>107.03471273975092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0.66478689094184062</v>
      </c>
      <c r="AW194" s="4">
        <f t="shared" si="235"/>
        <v>-0.43471273975092117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105.76821310905817</v>
      </c>
      <c r="BM194" s="2">
        <f t="shared" si="227"/>
        <v>107.03471273975092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106.43300000000001</v>
      </c>
      <c r="DI194" s="2">
        <f t="shared" si="211"/>
        <v>106.6</v>
      </c>
      <c r="DK194" s="2">
        <f t="shared" si="236"/>
        <v>124.91640487804882</v>
      </c>
      <c r="DL194" s="2">
        <f t="shared" si="236"/>
        <v>125.40237720450281</v>
      </c>
      <c r="DM194" s="2">
        <f t="shared" si="236"/>
        <v>138.88625371120105</v>
      </c>
      <c r="DN194" s="2">
        <f t="shared" si="236"/>
        <v>122.45872579056788</v>
      </c>
      <c r="DO194" s="2">
        <f t="shared" si="236"/>
        <v>131.68732503556188</v>
      </c>
      <c r="DP194" s="2">
        <f t="shared" si="236"/>
        <v>137.71945798319328</v>
      </c>
      <c r="DQ194" s="2">
        <f t="shared" si="236"/>
        <v>143.65899688057038</v>
      </c>
      <c r="DR194" s="2">
        <f t="shared" si="236"/>
        <v>131.51944996180291</v>
      </c>
      <c r="DS194" s="2">
        <f t="shared" si="236"/>
        <v>137.43642368538332</v>
      </c>
      <c r="DT194" s="2">
        <f t="shared" si="236"/>
        <v>139.31744238975818</v>
      </c>
      <c r="DU194" s="2">
        <f t="shared" si="236"/>
        <v>142.64340488922838</v>
      </c>
      <c r="DV194" s="2">
        <f t="shared" si="236"/>
        <v>142.05667761650113</v>
      </c>
      <c r="DW194" s="2">
        <f t="shared" si="236"/>
        <v>150.77128723055034</v>
      </c>
      <c r="DX194" s="2">
        <f t="shared" si="236"/>
        <v>143.94167914438503</v>
      </c>
      <c r="DY194" s="2">
        <f t="shared" si="236"/>
        <v>144.01420594220593</v>
      </c>
      <c r="EA194" s="2">
        <f t="shared" si="240"/>
        <v>101.40952592375368</v>
      </c>
      <c r="EB194" s="2">
        <f t="shared" si="240"/>
        <v>104.42196423294536</v>
      </c>
      <c r="EC194" s="2">
        <f t="shared" si="240"/>
        <v>101.45872531003381</v>
      </c>
      <c r="ED194" s="2">
        <f t="shared" si="240"/>
        <v>100.34385968537651</v>
      </c>
      <c r="EE194" s="2">
        <f t="shared" si="240"/>
        <v>100.28702944310369</v>
      </c>
      <c r="EF194" s="2">
        <f t="shared" si="239"/>
        <v>98.968324112810876</v>
      </c>
      <c r="EG194" s="2">
        <f t="shared" si="239"/>
        <v>98.231632032469562</v>
      </c>
      <c r="EH194" s="2">
        <f t="shared" si="239"/>
        <v>100.31018935385457</v>
      </c>
      <c r="EI194" s="2">
        <f t="shared" si="239"/>
        <v>98.661394194026272</v>
      </c>
      <c r="EJ194" s="2">
        <f t="shared" si="239"/>
        <v>101.3234346887788</v>
      </c>
      <c r="EK194" s="2">
        <f t="shared" si="239"/>
        <v>100.20964483242287</v>
      </c>
      <c r="EL194" s="2">
        <f t="shared" si="179"/>
        <v>105.18845842968418</v>
      </c>
      <c r="EM194" s="2">
        <f t="shared" si="179"/>
        <v>106.76281108057768</v>
      </c>
      <c r="EN194" s="2">
        <f t="shared" si="179"/>
        <v>105.39296857152308</v>
      </c>
      <c r="EO194" s="2">
        <f t="shared" si="179"/>
        <v>107.15134620100184</v>
      </c>
      <c r="EQ194" s="2">
        <f t="shared" si="237"/>
        <v>99.74902776187237</v>
      </c>
      <c r="ER194" s="2">
        <f t="shared" si="237"/>
        <v>103.14117546571349</v>
      </c>
      <c r="ES194" s="2">
        <f t="shared" si="237"/>
        <v>101.9192440666291</v>
      </c>
      <c r="ET194" s="2">
        <f t="shared" si="237"/>
        <v>99.252385035446878</v>
      </c>
      <c r="EU194" s="2">
        <f t="shared" si="237"/>
        <v>99.830655740281514</v>
      </c>
      <c r="EV194" s="2">
        <f t="shared" si="237"/>
        <v>98.972559486094241</v>
      </c>
      <c r="EW194" s="2">
        <f t="shared" si="237"/>
        <v>98.230477918306391</v>
      </c>
      <c r="EX194" s="2">
        <f t="shared" si="237"/>
        <v>100.46220787997838</v>
      </c>
      <c r="EY194" s="2">
        <f t="shared" si="237"/>
        <v>99.648341351904264</v>
      </c>
      <c r="EZ194" s="2">
        <f t="shared" si="237"/>
        <v>101.37480951832629</v>
      </c>
      <c r="FA194" s="2">
        <f t="shared" si="237"/>
        <v>100.97022332562841</v>
      </c>
      <c r="FB194" s="2">
        <f t="shared" si="237"/>
        <v>104.77704932154744</v>
      </c>
      <c r="FC194" s="2">
        <f t="shared" si="237"/>
        <v>105.92670067690977</v>
      </c>
      <c r="FD194" s="2">
        <f t="shared" si="237"/>
        <v>105.80480674557209</v>
      </c>
      <c r="FE194" s="2">
        <f t="shared" si="237"/>
        <v>107.02106820835218</v>
      </c>
      <c r="FG194" s="2">
        <f t="shared" si="238"/>
        <v>0.99999057203765684</v>
      </c>
      <c r="FH194" s="2">
        <f t="shared" si="238"/>
        <v>0.99999050446049431</v>
      </c>
      <c r="FI194" s="2">
        <f t="shared" si="238"/>
        <v>0.99999044945008198</v>
      </c>
      <c r="FJ194" s="2">
        <f t="shared" si="238"/>
        <v>0.99999061985541771</v>
      </c>
      <c r="FK194" s="2">
        <f t="shared" si="238"/>
        <v>0.99999075849304819</v>
      </c>
      <c r="FL194" s="2">
        <f t="shared" si="238"/>
        <v>0.99998840780912046</v>
      </c>
      <c r="FM194" s="2">
        <f t="shared" si="238"/>
        <v>0.99998825200819963</v>
      </c>
      <c r="FN194" s="2">
        <f t="shared" si="238"/>
        <v>0.99998960447193153</v>
      </c>
      <c r="FO194" s="2">
        <f t="shared" si="238"/>
        <v>0.99998912455286915</v>
      </c>
      <c r="FP194" s="2">
        <f t="shared" si="238"/>
        <v>0.99998930648834894</v>
      </c>
      <c r="FQ194" s="2">
        <f t="shared" si="238"/>
        <v>0.99998770217735167</v>
      </c>
      <c r="FR194" s="2">
        <f t="shared" si="238"/>
        <v>0.9999877859805274</v>
      </c>
      <c r="FS194" s="2">
        <f t="shared" si="238"/>
        <v>0.9999894444266042</v>
      </c>
      <c r="FT194" s="2">
        <f t="shared" si="238"/>
        <v>0.99998807583222071</v>
      </c>
      <c r="FU194" s="2">
        <f t="shared" si="238"/>
        <v>0.99998580433552442</v>
      </c>
      <c r="FW194" s="2">
        <f t="shared" si="229"/>
        <v>0.95312562974968051</v>
      </c>
      <c r="FX194" s="2">
        <f t="shared" si="229"/>
        <v>0.95288303566584087</v>
      </c>
      <c r="FY194" s="2">
        <f t="shared" si="229"/>
        <v>0.95079901229442298</v>
      </c>
      <c r="FZ194" s="2">
        <f t="shared" si="229"/>
        <v>0.95462405289733743</v>
      </c>
      <c r="GA194" s="2">
        <f t="shared" si="229"/>
        <v>0.95096176837400603</v>
      </c>
      <c r="GB194" s="2">
        <f t="shared" si="229"/>
        <v>0.94385459790567083</v>
      </c>
      <c r="GC194" s="2">
        <f t="shared" si="229"/>
        <v>0.94749724136732894</v>
      </c>
      <c r="GD194" s="2">
        <f t="shared" si="229"/>
        <v>0.95848951738584509</v>
      </c>
      <c r="GE194" s="2">
        <f t="shared" si="229"/>
        <v>0.95237652752065483</v>
      </c>
      <c r="GF194" s="2">
        <f t="shared" si="229"/>
        <v>0.94029534281185989</v>
      </c>
      <c r="GG194" s="2">
        <f t="shared" si="229"/>
        <v>0.94207624717560556</v>
      </c>
      <c r="GH194" s="2">
        <f t="shared" si="229"/>
        <v>0.9383789005516503</v>
      </c>
      <c r="GI194" s="2">
        <f t="shared" si="229"/>
        <v>0.92892340064445467</v>
      </c>
      <c r="GJ194" s="2">
        <f t="shared" si="229"/>
        <v>0.91002947239646881</v>
      </c>
      <c r="GK194" s="2">
        <f t="shared" si="229"/>
        <v>0.89928276953472119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2.1755778107170031E-244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2.9381247124000845E-37</v>
      </c>
      <c r="HT194" s="86">
        <f t="shared" si="231"/>
        <v>1.2964011055947443E-44</v>
      </c>
      <c r="HU194" s="86">
        <f t="shared" si="231"/>
        <v>8.3854373628582925E-50</v>
      </c>
      <c r="HV194" s="86">
        <f t="shared" si="231"/>
        <v>6.0864997960195578E-53</v>
      </c>
      <c r="HW194" s="86">
        <f t="shared" si="231"/>
        <v>2.9128603099522191E-55</v>
      </c>
      <c r="HX194" s="86">
        <f t="shared" si="231"/>
        <v>5.7267981006145026E-53</v>
      </c>
      <c r="HY194" s="86">
        <f t="shared" si="231"/>
        <v>1.6752711187585224E-57</v>
      </c>
      <c r="HZ194" s="86">
        <f t="shared" si="231"/>
        <v>2.6926617437818322E-58</v>
      </c>
      <c r="IA194" s="86">
        <f t="shared" si="231"/>
        <v>1.3953822632738592E-55</v>
      </c>
      <c r="IB194" s="86">
        <f t="shared" si="231"/>
        <v>1.5129147188049647E-47</v>
      </c>
      <c r="IC194" s="86">
        <f t="shared" si="231"/>
        <v>1.1278209738671653E-55</v>
      </c>
      <c r="ID194" s="86">
        <f t="shared" si="231"/>
        <v>2.5208535198855179E-61</v>
      </c>
      <c r="IE194" s="86">
        <f t="shared" si="231"/>
        <v>8.2493192995277477E-47</v>
      </c>
      <c r="IF194" s="86">
        <f t="shared" si="231"/>
        <v>5.9897344165828947E-62</v>
      </c>
      <c r="IG194" s="86">
        <f t="shared" si="231"/>
        <v>2.1513221013504356E-53</v>
      </c>
      <c r="II194" s="86">
        <f t="shared" si="232"/>
        <v>1.9544911911683529E-6</v>
      </c>
      <c r="IJ194" s="86">
        <f t="shared" si="232"/>
        <v>7.797209772059839E-7</v>
      </c>
      <c r="IK194" s="86">
        <f t="shared" si="232"/>
        <v>1.0234346621993072E-6</v>
      </c>
      <c r="IL194" s="86">
        <f t="shared" si="232"/>
        <v>8.0497077124533627E-8</v>
      </c>
      <c r="IM194" s="86">
        <f t="shared" si="232"/>
        <v>1.0297302361240193E-7</v>
      </c>
      <c r="IN194" s="86">
        <f t="shared" si="232"/>
        <v>3.4518725461807129E-7</v>
      </c>
      <c r="IO194" s="86">
        <f t="shared" si="232"/>
        <v>6.6304386076756465E-8</v>
      </c>
      <c r="IP194" s="86">
        <f t="shared" si="232"/>
        <v>1.2068949535778084E-8</v>
      </c>
      <c r="IQ194" s="86">
        <f t="shared" si="232"/>
        <v>6.7976493530041654E-8</v>
      </c>
      <c r="IR194" s="86">
        <f t="shared" si="232"/>
        <v>1.8223215197538296E-6</v>
      </c>
      <c r="IS194" s="86">
        <f t="shared" si="232"/>
        <v>1.8388030432104525E-7</v>
      </c>
      <c r="IT194" s="86">
        <f t="shared" si="232"/>
        <v>7.8592004180177323E-8</v>
      </c>
      <c r="IU194" s="86">
        <f t="shared" si="232"/>
        <v>6.2012813504348783E-6</v>
      </c>
      <c r="IV194" s="86">
        <f t="shared" si="232"/>
        <v>1.4834893642737501E-7</v>
      </c>
      <c r="IW194" s="86">
        <f t="shared" si="232"/>
        <v>1.6715868380832194E-11</v>
      </c>
      <c r="IY194" s="86">
        <f t="shared" si="233"/>
        <v>1.9544911911683529E-6</v>
      </c>
      <c r="IZ194" s="86">
        <f t="shared" si="233"/>
        <v>7.797209772059839E-7</v>
      </c>
      <c r="JA194" s="86">
        <f t="shared" si="233"/>
        <v>1.0234346621993072E-6</v>
      </c>
      <c r="JB194" s="86">
        <f t="shared" si="233"/>
        <v>8.0497077124533627E-8</v>
      </c>
      <c r="JC194" s="86">
        <f t="shared" si="233"/>
        <v>1.0297302361240193E-7</v>
      </c>
      <c r="JD194" s="86">
        <f t="shared" si="233"/>
        <v>3.4518725461807129E-7</v>
      </c>
      <c r="JE194" s="86">
        <f t="shared" si="233"/>
        <v>6.6304386076756465E-8</v>
      </c>
      <c r="JF194" s="86">
        <f t="shared" si="233"/>
        <v>1.2068949535778084E-8</v>
      </c>
      <c r="JG194" s="86">
        <f t="shared" si="233"/>
        <v>6.7976493530041654E-8</v>
      </c>
      <c r="JH194" s="86">
        <f t="shared" si="233"/>
        <v>1.8223215197538296E-6</v>
      </c>
      <c r="JI194" s="86">
        <f t="shared" si="233"/>
        <v>1.8388030432104525E-7</v>
      </c>
      <c r="JJ194" s="86">
        <f t="shared" si="233"/>
        <v>7.8592004180177323E-8</v>
      </c>
      <c r="JK194" s="86">
        <f t="shared" si="233"/>
        <v>6.2012813504348783E-6</v>
      </c>
      <c r="JL194" s="86">
        <f t="shared" si="233"/>
        <v>1.4834893642737501E-7</v>
      </c>
      <c r="JM194" s="86">
        <f t="shared" si="233"/>
        <v>1.6715868380832194E-11</v>
      </c>
    </row>
    <row r="195" spans="2:273" x14ac:dyDescent="0.25">
      <c r="B195" s="2">
        <v>168</v>
      </c>
      <c r="C195" s="37">
        <v>99.516999999999996</v>
      </c>
      <c r="D195" s="37">
        <v>103.68300000000001</v>
      </c>
      <c r="E195" s="37">
        <v>100.55</v>
      </c>
      <c r="F195" s="37">
        <v>96.4</v>
      </c>
      <c r="G195" s="37">
        <v>98.75</v>
      </c>
      <c r="H195" s="37">
        <v>99.832999999999998</v>
      </c>
      <c r="I195" s="37">
        <v>98.5</v>
      </c>
      <c r="J195" s="37">
        <v>103.31699999999999</v>
      </c>
      <c r="K195" s="37">
        <v>102.283</v>
      </c>
      <c r="L195" s="37">
        <v>100.8</v>
      </c>
      <c r="M195" s="37">
        <v>102.65</v>
      </c>
      <c r="N195" s="37">
        <v>104.867</v>
      </c>
      <c r="O195" s="37">
        <v>103.95</v>
      </c>
      <c r="P195" s="37">
        <v>103.983</v>
      </c>
      <c r="Q195" s="37">
        <v>107.18300000000001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105.70894342007477</v>
      </c>
      <c r="AG195" s="4">
        <f t="shared" si="234"/>
        <v>106.96651104131494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-1.7259434200747705</v>
      </c>
      <c r="AW195" s="4">
        <f t="shared" si="235"/>
        <v>0.21648895868506202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105.70894342007477</v>
      </c>
      <c r="BM195" s="2">
        <f t="shared" si="242"/>
        <v>106.96651104131494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103.983</v>
      </c>
      <c r="DI195" s="2">
        <f t="shared" si="211"/>
        <v>107.18300000000001</v>
      </c>
      <c r="DK195" s="2">
        <f t="shared" si="236"/>
        <v>124.99509337979099</v>
      </c>
      <c r="DL195" s="2">
        <f t="shared" si="236"/>
        <v>125.47008114446528</v>
      </c>
      <c r="DM195" s="2">
        <f t="shared" si="236"/>
        <v>139.03832253711198</v>
      </c>
      <c r="DN195" s="2">
        <f t="shared" si="236"/>
        <v>122.51514640551483</v>
      </c>
      <c r="DO195" s="2">
        <f t="shared" si="236"/>
        <v>131.80637126600286</v>
      </c>
      <c r="DP195" s="2">
        <f t="shared" si="236"/>
        <v>137.88622577030813</v>
      </c>
      <c r="DQ195" s="2">
        <f t="shared" si="236"/>
        <v>143.8755226158645</v>
      </c>
      <c r="DR195" s="2">
        <f t="shared" si="236"/>
        <v>131.64239037433154</v>
      </c>
      <c r="DS195" s="2">
        <f t="shared" si="236"/>
        <v>137.59262054367207</v>
      </c>
      <c r="DT195" s="2">
        <f t="shared" si="236"/>
        <v>139.49208392603128</v>
      </c>
      <c r="DU195" s="2">
        <f t="shared" si="236"/>
        <v>142.82826814362105</v>
      </c>
      <c r="DV195" s="2">
        <f t="shared" si="236"/>
        <v>142.22563177998472</v>
      </c>
      <c r="DW195" s="2">
        <f t="shared" si="236"/>
        <v>151.00846766604658</v>
      </c>
      <c r="DX195" s="2">
        <f t="shared" si="236"/>
        <v>144.13792513368983</v>
      </c>
      <c r="DY195" s="2">
        <f t="shared" si="236"/>
        <v>144.21678469678469</v>
      </c>
      <c r="EA195" s="2">
        <f t="shared" si="240"/>
        <v>101.34888187683285</v>
      </c>
      <c r="EB195" s="2">
        <f t="shared" si="240"/>
        <v>104.35642502432523</v>
      </c>
      <c r="EC195" s="2">
        <f t="shared" si="240"/>
        <v>101.3776574689966</v>
      </c>
      <c r="ED195" s="2">
        <f t="shared" si="240"/>
        <v>100.29204735486672</v>
      </c>
      <c r="EE195" s="2">
        <f t="shared" si="240"/>
        <v>100.21967279267794</v>
      </c>
      <c r="EF195" s="2">
        <f t="shared" si="239"/>
        <v>98.880564387553306</v>
      </c>
      <c r="EG195" s="2">
        <f t="shared" si="239"/>
        <v>98.162413924445843</v>
      </c>
      <c r="EH195" s="2">
        <f t="shared" si="239"/>
        <v>100.24424464277584</v>
      </c>
      <c r="EI195" s="2">
        <f t="shared" si="239"/>
        <v>98.53458973604306</v>
      </c>
      <c r="EJ195" s="2">
        <f t="shared" si="239"/>
        <v>101.24631023045445</v>
      </c>
      <c r="EK195" s="2">
        <f t="shared" si="239"/>
        <v>100.09454796988041</v>
      </c>
      <c r="EL195" s="2">
        <f t="shared" si="179"/>
        <v>105.11067370534899</v>
      </c>
      <c r="EM195" s="2">
        <f t="shared" si="179"/>
        <v>106.71740884374766</v>
      </c>
      <c r="EN195" s="2">
        <f t="shared" si="179"/>
        <v>105.32500800458666</v>
      </c>
      <c r="EO195" s="2">
        <f t="shared" si="179"/>
        <v>107.08503004694012</v>
      </c>
      <c r="EQ195" s="2">
        <f t="shared" si="237"/>
        <v>99.664401889560878</v>
      </c>
      <c r="ER195" s="2">
        <f t="shared" si="237"/>
        <v>103.05726650243925</v>
      </c>
      <c r="ES195" s="2">
        <f t="shared" si="237"/>
        <v>101.84484996973303</v>
      </c>
      <c r="ET195" s="2">
        <f t="shared" si="237"/>
        <v>99.185054645719219</v>
      </c>
      <c r="EU195" s="2">
        <f t="shared" si="237"/>
        <v>99.756752925151062</v>
      </c>
      <c r="EV195" s="2">
        <f t="shared" si="237"/>
        <v>98.884883812258138</v>
      </c>
      <c r="EW195" s="2">
        <f t="shared" si="237"/>
        <v>98.161220227045845</v>
      </c>
      <c r="EX195" s="2">
        <f t="shared" si="237"/>
        <v>100.3984200556595</v>
      </c>
      <c r="EY195" s="2">
        <f t="shared" si="237"/>
        <v>99.535515487541815</v>
      </c>
      <c r="EZ195" s="2">
        <f t="shared" si="237"/>
        <v>101.29845592037634</v>
      </c>
      <c r="FA195" s="2">
        <f t="shared" si="237"/>
        <v>100.8662402661586</v>
      </c>
      <c r="FB195" s="2">
        <f t="shared" si="237"/>
        <v>104.69307369592478</v>
      </c>
      <c r="FC195" s="2">
        <f t="shared" si="237"/>
        <v>105.86859225679721</v>
      </c>
      <c r="FD195" s="2">
        <f t="shared" si="237"/>
        <v>105.74310135255674</v>
      </c>
      <c r="FE195" s="2">
        <f t="shared" si="237"/>
        <v>106.95387535165935</v>
      </c>
      <c r="FG195" s="2">
        <f t="shared" si="238"/>
        <v>0.99999140158901711</v>
      </c>
      <c r="FH195" s="2">
        <f t="shared" si="238"/>
        <v>0.99999133995780976</v>
      </c>
      <c r="FI195" s="2">
        <f t="shared" si="238"/>
        <v>0.99999128978763341</v>
      </c>
      <c r="FJ195" s="2">
        <f t="shared" si="238"/>
        <v>0.99999144519940553</v>
      </c>
      <c r="FK195" s="2">
        <f t="shared" si="238"/>
        <v>0.99999157163863439</v>
      </c>
      <c r="FL195" s="2">
        <f t="shared" si="238"/>
        <v>0.99998942778548239</v>
      </c>
      <c r="FM195" s="2">
        <f t="shared" si="238"/>
        <v>0.999989285693062</v>
      </c>
      <c r="FN195" s="2">
        <f t="shared" si="238"/>
        <v>0.99999051915704862</v>
      </c>
      <c r="FO195" s="2">
        <f t="shared" si="238"/>
        <v>0.99999008146484258</v>
      </c>
      <c r="FP195" s="2">
        <f t="shared" si="238"/>
        <v>0.99999024739228715</v>
      </c>
      <c r="FQ195" s="2">
        <f t="shared" si="238"/>
        <v>0.99998878424030802</v>
      </c>
      <c r="FR195" s="2">
        <f t="shared" si="238"/>
        <v>0.99998886066987736</v>
      </c>
      <c r="FS195" s="2">
        <f t="shared" si="238"/>
        <v>0.99999037319370621</v>
      </c>
      <c r="FT195" s="2">
        <f t="shared" si="238"/>
        <v>0.99998912501832493</v>
      </c>
      <c r="FU195" s="2">
        <f t="shared" si="238"/>
        <v>0.99998705338395522</v>
      </c>
      <c r="FW195" s="2">
        <f t="shared" ref="FW195:GK211" si="244">POWER(10,($B195-C$232)/C$229)/(1+POWER(10,($B195-C$232)/C$229))</f>
        <v>0.95707301662692323</v>
      </c>
      <c r="FX195" s="2">
        <f t="shared" si="244"/>
        <v>0.95684992700758276</v>
      </c>
      <c r="FY195" s="2">
        <f t="shared" si="244"/>
        <v>0.95493306421771507</v>
      </c>
      <c r="FZ195" s="2">
        <f t="shared" si="244"/>
        <v>0.95845075523489265</v>
      </c>
      <c r="GA195" s="2">
        <f t="shared" si="244"/>
        <v>0.9550827909656141</v>
      </c>
      <c r="GB195" s="2">
        <f t="shared" si="244"/>
        <v>0.9485405654906558</v>
      </c>
      <c r="GC195" s="2">
        <f t="shared" si="244"/>
        <v>0.95189468417029988</v>
      </c>
      <c r="GD195" s="2">
        <f t="shared" si="244"/>
        <v>0.96200320766903891</v>
      </c>
      <c r="GE195" s="2">
        <f t="shared" si="244"/>
        <v>0.95638411107838661</v>
      </c>
      <c r="GF195" s="2">
        <f t="shared" si="244"/>
        <v>0.94526114241320425</v>
      </c>
      <c r="GG195" s="2">
        <f t="shared" si="244"/>
        <v>0.94690228845844482</v>
      </c>
      <c r="GH195" s="2">
        <f t="shared" si="244"/>
        <v>0.94349451727455935</v>
      </c>
      <c r="GI195" s="2">
        <f t="shared" si="244"/>
        <v>0.93476942085735359</v>
      </c>
      <c r="GJ195" s="2">
        <f t="shared" si="244"/>
        <v>0.91729114463937533</v>
      </c>
      <c r="GK195" s="2">
        <f t="shared" si="244"/>
        <v>0.90732349262020073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4.8262536785917347E-250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1.3145500087131909E-38</v>
      </c>
      <c r="HT195" s="86">
        <f t="shared" si="246"/>
        <v>3.7415609186544225E-46</v>
      </c>
      <c r="HU195" s="86">
        <f t="shared" si="246"/>
        <v>1.9394858597581796E-51</v>
      </c>
      <c r="HV195" s="86">
        <f t="shared" si="246"/>
        <v>9.5961989649307901E-55</v>
      </c>
      <c r="HW195" s="86">
        <f t="shared" si="246"/>
        <v>3.8647910513225525E-57</v>
      </c>
      <c r="HX195" s="86">
        <f t="shared" si="246"/>
        <v>8.1109875943777921E-55</v>
      </c>
      <c r="HY195" s="86">
        <f t="shared" si="246"/>
        <v>1.7020553860970936E-59</v>
      </c>
      <c r="HZ195" s="86">
        <f t="shared" si="246"/>
        <v>3.0142423789182045E-60</v>
      </c>
      <c r="IA195" s="86">
        <f t="shared" si="246"/>
        <v>1.798805318532705E-57</v>
      </c>
      <c r="IB195" s="86">
        <f t="shared" si="246"/>
        <v>3.186190965585434E-49</v>
      </c>
      <c r="IC195" s="86">
        <f t="shared" si="246"/>
        <v>1.2259310329288645E-57</v>
      </c>
      <c r="ID195" s="86">
        <f t="shared" si="246"/>
        <v>1.6795059997811017E-63</v>
      </c>
      <c r="IE195" s="86">
        <f t="shared" si="246"/>
        <v>1.6855220859229824E-48</v>
      </c>
      <c r="IF195" s="86">
        <f t="shared" si="246"/>
        <v>2.6226524275670049E-64</v>
      </c>
      <c r="IG195" s="86">
        <f t="shared" si="246"/>
        <v>1.980878687977656E-55</v>
      </c>
      <c r="II195" s="86">
        <f t="shared" ref="II195:IW211" si="247" xml:space="preserve"> _xlfn.NORM.DIST($B195, C$10, ABS(C$14), TRUE) * _xlfn.NORM.DIST(($B195 - C$10)*C$18, 0, ABS(C$14), TRUE) * 2</f>
        <v>9.4116765857870835E-7</v>
      </c>
      <c r="IJ195" s="86">
        <f t="shared" si="247"/>
        <v>3.5485777803292468E-7</v>
      </c>
      <c r="IK195" s="86">
        <f t="shared" si="247"/>
        <v>4.6779145610008067E-7</v>
      </c>
      <c r="IL195" s="86">
        <f t="shared" si="247"/>
        <v>3.2344505746717764E-8</v>
      </c>
      <c r="IM195" s="86">
        <f t="shared" si="247"/>
        <v>4.0949738921796517E-8</v>
      </c>
      <c r="IN195" s="86">
        <f t="shared" si="247"/>
        <v>1.4149958310587233E-7</v>
      </c>
      <c r="IO195" s="86">
        <f t="shared" si="247"/>
        <v>2.5059474566782841E-8</v>
      </c>
      <c r="IP195" s="86">
        <f t="shared" si="247"/>
        <v>4.466005501290234E-9</v>
      </c>
      <c r="IQ195" s="86">
        <f t="shared" si="247"/>
        <v>2.6615470277324878E-8</v>
      </c>
      <c r="IR195" s="86">
        <f t="shared" si="247"/>
        <v>8.1546656714580573E-7</v>
      </c>
      <c r="IS195" s="86">
        <f t="shared" si="247"/>
        <v>7.1581291090188145E-8</v>
      </c>
      <c r="IT195" s="86">
        <f t="shared" si="247"/>
        <v>2.8246971939685509E-8</v>
      </c>
      <c r="IU195" s="86">
        <f t="shared" si="247"/>
        <v>2.849820093038394E-6</v>
      </c>
      <c r="IV195" s="86">
        <f t="shared" si="247"/>
        <v>4.6619434025369651E-8</v>
      </c>
      <c r="IW195" s="86">
        <f t="shared" si="247"/>
        <v>2.293138427461828E-12</v>
      </c>
      <c r="IY195" s="86">
        <f t="shared" ref="IY195:JM211" si="248">GM195+HC195+HS195+II195</f>
        <v>9.4116765857870835E-7</v>
      </c>
      <c r="IZ195" s="86">
        <f t="shared" si="248"/>
        <v>3.5485777803292468E-7</v>
      </c>
      <c r="JA195" s="86">
        <f t="shared" si="248"/>
        <v>4.6779145610008067E-7</v>
      </c>
      <c r="JB195" s="86">
        <f t="shared" si="248"/>
        <v>3.2344505746717764E-8</v>
      </c>
      <c r="JC195" s="86">
        <f t="shared" si="248"/>
        <v>4.0949738921796517E-8</v>
      </c>
      <c r="JD195" s="86">
        <f t="shared" si="248"/>
        <v>1.4149958310587233E-7</v>
      </c>
      <c r="JE195" s="86">
        <f t="shared" si="248"/>
        <v>2.5059474566782841E-8</v>
      </c>
      <c r="JF195" s="86">
        <f t="shared" si="248"/>
        <v>4.466005501290234E-9</v>
      </c>
      <c r="JG195" s="86">
        <f t="shared" si="248"/>
        <v>2.6615470277324878E-8</v>
      </c>
      <c r="JH195" s="86">
        <f t="shared" si="248"/>
        <v>8.1546656714580573E-7</v>
      </c>
      <c r="JI195" s="86">
        <f t="shared" si="248"/>
        <v>7.1581291090188145E-8</v>
      </c>
      <c r="JJ195" s="86">
        <f t="shared" si="248"/>
        <v>2.8246971939685509E-8</v>
      </c>
      <c r="JK195" s="86">
        <f t="shared" si="248"/>
        <v>2.849820093038394E-6</v>
      </c>
      <c r="JL195" s="86">
        <f t="shared" si="248"/>
        <v>4.6619434025369651E-8</v>
      </c>
      <c r="JM195" s="86">
        <f t="shared" si="248"/>
        <v>2.293138427461828E-12</v>
      </c>
    </row>
    <row r="196" spans="2:273" x14ac:dyDescent="0.25">
      <c r="B196" s="2">
        <v>169</v>
      </c>
      <c r="C196" s="37">
        <v>101.55</v>
      </c>
      <c r="D196" s="37">
        <v>101.81699999999999</v>
      </c>
      <c r="E196" s="37">
        <v>101.783</v>
      </c>
      <c r="F196" s="37">
        <v>98.9</v>
      </c>
      <c r="G196" s="37">
        <v>98.433000000000007</v>
      </c>
      <c r="H196" s="37">
        <v>100.333</v>
      </c>
      <c r="I196" s="37">
        <v>97.316999999999993</v>
      </c>
      <c r="J196" s="37">
        <v>102.133</v>
      </c>
      <c r="K196" s="37">
        <v>102.267</v>
      </c>
      <c r="L196" s="37">
        <v>101.9</v>
      </c>
      <c r="M196" s="37">
        <v>102.9</v>
      </c>
      <c r="N196" s="37">
        <v>104.55</v>
      </c>
      <c r="O196" s="37">
        <v>106.383</v>
      </c>
      <c r="P196" s="37">
        <v>107.583</v>
      </c>
      <c r="Q196" s="37">
        <v>107.633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105.6495396852816</v>
      </c>
      <c r="AG196" s="4">
        <f t="shared" si="234"/>
        <v>106.89837540608001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1.9334603147184026</v>
      </c>
      <c r="AW196" s="4">
        <f t="shared" si="235"/>
        <v>0.73462459391998891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105.6495396852816</v>
      </c>
      <c r="BM196" s="2">
        <f t="shared" si="242"/>
        <v>106.89837540608001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107.583</v>
      </c>
      <c r="DI196" s="2">
        <f t="shared" si="211"/>
        <v>107.633</v>
      </c>
      <c r="DK196" s="2">
        <f t="shared" si="236"/>
        <v>125.07378188153315</v>
      </c>
      <c r="DL196" s="2">
        <f t="shared" si="236"/>
        <v>125.53778508442777</v>
      </c>
      <c r="DM196" s="2">
        <f t="shared" si="236"/>
        <v>139.19039136302291</v>
      </c>
      <c r="DN196" s="2">
        <f t="shared" si="236"/>
        <v>122.57156702046176</v>
      </c>
      <c r="DO196" s="2">
        <f t="shared" si="236"/>
        <v>131.9254174964438</v>
      </c>
      <c r="DP196" s="2">
        <f t="shared" si="236"/>
        <v>138.05299355742298</v>
      </c>
      <c r="DQ196" s="2">
        <f t="shared" si="236"/>
        <v>144.09204835115861</v>
      </c>
      <c r="DR196" s="2">
        <f t="shared" si="236"/>
        <v>131.7653307868602</v>
      </c>
      <c r="DS196" s="2">
        <f t="shared" si="236"/>
        <v>137.74881740196085</v>
      </c>
      <c r="DT196" s="2">
        <f t="shared" si="236"/>
        <v>139.66672546230441</v>
      </c>
      <c r="DU196" s="2">
        <f t="shared" si="236"/>
        <v>143.01313139801371</v>
      </c>
      <c r="DV196" s="2">
        <f t="shared" si="236"/>
        <v>142.39458594346829</v>
      </c>
      <c r="DW196" s="2">
        <f t="shared" si="236"/>
        <v>151.2456481015428</v>
      </c>
      <c r="DX196" s="2">
        <f t="shared" si="236"/>
        <v>144.33417112299466</v>
      </c>
      <c r="DY196" s="2">
        <f t="shared" si="236"/>
        <v>144.41936345136344</v>
      </c>
      <c r="EA196" s="2">
        <f t="shared" si="240"/>
        <v>101.28823782991202</v>
      </c>
      <c r="EB196" s="2">
        <f t="shared" si="240"/>
        <v>104.2908858157051</v>
      </c>
      <c r="EC196" s="2">
        <f t="shared" si="240"/>
        <v>101.29658962795941</v>
      </c>
      <c r="ED196" s="2">
        <f t="shared" si="240"/>
        <v>100.24023502435693</v>
      </c>
      <c r="EE196" s="2">
        <f t="shared" si="240"/>
        <v>100.15231614225219</v>
      </c>
      <c r="EF196" s="2">
        <f t="shared" si="239"/>
        <v>98.792804662295737</v>
      </c>
      <c r="EG196" s="2">
        <f t="shared" si="239"/>
        <v>98.09319581642211</v>
      </c>
      <c r="EH196" s="2">
        <f t="shared" si="239"/>
        <v>100.17829993169711</v>
      </c>
      <c r="EI196" s="2">
        <f t="shared" si="239"/>
        <v>98.407785278059848</v>
      </c>
      <c r="EJ196" s="2">
        <f t="shared" si="239"/>
        <v>101.16918577213009</v>
      </c>
      <c r="EK196" s="2">
        <f t="shared" si="239"/>
        <v>99.979451107337965</v>
      </c>
      <c r="EL196" s="2">
        <f t="shared" si="179"/>
        <v>105.03288898101381</v>
      </c>
      <c r="EM196" s="2">
        <f t="shared" si="179"/>
        <v>106.67200660691765</v>
      </c>
      <c r="EN196" s="2">
        <f t="shared" si="179"/>
        <v>105.25704743765023</v>
      </c>
      <c r="EO196" s="2">
        <f t="shared" si="179"/>
        <v>107.0187138928784</v>
      </c>
      <c r="EQ196" s="2">
        <f t="shared" si="237"/>
        <v>99.579776017249387</v>
      </c>
      <c r="ER196" s="2">
        <f t="shared" si="237"/>
        <v>102.97335753916501</v>
      </c>
      <c r="ES196" s="2">
        <f t="shared" si="237"/>
        <v>101.77045587283696</v>
      </c>
      <c r="ET196" s="2">
        <f t="shared" si="237"/>
        <v>99.117724255991561</v>
      </c>
      <c r="EU196" s="2">
        <f t="shared" si="237"/>
        <v>99.68285011002061</v>
      </c>
      <c r="EV196" s="2">
        <f t="shared" si="237"/>
        <v>98.797208138422036</v>
      </c>
      <c r="EW196" s="2">
        <f t="shared" si="237"/>
        <v>98.091962535785299</v>
      </c>
      <c r="EX196" s="2">
        <f t="shared" si="237"/>
        <v>100.33463223134061</v>
      </c>
      <c r="EY196" s="2">
        <f t="shared" si="237"/>
        <v>99.422689623179366</v>
      </c>
      <c r="EZ196" s="2">
        <f t="shared" si="237"/>
        <v>101.22210232242639</v>
      </c>
      <c r="FA196" s="2">
        <f t="shared" si="237"/>
        <v>100.76225720668879</v>
      </c>
      <c r="FB196" s="2">
        <f t="shared" si="237"/>
        <v>104.60909807030212</v>
      </c>
      <c r="FC196" s="2">
        <f t="shared" si="237"/>
        <v>105.81048383668465</v>
      </c>
      <c r="FD196" s="2">
        <f t="shared" si="237"/>
        <v>105.68139595954139</v>
      </c>
      <c r="FE196" s="2">
        <f t="shared" si="237"/>
        <v>106.88668249496652</v>
      </c>
      <c r="FG196" s="2">
        <f t="shared" si="238"/>
        <v>0.99999215815004949</v>
      </c>
      <c r="FH196" s="2">
        <f t="shared" si="238"/>
        <v>0.99999210194163501</v>
      </c>
      <c r="FI196" s="2">
        <f t="shared" si="238"/>
        <v>0.99999205618582043</v>
      </c>
      <c r="FJ196" s="2">
        <f t="shared" si="238"/>
        <v>0.99999219792325644</v>
      </c>
      <c r="FK196" s="2">
        <f t="shared" si="238"/>
        <v>0.99999231323737603</v>
      </c>
      <c r="FL196" s="2">
        <f t="shared" si="238"/>
        <v>0.99999035801679459</v>
      </c>
      <c r="FM196" s="2">
        <f t="shared" si="238"/>
        <v>0.99999022842672436</v>
      </c>
      <c r="FN196" s="2">
        <f t="shared" si="238"/>
        <v>0.999991353361249</v>
      </c>
      <c r="FO196" s="2">
        <f t="shared" si="238"/>
        <v>0.99999095418053141</v>
      </c>
      <c r="FP196" s="2">
        <f t="shared" si="238"/>
        <v>0.9999911055084213</v>
      </c>
      <c r="FQ196" s="2">
        <f t="shared" si="238"/>
        <v>0.99998977109549469</v>
      </c>
      <c r="FR196" s="2">
        <f t="shared" si="238"/>
        <v>0.99998984080022757</v>
      </c>
      <c r="FS196" s="2">
        <f t="shared" si="238"/>
        <v>0.99999122024087483</v>
      </c>
      <c r="FT196" s="2">
        <f t="shared" si="238"/>
        <v>0.99999008188934413</v>
      </c>
      <c r="FU196" s="2">
        <f t="shared" si="238"/>
        <v>0.99998819253238358</v>
      </c>
      <c r="FW196" s="2">
        <f t="shared" si="244"/>
        <v>0.9607016918602701</v>
      </c>
      <c r="FX196" s="2">
        <f t="shared" si="244"/>
        <v>0.96049668193527082</v>
      </c>
      <c r="FY196" s="2">
        <f t="shared" si="244"/>
        <v>0.95873483310074226</v>
      </c>
      <c r="FZ196" s="2">
        <f t="shared" si="244"/>
        <v>0.96196759638278484</v>
      </c>
      <c r="GA196" s="2">
        <f t="shared" si="244"/>
        <v>0.95887247314349511</v>
      </c>
      <c r="GB196" s="2">
        <f t="shared" si="244"/>
        <v>0.95285497126359675</v>
      </c>
      <c r="GC196" s="2">
        <f t="shared" si="244"/>
        <v>0.95594093970548288</v>
      </c>
      <c r="GD196" s="2">
        <f t="shared" si="244"/>
        <v>0.96523026768345155</v>
      </c>
      <c r="GE196" s="2">
        <f t="shared" si="244"/>
        <v>0.96006859074953244</v>
      </c>
      <c r="GF196" s="2">
        <f t="shared" si="244"/>
        <v>0.94983595713988034</v>
      </c>
      <c r="GG196" s="2">
        <f t="shared" si="244"/>
        <v>0.95134700360750557</v>
      </c>
      <c r="GH196" s="2">
        <f t="shared" si="244"/>
        <v>0.94820888859848185</v>
      </c>
      <c r="GI196" s="2">
        <f t="shared" si="244"/>
        <v>0.9401655800908425</v>
      </c>
      <c r="GJ196" s="2">
        <f t="shared" si="244"/>
        <v>0.9240156526222415</v>
      </c>
      <c r="GK196" s="2">
        <f t="shared" si="244"/>
        <v>0.91478311725136707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9.2159549283774673E-256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5.5543735181012875E-40</v>
      </c>
      <c r="HT196" s="86">
        <f t="shared" si="246"/>
        <v>1.0149731466427508E-47</v>
      </c>
      <c r="HU196" s="86">
        <f t="shared" si="246"/>
        <v>4.2139068273815363E-53</v>
      </c>
      <c r="HV196" s="86">
        <f t="shared" si="246"/>
        <v>1.4088874315474212E-56</v>
      </c>
      <c r="HW196" s="86">
        <f t="shared" si="246"/>
        <v>4.7619965641220518E-59</v>
      </c>
      <c r="HX196" s="86">
        <f t="shared" si="246"/>
        <v>1.0658380049557048E-56</v>
      </c>
      <c r="HY196" s="86">
        <f t="shared" si="246"/>
        <v>1.5961702788743323E-61</v>
      </c>
      <c r="HZ196" s="86">
        <f t="shared" si="246"/>
        <v>3.128162428028258E-62</v>
      </c>
      <c r="IA196" s="86">
        <f t="shared" si="246"/>
        <v>2.1522541071257046E-59</v>
      </c>
      <c r="IB196" s="86">
        <f t="shared" si="246"/>
        <v>6.2639346505004836E-51</v>
      </c>
      <c r="IC196" s="86">
        <f t="shared" si="246"/>
        <v>1.2297125333836783E-59</v>
      </c>
      <c r="ID196" s="86">
        <f t="shared" si="246"/>
        <v>1.0232772044903072E-65</v>
      </c>
      <c r="IE196" s="86">
        <f t="shared" si="246"/>
        <v>3.2079092648399474E-50</v>
      </c>
      <c r="IF196" s="86">
        <f t="shared" si="246"/>
        <v>1.0351455345453228E-66</v>
      </c>
      <c r="IG196" s="86">
        <f t="shared" si="246"/>
        <v>1.6669893256018811E-57</v>
      </c>
      <c r="II196" s="86">
        <f t="shared" si="247"/>
        <v>4.4403658506182546E-7</v>
      </c>
      <c r="IJ196" s="86">
        <f t="shared" si="247"/>
        <v>1.5795722090837152E-7</v>
      </c>
      <c r="IK196" s="86">
        <f t="shared" si="247"/>
        <v>2.0909088627414527E-7</v>
      </c>
      <c r="IL196" s="86">
        <f t="shared" si="247"/>
        <v>1.2667933247113069E-8</v>
      </c>
      <c r="IM196" s="86">
        <f t="shared" si="247"/>
        <v>1.5857802882580255E-8</v>
      </c>
      <c r="IN196" s="86">
        <f t="shared" si="247"/>
        <v>5.6467477958416187E-8</v>
      </c>
      <c r="IO196" s="86">
        <f t="shared" si="247"/>
        <v>9.2026100129402922E-9</v>
      </c>
      <c r="IP196" s="86">
        <f t="shared" si="247"/>
        <v>1.6081721593300095E-9</v>
      </c>
      <c r="IQ196" s="86">
        <f t="shared" si="247"/>
        <v>1.0145670810928677E-8</v>
      </c>
      <c r="IR196" s="86">
        <f t="shared" si="247"/>
        <v>3.5605475642009685E-7</v>
      </c>
      <c r="IS196" s="86">
        <f t="shared" si="247"/>
        <v>2.7074142236403951E-8</v>
      </c>
      <c r="IT196" s="86">
        <f t="shared" si="247"/>
        <v>9.831734411239528E-9</v>
      </c>
      <c r="IU196" s="86">
        <f t="shared" si="247"/>
        <v>1.2769620421756649E-6</v>
      </c>
      <c r="IV196" s="86">
        <f t="shared" si="247"/>
        <v>1.4040672205694518E-8</v>
      </c>
      <c r="IW196" s="86">
        <f t="shared" si="247"/>
        <v>2.9075589991586146E-13</v>
      </c>
      <c r="IY196" s="86">
        <f t="shared" si="248"/>
        <v>4.4403658506182546E-7</v>
      </c>
      <c r="IZ196" s="86">
        <f t="shared" si="248"/>
        <v>1.5795722090837152E-7</v>
      </c>
      <c r="JA196" s="86">
        <f t="shared" si="248"/>
        <v>2.0909088627414527E-7</v>
      </c>
      <c r="JB196" s="86">
        <f t="shared" si="248"/>
        <v>1.2667933247113069E-8</v>
      </c>
      <c r="JC196" s="86">
        <f t="shared" si="248"/>
        <v>1.5857802882580255E-8</v>
      </c>
      <c r="JD196" s="86">
        <f t="shared" si="248"/>
        <v>5.6467477958416187E-8</v>
      </c>
      <c r="JE196" s="86">
        <f t="shared" si="248"/>
        <v>9.2026100129402922E-9</v>
      </c>
      <c r="JF196" s="86">
        <f t="shared" si="248"/>
        <v>1.6081721593300095E-9</v>
      </c>
      <c r="JG196" s="86">
        <f t="shared" si="248"/>
        <v>1.0145670810928677E-8</v>
      </c>
      <c r="JH196" s="86">
        <f t="shared" si="248"/>
        <v>3.5605475642009685E-7</v>
      </c>
      <c r="JI196" s="86">
        <f t="shared" si="248"/>
        <v>2.7074142236403951E-8</v>
      </c>
      <c r="JJ196" s="86">
        <f t="shared" si="248"/>
        <v>9.831734411239528E-9</v>
      </c>
      <c r="JK196" s="86">
        <f t="shared" si="248"/>
        <v>1.2769620421756649E-6</v>
      </c>
      <c r="JL196" s="86">
        <f t="shared" si="248"/>
        <v>1.4040672205694518E-8</v>
      </c>
      <c r="JM196" s="86">
        <f t="shared" si="248"/>
        <v>2.9075589991586146E-13</v>
      </c>
    </row>
    <row r="197" spans="2:273" x14ac:dyDescent="0.25">
      <c r="B197" s="2">
        <v>170</v>
      </c>
      <c r="C197" s="37">
        <v>102.68300000000001</v>
      </c>
      <c r="D197" s="37">
        <v>102.167</v>
      </c>
      <c r="E197" s="37">
        <v>100.467</v>
      </c>
      <c r="F197" s="37">
        <v>97.367000000000004</v>
      </c>
      <c r="G197" s="37">
        <v>98.75</v>
      </c>
      <c r="H197" s="37">
        <v>98.3</v>
      </c>
      <c r="I197" s="37">
        <v>98.332999999999998</v>
      </c>
      <c r="J197" s="37">
        <v>102.367</v>
      </c>
      <c r="K197" s="37">
        <v>100.25</v>
      </c>
      <c r="L197" s="37">
        <v>100.9</v>
      </c>
      <c r="M197" s="37">
        <v>104.1</v>
      </c>
      <c r="N197" s="37">
        <v>103.5</v>
      </c>
      <c r="O197" s="37">
        <v>105.3</v>
      </c>
      <c r="P197" s="37">
        <v>105.383</v>
      </c>
      <c r="Q197" s="37">
        <v>107.25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105.59000536631336</v>
      </c>
      <c r="AG197" s="4">
        <f t="shared" si="249"/>
        <v>106.83030276919148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-0.20700536631336774</v>
      </c>
      <c r="AW197" s="4">
        <f t="shared" si="250"/>
        <v>0.41969723080852361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105.59000536631336</v>
      </c>
      <c r="BM197" s="2">
        <f t="shared" si="242"/>
        <v>106.83030276919148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105.383</v>
      </c>
      <c r="DI197" s="2">
        <f t="shared" si="211"/>
        <v>107.25</v>
      </c>
      <c r="DK197" s="2">
        <f t="shared" ref="DK197:DY213" si="251">BO$228*$B197+BO$229</f>
        <v>125.1524703832753</v>
      </c>
      <c r="DL197" s="2">
        <f t="shared" si="251"/>
        <v>125.60548902439024</v>
      </c>
      <c r="DM197" s="2">
        <f t="shared" si="251"/>
        <v>139.34246018893384</v>
      </c>
      <c r="DN197" s="2">
        <f t="shared" si="251"/>
        <v>122.62798763540869</v>
      </c>
      <c r="DO197" s="2">
        <f t="shared" si="251"/>
        <v>132.04446372688477</v>
      </c>
      <c r="DP197" s="2">
        <f t="shared" si="251"/>
        <v>138.2197613445378</v>
      </c>
      <c r="DQ197" s="2">
        <f t="shared" si="251"/>
        <v>144.30857408645272</v>
      </c>
      <c r="DR197" s="2">
        <f t="shared" si="251"/>
        <v>131.88827119938884</v>
      </c>
      <c r="DS197" s="2">
        <f t="shared" si="251"/>
        <v>137.9050142602496</v>
      </c>
      <c r="DT197" s="2">
        <f t="shared" si="251"/>
        <v>139.84136699857751</v>
      </c>
      <c r="DU197" s="2">
        <f t="shared" si="251"/>
        <v>143.19799465240638</v>
      </c>
      <c r="DV197" s="2">
        <f t="shared" si="251"/>
        <v>142.56354010695188</v>
      </c>
      <c r="DW197" s="2">
        <f t="shared" si="251"/>
        <v>151.48282853703904</v>
      </c>
      <c r="DX197" s="2">
        <f t="shared" si="251"/>
        <v>144.53041711229946</v>
      </c>
      <c r="DY197" s="2">
        <f t="shared" si="251"/>
        <v>144.62194220594219</v>
      </c>
      <c r="EA197" s="2">
        <f t="shared" si="240"/>
        <v>101.22759378299121</v>
      </c>
      <c r="EB197" s="2">
        <f t="shared" si="240"/>
        <v>104.22534660708497</v>
      </c>
      <c r="EC197" s="2">
        <f t="shared" si="240"/>
        <v>101.2155217869222</v>
      </c>
      <c r="ED197" s="2">
        <f t="shared" si="240"/>
        <v>100.18842269384714</v>
      </c>
      <c r="EE197" s="2">
        <f t="shared" si="240"/>
        <v>100.08495949182642</v>
      </c>
      <c r="EF197" s="2">
        <f t="shared" si="239"/>
        <v>98.705044937038167</v>
      </c>
      <c r="EG197" s="2">
        <f t="shared" si="239"/>
        <v>98.023977708398377</v>
      </c>
      <c r="EH197" s="2">
        <f t="shared" si="239"/>
        <v>100.11235522061838</v>
      </c>
      <c r="EI197" s="2">
        <f t="shared" si="239"/>
        <v>98.280980820076635</v>
      </c>
      <c r="EJ197" s="2">
        <f t="shared" si="239"/>
        <v>101.09206131380573</v>
      </c>
      <c r="EK197" s="2">
        <f t="shared" si="239"/>
        <v>99.864354244795521</v>
      </c>
      <c r="EL197" s="2">
        <f t="shared" si="179"/>
        <v>104.95510425667864</v>
      </c>
      <c r="EM197" s="2">
        <f t="shared" si="179"/>
        <v>106.62660437008762</v>
      </c>
      <c r="EN197" s="2">
        <f t="shared" si="179"/>
        <v>105.18908687071381</v>
      </c>
      <c r="EO197" s="2">
        <f t="shared" si="179"/>
        <v>106.95239773881667</v>
      </c>
      <c r="EQ197" s="2">
        <f t="shared" ref="EQ197:FE213" si="252">CU$228*$B197+CU$229</f>
        <v>99.495150144937895</v>
      </c>
      <c r="ER197" s="2">
        <f t="shared" si="252"/>
        <v>102.88944857589075</v>
      </c>
      <c r="ES197" s="2">
        <f t="shared" si="252"/>
        <v>101.69606177594089</v>
      </c>
      <c r="ET197" s="2">
        <f t="shared" si="252"/>
        <v>99.050393866263903</v>
      </c>
      <c r="EU197" s="2">
        <f t="shared" si="252"/>
        <v>99.608947294890157</v>
      </c>
      <c r="EV197" s="2">
        <f t="shared" si="252"/>
        <v>98.709532464585934</v>
      </c>
      <c r="EW197" s="2">
        <f t="shared" si="252"/>
        <v>98.022704844524739</v>
      </c>
      <c r="EX197" s="2">
        <f t="shared" si="252"/>
        <v>100.27084440702173</v>
      </c>
      <c r="EY197" s="2">
        <f t="shared" si="252"/>
        <v>99.309863758816931</v>
      </c>
      <c r="EZ197" s="2">
        <f t="shared" si="252"/>
        <v>101.14574872447643</v>
      </c>
      <c r="FA197" s="2">
        <f t="shared" si="252"/>
        <v>100.65827414721898</v>
      </c>
      <c r="FB197" s="2">
        <f t="shared" si="252"/>
        <v>104.52512244467947</v>
      </c>
      <c r="FC197" s="2">
        <f t="shared" si="252"/>
        <v>105.75237541657211</v>
      </c>
      <c r="FD197" s="2">
        <f t="shared" si="252"/>
        <v>105.61969056652605</v>
      </c>
      <c r="FE197" s="2">
        <f t="shared" si="252"/>
        <v>106.81948963827369</v>
      </c>
      <c r="FG197" s="2">
        <f t="shared" ref="FG197:FU213" si="253">POWER(10,($B197-C$231)/C$229)/(1+POWER(10,($B197-C$231)/C$229))</f>
        <v>0.99999284814290978</v>
      </c>
      <c r="FH197" s="2">
        <f t="shared" si="253"/>
        <v>0.99999279688015541</v>
      </c>
      <c r="FI197" s="2">
        <f t="shared" si="253"/>
        <v>0.99999275515029851</v>
      </c>
      <c r="FJ197" s="2">
        <f t="shared" si="253"/>
        <v>0.99999288441655554</v>
      </c>
      <c r="FK197" s="2">
        <f t="shared" si="253"/>
        <v>0.99999298958442584</v>
      </c>
      <c r="FL197" s="2">
        <f t="shared" si="253"/>
        <v>0.99999120639934336</v>
      </c>
      <c r="FM197" s="2">
        <f t="shared" si="253"/>
        <v>0.99999108821159277</v>
      </c>
      <c r="FN197" s="2">
        <f t="shared" si="253"/>
        <v>0.99999211416573541</v>
      </c>
      <c r="FO197" s="2">
        <f t="shared" si="253"/>
        <v>0.99999175010802743</v>
      </c>
      <c r="FP197" s="2">
        <f t="shared" si="253"/>
        <v>0.9999918881209211</v>
      </c>
      <c r="FQ197" s="2">
        <f t="shared" si="253"/>
        <v>0.9999906711198201</v>
      </c>
      <c r="FR197" s="2">
        <f t="shared" si="253"/>
        <v>0.99999073469140609</v>
      </c>
      <c r="FS197" s="2">
        <f t="shared" si="253"/>
        <v>0.99999199275832507</v>
      </c>
      <c r="FT197" s="2">
        <f t="shared" si="253"/>
        <v>0.99999095456768206</v>
      </c>
      <c r="FU197" s="2">
        <f t="shared" si="253"/>
        <v>0.99998923145036078</v>
      </c>
      <c r="FW197" s="2">
        <f t="shared" si="244"/>
        <v>0.96403515686919816</v>
      </c>
      <c r="FX197" s="2">
        <f t="shared" si="244"/>
        <v>0.9638468824218257</v>
      </c>
      <c r="FY197" s="2">
        <f t="shared" si="244"/>
        <v>0.96222857671518758</v>
      </c>
      <c r="FZ197" s="2">
        <f t="shared" si="244"/>
        <v>0.96519757144066431</v>
      </c>
      <c r="GA197" s="2">
        <f t="shared" si="244"/>
        <v>0.96235502094287129</v>
      </c>
      <c r="GB197" s="2">
        <f t="shared" si="244"/>
        <v>0.95682411835455017</v>
      </c>
      <c r="GC197" s="2">
        <f t="shared" si="244"/>
        <v>0.9596612775180714</v>
      </c>
      <c r="GD197" s="2">
        <f t="shared" si="244"/>
        <v>0.96819231610392065</v>
      </c>
      <c r="GE197" s="2">
        <f t="shared" si="244"/>
        <v>0.96345371542231995</v>
      </c>
      <c r="GF197" s="2">
        <f t="shared" si="244"/>
        <v>0.95404701766336009</v>
      </c>
      <c r="GG197" s="2">
        <f t="shared" si="244"/>
        <v>0.95543716928256606</v>
      </c>
      <c r="GH197" s="2">
        <f t="shared" si="244"/>
        <v>0.95254971137707656</v>
      </c>
      <c r="GI197" s="2">
        <f t="shared" si="244"/>
        <v>0.94514154274655215</v>
      </c>
      <c r="GJ197" s="2">
        <f t="shared" si="244"/>
        <v>0.9302350169196234</v>
      </c>
      <c r="GK197" s="2">
        <f t="shared" si="244"/>
        <v>0.92169412913292803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1.5148301311421588E-261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2.2163541712760441E-41</v>
      </c>
      <c r="HT197" s="86">
        <f t="shared" si="246"/>
        <v>2.587857165188528E-49</v>
      </c>
      <c r="HU197" s="86">
        <f t="shared" si="246"/>
        <v>8.6003665035445207E-55</v>
      </c>
      <c r="HV197" s="86">
        <f t="shared" si="246"/>
        <v>1.9261702793992473E-58</v>
      </c>
      <c r="HW197" s="86">
        <f t="shared" si="246"/>
        <v>5.4488490892894138E-61</v>
      </c>
      <c r="HX197" s="86">
        <f t="shared" si="246"/>
        <v>1.2994508935203784E-58</v>
      </c>
      <c r="HY197" s="86">
        <f t="shared" si="246"/>
        <v>1.3816479728678415E-63</v>
      </c>
      <c r="HZ197" s="86">
        <f t="shared" si="246"/>
        <v>3.0096174551764008E-64</v>
      </c>
      <c r="IA197" s="86">
        <f t="shared" si="246"/>
        <v>2.3901066556898344E-61</v>
      </c>
      <c r="IB197" s="86">
        <f t="shared" si="246"/>
        <v>1.1495719277454118E-52</v>
      </c>
      <c r="IC197" s="86">
        <f t="shared" si="246"/>
        <v>1.1382779619748624E-61</v>
      </c>
      <c r="ID197" s="86">
        <f t="shared" si="246"/>
        <v>5.7013571251210393E-68</v>
      </c>
      <c r="IE197" s="86">
        <f t="shared" si="246"/>
        <v>5.6869070317959641E-52</v>
      </c>
      <c r="IF197" s="86">
        <f t="shared" si="246"/>
        <v>3.6828495021942889E-69</v>
      </c>
      <c r="IG197" s="86">
        <f t="shared" si="246"/>
        <v>1.2821079211774593E-59</v>
      </c>
      <c r="II197" s="86">
        <f t="shared" si="247"/>
        <v>2.0524583075938034E-7</v>
      </c>
      <c r="IJ197" s="86">
        <f t="shared" si="247"/>
        <v>6.8766924228274875E-8</v>
      </c>
      <c r="IK197" s="86">
        <f t="shared" si="247"/>
        <v>9.1388787918809851E-8</v>
      </c>
      <c r="IL197" s="86">
        <f t="shared" si="247"/>
        <v>4.8359366867969781E-9</v>
      </c>
      <c r="IM197" s="86">
        <f t="shared" si="247"/>
        <v>5.9797452804554744E-9</v>
      </c>
      <c r="IN197" s="86">
        <f t="shared" si="247"/>
        <v>2.1936431186868283E-8</v>
      </c>
      <c r="IO197" s="86">
        <f t="shared" si="247"/>
        <v>3.2835351017588103E-9</v>
      </c>
      <c r="IP197" s="86">
        <f t="shared" si="247"/>
        <v>5.6350127525280869E-10</v>
      </c>
      <c r="IQ197" s="86">
        <f t="shared" si="247"/>
        <v>3.7651525038880689E-9</v>
      </c>
      <c r="IR197" s="86">
        <f t="shared" si="247"/>
        <v>1.5168335542094585E-7</v>
      </c>
      <c r="IS197" s="86">
        <f t="shared" si="247"/>
        <v>9.949044757928209E-9</v>
      </c>
      <c r="IT197" s="86">
        <f t="shared" si="247"/>
        <v>3.313843483931711E-9</v>
      </c>
      <c r="IU197" s="86">
        <f t="shared" si="247"/>
        <v>5.5787985389860874E-7</v>
      </c>
      <c r="IV197" s="86">
        <f t="shared" si="247"/>
        <v>4.052414622038034E-9</v>
      </c>
      <c r="IW197" s="86">
        <f t="shared" si="247"/>
        <v>3.4070620016182398E-14</v>
      </c>
      <c r="IY197" s="86">
        <f t="shared" si="248"/>
        <v>2.0524583075938034E-7</v>
      </c>
      <c r="IZ197" s="86">
        <f t="shared" si="248"/>
        <v>6.8766924228274875E-8</v>
      </c>
      <c r="JA197" s="86">
        <f t="shared" si="248"/>
        <v>9.1388787918809851E-8</v>
      </c>
      <c r="JB197" s="86">
        <f t="shared" si="248"/>
        <v>4.8359366867969781E-9</v>
      </c>
      <c r="JC197" s="86">
        <f t="shared" si="248"/>
        <v>5.9797452804554744E-9</v>
      </c>
      <c r="JD197" s="86">
        <f t="shared" si="248"/>
        <v>2.1936431186868283E-8</v>
      </c>
      <c r="JE197" s="86">
        <f t="shared" si="248"/>
        <v>3.2835351017588103E-9</v>
      </c>
      <c r="JF197" s="86">
        <f t="shared" si="248"/>
        <v>5.6350127525280869E-10</v>
      </c>
      <c r="JG197" s="86">
        <f t="shared" si="248"/>
        <v>3.7651525038880689E-9</v>
      </c>
      <c r="JH197" s="86">
        <f t="shared" si="248"/>
        <v>1.5168335542094585E-7</v>
      </c>
      <c r="JI197" s="86">
        <f t="shared" si="248"/>
        <v>9.949044757928209E-9</v>
      </c>
      <c r="JJ197" s="86">
        <f t="shared" si="248"/>
        <v>3.313843483931711E-9</v>
      </c>
      <c r="JK197" s="86">
        <f t="shared" si="248"/>
        <v>5.5787985389860874E-7</v>
      </c>
      <c r="JL197" s="86">
        <f t="shared" si="248"/>
        <v>4.052414622038034E-9</v>
      </c>
      <c r="JM197" s="86">
        <f t="shared" si="248"/>
        <v>3.4070620016182398E-14</v>
      </c>
    </row>
    <row r="198" spans="2:273" x14ac:dyDescent="0.25">
      <c r="B198" s="2">
        <v>171</v>
      </c>
      <c r="C198" s="37">
        <v>102.083</v>
      </c>
      <c r="D198" s="37">
        <v>101.633</v>
      </c>
      <c r="E198" s="37">
        <v>100.56699999999999</v>
      </c>
      <c r="F198" s="37">
        <v>98.9</v>
      </c>
      <c r="G198" s="37">
        <v>101.767</v>
      </c>
      <c r="H198" s="37">
        <v>99.216999999999999</v>
      </c>
      <c r="I198" s="37">
        <v>99.95</v>
      </c>
      <c r="J198" s="37">
        <v>99.85</v>
      </c>
      <c r="K198" s="37">
        <v>100.56699999999999</v>
      </c>
      <c r="L198" s="37">
        <v>103.467</v>
      </c>
      <c r="M198" s="37">
        <v>103.617</v>
      </c>
      <c r="N198" s="37">
        <v>104.68300000000001</v>
      </c>
      <c r="O198" s="37">
        <v>106.43300000000001</v>
      </c>
      <c r="P198" s="37">
        <v>106.783</v>
      </c>
      <c r="Q198" s="37">
        <v>107.633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106.76229001262146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0.87070998737853245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106.76229001262146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107.633</v>
      </c>
      <c r="DK198" s="2">
        <f t="shared" si="251"/>
        <v>125.23115888501746</v>
      </c>
      <c r="DL198" s="2">
        <f t="shared" si="251"/>
        <v>125.67319296435272</v>
      </c>
      <c r="DM198" s="2">
        <f t="shared" si="251"/>
        <v>139.49452901484477</v>
      </c>
      <c r="DN198" s="2">
        <f t="shared" si="251"/>
        <v>122.68440825035562</v>
      </c>
      <c r="DO198" s="2">
        <f t="shared" si="251"/>
        <v>132.16350995732574</v>
      </c>
      <c r="DP198" s="2">
        <f t="shared" si="251"/>
        <v>138.38652913165265</v>
      </c>
      <c r="DQ198" s="2">
        <f t="shared" si="251"/>
        <v>144.52509982174684</v>
      </c>
      <c r="DR198" s="2">
        <f t="shared" si="251"/>
        <v>132.01121161191747</v>
      </c>
      <c r="DS198" s="2">
        <f t="shared" si="251"/>
        <v>138.06121111853838</v>
      </c>
      <c r="DT198" s="2">
        <f t="shared" si="251"/>
        <v>140.01600853485064</v>
      </c>
      <c r="DU198" s="2">
        <f t="shared" si="251"/>
        <v>143.38285790679905</v>
      </c>
      <c r="DV198" s="2">
        <f t="shared" si="251"/>
        <v>142.73249427043544</v>
      </c>
      <c r="DW198" s="2">
        <f t="shared" si="251"/>
        <v>151.72000897253525</v>
      </c>
      <c r="DX198" s="2">
        <f t="shared" si="251"/>
        <v>144.72666310160429</v>
      </c>
      <c r="DY198" s="2">
        <f t="shared" si="251"/>
        <v>144.82452096052094</v>
      </c>
      <c r="EA198" s="2">
        <f t="shared" si="240"/>
        <v>101.16694973607039</v>
      </c>
      <c r="EB198" s="2">
        <f t="shared" si="240"/>
        <v>104.15980739846484</v>
      </c>
      <c r="EC198" s="2">
        <f t="shared" si="240"/>
        <v>101.134453945885</v>
      </c>
      <c r="ED198" s="2">
        <f t="shared" si="240"/>
        <v>100.13661036333735</v>
      </c>
      <c r="EE198" s="2">
        <f t="shared" si="240"/>
        <v>100.01760284140067</v>
      </c>
      <c r="EF198" s="2">
        <f t="shared" si="239"/>
        <v>98.617285211780597</v>
      </c>
      <c r="EG198" s="2">
        <f t="shared" si="239"/>
        <v>97.954759600374658</v>
      </c>
      <c r="EH198" s="2">
        <f t="shared" si="239"/>
        <v>100.04641050953965</v>
      </c>
      <c r="EI198" s="2">
        <f t="shared" si="239"/>
        <v>98.154176362093423</v>
      </c>
      <c r="EJ198" s="2">
        <f t="shared" si="239"/>
        <v>101.01493685548138</v>
      </c>
      <c r="EK198" s="2">
        <f t="shared" si="239"/>
        <v>99.749257382253063</v>
      </c>
      <c r="EL198" s="2">
        <f t="shared" si="179"/>
        <v>104.87731953234345</v>
      </c>
      <c r="EM198" s="2">
        <f t="shared" si="179"/>
        <v>106.58120213325761</v>
      </c>
      <c r="EN198" s="2">
        <f t="shared" si="179"/>
        <v>105.12112630377737</v>
      </c>
      <c r="EO198" s="2">
        <f t="shared" si="179"/>
        <v>106.88608158475495</v>
      </c>
      <c r="EQ198" s="2">
        <f t="shared" si="252"/>
        <v>99.410524272626404</v>
      </c>
      <c r="ER198" s="2">
        <f t="shared" si="252"/>
        <v>102.80553961261651</v>
      </c>
      <c r="ES198" s="2">
        <f t="shared" si="252"/>
        <v>101.62166767904482</v>
      </c>
      <c r="ET198" s="2">
        <f t="shared" si="252"/>
        <v>98.983063476536245</v>
      </c>
      <c r="EU198" s="2">
        <f t="shared" si="252"/>
        <v>99.535044479759705</v>
      </c>
      <c r="EV198" s="2">
        <f t="shared" si="252"/>
        <v>98.621856790749831</v>
      </c>
      <c r="EW198" s="2">
        <f t="shared" si="252"/>
        <v>97.953447153264193</v>
      </c>
      <c r="EX198" s="2">
        <f t="shared" si="252"/>
        <v>100.20705658270285</v>
      </c>
      <c r="EY198" s="2">
        <f t="shared" si="252"/>
        <v>99.197037894454482</v>
      </c>
      <c r="EZ198" s="2">
        <f t="shared" si="252"/>
        <v>101.06939512652649</v>
      </c>
      <c r="FA198" s="2">
        <f t="shared" si="252"/>
        <v>100.55429108774916</v>
      </c>
      <c r="FB198" s="2">
        <f t="shared" si="252"/>
        <v>104.44114681905681</v>
      </c>
      <c r="FC198" s="2">
        <f t="shared" si="252"/>
        <v>105.69426699645955</v>
      </c>
      <c r="FD198" s="2">
        <f t="shared" si="252"/>
        <v>105.55798517351069</v>
      </c>
      <c r="FE198" s="2">
        <f t="shared" si="252"/>
        <v>106.75229678158087</v>
      </c>
      <c r="FG198" s="2">
        <f t="shared" si="253"/>
        <v>0.99999347742470757</v>
      </c>
      <c r="FH198" s="2">
        <f t="shared" si="253"/>
        <v>0.99999343067246094</v>
      </c>
      <c r="FI198" s="2">
        <f t="shared" si="253"/>
        <v>0.99999339261433073</v>
      </c>
      <c r="FJ198" s="2">
        <f t="shared" si="253"/>
        <v>0.99999351050670726</v>
      </c>
      <c r="FK198" s="2">
        <f t="shared" si="253"/>
        <v>0.99999360642106416</v>
      </c>
      <c r="FL198" s="2">
        <f t="shared" si="253"/>
        <v>0.99999198013467894</v>
      </c>
      <c r="FM198" s="2">
        <f t="shared" si="253"/>
        <v>0.99999187234600129</v>
      </c>
      <c r="FN198" s="2">
        <f t="shared" si="253"/>
        <v>0.99999280802868307</v>
      </c>
      <c r="FO198" s="2">
        <f t="shared" si="253"/>
        <v>0.99999247600363583</v>
      </c>
      <c r="FP198" s="2">
        <f t="shared" si="253"/>
        <v>0.99999260187307204</v>
      </c>
      <c r="FQ198" s="2">
        <f t="shared" si="253"/>
        <v>0.99999149195317316</v>
      </c>
      <c r="FR198" s="2">
        <f t="shared" si="253"/>
        <v>0.99999154993124351</v>
      </c>
      <c r="FS198" s="2">
        <f t="shared" si="253"/>
        <v>0.99999269730365403</v>
      </c>
      <c r="FT198" s="2">
        <f t="shared" si="253"/>
        <v>0.99999175046111355</v>
      </c>
      <c r="FU198" s="2">
        <f t="shared" si="253"/>
        <v>0.99999017895669928</v>
      </c>
      <c r="FW198" s="2">
        <f t="shared" si="244"/>
        <v>0.96709554654771457</v>
      </c>
      <c r="FX198" s="2">
        <f t="shared" si="244"/>
        <v>0.96692274341109341</v>
      </c>
      <c r="FY198" s="2">
        <f t="shared" si="244"/>
        <v>0.96543718386226018</v>
      </c>
      <c r="FZ198" s="2">
        <f t="shared" si="244"/>
        <v>0.9681623133926941</v>
      </c>
      <c r="GA198" s="2">
        <f t="shared" si="244"/>
        <v>0.96555327142740621</v>
      </c>
      <c r="GB198" s="2">
        <f t="shared" si="244"/>
        <v>0.96047296435327167</v>
      </c>
      <c r="GC198" s="2">
        <f t="shared" si="244"/>
        <v>0.96307960369138412</v>
      </c>
      <c r="GD198" s="2">
        <f t="shared" si="244"/>
        <v>0.97090963138365094</v>
      </c>
      <c r="GE198" s="2">
        <f t="shared" si="244"/>
        <v>0.96656186609202754</v>
      </c>
      <c r="GF198" s="2">
        <f t="shared" si="244"/>
        <v>0.95792023819974903</v>
      </c>
      <c r="GG198" s="2">
        <f t="shared" si="244"/>
        <v>0.95919822973232993</v>
      </c>
      <c r="GH198" s="2">
        <f t="shared" si="244"/>
        <v>0.95654338625629731</v>
      </c>
      <c r="GI198" s="2">
        <f t="shared" si="244"/>
        <v>0.94972582142796391</v>
      </c>
      <c r="GJ198" s="2">
        <f t="shared" si="244"/>
        <v>0.93598059209917661</v>
      </c>
      <c r="GK198" s="2">
        <f t="shared" si="244"/>
        <v>0.92808872340905557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2.1432838501679614E-267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8.3518874235377158E-43</v>
      </c>
      <c r="HT198" s="86">
        <f t="shared" si="246"/>
        <v>6.201632016122954E-51</v>
      </c>
      <c r="HU198" s="86">
        <f t="shared" si="246"/>
        <v>1.64884254814787E-56</v>
      </c>
      <c r="HV198" s="86">
        <f t="shared" si="246"/>
        <v>2.4521695790434595E-60</v>
      </c>
      <c r="HW198" s="86">
        <f t="shared" si="246"/>
        <v>5.7898760291948574E-63</v>
      </c>
      <c r="HX198" s="86">
        <f t="shared" si="246"/>
        <v>1.4698586363677002E-60</v>
      </c>
      <c r="HY198" s="86">
        <f t="shared" si="246"/>
        <v>1.103885829064402E-65</v>
      </c>
      <c r="HZ198" s="86">
        <f t="shared" si="246"/>
        <v>2.6843583030005446E-66</v>
      </c>
      <c r="IA198" s="86">
        <f t="shared" si="246"/>
        <v>2.4634939590276526E-63</v>
      </c>
      <c r="IB198" s="86">
        <f t="shared" si="246"/>
        <v>1.9694015472064497E-54</v>
      </c>
      <c r="IC198" s="86">
        <f t="shared" si="246"/>
        <v>9.7229024004767109E-64</v>
      </c>
      <c r="ID198" s="86">
        <f t="shared" si="246"/>
        <v>2.9049057172286469E-70</v>
      </c>
      <c r="IE198" s="86">
        <f t="shared" si="246"/>
        <v>9.3905706033096191E-54</v>
      </c>
      <c r="IF198" s="86">
        <f t="shared" si="246"/>
        <v>1.1810902847800946E-71</v>
      </c>
      <c r="IG198" s="86">
        <f t="shared" si="246"/>
        <v>9.0121373418339283E-62</v>
      </c>
      <c r="II198" s="86">
        <f t="shared" si="247"/>
        <v>9.2943725702878299E-8</v>
      </c>
      <c r="IJ198" s="86">
        <f t="shared" si="247"/>
        <v>2.9279293837145394E-8</v>
      </c>
      <c r="IK198" s="86">
        <f t="shared" si="247"/>
        <v>3.9058101031059223E-8</v>
      </c>
      <c r="IL198" s="86">
        <f t="shared" si="247"/>
        <v>1.7993300228660674E-9</v>
      </c>
      <c r="IM198" s="86">
        <f t="shared" si="247"/>
        <v>2.1956083285223335E-9</v>
      </c>
      <c r="IN198" s="86">
        <f t="shared" si="247"/>
        <v>8.2954654955037145E-9</v>
      </c>
      <c r="IO198" s="86">
        <f t="shared" si="247"/>
        <v>1.1382755204301567E-9</v>
      </c>
      <c r="IP198" s="86">
        <f t="shared" si="247"/>
        <v>1.9212898500183599E-10</v>
      </c>
      <c r="IQ198" s="86">
        <f t="shared" si="247"/>
        <v>1.3602684031203976E-9</v>
      </c>
      <c r="IR198" s="86">
        <f t="shared" si="247"/>
        <v>6.3045189075189319E-8</v>
      </c>
      <c r="IS198" s="86">
        <f t="shared" si="247"/>
        <v>3.5519071822447041E-9</v>
      </c>
      <c r="IT198" s="86">
        <f t="shared" si="247"/>
        <v>1.0815782774202432E-9</v>
      </c>
      <c r="IU198" s="86">
        <f t="shared" si="247"/>
        <v>2.3762098918094436E-7</v>
      </c>
      <c r="IV198" s="86">
        <f t="shared" si="247"/>
        <v>1.1207649146836541E-9</v>
      </c>
      <c r="IW198" s="86">
        <f t="shared" si="247"/>
        <v>3.6893113686984747E-15</v>
      </c>
      <c r="IY198" s="86">
        <f t="shared" si="248"/>
        <v>9.2943725702878299E-8</v>
      </c>
      <c r="IZ198" s="86">
        <f t="shared" si="248"/>
        <v>2.9279293837145394E-8</v>
      </c>
      <c r="JA198" s="86">
        <f t="shared" si="248"/>
        <v>3.9058101031059223E-8</v>
      </c>
      <c r="JB198" s="86">
        <f t="shared" si="248"/>
        <v>1.7993300228660674E-9</v>
      </c>
      <c r="JC198" s="86">
        <f t="shared" si="248"/>
        <v>2.1956083285223335E-9</v>
      </c>
      <c r="JD198" s="86">
        <f t="shared" si="248"/>
        <v>8.2954654955037145E-9</v>
      </c>
      <c r="JE198" s="86">
        <f t="shared" si="248"/>
        <v>1.1382755204301567E-9</v>
      </c>
      <c r="JF198" s="86">
        <f t="shared" si="248"/>
        <v>1.9212898500183599E-10</v>
      </c>
      <c r="JG198" s="86">
        <f t="shared" si="248"/>
        <v>1.3602684031203976E-9</v>
      </c>
      <c r="JH198" s="86">
        <f t="shared" si="248"/>
        <v>6.3045189075189319E-8</v>
      </c>
      <c r="JI198" s="86">
        <f t="shared" si="248"/>
        <v>3.5519071822447041E-9</v>
      </c>
      <c r="JJ198" s="86">
        <f t="shared" si="248"/>
        <v>1.0815782774202432E-9</v>
      </c>
      <c r="JK198" s="86">
        <f t="shared" si="248"/>
        <v>2.3762098918094436E-7</v>
      </c>
      <c r="JL198" s="86">
        <f t="shared" si="248"/>
        <v>1.1207649146836541E-9</v>
      </c>
      <c r="JM198" s="86">
        <f t="shared" si="248"/>
        <v>3.6893113686984747E-15</v>
      </c>
    </row>
    <row r="199" spans="2:273" x14ac:dyDescent="0.25">
      <c r="B199" s="2">
        <v>172</v>
      </c>
      <c r="C199" s="37">
        <v>102.81699999999999</v>
      </c>
      <c r="D199" s="37">
        <v>103.583</v>
      </c>
      <c r="E199" s="37">
        <v>102</v>
      </c>
      <c r="F199" s="37">
        <v>98.983000000000004</v>
      </c>
      <c r="G199" s="37">
        <v>100.033</v>
      </c>
      <c r="H199" s="37">
        <v>100.383</v>
      </c>
      <c r="I199" s="37">
        <v>99.716999999999999</v>
      </c>
      <c r="J199" s="37">
        <v>100.467</v>
      </c>
      <c r="K199" s="37">
        <v>103.43300000000001</v>
      </c>
      <c r="L199" s="37">
        <v>101.617</v>
      </c>
      <c r="M199" s="37">
        <v>102.25</v>
      </c>
      <c r="N199" s="37">
        <v>104.18300000000001</v>
      </c>
      <c r="O199" s="37">
        <v>105.967</v>
      </c>
      <c r="P199" s="37">
        <v>108.833</v>
      </c>
      <c r="Q199" s="37">
        <v>107.7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106.69433400337651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1.0056659966234918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106.69433400337651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107.7</v>
      </c>
      <c r="DK199" s="2">
        <f t="shared" si="251"/>
        <v>125.30984738675963</v>
      </c>
      <c r="DL199" s="2">
        <f t="shared" si="251"/>
        <v>125.74089690431519</v>
      </c>
      <c r="DM199" s="2">
        <f t="shared" si="251"/>
        <v>139.6465978407557</v>
      </c>
      <c r="DN199" s="2">
        <f t="shared" si="251"/>
        <v>122.74082886530255</v>
      </c>
      <c r="DO199" s="2">
        <f t="shared" si="251"/>
        <v>132.28255618776672</v>
      </c>
      <c r="DP199" s="2">
        <f t="shared" si="251"/>
        <v>138.5532969187675</v>
      </c>
      <c r="DQ199" s="2">
        <f t="shared" si="251"/>
        <v>144.74162555704098</v>
      </c>
      <c r="DR199" s="2">
        <f t="shared" si="251"/>
        <v>132.13415202444614</v>
      </c>
      <c r="DS199" s="2">
        <f t="shared" si="251"/>
        <v>138.21740797682716</v>
      </c>
      <c r="DT199" s="2">
        <f t="shared" si="251"/>
        <v>140.19065007112374</v>
      </c>
      <c r="DU199" s="2">
        <f t="shared" si="251"/>
        <v>143.56772116119171</v>
      </c>
      <c r="DV199" s="2">
        <f t="shared" si="251"/>
        <v>142.90144843391903</v>
      </c>
      <c r="DW199" s="2">
        <f t="shared" si="251"/>
        <v>151.95718940803147</v>
      </c>
      <c r="DX199" s="2">
        <f t="shared" si="251"/>
        <v>144.92290909090909</v>
      </c>
      <c r="DY199" s="2">
        <f t="shared" si="251"/>
        <v>145.02709971509969</v>
      </c>
      <c r="EA199" s="2">
        <f t="shared" si="240"/>
        <v>101.10630568914956</v>
      </c>
      <c r="EB199" s="2">
        <f t="shared" si="240"/>
        <v>104.09426818984471</v>
      </c>
      <c r="EC199" s="2">
        <f t="shared" si="240"/>
        <v>101.05338610484779</v>
      </c>
      <c r="ED199" s="2">
        <f t="shared" si="240"/>
        <v>100.08479803282756</v>
      </c>
      <c r="EE199" s="2">
        <f t="shared" si="240"/>
        <v>99.950246190974923</v>
      </c>
      <c r="EF199" s="2">
        <f t="shared" si="239"/>
        <v>98.529525486523028</v>
      </c>
      <c r="EG199" s="2">
        <f t="shared" si="239"/>
        <v>97.885541492350924</v>
      </c>
      <c r="EH199" s="2">
        <f t="shared" si="239"/>
        <v>99.980465798460926</v>
      </c>
      <c r="EI199" s="2">
        <f t="shared" si="239"/>
        <v>98.027371904110197</v>
      </c>
      <c r="EJ199" s="2">
        <f t="shared" si="239"/>
        <v>100.93781239715702</v>
      </c>
      <c r="EK199" s="2">
        <f t="shared" si="239"/>
        <v>99.634160519710619</v>
      </c>
      <c r="EL199" s="2">
        <f t="shared" si="179"/>
        <v>104.79953480800827</v>
      </c>
      <c r="EM199" s="2">
        <f t="shared" si="179"/>
        <v>106.53579989642759</v>
      </c>
      <c r="EN199" s="2">
        <f t="shared" si="179"/>
        <v>105.05316573684095</v>
      </c>
      <c r="EO199" s="2">
        <f t="shared" si="179"/>
        <v>106.81976543069322</v>
      </c>
      <c r="EQ199" s="2">
        <f t="shared" si="252"/>
        <v>99.325898400314912</v>
      </c>
      <c r="ER199" s="2">
        <f t="shared" si="252"/>
        <v>102.72163064934227</v>
      </c>
      <c r="ES199" s="2">
        <f t="shared" si="252"/>
        <v>101.54727358214875</v>
      </c>
      <c r="ET199" s="2">
        <f t="shared" si="252"/>
        <v>98.915733086808586</v>
      </c>
      <c r="EU199" s="2">
        <f t="shared" si="252"/>
        <v>99.461141664629253</v>
      </c>
      <c r="EV199" s="2">
        <f t="shared" si="252"/>
        <v>98.534181116913729</v>
      </c>
      <c r="EW199" s="2">
        <f t="shared" si="252"/>
        <v>97.884189462003647</v>
      </c>
      <c r="EX199" s="2">
        <f t="shared" si="252"/>
        <v>100.14326875838397</v>
      </c>
      <c r="EY199" s="2">
        <f t="shared" si="252"/>
        <v>99.084212030092033</v>
      </c>
      <c r="EZ199" s="2">
        <f t="shared" si="252"/>
        <v>100.99304152857654</v>
      </c>
      <c r="FA199" s="2">
        <f t="shared" si="252"/>
        <v>100.45030802827935</v>
      </c>
      <c r="FB199" s="2">
        <f t="shared" si="252"/>
        <v>104.35717119343416</v>
      </c>
      <c r="FC199" s="2">
        <f t="shared" si="252"/>
        <v>105.63615857634699</v>
      </c>
      <c r="FD199" s="2">
        <f t="shared" si="252"/>
        <v>105.49627978049534</v>
      </c>
      <c r="FE199" s="2">
        <f t="shared" si="252"/>
        <v>106.68510392488804</v>
      </c>
      <c r="FG199" s="2">
        <f t="shared" si="253"/>
        <v>0.99999405133721875</v>
      </c>
      <c r="FH199" s="2">
        <f t="shared" si="253"/>
        <v>0.99999400869861399</v>
      </c>
      <c r="FI199" s="2">
        <f t="shared" si="253"/>
        <v>0.99999397398914636</v>
      </c>
      <c r="FJ199" s="2">
        <f t="shared" si="253"/>
        <v>0.99999408150839564</v>
      </c>
      <c r="FK199" s="2">
        <f t="shared" si="253"/>
        <v>0.99999416898342797</v>
      </c>
      <c r="FL199" s="2">
        <f t="shared" si="253"/>
        <v>0.99999268579073564</v>
      </c>
      <c r="FM199" s="2">
        <f t="shared" si="253"/>
        <v>0.99999258748615361</v>
      </c>
      <c r="FN199" s="2">
        <f t="shared" si="253"/>
        <v>0.99999344084005193</v>
      </c>
      <c r="FO199" s="2">
        <f t="shared" si="253"/>
        <v>0.99999313802921774</v>
      </c>
      <c r="FP199" s="2">
        <f t="shared" si="253"/>
        <v>0.9999932528236587</v>
      </c>
      <c r="FQ199" s="2">
        <f t="shared" si="253"/>
        <v>0.9999922405632633</v>
      </c>
      <c r="FR199" s="2">
        <f t="shared" si="253"/>
        <v>0.99999229343997087</v>
      </c>
      <c r="FS199" s="2">
        <f t="shared" si="253"/>
        <v>0.99999333985749639</v>
      </c>
      <c r="FT199" s="2">
        <f t="shared" si="253"/>
        <v>0.99999247632565469</v>
      </c>
      <c r="FU199" s="2">
        <f t="shared" si="253"/>
        <v>0.99999104309431586</v>
      </c>
      <c r="FW199" s="2">
        <f t="shared" si="244"/>
        <v>0.96990364576302956</v>
      </c>
      <c r="FX199" s="2">
        <f t="shared" si="244"/>
        <v>0.9697451284651295</v>
      </c>
      <c r="FY199" s="2">
        <f t="shared" si="244"/>
        <v>0.96838218241718332</v>
      </c>
      <c r="FZ199" s="2">
        <f t="shared" si="244"/>
        <v>0.97088211470531538</v>
      </c>
      <c r="GA199" s="2">
        <f t="shared" si="244"/>
        <v>0.96848870134579268</v>
      </c>
      <c r="GB199" s="2">
        <f t="shared" si="244"/>
        <v>0.96382510052601533</v>
      </c>
      <c r="GC199" s="2">
        <f t="shared" si="244"/>
        <v>0.96621845582848642</v>
      </c>
      <c r="GD199" s="2">
        <f t="shared" si="244"/>
        <v>0.97340118518735785</v>
      </c>
      <c r="GE199" s="2">
        <f t="shared" si="244"/>
        <v>0.96941406970781163</v>
      </c>
      <c r="GF199" s="2">
        <f t="shared" si="244"/>
        <v>0.96148017905992367</v>
      </c>
      <c r="GG199" s="2">
        <f t="shared" si="244"/>
        <v>0.96265426783305907</v>
      </c>
      <c r="GH199" s="2">
        <f t="shared" si="244"/>
        <v>0.96021497077142692</v>
      </c>
      <c r="GI199" s="2">
        <f t="shared" si="244"/>
        <v>0.95394567910196681</v>
      </c>
      <c r="GJ199" s="2">
        <f t="shared" si="244"/>
        <v>0.94128285154802072</v>
      </c>
      <c r="GK199" s="2">
        <f t="shared" si="244"/>
        <v>0.9339985176483937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2.610275935186366E-273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2.9721245723669883E-44</v>
      </c>
      <c r="HT199" s="86">
        <f t="shared" si="246"/>
        <v>1.3968434726359296E-52</v>
      </c>
      <c r="HU199" s="86">
        <f t="shared" si="246"/>
        <v>2.9693968771272044E-58</v>
      </c>
      <c r="HV199" s="86">
        <f t="shared" si="246"/>
        <v>2.9069666944608191E-62</v>
      </c>
      <c r="HW199" s="86">
        <f t="shared" si="246"/>
        <v>5.7131924535839803E-65</v>
      </c>
      <c r="HX199" s="86">
        <f t="shared" si="246"/>
        <v>1.5425324679260462E-62</v>
      </c>
      <c r="HY199" s="86">
        <f t="shared" si="246"/>
        <v>8.1405846176829791E-68</v>
      </c>
      <c r="HZ199" s="86">
        <f t="shared" si="246"/>
        <v>2.2195929478652677E-68</v>
      </c>
      <c r="IA199" s="86">
        <f t="shared" si="246"/>
        <v>2.3566360636850377E-65</v>
      </c>
      <c r="IB199" s="86">
        <f t="shared" si="246"/>
        <v>3.1494700406030372E-56</v>
      </c>
      <c r="IC199" s="86">
        <f t="shared" si="246"/>
        <v>7.6637672715990894E-66</v>
      </c>
      <c r="ID199" s="86">
        <f t="shared" si="246"/>
        <v>1.3534759538882372E-72</v>
      </c>
      <c r="IE199" s="86">
        <f t="shared" si="246"/>
        <v>1.4443260484059636E-55</v>
      </c>
      <c r="IF199" s="86">
        <f t="shared" si="246"/>
        <v>3.4142376589182691E-74</v>
      </c>
      <c r="IG199" s="86">
        <f t="shared" si="246"/>
        <v>5.7894510125132041E-64</v>
      </c>
      <c r="II199" s="86">
        <f t="shared" si="247"/>
        <v>4.123283077341222E-8</v>
      </c>
      <c r="IJ199" s="86">
        <f t="shared" si="247"/>
        <v>1.2191841952539075E-8</v>
      </c>
      <c r="IK199" s="86">
        <f t="shared" si="247"/>
        <v>1.6322102071265526E-8</v>
      </c>
      <c r="IL199" s="86">
        <f t="shared" si="247"/>
        <v>6.5250397118759993E-10</v>
      </c>
      <c r="IM199" s="86">
        <f t="shared" si="247"/>
        <v>7.8495603374633919E-10</v>
      </c>
      <c r="IN199" s="86">
        <f t="shared" si="247"/>
        <v>3.0535624582752665E-9</v>
      </c>
      <c r="IO199" s="86">
        <f t="shared" si="247"/>
        <v>3.8336535963165528E-10</v>
      </c>
      <c r="IP199" s="86">
        <f t="shared" si="247"/>
        <v>6.3740273765054618E-11</v>
      </c>
      <c r="IQ199" s="86">
        <f t="shared" si="247"/>
        <v>4.7840195586151765E-10</v>
      </c>
      <c r="IR199" s="86">
        <f t="shared" si="247"/>
        <v>2.5564805014603492E-8</v>
      </c>
      <c r="IS199" s="86">
        <f t="shared" si="247"/>
        <v>1.2319092207452393E-9</v>
      </c>
      <c r="IT199" s="86">
        <f t="shared" si="247"/>
        <v>3.4181409079383691E-10</v>
      </c>
      <c r="IU199" s="86">
        <f t="shared" si="247"/>
        <v>9.8671368742891909E-8</v>
      </c>
      <c r="IV199" s="86">
        <f t="shared" si="247"/>
        <v>2.9700382579690744E-10</v>
      </c>
      <c r="IW199" s="86">
        <f t="shared" si="247"/>
        <v>3.691378826278392E-16</v>
      </c>
      <c r="IY199" s="86">
        <f t="shared" si="248"/>
        <v>4.123283077341222E-8</v>
      </c>
      <c r="IZ199" s="86">
        <f t="shared" si="248"/>
        <v>1.2191841952539075E-8</v>
      </c>
      <c r="JA199" s="86">
        <f t="shared" si="248"/>
        <v>1.6322102071265526E-8</v>
      </c>
      <c r="JB199" s="86">
        <f t="shared" si="248"/>
        <v>6.5250397118759993E-10</v>
      </c>
      <c r="JC199" s="86">
        <f t="shared" si="248"/>
        <v>7.8495603374633919E-10</v>
      </c>
      <c r="JD199" s="86">
        <f t="shared" si="248"/>
        <v>3.0535624582752665E-9</v>
      </c>
      <c r="JE199" s="86">
        <f t="shared" si="248"/>
        <v>3.8336535963165528E-10</v>
      </c>
      <c r="JF199" s="86">
        <f t="shared" si="248"/>
        <v>6.3740273765054618E-11</v>
      </c>
      <c r="JG199" s="86">
        <f t="shared" si="248"/>
        <v>4.7840195586151765E-10</v>
      </c>
      <c r="JH199" s="86">
        <f t="shared" si="248"/>
        <v>2.5564805014603492E-8</v>
      </c>
      <c r="JI199" s="86">
        <f t="shared" si="248"/>
        <v>1.2319092207452393E-9</v>
      </c>
      <c r="JJ199" s="86">
        <f t="shared" si="248"/>
        <v>3.4181409079383691E-10</v>
      </c>
      <c r="JK199" s="86">
        <f t="shared" si="248"/>
        <v>9.8671368742891909E-8</v>
      </c>
      <c r="JL199" s="86">
        <f t="shared" si="248"/>
        <v>2.9700382579690744E-10</v>
      </c>
      <c r="JM199" s="86">
        <f t="shared" si="248"/>
        <v>3.691378826278392E-16</v>
      </c>
    </row>
    <row r="200" spans="2:273" x14ac:dyDescent="0.25">
      <c r="B200" s="2">
        <v>173</v>
      </c>
      <c r="C200" s="37">
        <v>100.733</v>
      </c>
      <c r="D200" s="37">
        <v>103.217</v>
      </c>
      <c r="E200" s="37">
        <v>99.766999999999996</v>
      </c>
      <c r="F200" s="37">
        <v>98</v>
      </c>
      <c r="G200" s="37">
        <v>99.233000000000004</v>
      </c>
      <c r="H200" s="37">
        <v>101.133</v>
      </c>
      <c r="I200" s="37">
        <v>100.733</v>
      </c>
      <c r="J200" s="37">
        <v>100.56699999999999</v>
      </c>
      <c r="K200" s="37">
        <v>100.517</v>
      </c>
      <c r="L200" s="37">
        <v>101.81699999999999</v>
      </c>
      <c r="M200" s="37">
        <v>103.267</v>
      </c>
      <c r="N200" s="37">
        <v>104.117</v>
      </c>
      <c r="O200" s="37">
        <v>105.35</v>
      </c>
      <c r="P200" s="37">
        <v>105.68300000000001</v>
      </c>
      <c r="Q200" s="37">
        <v>105.767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106.62643162603509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-0.85943162603508938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106.62643162603509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105.767</v>
      </c>
      <c r="DK200" s="2">
        <f t="shared" si="251"/>
        <v>125.38853588850179</v>
      </c>
      <c r="DL200" s="2">
        <f t="shared" si="251"/>
        <v>125.80860084427766</v>
      </c>
      <c r="DM200" s="2">
        <f t="shared" si="251"/>
        <v>139.79866666666663</v>
      </c>
      <c r="DN200" s="2">
        <f t="shared" si="251"/>
        <v>122.79724948024948</v>
      </c>
      <c r="DO200" s="2">
        <f t="shared" si="251"/>
        <v>132.40160241820769</v>
      </c>
      <c r="DP200" s="2">
        <f t="shared" si="251"/>
        <v>138.72006470588235</v>
      </c>
      <c r="DQ200" s="2">
        <f t="shared" si="251"/>
        <v>144.95815129233509</v>
      </c>
      <c r="DR200" s="2">
        <f t="shared" si="251"/>
        <v>132.25709243697477</v>
      </c>
      <c r="DS200" s="2">
        <f t="shared" si="251"/>
        <v>138.37360483511591</v>
      </c>
      <c r="DT200" s="2">
        <f t="shared" si="251"/>
        <v>140.36529160739687</v>
      </c>
      <c r="DU200" s="2">
        <f t="shared" si="251"/>
        <v>143.75258441558438</v>
      </c>
      <c r="DV200" s="2">
        <f t="shared" si="251"/>
        <v>143.07040259740259</v>
      </c>
      <c r="DW200" s="2">
        <f t="shared" si="251"/>
        <v>152.19436984352771</v>
      </c>
      <c r="DX200" s="2">
        <f t="shared" si="251"/>
        <v>145.11915508021391</v>
      </c>
      <c r="DY200" s="2">
        <f t="shared" si="251"/>
        <v>145.22967846967845</v>
      </c>
      <c r="EA200" s="2">
        <f t="shared" si="240"/>
        <v>101.04566164222874</v>
      </c>
      <c r="EB200" s="2">
        <f t="shared" si="240"/>
        <v>104.02872898122457</v>
      </c>
      <c r="EC200" s="2">
        <f t="shared" si="240"/>
        <v>100.97231826381059</v>
      </c>
      <c r="ED200" s="2">
        <f t="shared" si="240"/>
        <v>100.03298570231777</v>
      </c>
      <c r="EE200" s="2">
        <f t="shared" si="240"/>
        <v>99.882889540549172</v>
      </c>
      <c r="EF200" s="2">
        <f t="shared" si="239"/>
        <v>98.441765761265458</v>
      </c>
      <c r="EG200" s="2">
        <f t="shared" si="239"/>
        <v>97.816323384327191</v>
      </c>
      <c r="EH200" s="2">
        <f t="shared" si="239"/>
        <v>99.914521087382184</v>
      </c>
      <c r="EI200" s="2">
        <f t="shared" si="239"/>
        <v>97.900567446126985</v>
      </c>
      <c r="EJ200" s="2">
        <f t="shared" si="239"/>
        <v>100.86068793883265</v>
      </c>
      <c r="EK200" s="2">
        <f t="shared" si="239"/>
        <v>99.519063657168175</v>
      </c>
      <c r="EL200" s="2">
        <f t="shared" si="179"/>
        <v>104.7217500836731</v>
      </c>
      <c r="EM200" s="2">
        <f t="shared" si="179"/>
        <v>106.49039765959758</v>
      </c>
      <c r="EN200" s="2">
        <f t="shared" si="179"/>
        <v>104.98520516990453</v>
      </c>
      <c r="EO200" s="2">
        <f t="shared" si="179"/>
        <v>106.7534492766315</v>
      </c>
      <c r="EQ200" s="2">
        <f t="shared" si="252"/>
        <v>99.241272528003421</v>
      </c>
      <c r="ER200" s="2">
        <f t="shared" si="252"/>
        <v>102.63772168606803</v>
      </c>
      <c r="ES200" s="2">
        <f t="shared" si="252"/>
        <v>101.47287948525269</v>
      </c>
      <c r="ET200" s="2">
        <f t="shared" si="252"/>
        <v>98.848402697080928</v>
      </c>
      <c r="EU200" s="2">
        <f t="shared" si="252"/>
        <v>99.3872388494988</v>
      </c>
      <c r="EV200" s="2">
        <f t="shared" si="252"/>
        <v>98.446505443077626</v>
      </c>
      <c r="EW200" s="2">
        <f t="shared" si="252"/>
        <v>97.814931770743101</v>
      </c>
      <c r="EX200" s="2">
        <f t="shared" si="252"/>
        <v>100.07948093406507</v>
      </c>
      <c r="EY200" s="2">
        <f t="shared" si="252"/>
        <v>98.971386165729598</v>
      </c>
      <c r="EZ200" s="2">
        <f t="shared" si="252"/>
        <v>100.91668793062658</v>
      </c>
      <c r="FA200" s="2">
        <f t="shared" si="252"/>
        <v>100.34632496880954</v>
      </c>
      <c r="FB200" s="2">
        <f t="shared" si="252"/>
        <v>104.2731955678115</v>
      </c>
      <c r="FC200" s="2">
        <f t="shared" si="252"/>
        <v>105.57805015623443</v>
      </c>
      <c r="FD200" s="2">
        <f t="shared" si="252"/>
        <v>105.43457438747998</v>
      </c>
      <c r="FE200" s="2">
        <f t="shared" si="252"/>
        <v>106.61791106819521</v>
      </c>
      <c r="FG200" s="2">
        <f t="shared" si="253"/>
        <v>0.9999945747522242</v>
      </c>
      <c r="FH200" s="2">
        <f t="shared" si="253"/>
        <v>0.99999453586531362</v>
      </c>
      <c r="FI200" s="2">
        <f t="shared" si="253"/>
        <v>0.99999450420986946</v>
      </c>
      <c r="FJ200" s="2">
        <f t="shared" si="253"/>
        <v>0.99999460226869319</v>
      </c>
      <c r="FK200" s="2">
        <f t="shared" si="253"/>
        <v>0.9999946820469533</v>
      </c>
      <c r="FL200" s="2">
        <f t="shared" si="253"/>
        <v>0.99999332935757657</v>
      </c>
      <c r="FM200" s="2">
        <f t="shared" si="253"/>
        <v>0.999993239702616</v>
      </c>
      <c r="FN200" s="2">
        <f t="shared" si="253"/>
        <v>0.99999401797157783</v>
      </c>
      <c r="FO200" s="2">
        <f t="shared" si="253"/>
        <v>0.99999374180448863</v>
      </c>
      <c r="FP200" s="2">
        <f t="shared" si="253"/>
        <v>0.99999384649838852</v>
      </c>
      <c r="FQ200" s="2">
        <f t="shared" si="253"/>
        <v>0.99999292330475731</v>
      </c>
      <c r="FR200" s="2">
        <f t="shared" si="253"/>
        <v>0.99999297152895328</v>
      </c>
      <c r="FS200" s="2">
        <f t="shared" si="253"/>
        <v>0.99999392587428548</v>
      </c>
      <c r="FT200" s="2">
        <f t="shared" si="253"/>
        <v>0.99999313832290282</v>
      </c>
      <c r="FU200" s="2">
        <f t="shared" si="253"/>
        <v>0.99999183119849111</v>
      </c>
      <c r="FW200" s="2">
        <f t="shared" si="244"/>
        <v>0.97247891867815994</v>
      </c>
      <c r="FX200" s="2">
        <f t="shared" si="244"/>
        <v>0.97233357841517831</v>
      </c>
      <c r="FY200" s="2">
        <f t="shared" si="244"/>
        <v>0.9710837619438496</v>
      </c>
      <c r="FZ200" s="2">
        <f t="shared" si="244"/>
        <v>0.97337596065148435</v>
      </c>
      <c r="GA200" s="2">
        <f t="shared" si="244"/>
        <v>0.97118145023480629</v>
      </c>
      <c r="GB200" s="2">
        <f t="shared" si="244"/>
        <v>0.96690275105546208</v>
      </c>
      <c r="GC200" s="2">
        <f t="shared" si="244"/>
        <v>0.96909901515779195</v>
      </c>
      <c r="GD200" s="2">
        <f t="shared" si="244"/>
        <v>0.97568468483355653</v>
      </c>
      <c r="GE200" s="2">
        <f t="shared" si="244"/>
        <v>0.97203002640034941</v>
      </c>
      <c r="GF200" s="2">
        <f t="shared" si="244"/>
        <v>0.96475003211482735</v>
      </c>
      <c r="GG200" s="2">
        <f t="shared" si="244"/>
        <v>0.96582799758945193</v>
      </c>
      <c r="GH200" s="2">
        <f t="shared" si="244"/>
        <v>0.9635881569326602</v>
      </c>
      <c r="GI200" s="2">
        <f t="shared" si="244"/>
        <v>0.95782706355105141</v>
      </c>
      <c r="GJ200" s="2">
        <f t="shared" si="244"/>
        <v>0.94617121923439318</v>
      </c>
      <c r="GK200" s="2">
        <f t="shared" si="244"/>
        <v>0.93945431878246799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2.736421320464285E-279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9.9880803436431052E-46</v>
      </c>
      <c r="HT200" s="86">
        <f t="shared" si="246"/>
        <v>2.9570716741985844E-54</v>
      </c>
      <c r="HU200" s="86">
        <f t="shared" si="246"/>
        <v>5.0232053604445515E-60</v>
      </c>
      <c r="HV200" s="86">
        <f t="shared" si="246"/>
        <v>3.2089267905172552E-64</v>
      </c>
      <c r="HW200" s="86">
        <f t="shared" si="246"/>
        <v>5.23516095807782E-67</v>
      </c>
      <c r="HX200" s="86">
        <f t="shared" si="246"/>
        <v>1.5018699251179117E-64</v>
      </c>
      <c r="HY200" s="86">
        <f t="shared" si="246"/>
        <v>5.5409982255835304E-70</v>
      </c>
      <c r="HZ200" s="86">
        <f t="shared" si="246"/>
        <v>1.7014002568248855E-70</v>
      </c>
      <c r="IA200" s="86">
        <f t="shared" si="246"/>
        <v>2.0923619747514451E-67</v>
      </c>
      <c r="IB200" s="86">
        <f t="shared" si="246"/>
        <v>4.7015586258520204E-58</v>
      </c>
      <c r="IC200" s="86">
        <f t="shared" si="246"/>
        <v>5.5742132741173495E-68</v>
      </c>
      <c r="ID200" s="86">
        <f t="shared" si="246"/>
        <v>5.7667325759968179E-75</v>
      </c>
      <c r="IE200" s="86">
        <f t="shared" si="246"/>
        <v>2.0691488562411724E-57</v>
      </c>
      <c r="IF200" s="86">
        <f t="shared" si="246"/>
        <v>8.8963353273793213E-77</v>
      </c>
      <c r="IG200" s="86">
        <f t="shared" si="246"/>
        <v>3.3989791547554184E-66</v>
      </c>
      <c r="II200" s="86">
        <f t="shared" si="247"/>
        <v>1.791973473562079E-8</v>
      </c>
      <c r="IJ200" s="86">
        <f t="shared" si="247"/>
        <v>4.9647052561597688E-9</v>
      </c>
      <c r="IK200" s="86">
        <f t="shared" si="247"/>
        <v>6.6692203115718481E-9</v>
      </c>
      <c r="IL200" s="86">
        <f t="shared" si="247"/>
        <v>2.3061375305440773E-10</v>
      </c>
      <c r="IM200" s="86">
        <f t="shared" si="247"/>
        <v>2.7323780359630394E-10</v>
      </c>
      <c r="IN200" s="86">
        <f t="shared" si="247"/>
        <v>1.0940804715306676E-9</v>
      </c>
      <c r="IO200" s="86">
        <f t="shared" si="247"/>
        <v>1.2543645825486396E-10</v>
      </c>
      <c r="IP200" s="86">
        <f t="shared" si="247"/>
        <v>2.0575303672713187E-11</v>
      </c>
      <c r="IQ200" s="86">
        <f t="shared" si="247"/>
        <v>1.637851677311371E-10</v>
      </c>
      <c r="IR200" s="86">
        <f t="shared" si="247"/>
        <v>1.0113332224131688E-8</v>
      </c>
      <c r="IS200" s="86">
        <f t="shared" si="247"/>
        <v>4.150660136528405E-10</v>
      </c>
      <c r="IT200" s="86">
        <f t="shared" si="247"/>
        <v>1.045950774481991E-10</v>
      </c>
      <c r="IU200" s="86">
        <f t="shared" si="247"/>
        <v>3.9943114019121635E-8</v>
      </c>
      <c r="IV200" s="86">
        <f t="shared" si="247"/>
        <v>7.5410341598518731E-11</v>
      </c>
      <c r="IW200" s="86">
        <f t="shared" si="247"/>
        <v>3.4125380545551032E-17</v>
      </c>
      <c r="IY200" s="86">
        <f t="shared" si="248"/>
        <v>1.791973473562079E-8</v>
      </c>
      <c r="IZ200" s="86">
        <f t="shared" si="248"/>
        <v>4.9647052561597688E-9</v>
      </c>
      <c r="JA200" s="86">
        <f t="shared" si="248"/>
        <v>6.6692203115718481E-9</v>
      </c>
      <c r="JB200" s="86">
        <f t="shared" si="248"/>
        <v>2.3061375305440773E-10</v>
      </c>
      <c r="JC200" s="86">
        <f t="shared" si="248"/>
        <v>2.7323780359630394E-10</v>
      </c>
      <c r="JD200" s="86">
        <f t="shared" si="248"/>
        <v>1.0940804715306676E-9</v>
      </c>
      <c r="JE200" s="86">
        <f t="shared" si="248"/>
        <v>1.2543645825486396E-10</v>
      </c>
      <c r="JF200" s="86">
        <f t="shared" si="248"/>
        <v>2.0575303672713187E-11</v>
      </c>
      <c r="JG200" s="86">
        <f t="shared" si="248"/>
        <v>1.637851677311371E-10</v>
      </c>
      <c r="JH200" s="86">
        <f t="shared" si="248"/>
        <v>1.0113332224131688E-8</v>
      </c>
      <c r="JI200" s="86">
        <f t="shared" si="248"/>
        <v>4.150660136528405E-10</v>
      </c>
      <c r="JJ200" s="86">
        <f t="shared" si="248"/>
        <v>1.045950774481991E-10</v>
      </c>
      <c r="JK200" s="86">
        <f t="shared" si="248"/>
        <v>3.9943114019121635E-8</v>
      </c>
      <c r="JL200" s="86">
        <f t="shared" si="248"/>
        <v>7.5410341598518731E-11</v>
      </c>
      <c r="JM200" s="86">
        <f t="shared" si="248"/>
        <v>3.4125380545551032E-17</v>
      </c>
    </row>
    <row r="201" spans="2:273" x14ac:dyDescent="0.25">
      <c r="B201" s="2">
        <v>174</v>
      </c>
      <c r="C201" s="37">
        <v>101.083</v>
      </c>
      <c r="D201" s="37">
        <v>103.2</v>
      </c>
      <c r="E201" s="37">
        <v>99.9</v>
      </c>
      <c r="F201" s="37">
        <v>99.85</v>
      </c>
      <c r="G201" s="37">
        <v>100.033</v>
      </c>
      <c r="H201" s="37">
        <v>98.632999999999996</v>
      </c>
      <c r="I201" s="37">
        <v>99.667000000000002</v>
      </c>
      <c r="J201" s="37">
        <v>99.716999999999999</v>
      </c>
      <c r="K201" s="37">
        <v>101.033</v>
      </c>
      <c r="L201" s="37">
        <v>100.833</v>
      </c>
      <c r="M201" s="37">
        <v>101.45</v>
      </c>
      <c r="N201" s="37">
        <v>104.233</v>
      </c>
      <c r="O201" s="37">
        <v>104.367</v>
      </c>
      <c r="P201" s="37">
        <v>105.7</v>
      </c>
      <c r="Q201" s="37">
        <v>108.667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106.55857980997395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2.1084201900260524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106.55857980997395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108.667</v>
      </c>
      <c r="DK201" s="2">
        <f t="shared" si="251"/>
        <v>125.46722439024396</v>
      </c>
      <c r="DL201" s="2">
        <f t="shared" si="251"/>
        <v>125.87630478424015</v>
      </c>
      <c r="DM201" s="2">
        <f t="shared" si="251"/>
        <v>139.95073549257759</v>
      </c>
      <c r="DN201" s="2">
        <f t="shared" si="251"/>
        <v>122.85367009519641</v>
      </c>
      <c r="DO201" s="2">
        <f t="shared" si="251"/>
        <v>132.52064864864866</v>
      </c>
      <c r="DP201" s="2">
        <f t="shared" si="251"/>
        <v>138.8868324929972</v>
      </c>
      <c r="DQ201" s="2">
        <f t="shared" si="251"/>
        <v>145.1746770276292</v>
      </c>
      <c r="DR201" s="2">
        <f t="shared" si="251"/>
        <v>132.38003284950344</v>
      </c>
      <c r="DS201" s="2">
        <f t="shared" si="251"/>
        <v>138.52980169340469</v>
      </c>
      <c r="DT201" s="2">
        <f t="shared" si="251"/>
        <v>140.53993314366997</v>
      </c>
      <c r="DU201" s="2">
        <f t="shared" si="251"/>
        <v>143.93744766997705</v>
      </c>
      <c r="DV201" s="2">
        <f t="shared" si="251"/>
        <v>143.23935676088615</v>
      </c>
      <c r="DW201" s="2">
        <f t="shared" si="251"/>
        <v>152.43155027902392</v>
      </c>
      <c r="DX201" s="2">
        <f t="shared" si="251"/>
        <v>145.31540106951871</v>
      </c>
      <c r="DY201" s="2">
        <f t="shared" si="251"/>
        <v>145.4322572242572</v>
      </c>
      <c r="EA201" s="2">
        <f t="shared" si="240"/>
        <v>100.98501759530792</v>
      </c>
      <c r="EB201" s="2">
        <f t="shared" si="240"/>
        <v>103.96318977260445</v>
      </c>
      <c r="EC201" s="2">
        <f t="shared" si="240"/>
        <v>100.89125042277338</v>
      </c>
      <c r="ED201" s="2">
        <f t="shared" si="240"/>
        <v>99.981173371807984</v>
      </c>
      <c r="EE201" s="2">
        <f t="shared" si="240"/>
        <v>99.815532890123407</v>
      </c>
      <c r="EF201" s="2">
        <f t="shared" si="239"/>
        <v>98.354006036007888</v>
      </c>
      <c r="EG201" s="2">
        <f t="shared" si="239"/>
        <v>97.747105276303472</v>
      </c>
      <c r="EH201" s="2">
        <f t="shared" si="239"/>
        <v>99.848576376303456</v>
      </c>
      <c r="EI201" s="2">
        <f t="shared" si="239"/>
        <v>97.773762988143773</v>
      </c>
      <c r="EJ201" s="2">
        <f t="shared" si="239"/>
        <v>100.78356348050829</v>
      </c>
      <c r="EK201" s="2">
        <f t="shared" si="239"/>
        <v>99.403966794625717</v>
      </c>
      <c r="EL201" s="2">
        <f t="shared" si="179"/>
        <v>104.64396535933791</v>
      </c>
      <c r="EM201" s="2">
        <f t="shared" si="179"/>
        <v>106.44499542276756</v>
      </c>
      <c r="EN201" s="2">
        <f t="shared" si="179"/>
        <v>104.9172446029681</v>
      </c>
      <c r="EO201" s="2">
        <f t="shared" si="179"/>
        <v>106.68713312256978</v>
      </c>
      <c r="EQ201" s="2">
        <f t="shared" si="252"/>
        <v>99.156646655691929</v>
      </c>
      <c r="ER201" s="2">
        <f t="shared" si="252"/>
        <v>102.55381272279378</v>
      </c>
      <c r="ES201" s="2">
        <f t="shared" si="252"/>
        <v>101.39848538835662</v>
      </c>
      <c r="ET201" s="2">
        <f t="shared" si="252"/>
        <v>98.78107230735327</v>
      </c>
      <c r="EU201" s="2">
        <f t="shared" si="252"/>
        <v>99.313336034368348</v>
      </c>
      <c r="EV201" s="2">
        <f t="shared" si="252"/>
        <v>98.358829769241524</v>
      </c>
      <c r="EW201" s="2">
        <f t="shared" si="252"/>
        <v>97.745674079482541</v>
      </c>
      <c r="EX201" s="2">
        <f t="shared" si="252"/>
        <v>100.01569310974619</v>
      </c>
      <c r="EY201" s="2">
        <f t="shared" si="252"/>
        <v>98.858560301367149</v>
      </c>
      <c r="EZ201" s="2">
        <f t="shared" si="252"/>
        <v>100.84033433267663</v>
      </c>
      <c r="FA201" s="2">
        <f t="shared" si="252"/>
        <v>100.24234190933973</v>
      </c>
      <c r="FB201" s="2">
        <f t="shared" si="252"/>
        <v>104.18921994218884</v>
      </c>
      <c r="FC201" s="2">
        <f t="shared" si="252"/>
        <v>105.51994173612188</v>
      </c>
      <c r="FD201" s="2">
        <f t="shared" si="252"/>
        <v>105.37286899446464</v>
      </c>
      <c r="FE201" s="2">
        <f t="shared" si="252"/>
        <v>106.55071821150239</v>
      </c>
      <c r="FG201" s="2">
        <f t="shared" si="253"/>
        <v>0.99999505211286033</v>
      </c>
      <c r="FH201" s="2">
        <f t="shared" si="253"/>
        <v>0.99999501664754242</v>
      </c>
      <c r="FI201" s="2">
        <f t="shared" si="253"/>
        <v>0.99999498777740636</v>
      </c>
      <c r="FJ201" s="2">
        <f t="shared" si="253"/>
        <v>0.99999507720820224</v>
      </c>
      <c r="FK201" s="2">
        <f t="shared" si="253"/>
        <v>0.99999514996690886</v>
      </c>
      <c r="FL201" s="2">
        <f t="shared" si="253"/>
        <v>0.99999391629823353</v>
      </c>
      <c r="FM201" s="2">
        <f t="shared" si="253"/>
        <v>0.9999938345318411</v>
      </c>
      <c r="FN201" s="2">
        <f t="shared" si="253"/>
        <v>0.99999454432236601</v>
      </c>
      <c r="FO201" s="2">
        <f t="shared" si="253"/>
        <v>0.99999429245471594</v>
      </c>
      <c r="FP201" s="2">
        <f t="shared" si="253"/>
        <v>0.99999438793679174</v>
      </c>
      <c r="FQ201" s="2">
        <f t="shared" si="253"/>
        <v>0.9999935459732131</v>
      </c>
      <c r="FR201" s="2">
        <f t="shared" si="253"/>
        <v>0.99999358995425713</v>
      </c>
      <c r="FS201" s="2">
        <f t="shared" si="253"/>
        <v>0.99999446032854811</v>
      </c>
      <c r="FT201" s="2">
        <f t="shared" si="253"/>
        <v>0.99999374207233305</v>
      </c>
      <c r="FU201" s="2">
        <f t="shared" si="253"/>
        <v>0.99999254995912445</v>
      </c>
      <c r="FW201" s="2">
        <f t="shared" si="244"/>
        <v>0.97483954805905226</v>
      </c>
      <c r="FX201" s="2">
        <f t="shared" si="244"/>
        <v>0.97470635015302109</v>
      </c>
      <c r="FY201" s="2">
        <f t="shared" si="244"/>
        <v>0.97356080781249388</v>
      </c>
      <c r="FZ201" s="2">
        <f t="shared" si="244"/>
        <v>0.97566157167040968</v>
      </c>
      <c r="GA201" s="2">
        <f t="shared" si="244"/>
        <v>0.97365035491746998</v>
      </c>
      <c r="GB201" s="2">
        <f t="shared" si="244"/>
        <v>0.96972678858905281</v>
      </c>
      <c r="GC201" s="2">
        <f t="shared" si="244"/>
        <v>0.9717411323804328</v>
      </c>
      <c r="GD201" s="2">
        <f t="shared" si="244"/>
        <v>0.9777766224413067</v>
      </c>
      <c r="GE201" s="2">
        <f t="shared" si="244"/>
        <v>0.97442814717715009</v>
      </c>
      <c r="GF201" s="2">
        <f t="shared" si="244"/>
        <v>0.96775162515582858</v>
      </c>
      <c r="GG201" s="2">
        <f t="shared" si="244"/>
        <v>0.96874077422779648</v>
      </c>
      <c r="GH201" s="2">
        <f t="shared" si="244"/>
        <v>0.96668526912413011</v>
      </c>
      <c r="GI201" s="2">
        <f t="shared" si="244"/>
        <v>0.96139456929362654</v>
      </c>
      <c r="GJ201" s="2">
        <f t="shared" si="244"/>
        <v>0.9506739430401554</v>
      </c>
      <c r="GK201" s="2">
        <f t="shared" si="244"/>
        <v>0.94448593886088372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2.4692679139339972E-285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3.1697545264335394E-47</v>
      </c>
      <c r="HT201" s="86">
        <f t="shared" si="246"/>
        <v>5.8836223671328604E-56</v>
      </c>
      <c r="HU201" s="86">
        <f t="shared" si="246"/>
        <v>7.9820450746108452E-62</v>
      </c>
      <c r="HV201" s="86">
        <f t="shared" si="246"/>
        <v>3.2984232733927791E-66</v>
      </c>
      <c r="HW201" s="86">
        <f t="shared" si="246"/>
        <v>4.4547103611446162E-69</v>
      </c>
      <c r="HX201" s="86">
        <f t="shared" si="246"/>
        <v>1.3566442476775203E-66</v>
      </c>
      <c r="HY201" s="86">
        <f t="shared" si="246"/>
        <v>3.4811110322384232E-72</v>
      </c>
      <c r="HZ201" s="86">
        <f t="shared" si="246"/>
        <v>1.209029087390308E-72</v>
      </c>
      <c r="IA201" s="86">
        <f t="shared" si="246"/>
        <v>1.724173814005332E-69</v>
      </c>
      <c r="IB201" s="86">
        <f t="shared" si="246"/>
        <v>6.5515441032485419E-60</v>
      </c>
      <c r="IC201" s="86">
        <f t="shared" si="246"/>
        <v>3.7412440466088141E-70</v>
      </c>
      <c r="ID201" s="86">
        <f t="shared" si="246"/>
        <v>2.246808659658544E-77</v>
      </c>
      <c r="IE201" s="86">
        <f t="shared" si="246"/>
        <v>2.7610068267060279E-59</v>
      </c>
      <c r="IF201" s="86">
        <f t="shared" si="246"/>
        <v>2.0894440486998858E-79</v>
      </c>
      <c r="IG201" s="86">
        <f t="shared" si="246"/>
        <v>1.823713324657586E-68</v>
      </c>
      <c r="II201" s="86">
        <f t="shared" si="247"/>
        <v>7.6291141159139988E-9</v>
      </c>
      <c r="IJ201" s="86">
        <f t="shared" si="247"/>
        <v>1.9770675547080516E-9</v>
      </c>
      <c r="IK201" s="86">
        <f t="shared" si="247"/>
        <v>2.6643796987941818E-9</v>
      </c>
      <c r="IL201" s="86">
        <f t="shared" si="247"/>
        <v>7.9433802841682266E-11</v>
      </c>
      <c r="IM201" s="86">
        <f t="shared" si="247"/>
        <v>9.2603801193166705E-11</v>
      </c>
      <c r="IN201" s="86">
        <f t="shared" si="247"/>
        <v>3.8155249150277543E-10</v>
      </c>
      <c r="IO201" s="86">
        <f t="shared" si="247"/>
        <v>3.9871888487284846E-11</v>
      </c>
      <c r="IP201" s="86">
        <f t="shared" si="247"/>
        <v>6.462177239831465E-12</v>
      </c>
      <c r="IQ201" s="86">
        <f t="shared" si="247"/>
        <v>5.4582989432956175E-11</v>
      </c>
      <c r="IR201" s="86">
        <f t="shared" si="247"/>
        <v>3.9029509912944877E-9</v>
      </c>
      <c r="IS201" s="86">
        <f t="shared" si="247"/>
        <v>1.3585091725269389E-10</v>
      </c>
      <c r="IT201" s="86">
        <f t="shared" si="247"/>
        <v>3.0988904989214827E-11</v>
      </c>
      <c r="IU201" s="86">
        <f t="shared" si="247"/>
        <v>1.5762334526369305E-8</v>
      </c>
      <c r="IV201" s="86">
        <f t="shared" si="247"/>
        <v>1.8344153148226402E-11</v>
      </c>
      <c r="IW201" s="86">
        <f t="shared" si="247"/>
        <v>2.9146232154245086E-18</v>
      </c>
      <c r="IY201" s="86">
        <f t="shared" si="248"/>
        <v>7.6291141159139988E-9</v>
      </c>
      <c r="IZ201" s="86">
        <f t="shared" si="248"/>
        <v>1.9770675547080516E-9</v>
      </c>
      <c r="JA201" s="86">
        <f t="shared" si="248"/>
        <v>2.6643796987941818E-9</v>
      </c>
      <c r="JB201" s="86">
        <f t="shared" si="248"/>
        <v>7.9433802841682266E-11</v>
      </c>
      <c r="JC201" s="86">
        <f t="shared" si="248"/>
        <v>9.2603801193166705E-11</v>
      </c>
      <c r="JD201" s="86">
        <f t="shared" si="248"/>
        <v>3.8155249150277543E-10</v>
      </c>
      <c r="JE201" s="86">
        <f t="shared" si="248"/>
        <v>3.9871888487284846E-11</v>
      </c>
      <c r="JF201" s="86">
        <f t="shared" si="248"/>
        <v>6.462177239831465E-12</v>
      </c>
      <c r="JG201" s="86">
        <f t="shared" si="248"/>
        <v>5.4582989432956175E-11</v>
      </c>
      <c r="JH201" s="86">
        <f t="shared" si="248"/>
        <v>3.9029509912944877E-9</v>
      </c>
      <c r="JI201" s="86">
        <f t="shared" si="248"/>
        <v>1.3585091725269389E-10</v>
      </c>
      <c r="JJ201" s="86">
        <f t="shared" si="248"/>
        <v>3.0988904989214827E-11</v>
      </c>
      <c r="JK201" s="86">
        <f t="shared" si="248"/>
        <v>1.5762334526369305E-8</v>
      </c>
      <c r="JL201" s="86">
        <f t="shared" si="248"/>
        <v>1.8344153148226402E-11</v>
      </c>
      <c r="JM201" s="86">
        <f t="shared" si="248"/>
        <v>2.9146232154245086E-18</v>
      </c>
    </row>
    <row r="202" spans="2:273" x14ac:dyDescent="0.25">
      <c r="B202" s="2">
        <v>175</v>
      </c>
      <c r="C202" s="37">
        <v>98.2</v>
      </c>
      <c r="D202" s="37">
        <v>101.533</v>
      </c>
      <c r="E202" s="37">
        <v>99.283000000000001</v>
      </c>
      <c r="F202" s="37">
        <v>98.3</v>
      </c>
      <c r="G202" s="37">
        <v>99.716999999999999</v>
      </c>
      <c r="H202" s="37">
        <v>100.533</v>
      </c>
      <c r="I202" s="37">
        <v>99.983000000000004</v>
      </c>
      <c r="J202" s="37">
        <v>102.383</v>
      </c>
      <c r="K202" s="37">
        <v>101.333</v>
      </c>
      <c r="L202" s="37">
        <v>100.25</v>
      </c>
      <c r="M202" s="37">
        <v>101.417</v>
      </c>
      <c r="N202" s="37">
        <v>104.267</v>
      </c>
      <c r="O202" s="37">
        <v>105.5</v>
      </c>
      <c r="P202" s="37">
        <v>106.983</v>
      </c>
      <c r="Q202" s="37">
        <v>106.417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106.49077555170894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-7.3775551708934017E-2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106.49077555170894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106.417</v>
      </c>
      <c r="DK202" s="2">
        <f t="shared" si="251"/>
        <v>125.54591289198611</v>
      </c>
      <c r="DL202" s="2">
        <f t="shared" si="251"/>
        <v>125.94400872420262</v>
      </c>
      <c r="DM202" s="2">
        <f t="shared" si="251"/>
        <v>140.10280431848852</v>
      </c>
      <c r="DN202" s="2">
        <f t="shared" si="251"/>
        <v>122.91009071014334</v>
      </c>
      <c r="DO202" s="2">
        <f t="shared" si="251"/>
        <v>132.6396948790896</v>
      </c>
      <c r="DP202" s="2">
        <f t="shared" si="251"/>
        <v>139.05360028011205</v>
      </c>
      <c r="DQ202" s="2">
        <f t="shared" si="251"/>
        <v>145.39120276292331</v>
      </c>
      <c r="DR202" s="2">
        <f t="shared" si="251"/>
        <v>132.50297326203207</v>
      </c>
      <c r="DS202" s="2">
        <f t="shared" si="251"/>
        <v>138.68599855169347</v>
      </c>
      <c r="DT202" s="2">
        <f t="shared" si="251"/>
        <v>140.7145746799431</v>
      </c>
      <c r="DU202" s="2">
        <f t="shared" si="251"/>
        <v>144.12231092436971</v>
      </c>
      <c r="DV202" s="2">
        <f t="shared" si="251"/>
        <v>143.40831092436974</v>
      </c>
      <c r="DW202" s="2">
        <f t="shared" si="251"/>
        <v>152.66873071452017</v>
      </c>
      <c r="DX202" s="2">
        <f t="shared" si="251"/>
        <v>145.51164705882354</v>
      </c>
      <c r="DY202" s="2">
        <f t="shared" si="251"/>
        <v>145.63483597883595</v>
      </c>
      <c r="EA202" s="2">
        <f t="shared" si="240"/>
        <v>100.92437354838711</v>
      </c>
      <c r="EB202" s="2">
        <f t="shared" si="240"/>
        <v>103.89765056398431</v>
      </c>
      <c r="EC202" s="2">
        <f t="shared" si="240"/>
        <v>100.81018258173619</v>
      </c>
      <c r="ED202" s="2">
        <f t="shared" si="240"/>
        <v>99.929361041298208</v>
      </c>
      <c r="EE202" s="2">
        <f t="shared" si="240"/>
        <v>99.748176239697656</v>
      </c>
      <c r="EF202" s="2">
        <f t="shared" si="239"/>
        <v>98.266246310750319</v>
      </c>
      <c r="EG202" s="2">
        <f t="shared" si="239"/>
        <v>97.677887168279739</v>
      </c>
      <c r="EH202" s="2">
        <f t="shared" si="239"/>
        <v>99.782631665224727</v>
      </c>
      <c r="EI202" s="2">
        <f t="shared" si="239"/>
        <v>97.64695853016056</v>
      </c>
      <c r="EJ202" s="2">
        <f t="shared" si="239"/>
        <v>100.70643902218394</v>
      </c>
      <c r="EK202" s="2">
        <f t="shared" si="239"/>
        <v>99.288869932083273</v>
      </c>
      <c r="EL202" s="2">
        <f t="shared" si="179"/>
        <v>104.56618063500274</v>
      </c>
      <c r="EM202" s="2">
        <f t="shared" si="179"/>
        <v>106.39959318593755</v>
      </c>
      <c r="EN202" s="2">
        <f t="shared" si="179"/>
        <v>104.84928403603168</v>
      </c>
      <c r="EO202" s="2">
        <f t="shared" si="179"/>
        <v>106.62081696850805</v>
      </c>
      <c r="EQ202" s="2">
        <f t="shared" si="252"/>
        <v>99.072020783380438</v>
      </c>
      <c r="ER202" s="2">
        <f t="shared" si="252"/>
        <v>102.46990375951954</v>
      </c>
      <c r="ES202" s="2">
        <f t="shared" si="252"/>
        <v>101.32409129146055</v>
      </c>
      <c r="ET202" s="2">
        <f t="shared" si="252"/>
        <v>98.713741917625612</v>
      </c>
      <c r="EU202" s="2">
        <f t="shared" si="252"/>
        <v>99.239433219237895</v>
      </c>
      <c r="EV202" s="2">
        <f t="shared" si="252"/>
        <v>98.271154095405421</v>
      </c>
      <c r="EW202" s="2">
        <f t="shared" si="252"/>
        <v>97.676416388221995</v>
      </c>
      <c r="EX202" s="2">
        <f t="shared" si="252"/>
        <v>99.951905285427316</v>
      </c>
      <c r="EY202" s="2">
        <f t="shared" si="252"/>
        <v>98.7457344370047</v>
      </c>
      <c r="EZ202" s="2">
        <f t="shared" si="252"/>
        <v>100.76398073472669</v>
      </c>
      <c r="FA202" s="2">
        <f t="shared" si="252"/>
        <v>100.13835884986992</v>
      </c>
      <c r="FB202" s="2">
        <f t="shared" si="252"/>
        <v>104.10524431656619</v>
      </c>
      <c r="FC202" s="2">
        <f t="shared" si="252"/>
        <v>105.46183331600932</v>
      </c>
      <c r="FD202" s="2">
        <f t="shared" si="252"/>
        <v>105.31116360144929</v>
      </c>
      <c r="FE202" s="2">
        <f t="shared" si="252"/>
        <v>106.48352535480956</v>
      </c>
      <c r="FG202" s="2">
        <f t="shared" si="253"/>
        <v>0.99999548747133216</v>
      </c>
      <c r="FH202" s="2">
        <f t="shared" si="253"/>
        <v>0.99999545512654953</v>
      </c>
      <c r="FI202" s="2">
        <f t="shared" si="253"/>
        <v>0.99999542879664927</v>
      </c>
      <c r="FJ202" s="2">
        <f t="shared" si="253"/>
        <v>0.99999551035857592</v>
      </c>
      <c r="FK202" s="2">
        <f t="shared" si="253"/>
        <v>0.99999557671536199</v>
      </c>
      <c r="FL202" s="2">
        <f t="shared" si="253"/>
        <v>0.9999944515950755</v>
      </c>
      <c r="FM202" s="2">
        <f t="shared" si="253"/>
        <v>0.99999437702315896</v>
      </c>
      <c r="FN202" s="2">
        <f t="shared" si="253"/>
        <v>0.99999502436047327</v>
      </c>
      <c r="FO202" s="2">
        <f t="shared" si="253"/>
        <v>0.9999947946542207</v>
      </c>
      <c r="FP202" s="2">
        <f t="shared" si="253"/>
        <v>0.99999488173499551</v>
      </c>
      <c r="FQ202" s="2">
        <f t="shared" si="253"/>
        <v>0.99999411385427017</v>
      </c>
      <c r="FR202" s="2">
        <f t="shared" si="253"/>
        <v>0.99999415396550451</v>
      </c>
      <c r="FS202" s="2">
        <f t="shared" si="253"/>
        <v>0.99999494775712672</v>
      </c>
      <c r="FT202" s="2">
        <f t="shared" si="253"/>
        <v>0.9999942926989932</v>
      </c>
      <c r="FU202" s="2">
        <f t="shared" si="253"/>
        <v>0.99999320547751391</v>
      </c>
      <c r="FW202" s="2">
        <f t="shared" si="244"/>
        <v>0.9770024821196982</v>
      </c>
      <c r="FX202" s="2">
        <f t="shared" si="244"/>
        <v>0.97688046309383414</v>
      </c>
      <c r="FY202" s="2">
        <f t="shared" si="244"/>
        <v>0.97583094416015459</v>
      </c>
      <c r="FZ202" s="2">
        <f t="shared" si="244"/>
        <v>0.97775545245422235</v>
      </c>
      <c r="GA202" s="2">
        <f t="shared" si="244"/>
        <v>0.9759129927510124</v>
      </c>
      <c r="GB202" s="2">
        <f t="shared" si="244"/>
        <v>0.97231676281184864</v>
      </c>
      <c r="GC202" s="2">
        <f t="shared" si="244"/>
        <v>0.9741633642990124</v>
      </c>
      <c r="GD202" s="2">
        <f t="shared" si="244"/>
        <v>0.97969232882737378</v>
      </c>
      <c r="GE202" s="2">
        <f t="shared" si="244"/>
        <v>0.97662559957008943</v>
      </c>
      <c r="GF202" s="2">
        <f t="shared" si="244"/>
        <v>0.97050544156165197</v>
      </c>
      <c r="GG202" s="2">
        <f t="shared" si="244"/>
        <v>0.97141261844367677</v>
      </c>
      <c r="GH202" s="2">
        <f t="shared" si="244"/>
        <v>0.9695272785698047</v>
      </c>
      <c r="GI202" s="2">
        <f t="shared" si="244"/>
        <v>0.9646714225257419</v>
      </c>
      <c r="GJ202" s="2">
        <f t="shared" si="244"/>
        <v>0.95481800437436037</v>
      </c>
      <c r="GK202" s="2">
        <f t="shared" si="244"/>
        <v>0.94912205427731033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1.9179667838626547E-291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9.4993514291215199E-49</v>
      </c>
      <c r="HT202" s="86">
        <f t="shared" si="246"/>
        <v>1.1002546001074122E-57</v>
      </c>
      <c r="HU202" s="86">
        <f t="shared" si="246"/>
        <v>1.1914204240998322E-63</v>
      </c>
      <c r="HV202" s="86">
        <f t="shared" si="246"/>
        <v>3.1570144235796866E-68</v>
      </c>
      <c r="HW202" s="86">
        <f t="shared" si="246"/>
        <v>3.5200104810086974E-71</v>
      </c>
      <c r="HX202" s="86">
        <f t="shared" si="246"/>
        <v>1.1369250648107526E-68</v>
      </c>
      <c r="HY202" s="86">
        <f t="shared" si="246"/>
        <v>2.0185607269974042E-74</v>
      </c>
      <c r="HZ202" s="86">
        <f t="shared" si="246"/>
        <v>7.9645462259974029E-75</v>
      </c>
      <c r="IA202" s="86">
        <f t="shared" si="246"/>
        <v>1.3186270908620106E-71</v>
      </c>
      <c r="IB202" s="86">
        <f t="shared" si="246"/>
        <v>8.5219575201542626E-62</v>
      </c>
      <c r="IC202" s="86">
        <f t="shared" si="246"/>
        <v>2.3170539497392748E-72</v>
      </c>
      <c r="ID202" s="86">
        <f t="shared" si="246"/>
        <v>8.0048978783796444E-80</v>
      </c>
      <c r="IE202" s="86">
        <f t="shared" si="246"/>
        <v>3.431537047600179E-61</v>
      </c>
      <c r="IF202" s="86">
        <f t="shared" si="246"/>
        <v>4.4233187906963384E-82</v>
      </c>
      <c r="IG202" s="86">
        <f t="shared" si="246"/>
        <v>8.9424647883167554E-71</v>
      </c>
      <c r="II202" s="86">
        <f t="shared" si="247"/>
        <v>3.1817071533038492E-9</v>
      </c>
      <c r="IJ202" s="86">
        <f t="shared" si="247"/>
        <v>7.6991473063760401E-10</v>
      </c>
      <c r="IK202" s="86">
        <f t="shared" si="247"/>
        <v>1.0407060076783336E-9</v>
      </c>
      <c r="IL202" s="86">
        <f t="shared" si="247"/>
        <v>2.6664456630435893E-11</v>
      </c>
      <c r="IM202" s="86">
        <f t="shared" si="247"/>
        <v>3.0556091359969061E-11</v>
      </c>
      <c r="IN202" s="86">
        <f t="shared" si="247"/>
        <v>1.2951168827680179E-10</v>
      </c>
      <c r="IO202" s="86">
        <f t="shared" si="247"/>
        <v>1.2312024805198966E-11</v>
      </c>
      <c r="IP202" s="86">
        <f t="shared" si="247"/>
        <v>1.9747014049030457E-12</v>
      </c>
      <c r="IQ202" s="86">
        <f t="shared" si="247"/>
        <v>1.770638105912248E-11</v>
      </c>
      <c r="IR202" s="86">
        <f t="shared" si="247"/>
        <v>1.4693514231324565E-9</v>
      </c>
      <c r="IS202" s="86">
        <f t="shared" si="247"/>
        <v>4.3191814068784277E-11</v>
      </c>
      <c r="IT202" s="86">
        <f t="shared" si="247"/>
        <v>8.8891537652362619E-12</v>
      </c>
      <c r="IU202" s="86">
        <f t="shared" si="247"/>
        <v>6.0633354903410687E-9</v>
      </c>
      <c r="IV202" s="86">
        <f t="shared" si="247"/>
        <v>4.2750453135238931E-12</v>
      </c>
      <c r="IW202" s="86">
        <f t="shared" si="247"/>
        <v>2.2997275789660002E-19</v>
      </c>
      <c r="IY202" s="86">
        <f t="shared" si="248"/>
        <v>3.1817071533038492E-9</v>
      </c>
      <c r="IZ202" s="86">
        <f t="shared" si="248"/>
        <v>7.6991473063760401E-10</v>
      </c>
      <c r="JA202" s="86">
        <f t="shared" si="248"/>
        <v>1.0407060076783336E-9</v>
      </c>
      <c r="JB202" s="86">
        <f t="shared" si="248"/>
        <v>2.6664456630435893E-11</v>
      </c>
      <c r="JC202" s="86">
        <f t="shared" si="248"/>
        <v>3.0556091359969061E-11</v>
      </c>
      <c r="JD202" s="86">
        <f t="shared" si="248"/>
        <v>1.2951168827680179E-10</v>
      </c>
      <c r="JE202" s="86">
        <f t="shared" si="248"/>
        <v>1.2312024805198966E-11</v>
      </c>
      <c r="JF202" s="86">
        <f t="shared" si="248"/>
        <v>1.9747014049030457E-12</v>
      </c>
      <c r="JG202" s="86">
        <f t="shared" si="248"/>
        <v>1.770638105912248E-11</v>
      </c>
      <c r="JH202" s="86">
        <f t="shared" si="248"/>
        <v>1.4693514231324565E-9</v>
      </c>
      <c r="JI202" s="86">
        <f t="shared" si="248"/>
        <v>4.3191814068784277E-11</v>
      </c>
      <c r="JJ202" s="86">
        <f t="shared" si="248"/>
        <v>8.8891537652362619E-12</v>
      </c>
      <c r="JK202" s="86">
        <f t="shared" si="248"/>
        <v>6.0633354903410687E-9</v>
      </c>
      <c r="JL202" s="86">
        <f t="shared" si="248"/>
        <v>4.2750453135238931E-12</v>
      </c>
      <c r="JM202" s="86">
        <f t="shared" si="248"/>
        <v>2.2997275789660002E-19</v>
      </c>
    </row>
    <row r="203" spans="2:273" x14ac:dyDescent="0.25">
      <c r="B203" s="2">
        <v>176</v>
      </c>
      <c r="C203" s="37">
        <v>101.93300000000001</v>
      </c>
      <c r="D203" s="37">
        <v>102.517</v>
      </c>
      <c r="E203" s="37">
        <v>101.25</v>
      </c>
      <c r="F203" s="37">
        <v>99.433000000000007</v>
      </c>
      <c r="G203" s="37">
        <v>99.016999999999996</v>
      </c>
      <c r="H203" s="37">
        <v>98.316999999999993</v>
      </c>
      <c r="I203" s="37">
        <v>100.1</v>
      </c>
      <c r="J203" s="37">
        <v>102.95</v>
      </c>
      <c r="K203" s="37">
        <v>102.367</v>
      </c>
      <c r="L203" s="37">
        <v>100.75</v>
      </c>
      <c r="M203" s="37">
        <v>103.5</v>
      </c>
      <c r="N203" s="37">
        <v>106.733</v>
      </c>
      <c r="O203" s="37">
        <v>105.9</v>
      </c>
      <c r="P203" s="37">
        <v>105.717</v>
      </c>
      <c r="Q203" s="37">
        <v>107.3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106.42301593281155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0.87698406718844524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106.42301593281155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107.3</v>
      </c>
      <c r="DK203" s="2">
        <f t="shared" si="251"/>
        <v>125.62460139372827</v>
      </c>
      <c r="DL203" s="2">
        <f t="shared" si="251"/>
        <v>126.0117126641651</v>
      </c>
      <c r="DM203" s="2">
        <f t="shared" si="251"/>
        <v>140.25487314439945</v>
      </c>
      <c r="DN203" s="2">
        <f t="shared" si="251"/>
        <v>122.96651132509027</v>
      </c>
      <c r="DO203" s="2">
        <f t="shared" si="251"/>
        <v>132.75874110953058</v>
      </c>
      <c r="DP203" s="2">
        <f t="shared" si="251"/>
        <v>139.2203680672269</v>
      </c>
      <c r="DQ203" s="2">
        <f t="shared" si="251"/>
        <v>145.60772849821745</v>
      </c>
      <c r="DR203" s="2">
        <f t="shared" si="251"/>
        <v>132.62591367456073</v>
      </c>
      <c r="DS203" s="2">
        <f t="shared" si="251"/>
        <v>138.84219540998222</v>
      </c>
      <c r="DT203" s="2">
        <f t="shared" si="251"/>
        <v>140.8892162162162</v>
      </c>
      <c r="DU203" s="2">
        <f t="shared" si="251"/>
        <v>144.30717417876238</v>
      </c>
      <c r="DV203" s="2">
        <f t="shared" si="251"/>
        <v>143.57726508785333</v>
      </c>
      <c r="DW203" s="2">
        <f t="shared" si="251"/>
        <v>152.90591115001638</v>
      </c>
      <c r="DX203" s="2">
        <f t="shared" si="251"/>
        <v>145.70789304812834</v>
      </c>
      <c r="DY203" s="2">
        <f t="shared" si="251"/>
        <v>145.83741473341473</v>
      </c>
      <c r="EA203" s="2">
        <f t="shared" si="240"/>
        <v>100.86372950146628</v>
      </c>
      <c r="EB203" s="2">
        <f t="shared" si="240"/>
        <v>103.83211135536419</v>
      </c>
      <c r="EC203" s="2">
        <f t="shared" si="240"/>
        <v>100.72911474069898</v>
      </c>
      <c r="ED203" s="2">
        <f t="shared" si="240"/>
        <v>99.877548710788417</v>
      </c>
      <c r="EE203" s="2">
        <f t="shared" si="240"/>
        <v>99.680819589271906</v>
      </c>
      <c r="EF203" s="2">
        <f t="shared" si="239"/>
        <v>98.178486585492749</v>
      </c>
      <c r="EG203" s="2">
        <f t="shared" si="239"/>
        <v>97.60866906025602</v>
      </c>
      <c r="EH203" s="2">
        <f t="shared" si="239"/>
        <v>99.716686954145999</v>
      </c>
      <c r="EI203" s="2">
        <f t="shared" si="239"/>
        <v>97.520154072177348</v>
      </c>
      <c r="EJ203" s="2">
        <f t="shared" si="239"/>
        <v>100.62931456385958</v>
      </c>
      <c r="EK203" s="2">
        <f t="shared" si="239"/>
        <v>99.173773069540829</v>
      </c>
      <c r="EL203" s="2">
        <f t="shared" si="179"/>
        <v>104.48839591066756</v>
      </c>
      <c r="EM203" s="2">
        <f t="shared" si="179"/>
        <v>106.35419094910753</v>
      </c>
      <c r="EN203" s="2">
        <f t="shared" si="179"/>
        <v>104.78132346909524</v>
      </c>
      <c r="EO203" s="2">
        <f t="shared" si="179"/>
        <v>106.55450081444633</v>
      </c>
      <c r="EQ203" s="2">
        <f t="shared" si="252"/>
        <v>98.987394911068947</v>
      </c>
      <c r="ER203" s="2">
        <f t="shared" si="252"/>
        <v>102.3859947962453</v>
      </c>
      <c r="ES203" s="2">
        <f t="shared" si="252"/>
        <v>101.24969719456448</v>
      </c>
      <c r="ET203" s="2">
        <f t="shared" si="252"/>
        <v>98.646411527897953</v>
      </c>
      <c r="EU203" s="2">
        <f t="shared" si="252"/>
        <v>99.165530404107443</v>
      </c>
      <c r="EV203" s="2">
        <f t="shared" si="252"/>
        <v>98.183478421569319</v>
      </c>
      <c r="EW203" s="2">
        <f t="shared" si="252"/>
        <v>97.607158696961449</v>
      </c>
      <c r="EX203" s="2">
        <f t="shared" si="252"/>
        <v>99.888117461108436</v>
      </c>
      <c r="EY203" s="2">
        <f t="shared" si="252"/>
        <v>98.632908572642251</v>
      </c>
      <c r="EZ203" s="2">
        <f t="shared" si="252"/>
        <v>100.68762713677674</v>
      </c>
      <c r="FA203" s="2">
        <f t="shared" si="252"/>
        <v>100.03437579040011</v>
      </c>
      <c r="FB203" s="2">
        <f t="shared" si="252"/>
        <v>104.02126869094353</v>
      </c>
      <c r="FC203" s="2">
        <f t="shared" si="252"/>
        <v>105.40372489589676</v>
      </c>
      <c r="FD203" s="2">
        <f t="shared" si="252"/>
        <v>105.24945820843394</v>
      </c>
      <c r="FE203" s="2">
        <f t="shared" si="252"/>
        <v>106.41633249811673</v>
      </c>
      <c r="FG203" s="2">
        <f t="shared" si="253"/>
        <v>0.9999958845233079</v>
      </c>
      <c r="FH203" s="2">
        <f t="shared" si="253"/>
        <v>0.99999585502449206</v>
      </c>
      <c r="FI203" s="2">
        <f t="shared" si="253"/>
        <v>0.99999583101131839</v>
      </c>
      <c r="FJ203" s="2">
        <f t="shared" si="253"/>
        <v>0.99999590539673888</v>
      </c>
      <c r="FK203" s="2">
        <f t="shared" si="253"/>
        <v>0.99999596591489448</v>
      </c>
      <c r="FL203" s="2">
        <f t="shared" si="253"/>
        <v>0.9999949397920973</v>
      </c>
      <c r="FM203" s="2">
        <f t="shared" si="253"/>
        <v>0.99999487178163426</v>
      </c>
      <c r="FN203" s="2">
        <f t="shared" si="253"/>
        <v>0.99999546216083224</v>
      </c>
      <c r="FO203" s="2">
        <f t="shared" si="253"/>
        <v>0.99999525266605238</v>
      </c>
      <c r="FP203" s="2">
        <f t="shared" si="253"/>
        <v>0.99999533208473501</v>
      </c>
      <c r="FQ203" s="2">
        <f t="shared" si="253"/>
        <v>0.99999463176851211</v>
      </c>
      <c r="FR203" s="2">
        <f t="shared" si="253"/>
        <v>0.99999466835043027</v>
      </c>
      <c r="FS203" s="2">
        <f t="shared" si="253"/>
        <v>0.99999539229768819</v>
      </c>
      <c r="FT203" s="2">
        <f t="shared" si="253"/>
        <v>0.99999479487700438</v>
      </c>
      <c r="FU203" s="2">
        <f t="shared" si="253"/>
        <v>0.99999380331813981</v>
      </c>
      <c r="FW203" s="2">
        <f t="shared" si="244"/>
        <v>0.97898348682173508</v>
      </c>
      <c r="FX203" s="2">
        <f t="shared" si="244"/>
        <v>0.97887175120660441</v>
      </c>
      <c r="FY203" s="2">
        <f t="shared" si="244"/>
        <v>0.97791058341380288</v>
      </c>
      <c r="FZ203" s="2">
        <f t="shared" si="244"/>
        <v>0.97967294580400188</v>
      </c>
      <c r="GA203" s="2">
        <f t="shared" si="244"/>
        <v>0.97798573135827738</v>
      </c>
      <c r="GB203" s="2">
        <f t="shared" si="244"/>
        <v>0.97469093917782634</v>
      </c>
      <c r="GC203" s="2">
        <f t="shared" si="244"/>
        <v>0.97638301866801702</v>
      </c>
      <c r="GD203" s="2">
        <f t="shared" si="244"/>
        <v>0.9814460305164403</v>
      </c>
      <c r="GE203" s="2">
        <f t="shared" si="244"/>
        <v>0.97863835908846653</v>
      </c>
      <c r="GF203" s="2">
        <f t="shared" si="244"/>
        <v>0.97303065211171968</v>
      </c>
      <c r="GG203" s="2">
        <f t="shared" si="244"/>
        <v>0.97386225179036667</v>
      </c>
      <c r="GH203" s="2">
        <f t="shared" si="244"/>
        <v>0.97213383105098816</v>
      </c>
      <c r="GI203" s="2">
        <f t="shared" si="244"/>
        <v>0.96767948505340373</v>
      </c>
      <c r="GJ203" s="2">
        <f t="shared" si="244"/>
        <v>0.95862905899941653</v>
      </c>
      <c r="GK203" s="2">
        <f t="shared" si="244"/>
        <v>0.95339010313069628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1.2823321301493759E-297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2.6883345673296691E-50</v>
      </c>
      <c r="HT203" s="86">
        <f t="shared" si="246"/>
        <v>1.9337656601422255E-59</v>
      </c>
      <c r="HU203" s="86">
        <f t="shared" si="246"/>
        <v>1.6704393834581028E-65</v>
      </c>
      <c r="HV203" s="86">
        <f t="shared" si="246"/>
        <v>2.813631846369382E-70</v>
      </c>
      <c r="HW203" s="86">
        <f t="shared" si="246"/>
        <v>2.5828574477109466E-73</v>
      </c>
      <c r="HX203" s="86">
        <f t="shared" si="246"/>
        <v>8.8394780819589181E-71</v>
      </c>
      <c r="HY203" s="86">
        <f t="shared" si="246"/>
        <v>1.0803304706640047E-76</v>
      </c>
      <c r="HZ203" s="86">
        <f t="shared" si="246"/>
        <v>4.8638080411224467E-77</v>
      </c>
      <c r="IA203" s="86">
        <f t="shared" si="246"/>
        <v>9.359585254119327E-74</v>
      </c>
      <c r="IB203" s="86">
        <f t="shared" si="246"/>
        <v>1.0347264521141811E-63</v>
      </c>
      <c r="IC203" s="86">
        <f t="shared" si="246"/>
        <v>1.3241601992419775E-74</v>
      </c>
      <c r="ID203" s="86">
        <f t="shared" si="246"/>
        <v>2.6079275237488875E-82</v>
      </c>
      <c r="IE203" s="86">
        <f t="shared" si="246"/>
        <v>3.9723889010141997E-63</v>
      </c>
      <c r="IF203" s="86">
        <f t="shared" si="246"/>
        <v>8.4403319046511158E-85</v>
      </c>
      <c r="IG203" s="86">
        <f t="shared" si="246"/>
        <v>4.007249306447942E-73</v>
      </c>
      <c r="II203" s="86">
        <f t="shared" si="247"/>
        <v>1.2998102056331713E-9</v>
      </c>
      <c r="IJ203" s="86">
        <f t="shared" si="247"/>
        <v>2.9318833068677968E-10</v>
      </c>
      <c r="IK203" s="86">
        <f t="shared" si="247"/>
        <v>3.9742978257229983E-10</v>
      </c>
      <c r="IL203" s="86">
        <f t="shared" si="247"/>
        <v>8.7228248667445692E-12</v>
      </c>
      <c r="IM203" s="86">
        <f t="shared" si="247"/>
        <v>9.8160522264996862E-12</v>
      </c>
      <c r="IN203" s="86">
        <f t="shared" si="247"/>
        <v>4.2785951581426633E-11</v>
      </c>
      <c r="IO203" s="86">
        <f t="shared" si="247"/>
        <v>3.6931773366219348E-12</v>
      </c>
      <c r="IP203" s="86">
        <f t="shared" si="247"/>
        <v>5.8708944361490648E-13</v>
      </c>
      <c r="IQ203" s="86">
        <f t="shared" si="247"/>
        <v>5.5908954132263063E-12</v>
      </c>
      <c r="IR203" s="86">
        <f t="shared" si="247"/>
        <v>5.3960951734275393E-10</v>
      </c>
      <c r="IS203" s="86">
        <f t="shared" si="247"/>
        <v>1.3338936660462104E-11</v>
      </c>
      <c r="IT203" s="86">
        <f t="shared" si="247"/>
        <v>2.4686544256677453E-12</v>
      </c>
      <c r="IU203" s="86">
        <f t="shared" si="247"/>
        <v>2.2735302030368726E-9</v>
      </c>
      <c r="IV203" s="86">
        <f t="shared" si="247"/>
        <v>9.544213430299672E-13</v>
      </c>
      <c r="IW203" s="86">
        <f t="shared" si="247"/>
        <v>1.6762343694761249E-20</v>
      </c>
      <c r="IY203" s="86">
        <f t="shared" si="248"/>
        <v>1.2998102056331713E-9</v>
      </c>
      <c r="IZ203" s="86">
        <f t="shared" si="248"/>
        <v>2.9318833068677968E-10</v>
      </c>
      <c r="JA203" s="86">
        <f t="shared" si="248"/>
        <v>3.9742978257229983E-10</v>
      </c>
      <c r="JB203" s="86">
        <f t="shared" si="248"/>
        <v>8.7228248667445692E-12</v>
      </c>
      <c r="JC203" s="86">
        <f t="shared" si="248"/>
        <v>9.8160522264996862E-12</v>
      </c>
      <c r="JD203" s="86">
        <f t="shared" si="248"/>
        <v>4.2785951581426633E-11</v>
      </c>
      <c r="JE203" s="86">
        <f t="shared" si="248"/>
        <v>3.6931773366219348E-12</v>
      </c>
      <c r="JF203" s="86">
        <f t="shared" si="248"/>
        <v>5.8708944361490648E-13</v>
      </c>
      <c r="JG203" s="86">
        <f t="shared" si="248"/>
        <v>5.5908954132263063E-12</v>
      </c>
      <c r="JH203" s="86">
        <f t="shared" si="248"/>
        <v>5.3960951734275393E-10</v>
      </c>
      <c r="JI203" s="86">
        <f t="shared" si="248"/>
        <v>1.3338936660462104E-11</v>
      </c>
      <c r="JJ203" s="86">
        <f t="shared" si="248"/>
        <v>2.4686544256677453E-12</v>
      </c>
      <c r="JK203" s="86">
        <f t="shared" si="248"/>
        <v>2.2735302030368726E-9</v>
      </c>
      <c r="JL203" s="86">
        <f t="shared" si="248"/>
        <v>9.544213430299672E-13</v>
      </c>
      <c r="JM203" s="86">
        <f t="shared" si="248"/>
        <v>1.6762343694761249E-20</v>
      </c>
    </row>
    <row r="204" spans="2:273" x14ac:dyDescent="0.25">
      <c r="B204" s="2">
        <v>177</v>
      </c>
      <c r="C204" s="37">
        <v>100.3</v>
      </c>
      <c r="D204" s="37">
        <v>101.43300000000001</v>
      </c>
      <c r="E204" s="37">
        <v>99.983000000000004</v>
      </c>
      <c r="F204" s="37">
        <v>95.966999999999999</v>
      </c>
      <c r="G204" s="37">
        <v>97.766999999999996</v>
      </c>
      <c r="H204" s="37">
        <v>97.5</v>
      </c>
      <c r="I204" s="37">
        <v>96.85</v>
      </c>
      <c r="J204" s="37">
        <v>102.633</v>
      </c>
      <c r="K204" s="37">
        <v>102.15</v>
      </c>
      <c r="L204" s="37">
        <v>102.233</v>
      </c>
      <c r="M204" s="37">
        <v>102.15</v>
      </c>
      <c r="N204" s="37">
        <v>105</v>
      </c>
      <c r="O204" s="37">
        <v>105.6</v>
      </c>
      <c r="P204" s="37">
        <v>106.533</v>
      </c>
      <c r="Q204" s="37">
        <v>106.81699999999999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106.3552981338774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0.46170186612259556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106.3552981338774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106.81699999999999</v>
      </c>
      <c r="DK204" s="2">
        <f t="shared" si="251"/>
        <v>125.70328989547043</v>
      </c>
      <c r="DL204" s="2">
        <f t="shared" si="251"/>
        <v>126.07941660412757</v>
      </c>
      <c r="DM204" s="2">
        <f t="shared" si="251"/>
        <v>140.40694197031038</v>
      </c>
      <c r="DN204" s="2">
        <f t="shared" si="251"/>
        <v>123.0229319400372</v>
      </c>
      <c r="DO204" s="2">
        <f t="shared" si="251"/>
        <v>132.87778733997155</v>
      </c>
      <c r="DP204" s="2">
        <f t="shared" si="251"/>
        <v>139.38713585434175</v>
      </c>
      <c r="DQ204" s="2">
        <f t="shared" si="251"/>
        <v>145.82425423351157</v>
      </c>
      <c r="DR204" s="2">
        <f t="shared" si="251"/>
        <v>132.74885408708937</v>
      </c>
      <c r="DS204" s="2">
        <f t="shared" si="251"/>
        <v>138.998392268271</v>
      </c>
      <c r="DT204" s="2">
        <f t="shared" si="251"/>
        <v>141.06385775248933</v>
      </c>
      <c r="DU204" s="2">
        <f t="shared" si="251"/>
        <v>144.49203743315505</v>
      </c>
      <c r="DV204" s="2">
        <f t="shared" si="251"/>
        <v>143.7462192513369</v>
      </c>
      <c r="DW204" s="2">
        <f t="shared" si="251"/>
        <v>153.14309158551259</v>
      </c>
      <c r="DX204" s="2">
        <f t="shared" si="251"/>
        <v>145.90413903743314</v>
      </c>
      <c r="DY204" s="2">
        <f t="shared" si="251"/>
        <v>146.03999348799346</v>
      </c>
      <c r="EA204" s="2">
        <f t="shared" si="240"/>
        <v>100.80308545454545</v>
      </c>
      <c r="EB204" s="2">
        <f t="shared" si="240"/>
        <v>103.76657214674405</v>
      </c>
      <c r="EC204" s="2">
        <f t="shared" si="240"/>
        <v>100.64804689966178</v>
      </c>
      <c r="ED204" s="2">
        <f t="shared" si="240"/>
        <v>99.825736380278627</v>
      </c>
      <c r="EE204" s="2">
        <f t="shared" si="240"/>
        <v>99.613462938846155</v>
      </c>
      <c r="EF204" s="2">
        <f t="shared" si="239"/>
        <v>98.090726860235179</v>
      </c>
      <c r="EG204" s="2">
        <f t="shared" si="239"/>
        <v>97.539450952232286</v>
      </c>
      <c r="EH204" s="2">
        <f t="shared" si="239"/>
        <v>99.65074224306727</v>
      </c>
      <c r="EI204" s="2">
        <f t="shared" si="239"/>
        <v>97.393349614194136</v>
      </c>
      <c r="EJ204" s="2">
        <f t="shared" si="239"/>
        <v>100.55219010553522</v>
      </c>
      <c r="EK204" s="2">
        <f t="shared" si="239"/>
        <v>99.058676206998385</v>
      </c>
      <c r="EL204" s="2">
        <f t="shared" si="179"/>
        <v>104.41061118633237</v>
      </c>
      <c r="EM204" s="2">
        <f t="shared" si="179"/>
        <v>106.30878871227752</v>
      </c>
      <c r="EN204" s="2">
        <f t="shared" si="179"/>
        <v>104.71336290215882</v>
      </c>
      <c r="EO204" s="2">
        <f t="shared" si="179"/>
        <v>106.4881846603846</v>
      </c>
      <c r="EQ204" s="2">
        <f t="shared" si="252"/>
        <v>98.902769038757455</v>
      </c>
      <c r="ER204" s="2">
        <f t="shared" si="252"/>
        <v>102.30208583297104</v>
      </c>
      <c r="ES204" s="2">
        <f t="shared" si="252"/>
        <v>101.1753030976684</v>
      </c>
      <c r="ET204" s="2">
        <f t="shared" si="252"/>
        <v>98.579081138170295</v>
      </c>
      <c r="EU204" s="2">
        <f t="shared" si="252"/>
        <v>99.091627588976991</v>
      </c>
      <c r="EV204" s="2">
        <f t="shared" si="252"/>
        <v>98.095802747733217</v>
      </c>
      <c r="EW204" s="2">
        <f t="shared" si="252"/>
        <v>97.537901005700888</v>
      </c>
      <c r="EX204" s="2">
        <f t="shared" si="252"/>
        <v>99.824329636789543</v>
      </c>
      <c r="EY204" s="2">
        <f t="shared" si="252"/>
        <v>98.520082708279801</v>
      </c>
      <c r="EZ204" s="2">
        <f t="shared" si="252"/>
        <v>100.61127353882678</v>
      </c>
      <c r="FA204" s="2">
        <f t="shared" si="252"/>
        <v>99.930392730930308</v>
      </c>
      <c r="FB204" s="2">
        <f t="shared" si="252"/>
        <v>103.93729306532087</v>
      </c>
      <c r="FC204" s="2">
        <f t="shared" si="252"/>
        <v>105.3456164757842</v>
      </c>
      <c r="FD204" s="2">
        <f t="shared" si="252"/>
        <v>105.18775281541859</v>
      </c>
      <c r="FE204" s="2">
        <f t="shared" si="252"/>
        <v>106.3491396414239</v>
      </c>
      <c r="FG204" s="2">
        <f t="shared" si="253"/>
        <v>0.99999624663928854</v>
      </c>
      <c r="FH204" s="2">
        <f t="shared" si="253"/>
        <v>0.99999621973602915</v>
      </c>
      <c r="FI204" s="2">
        <f t="shared" si="253"/>
        <v>0.99999619783573857</v>
      </c>
      <c r="FJ204" s="2">
        <f t="shared" si="253"/>
        <v>0.99999626567609756</v>
      </c>
      <c r="FK204" s="2">
        <f t="shared" si="253"/>
        <v>0.99999632086935097</v>
      </c>
      <c r="FL204" s="2">
        <f t="shared" si="253"/>
        <v>0.99999538503348862</v>
      </c>
      <c r="FM204" s="2">
        <f t="shared" si="253"/>
        <v>0.99999532300715344</v>
      </c>
      <c r="FN204" s="2">
        <f t="shared" si="253"/>
        <v>0.99999586143983932</v>
      </c>
      <c r="FO204" s="2">
        <f t="shared" si="253"/>
        <v>0.99999567037817316</v>
      </c>
      <c r="FP204" s="2">
        <f t="shared" si="253"/>
        <v>0.99999574280893255</v>
      </c>
      <c r="FQ204" s="2">
        <f t="shared" si="253"/>
        <v>0.99999510411238235</v>
      </c>
      <c r="FR204" s="2">
        <f t="shared" si="253"/>
        <v>0.99999513747551971</v>
      </c>
      <c r="FS204" s="2">
        <f t="shared" si="253"/>
        <v>0.99999579772384339</v>
      </c>
      <c r="FT204" s="2">
        <f t="shared" si="253"/>
        <v>0.99999525286923363</v>
      </c>
      <c r="FU204" s="2">
        <f t="shared" si="253"/>
        <v>0.99999434855589409</v>
      </c>
      <c r="FW204" s="2">
        <f t="shared" si="244"/>
        <v>0.98079720187479091</v>
      </c>
      <c r="FX204" s="2">
        <f t="shared" si="244"/>
        <v>0.98069491883991899</v>
      </c>
      <c r="FY204" s="2">
        <f t="shared" si="244"/>
        <v>0.97981498044443394</v>
      </c>
      <c r="FZ204" s="2">
        <f t="shared" si="244"/>
        <v>0.98142828961463069</v>
      </c>
      <c r="GA204" s="2">
        <f t="shared" si="244"/>
        <v>0.97988378292340106</v>
      </c>
      <c r="GB204" s="2">
        <f t="shared" si="244"/>
        <v>0.9768663453281704</v>
      </c>
      <c r="GC204" s="2">
        <f t="shared" si="244"/>
        <v>0.97841620507847027</v>
      </c>
      <c r="GD204" s="2">
        <f t="shared" si="244"/>
        <v>0.98305090850908472</v>
      </c>
      <c r="GE204" s="2">
        <f t="shared" si="244"/>
        <v>0.98048126466680552</v>
      </c>
      <c r="GF204" s="2">
        <f t="shared" si="244"/>
        <v>0.97534515619763928</v>
      </c>
      <c r="GG204" s="2">
        <f t="shared" si="244"/>
        <v>0.97610714059790749</v>
      </c>
      <c r="GH204" s="2">
        <f t="shared" si="244"/>
        <v>0.97452328497929075</v>
      </c>
      <c r="GI204" s="2">
        <f t="shared" si="244"/>
        <v>0.97043927361614901</v>
      </c>
      <c r="GJ204" s="2">
        <f t="shared" si="244"/>
        <v>0.96213140432419508</v>
      </c>
      <c r="GK204" s="2">
        <f t="shared" si="244"/>
        <v>0.95731621556110869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7.3798158761106176E-304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7.1843950169907814E-52</v>
      </c>
      <c r="HT204" s="86">
        <f t="shared" si="246"/>
        <v>3.1942850560308087E-61</v>
      </c>
      <c r="HU204" s="86">
        <f t="shared" si="246"/>
        <v>2.1999283049993025E-67</v>
      </c>
      <c r="HV204" s="86">
        <f t="shared" si="246"/>
        <v>2.3349391000510227E-72</v>
      </c>
      <c r="HW204" s="86">
        <f t="shared" si="246"/>
        <v>1.7598919024361814E-75</v>
      </c>
      <c r="HX204" s="86">
        <f t="shared" si="246"/>
        <v>6.3759834917576818E-73</v>
      </c>
      <c r="HY204" s="86">
        <f t="shared" si="246"/>
        <v>5.3365332567754788E-79</v>
      </c>
      <c r="HZ204" s="86">
        <f t="shared" si="246"/>
        <v>2.7534685002438958E-79</v>
      </c>
      <c r="IA204" s="86">
        <f t="shared" si="246"/>
        <v>6.1656937458729368E-76</v>
      </c>
      <c r="IB204" s="86">
        <f t="shared" si="246"/>
        <v>1.1727325776824225E-65</v>
      </c>
      <c r="IC204" s="86">
        <f t="shared" si="246"/>
        <v>6.9827415953379811E-77</v>
      </c>
      <c r="ID204" s="86">
        <f t="shared" si="246"/>
        <v>7.7693018663826998E-85</v>
      </c>
      <c r="IE204" s="86">
        <f t="shared" si="246"/>
        <v>4.2830509448846832E-65</v>
      </c>
      <c r="IF204" s="86">
        <f t="shared" si="246"/>
        <v>1.451645913449008E-87</v>
      </c>
      <c r="IG204" s="86">
        <f t="shared" si="246"/>
        <v>1.6410431503196176E-75</v>
      </c>
      <c r="II204" s="86">
        <f t="shared" si="247"/>
        <v>5.201444881942831E-10</v>
      </c>
      <c r="IJ204" s="86">
        <f t="shared" si="247"/>
        <v>1.0917523244891952E-10</v>
      </c>
      <c r="IK204" s="86">
        <f t="shared" si="247"/>
        <v>1.4838271161783015E-10</v>
      </c>
      <c r="IL204" s="86">
        <f t="shared" si="247"/>
        <v>2.7807952887226938E-12</v>
      </c>
      <c r="IM204" s="86">
        <f t="shared" si="247"/>
        <v>3.0699817099465282E-12</v>
      </c>
      <c r="IN204" s="86">
        <f t="shared" si="247"/>
        <v>1.3756871303423437E-11</v>
      </c>
      <c r="IO204" s="86">
        <f t="shared" si="247"/>
        <v>1.0761379278470883E-12</v>
      </c>
      <c r="IP204" s="86">
        <f t="shared" si="247"/>
        <v>1.6981586670874849E-13</v>
      </c>
      <c r="IQ204" s="86">
        <f t="shared" si="247"/>
        <v>1.7183118842097559E-12</v>
      </c>
      <c r="IR204" s="86">
        <f t="shared" si="247"/>
        <v>1.9330507147289932E-10</v>
      </c>
      <c r="IS204" s="86">
        <f t="shared" si="247"/>
        <v>4.0013829251518782E-12</v>
      </c>
      <c r="IT204" s="86">
        <f t="shared" si="247"/>
        <v>6.6373277424661156E-13</v>
      </c>
      <c r="IU204" s="86">
        <f t="shared" si="247"/>
        <v>8.3094928557732547E-10</v>
      </c>
      <c r="IV204" s="86">
        <f t="shared" si="247"/>
        <v>2.041162140029251E-13</v>
      </c>
      <c r="IW204" s="86">
        <f t="shared" si="247"/>
        <v>1.1285864292134901E-21</v>
      </c>
      <c r="IY204" s="86">
        <f t="shared" si="248"/>
        <v>5.201444881942831E-10</v>
      </c>
      <c r="IZ204" s="86">
        <f t="shared" si="248"/>
        <v>1.0917523244891952E-10</v>
      </c>
      <c r="JA204" s="86">
        <f t="shared" si="248"/>
        <v>1.4838271161783015E-10</v>
      </c>
      <c r="JB204" s="86">
        <f t="shared" si="248"/>
        <v>2.7807952887226938E-12</v>
      </c>
      <c r="JC204" s="86">
        <f t="shared" si="248"/>
        <v>3.0699817099465282E-12</v>
      </c>
      <c r="JD204" s="86">
        <f t="shared" si="248"/>
        <v>1.3756871303423437E-11</v>
      </c>
      <c r="JE204" s="86">
        <f t="shared" si="248"/>
        <v>1.0761379278470883E-12</v>
      </c>
      <c r="JF204" s="86">
        <f t="shared" si="248"/>
        <v>1.6981586670874849E-13</v>
      </c>
      <c r="JG204" s="86">
        <f t="shared" si="248"/>
        <v>1.7183118842097559E-12</v>
      </c>
      <c r="JH204" s="86">
        <f t="shared" si="248"/>
        <v>1.9330507147289932E-10</v>
      </c>
      <c r="JI204" s="86">
        <f t="shared" si="248"/>
        <v>4.0013829251518782E-12</v>
      </c>
      <c r="JJ204" s="86">
        <f t="shared" si="248"/>
        <v>6.6373277424661156E-13</v>
      </c>
      <c r="JK204" s="86">
        <f t="shared" si="248"/>
        <v>8.3094928557732547E-10</v>
      </c>
      <c r="JL204" s="86">
        <f t="shared" si="248"/>
        <v>2.041162140029251E-13</v>
      </c>
      <c r="JM204" s="86">
        <f t="shared" si="248"/>
        <v>1.1285864292134901E-21</v>
      </c>
    </row>
    <row r="205" spans="2:273" x14ac:dyDescent="0.25">
      <c r="B205" s="2">
        <v>178</v>
      </c>
      <c r="C205" s="37">
        <v>101.75</v>
      </c>
      <c r="D205" s="37">
        <v>100.1</v>
      </c>
      <c r="E205" s="37">
        <v>101.05</v>
      </c>
      <c r="F205" s="37">
        <v>98.632999999999996</v>
      </c>
      <c r="G205" s="37">
        <v>99.632999999999996</v>
      </c>
      <c r="H205" s="37">
        <v>100.31699999999999</v>
      </c>
      <c r="I205" s="37">
        <v>100.18300000000001</v>
      </c>
      <c r="J205" s="37">
        <v>102.25</v>
      </c>
      <c r="K205" s="37">
        <v>101.017</v>
      </c>
      <c r="L205" s="37">
        <v>100.867</v>
      </c>
      <c r="M205" s="37">
        <v>104.367</v>
      </c>
      <c r="N205" s="37">
        <v>104.333</v>
      </c>
      <c r="O205" s="37">
        <v>104.633</v>
      </c>
      <c r="P205" s="37">
        <v>106.2</v>
      </c>
      <c r="Q205" s="37">
        <v>106.75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106.28761944501744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0.46238055498255903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106.28761944501744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106.75</v>
      </c>
      <c r="DK205" s="2">
        <f t="shared" si="251"/>
        <v>125.78197839721258</v>
      </c>
      <c r="DL205" s="2">
        <f t="shared" si="251"/>
        <v>126.14712054409006</v>
      </c>
      <c r="DM205" s="2">
        <f t="shared" si="251"/>
        <v>140.55901079622132</v>
      </c>
      <c r="DN205" s="2">
        <f t="shared" si="251"/>
        <v>123.07935255498413</v>
      </c>
      <c r="DO205" s="2">
        <f t="shared" si="251"/>
        <v>132.99683357041252</v>
      </c>
      <c r="DP205" s="2">
        <f t="shared" si="251"/>
        <v>139.55390364145657</v>
      </c>
      <c r="DQ205" s="2">
        <f t="shared" si="251"/>
        <v>146.04077996880568</v>
      </c>
      <c r="DR205" s="2">
        <f t="shared" si="251"/>
        <v>132.87179449961803</v>
      </c>
      <c r="DS205" s="2">
        <f t="shared" si="251"/>
        <v>139.15458912655978</v>
      </c>
      <c r="DT205" s="2">
        <f t="shared" si="251"/>
        <v>141.23849928876243</v>
      </c>
      <c r="DU205" s="2">
        <f t="shared" si="251"/>
        <v>144.67690068754771</v>
      </c>
      <c r="DV205" s="2">
        <f t="shared" si="251"/>
        <v>143.91517341482046</v>
      </c>
      <c r="DW205" s="2">
        <f t="shared" si="251"/>
        <v>153.38027202100884</v>
      </c>
      <c r="DX205" s="2">
        <f t="shared" si="251"/>
        <v>146.10038502673797</v>
      </c>
      <c r="DY205" s="2">
        <f t="shared" si="251"/>
        <v>146.24257224257224</v>
      </c>
      <c r="EA205" s="2">
        <f t="shared" si="240"/>
        <v>100.74244140762464</v>
      </c>
      <c r="EB205" s="2">
        <f t="shared" si="240"/>
        <v>103.70103293812393</v>
      </c>
      <c r="EC205" s="2">
        <f t="shared" si="240"/>
        <v>100.56697905862457</v>
      </c>
      <c r="ED205" s="2">
        <f t="shared" si="240"/>
        <v>99.773924049768837</v>
      </c>
      <c r="EE205" s="2">
        <f t="shared" si="240"/>
        <v>99.54610628842039</v>
      </c>
      <c r="EF205" s="2">
        <f t="shared" si="239"/>
        <v>98.002967134977609</v>
      </c>
      <c r="EG205" s="2">
        <f t="shared" si="239"/>
        <v>97.470232844208553</v>
      </c>
      <c r="EH205" s="2">
        <f t="shared" si="239"/>
        <v>99.584797531988542</v>
      </c>
      <c r="EI205" s="2">
        <f t="shared" si="239"/>
        <v>97.266545156210924</v>
      </c>
      <c r="EJ205" s="2">
        <f t="shared" si="239"/>
        <v>100.47506564721085</v>
      </c>
      <c r="EK205" s="2">
        <f t="shared" si="239"/>
        <v>98.943579344455941</v>
      </c>
      <c r="EL205" s="2">
        <f t="shared" si="179"/>
        <v>104.3328264619972</v>
      </c>
      <c r="EM205" s="2">
        <f t="shared" si="179"/>
        <v>106.2633864754475</v>
      </c>
      <c r="EN205" s="2">
        <f t="shared" si="179"/>
        <v>104.6454023352224</v>
      </c>
      <c r="EO205" s="2">
        <f t="shared" si="179"/>
        <v>106.42186850632289</v>
      </c>
      <c r="EQ205" s="2">
        <f t="shared" si="252"/>
        <v>98.818143166445964</v>
      </c>
      <c r="ER205" s="2">
        <f t="shared" si="252"/>
        <v>102.2181768696968</v>
      </c>
      <c r="ES205" s="2">
        <f t="shared" si="252"/>
        <v>101.10090900077233</v>
      </c>
      <c r="ET205" s="2">
        <f t="shared" si="252"/>
        <v>98.511750748442637</v>
      </c>
      <c r="EU205" s="2">
        <f t="shared" si="252"/>
        <v>99.017724773846538</v>
      </c>
      <c r="EV205" s="2">
        <f t="shared" si="252"/>
        <v>98.008127073897114</v>
      </c>
      <c r="EW205" s="2">
        <f t="shared" si="252"/>
        <v>97.468643314440342</v>
      </c>
      <c r="EX205" s="2">
        <f t="shared" si="252"/>
        <v>99.760541812470663</v>
      </c>
      <c r="EY205" s="2">
        <f t="shared" si="252"/>
        <v>98.407256843917366</v>
      </c>
      <c r="EZ205" s="2">
        <f t="shared" si="252"/>
        <v>100.53491994087683</v>
      </c>
      <c r="FA205" s="2">
        <f t="shared" si="252"/>
        <v>99.826409671460496</v>
      </c>
      <c r="FB205" s="2">
        <f t="shared" si="252"/>
        <v>103.85331743969822</v>
      </c>
      <c r="FC205" s="2">
        <f t="shared" si="252"/>
        <v>105.28750805567165</v>
      </c>
      <c r="FD205" s="2">
        <f t="shared" si="252"/>
        <v>105.12604742240325</v>
      </c>
      <c r="FE205" s="2">
        <f t="shared" si="252"/>
        <v>106.28194678473108</v>
      </c>
      <c r="FG205" s="2">
        <f t="shared" si="253"/>
        <v>0.99999657689321664</v>
      </c>
      <c r="FH205" s="2">
        <f t="shared" si="253"/>
        <v>0.99999655235713625</v>
      </c>
      <c r="FI205" s="2">
        <f t="shared" si="253"/>
        <v>0.99999653238382047</v>
      </c>
      <c r="FJ205" s="2">
        <f t="shared" si="253"/>
        <v>0.9999965942550042</v>
      </c>
      <c r="FK205" s="2">
        <f t="shared" si="253"/>
        <v>0.99999664459188242</v>
      </c>
      <c r="FL205" s="2">
        <f t="shared" si="253"/>
        <v>0.99999579109880921</v>
      </c>
      <c r="FM205" s="2">
        <f t="shared" si="253"/>
        <v>0.99999573453007307</v>
      </c>
      <c r="FN205" s="2">
        <f t="shared" si="253"/>
        <v>0.99999622558689971</v>
      </c>
      <c r="FO205" s="2">
        <f t="shared" si="253"/>
        <v>0.9999960513364593</v>
      </c>
      <c r="FP205" s="2">
        <f t="shared" si="253"/>
        <v>0.99999611739414695</v>
      </c>
      <c r="FQ205" s="2">
        <f t="shared" si="253"/>
        <v>0.99999553489550086</v>
      </c>
      <c r="FR205" s="2">
        <f t="shared" si="253"/>
        <v>0.99999556532306988</v>
      </c>
      <c r="FS205" s="2">
        <f t="shared" si="253"/>
        <v>0.99999616747717812</v>
      </c>
      <c r="FT205" s="2">
        <f t="shared" si="253"/>
        <v>0.99999567056347693</v>
      </c>
      <c r="FU205" s="2">
        <f t="shared" si="253"/>
        <v>0.99999484581915432</v>
      </c>
      <c r="FW205" s="2">
        <f t="shared" si="244"/>
        <v>0.98245719897905226</v>
      </c>
      <c r="FX205" s="2">
        <f t="shared" si="244"/>
        <v>0.98236359886820002</v>
      </c>
      <c r="FY205" s="2">
        <f t="shared" si="244"/>
        <v>0.98155828973477666</v>
      </c>
      <c r="FZ205" s="2">
        <f t="shared" si="244"/>
        <v>0.98303467563038627</v>
      </c>
      <c r="GA205" s="2">
        <f t="shared" si="244"/>
        <v>0.981621261445628</v>
      </c>
      <c r="GB205" s="2">
        <f t="shared" si="244"/>
        <v>0.97885882309024108</v>
      </c>
      <c r="GC205" s="2">
        <f t="shared" si="244"/>
        <v>0.98027789002922638</v>
      </c>
      <c r="GD205" s="2">
        <f t="shared" si="244"/>
        <v>0.98451915770044851</v>
      </c>
      <c r="GE205" s="2">
        <f t="shared" si="244"/>
        <v>0.98216807659810079</v>
      </c>
      <c r="GF205" s="2">
        <f t="shared" si="244"/>
        <v>0.97746563007113563</v>
      </c>
      <c r="GG205" s="2">
        <f t="shared" si="244"/>
        <v>0.97816354618913426</v>
      </c>
      <c r="GH205" s="2">
        <f t="shared" si="244"/>
        <v>0.97671275732555052</v>
      </c>
      <c r="GI205" s="2">
        <f t="shared" si="244"/>
        <v>0.97296999143113205</v>
      </c>
      <c r="GJ205" s="2">
        <f t="shared" si="244"/>
        <v>0.96534796880537843</v>
      </c>
      <c r="GK205" s="2">
        <f t="shared" si="244"/>
        <v>0.96092517219115292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1.8130561819925857E-53</v>
      </c>
      <c r="HT205" s="86">
        <f t="shared" si="246"/>
        <v>4.9590642194031558E-63</v>
      </c>
      <c r="HU205" s="86">
        <f t="shared" si="246"/>
        <v>2.7214219667464464E-69</v>
      </c>
      <c r="HV205" s="86">
        <f t="shared" si="246"/>
        <v>1.8042578802198561E-74</v>
      </c>
      <c r="HW205" s="86">
        <f t="shared" si="246"/>
        <v>1.1135195035850785E-77</v>
      </c>
      <c r="HX205" s="86">
        <f t="shared" si="246"/>
        <v>4.2666844139345919E-75</v>
      </c>
      <c r="HY205" s="86">
        <f t="shared" si="246"/>
        <v>2.4330255226810842E-81</v>
      </c>
      <c r="HZ205" s="86">
        <f t="shared" si="246"/>
        <v>1.4450052022779352E-81</v>
      </c>
      <c r="IA205" s="86">
        <f t="shared" si="246"/>
        <v>3.7695996383177903E-78</v>
      </c>
      <c r="IB205" s="86">
        <f t="shared" si="246"/>
        <v>1.2406708662519883E-67</v>
      </c>
      <c r="IC205" s="86">
        <f t="shared" si="246"/>
        <v>3.3977341197471647E-79</v>
      </c>
      <c r="ID205" s="86">
        <f t="shared" si="246"/>
        <v>2.1164699949867067E-87</v>
      </c>
      <c r="IE205" s="86">
        <f t="shared" si="246"/>
        <v>4.3012020666307983E-67</v>
      </c>
      <c r="IF205" s="86">
        <f t="shared" si="246"/>
        <v>2.2503394504198124E-90</v>
      </c>
      <c r="IG205" s="86">
        <f t="shared" si="246"/>
        <v>6.1414991999622832E-78</v>
      </c>
      <c r="II205" s="86">
        <f t="shared" si="247"/>
        <v>2.0388421287603685E-10</v>
      </c>
      <c r="IJ205" s="86">
        <f t="shared" si="247"/>
        <v>3.9752641072179061E-11</v>
      </c>
      <c r="IK205" s="86">
        <f t="shared" si="247"/>
        <v>5.4161100160277455E-11</v>
      </c>
      <c r="IL205" s="86">
        <f t="shared" si="247"/>
        <v>8.6389175333178906E-13</v>
      </c>
      <c r="IM205" s="86">
        <f t="shared" si="247"/>
        <v>9.3472745264541966E-13</v>
      </c>
      <c r="IN205" s="86">
        <f t="shared" si="247"/>
        <v>4.3048081473747839E-12</v>
      </c>
      <c r="IO205" s="86">
        <f t="shared" si="247"/>
        <v>3.0459486933692721E-13</v>
      </c>
      <c r="IP205" s="86">
        <f t="shared" si="247"/>
        <v>4.7787559243113339E-14</v>
      </c>
      <c r="IQ205" s="86">
        <f t="shared" si="247"/>
        <v>5.1402268005615724E-13</v>
      </c>
      <c r="IR205" s="86">
        <f t="shared" si="247"/>
        <v>6.7546948065501523E-11</v>
      </c>
      <c r="IS205" s="86">
        <f t="shared" si="247"/>
        <v>1.165888854192305E-12</v>
      </c>
      <c r="IT205" s="86">
        <f t="shared" si="247"/>
        <v>1.7276172222159536E-13</v>
      </c>
      <c r="IU205" s="86">
        <f t="shared" si="247"/>
        <v>2.960195813512195E-10</v>
      </c>
      <c r="IV205" s="86">
        <f t="shared" si="247"/>
        <v>4.181535101217154E-14</v>
      </c>
      <c r="IW205" s="86">
        <f t="shared" si="247"/>
        <v>7.018686264380182E-23</v>
      </c>
      <c r="IY205" s="86">
        <f t="shared" si="248"/>
        <v>2.0388421287603685E-10</v>
      </c>
      <c r="IZ205" s="86">
        <f t="shared" si="248"/>
        <v>3.9752641072179061E-11</v>
      </c>
      <c r="JA205" s="86">
        <f t="shared" si="248"/>
        <v>5.4161100160277455E-11</v>
      </c>
      <c r="JB205" s="86">
        <f t="shared" si="248"/>
        <v>8.6389175333178906E-13</v>
      </c>
      <c r="JC205" s="86">
        <f t="shared" si="248"/>
        <v>9.3472745264541966E-13</v>
      </c>
      <c r="JD205" s="86">
        <f t="shared" si="248"/>
        <v>4.3048081473747839E-12</v>
      </c>
      <c r="JE205" s="86">
        <f t="shared" si="248"/>
        <v>3.0459486933692721E-13</v>
      </c>
      <c r="JF205" s="86">
        <f t="shared" si="248"/>
        <v>4.7787559243113339E-14</v>
      </c>
      <c r="JG205" s="86">
        <f t="shared" si="248"/>
        <v>5.1402268005615724E-13</v>
      </c>
      <c r="JH205" s="86">
        <f t="shared" si="248"/>
        <v>6.7546948065501523E-11</v>
      </c>
      <c r="JI205" s="86">
        <f t="shared" si="248"/>
        <v>1.165888854192305E-12</v>
      </c>
      <c r="JJ205" s="86">
        <f t="shared" si="248"/>
        <v>1.7276172222159536E-13</v>
      </c>
      <c r="JK205" s="86">
        <f t="shared" si="248"/>
        <v>2.960195813512195E-10</v>
      </c>
      <c r="JL205" s="86">
        <f t="shared" si="248"/>
        <v>4.181535101217154E-14</v>
      </c>
      <c r="JM205" s="86">
        <f t="shared" si="248"/>
        <v>7.018686264380182E-23</v>
      </c>
    </row>
    <row r="206" spans="2:273" x14ac:dyDescent="0.25">
      <c r="B206" s="2">
        <v>179</v>
      </c>
      <c r="C206" s="37">
        <v>100.35</v>
      </c>
      <c r="D206" s="37">
        <v>101.31699999999999</v>
      </c>
      <c r="E206" s="37">
        <v>99.516999999999996</v>
      </c>
      <c r="F206" s="37">
        <v>99.816999999999993</v>
      </c>
      <c r="G206" s="37">
        <v>98.85</v>
      </c>
      <c r="H206" s="37">
        <v>99.1</v>
      </c>
      <c r="I206" s="37">
        <v>99.316999999999993</v>
      </c>
      <c r="J206" s="37">
        <v>100.083</v>
      </c>
      <c r="K206" s="37">
        <v>101.05</v>
      </c>
      <c r="L206" s="37">
        <v>100.483</v>
      </c>
      <c r="M206" s="37">
        <v>103.9</v>
      </c>
      <c r="N206" s="37">
        <v>104.583</v>
      </c>
      <c r="O206" s="37">
        <v>103.733</v>
      </c>
      <c r="P206" s="37">
        <v>107</v>
      </c>
      <c r="Q206" s="37">
        <v>106.06699999999999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106.21997727332705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-0.15297727332705335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106.21997727332705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106.06699999999999</v>
      </c>
      <c r="DK206" s="2">
        <f t="shared" si="251"/>
        <v>125.86066689895475</v>
      </c>
      <c r="DL206" s="2">
        <f t="shared" si="251"/>
        <v>126.21482448405253</v>
      </c>
      <c r="DM206" s="2">
        <f t="shared" si="251"/>
        <v>140.71107962213225</v>
      </c>
      <c r="DN206" s="2">
        <f t="shared" si="251"/>
        <v>123.13577316993106</v>
      </c>
      <c r="DO206" s="2">
        <f t="shared" si="251"/>
        <v>133.11587980085349</v>
      </c>
      <c r="DP206" s="2">
        <f t="shared" si="251"/>
        <v>139.72067142857142</v>
      </c>
      <c r="DQ206" s="2">
        <f t="shared" si="251"/>
        <v>146.25730570409979</v>
      </c>
      <c r="DR206" s="2">
        <f t="shared" si="251"/>
        <v>132.99473491214667</v>
      </c>
      <c r="DS206" s="2">
        <f t="shared" si="251"/>
        <v>139.31078598484854</v>
      </c>
      <c r="DT206" s="2">
        <f t="shared" si="251"/>
        <v>141.41314082503555</v>
      </c>
      <c r="DU206" s="2">
        <f t="shared" si="251"/>
        <v>144.86176394194038</v>
      </c>
      <c r="DV206" s="2">
        <f t="shared" si="251"/>
        <v>144.08412757830405</v>
      </c>
      <c r="DW206" s="2">
        <f t="shared" si="251"/>
        <v>153.61745245650505</v>
      </c>
      <c r="DX206" s="2">
        <f t="shared" si="251"/>
        <v>146.2966310160428</v>
      </c>
      <c r="DY206" s="2">
        <f t="shared" si="251"/>
        <v>146.44515099715099</v>
      </c>
      <c r="EA206" s="2">
        <f t="shared" si="240"/>
        <v>100.68179736070383</v>
      </c>
      <c r="EB206" s="2">
        <f t="shared" si="240"/>
        <v>103.63549372950379</v>
      </c>
      <c r="EC206" s="2">
        <f t="shared" si="240"/>
        <v>100.48591121758736</v>
      </c>
      <c r="ED206" s="2">
        <f t="shared" si="240"/>
        <v>99.722111719259047</v>
      </c>
      <c r="EE206" s="2">
        <f t="shared" si="240"/>
        <v>99.478749637994639</v>
      </c>
      <c r="EF206" s="2">
        <f t="shared" si="239"/>
        <v>97.915207409720026</v>
      </c>
      <c r="EG206" s="2">
        <f t="shared" si="239"/>
        <v>97.401014736184834</v>
      </c>
      <c r="EH206" s="2">
        <f t="shared" si="239"/>
        <v>99.5188528209098</v>
      </c>
      <c r="EI206" s="2">
        <f t="shared" si="239"/>
        <v>97.139740698227712</v>
      </c>
      <c r="EJ206" s="2">
        <f t="shared" si="239"/>
        <v>100.39794118888651</v>
      </c>
      <c r="EK206" s="2">
        <f t="shared" si="239"/>
        <v>98.828482481913483</v>
      </c>
      <c r="EL206" s="2">
        <f t="shared" si="179"/>
        <v>104.25504173766203</v>
      </c>
      <c r="EM206" s="2">
        <f t="shared" si="179"/>
        <v>106.21798423861748</v>
      </c>
      <c r="EN206" s="2">
        <f t="shared" si="179"/>
        <v>104.57744176828596</v>
      </c>
      <c r="EO206" s="2">
        <f t="shared" si="179"/>
        <v>106.35555235226117</v>
      </c>
      <c r="EQ206" s="2">
        <f t="shared" si="252"/>
        <v>98.733517294134472</v>
      </c>
      <c r="ER206" s="2">
        <f t="shared" si="252"/>
        <v>102.13426790642256</v>
      </c>
      <c r="ES206" s="2">
        <f t="shared" si="252"/>
        <v>101.02651490387626</v>
      </c>
      <c r="ET206" s="2">
        <f t="shared" si="252"/>
        <v>98.444420358714979</v>
      </c>
      <c r="EU206" s="2">
        <f t="shared" si="252"/>
        <v>98.943821958716086</v>
      </c>
      <c r="EV206" s="2">
        <f t="shared" si="252"/>
        <v>97.920451400061012</v>
      </c>
      <c r="EW206" s="2">
        <f t="shared" si="252"/>
        <v>97.399385623179796</v>
      </c>
      <c r="EX206" s="2">
        <f t="shared" si="252"/>
        <v>99.696753988151784</v>
      </c>
      <c r="EY206" s="2">
        <f t="shared" si="252"/>
        <v>98.294430979554917</v>
      </c>
      <c r="EZ206" s="2">
        <f t="shared" si="252"/>
        <v>100.45856634292689</v>
      </c>
      <c r="FA206" s="2">
        <f t="shared" si="252"/>
        <v>99.722426611990684</v>
      </c>
      <c r="FB206" s="2">
        <f t="shared" si="252"/>
        <v>103.76934181407556</v>
      </c>
      <c r="FC206" s="2">
        <f t="shared" si="252"/>
        <v>105.22939963555909</v>
      </c>
      <c r="FD206" s="2">
        <f t="shared" si="252"/>
        <v>105.06434202938789</v>
      </c>
      <c r="FE206" s="2">
        <f t="shared" si="252"/>
        <v>106.21475392803825</v>
      </c>
      <c r="FG206" s="2">
        <f t="shared" si="253"/>
        <v>0.99999687808856896</v>
      </c>
      <c r="FH206" s="2">
        <f t="shared" si="253"/>
        <v>0.99999685571138419</v>
      </c>
      <c r="FI206" s="2">
        <f t="shared" si="253"/>
        <v>0.99999683749549262</v>
      </c>
      <c r="FJ206" s="2">
        <f t="shared" si="253"/>
        <v>0.99999689392271696</v>
      </c>
      <c r="FK206" s="2">
        <f t="shared" si="253"/>
        <v>0.99999693983052285</v>
      </c>
      <c r="FL206" s="2">
        <f t="shared" si="253"/>
        <v>0.99999616143507064</v>
      </c>
      <c r="FM206" s="2">
        <f t="shared" si="253"/>
        <v>0.99999610984373166</v>
      </c>
      <c r="FN206" s="2">
        <f t="shared" si="253"/>
        <v>0.99999655769319706</v>
      </c>
      <c r="FO206" s="2">
        <f t="shared" si="253"/>
        <v>0.99999639877479873</v>
      </c>
      <c r="FP206" s="2">
        <f t="shared" si="253"/>
        <v>0.99999645902016732</v>
      </c>
      <c r="FQ206" s="2">
        <f t="shared" si="253"/>
        <v>0.99999592777469803</v>
      </c>
      <c r="FR206" s="2">
        <f t="shared" si="253"/>
        <v>0.99999595552499254</v>
      </c>
      <c r="FS206" s="2">
        <f t="shared" si="253"/>
        <v>0.99999650469646573</v>
      </c>
      <c r="FT206" s="2">
        <f t="shared" si="253"/>
        <v>0.99999605150545845</v>
      </c>
      <c r="FU206" s="2">
        <f t="shared" si="253"/>
        <v>0.99999529932906894</v>
      </c>
      <c r="FW206" s="2">
        <f t="shared" si="244"/>
        <v>0.98397604111246506</v>
      </c>
      <c r="FX206" s="2">
        <f t="shared" si="244"/>
        <v>0.98389041194638049</v>
      </c>
      <c r="FY206" s="2">
        <f t="shared" si="244"/>
        <v>0.98315362422304609</v>
      </c>
      <c r="FZ206" s="2">
        <f t="shared" si="244"/>
        <v>0.98450430886174423</v>
      </c>
      <c r="GA206" s="2">
        <f t="shared" si="244"/>
        <v>0.98321124162359985</v>
      </c>
      <c r="GB206" s="2">
        <f t="shared" si="244"/>
        <v>0.98068308428289819</v>
      </c>
      <c r="GC206" s="2">
        <f t="shared" si="244"/>
        <v>0.98198195464275684</v>
      </c>
      <c r="GD206" s="2">
        <f t="shared" si="244"/>
        <v>0.98586204605851591</v>
      </c>
      <c r="GE206" s="2">
        <f t="shared" si="244"/>
        <v>0.9837115357102606</v>
      </c>
      <c r="GF206" s="2">
        <f t="shared" si="244"/>
        <v>0.97940758012244622</v>
      </c>
      <c r="GG206" s="2">
        <f t="shared" si="244"/>
        <v>0.98004657950306817</v>
      </c>
      <c r="GH206" s="2">
        <f t="shared" si="244"/>
        <v>0.97871817527262694</v>
      </c>
      <c r="GI206" s="2">
        <f t="shared" si="244"/>
        <v>0.97528956919941356</v>
      </c>
      <c r="GJ206" s="2">
        <f t="shared" si="244"/>
        <v>0.96830031951950213</v>
      </c>
      <c r="GK206" s="2">
        <f t="shared" si="244"/>
        <v>0.96424038617195584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4.3205923397531844E-55</v>
      </c>
      <c r="HT206" s="86">
        <f t="shared" si="246"/>
        <v>7.2356778056388323E-65</v>
      </c>
      <c r="HU206" s="86">
        <f t="shared" si="246"/>
        <v>3.1622072301109424E-71</v>
      </c>
      <c r="HV206" s="86">
        <f t="shared" si="246"/>
        <v>1.2981764734207287E-76</v>
      </c>
      <c r="HW206" s="86">
        <f t="shared" si="246"/>
        <v>6.5423423535282931E-80</v>
      </c>
      <c r="HX206" s="86">
        <f t="shared" si="246"/>
        <v>2.6488280364008065E-77</v>
      </c>
      <c r="HY206" s="86">
        <f t="shared" si="246"/>
        <v>1.023802409412704E-83</v>
      </c>
      <c r="HZ206" s="86">
        <f t="shared" si="246"/>
        <v>7.0297802403829559E-84</v>
      </c>
      <c r="IA206" s="86">
        <f t="shared" si="246"/>
        <v>2.1389161340456336E-80</v>
      </c>
      <c r="IB206" s="86">
        <f t="shared" si="246"/>
        <v>1.2251672406987895E-69</v>
      </c>
      <c r="IC206" s="86">
        <f t="shared" si="246"/>
        <v>1.525554931051024E-81</v>
      </c>
      <c r="ID206" s="86">
        <f t="shared" si="246"/>
        <v>5.2720910514185006E-90</v>
      </c>
      <c r="IE206" s="86">
        <f t="shared" si="246"/>
        <v>4.0230778493394001E-69</v>
      </c>
      <c r="IF206" s="86">
        <f t="shared" si="246"/>
        <v>3.1442566901866149E-93</v>
      </c>
      <c r="IG206" s="86">
        <f t="shared" si="246"/>
        <v>2.1004192051808279E-80</v>
      </c>
      <c r="II206" s="86">
        <f t="shared" si="247"/>
        <v>7.8279935927724256E-11</v>
      </c>
      <c r="IJ206" s="86">
        <f t="shared" si="247"/>
        <v>1.4153498863195723E-11</v>
      </c>
      <c r="IK206" s="86">
        <f t="shared" si="247"/>
        <v>1.9326989420102282E-11</v>
      </c>
      <c r="IL206" s="86">
        <f t="shared" si="247"/>
        <v>2.615288489612173E-13</v>
      </c>
      <c r="IM206" s="86">
        <f t="shared" si="247"/>
        <v>2.7706105237546146E-13</v>
      </c>
      <c r="IN206" s="86">
        <f t="shared" si="247"/>
        <v>1.3109726394748399E-12</v>
      </c>
      <c r="IO206" s="86">
        <f t="shared" si="247"/>
        <v>8.374415383165302E-14</v>
      </c>
      <c r="IP206" s="86">
        <f t="shared" si="247"/>
        <v>1.3082958102864558E-14</v>
      </c>
      <c r="IQ206" s="86">
        <f t="shared" si="247"/>
        <v>1.4966263620530444E-13</v>
      </c>
      <c r="IR206" s="86">
        <f t="shared" si="247"/>
        <v>2.302273076363287E-11</v>
      </c>
      <c r="IS206" s="86">
        <f t="shared" si="247"/>
        <v>3.2995293815324544E-13</v>
      </c>
      <c r="IT206" s="86">
        <f t="shared" si="247"/>
        <v>4.3532344453649363E-14</v>
      </c>
      <c r="IU206" s="86">
        <f t="shared" si="247"/>
        <v>1.0278429629776786E-10</v>
      </c>
      <c r="IV206" s="86">
        <f t="shared" si="247"/>
        <v>8.2053865298898857E-15</v>
      </c>
      <c r="IW206" s="86">
        <f t="shared" si="247"/>
        <v>4.031610688429016E-24</v>
      </c>
      <c r="IY206" s="86">
        <f t="shared" si="248"/>
        <v>7.8279935927724256E-11</v>
      </c>
      <c r="IZ206" s="86">
        <f t="shared" si="248"/>
        <v>1.4153498863195723E-11</v>
      </c>
      <c r="JA206" s="86">
        <f t="shared" si="248"/>
        <v>1.9326989420102282E-11</v>
      </c>
      <c r="JB206" s="86">
        <f t="shared" si="248"/>
        <v>2.615288489612173E-13</v>
      </c>
      <c r="JC206" s="86">
        <f t="shared" si="248"/>
        <v>2.7706105237546146E-13</v>
      </c>
      <c r="JD206" s="86">
        <f t="shared" si="248"/>
        <v>1.3109726394748399E-12</v>
      </c>
      <c r="JE206" s="86">
        <f t="shared" si="248"/>
        <v>8.374415383165302E-14</v>
      </c>
      <c r="JF206" s="86">
        <f t="shared" si="248"/>
        <v>1.3082958102864558E-14</v>
      </c>
      <c r="JG206" s="86">
        <f t="shared" si="248"/>
        <v>1.4966263620530444E-13</v>
      </c>
      <c r="JH206" s="86">
        <f t="shared" si="248"/>
        <v>2.302273076363287E-11</v>
      </c>
      <c r="JI206" s="86">
        <f t="shared" si="248"/>
        <v>3.2995293815324544E-13</v>
      </c>
      <c r="JJ206" s="86">
        <f t="shared" si="248"/>
        <v>4.3532344453649363E-14</v>
      </c>
      <c r="JK206" s="86">
        <f t="shared" si="248"/>
        <v>1.0278429629776786E-10</v>
      </c>
      <c r="JL206" s="86">
        <f t="shared" si="248"/>
        <v>8.2053865298898857E-15</v>
      </c>
      <c r="JM206" s="86">
        <f t="shared" si="248"/>
        <v>4.031610688429016E-24</v>
      </c>
    </row>
    <row r="207" spans="2:273" x14ac:dyDescent="0.25">
      <c r="B207" s="2">
        <v>180</v>
      </c>
      <c r="C207" s="37">
        <v>101.9</v>
      </c>
      <c r="D207" s="37">
        <v>101.55</v>
      </c>
      <c r="E207" s="37">
        <v>97.7</v>
      </c>
      <c r="F207" s="37">
        <v>98.216999999999999</v>
      </c>
      <c r="G207" s="37">
        <v>99.2</v>
      </c>
      <c r="H207" s="37">
        <v>97.95</v>
      </c>
      <c r="I207" s="37">
        <v>98.683000000000007</v>
      </c>
      <c r="J207" s="37">
        <v>100.333</v>
      </c>
      <c r="K207" s="37">
        <v>100.5</v>
      </c>
      <c r="L207" s="37">
        <v>101.633</v>
      </c>
      <c r="M207" s="37">
        <v>103.017</v>
      </c>
      <c r="N207" s="37">
        <v>101.783</v>
      </c>
      <c r="O207" s="37">
        <v>104.783</v>
      </c>
      <c r="P207" s="37">
        <v>105.18300000000001</v>
      </c>
      <c r="Q207" s="37">
        <v>106.017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106.15236914776048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-0.13536914776048548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106.15236914776048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106.017</v>
      </c>
      <c r="DK207" s="2">
        <f t="shared" si="251"/>
        <v>125.93935540069691</v>
      </c>
      <c r="DL207" s="2">
        <f t="shared" si="251"/>
        <v>126.282528424015</v>
      </c>
      <c r="DM207" s="2">
        <f t="shared" si="251"/>
        <v>140.86314844804318</v>
      </c>
      <c r="DN207" s="2">
        <f t="shared" si="251"/>
        <v>123.19219378487799</v>
      </c>
      <c r="DO207" s="2">
        <f t="shared" si="251"/>
        <v>133.23492603129446</v>
      </c>
      <c r="DP207" s="2">
        <f t="shared" si="251"/>
        <v>139.88743921568627</v>
      </c>
      <c r="DQ207" s="2">
        <f t="shared" si="251"/>
        <v>146.4738314393939</v>
      </c>
      <c r="DR207" s="2">
        <f t="shared" si="251"/>
        <v>133.1176753246753</v>
      </c>
      <c r="DS207" s="2">
        <f t="shared" si="251"/>
        <v>139.46698284313732</v>
      </c>
      <c r="DT207" s="2">
        <f t="shared" si="251"/>
        <v>141.58778236130865</v>
      </c>
      <c r="DU207" s="2">
        <f t="shared" si="251"/>
        <v>145.04662719633305</v>
      </c>
      <c r="DV207" s="2">
        <f t="shared" si="251"/>
        <v>144.25308174178761</v>
      </c>
      <c r="DW207" s="2">
        <f t="shared" si="251"/>
        <v>153.85463289200129</v>
      </c>
      <c r="DX207" s="2">
        <f t="shared" si="251"/>
        <v>146.49287700534759</v>
      </c>
      <c r="DY207" s="2">
        <f t="shared" si="251"/>
        <v>146.64772975172974</v>
      </c>
      <c r="EA207" s="2">
        <f t="shared" si="240"/>
        <v>100.621153313783</v>
      </c>
      <c r="EB207" s="2">
        <f t="shared" si="240"/>
        <v>103.56995452088367</v>
      </c>
      <c r="EC207" s="2">
        <f t="shared" si="240"/>
        <v>100.40484337655016</v>
      </c>
      <c r="ED207" s="2">
        <f t="shared" si="240"/>
        <v>99.670299388749257</v>
      </c>
      <c r="EE207" s="2">
        <f t="shared" si="240"/>
        <v>99.411392987568888</v>
      </c>
      <c r="EF207" s="2">
        <f t="shared" si="239"/>
        <v>97.827447684462456</v>
      </c>
      <c r="EG207" s="2">
        <f t="shared" si="239"/>
        <v>97.331796628161101</v>
      </c>
      <c r="EH207" s="2">
        <f t="shared" si="239"/>
        <v>99.452908109831071</v>
      </c>
      <c r="EI207" s="2">
        <f t="shared" si="239"/>
        <v>97.0129362402445</v>
      </c>
      <c r="EJ207" s="2">
        <f t="shared" si="239"/>
        <v>100.32081673056214</v>
      </c>
      <c r="EK207" s="2">
        <f t="shared" si="239"/>
        <v>98.713385619371039</v>
      </c>
      <c r="EL207" s="2">
        <f t="shared" si="179"/>
        <v>104.17725701332684</v>
      </c>
      <c r="EM207" s="2">
        <f t="shared" si="179"/>
        <v>106.17258200178746</v>
      </c>
      <c r="EN207" s="2">
        <f t="shared" si="179"/>
        <v>104.50948120134954</v>
      </c>
      <c r="EO207" s="2">
        <f t="shared" si="179"/>
        <v>106.28923619819945</v>
      </c>
      <c r="EQ207" s="2">
        <f t="shared" si="252"/>
        <v>98.648891421822981</v>
      </c>
      <c r="ER207" s="2">
        <f t="shared" si="252"/>
        <v>102.05035894314832</v>
      </c>
      <c r="ES207" s="2">
        <f t="shared" si="252"/>
        <v>100.95212080698019</v>
      </c>
      <c r="ET207" s="2">
        <f t="shared" si="252"/>
        <v>98.37708996898732</v>
      </c>
      <c r="EU207" s="2">
        <f t="shared" si="252"/>
        <v>98.869919143585633</v>
      </c>
      <c r="EV207" s="2">
        <f t="shared" si="252"/>
        <v>97.832775726224924</v>
      </c>
      <c r="EW207" s="2">
        <f t="shared" si="252"/>
        <v>97.33012793191925</v>
      </c>
      <c r="EX207" s="2">
        <f t="shared" si="252"/>
        <v>99.632966163832904</v>
      </c>
      <c r="EY207" s="2">
        <f t="shared" si="252"/>
        <v>98.181605115192468</v>
      </c>
      <c r="EZ207" s="2">
        <f t="shared" si="252"/>
        <v>100.38221274497694</v>
      </c>
      <c r="FA207" s="2">
        <f t="shared" si="252"/>
        <v>99.618443552520873</v>
      </c>
      <c r="FB207" s="2">
        <f t="shared" si="252"/>
        <v>103.6853661884529</v>
      </c>
      <c r="FC207" s="2">
        <f t="shared" si="252"/>
        <v>105.17129121544653</v>
      </c>
      <c r="FD207" s="2">
        <f t="shared" si="252"/>
        <v>105.00263663637254</v>
      </c>
      <c r="FE207" s="2">
        <f t="shared" si="252"/>
        <v>106.14756107134542</v>
      </c>
      <c r="FG207" s="2">
        <f t="shared" si="253"/>
        <v>0.99999715278215329</v>
      </c>
      <c r="FH207" s="2">
        <f t="shared" si="253"/>
        <v>0.99999713237390697</v>
      </c>
      <c r="FI207" s="2">
        <f t="shared" si="253"/>
        <v>0.99999711576080719</v>
      </c>
      <c r="FJ207" s="2">
        <f t="shared" si="253"/>
        <v>0.99999716722307586</v>
      </c>
      <c r="FK207" s="2">
        <f t="shared" si="253"/>
        <v>0.99999720909151513</v>
      </c>
      <c r="FL207" s="2">
        <f t="shared" si="253"/>
        <v>0.99999649918599454</v>
      </c>
      <c r="FM207" s="2">
        <f t="shared" si="253"/>
        <v>0.99999645213410204</v>
      </c>
      <c r="FN207" s="2">
        <f t="shared" si="253"/>
        <v>0.99999686057793247</v>
      </c>
      <c r="FO207" s="2">
        <f t="shared" si="253"/>
        <v>0.99999671564254078</v>
      </c>
      <c r="FP207" s="2">
        <f t="shared" si="253"/>
        <v>0.99999677058700454</v>
      </c>
      <c r="FQ207" s="2">
        <f t="shared" si="253"/>
        <v>0.99999628608505353</v>
      </c>
      <c r="FR207" s="2">
        <f t="shared" si="253"/>
        <v>0.99999631139364109</v>
      </c>
      <c r="FS207" s="2">
        <f t="shared" si="253"/>
        <v>0.99999681224430947</v>
      </c>
      <c r="FT207" s="2">
        <f t="shared" si="253"/>
        <v>0.99999639892892789</v>
      </c>
      <c r="FU207" s="2">
        <f t="shared" si="253"/>
        <v>0.99999571293538547</v>
      </c>
      <c r="FW207" s="2">
        <f t="shared" si="244"/>
        <v>0.98536534189299363</v>
      </c>
      <c r="FX207" s="2">
        <f t="shared" si="244"/>
        <v>0.98528702589091333</v>
      </c>
      <c r="FY207" s="2">
        <f t="shared" si="244"/>
        <v>0.98461311473114754</v>
      </c>
      <c r="FZ207" s="2">
        <f t="shared" si="244"/>
        <v>0.98584846677018823</v>
      </c>
      <c r="GA207" s="2">
        <f t="shared" si="244"/>
        <v>0.98466581828719224</v>
      </c>
      <c r="GB207" s="2">
        <f t="shared" si="244"/>
        <v>0.98235276885135436</v>
      </c>
      <c r="GC207" s="2">
        <f t="shared" si="244"/>
        <v>0.9835412537542455</v>
      </c>
      <c r="GD207" s="2">
        <f t="shared" si="244"/>
        <v>0.98708997285698241</v>
      </c>
      <c r="GE207" s="2">
        <f t="shared" si="244"/>
        <v>0.98512342277732945</v>
      </c>
      <c r="GF207" s="2">
        <f t="shared" si="244"/>
        <v>0.98118539950519978</v>
      </c>
      <c r="GG207" s="2">
        <f t="shared" si="244"/>
        <v>0.98177025854602418</v>
      </c>
      <c r="GH207" s="2">
        <f t="shared" si="244"/>
        <v>0.98055433179449858</v>
      </c>
      <c r="GI207" s="2">
        <f t="shared" si="244"/>
        <v>0.97741471320341877</v>
      </c>
      <c r="GJ207" s="2">
        <f t="shared" si="244"/>
        <v>0.97100868440037524</v>
      </c>
      <c r="GK207" s="2">
        <f t="shared" si="244"/>
        <v>0.96728390474472503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9.7226181764016245E-57</v>
      </c>
      <c r="HT207" s="86">
        <f t="shared" si="246"/>
        <v>9.9222334454215331E-67</v>
      </c>
      <c r="HU207" s="86">
        <f t="shared" si="246"/>
        <v>3.4513538171036589E-73</v>
      </c>
      <c r="HV207" s="86">
        <f t="shared" si="246"/>
        <v>8.6971777416052375E-79</v>
      </c>
      <c r="HW207" s="86">
        <f t="shared" si="246"/>
        <v>3.5693549985181406E-82</v>
      </c>
      <c r="HX207" s="86">
        <f t="shared" si="246"/>
        <v>1.5255771159918986E-79</v>
      </c>
      <c r="HY207" s="86">
        <f t="shared" si="246"/>
        <v>3.97617029141306E-86</v>
      </c>
      <c r="HZ207" s="86">
        <f t="shared" si="246"/>
        <v>3.1702583933502045E-86</v>
      </c>
      <c r="IA207" s="86">
        <f t="shared" si="246"/>
        <v>1.1263541617052922E-82</v>
      </c>
      <c r="IB207" s="86">
        <f t="shared" si="246"/>
        <v>1.1293083357903963E-71</v>
      </c>
      <c r="IC207" s="86">
        <f t="shared" si="246"/>
        <v>6.3203122132885019E-84</v>
      </c>
      <c r="ID207" s="86">
        <f t="shared" si="246"/>
        <v>1.2008575905762712E-92</v>
      </c>
      <c r="IE207" s="86">
        <f t="shared" si="246"/>
        <v>3.5047416585333943E-71</v>
      </c>
      <c r="IF207" s="86">
        <f t="shared" si="246"/>
        <v>3.9597447651558972E-96</v>
      </c>
      <c r="IG207" s="86">
        <f t="shared" si="246"/>
        <v>6.5646462815101381E-83</v>
      </c>
      <c r="II207" s="86">
        <f t="shared" si="247"/>
        <v>2.9438574843299165E-11</v>
      </c>
      <c r="IJ207" s="86">
        <f t="shared" si="247"/>
        <v>4.9273071634577188E-12</v>
      </c>
      <c r="IK207" s="86">
        <f t="shared" si="247"/>
        <v>6.7422566244576204E-12</v>
      </c>
      <c r="IL207" s="86">
        <f t="shared" si="247"/>
        <v>7.7151052073809541E-14</v>
      </c>
      <c r="IM207" s="86">
        <f t="shared" si="247"/>
        <v>7.9946370669680052E-14</v>
      </c>
      <c r="IN207" s="86">
        <f t="shared" si="247"/>
        <v>3.8853469917083762E-13</v>
      </c>
      <c r="IO207" s="86">
        <f t="shared" si="247"/>
        <v>2.2364266642075181E-14</v>
      </c>
      <c r="IP207" s="86">
        <f t="shared" si="247"/>
        <v>3.4845280097284427E-15</v>
      </c>
      <c r="IQ207" s="86">
        <f t="shared" si="247"/>
        <v>4.2411828663508886E-14</v>
      </c>
      <c r="IR207" s="86">
        <f t="shared" si="247"/>
        <v>7.6539736500923684E-12</v>
      </c>
      <c r="IS207" s="86">
        <f t="shared" si="247"/>
        <v>9.069534128042851E-14</v>
      </c>
      <c r="IT207" s="86">
        <f t="shared" si="247"/>
        <v>1.0618826544747633E-14</v>
      </c>
      <c r="IU207" s="86">
        <f t="shared" si="247"/>
        <v>3.4784239663806683E-11</v>
      </c>
      <c r="IV207" s="86">
        <f t="shared" si="247"/>
        <v>1.5422425910550089E-15</v>
      </c>
      <c r="IW207" s="86">
        <f t="shared" si="247"/>
        <v>2.1388749836439092E-25</v>
      </c>
      <c r="IY207" s="86">
        <f t="shared" si="248"/>
        <v>2.9438574843299165E-11</v>
      </c>
      <c r="IZ207" s="86">
        <f t="shared" si="248"/>
        <v>4.9273071634577188E-12</v>
      </c>
      <c r="JA207" s="86">
        <f t="shared" si="248"/>
        <v>6.7422566244576204E-12</v>
      </c>
      <c r="JB207" s="86">
        <f t="shared" si="248"/>
        <v>7.7151052073809541E-14</v>
      </c>
      <c r="JC207" s="86">
        <f t="shared" si="248"/>
        <v>7.9946370669680052E-14</v>
      </c>
      <c r="JD207" s="86">
        <f t="shared" si="248"/>
        <v>3.8853469917083762E-13</v>
      </c>
      <c r="JE207" s="86">
        <f t="shared" si="248"/>
        <v>2.2364266642075181E-14</v>
      </c>
      <c r="JF207" s="86">
        <f t="shared" si="248"/>
        <v>3.4845280097284427E-15</v>
      </c>
      <c r="JG207" s="86">
        <f t="shared" si="248"/>
        <v>4.2411828663508886E-14</v>
      </c>
      <c r="JH207" s="86">
        <f t="shared" si="248"/>
        <v>7.6539736500923684E-12</v>
      </c>
      <c r="JI207" s="86">
        <f t="shared" si="248"/>
        <v>9.069534128042851E-14</v>
      </c>
      <c r="JJ207" s="86">
        <f t="shared" si="248"/>
        <v>1.0618826544747633E-14</v>
      </c>
      <c r="JK207" s="86">
        <f t="shared" si="248"/>
        <v>3.4784239663806683E-11</v>
      </c>
      <c r="JL207" s="86">
        <f t="shared" si="248"/>
        <v>1.5422425910550089E-15</v>
      </c>
      <c r="JM207" s="86">
        <f t="shared" si="248"/>
        <v>2.1388749836439092E-25</v>
      </c>
    </row>
    <row r="208" spans="2:273" x14ac:dyDescent="0.25">
      <c r="B208" s="2">
        <v>181</v>
      </c>
      <c r="C208" s="37">
        <v>101.81699999999999</v>
      </c>
      <c r="D208" s="37">
        <v>103.45</v>
      </c>
      <c r="E208" s="37">
        <v>98.966999999999999</v>
      </c>
      <c r="F208" s="37">
        <v>99.75</v>
      </c>
      <c r="G208" s="37">
        <v>97.9</v>
      </c>
      <c r="H208" s="37">
        <v>98</v>
      </c>
      <c r="I208" s="37">
        <v>99.917000000000002</v>
      </c>
      <c r="J208" s="37">
        <v>101.583</v>
      </c>
      <c r="K208" s="37">
        <v>100.6</v>
      </c>
      <c r="L208" s="37">
        <v>100.45</v>
      </c>
      <c r="M208" s="37">
        <v>104.583</v>
      </c>
      <c r="N208" s="37">
        <v>103.233</v>
      </c>
      <c r="O208" s="37">
        <v>102.4</v>
      </c>
      <c r="P208" s="37">
        <v>106.983</v>
      </c>
      <c r="Q208" s="37">
        <v>108.917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126.01804390243908</v>
      </c>
      <c r="DL208" s="2">
        <f t="shared" si="251"/>
        <v>126.35023236397748</v>
      </c>
      <c r="DM208" s="2">
        <f t="shared" si="251"/>
        <v>141.01521727395411</v>
      </c>
      <c r="DN208" s="2">
        <f t="shared" si="251"/>
        <v>123.24861439982492</v>
      </c>
      <c r="DO208" s="2">
        <f t="shared" si="251"/>
        <v>133.35397226173541</v>
      </c>
      <c r="DP208" s="2">
        <f t="shared" si="251"/>
        <v>140.05420700280112</v>
      </c>
      <c r="DQ208" s="2">
        <f t="shared" si="251"/>
        <v>146.69035717468802</v>
      </c>
      <c r="DR208" s="2">
        <f t="shared" si="251"/>
        <v>133.24061573720397</v>
      </c>
      <c r="DS208" s="2">
        <f t="shared" si="251"/>
        <v>139.6231797014261</v>
      </c>
      <c r="DT208" s="2">
        <f t="shared" si="251"/>
        <v>141.76242389758178</v>
      </c>
      <c r="DU208" s="2">
        <f t="shared" si="251"/>
        <v>145.23149045072572</v>
      </c>
      <c r="DV208" s="2">
        <f t="shared" si="251"/>
        <v>144.4220359052712</v>
      </c>
      <c r="DW208" s="2">
        <f t="shared" si="251"/>
        <v>154.0918133274975</v>
      </c>
      <c r="DX208" s="2">
        <f t="shared" si="251"/>
        <v>146.68912299465239</v>
      </c>
      <c r="DY208" s="2">
        <f t="shared" si="251"/>
        <v>146.85030850630849</v>
      </c>
      <c r="EA208" s="2">
        <f t="shared" si="240"/>
        <v>100.56050926686217</v>
      </c>
      <c r="EB208" s="2">
        <f t="shared" si="240"/>
        <v>103.50441531226353</v>
      </c>
      <c r="EC208" s="2">
        <f t="shared" si="240"/>
        <v>100.32377553551295</v>
      </c>
      <c r="ED208" s="2">
        <f t="shared" si="240"/>
        <v>99.618487058239467</v>
      </c>
      <c r="EE208" s="2">
        <f t="shared" si="240"/>
        <v>99.344036337143137</v>
      </c>
      <c r="EF208" s="2">
        <f t="shared" si="239"/>
        <v>97.739687959204886</v>
      </c>
      <c r="EG208" s="2">
        <f t="shared" si="239"/>
        <v>97.262578520137367</v>
      </c>
      <c r="EH208" s="2">
        <f t="shared" si="239"/>
        <v>99.386963398752343</v>
      </c>
      <c r="EI208" s="2">
        <f t="shared" si="239"/>
        <v>96.886131782261288</v>
      </c>
      <c r="EJ208" s="2">
        <f t="shared" si="239"/>
        <v>100.24369227223778</v>
      </c>
      <c r="EK208" s="2">
        <f t="shared" si="239"/>
        <v>98.598288756828595</v>
      </c>
      <c r="EL208" s="2">
        <f t="shared" si="179"/>
        <v>104.09947228899166</v>
      </c>
      <c r="EM208" s="2">
        <f t="shared" si="179"/>
        <v>106.12717976495745</v>
      </c>
      <c r="EN208" s="2">
        <f t="shared" si="179"/>
        <v>104.44152063441311</v>
      </c>
      <c r="EO208" s="2">
        <f t="shared" si="179"/>
        <v>106.22292004413772</v>
      </c>
      <c r="EQ208" s="2">
        <f t="shared" si="252"/>
        <v>98.564265549511489</v>
      </c>
      <c r="ER208" s="2">
        <f t="shared" si="252"/>
        <v>101.96644997987408</v>
      </c>
      <c r="ES208" s="2">
        <f t="shared" si="252"/>
        <v>100.87772671008413</v>
      </c>
      <c r="ET208" s="2">
        <f t="shared" si="252"/>
        <v>98.309759579259662</v>
      </c>
      <c r="EU208" s="2">
        <f t="shared" si="252"/>
        <v>98.796016328455181</v>
      </c>
      <c r="EV208" s="2">
        <f t="shared" si="252"/>
        <v>97.745100052388821</v>
      </c>
      <c r="EW208" s="2">
        <f t="shared" si="252"/>
        <v>97.26087024065869</v>
      </c>
      <c r="EX208" s="2">
        <f t="shared" si="252"/>
        <v>99.569178339514011</v>
      </c>
      <c r="EY208" s="2">
        <f t="shared" si="252"/>
        <v>98.068779250830033</v>
      </c>
      <c r="EZ208" s="2">
        <f t="shared" si="252"/>
        <v>100.30585914702698</v>
      </c>
      <c r="FA208" s="2">
        <f t="shared" si="252"/>
        <v>99.514460493051061</v>
      </c>
      <c r="FB208" s="2">
        <f t="shared" si="252"/>
        <v>103.60139056283025</v>
      </c>
      <c r="FC208" s="2">
        <f t="shared" si="252"/>
        <v>105.11318279533398</v>
      </c>
      <c r="FD208" s="2">
        <f t="shared" si="252"/>
        <v>104.9409312433572</v>
      </c>
      <c r="FE208" s="2">
        <f t="shared" si="252"/>
        <v>106.08036821465259</v>
      </c>
      <c r="FG208" s="2">
        <f t="shared" si="253"/>
        <v>0.99999740330581133</v>
      </c>
      <c r="FH208" s="2">
        <f t="shared" si="253"/>
        <v>0.99999738469326005</v>
      </c>
      <c r="FI208" s="2">
        <f t="shared" si="253"/>
        <v>0.99999736954192531</v>
      </c>
      <c r="FJ208" s="2">
        <f t="shared" si="253"/>
        <v>0.99999741647609575</v>
      </c>
      <c r="FK208" s="2">
        <f t="shared" si="253"/>
        <v>0.99999745466058509</v>
      </c>
      <c r="FL208" s="2">
        <f t="shared" si="253"/>
        <v>0.99999680721869688</v>
      </c>
      <c r="FM208" s="2">
        <f t="shared" si="253"/>
        <v>0.99999676430683437</v>
      </c>
      <c r="FN208" s="2">
        <f t="shared" si="253"/>
        <v>0.99999713681225422</v>
      </c>
      <c r="FO208" s="2">
        <f t="shared" si="253"/>
        <v>0.99999700462953123</v>
      </c>
      <c r="FP208" s="2">
        <f t="shared" si="253"/>
        <v>0.9999970547395064</v>
      </c>
      <c r="FQ208" s="2">
        <f t="shared" si="253"/>
        <v>0.99999661286820551</v>
      </c>
      <c r="FR208" s="2">
        <f t="shared" si="253"/>
        <v>0.99999663594992672</v>
      </c>
      <c r="FS208" s="2">
        <f t="shared" si="253"/>
        <v>0.99999709273144155</v>
      </c>
      <c r="FT208" s="2">
        <f t="shared" si="253"/>
        <v>0.99999671578310834</v>
      </c>
      <c r="FU208" s="2">
        <f t="shared" si="253"/>
        <v>0.99999609014912771</v>
      </c>
      <c r="FW208" s="2">
        <f t="shared" si="244"/>
        <v>0.98663582424351426</v>
      </c>
      <c r="FX208" s="2">
        <f t="shared" si="244"/>
        <v>0.98656421440390418</v>
      </c>
      <c r="FY208" s="2">
        <f t="shared" si="244"/>
        <v>0.9859479690996551</v>
      </c>
      <c r="FZ208" s="2">
        <f t="shared" si="244"/>
        <v>0.98707755751419124</v>
      </c>
      <c r="GA208" s="2">
        <f t="shared" si="244"/>
        <v>0.98599616550671465</v>
      </c>
      <c r="GB208" s="2">
        <f t="shared" si="244"/>
        <v>0.98388050411788242</v>
      </c>
      <c r="GC208" s="2">
        <f t="shared" si="244"/>
        <v>0.98496767534036234</v>
      </c>
      <c r="GD208" s="2">
        <f t="shared" si="244"/>
        <v>0.98821252541640514</v>
      </c>
      <c r="GE208" s="2">
        <f t="shared" si="244"/>
        <v>0.98641461735961888</v>
      </c>
      <c r="GF208" s="2">
        <f t="shared" si="244"/>
        <v>0.9828124267112015</v>
      </c>
      <c r="GG208" s="2">
        <f t="shared" si="244"/>
        <v>0.98334756736616502</v>
      </c>
      <c r="GH208" s="2">
        <f t="shared" si="244"/>
        <v>0.98223494366413433</v>
      </c>
      <c r="GI208" s="2">
        <f t="shared" si="244"/>
        <v>0.97936095848107074</v>
      </c>
      <c r="GJ208" s="2">
        <f t="shared" si="244"/>
        <v>0.9734919860626009</v>
      </c>
      <c r="GK208" s="2">
        <f t="shared" si="244"/>
        <v>0.97007642665945903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2.0659897048430364E-58</v>
      </c>
      <c r="HT208" s="86">
        <f t="shared" si="246"/>
        <v>1.2787563841873438E-68</v>
      </c>
      <c r="HU208" s="86">
        <f t="shared" si="246"/>
        <v>3.5382709100144035E-75</v>
      </c>
      <c r="HV208" s="86">
        <f t="shared" si="246"/>
        <v>5.4253775989585092E-81</v>
      </c>
      <c r="HW208" s="86">
        <f t="shared" si="246"/>
        <v>1.8082763498961261E-84</v>
      </c>
      <c r="HX208" s="86">
        <f t="shared" si="246"/>
        <v>8.1513415871767463E-82</v>
      </c>
      <c r="HY208" s="86">
        <f t="shared" si="246"/>
        <v>1.4252484344788956E-88</v>
      </c>
      <c r="HZ208" s="86">
        <f t="shared" si="246"/>
        <v>1.3253353537546732E-88</v>
      </c>
      <c r="IA208" s="86">
        <f t="shared" si="246"/>
        <v>5.504734779141065E-85</v>
      </c>
      <c r="IB208" s="86">
        <f t="shared" si="246"/>
        <v>9.7163991615815868E-74</v>
      </c>
      <c r="IC208" s="86">
        <f t="shared" si="246"/>
        <v>2.4161213541212815E-86</v>
      </c>
      <c r="ID208" s="86">
        <f t="shared" si="246"/>
        <v>2.5011239074245679E-95</v>
      </c>
      <c r="IE208" s="86">
        <f t="shared" si="246"/>
        <v>2.8436732808763328E-73</v>
      </c>
      <c r="IF208" s="86">
        <f t="shared" si="246"/>
        <v>4.4946140406526979E-99</v>
      </c>
      <c r="IG208" s="86">
        <f t="shared" si="246"/>
        <v>1.8749392043290016E-85</v>
      </c>
      <c r="II208" s="86">
        <f t="shared" si="247"/>
        <v>1.0843642376604567E-11</v>
      </c>
      <c r="IJ208" s="86">
        <f t="shared" si="247"/>
        <v>1.6772427891962407E-12</v>
      </c>
      <c r="IK208" s="86">
        <f t="shared" si="247"/>
        <v>2.2993386240890308E-12</v>
      </c>
      <c r="IL208" s="86">
        <f t="shared" si="247"/>
        <v>2.2177804175837611E-14</v>
      </c>
      <c r="IM208" s="86">
        <f t="shared" si="247"/>
        <v>2.245674611947149E-14</v>
      </c>
      <c r="IN208" s="86">
        <f t="shared" si="247"/>
        <v>1.1206075951453238E-13</v>
      </c>
      <c r="IO208" s="86">
        <f t="shared" si="247"/>
        <v>5.8011565385847358E-15</v>
      </c>
      <c r="IP208" s="86">
        <f t="shared" si="247"/>
        <v>9.0286266673287138E-16</v>
      </c>
      <c r="IQ208" s="86">
        <f t="shared" si="247"/>
        <v>1.169755944641646E-14</v>
      </c>
      <c r="IR208" s="86">
        <f t="shared" si="247"/>
        <v>2.481916077913157E-12</v>
      </c>
      <c r="IS208" s="86">
        <f t="shared" si="247"/>
        <v>2.421291010931643E-14</v>
      </c>
      <c r="IT208" s="86">
        <f t="shared" si="247"/>
        <v>2.5074439925465196E-15</v>
      </c>
      <c r="IU208" s="86">
        <f t="shared" si="247"/>
        <v>1.1473010229714295E-11</v>
      </c>
      <c r="IV208" s="86">
        <f t="shared" si="247"/>
        <v>2.7764062228403848E-16</v>
      </c>
      <c r="IW208" s="86">
        <f t="shared" si="247"/>
        <v>1.0479966675496663E-26</v>
      </c>
      <c r="IY208" s="86">
        <f t="shared" si="248"/>
        <v>1.0843642376604567E-11</v>
      </c>
      <c r="IZ208" s="86">
        <f t="shared" si="248"/>
        <v>1.6772427891962407E-12</v>
      </c>
      <c r="JA208" s="86">
        <f t="shared" si="248"/>
        <v>2.2993386240890308E-12</v>
      </c>
      <c r="JB208" s="86">
        <f t="shared" si="248"/>
        <v>2.2177804175837611E-14</v>
      </c>
      <c r="JC208" s="86">
        <f t="shared" si="248"/>
        <v>2.245674611947149E-14</v>
      </c>
      <c r="JD208" s="86">
        <f t="shared" si="248"/>
        <v>1.1206075951453238E-13</v>
      </c>
      <c r="JE208" s="86">
        <f t="shared" si="248"/>
        <v>5.8011565385847358E-15</v>
      </c>
      <c r="JF208" s="86">
        <f t="shared" si="248"/>
        <v>9.0286266673287138E-16</v>
      </c>
      <c r="JG208" s="86">
        <f t="shared" si="248"/>
        <v>1.169755944641646E-14</v>
      </c>
      <c r="JH208" s="86">
        <f t="shared" si="248"/>
        <v>2.481916077913157E-12</v>
      </c>
      <c r="JI208" s="86">
        <f t="shared" si="248"/>
        <v>2.421291010931643E-14</v>
      </c>
      <c r="JJ208" s="86">
        <f t="shared" si="248"/>
        <v>2.5074439925465196E-15</v>
      </c>
      <c r="JK208" s="86">
        <f t="shared" si="248"/>
        <v>1.1473010229714295E-11</v>
      </c>
      <c r="JL208" s="86">
        <f t="shared" si="248"/>
        <v>2.7764062228403848E-16</v>
      </c>
      <c r="JM208" s="86">
        <f t="shared" si="248"/>
        <v>1.0479966675496663E-26</v>
      </c>
    </row>
    <row r="209" spans="2:273" x14ac:dyDescent="0.25">
      <c r="B209" s="2">
        <v>182</v>
      </c>
      <c r="C209" s="37">
        <v>100.35</v>
      </c>
      <c r="D209" s="37">
        <v>101.217</v>
      </c>
      <c r="E209" s="37">
        <v>99</v>
      </c>
      <c r="F209" s="37">
        <v>96.566999999999993</v>
      </c>
      <c r="G209" s="37">
        <v>97.316999999999993</v>
      </c>
      <c r="H209" s="37">
        <v>98.082999999999998</v>
      </c>
      <c r="I209" s="37">
        <v>98.466999999999999</v>
      </c>
      <c r="J209" s="37">
        <v>99.75</v>
      </c>
      <c r="K209" s="37">
        <v>100.85</v>
      </c>
      <c r="L209" s="37">
        <v>101</v>
      </c>
      <c r="M209" s="37">
        <v>103.217</v>
      </c>
      <c r="N209" s="37">
        <v>105.367</v>
      </c>
      <c r="O209" s="37">
        <v>103.85</v>
      </c>
      <c r="P209" s="37">
        <v>106.383</v>
      </c>
      <c r="Q209" s="37">
        <v>106.267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126.09673240418122</v>
      </c>
      <c r="DL209" s="2">
        <f t="shared" si="251"/>
        <v>126.41793630393995</v>
      </c>
      <c r="DM209" s="2">
        <f t="shared" si="251"/>
        <v>141.16728609986504</v>
      </c>
      <c r="DN209" s="2">
        <f t="shared" si="251"/>
        <v>123.30503501477185</v>
      </c>
      <c r="DO209" s="2">
        <f t="shared" si="251"/>
        <v>133.47301849217638</v>
      </c>
      <c r="DP209" s="2">
        <f t="shared" si="251"/>
        <v>140.22097478991597</v>
      </c>
      <c r="DQ209" s="2">
        <f t="shared" si="251"/>
        <v>146.90688290998213</v>
      </c>
      <c r="DR209" s="2">
        <f t="shared" si="251"/>
        <v>133.3635561497326</v>
      </c>
      <c r="DS209" s="2">
        <f t="shared" si="251"/>
        <v>139.77937655971485</v>
      </c>
      <c r="DT209" s="2">
        <f t="shared" si="251"/>
        <v>141.93706543385491</v>
      </c>
      <c r="DU209" s="2">
        <f t="shared" si="251"/>
        <v>145.41635370511838</v>
      </c>
      <c r="DV209" s="2">
        <f t="shared" si="251"/>
        <v>144.59099006875476</v>
      </c>
      <c r="DW209" s="2">
        <f t="shared" si="251"/>
        <v>154.32899376299372</v>
      </c>
      <c r="DX209" s="2">
        <f t="shared" si="251"/>
        <v>146.88536898395722</v>
      </c>
      <c r="DY209" s="2">
        <f t="shared" si="251"/>
        <v>147.05288726088725</v>
      </c>
      <c r="EA209" s="2">
        <f t="shared" si="240"/>
        <v>100.49986521994136</v>
      </c>
      <c r="EB209" s="2">
        <f t="shared" si="240"/>
        <v>103.43887610364341</v>
      </c>
      <c r="EC209" s="2">
        <f t="shared" si="240"/>
        <v>100.24270769447575</v>
      </c>
      <c r="ED209" s="2">
        <f t="shared" si="240"/>
        <v>99.566674727729676</v>
      </c>
      <c r="EE209" s="2">
        <f t="shared" si="240"/>
        <v>99.276679686717372</v>
      </c>
      <c r="EF209" s="2">
        <f t="shared" si="239"/>
        <v>97.651928233947316</v>
      </c>
      <c r="EG209" s="2">
        <f t="shared" si="239"/>
        <v>97.193360412113648</v>
      </c>
      <c r="EH209" s="2">
        <f t="shared" si="239"/>
        <v>99.321018687673615</v>
      </c>
      <c r="EI209" s="2">
        <f t="shared" si="239"/>
        <v>96.759327324278061</v>
      </c>
      <c r="EJ209" s="2">
        <f t="shared" si="239"/>
        <v>100.16656781391342</v>
      </c>
      <c r="EK209" s="2">
        <f t="shared" si="239"/>
        <v>98.483191894286136</v>
      </c>
      <c r="EL209" s="2">
        <f t="shared" si="179"/>
        <v>104.02168756465649</v>
      </c>
      <c r="EM209" s="2">
        <f t="shared" si="179"/>
        <v>106.08177752812743</v>
      </c>
      <c r="EN209" s="2">
        <f t="shared" si="179"/>
        <v>104.37356006747669</v>
      </c>
      <c r="EO209" s="2">
        <f t="shared" si="179"/>
        <v>106.156603890076</v>
      </c>
      <c r="EQ209" s="2">
        <f t="shared" si="252"/>
        <v>98.479639677199998</v>
      </c>
      <c r="ER209" s="2">
        <f t="shared" si="252"/>
        <v>101.88254101659983</v>
      </c>
      <c r="ES209" s="2">
        <f t="shared" si="252"/>
        <v>100.80333261318806</v>
      </c>
      <c r="ET209" s="2">
        <f t="shared" si="252"/>
        <v>98.242429189532004</v>
      </c>
      <c r="EU209" s="2">
        <f t="shared" si="252"/>
        <v>98.722113513324729</v>
      </c>
      <c r="EV209" s="2">
        <f t="shared" si="252"/>
        <v>97.657424378552719</v>
      </c>
      <c r="EW209" s="2">
        <f t="shared" si="252"/>
        <v>97.191612549398144</v>
      </c>
      <c r="EX209" s="2">
        <f t="shared" si="252"/>
        <v>99.505390515195131</v>
      </c>
      <c r="EY209" s="2">
        <f t="shared" si="252"/>
        <v>97.955953386467584</v>
      </c>
      <c r="EZ209" s="2">
        <f t="shared" si="252"/>
        <v>100.22950554907703</v>
      </c>
      <c r="FA209" s="2">
        <f t="shared" si="252"/>
        <v>99.410477433581249</v>
      </c>
      <c r="FB209" s="2">
        <f t="shared" si="252"/>
        <v>103.51741493720759</v>
      </c>
      <c r="FC209" s="2">
        <f t="shared" si="252"/>
        <v>105.05507437522142</v>
      </c>
      <c r="FD209" s="2">
        <f t="shared" si="252"/>
        <v>104.87922585034184</v>
      </c>
      <c r="FE209" s="2">
        <f t="shared" si="252"/>
        <v>106.01317535795977</v>
      </c>
      <c r="FG209" s="2">
        <f t="shared" si="253"/>
        <v>0.99999763178621226</v>
      </c>
      <c r="FH209" s="2">
        <f t="shared" si="253"/>
        <v>0.99999761481135596</v>
      </c>
      <c r="FI209" s="2">
        <f t="shared" si="253"/>
        <v>0.99999760099316815</v>
      </c>
      <c r="FJ209" s="2">
        <f t="shared" si="253"/>
        <v>0.99999764379765999</v>
      </c>
      <c r="FK209" s="2">
        <f t="shared" si="253"/>
        <v>0.99999767862234379</v>
      </c>
      <c r="FL209" s="2">
        <f t="shared" si="253"/>
        <v>0.9999970881480259</v>
      </c>
      <c r="FM209" s="2">
        <f t="shared" si="253"/>
        <v>0.99999704901191999</v>
      </c>
      <c r="FN209" s="2">
        <f t="shared" si="253"/>
        <v>0.99999738874108279</v>
      </c>
      <c r="FO209" s="2">
        <f t="shared" si="253"/>
        <v>0.99999726818894463</v>
      </c>
      <c r="FP209" s="2">
        <f t="shared" si="253"/>
        <v>0.99999731388980906</v>
      </c>
      <c r="FQ209" s="2">
        <f t="shared" si="253"/>
        <v>0.99999691089816845</v>
      </c>
      <c r="FR209" s="2">
        <f t="shared" si="253"/>
        <v>0.99999693194896089</v>
      </c>
      <c r="FS209" s="2">
        <f t="shared" si="253"/>
        <v>0.99999734853888356</v>
      </c>
      <c r="FT209" s="2">
        <f t="shared" si="253"/>
        <v>0.99999700475773046</v>
      </c>
      <c r="FU209" s="2">
        <f t="shared" si="253"/>
        <v>0.99999643417239747</v>
      </c>
      <c r="FW209" s="2">
        <f t="shared" si="244"/>
        <v>0.98779737775571197</v>
      </c>
      <c r="FX209" s="2">
        <f t="shared" si="244"/>
        <v>0.98773191452754927</v>
      </c>
      <c r="FY209" s="2">
        <f t="shared" si="244"/>
        <v>0.98716853033602314</v>
      </c>
      <c r="FZ209" s="2">
        <f t="shared" si="244"/>
        <v>0.98820117670850771</v>
      </c>
      <c r="GA209" s="2">
        <f t="shared" si="244"/>
        <v>0.98721259469234801</v>
      </c>
      <c r="GB209" s="2">
        <f t="shared" si="244"/>
        <v>0.98527796416481295</v>
      </c>
      <c r="GC209" s="2">
        <f t="shared" si="244"/>
        <v>0.98627219946010813</v>
      </c>
      <c r="GD209" s="2">
        <f t="shared" si="244"/>
        <v>0.98923853394143402</v>
      </c>
      <c r="GE209" s="2">
        <f t="shared" si="244"/>
        <v>0.98759515544059828</v>
      </c>
      <c r="GF209" s="2">
        <f t="shared" si="244"/>
        <v>0.98430100495188977</v>
      </c>
      <c r="GG209" s="2">
        <f t="shared" si="244"/>
        <v>0.98479051548900853</v>
      </c>
      <c r="GH209" s="2">
        <f t="shared" si="244"/>
        <v>0.98377271065825622</v>
      </c>
      <c r="GI209" s="2">
        <f t="shared" si="244"/>
        <v>0.98114272538496783</v>
      </c>
      <c r="GJ209" s="2">
        <f t="shared" si="244"/>
        <v>0.97576788453951968</v>
      </c>
      <c r="GK209" s="2">
        <f t="shared" si="244"/>
        <v>0.97263733222225668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4.1454841374453367E-60</v>
      </c>
      <c r="HT209" s="86">
        <f t="shared" si="246"/>
        <v>1.5488589527496636E-70</v>
      </c>
      <c r="HU209" s="86">
        <f t="shared" si="246"/>
        <v>3.4071632312117667E-77</v>
      </c>
      <c r="HV209" s="86">
        <f t="shared" si="246"/>
        <v>3.151274482187244E-83</v>
      </c>
      <c r="HW209" s="86">
        <f t="shared" si="246"/>
        <v>8.5066014187938843E-87</v>
      </c>
      <c r="HX209" s="86">
        <f t="shared" si="246"/>
        <v>4.0405085010226915E-84</v>
      </c>
      <c r="HY209" s="86">
        <f t="shared" si="246"/>
        <v>4.7150951963036464E-91</v>
      </c>
      <c r="HZ209" s="86">
        <f t="shared" si="246"/>
        <v>5.1360926042068587E-91</v>
      </c>
      <c r="IA209" s="86">
        <f t="shared" si="246"/>
        <v>2.4967536194108841E-87</v>
      </c>
      <c r="IB209" s="86">
        <f t="shared" si="246"/>
        <v>7.8031727535101581E-76</v>
      </c>
      <c r="IC209" s="86">
        <f t="shared" si="246"/>
        <v>8.5224782873038407E-89</v>
      </c>
      <c r="ID209" s="86">
        <f t="shared" si="246"/>
        <v>4.763337921310858E-98</v>
      </c>
      <c r="IE209" s="86">
        <f t="shared" si="246"/>
        <v>2.1489521653410177E-75</v>
      </c>
      <c r="IF209" s="86">
        <f t="shared" si="246"/>
        <v>4.5982284233209974E-102</v>
      </c>
      <c r="IG209" s="86">
        <f t="shared" si="246"/>
        <v>4.8936223114607499E-88</v>
      </c>
      <c r="II209" s="86">
        <f t="shared" si="247"/>
        <v>3.91217890436795E-12</v>
      </c>
      <c r="IJ209" s="86">
        <f t="shared" si="247"/>
        <v>5.5823312128141927E-13</v>
      </c>
      <c r="IK209" s="86">
        <f t="shared" si="247"/>
        <v>7.6656653863797076E-13</v>
      </c>
      <c r="IL209" s="86">
        <f t="shared" si="247"/>
        <v>6.2121590127679746E-15</v>
      </c>
      <c r="IM209" s="86">
        <f t="shared" si="247"/>
        <v>6.1406193182980043E-15</v>
      </c>
      <c r="IN209" s="86">
        <f t="shared" si="247"/>
        <v>3.1452604002874312E-14</v>
      </c>
      <c r="IO209" s="86">
        <f t="shared" si="247"/>
        <v>1.4615923931546845E-15</v>
      </c>
      <c r="IP209" s="86">
        <f t="shared" si="247"/>
        <v>2.2757909831215785E-16</v>
      </c>
      <c r="IQ209" s="86">
        <f t="shared" si="247"/>
        <v>3.1400081833565332E-15</v>
      </c>
      <c r="IR209" s="86">
        <f t="shared" si="247"/>
        <v>7.8496217512018369E-13</v>
      </c>
      <c r="IS209" s="86">
        <f t="shared" si="247"/>
        <v>6.2781179702701351E-15</v>
      </c>
      <c r="IT209" s="86">
        <f t="shared" si="247"/>
        <v>5.7314841525651414E-16</v>
      </c>
      <c r="IU209" s="86">
        <f t="shared" si="247"/>
        <v>3.6880915294380542E-12</v>
      </c>
      <c r="IV209" s="86">
        <f t="shared" si="247"/>
        <v>4.7871522678394526E-17</v>
      </c>
      <c r="IW209" s="86">
        <f t="shared" si="247"/>
        <v>4.7422770687945546E-28</v>
      </c>
      <c r="IY209" s="86">
        <f t="shared" si="248"/>
        <v>3.91217890436795E-12</v>
      </c>
      <c r="IZ209" s="86">
        <f t="shared" si="248"/>
        <v>5.5823312128141927E-13</v>
      </c>
      <c r="JA209" s="86">
        <f t="shared" si="248"/>
        <v>7.6656653863797076E-13</v>
      </c>
      <c r="JB209" s="86">
        <f t="shared" si="248"/>
        <v>6.2121590127679746E-15</v>
      </c>
      <c r="JC209" s="86">
        <f t="shared" si="248"/>
        <v>6.1406193182980043E-15</v>
      </c>
      <c r="JD209" s="86">
        <f t="shared" si="248"/>
        <v>3.1452604002874312E-14</v>
      </c>
      <c r="JE209" s="86">
        <f t="shared" si="248"/>
        <v>1.4615923931546845E-15</v>
      </c>
      <c r="JF209" s="86">
        <f t="shared" si="248"/>
        <v>2.2757909831215785E-16</v>
      </c>
      <c r="JG209" s="86">
        <f t="shared" si="248"/>
        <v>3.1400081833565332E-15</v>
      </c>
      <c r="JH209" s="86">
        <f t="shared" si="248"/>
        <v>7.8496217512018369E-13</v>
      </c>
      <c r="JI209" s="86">
        <f t="shared" si="248"/>
        <v>6.2781179702701351E-15</v>
      </c>
      <c r="JJ209" s="86">
        <f t="shared" si="248"/>
        <v>5.7314841525651414E-16</v>
      </c>
      <c r="JK209" s="86">
        <f t="shared" si="248"/>
        <v>3.6880915294380542E-12</v>
      </c>
      <c r="JL209" s="86">
        <f t="shared" si="248"/>
        <v>4.7871522678394526E-17</v>
      </c>
      <c r="JM209" s="86">
        <f t="shared" si="248"/>
        <v>4.7422770687945546E-28</v>
      </c>
    </row>
    <row r="210" spans="2:273" x14ac:dyDescent="0.25">
      <c r="B210" s="2">
        <v>183</v>
      </c>
      <c r="C210" s="37">
        <v>101.68300000000001</v>
      </c>
      <c r="D210" s="37">
        <v>102.083</v>
      </c>
      <c r="E210" s="37">
        <v>99.983000000000004</v>
      </c>
      <c r="F210" s="37">
        <v>97.533000000000001</v>
      </c>
      <c r="G210" s="37">
        <v>98.35</v>
      </c>
      <c r="H210" s="37">
        <v>97.316999999999993</v>
      </c>
      <c r="I210" s="37">
        <v>100.333</v>
      </c>
      <c r="J210" s="37">
        <v>101.56699999999999</v>
      </c>
      <c r="K210" s="37">
        <v>98.632999999999996</v>
      </c>
      <c r="L210" s="37">
        <v>99.2</v>
      </c>
      <c r="M210" s="37">
        <v>102.35</v>
      </c>
      <c r="N210" s="37">
        <v>104.283</v>
      </c>
      <c r="O210" s="37">
        <v>103.75</v>
      </c>
      <c r="P210" s="37">
        <v>107.483</v>
      </c>
      <c r="Q210" s="37">
        <v>107.25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126.17542090592339</v>
      </c>
      <c r="DL210" s="2">
        <f t="shared" si="251"/>
        <v>126.48564024390244</v>
      </c>
      <c r="DM210" s="2">
        <f t="shared" si="251"/>
        <v>141.31935492577597</v>
      </c>
      <c r="DN210" s="2">
        <f t="shared" si="251"/>
        <v>123.36145562971878</v>
      </c>
      <c r="DO210" s="2">
        <f t="shared" si="251"/>
        <v>133.59206472261735</v>
      </c>
      <c r="DP210" s="2">
        <f t="shared" si="251"/>
        <v>140.38774257703082</v>
      </c>
      <c r="DQ210" s="2">
        <f t="shared" si="251"/>
        <v>147.12340864527627</v>
      </c>
      <c r="DR210" s="2">
        <f t="shared" si="251"/>
        <v>133.48649656226127</v>
      </c>
      <c r="DS210" s="2">
        <f t="shared" si="251"/>
        <v>139.93557341800363</v>
      </c>
      <c r="DT210" s="2">
        <f t="shared" si="251"/>
        <v>142.11170697012801</v>
      </c>
      <c r="DU210" s="2">
        <f t="shared" si="251"/>
        <v>145.60121695951105</v>
      </c>
      <c r="DV210" s="2">
        <f t="shared" si="251"/>
        <v>144.75994423223835</v>
      </c>
      <c r="DW210" s="2">
        <f t="shared" si="251"/>
        <v>154.56617419848996</v>
      </c>
      <c r="DX210" s="2">
        <f t="shared" si="251"/>
        <v>147.08161497326205</v>
      </c>
      <c r="DY210" s="2">
        <f t="shared" si="251"/>
        <v>147.255466015466</v>
      </c>
      <c r="EA210" s="2">
        <f t="shared" si="240"/>
        <v>100.43922117302053</v>
      </c>
      <c r="EB210" s="2">
        <f t="shared" si="240"/>
        <v>103.37333689502327</v>
      </c>
      <c r="EC210" s="2">
        <f t="shared" si="240"/>
        <v>100.16163985343854</v>
      </c>
      <c r="ED210" s="2">
        <f t="shared" si="240"/>
        <v>99.514862397219886</v>
      </c>
      <c r="EE210" s="2">
        <f t="shared" si="240"/>
        <v>99.209323036291622</v>
      </c>
      <c r="EF210" s="2">
        <f t="shared" si="239"/>
        <v>97.564168508689747</v>
      </c>
      <c r="EG210" s="2">
        <f t="shared" si="239"/>
        <v>97.124142304089915</v>
      </c>
      <c r="EH210" s="2">
        <f t="shared" si="239"/>
        <v>99.255073976594886</v>
      </c>
      <c r="EI210" s="2">
        <f t="shared" si="239"/>
        <v>96.632522866294849</v>
      </c>
      <c r="EJ210" s="2">
        <f t="shared" si="239"/>
        <v>100.08944335558907</v>
      </c>
      <c r="EK210" s="2">
        <f t="shared" si="239"/>
        <v>98.368095031743692</v>
      </c>
      <c r="EL210" s="2">
        <f t="shared" si="179"/>
        <v>103.9439028403213</v>
      </c>
      <c r="EM210" s="2">
        <f t="shared" si="179"/>
        <v>106.03637529129742</v>
      </c>
      <c r="EN210" s="2">
        <f t="shared" si="179"/>
        <v>104.30559950054027</v>
      </c>
      <c r="EO210" s="2">
        <f t="shared" si="179"/>
        <v>106.09028773601428</v>
      </c>
      <c r="EQ210" s="2">
        <f t="shared" si="252"/>
        <v>98.395013804888507</v>
      </c>
      <c r="ER210" s="2">
        <f t="shared" si="252"/>
        <v>101.79863205332559</v>
      </c>
      <c r="ES210" s="2">
        <f t="shared" si="252"/>
        <v>100.72893851629199</v>
      </c>
      <c r="ET210" s="2">
        <f t="shared" si="252"/>
        <v>98.175098799804346</v>
      </c>
      <c r="EU210" s="2">
        <f t="shared" si="252"/>
        <v>98.648210698194276</v>
      </c>
      <c r="EV210" s="2">
        <f t="shared" si="252"/>
        <v>97.569748704716616</v>
      </c>
      <c r="EW210" s="2">
        <f t="shared" si="252"/>
        <v>97.122354858137598</v>
      </c>
      <c r="EX210" s="2">
        <f t="shared" si="252"/>
        <v>99.441602690876252</v>
      </c>
      <c r="EY210" s="2">
        <f t="shared" si="252"/>
        <v>97.843127522105135</v>
      </c>
      <c r="EZ210" s="2">
        <f t="shared" si="252"/>
        <v>100.15315195112709</v>
      </c>
      <c r="FA210" s="2">
        <f t="shared" si="252"/>
        <v>99.306494374111438</v>
      </c>
      <c r="FB210" s="2">
        <f t="shared" si="252"/>
        <v>103.43343931158493</v>
      </c>
      <c r="FC210" s="2">
        <f t="shared" si="252"/>
        <v>104.99696595510886</v>
      </c>
      <c r="FD210" s="2">
        <f t="shared" si="252"/>
        <v>104.81752045732649</v>
      </c>
      <c r="FE210" s="2">
        <f t="shared" si="252"/>
        <v>105.94598250126694</v>
      </c>
      <c r="FG210" s="2">
        <f t="shared" si="253"/>
        <v>0.9999978401629056</v>
      </c>
      <c r="FH210" s="2">
        <f t="shared" si="253"/>
        <v>0.99999782468164622</v>
      </c>
      <c r="FI210" s="2">
        <f t="shared" si="253"/>
        <v>0.99999781207930383</v>
      </c>
      <c r="FJ210" s="2">
        <f t="shared" si="253"/>
        <v>0.99999785111748063</v>
      </c>
      <c r="FK210" s="2">
        <f t="shared" si="253"/>
        <v>0.99999788287798286</v>
      </c>
      <c r="FL210" s="2">
        <f t="shared" si="253"/>
        <v>0.99999734435875665</v>
      </c>
      <c r="FM210" s="2">
        <f t="shared" si="253"/>
        <v>0.99999730866618541</v>
      </c>
      <c r="FN210" s="2">
        <f t="shared" si="253"/>
        <v>0.99999761850301605</v>
      </c>
      <c r="FO210" s="2">
        <f t="shared" si="253"/>
        <v>0.99999750855810754</v>
      </c>
      <c r="FP210" s="2">
        <f t="shared" si="253"/>
        <v>0.99999755023781112</v>
      </c>
      <c r="FQ210" s="2">
        <f t="shared" si="253"/>
        <v>0.99999718270488003</v>
      </c>
      <c r="FR210" s="2">
        <f t="shared" si="253"/>
        <v>0.99999720190344121</v>
      </c>
      <c r="FS210" s="2">
        <f t="shared" si="253"/>
        <v>0.99999758183815746</v>
      </c>
      <c r="FT210" s="2">
        <f t="shared" si="253"/>
        <v>0.99999726830586377</v>
      </c>
      <c r="FU210" s="2">
        <f t="shared" si="253"/>
        <v>0.99999674792555482</v>
      </c>
      <c r="FW210" s="2">
        <f t="shared" si="244"/>
        <v>0.98885911429249429</v>
      </c>
      <c r="FX210" s="2">
        <f t="shared" si="244"/>
        <v>0.98879928236063175</v>
      </c>
      <c r="FY210" s="2">
        <f t="shared" si="244"/>
        <v>0.98828433323946696</v>
      </c>
      <c r="FZ210" s="2">
        <f t="shared" si="244"/>
        <v>0.98922816228328458</v>
      </c>
      <c r="GA210" s="2">
        <f t="shared" si="244"/>
        <v>0.98832461115269776</v>
      </c>
      <c r="GB210" s="2">
        <f t="shared" si="244"/>
        <v>0.98655592856536711</v>
      </c>
      <c r="GC210" s="2">
        <f t="shared" si="244"/>
        <v>0.98746495605701901</v>
      </c>
      <c r="GD210" s="2">
        <f t="shared" si="244"/>
        <v>0.99017612415418621</v>
      </c>
      <c r="GE210" s="2">
        <f t="shared" si="244"/>
        <v>0.98867428537597168</v>
      </c>
      <c r="GF210" s="2">
        <f t="shared" si="244"/>
        <v>0.98566254142406662</v>
      </c>
      <c r="GG210" s="2">
        <f t="shared" si="244"/>
        <v>0.98611019696135938</v>
      </c>
      <c r="GH210" s="2">
        <f t="shared" si="244"/>
        <v>0.98517937495958807</v>
      </c>
      <c r="GI210" s="2">
        <f t="shared" si="244"/>
        <v>0.9827733781232445</v>
      </c>
      <c r="GJ210" s="2">
        <f t="shared" si="244"/>
        <v>0.97785282664486206</v>
      </c>
      <c r="GK210" s="2">
        <f t="shared" si="244"/>
        <v>0.97498472315793228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7.854560016546114E-62</v>
      </c>
      <c r="HT210" s="86">
        <f t="shared" si="246"/>
        <v>1.7631092975883541E-72</v>
      </c>
      <c r="HU210" s="86">
        <f t="shared" si="246"/>
        <v>3.0817184775057092E-79</v>
      </c>
      <c r="HV210" s="86">
        <f t="shared" si="246"/>
        <v>1.7042953382175504E-85</v>
      </c>
      <c r="HW210" s="86">
        <f t="shared" si="246"/>
        <v>3.7158769757801943E-89</v>
      </c>
      <c r="HX210" s="86">
        <f t="shared" si="246"/>
        <v>1.8580292367779414E-86</v>
      </c>
      <c r="HY210" s="86">
        <f t="shared" si="246"/>
        <v>1.4396677766276746E-93</v>
      </c>
      <c r="HZ210" s="86">
        <f t="shared" si="246"/>
        <v>1.8450734919747045E-93</v>
      </c>
      <c r="IA210" s="86">
        <f t="shared" si="246"/>
        <v>1.0509706014297028E-89</v>
      </c>
      <c r="IB210" s="86">
        <f t="shared" si="246"/>
        <v>5.8493507940062524E-78</v>
      </c>
      <c r="IC210" s="86">
        <f t="shared" si="246"/>
        <v>2.773815288891721E-91</v>
      </c>
      <c r="ID210" s="86">
        <f t="shared" si="246"/>
        <v>8.295022367355657E-101</v>
      </c>
      <c r="IE210" s="86">
        <f t="shared" si="246"/>
        <v>1.5124970355716736E-77</v>
      </c>
      <c r="IF210" s="86">
        <f t="shared" si="246"/>
        <v>4.2399297135633942E-105</v>
      </c>
      <c r="IG210" s="86">
        <f t="shared" si="246"/>
        <v>1.1671807796874382E-90</v>
      </c>
      <c r="II210" s="86">
        <f t="shared" si="247"/>
        <v>1.3824223648961882E-12</v>
      </c>
      <c r="IJ210" s="86">
        <f t="shared" si="247"/>
        <v>1.8166109232106019E-13</v>
      </c>
      <c r="IK210" s="86">
        <f t="shared" si="247"/>
        <v>2.4982686166914813E-13</v>
      </c>
      <c r="IL210" s="86">
        <f t="shared" si="247"/>
        <v>1.6955366752032667E-15</v>
      </c>
      <c r="IM210" s="86">
        <f t="shared" si="247"/>
        <v>1.6345103569386124E-15</v>
      </c>
      <c r="IN210" s="86">
        <f t="shared" si="247"/>
        <v>8.5907513603292184E-15</v>
      </c>
      <c r="IO210" s="86">
        <f t="shared" si="247"/>
        <v>3.5766973515489387E-16</v>
      </c>
      <c r="IP210" s="86">
        <f t="shared" si="247"/>
        <v>5.5804545481770972E-17</v>
      </c>
      <c r="IQ210" s="86">
        <f t="shared" si="247"/>
        <v>8.2032617387013618E-16</v>
      </c>
      <c r="IR210" s="86">
        <f t="shared" si="247"/>
        <v>2.421385132717259E-13</v>
      </c>
      <c r="IS210" s="86">
        <f t="shared" si="247"/>
        <v>1.5809726863699603E-15</v>
      </c>
      <c r="IT210" s="86">
        <f t="shared" si="247"/>
        <v>1.2681643204939455E-16</v>
      </c>
      <c r="IU210" s="86">
        <f t="shared" si="247"/>
        <v>1.155437209595061E-12</v>
      </c>
      <c r="IV210" s="86">
        <f t="shared" si="247"/>
        <v>7.9053934174427885E-18</v>
      </c>
      <c r="IW210" s="86">
        <f t="shared" si="247"/>
        <v>1.9817660814139055E-29</v>
      </c>
      <c r="IY210" s="86">
        <f t="shared" si="248"/>
        <v>1.3824223648961882E-12</v>
      </c>
      <c r="IZ210" s="86">
        <f t="shared" si="248"/>
        <v>1.8166109232106019E-13</v>
      </c>
      <c r="JA210" s="86">
        <f t="shared" si="248"/>
        <v>2.4982686166914813E-13</v>
      </c>
      <c r="JB210" s="86">
        <f t="shared" si="248"/>
        <v>1.6955366752032667E-15</v>
      </c>
      <c r="JC210" s="86">
        <f t="shared" si="248"/>
        <v>1.6345103569386124E-15</v>
      </c>
      <c r="JD210" s="86">
        <f t="shared" si="248"/>
        <v>8.5907513603292184E-15</v>
      </c>
      <c r="JE210" s="86">
        <f t="shared" si="248"/>
        <v>3.5766973515489387E-16</v>
      </c>
      <c r="JF210" s="86">
        <f t="shared" si="248"/>
        <v>5.5804545481770972E-17</v>
      </c>
      <c r="JG210" s="86">
        <f t="shared" si="248"/>
        <v>8.2032617387013618E-16</v>
      </c>
      <c r="JH210" s="86">
        <f t="shared" si="248"/>
        <v>2.421385132717259E-13</v>
      </c>
      <c r="JI210" s="86">
        <f t="shared" si="248"/>
        <v>1.5809726863699603E-15</v>
      </c>
      <c r="JJ210" s="86">
        <f t="shared" si="248"/>
        <v>1.2681643204939455E-16</v>
      </c>
      <c r="JK210" s="86">
        <f t="shared" si="248"/>
        <v>1.155437209595061E-12</v>
      </c>
      <c r="JL210" s="86">
        <f t="shared" si="248"/>
        <v>7.9053934174427885E-18</v>
      </c>
      <c r="JM210" s="86">
        <f t="shared" si="248"/>
        <v>1.9817660814139055E-29</v>
      </c>
    </row>
    <row r="211" spans="2:273" x14ac:dyDescent="0.25">
      <c r="B211" s="2">
        <v>184</v>
      </c>
      <c r="C211" s="37">
        <v>101.667</v>
      </c>
      <c r="D211" s="37">
        <v>100.75</v>
      </c>
      <c r="E211" s="37">
        <v>99.783000000000001</v>
      </c>
      <c r="F211" s="37">
        <v>96.382999999999996</v>
      </c>
      <c r="G211" s="37">
        <v>97.983000000000004</v>
      </c>
      <c r="H211" s="37">
        <v>99.516999999999996</v>
      </c>
      <c r="I211" s="37">
        <v>99.582999999999998</v>
      </c>
      <c r="J211" s="37">
        <v>100.667</v>
      </c>
      <c r="K211" s="37">
        <v>100.81699999999999</v>
      </c>
      <c r="L211" s="37">
        <v>101.7</v>
      </c>
      <c r="M211" s="37">
        <v>102.967</v>
      </c>
      <c r="N211" s="37">
        <v>103.31699999999999</v>
      </c>
      <c r="O211" s="37">
        <v>103.867</v>
      </c>
      <c r="P211" s="37">
        <v>107.35</v>
      </c>
      <c r="Q211" s="37">
        <v>107.6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126.25410940766555</v>
      </c>
      <c r="DL211" s="2">
        <f t="shared" si="251"/>
        <v>126.55334418386491</v>
      </c>
      <c r="DM211" s="2">
        <f t="shared" si="251"/>
        <v>141.4714237516869</v>
      </c>
      <c r="DN211" s="2">
        <f t="shared" si="251"/>
        <v>123.41787624466571</v>
      </c>
      <c r="DO211" s="2">
        <f t="shared" si="251"/>
        <v>133.71111095305832</v>
      </c>
      <c r="DP211" s="2">
        <f t="shared" si="251"/>
        <v>140.55451036414564</v>
      </c>
      <c r="DQ211" s="2">
        <f t="shared" si="251"/>
        <v>147.33993438057038</v>
      </c>
      <c r="DR211" s="2">
        <f t="shared" si="251"/>
        <v>133.6094369747899</v>
      </c>
      <c r="DS211" s="2">
        <f t="shared" si="251"/>
        <v>140.09177027629238</v>
      </c>
      <c r="DT211" s="2">
        <f t="shared" si="251"/>
        <v>142.28634850640114</v>
      </c>
      <c r="DU211" s="2">
        <f t="shared" si="251"/>
        <v>145.78608021390372</v>
      </c>
      <c r="DV211" s="2">
        <f t="shared" si="251"/>
        <v>144.92889839572192</v>
      </c>
      <c r="DW211" s="2">
        <f t="shared" si="251"/>
        <v>154.80335463398617</v>
      </c>
      <c r="DX211" s="2">
        <f t="shared" si="251"/>
        <v>147.27786096256685</v>
      </c>
      <c r="DY211" s="2">
        <f t="shared" si="251"/>
        <v>147.45804477004475</v>
      </c>
      <c r="EA211" s="2">
        <f t="shared" si="240"/>
        <v>100.37857712609971</v>
      </c>
      <c r="EB211" s="2">
        <f t="shared" si="240"/>
        <v>103.30779768640315</v>
      </c>
      <c r="EC211" s="2">
        <f t="shared" si="240"/>
        <v>100.08057201240135</v>
      </c>
      <c r="ED211" s="2">
        <f t="shared" si="240"/>
        <v>99.463050066710096</v>
      </c>
      <c r="EE211" s="2">
        <f t="shared" si="240"/>
        <v>99.141966385865871</v>
      </c>
      <c r="EF211" s="2">
        <f t="shared" si="239"/>
        <v>97.476408783432177</v>
      </c>
      <c r="EG211" s="2">
        <f t="shared" si="239"/>
        <v>97.054924196066196</v>
      </c>
      <c r="EH211" s="2">
        <f t="shared" si="239"/>
        <v>99.189129265516158</v>
      </c>
      <c r="EI211" s="2">
        <f t="shared" si="239"/>
        <v>96.505718408311637</v>
      </c>
      <c r="EJ211" s="2">
        <f t="shared" si="239"/>
        <v>100.01231889726471</v>
      </c>
      <c r="EK211" s="2">
        <f t="shared" si="239"/>
        <v>98.252998169201248</v>
      </c>
      <c r="EL211" s="2">
        <f t="shared" ref="EL211:EL222" si="254">CP$228*$B211+CP$229</f>
        <v>103.86611811598613</v>
      </c>
      <c r="EM211" s="2">
        <f t="shared" ref="EM211:EM222" si="255">CQ$228*$B211+CQ$229</f>
        <v>105.9909730544674</v>
      </c>
      <c r="EN211" s="2">
        <f t="shared" ref="EN211:EN222" si="256">CR$228*$B211+CR$229</f>
        <v>104.23763893360383</v>
      </c>
      <c r="EO211" s="2">
        <f t="shared" ref="EO211:EO222" si="257">CS$228*$B211+CS$229</f>
        <v>106.02397158195255</v>
      </c>
      <c r="EQ211" s="2">
        <f t="shared" si="252"/>
        <v>98.310387932577015</v>
      </c>
      <c r="ER211" s="2">
        <f t="shared" si="252"/>
        <v>101.71472309005135</v>
      </c>
      <c r="ES211" s="2">
        <f t="shared" si="252"/>
        <v>100.65454441939592</v>
      </c>
      <c r="ET211" s="2">
        <f t="shared" si="252"/>
        <v>98.107768410076687</v>
      </c>
      <c r="EU211" s="2">
        <f t="shared" si="252"/>
        <v>98.574307883063824</v>
      </c>
      <c r="EV211" s="2">
        <f t="shared" si="252"/>
        <v>97.482073030880514</v>
      </c>
      <c r="EW211" s="2">
        <f t="shared" si="252"/>
        <v>97.053097166877052</v>
      </c>
      <c r="EX211" s="2">
        <f t="shared" si="252"/>
        <v>99.377814866557372</v>
      </c>
      <c r="EY211" s="2">
        <f t="shared" si="252"/>
        <v>97.7303016577427</v>
      </c>
      <c r="EZ211" s="2">
        <f t="shared" si="252"/>
        <v>100.07679835317714</v>
      </c>
      <c r="FA211" s="2">
        <f t="shared" si="252"/>
        <v>99.202511314641626</v>
      </c>
      <c r="FB211" s="2">
        <f t="shared" si="252"/>
        <v>103.34946368596228</v>
      </c>
      <c r="FC211" s="2">
        <f t="shared" si="252"/>
        <v>104.9388575349963</v>
      </c>
      <c r="FD211" s="2">
        <f t="shared" si="252"/>
        <v>104.75581506431115</v>
      </c>
      <c r="FE211" s="2">
        <f t="shared" si="252"/>
        <v>105.87878964457411</v>
      </c>
      <c r="FG211" s="2">
        <f t="shared" si="253"/>
        <v>0.99999803020478439</v>
      </c>
      <c r="FH211" s="2">
        <f t="shared" si="253"/>
        <v>0.9999980160857026</v>
      </c>
      <c r="FI211" s="2">
        <f t="shared" si="253"/>
        <v>0.99999800459222532</v>
      </c>
      <c r="FJ211" s="2">
        <f t="shared" si="253"/>
        <v>0.99999804019547933</v>
      </c>
      <c r="FK211" s="2">
        <f t="shared" si="253"/>
        <v>0.99999806916141243</v>
      </c>
      <c r="FL211" s="2">
        <f t="shared" si="253"/>
        <v>0.99999757802583467</v>
      </c>
      <c r="FM211" s="2">
        <f t="shared" si="253"/>
        <v>0.99999754547380748</v>
      </c>
      <c r="FN211" s="2">
        <f t="shared" si="253"/>
        <v>0.99999782804848159</v>
      </c>
      <c r="FO211" s="2">
        <f t="shared" si="253"/>
        <v>0.9999977277774903</v>
      </c>
      <c r="FP211" s="2">
        <f t="shared" si="253"/>
        <v>0.99999776578984834</v>
      </c>
      <c r="FQ211" s="2">
        <f t="shared" si="253"/>
        <v>0.99999743059567603</v>
      </c>
      <c r="FR211" s="2">
        <f t="shared" si="253"/>
        <v>0.99999744810498059</v>
      </c>
      <c r="FS211" s="2">
        <f t="shared" si="253"/>
        <v>0.99999779460971905</v>
      </c>
      <c r="FT211" s="2">
        <f t="shared" si="253"/>
        <v>0.99999750866473913</v>
      </c>
      <c r="FU211" s="2">
        <f t="shared" si="253"/>
        <v>0.99999703407200691</v>
      </c>
      <c r="FW211" s="2">
        <f t="shared" si="244"/>
        <v>0.98982942148868469</v>
      </c>
      <c r="FX211" s="2">
        <f t="shared" si="244"/>
        <v>0.9897747466903547</v>
      </c>
      <c r="FY211" s="2">
        <f t="shared" si="244"/>
        <v>0.98930415909850011</v>
      </c>
      <c r="FZ211" s="2">
        <f t="shared" si="244"/>
        <v>0.99016664714196745</v>
      </c>
      <c r="GA211" s="2">
        <f t="shared" si="244"/>
        <v>0.98934096871302413</v>
      </c>
      <c r="GB211" s="2">
        <f t="shared" si="244"/>
        <v>0.98772433984843644</v>
      </c>
      <c r="GC211" s="2">
        <f t="shared" si="244"/>
        <v>0.98855528112245727</v>
      </c>
      <c r="GD211" s="2">
        <f t="shared" si="244"/>
        <v>0.99103276751688585</v>
      </c>
      <c r="GE211" s="2">
        <f t="shared" si="244"/>
        <v>0.989660521794547</v>
      </c>
      <c r="GF211" s="2">
        <f t="shared" si="244"/>
        <v>0.98690756572801719</v>
      </c>
      <c r="GG211" s="2">
        <f t="shared" si="244"/>
        <v>0.987316848331657</v>
      </c>
      <c r="GH211" s="2">
        <f t="shared" si="244"/>
        <v>0.98646577995849383</v>
      </c>
      <c r="GI211" s="2">
        <f t="shared" si="244"/>
        <v>0.98426528413293479</v>
      </c>
      <c r="GJ211" s="2">
        <f t="shared" si="244"/>
        <v>0.97976210001677633</v>
      </c>
      <c r="GK211" s="2">
        <f t="shared" si="244"/>
        <v>0.97713546986574784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1.405288193918916E-63</v>
      </c>
      <c r="HT211" s="86">
        <f t="shared" si="246"/>
        <v>1.8861995406248364E-74</v>
      </c>
      <c r="HU211" s="86">
        <f t="shared" si="246"/>
        <v>2.618117493764374E-81</v>
      </c>
      <c r="HV211" s="86">
        <f t="shared" si="246"/>
        <v>8.5822992299535237E-88</v>
      </c>
      <c r="HW211" s="86">
        <f t="shared" si="246"/>
        <v>1.5072259346357998E-91</v>
      </c>
      <c r="HX211" s="86">
        <f t="shared" si="246"/>
        <v>7.9264062851944354E-89</v>
      </c>
      <c r="HY211" s="86">
        <f t="shared" si="246"/>
        <v>4.0569882912162845E-96</v>
      </c>
      <c r="HZ211" s="86">
        <f t="shared" si="246"/>
        <v>6.1442115675533518E-96</v>
      </c>
      <c r="IA211" s="86">
        <f t="shared" si="246"/>
        <v>4.1056210531487574E-92</v>
      </c>
      <c r="IB211" s="86">
        <f t="shared" si="246"/>
        <v>4.0927224926734622E-80</v>
      </c>
      <c r="IC211" s="86">
        <f t="shared" si="246"/>
        <v>8.3301203066083522E-94</v>
      </c>
      <c r="ID211" s="86">
        <f t="shared" si="246"/>
        <v>1.3208433585412359E-103</v>
      </c>
      <c r="IE211" s="86">
        <f t="shared" si="246"/>
        <v>9.9147216602028093E-80</v>
      </c>
      <c r="IF211" s="86">
        <f t="shared" si="246"/>
        <v>3.523659463556874E-108</v>
      </c>
      <c r="IG211" s="86">
        <f t="shared" si="246"/>
        <v>2.5439430415715649E-93</v>
      </c>
      <c r="II211" s="86">
        <f t="shared" si="247"/>
        <v>4.784483670696868E-13</v>
      </c>
      <c r="IJ211" s="86">
        <f t="shared" si="247"/>
        <v>5.7800093213591555E-14</v>
      </c>
      <c r="IK211" s="86">
        <f t="shared" si="247"/>
        <v>7.959104667175687E-14</v>
      </c>
      <c r="IL211" s="86">
        <f t="shared" si="247"/>
        <v>4.5092681127594602E-16</v>
      </c>
      <c r="IM211" s="86">
        <f t="shared" si="247"/>
        <v>4.2351287289640263E-16</v>
      </c>
      <c r="IN211" s="86">
        <f t="shared" si="247"/>
        <v>2.2833360463373583E-15</v>
      </c>
      <c r="IO211" s="86">
        <f t="shared" si="247"/>
        <v>8.5011020346328403E-17</v>
      </c>
      <c r="IP211" s="86">
        <f t="shared" si="247"/>
        <v>1.3311507207915819E-17</v>
      </c>
      <c r="IQ211" s="86">
        <f t="shared" si="247"/>
        <v>2.0857200863315532E-16</v>
      </c>
      <c r="IR211" s="86">
        <f t="shared" si="247"/>
        <v>7.2849230267716369E-14</v>
      </c>
      <c r="IS211" s="86">
        <f t="shared" si="247"/>
        <v>3.8665539687296794E-16</v>
      </c>
      <c r="IT211" s="86">
        <f t="shared" si="247"/>
        <v>2.7161170729472057E-17</v>
      </c>
      <c r="IU211" s="86">
        <f t="shared" si="247"/>
        <v>3.5277905948736237E-13</v>
      </c>
      <c r="IV211" s="86">
        <f t="shared" si="247"/>
        <v>1.2502896137641047E-18</v>
      </c>
      <c r="IW211" s="86">
        <f t="shared" si="247"/>
        <v>7.64791782761001E-31</v>
      </c>
      <c r="IY211" s="86">
        <f t="shared" si="248"/>
        <v>4.784483670696868E-13</v>
      </c>
      <c r="IZ211" s="86">
        <f t="shared" si="248"/>
        <v>5.7800093213591555E-14</v>
      </c>
      <c r="JA211" s="86">
        <f t="shared" si="248"/>
        <v>7.959104667175687E-14</v>
      </c>
      <c r="JB211" s="86">
        <f t="shared" si="248"/>
        <v>4.5092681127594602E-16</v>
      </c>
      <c r="JC211" s="86">
        <f t="shared" si="248"/>
        <v>4.2351287289640263E-16</v>
      </c>
      <c r="JD211" s="86">
        <f t="shared" si="248"/>
        <v>2.2833360463373583E-15</v>
      </c>
      <c r="JE211" s="86">
        <f t="shared" si="248"/>
        <v>8.5011020346328403E-17</v>
      </c>
      <c r="JF211" s="86">
        <f t="shared" si="248"/>
        <v>1.3311507207915819E-17</v>
      </c>
      <c r="JG211" s="86">
        <f t="shared" si="248"/>
        <v>2.0857200863315532E-16</v>
      </c>
      <c r="JH211" s="86">
        <f t="shared" si="248"/>
        <v>7.2849230267716369E-14</v>
      </c>
      <c r="JI211" s="86">
        <f t="shared" si="248"/>
        <v>3.8665539687296794E-16</v>
      </c>
      <c r="JJ211" s="86">
        <f t="shared" si="248"/>
        <v>2.7161170729472057E-17</v>
      </c>
      <c r="JK211" s="86">
        <f t="shared" si="248"/>
        <v>3.5277905948736237E-13</v>
      </c>
      <c r="JL211" s="86">
        <f t="shared" si="248"/>
        <v>1.2502896137641047E-18</v>
      </c>
      <c r="JM211" s="86">
        <f t="shared" si="248"/>
        <v>7.64791782761001E-31</v>
      </c>
    </row>
    <row r="212" spans="2:273" x14ac:dyDescent="0.25">
      <c r="B212" s="2">
        <v>185</v>
      </c>
      <c r="C212" s="37">
        <v>102.15</v>
      </c>
      <c r="D212" s="37">
        <v>102.65</v>
      </c>
      <c r="E212" s="37">
        <v>97.733000000000004</v>
      </c>
      <c r="F212" s="37">
        <v>96.066999999999993</v>
      </c>
      <c r="G212" s="37">
        <v>97</v>
      </c>
      <c r="H212" s="37">
        <v>98.15</v>
      </c>
      <c r="I212" s="37">
        <v>101.65</v>
      </c>
      <c r="J212" s="37">
        <v>101.56699999999999</v>
      </c>
      <c r="K212" s="37">
        <v>101.6</v>
      </c>
      <c r="L212" s="37">
        <v>101.217</v>
      </c>
      <c r="M212" s="37">
        <v>100.7</v>
      </c>
      <c r="N212" s="37">
        <v>105.56699999999999</v>
      </c>
      <c r="O212" s="37">
        <v>103.7</v>
      </c>
      <c r="P212" s="37">
        <v>105.383</v>
      </c>
      <c r="Q212" s="37">
        <v>106.383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126.33279790940772</v>
      </c>
      <c r="DL212" s="2">
        <f t="shared" si="251"/>
        <v>126.62104812382739</v>
      </c>
      <c r="DM212" s="2">
        <f t="shared" si="251"/>
        <v>141.62349257759783</v>
      </c>
      <c r="DN212" s="2">
        <f t="shared" si="251"/>
        <v>123.47429685961265</v>
      </c>
      <c r="DO212" s="2">
        <f t="shared" si="251"/>
        <v>133.8301571834993</v>
      </c>
      <c r="DP212" s="2">
        <f t="shared" si="251"/>
        <v>140.72127815126049</v>
      </c>
      <c r="DQ212" s="2">
        <f t="shared" si="251"/>
        <v>147.5564601158645</v>
      </c>
      <c r="DR212" s="2">
        <f t="shared" si="251"/>
        <v>133.73237738731856</v>
      </c>
      <c r="DS212" s="2">
        <f t="shared" si="251"/>
        <v>140.24796713458116</v>
      </c>
      <c r="DT212" s="2">
        <f t="shared" si="251"/>
        <v>142.46099004267424</v>
      </c>
      <c r="DU212" s="2">
        <f t="shared" si="251"/>
        <v>145.97094346829638</v>
      </c>
      <c r="DV212" s="2">
        <f t="shared" si="251"/>
        <v>145.09785255920551</v>
      </c>
      <c r="DW212" s="2">
        <f t="shared" si="251"/>
        <v>155.04053506948242</v>
      </c>
      <c r="DX212" s="2">
        <f t="shared" si="251"/>
        <v>147.47410695187165</v>
      </c>
      <c r="DY212" s="2">
        <f t="shared" si="251"/>
        <v>147.6606235246235</v>
      </c>
      <c r="EA212" s="2">
        <f t="shared" si="240"/>
        <v>100.31793307917889</v>
      </c>
      <c r="EB212" s="2">
        <f t="shared" si="240"/>
        <v>103.24225847778301</v>
      </c>
      <c r="EC212" s="2">
        <f t="shared" si="240"/>
        <v>99.999504171364137</v>
      </c>
      <c r="ED212" s="2">
        <f t="shared" si="240"/>
        <v>99.411237736200306</v>
      </c>
      <c r="EE212" s="2">
        <f t="shared" si="240"/>
        <v>99.074609735440106</v>
      </c>
      <c r="EF212" s="2">
        <f t="shared" si="239"/>
        <v>97.388649058174607</v>
      </c>
      <c r="EG212" s="2">
        <f t="shared" si="239"/>
        <v>96.985706088042463</v>
      </c>
      <c r="EH212" s="2">
        <f t="shared" si="239"/>
        <v>99.123184554437415</v>
      </c>
      <c r="EI212" s="2">
        <f t="shared" si="239"/>
        <v>96.378913950328425</v>
      </c>
      <c r="EJ212" s="2">
        <f t="shared" si="239"/>
        <v>99.935194438940343</v>
      </c>
      <c r="EK212" s="2">
        <f t="shared" si="239"/>
        <v>98.13790130665879</v>
      </c>
      <c r="EL212" s="2">
        <f t="shared" si="254"/>
        <v>103.78833339165095</v>
      </c>
      <c r="EM212" s="2">
        <f t="shared" si="255"/>
        <v>105.94557081763739</v>
      </c>
      <c r="EN212" s="2">
        <f t="shared" si="256"/>
        <v>104.16967836666741</v>
      </c>
      <c r="EO212" s="2">
        <f t="shared" si="257"/>
        <v>105.95765542789083</v>
      </c>
      <c r="EQ212" s="2">
        <f t="shared" si="252"/>
        <v>98.225762060265524</v>
      </c>
      <c r="ER212" s="2">
        <f t="shared" si="252"/>
        <v>101.6308141267771</v>
      </c>
      <c r="ES212" s="2">
        <f t="shared" si="252"/>
        <v>100.58015032249985</v>
      </c>
      <c r="ET212" s="2">
        <f t="shared" si="252"/>
        <v>98.040438020349029</v>
      </c>
      <c r="EU212" s="2">
        <f t="shared" si="252"/>
        <v>98.500405067933357</v>
      </c>
      <c r="EV212" s="2">
        <f t="shared" si="252"/>
        <v>97.394397357044411</v>
      </c>
      <c r="EW212" s="2">
        <f t="shared" si="252"/>
        <v>96.983839475616492</v>
      </c>
      <c r="EX212" s="2">
        <f t="shared" si="252"/>
        <v>99.314027042238479</v>
      </c>
      <c r="EY212" s="2">
        <f t="shared" si="252"/>
        <v>97.617475793380251</v>
      </c>
      <c r="EZ212" s="2">
        <f t="shared" si="252"/>
        <v>100.00044475522718</v>
      </c>
      <c r="FA212" s="2">
        <f t="shared" si="252"/>
        <v>99.098528255171814</v>
      </c>
      <c r="FB212" s="2">
        <f t="shared" si="252"/>
        <v>103.26548806033962</v>
      </c>
      <c r="FC212" s="2">
        <f t="shared" si="252"/>
        <v>104.88074911488376</v>
      </c>
      <c r="FD212" s="2">
        <f t="shared" si="252"/>
        <v>104.69410967129579</v>
      </c>
      <c r="FE212" s="2">
        <f t="shared" si="252"/>
        <v>105.81159678788129</v>
      </c>
      <c r="FG212" s="2">
        <f t="shared" si="253"/>
        <v>0.99999820352510072</v>
      </c>
      <c r="FH212" s="2">
        <f t="shared" si="253"/>
        <v>0.9999981906483405</v>
      </c>
      <c r="FI212" s="2">
        <f t="shared" si="253"/>
        <v>0.99999818016616104</v>
      </c>
      <c r="FJ212" s="2">
        <f t="shared" si="253"/>
        <v>0.99999821263672584</v>
      </c>
      <c r="FK212" s="2">
        <f t="shared" si="253"/>
        <v>0.99999823905398</v>
      </c>
      <c r="FL212" s="2">
        <f t="shared" si="253"/>
        <v>0.99999779113283782</v>
      </c>
      <c r="FM212" s="2">
        <f t="shared" si="253"/>
        <v>0.9999977614450235</v>
      </c>
      <c r="FN212" s="2">
        <f t="shared" si="253"/>
        <v>0.99999801915629405</v>
      </c>
      <c r="FO212" s="2">
        <f t="shared" si="253"/>
        <v>0.99999792770802742</v>
      </c>
      <c r="FP212" s="2">
        <f t="shared" si="253"/>
        <v>0.99999796237572369</v>
      </c>
      <c r="FQ212" s="2">
        <f t="shared" si="253"/>
        <v>0.99999765667487606</v>
      </c>
      <c r="FR212" s="2">
        <f t="shared" si="253"/>
        <v>0.99999767264355877</v>
      </c>
      <c r="FS212" s="2">
        <f t="shared" si="253"/>
        <v>0.99999798865976852</v>
      </c>
      <c r="FT212" s="2">
        <f t="shared" si="253"/>
        <v>0.99999772787473951</v>
      </c>
      <c r="FU212" s="2">
        <f t="shared" si="253"/>
        <v>0.99999729504081569</v>
      </c>
      <c r="FW212" s="2">
        <f t="shared" ref="FW212:GK227" si="260">POWER(10,($B212-C$232)/C$229)/(1+POWER(10,($B212-C$232)/C$229))</f>
        <v>0.99071601390982045</v>
      </c>
      <c r="FX212" s="2">
        <f t="shared" si="260"/>
        <v>0.99066606029395965</v>
      </c>
      <c r="FY212" s="2">
        <f t="shared" si="260"/>
        <v>0.99023608816801223</v>
      </c>
      <c r="FZ212" s="2">
        <f t="shared" si="260"/>
        <v>0.99102410941023222</v>
      </c>
      <c r="GA212" s="2">
        <f t="shared" si="260"/>
        <v>0.99026972210383735</v>
      </c>
      <c r="GB212" s="2">
        <f t="shared" si="260"/>
        <v>0.98879235922816511</v>
      </c>
      <c r="GC212" s="2">
        <f t="shared" si="260"/>
        <v>0.98955177084644008</v>
      </c>
      <c r="GD212" s="2">
        <f t="shared" si="260"/>
        <v>0.99181532891325552</v>
      </c>
      <c r="GE212" s="2">
        <f t="shared" si="260"/>
        <v>0.99056169719402232</v>
      </c>
      <c r="GF212" s="2">
        <f t="shared" si="260"/>
        <v>0.98804578686888878</v>
      </c>
      <c r="GG212" s="2">
        <f t="shared" si="260"/>
        <v>0.98841990504842203</v>
      </c>
      <c r="GH212" s="2">
        <f t="shared" si="260"/>
        <v>0.98764192782848603</v>
      </c>
      <c r="GI212" s="2">
        <f t="shared" si="260"/>
        <v>0.98562987335828434</v>
      </c>
      <c r="GJ212" s="2">
        <f t="shared" si="260"/>
        <v>0.98150989021826207</v>
      </c>
      <c r="GK212" s="2">
        <f t="shared" si="260"/>
        <v>0.97910526400703957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2.3741240071914306E-65</v>
      </c>
      <c r="HT212" s="86">
        <f t="shared" si="262"/>
        <v>1.8964215525173592E-76</v>
      </c>
      <c r="HU212" s="86">
        <f t="shared" si="262"/>
        <v>2.0891975743889947E-83</v>
      </c>
      <c r="HV212" s="86">
        <f t="shared" si="262"/>
        <v>4.0240236162902923E-90</v>
      </c>
      <c r="HW212" s="86">
        <f t="shared" si="262"/>
        <v>5.6768195686903894E-94</v>
      </c>
      <c r="HX212" s="86">
        <f t="shared" si="262"/>
        <v>3.1369323690903325E-91</v>
      </c>
      <c r="HY212" s="86">
        <f t="shared" si="262"/>
        <v>1.0551463282962097E-98</v>
      </c>
      <c r="HZ212" s="86">
        <f t="shared" si="262"/>
        <v>1.8966548683619014E-98</v>
      </c>
      <c r="IA212" s="86">
        <f t="shared" si="262"/>
        <v>1.4884644924409981E-94</v>
      </c>
      <c r="IB212" s="86">
        <f t="shared" si="262"/>
        <v>2.6729006988121015E-82</v>
      </c>
      <c r="IC212" s="86">
        <f t="shared" si="262"/>
        <v>2.3082605815014844E-96</v>
      </c>
      <c r="ID212" s="86">
        <f t="shared" si="262"/>
        <v>1.9231375956654558E-106</v>
      </c>
      <c r="IE212" s="86">
        <f t="shared" si="262"/>
        <v>6.0531622320565288E-82</v>
      </c>
      <c r="IF212" s="86">
        <f t="shared" si="262"/>
        <v>2.6393297982412115E-111</v>
      </c>
      <c r="IG212" s="86">
        <f t="shared" si="262"/>
        <v>5.0668201812756169E-96</v>
      </c>
      <c r="II212" s="86">
        <f t="shared" ref="II212:IW227" si="263" xml:space="preserve"> _xlfn.NORM.DIST($B212, C$10, ABS(C$14), TRUE) * _xlfn.NORM.DIST(($B212 - C$10)*C$18, 0, ABS(C$14), TRUE) * 2</f>
        <v>1.6217942915638158E-13</v>
      </c>
      <c r="IJ212" s="86">
        <f t="shared" si="263"/>
        <v>1.7980817477738608E-14</v>
      </c>
      <c r="IK212" s="86">
        <f t="shared" si="263"/>
        <v>2.4786711700998445E-14</v>
      </c>
      <c r="IL212" s="86">
        <f t="shared" si="263"/>
        <v>1.168511938679753E-16</v>
      </c>
      <c r="IM212" s="86">
        <f t="shared" si="263"/>
        <v>1.0681755533310544E-16</v>
      </c>
      <c r="IN212" s="86">
        <f t="shared" si="263"/>
        <v>5.9056228724925805E-16</v>
      </c>
      <c r="IO212" s="86">
        <f t="shared" si="263"/>
        <v>1.9624502761314272E-17</v>
      </c>
      <c r="IP212" s="86">
        <f t="shared" si="263"/>
        <v>3.0888697050884249E-18</v>
      </c>
      <c r="IQ212" s="86">
        <f t="shared" si="263"/>
        <v>5.1609885705700277E-17</v>
      </c>
      <c r="IR212" s="86">
        <f t="shared" si="263"/>
        <v>2.1375923614075643E-14</v>
      </c>
      <c r="IS212" s="86">
        <f t="shared" si="263"/>
        <v>9.1837791439442994E-17</v>
      </c>
      <c r="IT212" s="86">
        <f t="shared" si="263"/>
        <v>5.6309071630576333E-18</v>
      </c>
      <c r="IU212" s="86">
        <f t="shared" si="263"/>
        <v>1.0496946246314632E-13</v>
      </c>
      <c r="IV212" s="86">
        <f t="shared" si="263"/>
        <v>1.8937743819876318E-19</v>
      </c>
      <c r="IW212" s="86">
        <f t="shared" si="263"/>
        <v>2.725506360262494E-32</v>
      </c>
      <c r="IY212" s="86">
        <f t="shared" ref="IY212:JM227" si="264">GM212+HC212+HS212+II212</f>
        <v>1.6217942915638158E-13</v>
      </c>
      <c r="IZ212" s="86">
        <f t="shared" si="264"/>
        <v>1.7980817477738608E-14</v>
      </c>
      <c r="JA212" s="86">
        <f t="shared" si="264"/>
        <v>2.4786711700998445E-14</v>
      </c>
      <c r="JB212" s="86">
        <f t="shared" si="264"/>
        <v>1.168511938679753E-16</v>
      </c>
      <c r="JC212" s="86">
        <f t="shared" si="264"/>
        <v>1.0681755533310544E-16</v>
      </c>
      <c r="JD212" s="86">
        <f t="shared" si="264"/>
        <v>5.9056228724925805E-16</v>
      </c>
      <c r="JE212" s="86">
        <f t="shared" si="264"/>
        <v>1.9624502761314272E-17</v>
      </c>
      <c r="JF212" s="86">
        <f t="shared" si="264"/>
        <v>3.0888697050884249E-18</v>
      </c>
      <c r="JG212" s="86">
        <f t="shared" si="264"/>
        <v>5.1609885705700277E-17</v>
      </c>
      <c r="JH212" s="86">
        <f t="shared" si="264"/>
        <v>2.1375923614075643E-14</v>
      </c>
      <c r="JI212" s="86">
        <f t="shared" si="264"/>
        <v>9.1837791439442994E-17</v>
      </c>
      <c r="JJ212" s="86">
        <f t="shared" si="264"/>
        <v>5.6309071630576333E-18</v>
      </c>
      <c r="JK212" s="86">
        <f t="shared" si="264"/>
        <v>1.0496946246314632E-13</v>
      </c>
      <c r="JL212" s="86">
        <f t="shared" si="264"/>
        <v>1.8937743819876318E-19</v>
      </c>
      <c r="JM212" s="86">
        <f t="shared" si="264"/>
        <v>2.725506360262494E-32</v>
      </c>
    </row>
    <row r="213" spans="2:273" x14ac:dyDescent="0.25">
      <c r="B213" s="2">
        <v>186</v>
      </c>
      <c r="C213" s="37">
        <v>102.18300000000001</v>
      </c>
      <c r="D213" s="37">
        <v>103.167</v>
      </c>
      <c r="E213" s="37">
        <v>101.75</v>
      </c>
      <c r="F213" s="37">
        <v>96.2</v>
      </c>
      <c r="G213" s="37">
        <v>98.667000000000002</v>
      </c>
      <c r="H213" s="37">
        <v>99.7</v>
      </c>
      <c r="I213" s="37">
        <v>98.716999999999999</v>
      </c>
      <c r="J213" s="37">
        <v>102.2</v>
      </c>
      <c r="K213" s="37">
        <v>99.867000000000004</v>
      </c>
      <c r="L213" s="37">
        <v>100.333</v>
      </c>
      <c r="M213" s="37">
        <v>103.133</v>
      </c>
      <c r="N213" s="37">
        <v>104.5</v>
      </c>
      <c r="O213" s="37">
        <v>103.7</v>
      </c>
      <c r="P213" s="37">
        <v>104.417</v>
      </c>
      <c r="Q213" s="37">
        <v>105.5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126.41148641114987</v>
      </c>
      <c r="DL213" s="2">
        <f t="shared" si="251"/>
        <v>126.68875206378986</v>
      </c>
      <c r="DM213" s="2">
        <f t="shared" si="251"/>
        <v>141.77556140350876</v>
      </c>
      <c r="DN213" s="2">
        <f t="shared" si="251"/>
        <v>123.53071747455957</v>
      </c>
      <c r="DO213" s="2">
        <f t="shared" si="251"/>
        <v>133.94920341394027</v>
      </c>
      <c r="DP213" s="2">
        <f t="shared" si="251"/>
        <v>140.88804593837534</v>
      </c>
      <c r="DQ213" s="2">
        <f t="shared" si="251"/>
        <v>147.77298585115861</v>
      </c>
      <c r="DR213" s="2">
        <f t="shared" si="251"/>
        <v>133.8553177998472</v>
      </c>
      <c r="DS213" s="2">
        <f t="shared" si="251"/>
        <v>140.40416399286994</v>
      </c>
      <c r="DT213" s="2">
        <f t="shared" si="251"/>
        <v>142.63563157894737</v>
      </c>
      <c r="DU213" s="2">
        <f t="shared" si="251"/>
        <v>146.15580672268905</v>
      </c>
      <c r="DV213" s="2">
        <f t="shared" si="251"/>
        <v>145.26680672268907</v>
      </c>
      <c r="DW213" s="2">
        <f t="shared" si="251"/>
        <v>155.27771550497863</v>
      </c>
      <c r="DX213" s="2">
        <f t="shared" si="251"/>
        <v>147.67035294117647</v>
      </c>
      <c r="DY213" s="2">
        <f t="shared" si="251"/>
        <v>147.86320227920226</v>
      </c>
      <c r="EA213" s="2">
        <f t="shared" si="240"/>
        <v>100.25728903225807</v>
      </c>
      <c r="EB213" s="2">
        <f t="shared" si="240"/>
        <v>103.17671926916289</v>
      </c>
      <c r="EC213" s="2">
        <f t="shared" si="240"/>
        <v>99.918436330326941</v>
      </c>
      <c r="ED213" s="2">
        <f t="shared" si="240"/>
        <v>99.359425405690516</v>
      </c>
      <c r="EE213" s="2">
        <f t="shared" si="240"/>
        <v>99.007253085014355</v>
      </c>
      <c r="EF213" s="2">
        <f t="shared" si="239"/>
        <v>97.300889332917038</v>
      </c>
      <c r="EG213" s="2">
        <f t="shared" si="239"/>
        <v>96.916487980018729</v>
      </c>
      <c r="EH213" s="2">
        <f t="shared" si="239"/>
        <v>99.057239843358687</v>
      </c>
      <c r="EI213" s="2">
        <f t="shared" si="239"/>
        <v>96.252109492345213</v>
      </c>
      <c r="EJ213" s="2">
        <f t="shared" si="239"/>
        <v>99.858069980615994</v>
      </c>
      <c r="EK213" s="2">
        <f t="shared" si="239"/>
        <v>98.022804444116346</v>
      </c>
      <c r="EL213" s="2">
        <f t="shared" si="254"/>
        <v>103.71054866731576</v>
      </c>
      <c r="EM213" s="2">
        <f t="shared" si="255"/>
        <v>105.90016858080737</v>
      </c>
      <c r="EN213" s="2">
        <f t="shared" si="256"/>
        <v>104.10171779973098</v>
      </c>
      <c r="EO213" s="2">
        <f t="shared" si="257"/>
        <v>105.8913392738291</v>
      </c>
      <c r="EQ213" s="2">
        <f t="shared" si="252"/>
        <v>98.141136187954032</v>
      </c>
      <c r="ER213" s="2">
        <f t="shared" si="252"/>
        <v>101.54690516350286</v>
      </c>
      <c r="ES213" s="2">
        <f t="shared" si="252"/>
        <v>100.50575622560378</v>
      </c>
      <c r="ET213" s="2">
        <f t="shared" si="252"/>
        <v>97.973107630621371</v>
      </c>
      <c r="EU213" s="2">
        <f t="shared" si="252"/>
        <v>98.426502252802905</v>
      </c>
      <c r="EV213" s="2">
        <f t="shared" si="252"/>
        <v>97.306721683208309</v>
      </c>
      <c r="EW213" s="2">
        <f t="shared" si="252"/>
        <v>96.914581784355946</v>
      </c>
      <c r="EX213" s="2">
        <f t="shared" si="252"/>
        <v>99.250239217919599</v>
      </c>
      <c r="EY213" s="2">
        <f t="shared" si="252"/>
        <v>97.504649929017802</v>
      </c>
      <c r="EZ213" s="2">
        <f t="shared" si="252"/>
        <v>99.924091157277232</v>
      </c>
      <c r="FA213" s="2">
        <f t="shared" si="252"/>
        <v>98.994545195702017</v>
      </c>
      <c r="FB213" s="2">
        <f t="shared" si="252"/>
        <v>103.18151243471696</v>
      </c>
      <c r="FC213" s="2">
        <f t="shared" si="252"/>
        <v>104.8226406947712</v>
      </c>
      <c r="FD213" s="2">
        <f t="shared" si="252"/>
        <v>104.63240427828045</v>
      </c>
      <c r="FE213" s="2">
        <f t="shared" si="252"/>
        <v>105.74440393118846</v>
      </c>
      <c r="FG213" s="2">
        <f t="shared" si="253"/>
        <v>0.9999983615951602</v>
      </c>
      <c r="FH213" s="2">
        <f t="shared" si="253"/>
        <v>0.99999834985141167</v>
      </c>
      <c r="FI213" s="2">
        <f t="shared" si="253"/>
        <v>0.99999834029154722</v>
      </c>
      <c r="FJ213" s="2">
        <f t="shared" si="253"/>
        <v>0.99999836990506374</v>
      </c>
      <c r="FK213" s="2">
        <f t="shared" si="253"/>
        <v>0.99999839399789336</v>
      </c>
      <c r="FL213" s="2">
        <f t="shared" si="253"/>
        <v>0.99999798548881391</v>
      </c>
      <c r="FM213" s="2">
        <f t="shared" si="253"/>
        <v>0.99999795841319483</v>
      </c>
      <c r="FN213" s="2">
        <f t="shared" si="253"/>
        <v>0.99999819344875429</v>
      </c>
      <c r="FO213" s="2">
        <f t="shared" si="253"/>
        <v>0.99999811004691408</v>
      </c>
      <c r="FP213" s="2">
        <f t="shared" si="253"/>
        <v>0.99999814166424028</v>
      </c>
      <c r="FQ213" s="2">
        <f t="shared" si="253"/>
        <v>0.99999786286164616</v>
      </c>
      <c r="FR213" s="2">
        <f t="shared" si="253"/>
        <v>0.99999787742526391</v>
      </c>
      <c r="FS213" s="2">
        <f t="shared" si="253"/>
        <v>0.99999816563558253</v>
      </c>
      <c r="FT213" s="2">
        <f t="shared" si="253"/>
        <v>0.99999792779671981</v>
      </c>
      <c r="FU213" s="2">
        <f t="shared" si="253"/>
        <v>0.99999753304731676</v>
      </c>
      <c r="FW213" s="2">
        <f t="shared" si="260"/>
        <v>0.9915259817113109</v>
      </c>
      <c r="FX213" s="2">
        <f t="shared" si="260"/>
        <v>0.99148034874798585</v>
      </c>
      <c r="FY213" s="2">
        <f t="shared" si="260"/>
        <v>0.99108754972463142</v>
      </c>
      <c r="FZ213" s="2">
        <f t="shared" si="260"/>
        <v>0.99180742014470091</v>
      </c>
      <c r="GA213" s="2">
        <f t="shared" si="260"/>
        <v>0.99111827692173948</v>
      </c>
      <c r="GB213" s="2">
        <f t="shared" si="260"/>
        <v>0.98976842025085721</v>
      </c>
      <c r="GC213" s="2">
        <f t="shared" si="260"/>
        <v>0.99046233348821267</v>
      </c>
      <c r="GD213" s="2">
        <f t="shared" si="260"/>
        <v>0.99253011172010985</v>
      </c>
      <c r="GE213" s="2">
        <f t="shared" si="260"/>
        <v>0.99138501106024557</v>
      </c>
      <c r="GF213" s="2">
        <f t="shared" si="260"/>
        <v>0.9890861484099257</v>
      </c>
      <c r="GG213" s="2">
        <f t="shared" si="260"/>
        <v>0.98942805588812455</v>
      </c>
      <c r="GH213" s="2">
        <f t="shared" si="260"/>
        <v>0.98871703539663258</v>
      </c>
      <c r="GI213" s="2">
        <f t="shared" si="260"/>
        <v>0.98687769669770131</v>
      </c>
      <c r="GJ213" s="2">
        <f t="shared" si="260"/>
        <v>0.98310933954880475</v>
      </c>
      <c r="GK213" s="2">
        <f t="shared" si="260"/>
        <v>0.98090867469106446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3.7873331140851744E-67</v>
      </c>
      <c r="HT213" s="86">
        <f t="shared" si="262"/>
        <v>1.7919210819425845E-78</v>
      </c>
      <c r="HU213" s="86">
        <f t="shared" si="262"/>
        <v>1.5658935621489237E-85</v>
      </c>
      <c r="HV213" s="86">
        <f t="shared" si="262"/>
        <v>1.7567640732089195E-92</v>
      </c>
      <c r="HW213" s="86">
        <f t="shared" si="262"/>
        <v>1.9853611458789853E-96</v>
      </c>
      <c r="HX213" s="86">
        <f t="shared" si="262"/>
        <v>1.1516934158495185E-93</v>
      </c>
      <c r="HY213" s="86">
        <f t="shared" si="262"/>
        <v>2.5327189480045253E-101</v>
      </c>
      <c r="HZ213" s="86">
        <f t="shared" si="262"/>
        <v>5.4272294149055261E-101</v>
      </c>
      <c r="IA213" s="86">
        <f t="shared" si="262"/>
        <v>5.0080356249864313E-97</v>
      </c>
      <c r="IB213" s="86">
        <f t="shared" si="262"/>
        <v>1.6293599899626956E-84</v>
      </c>
      <c r="IC213" s="86">
        <f t="shared" si="262"/>
        <v>5.9016851444972718E-99</v>
      </c>
      <c r="ID213" s="86">
        <f t="shared" si="262"/>
        <v>2.5603095533845908E-109</v>
      </c>
      <c r="IE213" s="86">
        <f t="shared" si="262"/>
        <v>3.4418946518053933E-84</v>
      </c>
      <c r="IF213" s="86">
        <f t="shared" si="262"/>
        <v>1.7817848559653727E-114</v>
      </c>
      <c r="IG213" s="86">
        <f t="shared" si="262"/>
        <v>9.2218880049555612E-99</v>
      </c>
      <c r="II213" s="86">
        <f t="shared" si="263"/>
        <v>5.3841507669171402E-14</v>
      </c>
      <c r="IJ213" s="86">
        <f t="shared" si="263"/>
        <v>5.4688863083359305E-15</v>
      </c>
      <c r="IK213" s="86">
        <f t="shared" si="263"/>
        <v>7.545662257928841E-15</v>
      </c>
      <c r="IL213" s="86">
        <f t="shared" si="263"/>
        <v>2.9504127054841176E-17</v>
      </c>
      <c r="IM213" s="86">
        <f t="shared" si="263"/>
        <v>2.6224650921715261E-17</v>
      </c>
      <c r="IN213" s="86">
        <f t="shared" si="263"/>
        <v>1.4863196319675891E-16</v>
      </c>
      <c r="IO213" s="86">
        <f t="shared" si="263"/>
        <v>4.3999337477949204E-18</v>
      </c>
      <c r="IP213" s="86">
        <f t="shared" si="263"/>
        <v>6.9723823341946442E-19</v>
      </c>
      <c r="IQ213" s="86">
        <f t="shared" si="263"/>
        <v>1.2428287007781799E-17</v>
      </c>
      <c r="IR213" s="86">
        <f t="shared" si="263"/>
        <v>6.117259427808477E-15</v>
      </c>
      <c r="IS213" s="86">
        <f t="shared" si="263"/>
        <v>2.1184082492758461E-17</v>
      </c>
      <c r="IT213" s="86">
        <f t="shared" si="263"/>
        <v>1.129946838451081E-18</v>
      </c>
      <c r="IU213" s="86">
        <f t="shared" si="263"/>
        <v>3.0438221338039721E-14</v>
      </c>
      <c r="IV213" s="86">
        <f t="shared" si="263"/>
        <v>2.747050052392948E-20</v>
      </c>
      <c r="IW213" s="86">
        <f t="shared" si="263"/>
        <v>8.9691849709328742E-34</v>
      </c>
      <c r="IY213" s="86">
        <f t="shared" si="264"/>
        <v>5.3841507669171402E-14</v>
      </c>
      <c r="IZ213" s="86">
        <f t="shared" si="264"/>
        <v>5.4688863083359305E-15</v>
      </c>
      <c r="JA213" s="86">
        <f t="shared" si="264"/>
        <v>7.545662257928841E-15</v>
      </c>
      <c r="JB213" s="86">
        <f t="shared" si="264"/>
        <v>2.9504127054841176E-17</v>
      </c>
      <c r="JC213" s="86">
        <f t="shared" si="264"/>
        <v>2.6224650921715261E-17</v>
      </c>
      <c r="JD213" s="86">
        <f t="shared" si="264"/>
        <v>1.4863196319675891E-16</v>
      </c>
      <c r="JE213" s="86">
        <f t="shared" si="264"/>
        <v>4.3999337477949204E-18</v>
      </c>
      <c r="JF213" s="86">
        <f t="shared" si="264"/>
        <v>6.9723823341946442E-19</v>
      </c>
      <c r="JG213" s="86">
        <f t="shared" si="264"/>
        <v>1.2428287007781799E-17</v>
      </c>
      <c r="JH213" s="86">
        <f t="shared" si="264"/>
        <v>6.117259427808477E-15</v>
      </c>
      <c r="JI213" s="86">
        <f t="shared" si="264"/>
        <v>2.1184082492758461E-17</v>
      </c>
      <c r="JJ213" s="86">
        <f t="shared" si="264"/>
        <v>1.129946838451081E-18</v>
      </c>
      <c r="JK213" s="86">
        <f t="shared" si="264"/>
        <v>3.0438221338039721E-14</v>
      </c>
      <c r="JL213" s="86">
        <f t="shared" si="264"/>
        <v>2.747050052392948E-20</v>
      </c>
      <c r="JM213" s="86">
        <f t="shared" si="264"/>
        <v>8.9691849709328742E-34</v>
      </c>
    </row>
    <row r="214" spans="2:273" x14ac:dyDescent="0.25">
      <c r="B214" s="2">
        <v>187</v>
      </c>
      <c r="C214" s="37">
        <v>100</v>
      </c>
      <c r="D214" s="37">
        <v>103.033</v>
      </c>
      <c r="E214" s="37">
        <v>100.6</v>
      </c>
      <c r="F214" s="37">
        <v>98.533000000000001</v>
      </c>
      <c r="G214" s="37">
        <v>99.417000000000002</v>
      </c>
      <c r="H214" s="37">
        <v>100.65</v>
      </c>
      <c r="I214" s="37">
        <v>99.082999999999998</v>
      </c>
      <c r="J214" s="37">
        <v>99.382999999999996</v>
      </c>
      <c r="K214" s="37">
        <v>101.233</v>
      </c>
      <c r="L214" s="37">
        <v>100.8</v>
      </c>
      <c r="M214" s="37">
        <v>101.9</v>
      </c>
      <c r="N214" s="37">
        <v>104.4</v>
      </c>
      <c r="O214" s="37">
        <v>103.85</v>
      </c>
      <c r="P214" s="37">
        <v>107.3</v>
      </c>
      <c r="Q214" s="37">
        <v>106.417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126.49017491289203</v>
      </c>
      <c r="DL214" s="2">
        <f t="shared" si="268"/>
        <v>126.75645600375233</v>
      </c>
      <c r="DM214" s="2">
        <f t="shared" si="268"/>
        <v>141.92763022941969</v>
      </c>
      <c r="DN214" s="2">
        <f t="shared" si="268"/>
        <v>123.58713808950651</v>
      </c>
      <c r="DO214" s="2">
        <f t="shared" si="268"/>
        <v>134.06824964438121</v>
      </c>
      <c r="DP214" s="2">
        <f t="shared" si="268"/>
        <v>141.05481372549019</v>
      </c>
      <c r="DQ214" s="2">
        <f t="shared" si="268"/>
        <v>147.98951158645275</v>
      </c>
      <c r="DR214" s="2">
        <f t="shared" si="268"/>
        <v>133.97825821237586</v>
      </c>
      <c r="DS214" s="2">
        <f t="shared" si="268"/>
        <v>140.56036085115869</v>
      </c>
      <c r="DT214" s="2">
        <f t="shared" si="268"/>
        <v>142.81027311522047</v>
      </c>
      <c r="DU214" s="2">
        <f t="shared" si="268"/>
        <v>146.34066997708172</v>
      </c>
      <c r="DV214" s="2">
        <f t="shared" si="268"/>
        <v>145.43576088617266</v>
      </c>
      <c r="DW214" s="2">
        <f t="shared" si="268"/>
        <v>155.51489594047484</v>
      </c>
      <c r="DX214" s="2">
        <f t="shared" si="268"/>
        <v>147.8665989304813</v>
      </c>
      <c r="DY214" s="2">
        <f t="shared" si="268"/>
        <v>148.06578103378101</v>
      </c>
      <c r="EA214" s="2">
        <f t="shared" si="240"/>
        <v>100.19664498533724</v>
      </c>
      <c r="EB214" s="2">
        <f t="shared" si="240"/>
        <v>103.11118006054275</v>
      </c>
      <c r="EC214" s="2">
        <f t="shared" si="240"/>
        <v>99.83736848928973</v>
      </c>
      <c r="ED214" s="2">
        <f t="shared" si="240"/>
        <v>99.307613075180726</v>
      </c>
      <c r="EE214" s="2">
        <f t="shared" si="240"/>
        <v>98.939896434588604</v>
      </c>
      <c r="EF214" s="2">
        <f t="shared" si="239"/>
        <v>97.213129607659454</v>
      </c>
      <c r="EG214" s="2">
        <f t="shared" si="239"/>
        <v>96.84726987199501</v>
      </c>
      <c r="EH214" s="2">
        <f t="shared" si="239"/>
        <v>98.991295132279959</v>
      </c>
      <c r="EI214" s="2">
        <f t="shared" si="239"/>
        <v>96.125305034362</v>
      </c>
      <c r="EJ214" s="2">
        <f t="shared" si="239"/>
        <v>99.780945522291631</v>
      </c>
      <c r="EK214" s="2">
        <f t="shared" si="239"/>
        <v>97.907707581573902</v>
      </c>
      <c r="EL214" s="2">
        <f t="shared" si="254"/>
        <v>103.63276394298059</v>
      </c>
      <c r="EM214" s="2">
        <f t="shared" si="255"/>
        <v>105.85476634397736</v>
      </c>
      <c r="EN214" s="2">
        <f t="shared" si="256"/>
        <v>104.03375723279456</v>
      </c>
      <c r="EO214" s="2">
        <f t="shared" si="257"/>
        <v>105.82502311976738</v>
      </c>
      <c r="EQ214" s="2">
        <f t="shared" ref="EQ214:FE227" si="269">CU$228*$B214+CU$229</f>
        <v>98.056510315642541</v>
      </c>
      <c r="ER214" s="2">
        <f t="shared" si="269"/>
        <v>101.46299620022862</v>
      </c>
      <c r="ES214" s="2">
        <f t="shared" si="269"/>
        <v>100.43136212870772</v>
      </c>
      <c r="ET214" s="2">
        <f t="shared" si="269"/>
        <v>97.905777240893713</v>
      </c>
      <c r="EU214" s="2">
        <f t="shared" si="269"/>
        <v>98.352599437672453</v>
      </c>
      <c r="EV214" s="2">
        <f t="shared" si="269"/>
        <v>97.219046009372207</v>
      </c>
      <c r="EW214" s="2">
        <f t="shared" si="269"/>
        <v>96.8453240930954</v>
      </c>
      <c r="EX214" s="2">
        <f t="shared" si="269"/>
        <v>99.18645139360072</v>
      </c>
      <c r="EY214" s="2">
        <f t="shared" si="269"/>
        <v>97.391824064655353</v>
      </c>
      <c r="EZ214" s="2">
        <f t="shared" si="269"/>
        <v>99.847737559327285</v>
      </c>
      <c r="FA214" s="2">
        <f t="shared" si="269"/>
        <v>98.890562136232205</v>
      </c>
      <c r="FB214" s="2">
        <f t="shared" si="269"/>
        <v>103.09753680909431</v>
      </c>
      <c r="FC214" s="2">
        <f t="shared" si="269"/>
        <v>104.76453227465863</v>
      </c>
      <c r="FD214" s="2">
        <f t="shared" si="269"/>
        <v>104.57069888526509</v>
      </c>
      <c r="FE214" s="2">
        <f t="shared" si="269"/>
        <v>105.67721107449563</v>
      </c>
      <c r="FG214" s="2">
        <f t="shared" ref="FG214:FU227" si="270">POWER(10,($B214-C$231)/C$229)/(1+POWER(10,($B214-C$231)/C$229))</f>
        <v>0.99999850575681137</v>
      </c>
      <c r="FH214" s="2">
        <f t="shared" si="270"/>
        <v>0.99999849504638239</v>
      </c>
      <c r="FI214" s="2">
        <f t="shared" si="270"/>
        <v>0.99999848632767985</v>
      </c>
      <c r="FJ214" s="2">
        <f t="shared" si="270"/>
        <v>0.9999985133355358</v>
      </c>
      <c r="FK214" s="2">
        <f t="shared" si="270"/>
        <v>0.99999853530846372</v>
      </c>
      <c r="FL214" s="2">
        <f t="shared" si="270"/>
        <v>0.99999816274363662</v>
      </c>
      <c r="FM214" s="2">
        <f t="shared" si="270"/>
        <v>0.99999813805036974</v>
      </c>
      <c r="FN214" s="2">
        <f t="shared" si="270"/>
        <v>0.99999835240542012</v>
      </c>
      <c r="FO214" s="2">
        <f t="shared" si="270"/>
        <v>0.9999982763420131</v>
      </c>
      <c r="FP214" s="2">
        <f t="shared" si="270"/>
        <v>0.99999830517736688</v>
      </c>
      <c r="FQ214" s="2">
        <f t="shared" si="270"/>
        <v>0.99999805090628957</v>
      </c>
      <c r="FR214" s="2">
        <f t="shared" si="270"/>
        <v>0.99999806418847181</v>
      </c>
      <c r="FS214" s="2">
        <f t="shared" si="270"/>
        <v>0.99999832703949798</v>
      </c>
      <c r="FT214" s="2">
        <f t="shared" si="270"/>
        <v>0.99999811012780249</v>
      </c>
      <c r="FU214" s="2">
        <f t="shared" si="270"/>
        <v>0.99999775011192427</v>
      </c>
      <c r="FW214" s="2">
        <f t="shared" si="260"/>
        <v>0.99226583670739599</v>
      </c>
      <c r="FX214" s="2">
        <f t="shared" si="260"/>
        <v>0.99222415665104102</v>
      </c>
      <c r="FY214" s="2">
        <f t="shared" si="260"/>
        <v>0.99186536957444349</v>
      </c>
      <c r="FZ214" s="2">
        <f t="shared" si="260"/>
        <v>0.99252288843230574</v>
      </c>
      <c r="GA214" s="2">
        <f t="shared" si="260"/>
        <v>0.99189343703913968</v>
      </c>
      <c r="GB214" s="2">
        <f t="shared" si="260"/>
        <v>0.99066028011303764</v>
      </c>
      <c r="GC214" s="2">
        <f t="shared" si="260"/>
        <v>0.99129423878615586</v>
      </c>
      <c r="GD214" s="2">
        <f t="shared" si="260"/>
        <v>0.99318290025026468</v>
      </c>
      <c r="GE214" s="2">
        <f t="shared" si="260"/>
        <v>0.99213707640827953</v>
      </c>
      <c r="GF214" s="2">
        <f t="shared" si="260"/>
        <v>0.99003688146161373</v>
      </c>
      <c r="GG214" s="2">
        <f t="shared" si="260"/>
        <v>0.99034929513210834</v>
      </c>
      <c r="GH214" s="2">
        <f t="shared" si="260"/>
        <v>0.98969958795316271</v>
      </c>
      <c r="GI214" s="2">
        <f t="shared" si="260"/>
        <v>0.98801848304645179</v>
      </c>
      <c r="GJ214" s="2">
        <f t="shared" si="260"/>
        <v>0.98457260646894817</v>
      </c>
      <c r="GK214" s="2">
        <f t="shared" si="260"/>
        <v>0.98255920681838571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5.7049710618863506E-69</v>
      </c>
      <c r="HT214" s="86">
        <f t="shared" si="262"/>
        <v>1.5912470314739386E-80</v>
      </c>
      <c r="HU214" s="86">
        <f t="shared" si="262"/>
        <v>1.1023906329535508E-87</v>
      </c>
      <c r="HV214" s="86">
        <f t="shared" si="262"/>
        <v>7.1410236544856393E-95</v>
      </c>
      <c r="HW214" s="86">
        <f t="shared" si="262"/>
        <v>6.4473272031236287E-99</v>
      </c>
      <c r="HX214" s="86">
        <f t="shared" si="262"/>
        <v>3.9225587745024203E-96</v>
      </c>
      <c r="HY214" s="86">
        <f t="shared" si="262"/>
        <v>5.6107983461710191E-104</v>
      </c>
      <c r="HZ214" s="86">
        <f t="shared" si="262"/>
        <v>1.4395737201234047E-103</v>
      </c>
      <c r="IA214" s="86">
        <f t="shared" si="262"/>
        <v>1.5637370308390431E-99</v>
      </c>
      <c r="IB214" s="86">
        <f t="shared" si="262"/>
        <v>9.2707070096279022E-87</v>
      </c>
      <c r="IC214" s="86">
        <f t="shared" si="262"/>
        <v>1.3922677935293492E-101</v>
      </c>
      <c r="ID214" s="86">
        <f t="shared" si="262"/>
        <v>3.1167039532484586E-112</v>
      </c>
      <c r="IE214" s="86">
        <f t="shared" si="262"/>
        <v>1.8227372919873131E-86</v>
      </c>
      <c r="IF214" s="86">
        <f t="shared" si="262"/>
        <v>1.0841172610429267E-117</v>
      </c>
      <c r="IG214" s="86">
        <f t="shared" si="262"/>
        <v>1.5337618782813624E-101</v>
      </c>
      <c r="II214" s="86">
        <f t="shared" si="263"/>
        <v>1.7506288676351946E-14</v>
      </c>
      <c r="IJ214" s="86">
        <f t="shared" si="263"/>
        <v>1.6262657326974236E-15</v>
      </c>
      <c r="IK214" s="86">
        <f t="shared" si="263"/>
        <v>2.2454014130488053E-15</v>
      </c>
      <c r="IL214" s="86">
        <f t="shared" si="263"/>
        <v>7.2585436787531708E-18</v>
      </c>
      <c r="IM214" s="86">
        <f t="shared" si="263"/>
        <v>6.267035559287142E-18</v>
      </c>
      <c r="IN214" s="86">
        <f t="shared" si="263"/>
        <v>3.6400146599557365E-17</v>
      </c>
      <c r="IO214" s="86">
        <f t="shared" si="263"/>
        <v>9.5810176764519532E-19</v>
      </c>
      <c r="IP214" s="86">
        <f t="shared" si="263"/>
        <v>1.530970666813207E-19</v>
      </c>
      <c r="IQ214" s="86">
        <f t="shared" si="263"/>
        <v>2.9126315306167019E-18</v>
      </c>
      <c r="IR214" s="86">
        <f t="shared" si="263"/>
        <v>1.7073188071403111E-15</v>
      </c>
      <c r="IS214" s="86">
        <f t="shared" si="263"/>
        <v>4.7455041469670225E-18</v>
      </c>
      <c r="IT214" s="86">
        <f t="shared" si="263"/>
        <v>2.194727739582745E-19</v>
      </c>
      <c r="IU214" s="86">
        <f t="shared" si="263"/>
        <v>8.6013082591592609E-15</v>
      </c>
      <c r="IV214" s="86">
        <f t="shared" si="263"/>
        <v>3.8160712426735988E-21</v>
      </c>
      <c r="IW214" s="86">
        <f t="shared" si="263"/>
        <v>2.725523511555138E-35</v>
      </c>
      <c r="IY214" s="86">
        <f t="shared" si="264"/>
        <v>1.7506288676351946E-14</v>
      </c>
      <c r="IZ214" s="86">
        <f t="shared" si="264"/>
        <v>1.6262657326974236E-15</v>
      </c>
      <c r="JA214" s="86">
        <f t="shared" si="264"/>
        <v>2.2454014130488053E-15</v>
      </c>
      <c r="JB214" s="86">
        <f t="shared" si="264"/>
        <v>7.2585436787531708E-18</v>
      </c>
      <c r="JC214" s="86">
        <f t="shared" si="264"/>
        <v>6.267035559287142E-18</v>
      </c>
      <c r="JD214" s="86">
        <f t="shared" si="264"/>
        <v>3.6400146599557365E-17</v>
      </c>
      <c r="JE214" s="86">
        <f t="shared" si="264"/>
        <v>9.5810176764519532E-19</v>
      </c>
      <c r="JF214" s="86">
        <f t="shared" si="264"/>
        <v>1.530970666813207E-19</v>
      </c>
      <c r="JG214" s="86">
        <f t="shared" si="264"/>
        <v>2.9126315306167019E-18</v>
      </c>
      <c r="JH214" s="86">
        <f t="shared" si="264"/>
        <v>1.7073188071403111E-15</v>
      </c>
      <c r="JI214" s="86">
        <f t="shared" si="264"/>
        <v>4.7455041469670225E-18</v>
      </c>
      <c r="JJ214" s="86">
        <f t="shared" si="264"/>
        <v>2.194727739582745E-19</v>
      </c>
      <c r="JK214" s="86">
        <f t="shared" si="264"/>
        <v>8.6013082591592609E-15</v>
      </c>
      <c r="JL214" s="86">
        <f t="shared" si="264"/>
        <v>3.8160712426735988E-21</v>
      </c>
      <c r="JM214" s="86">
        <f t="shared" si="264"/>
        <v>2.725523511555138E-35</v>
      </c>
    </row>
    <row r="215" spans="2:273" x14ac:dyDescent="0.25">
      <c r="B215" s="2">
        <v>188</v>
      </c>
      <c r="C215" s="37">
        <v>99.85</v>
      </c>
      <c r="D215" s="37">
        <v>100.81699999999999</v>
      </c>
      <c r="E215" s="37">
        <v>97.233000000000004</v>
      </c>
      <c r="F215" s="37">
        <v>99.283000000000001</v>
      </c>
      <c r="G215" s="37">
        <v>99.716999999999999</v>
      </c>
      <c r="H215" s="37">
        <v>99.016999999999996</v>
      </c>
      <c r="I215" s="37">
        <v>99.266999999999996</v>
      </c>
      <c r="J215" s="37">
        <v>99.8</v>
      </c>
      <c r="K215" s="37">
        <v>100.43300000000001</v>
      </c>
      <c r="L215" s="37">
        <v>101.483</v>
      </c>
      <c r="M215" s="37">
        <v>103.133</v>
      </c>
      <c r="N215" s="37">
        <v>103.8</v>
      </c>
      <c r="O215" s="37">
        <v>102.8</v>
      </c>
      <c r="P215" s="37">
        <v>107.15</v>
      </c>
      <c r="Q215" s="37">
        <v>105.517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126.56886341463419</v>
      </c>
      <c r="DL215" s="2">
        <f t="shared" si="268"/>
        <v>126.82415994371482</v>
      </c>
      <c r="DM215" s="2">
        <f t="shared" si="268"/>
        <v>142.07969905533062</v>
      </c>
      <c r="DN215" s="2">
        <f t="shared" si="268"/>
        <v>123.64355870445344</v>
      </c>
      <c r="DO215" s="2">
        <f t="shared" si="268"/>
        <v>134.18729587482218</v>
      </c>
      <c r="DP215" s="2">
        <f t="shared" si="268"/>
        <v>141.22158151260504</v>
      </c>
      <c r="DQ215" s="2">
        <f t="shared" si="268"/>
        <v>148.20603732174686</v>
      </c>
      <c r="DR215" s="2">
        <f t="shared" si="268"/>
        <v>134.1011986249045</v>
      </c>
      <c r="DS215" s="2">
        <f t="shared" si="268"/>
        <v>140.71655770944747</v>
      </c>
      <c r="DT215" s="2">
        <f t="shared" si="268"/>
        <v>142.9849146514936</v>
      </c>
      <c r="DU215" s="2">
        <f t="shared" si="268"/>
        <v>146.52553323147438</v>
      </c>
      <c r="DV215" s="2">
        <f t="shared" si="268"/>
        <v>145.60471504965622</v>
      </c>
      <c r="DW215" s="2">
        <f t="shared" si="268"/>
        <v>155.75207637597109</v>
      </c>
      <c r="DX215" s="2">
        <f t="shared" si="268"/>
        <v>148.0628449197861</v>
      </c>
      <c r="DY215" s="2">
        <f t="shared" si="268"/>
        <v>148.26835978835976</v>
      </c>
      <c r="EA215" s="2">
        <f t="shared" si="240"/>
        <v>100.13600093841643</v>
      </c>
      <c r="EB215" s="2">
        <f t="shared" si="240"/>
        <v>103.04564085192263</v>
      </c>
      <c r="EC215" s="2">
        <f t="shared" si="240"/>
        <v>99.756300648252534</v>
      </c>
      <c r="ED215" s="2">
        <f t="shared" si="240"/>
        <v>99.255800744670935</v>
      </c>
      <c r="EE215" s="2">
        <f t="shared" si="240"/>
        <v>98.872539784162853</v>
      </c>
      <c r="EF215" s="2">
        <f t="shared" si="239"/>
        <v>97.125369882401884</v>
      </c>
      <c r="EG215" s="2">
        <f t="shared" si="239"/>
        <v>96.778051763971277</v>
      </c>
      <c r="EH215" s="2">
        <f t="shared" si="239"/>
        <v>98.92535042120123</v>
      </c>
      <c r="EI215" s="2">
        <f t="shared" si="239"/>
        <v>95.998500576378774</v>
      </c>
      <c r="EJ215" s="2">
        <f t="shared" si="239"/>
        <v>99.703821063967268</v>
      </c>
      <c r="EK215" s="2">
        <f t="shared" si="239"/>
        <v>97.792610719031458</v>
      </c>
      <c r="EL215" s="2">
        <f t="shared" si="254"/>
        <v>103.5549792186454</v>
      </c>
      <c r="EM215" s="2">
        <f t="shared" si="255"/>
        <v>105.80936410714733</v>
      </c>
      <c r="EN215" s="2">
        <f t="shared" si="256"/>
        <v>103.96579666585814</v>
      </c>
      <c r="EO215" s="2">
        <f t="shared" si="257"/>
        <v>105.75870696570566</v>
      </c>
      <c r="EQ215" s="2">
        <f t="shared" si="269"/>
        <v>97.971884443331049</v>
      </c>
      <c r="ER215" s="2">
        <f t="shared" si="269"/>
        <v>101.37908723695438</v>
      </c>
      <c r="ES215" s="2">
        <f t="shared" si="269"/>
        <v>100.35696803181165</v>
      </c>
      <c r="ET215" s="2">
        <f t="shared" si="269"/>
        <v>97.838446851166054</v>
      </c>
      <c r="EU215" s="2">
        <f t="shared" si="269"/>
        <v>98.278696622542</v>
      </c>
      <c r="EV215" s="2">
        <f t="shared" si="269"/>
        <v>97.131370335536104</v>
      </c>
      <c r="EW215" s="2">
        <f t="shared" si="269"/>
        <v>96.776066401834839</v>
      </c>
      <c r="EX215" s="2">
        <f t="shared" si="269"/>
        <v>99.122663569281826</v>
      </c>
      <c r="EY215" s="2">
        <f t="shared" si="269"/>
        <v>97.278998200292904</v>
      </c>
      <c r="EZ215" s="2">
        <f t="shared" si="269"/>
        <v>99.771383961377325</v>
      </c>
      <c r="FA215" s="2">
        <f t="shared" si="269"/>
        <v>98.786579076762393</v>
      </c>
      <c r="FB215" s="2">
        <f t="shared" si="269"/>
        <v>103.01356118347165</v>
      </c>
      <c r="FC215" s="2">
        <f t="shared" si="269"/>
        <v>104.70642385454607</v>
      </c>
      <c r="FD215" s="2">
        <f t="shared" si="269"/>
        <v>104.50899349224974</v>
      </c>
      <c r="FE215" s="2">
        <f t="shared" si="269"/>
        <v>105.6100182178028</v>
      </c>
      <c r="FG215" s="2">
        <f t="shared" si="270"/>
        <v>0.9999986372338362</v>
      </c>
      <c r="FH215" s="2">
        <f t="shared" si="270"/>
        <v>0.99999862746580626</v>
      </c>
      <c r="FI215" s="2">
        <f t="shared" si="270"/>
        <v>0.99999861951425295</v>
      </c>
      <c r="FJ215" s="2">
        <f t="shared" si="270"/>
        <v>0.99999864414571671</v>
      </c>
      <c r="FK215" s="2">
        <f t="shared" si="270"/>
        <v>0.9999986641852705</v>
      </c>
      <c r="FL215" s="2">
        <f t="shared" si="270"/>
        <v>0.99999832440201097</v>
      </c>
      <c r="FM215" s="2">
        <f t="shared" si="270"/>
        <v>0.99999830188147665</v>
      </c>
      <c r="FN215" s="2">
        <f t="shared" si="270"/>
        <v>0.99999849737566648</v>
      </c>
      <c r="FO215" s="2">
        <f t="shared" si="270"/>
        <v>0.99999842800499428</v>
      </c>
      <c r="FP215" s="2">
        <f t="shared" si="270"/>
        <v>0.99999845430315726</v>
      </c>
      <c r="FQ215" s="2">
        <f t="shared" si="270"/>
        <v>0.99999822240510428</v>
      </c>
      <c r="FR215" s="2">
        <f t="shared" si="270"/>
        <v>0.99999823451860259</v>
      </c>
      <c r="FS215" s="2">
        <f t="shared" si="270"/>
        <v>0.99999847424166377</v>
      </c>
      <c r="FT215" s="2">
        <f t="shared" si="270"/>
        <v>0.99999827641578432</v>
      </c>
      <c r="FU215" s="2">
        <f t="shared" si="270"/>
        <v>0.99999794807728137</v>
      </c>
      <c r="FW215" s="2">
        <f t="shared" si="260"/>
        <v>0.99294155581345567</v>
      </c>
      <c r="FX215" s="2">
        <f t="shared" si="260"/>
        <v>0.99290349122077382</v>
      </c>
      <c r="FY215" s="2">
        <f t="shared" si="260"/>
        <v>0.99257581494821789</v>
      </c>
      <c r="FZ215" s="2">
        <f t="shared" si="260"/>
        <v>0.99317630386094446</v>
      </c>
      <c r="GA215" s="2">
        <f t="shared" si="260"/>
        <v>0.99260144940005368</v>
      </c>
      <c r="GB215" s="2">
        <f t="shared" si="260"/>
        <v>0.99147506848800782</v>
      </c>
      <c r="GC215" s="2">
        <f t="shared" si="260"/>
        <v>0.99205416479807307</v>
      </c>
      <c r="GD215" s="2">
        <f t="shared" si="260"/>
        <v>0.9937789995870876</v>
      </c>
      <c r="GE215" s="2">
        <f t="shared" si="260"/>
        <v>0.99282396369991965</v>
      </c>
      <c r="GF215" s="2">
        <f t="shared" si="260"/>
        <v>0.99090555528664404</v>
      </c>
      <c r="GG215" s="2">
        <f t="shared" si="260"/>
        <v>0.99119097230181663</v>
      </c>
      <c r="GH215" s="2">
        <f t="shared" si="260"/>
        <v>0.99059739074728559</v>
      </c>
      <c r="GI215" s="2">
        <f t="shared" si="260"/>
        <v>0.98906119450052943</v>
      </c>
      <c r="GJ215" s="2">
        <f t="shared" si="260"/>
        <v>0.98591092475435849</v>
      </c>
      <c r="GK215" s="2">
        <f t="shared" si="260"/>
        <v>0.9840693603998768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8.1144865314324911E-71</v>
      </c>
      <c r="HT215" s="86">
        <f t="shared" si="262"/>
        <v>1.3279726296547888E-82</v>
      </c>
      <c r="HU215" s="86">
        <f t="shared" si="262"/>
        <v>7.2894978344643996E-90</v>
      </c>
      <c r="HV215" s="86">
        <f t="shared" si="262"/>
        <v>2.7027118345347833E-97</v>
      </c>
      <c r="HW215" s="86">
        <f t="shared" si="262"/>
        <v>1.9441233357478027E-101</v>
      </c>
      <c r="HX215" s="86">
        <f t="shared" si="262"/>
        <v>1.23936979297774E-98</v>
      </c>
      <c r="HY215" s="86">
        <f t="shared" si="262"/>
        <v>1.14715931403738E-106</v>
      </c>
      <c r="HZ215" s="86">
        <f t="shared" si="262"/>
        <v>3.5395960968042095E-106</v>
      </c>
      <c r="IA215" s="86">
        <f t="shared" si="262"/>
        <v>4.5313285545741193E-102</v>
      </c>
      <c r="IB215" s="86">
        <f t="shared" si="262"/>
        <v>4.9234351212206994E-89</v>
      </c>
      <c r="IC215" s="86">
        <f t="shared" si="262"/>
        <v>3.030561066945661E-104</v>
      </c>
      <c r="ID215" s="86">
        <f t="shared" si="262"/>
        <v>3.4691058010962567E-115</v>
      </c>
      <c r="IE215" s="86">
        <f t="shared" si="262"/>
        <v>8.9899999967463882E-89</v>
      </c>
      <c r="IF215" s="86">
        <f t="shared" si="262"/>
        <v>5.945033031654661E-121</v>
      </c>
      <c r="IG215" s="86">
        <f t="shared" si="262"/>
        <v>2.3310274142949148E-104</v>
      </c>
      <c r="II215" s="86">
        <f t="shared" si="263"/>
        <v>5.5746977678266038E-15</v>
      </c>
      <c r="IJ215" s="86">
        <f t="shared" si="263"/>
        <v>4.7280508500511032E-16</v>
      </c>
      <c r="IK215" s="86">
        <f t="shared" si="263"/>
        <v>6.5313584805601614E-16</v>
      </c>
      <c r="IL215" s="86">
        <f t="shared" si="263"/>
        <v>1.7399156434445426E-18</v>
      </c>
      <c r="IM215" s="86">
        <f t="shared" si="263"/>
        <v>1.4577886215257692E-18</v>
      </c>
      <c r="IN215" s="86">
        <f t="shared" si="263"/>
        <v>8.6742629256976687E-18</v>
      </c>
      <c r="IO215" s="86">
        <f t="shared" si="263"/>
        <v>2.0262334331637141E-19</v>
      </c>
      <c r="IP215" s="86">
        <f t="shared" si="263"/>
        <v>3.2700297320554734E-20</v>
      </c>
      <c r="IQ215" s="86">
        <f t="shared" si="263"/>
        <v>6.6427880703115345E-19</v>
      </c>
      <c r="IR215" s="86">
        <f t="shared" si="263"/>
        <v>4.6472071404456121E-16</v>
      </c>
      <c r="IS215" s="86">
        <f t="shared" si="263"/>
        <v>1.0323654617939191E-18</v>
      </c>
      <c r="IT215" s="86">
        <f t="shared" si="263"/>
        <v>4.1261014021151012E-20</v>
      </c>
      <c r="IU215" s="86">
        <f t="shared" si="263"/>
        <v>2.3686010398971642E-15</v>
      </c>
      <c r="IV215" s="86">
        <f t="shared" si="263"/>
        <v>5.0765578672273538E-22</v>
      </c>
      <c r="IW215" s="86">
        <f t="shared" si="263"/>
        <v>7.6476520303425839E-37</v>
      </c>
      <c r="IY215" s="86">
        <f t="shared" si="264"/>
        <v>5.5746977678266038E-15</v>
      </c>
      <c r="IZ215" s="86">
        <f t="shared" si="264"/>
        <v>4.7280508500511032E-16</v>
      </c>
      <c r="JA215" s="86">
        <f t="shared" si="264"/>
        <v>6.5313584805601614E-16</v>
      </c>
      <c r="JB215" s="86">
        <f t="shared" si="264"/>
        <v>1.7399156434445426E-18</v>
      </c>
      <c r="JC215" s="86">
        <f t="shared" si="264"/>
        <v>1.4577886215257692E-18</v>
      </c>
      <c r="JD215" s="86">
        <f t="shared" si="264"/>
        <v>8.6742629256976687E-18</v>
      </c>
      <c r="JE215" s="86">
        <f t="shared" si="264"/>
        <v>2.0262334331637141E-19</v>
      </c>
      <c r="JF215" s="86">
        <f t="shared" si="264"/>
        <v>3.2700297320554734E-20</v>
      </c>
      <c r="JG215" s="86">
        <f t="shared" si="264"/>
        <v>6.6427880703115345E-19</v>
      </c>
      <c r="JH215" s="86">
        <f t="shared" si="264"/>
        <v>4.6472071404456121E-16</v>
      </c>
      <c r="JI215" s="86">
        <f t="shared" si="264"/>
        <v>1.0323654617939191E-18</v>
      </c>
      <c r="JJ215" s="86">
        <f t="shared" si="264"/>
        <v>4.1261014021151012E-20</v>
      </c>
      <c r="JK215" s="86">
        <f t="shared" si="264"/>
        <v>2.3686010398971642E-15</v>
      </c>
      <c r="JL215" s="86">
        <f t="shared" si="264"/>
        <v>5.0765578672273538E-22</v>
      </c>
      <c r="JM215" s="86">
        <f t="shared" si="264"/>
        <v>7.6476520303425839E-37</v>
      </c>
    </row>
    <row r="216" spans="2:273" x14ac:dyDescent="0.25">
      <c r="B216" s="2">
        <v>189</v>
      </c>
      <c r="C216" s="37">
        <v>100.133</v>
      </c>
      <c r="D216" s="37">
        <v>102.633</v>
      </c>
      <c r="E216" s="37">
        <v>97.283000000000001</v>
      </c>
      <c r="F216" s="37">
        <v>97.05</v>
      </c>
      <c r="G216" s="37">
        <v>98.433000000000007</v>
      </c>
      <c r="H216" s="37">
        <v>98.617000000000004</v>
      </c>
      <c r="I216" s="37">
        <v>98.05</v>
      </c>
      <c r="J216" s="37">
        <v>100</v>
      </c>
      <c r="K216" s="37">
        <v>100.483</v>
      </c>
      <c r="L216" s="37">
        <v>99.716999999999999</v>
      </c>
      <c r="M216" s="37">
        <v>101.167</v>
      </c>
      <c r="N216" s="37">
        <v>105.717</v>
      </c>
      <c r="O216" s="37">
        <v>105.867</v>
      </c>
      <c r="P216" s="37">
        <v>107.583</v>
      </c>
      <c r="Q216" s="37">
        <v>105.95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126.64755191637636</v>
      </c>
      <c r="DL216" s="2">
        <f t="shared" si="268"/>
        <v>126.89186388367729</v>
      </c>
      <c r="DM216" s="2">
        <f t="shared" si="268"/>
        <v>142.23176788124155</v>
      </c>
      <c r="DN216" s="2">
        <f t="shared" si="268"/>
        <v>123.69997931940037</v>
      </c>
      <c r="DO216" s="2">
        <f t="shared" si="268"/>
        <v>134.30634210526316</v>
      </c>
      <c r="DP216" s="2">
        <f t="shared" si="268"/>
        <v>141.38834929971989</v>
      </c>
      <c r="DQ216" s="2">
        <f t="shared" si="268"/>
        <v>148.42256305704097</v>
      </c>
      <c r="DR216" s="2">
        <f t="shared" si="268"/>
        <v>134.22413903743313</v>
      </c>
      <c r="DS216" s="2">
        <f t="shared" si="268"/>
        <v>140.87275456773625</v>
      </c>
      <c r="DT216" s="2">
        <f t="shared" si="268"/>
        <v>143.1595561877667</v>
      </c>
      <c r="DU216" s="2">
        <f t="shared" si="268"/>
        <v>146.71039648586705</v>
      </c>
      <c r="DV216" s="2">
        <f t="shared" si="268"/>
        <v>145.77366921313978</v>
      </c>
      <c r="DW216" s="2">
        <f t="shared" si="268"/>
        <v>155.9892568114673</v>
      </c>
      <c r="DX216" s="2">
        <f t="shared" si="268"/>
        <v>148.2590909090909</v>
      </c>
      <c r="DY216" s="2">
        <f t="shared" si="268"/>
        <v>148.47093854293854</v>
      </c>
      <c r="EA216" s="2">
        <f t="shared" si="240"/>
        <v>100.0753568914956</v>
      </c>
      <c r="EB216" s="2">
        <f t="shared" si="240"/>
        <v>102.98010164330249</v>
      </c>
      <c r="EC216" s="2">
        <f t="shared" si="240"/>
        <v>99.675232807215323</v>
      </c>
      <c r="ED216" s="2">
        <f t="shared" si="240"/>
        <v>99.203988414161159</v>
      </c>
      <c r="EE216" s="2">
        <f t="shared" si="240"/>
        <v>98.805183133737088</v>
      </c>
      <c r="EF216" s="2">
        <f t="shared" si="239"/>
        <v>97.037610157144314</v>
      </c>
      <c r="EG216" s="2">
        <f t="shared" si="239"/>
        <v>96.708833655947558</v>
      </c>
      <c r="EH216" s="2">
        <f t="shared" si="239"/>
        <v>98.859405710122502</v>
      </c>
      <c r="EI216" s="2">
        <f t="shared" si="239"/>
        <v>95.871696118395562</v>
      </c>
      <c r="EJ216" s="2">
        <f t="shared" si="239"/>
        <v>99.626696605642906</v>
      </c>
      <c r="EK216" s="2">
        <f t="shared" si="239"/>
        <v>97.677513856489014</v>
      </c>
      <c r="EL216" s="2">
        <f t="shared" si="254"/>
        <v>103.47719449431023</v>
      </c>
      <c r="EM216" s="2">
        <f t="shared" si="255"/>
        <v>105.76396187031732</v>
      </c>
      <c r="EN216" s="2">
        <f t="shared" si="256"/>
        <v>103.8978360989217</v>
      </c>
      <c r="EO216" s="2">
        <f t="shared" si="257"/>
        <v>105.69239081164395</v>
      </c>
      <c r="EQ216" s="2">
        <f t="shared" si="269"/>
        <v>97.887258571019558</v>
      </c>
      <c r="ER216" s="2">
        <f t="shared" si="269"/>
        <v>101.29517827368014</v>
      </c>
      <c r="ES216" s="2">
        <f t="shared" si="269"/>
        <v>100.28257393491558</v>
      </c>
      <c r="ET216" s="2">
        <f t="shared" si="269"/>
        <v>97.771116461438396</v>
      </c>
      <c r="EU216" s="2">
        <f t="shared" si="269"/>
        <v>98.204793807411548</v>
      </c>
      <c r="EV216" s="2">
        <f t="shared" si="269"/>
        <v>97.043694661700002</v>
      </c>
      <c r="EW216" s="2">
        <f t="shared" si="269"/>
        <v>96.706808710574293</v>
      </c>
      <c r="EX216" s="2">
        <f t="shared" si="269"/>
        <v>99.058875744962947</v>
      </c>
      <c r="EY216" s="2">
        <f t="shared" si="269"/>
        <v>97.166172335930469</v>
      </c>
      <c r="EZ216" s="2">
        <f t="shared" si="269"/>
        <v>99.695030363427378</v>
      </c>
      <c r="FA216" s="2">
        <f t="shared" si="269"/>
        <v>98.682596017292582</v>
      </c>
      <c r="FB216" s="2">
        <f t="shared" si="269"/>
        <v>102.92958555784899</v>
      </c>
      <c r="FC216" s="2">
        <f t="shared" si="269"/>
        <v>104.64831543443353</v>
      </c>
      <c r="FD216" s="2">
        <f t="shared" si="269"/>
        <v>104.4472880992344</v>
      </c>
      <c r="FE216" s="2">
        <f t="shared" si="269"/>
        <v>105.54282536110998</v>
      </c>
      <c r="FG216" s="2">
        <f t="shared" si="270"/>
        <v>0.9999987571423381</v>
      </c>
      <c r="FH216" s="2">
        <f t="shared" si="270"/>
        <v>0.99999874823378676</v>
      </c>
      <c r="FI216" s="2">
        <f t="shared" si="270"/>
        <v>0.99999874098188213</v>
      </c>
      <c r="FJ216" s="2">
        <f t="shared" si="270"/>
        <v>0.99999876344604954</v>
      </c>
      <c r="FK216" s="2">
        <f t="shared" si="270"/>
        <v>0.99999878172234413</v>
      </c>
      <c r="FL216" s="2">
        <f t="shared" si="270"/>
        <v>0.99999847183624635</v>
      </c>
      <c r="FM216" s="2">
        <f t="shared" si="270"/>
        <v>0.99999845129726872</v>
      </c>
      <c r="FN216" s="2">
        <f t="shared" si="270"/>
        <v>0.99999862959013919</v>
      </c>
      <c r="FO216" s="2">
        <f t="shared" si="270"/>
        <v>0.99999856632331707</v>
      </c>
      <c r="FP216" s="2">
        <f t="shared" si="270"/>
        <v>0.99999859030753335</v>
      </c>
      <c r="FQ216" s="2">
        <f t="shared" si="270"/>
        <v>0.99999837881393361</v>
      </c>
      <c r="FR216" s="2">
        <f t="shared" si="270"/>
        <v>0.99999838986157874</v>
      </c>
      <c r="FS216" s="2">
        <f t="shared" si="270"/>
        <v>0.99999860849167233</v>
      </c>
      <c r="FT216" s="2">
        <f t="shared" si="270"/>
        <v>0.99999842807227435</v>
      </c>
      <c r="FU216" s="2">
        <f t="shared" si="270"/>
        <v>0.99999812862390125</v>
      </c>
      <c r="FW216" s="2">
        <f t="shared" si="260"/>
        <v>0.99355862186819977</v>
      </c>
      <c r="FX216" s="2">
        <f t="shared" si="260"/>
        <v>0.99352386326933362</v>
      </c>
      <c r="FY216" s="2">
        <f t="shared" si="260"/>
        <v>0.99322463676818951</v>
      </c>
      <c r="FZ216" s="2">
        <f t="shared" si="260"/>
        <v>0.99377297638139062</v>
      </c>
      <c r="GA216" s="2">
        <f t="shared" si="260"/>
        <v>0.99324804618767248</v>
      </c>
      <c r="GB216" s="2">
        <f t="shared" si="260"/>
        <v>0.99221933376635219</v>
      </c>
      <c r="GC216" s="2">
        <f t="shared" si="260"/>
        <v>0.99274824212065738</v>
      </c>
      <c r="GD216" s="2">
        <f t="shared" si="260"/>
        <v>0.9943232728614525</v>
      </c>
      <c r="GE216" s="2">
        <f t="shared" si="260"/>
        <v>0.99345124213717662</v>
      </c>
      <c r="GF216" s="2">
        <f t="shared" si="260"/>
        <v>0.99169912537939209</v>
      </c>
      <c r="GG216" s="2">
        <f t="shared" si="260"/>
        <v>0.99195983933495491</v>
      </c>
      <c r="GH216" s="2">
        <f t="shared" si="260"/>
        <v>0.99141761800097072</v>
      </c>
      <c r="GI216" s="2">
        <f t="shared" si="260"/>
        <v>0.99001407940310693</v>
      </c>
      <c r="GJ216" s="2">
        <f t="shared" si="260"/>
        <v>0.98713466168089514</v>
      </c>
      <c r="GK216" s="2">
        <f t="shared" si="260"/>
        <v>0.98545068989537676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1.089818575649783E-72</v>
      </c>
      <c r="HT216" s="86">
        <f t="shared" si="262"/>
        <v>1.0415294735545848E-84</v>
      </c>
      <c r="HU216" s="86">
        <f t="shared" si="262"/>
        <v>4.5273791182932478E-92</v>
      </c>
      <c r="HV216" s="86">
        <f t="shared" si="262"/>
        <v>9.5242208530672394E-100</v>
      </c>
      <c r="HW216" s="86">
        <f t="shared" si="262"/>
        <v>5.4433973431700414E-104</v>
      </c>
      <c r="HX216" s="86">
        <f t="shared" si="262"/>
        <v>3.632698257085601E-101</v>
      </c>
      <c r="HY216" s="86">
        <f t="shared" si="262"/>
        <v>2.1646234545382949E-109</v>
      </c>
      <c r="HZ216" s="86">
        <f t="shared" si="262"/>
        <v>8.0674419156413362E-109</v>
      </c>
      <c r="IA216" s="86">
        <f t="shared" si="262"/>
        <v>1.2185717775302855E-104</v>
      </c>
      <c r="IB216" s="86">
        <f t="shared" si="262"/>
        <v>2.4405133423093992E-91</v>
      </c>
      <c r="IC216" s="86">
        <f t="shared" si="262"/>
        <v>6.0866017066883939E-107</v>
      </c>
      <c r="ID216" s="86">
        <f t="shared" si="262"/>
        <v>3.5306648756840707E-118</v>
      </c>
      <c r="IE216" s="86">
        <f t="shared" si="262"/>
        <v>4.1295464528132007E-91</v>
      </c>
      <c r="IF216" s="86">
        <f t="shared" si="262"/>
        <v>2.9382383410499994E-124</v>
      </c>
      <c r="IG216" s="86">
        <f t="shared" si="262"/>
        <v>3.2373217841848728E-107</v>
      </c>
      <c r="II216" s="86">
        <f t="shared" si="263"/>
        <v>1.7385777862588656E-15</v>
      </c>
      <c r="IJ216" s="86">
        <f t="shared" si="263"/>
        <v>1.3438967136193747E-16</v>
      </c>
      <c r="IK216" s="86">
        <f t="shared" si="263"/>
        <v>1.8570386115009016E-16</v>
      </c>
      <c r="IL216" s="86">
        <f t="shared" si="263"/>
        <v>4.0636283856008155E-19</v>
      </c>
      <c r="IM216" s="86">
        <f t="shared" si="263"/>
        <v>3.3006674903442629E-19</v>
      </c>
      <c r="IN216" s="86">
        <f t="shared" si="263"/>
        <v>2.0113839715954604E-18</v>
      </c>
      <c r="IO216" s="86">
        <f t="shared" si="263"/>
        <v>4.1617332643085248E-20</v>
      </c>
      <c r="IP216" s="86">
        <f t="shared" si="263"/>
        <v>6.7940856360671958E-21</v>
      </c>
      <c r="IQ216" s="86">
        <f t="shared" si="263"/>
        <v>1.4743506174131498E-19</v>
      </c>
      <c r="IR216" s="86">
        <f t="shared" si="263"/>
        <v>1.2336256750139663E-16</v>
      </c>
      <c r="IS216" s="86">
        <f t="shared" si="263"/>
        <v>2.181007944421206E-19</v>
      </c>
      <c r="IT216" s="86">
        <f t="shared" si="263"/>
        <v>7.5080938634371615E-21</v>
      </c>
      <c r="IU216" s="86">
        <f t="shared" si="263"/>
        <v>6.3561635760771898E-16</v>
      </c>
      <c r="IV216" s="86">
        <f t="shared" si="263"/>
        <v>6.4672117970986575E-23</v>
      </c>
      <c r="IW216" s="86">
        <f t="shared" si="263"/>
        <v>1.9814277017266336E-38</v>
      </c>
      <c r="IY216" s="86">
        <f t="shared" si="264"/>
        <v>1.7385777862588656E-15</v>
      </c>
      <c r="IZ216" s="86">
        <f t="shared" si="264"/>
        <v>1.3438967136193747E-16</v>
      </c>
      <c r="JA216" s="86">
        <f t="shared" si="264"/>
        <v>1.8570386115009016E-16</v>
      </c>
      <c r="JB216" s="86">
        <f t="shared" si="264"/>
        <v>4.0636283856008155E-19</v>
      </c>
      <c r="JC216" s="86">
        <f t="shared" si="264"/>
        <v>3.3006674903442629E-19</v>
      </c>
      <c r="JD216" s="86">
        <f t="shared" si="264"/>
        <v>2.0113839715954604E-18</v>
      </c>
      <c r="JE216" s="86">
        <f t="shared" si="264"/>
        <v>4.1617332643085248E-20</v>
      </c>
      <c r="JF216" s="86">
        <f t="shared" si="264"/>
        <v>6.7940856360671958E-21</v>
      </c>
      <c r="JG216" s="86">
        <f t="shared" si="264"/>
        <v>1.4743506174131498E-19</v>
      </c>
      <c r="JH216" s="86">
        <f t="shared" si="264"/>
        <v>1.2336256750139663E-16</v>
      </c>
      <c r="JI216" s="86">
        <f t="shared" si="264"/>
        <v>2.181007944421206E-19</v>
      </c>
      <c r="JJ216" s="86">
        <f t="shared" si="264"/>
        <v>7.5080938634371615E-21</v>
      </c>
      <c r="JK216" s="86">
        <f t="shared" si="264"/>
        <v>6.3561635760771898E-16</v>
      </c>
      <c r="JL216" s="86">
        <f t="shared" si="264"/>
        <v>6.4672117970986575E-23</v>
      </c>
      <c r="JM216" s="86">
        <f t="shared" si="264"/>
        <v>1.9814277017266336E-38</v>
      </c>
    </row>
    <row r="217" spans="2:273" x14ac:dyDescent="0.25">
      <c r="B217" s="2">
        <v>190</v>
      </c>
      <c r="C217" s="37">
        <v>101.383</v>
      </c>
      <c r="D217" s="37">
        <v>101.783</v>
      </c>
      <c r="E217" s="37">
        <v>97.566999999999993</v>
      </c>
      <c r="F217" s="37">
        <v>96.983000000000004</v>
      </c>
      <c r="G217" s="37">
        <v>96.066999999999993</v>
      </c>
      <c r="H217" s="37">
        <v>98.016999999999996</v>
      </c>
      <c r="I217" s="37">
        <v>97.3</v>
      </c>
      <c r="J217" s="37">
        <v>103.767</v>
      </c>
      <c r="K217" s="37">
        <v>101.55</v>
      </c>
      <c r="L217" s="37">
        <v>101.81699999999999</v>
      </c>
      <c r="M217" s="37">
        <v>103.517</v>
      </c>
      <c r="N217" s="37">
        <v>103.533</v>
      </c>
      <c r="O217" s="37">
        <v>105.967</v>
      </c>
      <c r="P217" s="37">
        <v>104.633</v>
      </c>
      <c r="Q217" s="37">
        <v>104.45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126.72624041811851</v>
      </c>
      <c r="DL217" s="2">
        <f t="shared" si="268"/>
        <v>126.95956782363977</v>
      </c>
      <c r="DM217" s="2">
        <f t="shared" si="268"/>
        <v>142.38383670715248</v>
      </c>
      <c r="DN217" s="2">
        <f t="shared" si="268"/>
        <v>123.7563999343473</v>
      </c>
      <c r="DO217" s="2">
        <f t="shared" si="268"/>
        <v>134.42538833570413</v>
      </c>
      <c r="DP217" s="2">
        <f t="shared" si="268"/>
        <v>141.55511708683474</v>
      </c>
      <c r="DQ217" s="2">
        <f t="shared" si="268"/>
        <v>148.63908879233509</v>
      </c>
      <c r="DR217" s="2">
        <f t="shared" si="268"/>
        <v>134.3470794499618</v>
      </c>
      <c r="DS217" s="2">
        <f t="shared" si="268"/>
        <v>141.028951426025</v>
      </c>
      <c r="DT217" s="2">
        <f t="shared" si="268"/>
        <v>143.33419772403983</v>
      </c>
      <c r="DU217" s="2">
        <f t="shared" si="268"/>
        <v>146.89525974025969</v>
      </c>
      <c r="DV217" s="2">
        <f t="shared" si="268"/>
        <v>145.94262337662337</v>
      </c>
      <c r="DW217" s="2">
        <f t="shared" si="268"/>
        <v>156.22643724696354</v>
      </c>
      <c r="DX217" s="2">
        <f t="shared" si="268"/>
        <v>148.45533689839573</v>
      </c>
      <c r="DY217" s="2">
        <f t="shared" si="268"/>
        <v>148.67351729751726</v>
      </c>
      <c r="EA217" s="2">
        <f t="shared" si="240"/>
        <v>100.01471284457479</v>
      </c>
      <c r="EB217" s="2">
        <f t="shared" si="240"/>
        <v>102.91456243468237</v>
      </c>
      <c r="EC217" s="2">
        <f t="shared" si="240"/>
        <v>99.594164966178113</v>
      </c>
      <c r="ED217" s="2">
        <f t="shared" si="240"/>
        <v>99.152176083651369</v>
      </c>
      <c r="EE217" s="2">
        <f t="shared" si="240"/>
        <v>98.737826483311338</v>
      </c>
      <c r="EF217" s="2">
        <f t="shared" si="239"/>
        <v>96.949850431886745</v>
      </c>
      <c r="EG217" s="2">
        <f t="shared" si="239"/>
        <v>96.639615547923825</v>
      </c>
      <c r="EH217" s="2">
        <f t="shared" si="239"/>
        <v>98.793460999043774</v>
      </c>
      <c r="EI217" s="2">
        <f t="shared" si="239"/>
        <v>95.74489166041235</v>
      </c>
      <c r="EJ217" s="2">
        <f t="shared" si="239"/>
        <v>99.549572147318543</v>
      </c>
      <c r="EK217" s="2">
        <f t="shared" si="239"/>
        <v>97.562416993946556</v>
      </c>
      <c r="EL217" s="2">
        <f t="shared" si="254"/>
        <v>103.39940976997505</v>
      </c>
      <c r="EM217" s="2">
        <f t="shared" si="255"/>
        <v>105.7185596334873</v>
      </c>
      <c r="EN217" s="2">
        <f t="shared" si="256"/>
        <v>103.82987553198528</v>
      </c>
      <c r="EO217" s="2">
        <f t="shared" si="257"/>
        <v>105.62607465758222</v>
      </c>
      <c r="EQ217" s="2">
        <f t="shared" si="269"/>
        <v>97.802632698708067</v>
      </c>
      <c r="ER217" s="2">
        <f t="shared" si="269"/>
        <v>101.21126931040588</v>
      </c>
      <c r="ES217" s="2">
        <f t="shared" si="269"/>
        <v>100.2081798380195</v>
      </c>
      <c r="ET217" s="2">
        <f t="shared" si="269"/>
        <v>97.703786071710738</v>
      </c>
      <c r="EU217" s="2">
        <f t="shared" si="269"/>
        <v>98.130890992281095</v>
      </c>
      <c r="EV217" s="2">
        <f t="shared" si="269"/>
        <v>96.956018987863899</v>
      </c>
      <c r="EW217" s="2">
        <f t="shared" si="269"/>
        <v>96.637551019313747</v>
      </c>
      <c r="EX217" s="2">
        <f t="shared" si="269"/>
        <v>98.995087920644067</v>
      </c>
      <c r="EY217" s="2">
        <f t="shared" si="269"/>
        <v>97.05334647156802</v>
      </c>
      <c r="EZ217" s="2">
        <f t="shared" si="269"/>
        <v>99.618676765477431</v>
      </c>
      <c r="FA217" s="2">
        <f t="shared" si="269"/>
        <v>98.57861295782277</v>
      </c>
      <c r="FB217" s="2">
        <f t="shared" si="269"/>
        <v>102.84560993222634</v>
      </c>
      <c r="FC217" s="2">
        <f t="shared" si="269"/>
        <v>104.59020701432097</v>
      </c>
      <c r="FD217" s="2">
        <f t="shared" si="269"/>
        <v>104.38558270621904</v>
      </c>
      <c r="FE217" s="2">
        <f t="shared" si="269"/>
        <v>105.47563250441715</v>
      </c>
      <c r="FG217" s="2">
        <f t="shared" si="270"/>
        <v>0.99999886650021663</v>
      </c>
      <c r="FH217" s="2">
        <f t="shared" si="270"/>
        <v>0.99999885837551938</v>
      </c>
      <c r="FI217" s="2">
        <f t="shared" si="270"/>
        <v>0.99999885176170245</v>
      </c>
      <c r="FJ217" s="2">
        <f t="shared" si="270"/>
        <v>0.99999887224927109</v>
      </c>
      <c r="FK217" s="2">
        <f t="shared" si="270"/>
        <v>0.99999888891745337</v>
      </c>
      <c r="FL217" s="2">
        <f t="shared" si="270"/>
        <v>0.99999860629790494</v>
      </c>
      <c r="FM217" s="2">
        <f t="shared" si="270"/>
        <v>0.99999858756612969</v>
      </c>
      <c r="FN217" s="2">
        <f t="shared" si="270"/>
        <v>0.99999875017120188</v>
      </c>
      <c r="FO217" s="2">
        <f t="shared" si="270"/>
        <v>0.99999869247116002</v>
      </c>
      <c r="FP217" s="2">
        <f t="shared" si="270"/>
        <v>0.99999871434503085</v>
      </c>
      <c r="FQ217" s="2">
        <f t="shared" si="270"/>
        <v>0.99999852146052393</v>
      </c>
      <c r="FR217" s="2">
        <f t="shared" si="270"/>
        <v>0.99999853153609897</v>
      </c>
      <c r="FS217" s="2">
        <f t="shared" si="270"/>
        <v>0.99999873092916669</v>
      </c>
      <c r="FT217" s="2">
        <f t="shared" si="270"/>
        <v>0.99999856638467721</v>
      </c>
      <c r="FU217" s="2">
        <f t="shared" si="270"/>
        <v>0.99999829328443246</v>
      </c>
      <c r="FW217" s="2">
        <f t="shared" si="260"/>
        <v>0.99412206187586383</v>
      </c>
      <c r="FX217" s="2">
        <f t="shared" si="260"/>
        <v>0.99409032559568966</v>
      </c>
      <c r="FY217" s="2">
        <f t="shared" si="260"/>
        <v>0.99381710930902811</v>
      </c>
      <c r="FZ217" s="2">
        <f t="shared" si="260"/>
        <v>0.99431777361093787</v>
      </c>
      <c r="GA217" s="2">
        <f t="shared" si="260"/>
        <v>0.99383848438761169</v>
      </c>
      <c r="GB217" s="2">
        <f t="shared" si="260"/>
        <v>0.99289908667075721</v>
      </c>
      <c r="GC217" s="2">
        <f t="shared" si="260"/>
        <v>0.99338209548302336</v>
      </c>
      <c r="GD217" s="2">
        <f t="shared" si="260"/>
        <v>0.99482017604494888</v>
      </c>
      <c r="GE217" s="2">
        <f t="shared" si="260"/>
        <v>0.99402401836639831</v>
      </c>
      <c r="GF217" s="2">
        <f t="shared" si="260"/>
        <v>0.99242397894265133</v>
      </c>
      <c r="GG217" s="2">
        <f t="shared" si="260"/>
        <v>0.992662095144625</v>
      </c>
      <c r="GH217" s="2">
        <f t="shared" si="260"/>
        <v>0.99216685934161608</v>
      </c>
      <c r="GI217" s="2">
        <f t="shared" si="260"/>
        <v>0.99088472301129626</v>
      </c>
      <c r="GJ217" s="2">
        <f t="shared" si="260"/>
        <v>0.98825337469992935</v>
      </c>
      <c r="GK217" s="2">
        <f t="shared" si="260"/>
        <v>0.98671386281128093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1.3820728035948829E-74</v>
      </c>
      <c r="HT217" s="86">
        <f t="shared" si="262"/>
        <v>7.6768513187991257E-87</v>
      </c>
      <c r="HU217" s="86">
        <f t="shared" si="262"/>
        <v>2.6410806592826168E-94</v>
      </c>
      <c r="HV217" s="86">
        <f t="shared" si="262"/>
        <v>3.1249846041134725E-102</v>
      </c>
      <c r="HW217" s="86">
        <f t="shared" si="262"/>
        <v>1.4151962247786847E-106</v>
      </c>
      <c r="HX217" s="86">
        <f t="shared" si="262"/>
        <v>9.8776330146993987E-104</v>
      </c>
      <c r="HY217" s="86">
        <f t="shared" si="262"/>
        <v>3.7696301083068811E-112</v>
      </c>
      <c r="HZ217" s="86">
        <f t="shared" si="262"/>
        <v>1.7044280239156239E-111</v>
      </c>
      <c r="IA217" s="86">
        <f t="shared" si="262"/>
        <v>3.0411559038645496E-107</v>
      </c>
      <c r="IB217" s="86">
        <f t="shared" si="262"/>
        <v>1.1291454242396177E-93</v>
      </c>
      <c r="IC217" s="86">
        <f t="shared" si="262"/>
        <v>1.1279151793636314E-109</v>
      </c>
      <c r="ID217" s="86">
        <f t="shared" si="262"/>
        <v>3.2855684718167619E-121</v>
      </c>
      <c r="IE217" s="86">
        <f t="shared" si="262"/>
        <v>1.7666482833532949E-93</v>
      </c>
      <c r="IF217" s="86">
        <f t="shared" si="262"/>
        <v>1.3087970846107382E-127</v>
      </c>
      <c r="IG217" s="86">
        <f t="shared" si="262"/>
        <v>4.1083855883582402E-110</v>
      </c>
      <c r="II217" s="86">
        <f t="shared" si="263"/>
        <v>5.3101636644126008E-16</v>
      </c>
      <c r="IJ217" s="86">
        <f t="shared" si="263"/>
        <v>3.7345486700084323E-17</v>
      </c>
      <c r="IK217" s="86">
        <f t="shared" si="263"/>
        <v>5.1610903247925692E-17</v>
      </c>
      <c r="IL217" s="86">
        <f t="shared" si="263"/>
        <v>9.2470292931285636E-20</v>
      </c>
      <c r="IM217" s="86">
        <f t="shared" si="263"/>
        <v>7.2740945648905769E-20</v>
      </c>
      <c r="IN217" s="86">
        <f t="shared" si="263"/>
        <v>4.5382148402430138E-19</v>
      </c>
      <c r="IO217" s="86">
        <f t="shared" si="263"/>
        <v>8.3015809901388462E-21</v>
      </c>
      <c r="IP217" s="86">
        <f t="shared" si="263"/>
        <v>1.3730943215375393E-21</v>
      </c>
      <c r="IQ217" s="86">
        <f t="shared" si="263"/>
        <v>3.184431315903998E-20</v>
      </c>
      <c r="IR217" s="86">
        <f t="shared" si="263"/>
        <v>3.1936204980532103E-17</v>
      </c>
      <c r="IS217" s="86">
        <f t="shared" si="263"/>
        <v>4.4745385968228468E-20</v>
      </c>
      <c r="IT217" s="86">
        <f t="shared" si="263"/>
        <v>1.32234358489894E-21</v>
      </c>
      <c r="IU217" s="86">
        <f t="shared" si="263"/>
        <v>1.6621411008872249E-16</v>
      </c>
      <c r="IV217" s="86">
        <f t="shared" si="263"/>
        <v>7.8895473260922398E-24</v>
      </c>
      <c r="IW217" s="86">
        <f t="shared" si="263"/>
        <v>4.7401439830131673E-40</v>
      </c>
      <c r="IY217" s="86">
        <f t="shared" si="264"/>
        <v>5.3101636644126008E-16</v>
      </c>
      <c r="IZ217" s="86">
        <f t="shared" si="264"/>
        <v>3.7345486700084323E-17</v>
      </c>
      <c r="JA217" s="86">
        <f t="shared" si="264"/>
        <v>5.1610903247925692E-17</v>
      </c>
      <c r="JB217" s="86">
        <f t="shared" si="264"/>
        <v>9.2470292931285636E-20</v>
      </c>
      <c r="JC217" s="86">
        <f t="shared" si="264"/>
        <v>7.2740945648905769E-20</v>
      </c>
      <c r="JD217" s="86">
        <f t="shared" si="264"/>
        <v>4.5382148402430138E-19</v>
      </c>
      <c r="JE217" s="86">
        <f t="shared" si="264"/>
        <v>8.3015809901388462E-21</v>
      </c>
      <c r="JF217" s="86">
        <f t="shared" si="264"/>
        <v>1.3730943215375393E-21</v>
      </c>
      <c r="JG217" s="86">
        <f t="shared" si="264"/>
        <v>3.184431315903998E-20</v>
      </c>
      <c r="JH217" s="86">
        <f t="shared" si="264"/>
        <v>3.1936204980532103E-17</v>
      </c>
      <c r="JI217" s="86">
        <f t="shared" si="264"/>
        <v>4.4745385968228468E-20</v>
      </c>
      <c r="JJ217" s="86">
        <f t="shared" si="264"/>
        <v>1.32234358489894E-21</v>
      </c>
      <c r="JK217" s="86">
        <f t="shared" si="264"/>
        <v>1.6621411008872249E-16</v>
      </c>
      <c r="JL217" s="86">
        <f t="shared" si="264"/>
        <v>7.8895473260922398E-24</v>
      </c>
      <c r="JM217" s="86">
        <f t="shared" si="264"/>
        <v>4.7401439830131673E-40</v>
      </c>
    </row>
    <row r="218" spans="2:273" x14ac:dyDescent="0.25">
      <c r="B218" s="2">
        <v>191</v>
      </c>
      <c r="C218" s="37">
        <v>101.55</v>
      </c>
      <c r="D218" s="37">
        <v>101.667</v>
      </c>
      <c r="E218" s="37">
        <v>98.35</v>
      </c>
      <c r="F218" s="37">
        <v>97.6</v>
      </c>
      <c r="G218" s="37">
        <v>98.183000000000007</v>
      </c>
      <c r="H218" s="37">
        <v>99.117000000000004</v>
      </c>
      <c r="I218" s="37">
        <v>98.233000000000004</v>
      </c>
      <c r="J218" s="37">
        <v>98.917000000000002</v>
      </c>
      <c r="K218" s="37">
        <v>99.483000000000004</v>
      </c>
      <c r="L218" s="37">
        <v>99.632999999999996</v>
      </c>
      <c r="M218" s="37">
        <v>101.3</v>
      </c>
      <c r="N218" s="37">
        <v>103.55</v>
      </c>
      <c r="O218" s="37">
        <v>103.7</v>
      </c>
      <c r="P218" s="37">
        <v>104.9</v>
      </c>
      <c r="Q218" s="37">
        <v>107.867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126.80492891986067</v>
      </c>
      <c r="DL218" s="2">
        <f t="shared" si="268"/>
        <v>127.02727176360224</v>
      </c>
      <c r="DM218" s="2">
        <f t="shared" si="268"/>
        <v>142.53590553306341</v>
      </c>
      <c r="DN218" s="2">
        <f t="shared" si="268"/>
        <v>123.81282054929423</v>
      </c>
      <c r="DO218" s="2">
        <f t="shared" si="268"/>
        <v>134.5444345661451</v>
      </c>
      <c r="DP218" s="2">
        <f t="shared" si="268"/>
        <v>141.72188487394959</v>
      </c>
      <c r="DQ218" s="2">
        <f t="shared" si="268"/>
        <v>148.8556145276292</v>
      </c>
      <c r="DR218" s="2">
        <f t="shared" si="268"/>
        <v>134.47001986249043</v>
      </c>
      <c r="DS218" s="2">
        <f t="shared" si="268"/>
        <v>141.18514828431378</v>
      </c>
      <c r="DT218" s="2">
        <f t="shared" si="268"/>
        <v>143.50883926031293</v>
      </c>
      <c r="DU218" s="2">
        <f t="shared" si="268"/>
        <v>147.08012299465236</v>
      </c>
      <c r="DV218" s="2">
        <f t="shared" si="268"/>
        <v>146.11157754010694</v>
      </c>
      <c r="DW218" s="2">
        <f t="shared" si="268"/>
        <v>156.46361768245976</v>
      </c>
      <c r="DX218" s="2">
        <f t="shared" si="268"/>
        <v>148.65158288770053</v>
      </c>
      <c r="DY218" s="2">
        <f t="shared" si="268"/>
        <v>148.87609605209605</v>
      </c>
      <c r="EA218" s="2">
        <f t="shared" si="240"/>
        <v>99.95406879765396</v>
      </c>
      <c r="EB218" s="2">
        <f t="shared" si="240"/>
        <v>102.84902322606223</v>
      </c>
      <c r="EC218" s="2">
        <f t="shared" si="240"/>
        <v>99.513097125140916</v>
      </c>
      <c r="ED218" s="2">
        <f t="shared" si="240"/>
        <v>99.100363753141579</v>
      </c>
      <c r="EE218" s="2">
        <f t="shared" si="240"/>
        <v>98.670469832885587</v>
      </c>
      <c r="EF218" s="2">
        <f t="shared" si="239"/>
        <v>96.862090706629175</v>
      </c>
      <c r="EG218" s="2">
        <f t="shared" si="239"/>
        <v>96.570397439900091</v>
      </c>
      <c r="EH218" s="2">
        <f t="shared" si="239"/>
        <v>98.727516287965045</v>
      </c>
      <c r="EI218" s="2">
        <f t="shared" si="239"/>
        <v>95.618087202429138</v>
      </c>
      <c r="EJ218" s="2">
        <f t="shared" si="239"/>
        <v>99.472447688994194</v>
      </c>
      <c r="EK218" s="2">
        <f t="shared" si="239"/>
        <v>97.447320131404112</v>
      </c>
      <c r="EL218" s="2">
        <f t="shared" si="254"/>
        <v>103.32162504563988</v>
      </c>
      <c r="EM218" s="2">
        <f t="shared" si="255"/>
        <v>105.67315739665729</v>
      </c>
      <c r="EN218" s="2">
        <f t="shared" si="256"/>
        <v>103.76191496504885</v>
      </c>
      <c r="EO218" s="2">
        <f t="shared" si="257"/>
        <v>105.5597585035205</v>
      </c>
      <c r="EQ218" s="2">
        <f t="shared" si="269"/>
        <v>97.718006826396575</v>
      </c>
      <c r="ER218" s="2">
        <f t="shared" si="269"/>
        <v>101.12736034713164</v>
      </c>
      <c r="ES218" s="2">
        <f t="shared" si="269"/>
        <v>100.13378574112343</v>
      </c>
      <c r="ET218" s="2">
        <f t="shared" si="269"/>
        <v>97.63645568198308</v>
      </c>
      <c r="EU218" s="2">
        <f t="shared" si="269"/>
        <v>98.056988177150643</v>
      </c>
      <c r="EV218" s="2">
        <f t="shared" si="269"/>
        <v>96.868343314027797</v>
      </c>
      <c r="EW218" s="2">
        <f t="shared" si="269"/>
        <v>96.568293328053201</v>
      </c>
      <c r="EX218" s="2">
        <f t="shared" si="269"/>
        <v>98.931300096325188</v>
      </c>
      <c r="EY218" s="2">
        <f t="shared" si="269"/>
        <v>96.940520607205571</v>
      </c>
      <c r="EZ218" s="2">
        <f t="shared" si="269"/>
        <v>99.542323167527485</v>
      </c>
      <c r="FA218" s="2">
        <f t="shared" si="269"/>
        <v>98.474629898352958</v>
      </c>
      <c r="FB218" s="2">
        <f t="shared" si="269"/>
        <v>102.76163430660368</v>
      </c>
      <c r="FC218" s="2">
        <f t="shared" si="269"/>
        <v>104.53209859420841</v>
      </c>
      <c r="FD218" s="2">
        <f t="shared" si="269"/>
        <v>104.3238773132037</v>
      </c>
      <c r="FE218" s="2">
        <f t="shared" si="269"/>
        <v>105.40843964772432</v>
      </c>
      <c r="FG218" s="2">
        <f t="shared" si="270"/>
        <v>0.99999896623580808</v>
      </c>
      <c r="FH218" s="2">
        <f t="shared" si="270"/>
        <v>0.99999895882599465</v>
      </c>
      <c r="FI218" s="2">
        <f t="shared" si="270"/>
        <v>0.99999895279412065</v>
      </c>
      <c r="FJ218" s="2">
        <f t="shared" si="270"/>
        <v>0.99999897147900907</v>
      </c>
      <c r="FK218" s="2">
        <f t="shared" si="270"/>
        <v>0.99999898668057496</v>
      </c>
      <c r="FL218" s="2">
        <f t="shared" si="270"/>
        <v>0.99999872892842656</v>
      </c>
      <c r="FM218" s="2">
        <f t="shared" si="270"/>
        <v>0.99999871184484035</v>
      </c>
      <c r="FN218" s="2">
        <f t="shared" si="270"/>
        <v>0.99999886014246342</v>
      </c>
      <c r="FO218" s="2">
        <f t="shared" si="270"/>
        <v>0.99999880751938797</v>
      </c>
      <c r="FP218" s="2">
        <f t="shared" si="270"/>
        <v>0.9999988274685998</v>
      </c>
      <c r="FQ218" s="2">
        <f t="shared" si="270"/>
        <v>0.99999865155579593</v>
      </c>
      <c r="FR218" s="2">
        <f t="shared" si="270"/>
        <v>0.99999866074483201</v>
      </c>
      <c r="FS218" s="2">
        <f t="shared" si="270"/>
        <v>0.9999988425935149</v>
      </c>
      <c r="FT218" s="2">
        <f t="shared" si="270"/>
        <v>0.99999869252712126</v>
      </c>
      <c r="FU218" s="2">
        <f t="shared" si="270"/>
        <v>0.99999844345666888</v>
      </c>
      <c r="FW218" s="2">
        <f t="shared" si="260"/>
        <v>0.99463648273426042</v>
      </c>
      <c r="FX218" s="2">
        <f t="shared" si="260"/>
        <v>0.99460750885934746</v>
      </c>
      <c r="FY218" s="2">
        <f t="shared" si="260"/>
        <v>0.99435806730551901</v>
      </c>
      <c r="FZ218" s="2">
        <f t="shared" si="260"/>
        <v>0.9948151556524194</v>
      </c>
      <c r="GA218" s="2">
        <f t="shared" si="260"/>
        <v>0.99437758280034561</v>
      </c>
      <c r="GB218" s="2">
        <f t="shared" si="260"/>
        <v>0.99351984124916004</v>
      </c>
      <c r="GC218" s="2">
        <f t="shared" si="260"/>
        <v>0.99396088274538441</v>
      </c>
      <c r="GD218" s="2">
        <f t="shared" si="260"/>
        <v>0.99527379035020702</v>
      </c>
      <c r="GE218" s="2">
        <f t="shared" si="260"/>
        <v>0.99454697265475644</v>
      </c>
      <c r="GF218" s="2">
        <f t="shared" si="260"/>
        <v>0.99308597773579599</v>
      </c>
      <c r="GG218" s="2">
        <f t="shared" si="260"/>
        <v>0.9933034275509578</v>
      </c>
      <c r="GH218" s="2">
        <f t="shared" si="260"/>
        <v>0.99285116361032832</v>
      </c>
      <c r="GI218" s="2">
        <f t="shared" si="260"/>
        <v>0.99168009564012538</v>
      </c>
      <c r="GJ218" s="2">
        <f t="shared" si="260"/>
        <v>0.98927586619637431</v>
      </c>
      <c r="GK218" s="2">
        <f t="shared" si="260"/>
        <v>0.98786871696340151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1.6549666775118386E-76</v>
      </c>
      <c r="HT218" s="86">
        <f t="shared" si="262"/>
        <v>5.3176786412882435E-89</v>
      </c>
      <c r="HU218" s="86">
        <f t="shared" si="262"/>
        <v>1.4471064090024095E-96</v>
      </c>
      <c r="HV218" s="86">
        <f t="shared" si="262"/>
        <v>9.5467015963273829E-105</v>
      </c>
      <c r="HW218" s="86">
        <f t="shared" si="262"/>
        <v>3.4163474102352097E-109</v>
      </c>
      <c r="HX218" s="86">
        <f t="shared" si="262"/>
        <v>2.4915512775709502E-106</v>
      </c>
      <c r="HY218" s="86">
        <f t="shared" si="262"/>
        <v>6.0585840794194328E-115</v>
      </c>
      <c r="HZ218" s="86">
        <f t="shared" si="262"/>
        <v>3.337955645671729E-114</v>
      </c>
      <c r="IA218" s="86">
        <f t="shared" si="262"/>
        <v>7.0434688638555674E-110</v>
      </c>
      <c r="IB218" s="86">
        <f t="shared" si="262"/>
        <v>4.8760987225410524E-96</v>
      </c>
      <c r="IC218" s="86">
        <f t="shared" si="262"/>
        <v>1.9285278562263173E-112</v>
      </c>
      <c r="ID218" s="86">
        <f t="shared" si="262"/>
        <v>2.7956178638089529E-124</v>
      </c>
      <c r="IE218" s="86">
        <f t="shared" si="262"/>
        <v>7.0388386594454729E-96</v>
      </c>
      <c r="IF218" s="86">
        <f t="shared" si="262"/>
        <v>5.254217681010073E-131</v>
      </c>
      <c r="IG218" s="86">
        <f t="shared" si="262"/>
        <v>4.764323504225903E-113</v>
      </c>
      <c r="II218" s="86">
        <f t="shared" si="263"/>
        <v>1.5883942649671062E-16</v>
      </c>
      <c r="IJ218" s="86">
        <f t="shared" si="263"/>
        <v>1.0145989570188687E-17</v>
      </c>
      <c r="IK218" s="86">
        <f t="shared" si="263"/>
        <v>1.4020405096763573E-17</v>
      </c>
      <c r="IL218" s="86">
        <f t="shared" si="263"/>
        <v>2.0501636241805882E-20</v>
      </c>
      <c r="IM218" s="86">
        <f t="shared" si="263"/>
        <v>1.5603478356264982E-20</v>
      </c>
      <c r="IN218" s="86">
        <f t="shared" si="263"/>
        <v>9.9631750121660441E-20</v>
      </c>
      <c r="IO218" s="86">
        <f t="shared" si="263"/>
        <v>1.6082157478782633E-21</v>
      </c>
      <c r="IP218" s="86">
        <f t="shared" si="263"/>
        <v>2.699327219734958E-22</v>
      </c>
      <c r="IQ218" s="86">
        <f t="shared" si="263"/>
        <v>6.6932826605496668E-21</v>
      </c>
      <c r="IR218" s="86">
        <f t="shared" si="263"/>
        <v>8.0628133209237307E-18</v>
      </c>
      <c r="IS218" s="86">
        <f t="shared" si="263"/>
        <v>8.9145892385137325E-21</v>
      </c>
      <c r="IT218" s="86">
        <f t="shared" si="263"/>
        <v>2.2541267037185987E-22</v>
      </c>
      <c r="IU218" s="86">
        <f t="shared" si="263"/>
        <v>4.2354994748789267E-17</v>
      </c>
      <c r="IV218" s="86">
        <f t="shared" si="263"/>
        <v>9.2165241463043068E-25</v>
      </c>
      <c r="IW218" s="86">
        <f t="shared" si="263"/>
        <v>1.0470316906582102E-41</v>
      </c>
      <c r="IY218" s="86">
        <f t="shared" si="264"/>
        <v>1.5883942649671062E-16</v>
      </c>
      <c r="IZ218" s="86">
        <f t="shared" si="264"/>
        <v>1.0145989570188687E-17</v>
      </c>
      <c r="JA218" s="86">
        <f t="shared" si="264"/>
        <v>1.4020405096763573E-17</v>
      </c>
      <c r="JB218" s="86">
        <f t="shared" si="264"/>
        <v>2.0501636241805882E-20</v>
      </c>
      <c r="JC218" s="86">
        <f t="shared" si="264"/>
        <v>1.5603478356264982E-20</v>
      </c>
      <c r="JD218" s="86">
        <f t="shared" si="264"/>
        <v>9.9631750121660441E-20</v>
      </c>
      <c r="JE218" s="86">
        <f t="shared" si="264"/>
        <v>1.6082157478782633E-21</v>
      </c>
      <c r="JF218" s="86">
        <f t="shared" si="264"/>
        <v>2.699327219734958E-22</v>
      </c>
      <c r="JG218" s="86">
        <f t="shared" si="264"/>
        <v>6.6932826605496668E-21</v>
      </c>
      <c r="JH218" s="86">
        <f t="shared" si="264"/>
        <v>8.0628133209237307E-18</v>
      </c>
      <c r="JI218" s="86">
        <f t="shared" si="264"/>
        <v>8.9145892385137325E-21</v>
      </c>
      <c r="JJ218" s="86">
        <f t="shared" si="264"/>
        <v>2.2541267037185987E-22</v>
      </c>
      <c r="JK218" s="86">
        <f t="shared" si="264"/>
        <v>4.2354994748789267E-17</v>
      </c>
      <c r="JL218" s="86">
        <f t="shared" si="264"/>
        <v>9.2165241463043068E-25</v>
      </c>
      <c r="JM218" s="86">
        <f t="shared" si="264"/>
        <v>1.0470316906582102E-41</v>
      </c>
    </row>
    <row r="219" spans="2:273" x14ac:dyDescent="0.25">
      <c r="B219" s="2">
        <v>192</v>
      </c>
      <c r="C219" s="37">
        <v>100.06699999999999</v>
      </c>
      <c r="D219" s="37">
        <v>101.417</v>
      </c>
      <c r="E219" s="37">
        <v>97.75</v>
      </c>
      <c r="F219" s="37">
        <v>99.132999999999996</v>
      </c>
      <c r="G219" s="37">
        <v>98.816999999999993</v>
      </c>
      <c r="H219" s="37">
        <v>98.3</v>
      </c>
      <c r="I219" s="37">
        <v>99.132999999999996</v>
      </c>
      <c r="J219" s="37">
        <v>102.1</v>
      </c>
      <c r="K219" s="37">
        <v>100.5</v>
      </c>
      <c r="L219" s="37">
        <v>99.582999999999998</v>
      </c>
      <c r="M219" s="37">
        <v>102.18300000000001</v>
      </c>
      <c r="N219" s="37">
        <v>103.56699999999999</v>
      </c>
      <c r="O219" s="37">
        <v>103.25</v>
      </c>
      <c r="P219" s="37">
        <v>105.733</v>
      </c>
      <c r="Q219" s="37">
        <v>105.133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126.88361742160284</v>
      </c>
      <c r="DL219" s="2">
        <f t="shared" si="268"/>
        <v>127.09497570356473</v>
      </c>
      <c r="DM219" s="2">
        <f t="shared" si="268"/>
        <v>142.68797435897434</v>
      </c>
      <c r="DN219" s="2">
        <f t="shared" si="268"/>
        <v>123.86924116424116</v>
      </c>
      <c r="DO219" s="2">
        <f t="shared" si="268"/>
        <v>134.66348079658604</v>
      </c>
      <c r="DP219" s="2">
        <f t="shared" si="268"/>
        <v>141.88865266106444</v>
      </c>
      <c r="DQ219" s="2">
        <f t="shared" si="268"/>
        <v>149.07214026292331</v>
      </c>
      <c r="DR219" s="2">
        <f t="shared" si="268"/>
        <v>134.5929602750191</v>
      </c>
      <c r="DS219" s="2">
        <f t="shared" si="268"/>
        <v>141.34134514260256</v>
      </c>
      <c r="DT219" s="2">
        <f t="shared" si="268"/>
        <v>143.68348079658605</v>
      </c>
      <c r="DU219" s="2">
        <f t="shared" si="268"/>
        <v>147.26498624904502</v>
      </c>
      <c r="DV219" s="2">
        <f t="shared" si="268"/>
        <v>146.28053170359053</v>
      </c>
      <c r="DW219" s="2">
        <f t="shared" si="268"/>
        <v>156.70079811795597</v>
      </c>
      <c r="DX219" s="2">
        <f t="shared" si="268"/>
        <v>148.84782887700536</v>
      </c>
      <c r="DY219" s="2">
        <f t="shared" si="268"/>
        <v>149.0786748066748</v>
      </c>
      <c r="EA219" s="2">
        <f t="shared" si="240"/>
        <v>99.893424750733146</v>
      </c>
      <c r="EB219" s="2">
        <f t="shared" si="240"/>
        <v>102.78348401744211</v>
      </c>
      <c r="EC219" s="2">
        <f t="shared" si="240"/>
        <v>99.432029284103706</v>
      </c>
      <c r="ED219" s="2">
        <f t="shared" si="240"/>
        <v>99.048551422631789</v>
      </c>
      <c r="EE219" s="2">
        <f t="shared" si="240"/>
        <v>98.603113182459822</v>
      </c>
      <c r="EF219" s="2">
        <f t="shared" si="239"/>
        <v>96.774330981371605</v>
      </c>
      <c r="EG219" s="2">
        <f t="shared" si="239"/>
        <v>96.501179331876372</v>
      </c>
      <c r="EH219" s="2">
        <f t="shared" si="239"/>
        <v>98.661571576886303</v>
      </c>
      <c r="EI219" s="2">
        <f t="shared" si="239"/>
        <v>95.491282744445925</v>
      </c>
      <c r="EJ219" s="2">
        <f t="shared" si="239"/>
        <v>99.395323230669831</v>
      </c>
      <c r="EK219" s="2">
        <f t="shared" si="239"/>
        <v>97.332223268861668</v>
      </c>
      <c r="EL219" s="2">
        <f t="shared" si="254"/>
        <v>103.24384032130469</v>
      </c>
      <c r="EM219" s="2">
        <f t="shared" si="255"/>
        <v>105.62775515982727</v>
      </c>
      <c r="EN219" s="2">
        <f t="shared" si="256"/>
        <v>103.69395439811242</v>
      </c>
      <c r="EO219" s="2">
        <f t="shared" si="257"/>
        <v>105.49344234945877</v>
      </c>
      <c r="EQ219" s="2">
        <f t="shared" si="269"/>
        <v>97.633380954085084</v>
      </c>
      <c r="ER219" s="2">
        <f t="shared" si="269"/>
        <v>101.0434513838574</v>
      </c>
      <c r="ES219" s="2">
        <f t="shared" si="269"/>
        <v>100.05939164422736</v>
      </c>
      <c r="ET219" s="2">
        <f t="shared" si="269"/>
        <v>97.569125292255421</v>
      </c>
      <c r="EU219" s="2">
        <f t="shared" si="269"/>
        <v>97.983085362020191</v>
      </c>
      <c r="EV219" s="2">
        <f t="shared" si="269"/>
        <v>96.780667640191695</v>
      </c>
      <c r="EW219" s="2">
        <f t="shared" si="269"/>
        <v>96.499035636792641</v>
      </c>
      <c r="EX219" s="2">
        <f t="shared" si="269"/>
        <v>98.867512272006309</v>
      </c>
      <c r="EY219" s="2">
        <f t="shared" si="269"/>
        <v>96.827694742843136</v>
      </c>
      <c r="EZ219" s="2">
        <f t="shared" si="269"/>
        <v>99.465969569577524</v>
      </c>
      <c r="FA219" s="2">
        <f t="shared" si="269"/>
        <v>98.370646838883147</v>
      </c>
      <c r="FB219" s="2">
        <f t="shared" si="269"/>
        <v>102.67765868098103</v>
      </c>
      <c r="FC219" s="2">
        <f t="shared" si="269"/>
        <v>104.47399017409586</v>
      </c>
      <c r="FD219" s="2">
        <f t="shared" si="269"/>
        <v>104.26217192018835</v>
      </c>
      <c r="FE219" s="2">
        <f t="shared" si="269"/>
        <v>105.34124679103149</v>
      </c>
      <c r="FG219" s="2">
        <f t="shared" si="270"/>
        <v>0.99999905719576587</v>
      </c>
      <c r="FH219" s="2">
        <f t="shared" si="270"/>
        <v>0.99999905043793447</v>
      </c>
      <c r="FI219" s="2">
        <f t="shared" si="270"/>
        <v>0.99999904493679892</v>
      </c>
      <c r="FJ219" s="2">
        <f t="shared" si="270"/>
        <v>0.99999906197762289</v>
      </c>
      <c r="FK219" s="2">
        <f t="shared" si="270"/>
        <v>0.99999907584161829</v>
      </c>
      <c r="FL219" s="2">
        <f t="shared" si="270"/>
        <v>0.99999884076881784</v>
      </c>
      <c r="FM219" s="2">
        <f t="shared" si="270"/>
        <v>0.99999882518839844</v>
      </c>
      <c r="FN219" s="2">
        <f t="shared" si="270"/>
        <v>0.99999896043746705</v>
      </c>
      <c r="FO219" s="2">
        <f t="shared" si="270"/>
        <v>0.99999891244464201</v>
      </c>
      <c r="FP219" s="2">
        <f t="shared" si="270"/>
        <v>0.99999893063854317</v>
      </c>
      <c r="FQ219" s="2">
        <f t="shared" si="270"/>
        <v>0.99999877020412375</v>
      </c>
      <c r="FR219" s="2">
        <f t="shared" si="270"/>
        <v>0.99999877858462616</v>
      </c>
      <c r="FS219" s="2">
        <f t="shared" si="270"/>
        <v>0.99999894443263249</v>
      </c>
      <c r="FT219" s="2">
        <f t="shared" si="270"/>
        <v>0.99999880757042525</v>
      </c>
      <c r="FU219" s="2">
        <f t="shared" si="270"/>
        <v>0.99999858041541567</v>
      </c>
      <c r="FW219" s="2">
        <f t="shared" si="260"/>
        <v>0.99510610453372061</v>
      </c>
      <c r="FX219" s="2">
        <f t="shared" si="260"/>
        <v>0.99507965501952289</v>
      </c>
      <c r="FY219" s="2">
        <f t="shared" si="260"/>
        <v>0.99485194058212867</v>
      </c>
      <c r="FZ219" s="2">
        <f t="shared" si="260"/>
        <v>0.99526920751931214</v>
      </c>
      <c r="GA219" s="2">
        <f t="shared" si="260"/>
        <v>0.99486975657872956</v>
      </c>
      <c r="GB219" s="2">
        <f t="shared" si="260"/>
        <v>0.99408665328440382</v>
      </c>
      <c r="GC219" s="2">
        <f t="shared" si="260"/>
        <v>0.99448933136186135</v>
      </c>
      <c r="GD219" s="2">
        <f t="shared" si="260"/>
        <v>0.99568785234120649</v>
      </c>
      <c r="GE219" s="2">
        <f t="shared" si="260"/>
        <v>0.99502439262109599</v>
      </c>
      <c r="GF219" s="2">
        <f t="shared" si="260"/>
        <v>0.99369049830925971</v>
      </c>
      <c r="GG219" s="2">
        <f t="shared" si="260"/>
        <v>0.99388905261214533</v>
      </c>
      <c r="GH219" s="2">
        <f t="shared" si="260"/>
        <v>0.99347608004696808</v>
      </c>
      <c r="GI219" s="2">
        <f t="shared" si="260"/>
        <v>0.99240659820503152</v>
      </c>
      <c r="GJ219" s="2">
        <f t="shared" si="260"/>
        <v>0.99021023603337466</v>
      </c>
      <c r="GK219" s="2">
        <f t="shared" si="260"/>
        <v>0.98892431595302421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1.8712307362143545E-78</v>
      </c>
      <c r="HT219" s="86">
        <f t="shared" si="262"/>
        <v>3.4616788363609467E-91</v>
      </c>
      <c r="HU219" s="86">
        <f t="shared" si="262"/>
        <v>7.4473501843241302E-99</v>
      </c>
      <c r="HV219" s="86">
        <f t="shared" si="262"/>
        <v>2.7154652309985859E-107</v>
      </c>
      <c r="HW219" s="86">
        <f t="shared" si="262"/>
        <v>7.6578091388320033E-112</v>
      </c>
      <c r="HX219" s="86">
        <f t="shared" si="262"/>
        <v>5.8301329457613016E-109</v>
      </c>
      <c r="HY219" s="86">
        <f t="shared" si="262"/>
        <v>8.9866514780405789E-118</v>
      </c>
      <c r="HZ219" s="86">
        <f t="shared" si="262"/>
        <v>6.0595446169260958E-117</v>
      </c>
      <c r="IA219" s="86">
        <f t="shared" si="262"/>
        <v>1.5138862953402453E-112</v>
      </c>
      <c r="IB219" s="86">
        <f t="shared" si="262"/>
        <v>1.9653833771244283E-98</v>
      </c>
      <c r="IC219" s="86">
        <f t="shared" si="262"/>
        <v>3.0424368850172055E-115</v>
      </c>
      <c r="ID219" s="86">
        <f t="shared" si="262"/>
        <v>2.1749866909877594E-127</v>
      </c>
      <c r="IE219" s="86">
        <f t="shared" si="262"/>
        <v>2.6118803092999524E-98</v>
      </c>
      <c r="IF219" s="86">
        <f t="shared" si="262"/>
        <v>1.90104426244611E-134</v>
      </c>
      <c r="IG219" s="86">
        <f t="shared" si="262"/>
        <v>5.0486349535572674E-116</v>
      </c>
      <c r="II219" s="86">
        <f t="shared" si="263"/>
        <v>4.6530871357716114E-17</v>
      </c>
      <c r="IJ219" s="86">
        <f t="shared" si="263"/>
        <v>2.6948248490134039E-18</v>
      </c>
      <c r="IK219" s="86">
        <f t="shared" si="263"/>
        <v>3.7228361356430358E-18</v>
      </c>
      <c r="IL219" s="86">
        <f t="shared" si="263"/>
        <v>4.4286224128900016E-21</v>
      </c>
      <c r="IM219" s="86">
        <f t="shared" si="263"/>
        <v>3.2578029121998313E-21</v>
      </c>
      <c r="IN219" s="86">
        <f t="shared" si="263"/>
        <v>2.1282778979125733E-20</v>
      </c>
      <c r="IO219" s="86">
        <f t="shared" si="263"/>
        <v>3.0256599559088932E-22</v>
      </c>
      <c r="IP219" s="86">
        <f t="shared" si="263"/>
        <v>5.1616966195859154E-23</v>
      </c>
      <c r="IQ219" s="86">
        <f t="shared" si="263"/>
        <v>1.3690467361783764E-21</v>
      </c>
      <c r="IR219" s="86">
        <f t="shared" si="263"/>
        <v>1.985127478644503E-18</v>
      </c>
      <c r="IS219" s="86">
        <f t="shared" si="263"/>
        <v>1.7246921194832496E-21</v>
      </c>
      <c r="IT219" s="86">
        <f t="shared" si="263"/>
        <v>3.7190033974818522E-23</v>
      </c>
      <c r="IU219" s="86">
        <f t="shared" si="263"/>
        <v>1.0517192898776005E-17</v>
      </c>
      <c r="IV219" s="86">
        <f t="shared" si="263"/>
        <v>1.0309925963974011E-25</v>
      </c>
      <c r="IW219" s="86">
        <f t="shared" si="263"/>
        <v>2.1353811082551479E-43</v>
      </c>
      <c r="IY219" s="86">
        <f t="shared" si="264"/>
        <v>4.6530871357716114E-17</v>
      </c>
      <c r="IZ219" s="86">
        <f t="shared" si="264"/>
        <v>2.6948248490134039E-18</v>
      </c>
      <c r="JA219" s="86">
        <f t="shared" si="264"/>
        <v>3.7228361356430358E-18</v>
      </c>
      <c r="JB219" s="86">
        <f t="shared" si="264"/>
        <v>4.4286224128900016E-21</v>
      </c>
      <c r="JC219" s="86">
        <f t="shared" si="264"/>
        <v>3.2578029121998313E-21</v>
      </c>
      <c r="JD219" s="86">
        <f t="shared" si="264"/>
        <v>2.1282778979125733E-20</v>
      </c>
      <c r="JE219" s="86">
        <f t="shared" si="264"/>
        <v>3.0256599559088932E-22</v>
      </c>
      <c r="JF219" s="86">
        <f t="shared" si="264"/>
        <v>5.1616966195859154E-23</v>
      </c>
      <c r="JG219" s="86">
        <f t="shared" si="264"/>
        <v>1.3690467361783764E-21</v>
      </c>
      <c r="JH219" s="86">
        <f t="shared" si="264"/>
        <v>1.985127478644503E-18</v>
      </c>
      <c r="JI219" s="86">
        <f t="shared" si="264"/>
        <v>1.7246921194832496E-21</v>
      </c>
      <c r="JJ219" s="86">
        <f t="shared" si="264"/>
        <v>3.7190033974818522E-23</v>
      </c>
      <c r="JK219" s="86">
        <f t="shared" si="264"/>
        <v>1.0517192898776005E-17</v>
      </c>
      <c r="JL219" s="86">
        <f t="shared" si="264"/>
        <v>1.0309925963974011E-25</v>
      </c>
      <c r="JM219" s="86">
        <f t="shared" si="264"/>
        <v>2.1353811082551479E-43</v>
      </c>
    </row>
    <row r="220" spans="2:273" x14ac:dyDescent="0.25">
      <c r="B220" s="2">
        <v>193</v>
      </c>
      <c r="C220" s="37">
        <v>100.93300000000001</v>
      </c>
      <c r="D220" s="37">
        <v>99.233000000000004</v>
      </c>
      <c r="E220" s="37">
        <v>98.433000000000007</v>
      </c>
      <c r="F220" s="37">
        <v>96.766999999999996</v>
      </c>
      <c r="G220" s="37">
        <v>98.066999999999993</v>
      </c>
      <c r="H220" s="37">
        <v>97.566999999999993</v>
      </c>
      <c r="I220" s="37">
        <v>98.933000000000007</v>
      </c>
      <c r="J220" s="37">
        <v>100.56699999999999</v>
      </c>
      <c r="K220" s="37">
        <v>100.85</v>
      </c>
      <c r="L220" s="37">
        <v>102.25</v>
      </c>
      <c r="M220" s="37">
        <v>102.85</v>
      </c>
      <c r="N220" s="37">
        <v>103.7</v>
      </c>
      <c r="O220" s="37">
        <v>105.05</v>
      </c>
      <c r="P220" s="37">
        <v>107.017</v>
      </c>
      <c r="Q220" s="37">
        <v>106.15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126.962305923345</v>
      </c>
      <c r="DL220" s="2">
        <f t="shared" si="268"/>
        <v>127.1626796435272</v>
      </c>
      <c r="DM220" s="2">
        <f t="shared" si="268"/>
        <v>142.84004318488527</v>
      </c>
      <c r="DN220" s="2">
        <f t="shared" si="268"/>
        <v>123.92566177918809</v>
      </c>
      <c r="DO220" s="2">
        <f t="shared" si="268"/>
        <v>134.78252702702702</v>
      </c>
      <c r="DP220" s="2">
        <f t="shared" si="268"/>
        <v>142.05542044817926</v>
      </c>
      <c r="DQ220" s="2">
        <f t="shared" si="268"/>
        <v>149.28866599821743</v>
      </c>
      <c r="DR220" s="2">
        <f t="shared" si="268"/>
        <v>134.71590068754773</v>
      </c>
      <c r="DS220" s="2">
        <f t="shared" si="268"/>
        <v>141.49754200089131</v>
      </c>
      <c r="DT220" s="2">
        <f t="shared" si="268"/>
        <v>143.85812233285918</v>
      </c>
      <c r="DU220" s="2">
        <f t="shared" si="268"/>
        <v>147.44984950343769</v>
      </c>
      <c r="DV220" s="2">
        <f t="shared" si="268"/>
        <v>146.44948586707409</v>
      </c>
      <c r="DW220" s="2">
        <f t="shared" si="268"/>
        <v>156.93797855345221</v>
      </c>
      <c r="DX220" s="2">
        <f t="shared" si="268"/>
        <v>149.04407486631015</v>
      </c>
      <c r="DY220" s="2">
        <f t="shared" si="268"/>
        <v>149.28125356125355</v>
      </c>
      <c r="EA220" s="2">
        <f t="shared" si="240"/>
        <v>99.832780703812318</v>
      </c>
      <c r="EB220" s="2">
        <f t="shared" si="240"/>
        <v>102.71794480882197</v>
      </c>
      <c r="EC220" s="2">
        <f t="shared" si="240"/>
        <v>99.35096144306651</v>
      </c>
      <c r="ED220" s="2">
        <f t="shared" si="240"/>
        <v>98.996739092121999</v>
      </c>
      <c r="EE220" s="2">
        <f t="shared" si="240"/>
        <v>98.535756532034071</v>
      </c>
      <c r="EF220" s="2">
        <f t="shared" si="239"/>
        <v>96.686571256114036</v>
      </c>
      <c r="EG220" s="2">
        <f t="shared" si="239"/>
        <v>96.431961223852639</v>
      </c>
      <c r="EH220" s="2">
        <f t="shared" si="239"/>
        <v>98.595626865807574</v>
      </c>
      <c r="EI220" s="2">
        <f t="shared" si="239"/>
        <v>95.364478286462713</v>
      </c>
      <c r="EJ220" s="2">
        <f t="shared" si="239"/>
        <v>99.318198772345468</v>
      </c>
      <c r="EK220" s="2">
        <f t="shared" si="239"/>
        <v>97.21712640631921</v>
      </c>
      <c r="EL220" s="2">
        <f t="shared" si="254"/>
        <v>103.16605559696951</v>
      </c>
      <c r="EM220" s="2">
        <f t="shared" si="255"/>
        <v>105.58235292299726</v>
      </c>
      <c r="EN220" s="2">
        <f t="shared" si="256"/>
        <v>103.625993831176</v>
      </c>
      <c r="EO220" s="2">
        <f t="shared" si="257"/>
        <v>105.42712619539705</v>
      </c>
      <c r="EQ220" s="2">
        <f t="shared" si="269"/>
        <v>97.548755081773592</v>
      </c>
      <c r="ER220" s="2">
        <f t="shared" si="269"/>
        <v>100.95954242058315</v>
      </c>
      <c r="ES220" s="2">
        <f t="shared" si="269"/>
        <v>99.98499754733129</v>
      </c>
      <c r="ET220" s="2">
        <f t="shared" si="269"/>
        <v>97.501794902527763</v>
      </c>
      <c r="EU220" s="2">
        <f t="shared" si="269"/>
        <v>97.909182546889738</v>
      </c>
      <c r="EV220" s="2">
        <f t="shared" si="269"/>
        <v>96.692991966355606</v>
      </c>
      <c r="EW220" s="2">
        <f t="shared" si="269"/>
        <v>96.429777945532095</v>
      </c>
      <c r="EX220" s="2">
        <f t="shared" si="269"/>
        <v>98.803724447687415</v>
      </c>
      <c r="EY220" s="2">
        <f t="shared" si="269"/>
        <v>96.714868878480686</v>
      </c>
      <c r="EZ220" s="2">
        <f t="shared" si="269"/>
        <v>99.389615971627578</v>
      </c>
      <c r="FA220" s="2">
        <f t="shared" si="269"/>
        <v>98.266663779413335</v>
      </c>
      <c r="FB220" s="2">
        <f t="shared" si="269"/>
        <v>102.59368305535837</v>
      </c>
      <c r="FC220" s="2">
        <f t="shared" si="269"/>
        <v>104.4158817539833</v>
      </c>
      <c r="FD220" s="2">
        <f t="shared" si="269"/>
        <v>104.20046652717299</v>
      </c>
      <c r="FE220" s="2">
        <f t="shared" si="269"/>
        <v>105.27405393433867</v>
      </c>
      <c r="FG220" s="2">
        <f t="shared" si="270"/>
        <v>0.99999914015224767</v>
      </c>
      <c r="FH220" s="2">
        <f t="shared" si="270"/>
        <v>0.99999913398903129</v>
      </c>
      <c r="FI220" s="2">
        <f t="shared" si="270"/>
        <v>0.99999912897193521</v>
      </c>
      <c r="FJ220" s="2">
        <f t="shared" si="270"/>
        <v>0.99999914451335392</v>
      </c>
      <c r="FK220" s="2">
        <f t="shared" si="270"/>
        <v>0.99999915715747001</v>
      </c>
      <c r="FL220" s="2">
        <f t="shared" si="270"/>
        <v>0.99999894276848866</v>
      </c>
      <c r="FM220" s="2">
        <f t="shared" si="270"/>
        <v>0.99999892855897443</v>
      </c>
      <c r="FN220" s="2">
        <f t="shared" si="270"/>
        <v>0.99999905190761507</v>
      </c>
      <c r="FO220" s="2">
        <f t="shared" si="270"/>
        <v>0.99999900813763021</v>
      </c>
      <c r="FP220" s="2">
        <f t="shared" si="270"/>
        <v>0.99999902473066848</v>
      </c>
      <c r="FQ220" s="2">
        <f t="shared" si="270"/>
        <v>0.99999887841270929</v>
      </c>
      <c r="FR220" s="2">
        <f t="shared" si="270"/>
        <v>0.99999888605581999</v>
      </c>
      <c r="FS220" s="2">
        <f t="shared" si="270"/>
        <v>0.99999903731102979</v>
      </c>
      <c r="FT220" s="2">
        <f t="shared" si="270"/>
        <v>0.99999891249118855</v>
      </c>
      <c r="FU220" s="2">
        <f t="shared" si="270"/>
        <v>0.99999870532331003</v>
      </c>
      <c r="FW220" s="2">
        <f t="shared" si="260"/>
        <v>0.99553479152575419</v>
      </c>
      <c r="FX220" s="2">
        <f t="shared" si="260"/>
        <v>0.99551064843792536</v>
      </c>
      <c r="FY220" s="2">
        <f t="shared" si="260"/>
        <v>0.99530278629626379</v>
      </c>
      <c r="FZ220" s="2">
        <f t="shared" si="260"/>
        <v>0.99568366926968843</v>
      </c>
      <c r="GA220" s="2">
        <f t="shared" si="260"/>
        <v>0.99531904938295035</v>
      </c>
      <c r="GB220" s="2">
        <f t="shared" si="260"/>
        <v>0.9946041561847766</v>
      </c>
      <c r="GC220" s="2">
        <f t="shared" si="260"/>
        <v>0.99497177238739898</v>
      </c>
      <c r="GD220" s="2">
        <f t="shared" si="260"/>
        <v>0.99606578186436801</v>
      </c>
      <c r="GE220" s="2">
        <f t="shared" si="260"/>
        <v>0.9954602046178348</v>
      </c>
      <c r="GF220" s="2">
        <f t="shared" si="260"/>
        <v>0.99424246967190744</v>
      </c>
      <c r="GG220" s="2">
        <f t="shared" si="260"/>
        <v>0.99442375141067241</v>
      </c>
      <c r="GH220" s="2">
        <f t="shared" si="260"/>
        <v>0.99404669688791247</v>
      </c>
      <c r="GI220" s="2">
        <f t="shared" si="260"/>
        <v>0.99307010513589022</v>
      </c>
      <c r="GJ220" s="2">
        <f t="shared" si="260"/>
        <v>0.99106393167998175</v>
      </c>
      <c r="GK220" s="2">
        <f t="shared" si="260"/>
        <v>0.98988900252295109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1.9977603746203918E-80</v>
      </c>
      <c r="HT220" s="86">
        <f t="shared" si="262"/>
        <v>2.1177543132778081E-93</v>
      </c>
      <c r="HU220" s="86">
        <f t="shared" si="262"/>
        <v>3.5998478724264395E-101</v>
      </c>
      <c r="HV220" s="86">
        <f t="shared" si="262"/>
        <v>7.1914924062764012E-110</v>
      </c>
      <c r="HW220" s="86">
        <f t="shared" si="262"/>
        <v>1.5938323945816215E-114</v>
      </c>
      <c r="HX220" s="86">
        <f t="shared" si="262"/>
        <v>1.2655436754825536E-111</v>
      </c>
      <c r="HY220" s="86">
        <f t="shared" si="262"/>
        <v>1.2302047827872306E-120</v>
      </c>
      <c r="HZ220" s="86">
        <f t="shared" si="262"/>
        <v>1.0196601649006243E-119</v>
      </c>
      <c r="IA220" s="86">
        <f t="shared" si="262"/>
        <v>3.0196535295340546E-115</v>
      </c>
      <c r="IB220" s="86">
        <f t="shared" si="262"/>
        <v>7.3938828987767417E-101</v>
      </c>
      <c r="IC220" s="86">
        <f t="shared" si="262"/>
        <v>4.4285520949352354E-118</v>
      </c>
      <c r="ID220" s="86">
        <f t="shared" si="262"/>
        <v>1.5471956305009426E-130</v>
      </c>
      <c r="IE220" s="86">
        <f t="shared" si="262"/>
        <v>9.0262034124352991E-101</v>
      </c>
      <c r="IF220" s="86">
        <f t="shared" si="262"/>
        <v>6.1990177184382421E-138</v>
      </c>
      <c r="IG220" s="86">
        <f t="shared" si="262"/>
        <v>4.8886328098188963E-119</v>
      </c>
      <c r="II220" s="86">
        <f t="shared" si="263"/>
        <v>1.3349118033481367E-17</v>
      </c>
      <c r="IJ220" s="86">
        <f t="shared" si="263"/>
        <v>6.997493513652844E-19</v>
      </c>
      <c r="IK220" s="86">
        <f t="shared" si="263"/>
        <v>9.6622310916987408E-19</v>
      </c>
      <c r="IL220" s="86">
        <f t="shared" si="263"/>
        <v>9.320487306585906E-22</v>
      </c>
      <c r="IM220" s="86">
        <f t="shared" si="263"/>
        <v>6.6204101790996096E-22</v>
      </c>
      <c r="IN220" s="86">
        <f t="shared" si="263"/>
        <v>4.4235632408863244E-21</v>
      </c>
      <c r="IO220" s="86">
        <f t="shared" si="263"/>
        <v>5.5282010334789909E-23</v>
      </c>
      <c r="IP220" s="86">
        <f t="shared" si="263"/>
        <v>9.6007984356704997E-24</v>
      </c>
      <c r="IQ220" s="86">
        <f t="shared" si="263"/>
        <v>2.724991032196361E-22</v>
      </c>
      <c r="IR220" s="86">
        <f t="shared" si="263"/>
        <v>4.76632932055965E-19</v>
      </c>
      <c r="IS220" s="86">
        <f t="shared" si="263"/>
        <v>3.2402187081833652E-22</v>
      </c>
      <c r="IT220" s="86">
        <f t="shared" si="263"/>
        <v>5.9386013728907438E-24</v>
      </c>
      <c r="IU220" s="86">
        <f t="shared" si="263"/>
        <v>2.5447688032740318E-18</v>
      </c>
      <c r="IV220" s="86">
        <f t="shared" si="263"/>
        <v>1.1043604087650645E-26</v>
      </c>
      <c r="IW220" s="86">
        <f t="shared" si="263"/>
        <v>4.0209713595946139E-45</v>
      </c>
      <c r="IY220" s="86">
        <f t="shared" si="264"/>
        <v>1.3349118033481367E-17</v>
      </c>
      <c r="IZ220" s="86">
        <f t="shared" si="264"/>
        <v>6.997493513652844E-19</v>
      </c>
      <c r="JA220" s="86">
        <f t="shared" si="264"/>
        <v>9.6622310916987408E-19</v>
      </c>
      <c r="JB220" s="86">
        <f t="shared" si="264"/>
        <v>9.320487306585906E-22</v>
      </c>
      <c r="JC220" s="86">
        <f t="shared" si="264"/>
        <v>6.6204101790996096E-22</v>
      </c>
      <c r="JD220" s="86">
        <f t="shared" si="264"/>
        <v>4.4235632408863244E-21</v>
      </c>
      <c r="JE220" s="86">
        <f t="shared" si="264"/>
        <v>5.5282010334789909E-23</v>
      </c>
      <c r="JF220" s="86">
        <f t="shared" si="264"/>
        <v>9.6007984356704997E-24</v>
      </c>
      <c r="JG220" s="86">
        <f t="shared" si="264"/>
        <v>2.724991032196361E-22</v>
      </c>
      <c r="JH220" s="86">
        <f t="shared" si="264"/>
        <v>4.76632932055965E-19</v>
      </c>
      <c r="JI220" s="86">
        <f t="shared" si="264"/>
        <v>3.2402187081833652E-22</v>
      </c>
      <c r="JJ220" s="86">
        <f t="shared" si="264"/>
        <v>5.9386013728907438E-24</v>
      </c>
      <c r="JK220" s="86">
        <f t="shared" si="264"/>
        <v>2.5447688032740318E-18</v>
      </c>
      <c r="JL220" s="86">
        <f t="shared" si="264"/>
        <v>1.1043604087650645E-26</v>
      </c>
      <c r="JM220" s="86">
        <f t="shared" si="264"/>
        <v>4.0209713595946139E-45</v>
      </c>
    </row>
    <row r="221" spans="2:273" x14ac:dyDescent="0.25">
      <c r="B221" s="2">
        <v>194</v>
      </c>
      <c r="C221" s="37">
        <v>100.06699999999999</v>
      </c>
      <c r="D221" s="37">
        <v>99.533000000000001</v>
      </c>
      <c r="E221" s="37">
        <v>98.832999999999998</v>
      </c>
      <c r="F221" s="37">
        <v>95.7</v>
      </c>
      <c r="G221" s="37">
        <v>99.132999999999996</v>
      </c>
      <c r="H221" s="37">
        <v>96.5</v>
      </c>
      <c r="I221" s="37">
        <v>99.617000000000004</v>
      </c>
      <c r="J221" s="37">
        <v>101.283</v>
      </c>
      <c r="K221" s="37">
        <v>101.55</v>
      </c>
      <c r="L221" s="37">
        <v>98.933000000000007</v>
      </c>
      <c r="M221" s="37">
        <v>102.55</v>
      </c>
      <c r="N221" s="37">
        <v>101.767</v>
      </c>
      <c r="O221" s="37">
        <v>104.68300000000001</v>
      </c>
      <c r="P221" s="37">
        <v>105</v>
      </c>
      <c r="Q221" s="37">
        <v>107.217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127.04099442508715</v>
      </c>
      <c r="DL221" s="2">
        <f t="shared" si="268"/>
        <v>127.23038358348968</v>
      </c>
      <c r="DM221" s="2">
        <f t="shared" si="268"/>
        <v>142.99211201079621</v>
      </c>
      <c r="DN221" s="2">
        <f t="shared" si="268"/>
        <v>123.98208239413502</v>
      </c>
      <c r="DO221" s="2">
        <f t="shared" si="268"/>
        <v>134.90157325746799</v>
      </c>
      <c r="DP221" s="2">
        <f t="shared" si="268"/>
        <v>142.22218823529411</v>
      </c>
      <c r="DQ221" s="2">
        <f t="shared" si="268"/>
        <v>149.50519173351157</v>
      </c>
      <c r="DR221" s="2">
        <f t="shared" si="268"/>
        <v>134.83884110007639</v>
      </c>
      <c r="DS221" s="2">
        <f t="shared" si="268"/>
        <v>141.65373885918009</v>
      </c>
      <c r="DT221" s="2">
        <f t="shared" si="268"/>
        <v>144.03276386913228</v>
      </c>
      <c r="DU221" s="2">
        <f t="shared" si="268"/>
        <v>147.63471275783036</v>
      </c>
      <c r="DV221" s="2">
        <f t="shared" si="268"/>
        <v>146.61844003055768</v>
      </c>
      <c r="DW221" s="2">
        <f t="shared" si="268"/>
        <v>157.17515898894843</v>
      </c>
      <c r="DX221" s="2">
        <f t="shared" si="268"/>
        <v>149.24032085561498</v>
      </c>
      <c r="DY221" s="2">
        <f t="shared" si="268"/>
        <v>149.4838323158323</v>
      </c>
      <c r="EA221" s="2">
        <f t="shared" si="240"/>
        <v>99.772136656891504</v>
      </c>
      <c r="EB221" s="2">
        <f t="shared" si="240"/>
        <v>102.65240560020185</v>
      </c>
      <c r="EC221" s="2">
        <f t="shared" si="240"/>
        <v>99.269893602029299</v>
      </c>
      <c r="ED221" s="2">
        <f t="shared" si="240"/>
        <v>98.944926761612209</v>
      </c>
      <c r="EE221" s="2">
        <f t="shared" si="240"/>
        <v>98.46839988160832</v>
      </c>
      <c r="EF221" s="2">
        <f t="shared" si="239"/>
        <v>96.598811530856466</v>
      </c>
      <c r="EG221" s="2">
        <f t="shared" si="239"/>
        <v>96.36274311582892</v>
      </c>
      <c r="EH221" s="2">
        <f t="shared" si="239"/>
        <v>98.529682154728846</v>
      </c>
      <c r="EI221" s="2">
        <f t="shared" si="239"/>
        <v>95.237673828479501</v>
      </c>
      <c r="EJ221" s="2">
        <f t="shared" si="239"/>
        <v>99.24107431402112</v>
      </c>
      <c r="EK221" s="2">
        <f t="shared" si="239"/>
        <v>97.102029543776766</v>
      </c>
      <c r="EL221" s="2">
        <f t="shared" si="254"/>
        <v>103.08827087263433</v>
      </c>
      <c r="EM221" s="2">
        <f t="shared" si="255"/>
        <v>105.53695068616724</v>
      </c>
      <c r="EN221" s="2">
        <f t="shared" si="256"/>
        <v>103.55803326423957</v>
      </c>
      <c r="EO221" s="2">
        <f t="shared" si="257"/>
        <v>105.36081004133533</v>
      </c>
      <c r="EQ221" s="2">
        <f t="shared" si="269"/>
        <v>97.464129209462101</v>
      </c>
      <c r="ER221" s="2">
        <f t="shared" si="269"/>
        <v>100.87563345730891</v>
      </c>
      <c r="ES221" s="2">
        <f t="shared" si="269"/>
        <v>99.910603450435218</v>
      </c>
      <c r="ET221" s="2">
        <f t="shared" si="269"/>
        <v>97.434464512800105</v>
      </c>
      <c r="EU221" s="2">
        <f t="shared" si="269"/>
        <v>97.835279731759286</v>
      </c>
      <c r="EV221" s="2">
        <f t="shared" si="269"/>
        <v>96.60531629251949</v>
      </c>
      <c r="EW221" s="2">
        <f t="shared" si="269"/>
        <v>96.360520254271549</v>
      </c>
      <c r="EX221" s="2">
        <f t="shared" si="269"/>
        <v>98.739936623368536</v>
      </c>
      <c r="EY221" s="2">
        <f t="shared" si="269"/>
        <v>96.602043014118237</v>
      </c>
      <c r="EZ221" s="2">
        <f t="shared" si="269"/>
        <v>99.313262373677631</v>
      </c>
      <c r="FA221" s="2">
        <f t="shared" si="269"/>
        <v>98.162680719943523</v>
      </c>
      <c r="FB221" s="2">
        <f t="shared" si="269"/>
        <v>102.50970742973571</v>
      </c>
      <c r="FC221" s="2">
        <f t="shared" si="269"/>
        <v>104.35777333387074</v>
      </c>
      <c r="FD221" s="2">
        <f t="shared" si="269"/>
        <v>104.13876113415765</v>
      </c>
      <c r="FE221" s="2">
        <f t="shared" si="269"/>
        <v>105.20686107764584</v>
      </c>
      <c r="FG221" s="2">
        <f t="shared" si="270"/>
        <v>0.99999921580947038</v>
      </c>
      <c r="FH221" s="2">
        <f t="shared" si="270"/>
        <v>0.99999921018854931</v>
      </c>
      <c r="FI221" s="2">
        <f t="shared" si="270"/>
        <v>0.99999920561290268</v>
      </c>
      <c r="FJ221" s="2">
        <f t="shared" si="270"/>
        <v>0.99999921978684714</v>
      </c>
      <c r="FK221" s="2">
        <f t="shared" si="270"/>
        <v>0.99999923131841983</v>
      </c>
      <c r="FL221" s="2">
        <f t="shared" si="270"/>
        <v>0.99999903579331229</v>
      </c>
      <c r="FM221" s="2">
        <f t="shared" si="270"/>
        <v>0.99999902283407882</v>
      </c>
      <c r="FN221" s="2">
        <f t="shared" si="270"/>
        <v>0.9999991353293961</v>
      </c>
      <c r="FO221" s="2">
        <f t="shared" si="270"/>
        <v>0.99999909541068865</v>
      </c>
      <c r="FP221" s="2">
        <f t="shared" si="270"/>
        <v>0.99999911054372204</v>
      </c>
      <c r="FQ221" s="2">
        <f t="shared" si="270"/>
        <v>0.99999897710013264</v>
      </c>
      <c r="FR221" s="2">
        <f t="shared" si="270"/>
        <v>0.99999898407073384</v>
      </c>
      <c r="FS221" s="2">
        <f t="shared" si="270"/>
        <v>0.9999991220171498</v>
      </c>
      <c r="FT221" s="2">
        <f t="shared" si="270"/>
        <v>0.99999900818008114</v>
      </c>
      <c r="FU221" s="2">
        <f t="shared" si="270"/>
        <v>0.99999881924069078</v>
      </c>
      <c r="FW221" s="2">
        <f t="shared" si="260"/>
        <v>0.99592608086963785</v>
      </c>
      <c r="FX221" s="2">
        <f t="shared" si="260"/>
        <v>0.99590404475291294</v>
      </c>
      <c r="FY221" s="2">
        <f t="shared" si="260"/>
        <v>0.99571431889874595</v>
      </c>
      <c r="FZ221" s="2">
        <f t="shared" si="260"/>
        <v>0.99606196395975077</v>
      </c>
      <c r="GA221" s="2">
        <f t="shared" si="260"/>
        <v>0.99572916325677863</v>
      </c>
      <c r="GB221" s="2">
        <f t="shared" si="260"/>
        <v>0.99507659443938723</v>
      </c>
      <c r="GC221" s="2">
        <f t="shared" si="260"/>
        <v>0.99541217212404132</v>
      </c>
      <c r="GD221" s="2">
        <f t="shared" si="260"/>
        <v>0.99641070791587116</v>
      </c>
      <c r="GE221" s="2">
        <f t="shared" si="260"/>
        <v>0.99585800287071802</v>
      </c>
      <c r="GF221" s="2">
        <f t="shared" si="260"/>
        <v>0.99474640846201512</v>
      </c>
      <c r="GG221" s="2">
        <f t="shared" si="260"/>
        <v>0.99491190437235577</v>
      </c>
      <c r="GH221" s="2">
        <f t="shared" si="260"/>
        <v>0.99456767743922558</v>
      </c>
      <c r="GI221" s="2">
        <f t="shared" si="260"/>
        <v>0.99367600467656703</v>
      </c>
      <c r="GJ221" s="2">
        <f t="shared" si="260"/>
        <v>0.9918437957939128</v>
      </c>
      <c r="GK221" s="2">
        <f t="shared" si="260"/>
        <v>0.99077044955917193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2.0138897159898702E-82</v>
      </c>
      <c r="HT221" s="86">
        <f t="shared" si="262"/>
        <v>1.2175503888783223E-95</v>
      </c>
      <c r="HU221" s="86">
        <f t="shared" si="262"/>
        <v>1.6343542337916258E-103</v>
      </c>
      <c r="HV221" s="86">
        <f t="shared" si="262"/>
        <v>1.7732754052819015E-112</v>
      </c>
      <c r="HW221" s="86">
        <f t="shared" si="262"/>
        <v>3.0801713392185684E-117</v>
      </c>
      <c r="HX221" s="86">
        <f t="shared" si="262"/>
        <v>2.5483806131969038E-114</v>
      </c>
      <c r="HY221" s="86">
        <f t="shared" si="262"/>
        <v>1.5542043734958707E-123</v>
      </c>
      <c r="HZ221" s="86">
        <f t="shared" si="262"/>
        <v>1.5904701351919335E-122</v>
      </c>
      <c r="IA221" s="86">
        <f t="shared" si="262"/>
        <v>5.5895479142750708E-118</v>
      </c>
      <c r="IB221" s="86">
        <f t="shared" si="262"/>
        <v>2.5962513913984038E-103</v>
      </c>
      <c r="IC221" s="86">
        <f t="shared" si="262"/>
        <v>5.947642413491045E-121</v>
      </c>
      <c r="ID221" s="86">
        <f t="shared" si="262"/>
        <v>1.0063338109806023E-133</v>
      </c>
      <c r="IE221" s="86">
        <f t="shared" si="262"/>
        <v>2.9050582806090074E-103</v>
      </c>
      <c r="IF221" s="86">
        <f t="shared" si="262"/>
        <v>1.8217892674621531E-141</v>
      </c>
      <c r="IG221" s="86">
        <f t="shared" si="262"/>
        <v>4.3255337383668453E-122</v>
      </c>
      <c r="II221" s="86">
        <f t="shared" si="263"/>
        <v>3.7504959126525194E-18</v>
      </c>
      <c r="IJ221" s="86">
        <f t="shared" si="263"/>
        <v>1.7763415172665181E-19</v>
      </c>
      <c r="IK221" s="86">
        <f t="shared" si="263"/>
        <v>2.4511344677026598E-19</v>
      </c>
      <c r="IL221" s="86">
        <f t="shared" si="263"/>
        <v>1.9111492423855446E-22</v>
      </c>
      <c r="IM221" s="86">
        <f t="shared" si="263"/>
        <v>1.3094764574875442E-22</v>
      </c>
      <c r="IN221" s="86">
        <f t="shared" si="263"/>
        <v>8.9459230202473094E-22</v>
      </c>
      <c r="IO221" s="86">
        <f t="shared" si="263"/>
        <v>9.8091471683528616E-24</v>
      </c>
      <c r="IP221" s="86">
        <f t="shared" si="263"/>
        <v>1.7369867236549825E-24</v>
      </c>
      <c r="IQ221" s="86">
        <f t="shared" si="263"/>
        <v>5.2780759550334696E-23</v>
      </c>
      <c r="IR221" s="86">
        <f t="shared" si="263"/>
        <v>1.116012641958205E-19</v>
      </c>
      <c r="IS221" s="86">
        <f t="shared" si="263"/>
        <v>5.9113291636464547E-23</v>
      </c>
      <c r="IT221" s="86">
        <f t="shared" si="263"/>
        <v>9.1779666066365603E-25</v>
      </c>
      <c r="IU221" s="86">
        <f t="shared" si="263"/>
        <v>5.9999162868959637E-19</v>
      </c>
      <c r="IV221" s="86">
        <f t="shared" si="263"/>
        <v>1.1327314513890993E-27</v>
      </c>
      <c r="IW221" s="86">
        <f t="shared" si="263"/>
        <v>6.9906849784206132E-47</v>
      </c>
      <c r="IY221" s="86">
        <f t="shared" si="264"/>
        <v>3.7504959126525194E-18</v>
      </c>
      <c r="IZ221" s="86">
        <f t="shared" si="264"/>
        <v>1.7763415172665181E-19</v>
      </c>
      <c r="JA221" s="86">
        <f t="shared" si="264"/>
        <v>2.4511344677026598E-19</v>
      </c>
      <c r="JB221" s="86">
        <f t="shared" si="264"/>
        <v>1.9111492423855446E-22</v>
      </c>
      <c r="JC221" s="86">
        <f t="shared" si="264"/>
        <v>1.3094764574875442E-22</v>
      </c>
      <c r="JD221" s="86">
        <f t="shared" si="264"/>
        <v>8.9459230202473094E-22</v>
      </c>
      <c r="JE221" s="86">
        <f t="shared" si="264"/>
        <v>9.8091471683528616E-24</v>
      </c>
      <c r="JF221" s="86">
        <f t="shared" si="264"/>
        <v>1.7369867236549825E-24</v>
      </c>
      <c r="JG221" s="86">
        <f t="shared" si="264"/>
        <v>5.2780759550334696E-23</v>
      </c>
      <c r="JH221" s="86">
        <f t="shared" si="264"/>
        <v>1.116012641958205E-19</v>
      </c>
      <c r="JI221" s="86">
        <f t="shared" si="264"/>
        <v>5.9113291636464547E-23</v>
      </c>
      <c r="JJ221" s="86">
        <f t="shared" si="264"/>
        <v>9.1779666066365603E-25</v>
      </c>
      <c r="JK221" s="86">
        <f t="shared" si="264"/>
        <v>5.9999162868959637E-19</v>
      </c>
      <c r="JL221" s="86">
        <f t="shared" si="264"/>
        <v>1.1327314513890993E-27</v>
      </c>
      <c r="JM221" s="86">
        <f t="shared" si="264"/>
        <v>6.9906849784206132E-47</v>
      </c>
    </row>
    <row r="222" spans="2:273" x14ac:dyDescent="0.25">
      <c r="B222" s="2">
        <v>195</v>
      </c>
      <c r="C222" s="37">
        <v>101.167</v>
      </c>
      <c r="D222" s="37">
        <v>99.816999999999993</v>
      </c>
      <c r="E222" s="37">
        <v>99.483000000000004</v>
      </c>
      <c r="F222" s="37">
        <v>96.25</v>
      </c>
      <c r="G222" s="37">
        <v>98.95</v>
      </c>
      <c r="H222" s="37">
        <v>96.966999999999999</v>
      </c>
      <c r="I222" s="37">
        <v>99.667000000000002</v>
      </c>
      <c r="J222" s="37">
        <v>98.3</v>
      </c>
      <c r="K222" s="37">
        <v>100.43300000000001</v>
      </c>
      <c r="L222" s="37">
        <v>99.7</v>
      </c>
      <c r="M222" s="37">
        <v>102.75</v>
      </c>
      <c r="N222" s="37">
        <v>102.93300000000001</v>
      </c>
      <c r="O222" s="37">
        <v>105.033</v>
      </c>
      <c r="P222" s="37">
        <v>107.1</v>
      </c>
      <c r="Q222" s="37">
        <v>102.833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127.11968292682931</v>
      </c>
      <c r="DL222" s="2">
        <f t="shared" si="268"/>
        <v>127.29808752345215</v>
      </c>
      <c r="DM222" s="2">
        <f t="shared" si="268"/>
        <v>143.14418083670714</v>
      </c>
      <c r="DN222" s="2">
        <f t="shared" si="268"/>
        <v>124.03850300908195</v>
      </c>
      <c r="DO222" s="2">
        <f t="shared" si="268"/>
        <v>135.02061948790896</v>
      </c>
      <c r="DP222" s="2">
        <f t="shared" si="268"/>
        <v>142.38895602240896</v>
      </c>
      <c r="DQ222" s="2">
        <f t="shared" si="268"/>
        <v>149.72171746880568</v>
      </c>
      <c r="DR222" s="2">
        <f t="shared" si="268"/>
        <v>134.96178151260503</v>
      </c>
      <c r="DS222" s="2">
        <f t="shared" si="268"/>
        <v>141.80993571746887</v>
      </c>
      <c r="DT222" s="2">
        <f t="shared" si="268"/>
        <v>144.20740540540538</v>
      </c>
      <c r="DU222" s="2">
        <f t="shared" si="268"/>
        <v>147.81957601222302</v>
      </c>
      <c r="DV222" s="2">
        <f t="shared" si="268"/>
        <v>146.78739419404124</v>
      </c>
      <c r="DW222" s="2">
        <f t="shared" si="268"/>
        <v>157.41233942444467</v>
      </c>
      <c r="DX222" s="2">
        <f t="shared" si="268"/>
        <v>149.43656684491978</v>
      </c>
      <c r="DY222" s="2">
        <f t="shared" si="268"/>
        <v>149.68641107041105</v>
      </c>
      <c r="EA222" s="2">
        <f t="shared" si="240"/>
        <v>99.711492609970676</v>
      </c>
      <c r="EB222" s="2">
        <f t="shared" si="240"/>
        <v>102.58686639158171</v>
      </c>
      <c r="EC222" s="2">
        <f t="shared" si="240"/>
        <v>99.188825760992103</v>
      </c>
      <c r="ED222" s="2">
        <f t="shared" si="240"/>
        <v>98.893114431102418</v>
      </c>
      <c r="EE222" s="2">
        <f t="shared" si="240"/>
        <v>98.40104323118257</v>
      </c>
      <c r="EF222" s="2">
        <f t="shared" si="239"/>
        <v>96.511051805598896</v>
      </c>
      <c r="EG222" s="2">
        <f t="shared" si="239"/>
        <v>96.293525007805187</v>
      </c>
      <c r="EH222" s="2">
        <f t="shared" si="239"/>
        <v>98.463737443650118</v>
      </c>
      <c r="EI222" s="2">
        <f t="shared" si="239"/>
        <v>95.110869370496289</v>
      </c>
      <c r="EJ222" s="2">
        <f t="shared" si="239"/>
        <v>99.163949855696757</v>
      </c>
      <c r="EK222" s="2">
        <f t="shared" si="239"/>
        <v>96.986932681234322</v>
      </c>
      <c r="EL222" s="2">
        <f t="shared" si="254"/>
        <v>103.01048614829915</v>
      </c>
      <c r="EM222" s="2">
        <f t="shared" si="255"/>
        <v>105.49154844933723</v>
      </c>
      <c r="EN222" s="2">
        <f t="shared" si="256"/>
        <v>103.49007269730315</v>
      </c>
      <c r="EO222" s="2">
        <f t="shared" si="257"/>
        <v>105.2944938872736</v>
      </c>
      <c r="EQ222" s="2">
        <f t="shared" si="269"/>
        <v>97.379503337150609</v>
      </c>
      <c r="ER222" s="2">
        <f t="shared" si="269"/>
        <v>100.79172449403467</v>
      </c>
      <c r="ES222" s="2">
        <f t="shared" si="269"/>
        <v>99.836209353539161</v>
      </c>
      <c r="ET222" s="2">
        <f t="shared" si="269"/>
        <v>97.367134123072447</v>
      </c>
      <c r="EU222" s="2">
        <f t="shared" si="269"/>
        <v>97.761376916628834</v>
      </c>
      <c r="EV222" s="2">
        <f t="shared" si="269"/>
        <v>96.517640618683401</v>
      </c>
      <c r="EW222" s="2">
        <f t="shared" si="269"/>
        <v>96.291262563011003</v>
      </c>
      <c r="EX222" s="2">
        <f t="shared" si="269"/>
        <v>98.676148799049656</v>
      </c>
      <c r="EY222" s="2">
        <f t="shared" si="269"/>
        <v>96.489217149755788</v>
      </c>
      <c r="EZ222" s="2">
        <f t="shared" si="269"/>
        <v>99.23690877572767</v>
      </c>
      <c r="FA222" s="2">
        <f t="shared" si="269"/>
        <v>98.058697660473712</v>
      </c>
      <c r="FB222" s="2">
        <f t="shared" si="269"/>
        <v>102.42573180411306</v>
      </c>
      <c r="FC222" s="2">
        <f t="shared" si="269"/>
        <v>104.29966491375818</v>
      </c>
      <c r="FD222" s="2">
        <f t="shared" si="269"/>
        <v>104.07705574114229</v>
      </c>
      <c r="FE222" s="2">
        <f t="shared" si="269"/>
        <v>105.13966822095301</v>
      </c>
      <c r="FG222" s="2">
        <f t="shared" si="270"/>
        <v>0.99999928480968758</v>
      </c>
      <c r="FH222" s="2">
        <f t="shared" si="270"/>
        <v>0.9999992796833459</v>
      </c>
      <c r="FI222" s="2">
        <f t="shared" si="270"/>
        <v>0.99999927551030587</v>
      </c>
      <c r="FJ222" s="2">
        <f t="shared" si="270"/>
        <v>0.99999928843709873</v>
      </c>
      <c r="FK222" s="2">
        <f t="shared" si="270"/>
        <v>0.9999992989540194</v>
      </c>
      <c r="FL222" s="2">
        <f t="shared" si="270"/>
        <v>0.9999991206329748</v>
      </c>
      <c r="FM222" s="2">
        <f t="shared" si="270"/>
        <v>0.99999910881401144</v>
      </c>
      <c r="FN222" s="2">
        <f t="shared" si="270"/>
        <v>0.9999992114109767</v>
      </c>
      <c r="FO222" s="2">
        <f t="shared" si="270"/>
        <v>0.99999917500467728</v>
      </c>
      <c r="FP222" s="2">
        <f t="shared" si="270"/>
        <v>0.99999918880616989</v>
      </c>
      <c r="FQ222" s="2">
        <f t="shared" si="270"/>
        <v>0.99999906710414943</v>
      </c>
      <c r="FR222" s="2">
        <f t="shared" si="270"/>
        <v>0.99999907346141437</v>
      </c>
      <c r="FS222" s="2">
        <f t="shared" si="270"/>
        <v>0.99999919927006209</v>
      </c>
      <c r="FT222" s="2">
        <f t="shared" si="270"/>
        <v>0.99999909544940435</v>
      </c>
      <c r="FU222" s="2">
        <f t="shared" si="270"/>
        <v>0.99999892313459937</v>
      </c>
      <c r="FW222" s="2">
        <f t="shared" si="260"/>
        <v>0.9962832092709516</v>
      </c>
      <c r="FX222" s="2">
        <f t="shared" si="260"/>
        <v>0.99626309763878373</v>
      </c>
      <c r="FY222" s="2">
        <f t="shared" si="260"/>
        <v>0.9960899379227065</v>
      </c>
      <c r="FZ222" s="2">
        <f t="shared" si="260"/>
        <v>0.99640722353235611</v>
      </c>
      <c r="GA222" s="2">
        <f t="shared" si="260"/>
        <v>0.99610348633655654</v>
      </c>
      <c r="GB222" s="2">
        <f t="shared" si="260"/>
        <v>0.99550785473644499</v>
      </c>
      <c r="GC222" s="2">
        <f t="shared" si="260"/>
        <v>0.99581416151241264</v>
      </c>
      <c r="GD222" s="2">
        <f t="shared" si="260"/>
        <v>0.99672549256265797</v>
      </c>
      <c r="GE222" s="2">
        <f t="shared" si="260"/>
        <v>0.99622107648962532</v>
      </c>
      <c r="GF222" s="2">
        <f t="shared" si="260"/>
        <v>0.9952064517104442</v>
      </c>
      <c r="GG222" s="2">
        <f t="shared" si="260"/>
        <v>0.99535752321175486</v>
      </c>
      <c r="GH222" s="2">
        <f t="shared" si="260"/>
        <v>0.99504329370794842</v>
      </c>
      <c r="GI222" s="2">
        <f t="shared" si="260"/>
        <v>0.99422923661586993</v>
      </c>
      <c r="GJ222" s="2">
        <f t="shared" si="260"/>
        <v>0.99255611119295417</v>
      </c>
      <c r="GK222" s="2">
        <f t="shared" si="260"/>
        <v>0.99157570858518529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1.9169136387476641E-84</v>
      </c>
      <c r="HT222" s="86">
        <f t="shared" si="262"/>
        <v>6.5783864565426634E-98</v>
      </c>
      <c r="HU222" s="86">
        <f t="shared" si="262"/>
        <v>6.9692583343629677E-106</v>
      </c>
      <c r="HV222" s="86">
        <f t="shared" si="262"/>
        <v>4.0711236682226582E-115</v>
      </c>
      <c r="HW222" s="86">
        <f t="shared" si="262"/>
        <v>5.5271312764573863E-120</v>
      </c>
      <c r="HX222" s="86">
        <f t="shared" si="262"/>
        <v>4.7603447094959044E-117</v>
      </c>
      <c r="HY222" s="86">
        <f t="shared" si="262"/>
        <v>1.8121266688915541E-126</v>
      </c>
      <c r="HZ222" s="86">
        <f t="shared" si="262"/>
        <v>2.2995814388822214E-125</v>
      </c>
      <c r="IA222" s="86">
        <f t="shared" si="262"/>
        <v>9.6017528472815941E-121</v>
      </c>
      <c r="IB222" s="86">
        <f t="shared" si="262"/>
        <v>8.508798566942615E-106</v>
      </c>
      <c r="IC222" s="86">
        <f t="shared" si="262"/>
        <v>7.370030815159912E-124</v>
      </c>
      <c r="ID222" s="86">
        <f t="shared" si="262"/>
        <v>5.9847435137108925E-137</v>
      </c>
      <c r="IE222" s="86">
        <f t="shared" si="262"/>
        <v>8.7076474144340547E-106</v>
      </c>
      <c r="IF222" s="86">
        <f t="shared" si="262"/>
        <v>4.8252099472201239E-145</v>
      </c>
      <c r="IG222" s="86">
        <f t="shared" si="262"/>
        <v>3.4972687948374781E-125</v>
      </c>
      <c r="II222" s="86">
        <f t="shared" si="263"/>
        <v>1.0319198092847741E-18</v>
      </c>
      <c r="IJ222" s="86">
        <f t="shared" si="263"/>
        <v>4.4083774746771416E-20</v>
      </c>
      <c r="IK222" s="86">
        <f t="shared" si="263"/>
        <v>6.0777009567032907E-20</v>
      </c>
      <c r="IL222" s="86">
        <f t="shared" si="263"/>
        <v>3.8179739452660281E-23</v>
      </c>
      <c r="IM222" s="86">
        <f t="shared" si="263"/>
        <v>2.520921863462191E-23</v>
      </c>
      <c r="IN222" s="86">
        <f t="shared" si="263"/>
        <v>1.760284927422494E-22</v>
      </c>
      <c r="IO222" s="86">
        <f t="shared" si="263"/>
        <v>1.6902789867563096E-24</v>
      </c>
      <c r="IP222" s="86">
        <f t="shared" si="263"/>
        <v>3.0567253381732435E-25</v>
      </c>
      <c r="IQ222" s="86">
        <f t="shared" si="263"/>
        <v>9.9482385832641573E-24</v>
      </c>
      <c r="IR222" s="86">
        <f t="shared" si="263"/>
        <v>2.5482345105448619E-20</v>
      </c>
      <c r="IS222" s="86">
        <f t="shared" si="263"/>
        <v>1.047224546956927E-23</v>
      </c>
      <c r="IT222" s="86">
        <f t="shared" si="263"/>
        <v>1.3728056280492526E-25</v>
      </c>
      <c r="IU222" s="86">
        <f t="shared" si="263"/>
        <v>1.3784332498480388E-19</v>
      </c>
      <c r="IV222" s="86">
        <f t="shared" si="263"/>
        <v>1.1124953626250828E-28</v>
      </c>
      <c r="IW222" s="86">
        <f t="shared" si="263"/>
        <v>1.1221093811977298E-48</v>
      </c>
      <c r="IY222" s="86">
        <f t="shared" si="264"/>
        <v>1.0319198092847741E-18</v>
      </c>
      <c r="IZ222" s="86">
        <f t="shared" si="264"/>
        <v>4.4083774746771416E-20</v>
      </c>
      <c r="JA222" s="86">
        <f t="shared" si="264"/>
        <v>6.0777009567032907E-20</v>
      </c>
      <c r="JB222" s="86">
        <f t="shared" si="264"/>
        <v>3.8179739452660281E-23</v>
      </c>
      <c r="JC222" s="86">
        <f t="shared" si="264"/>
        <v>2.520921863462191E-23</v>
      </c>
      <c r="JD222" s="86">
        <f t="shared" si="264"/>
        <v>1.760284927422494E-22</v>
      </c>
      <c r="JE222" s="86">
        <f t="shared" si="264"/>
        <v>1.6902789867563096E-24</v>
      </c>
      <c r="JF222" s="86">
        <f t="shared" si="264"/>
        <v>3.0567253381732435E-25</v>
      </c>
      <c r="JG222" s="86">
        <f t="shared" si="264"/>
        <v>9.9482385832641573E-24</v>
      </c>
      <c r="JH222" s="86">
        <f t="shared" si="264"/>
        <v>2.5482345105448619E-20</v>
      </c>
      <c r="JI222" s="86">
        <f t="shared" si="264"/>
        <v>1.047224546956927E-23</v>
      </c>
      <c r="JJ222" s="86">
        <f t="shared" si="264"/>
        <v>1.3728056280492526E-25</v>
      </c>
      <c r="JK222" s="86">
        <f t="shared" si="264"/>
        <v>1.3784332498480388E-19</v>
      </c>
      <c r="JL222" s="86">
        <f t="shared" si="264"/>
        <v>1.1124953626250828E-28</v>
      </c>
      <c r="JM222" s="86">
        <f t="shared" si="264"/>
        <v>1.1221093811977298E-48</v>
      </c>
    </row>
    <row r="223" spans="2:273" x14ac:dyDescent="0.25">
      <c r="B223" s="2">
        <v>196</v>
      </c>
      <c r="C223" s="37">
        <v>99.75</v>
      </c>
      <c r="D223" s="37">
        <v>100.583</v>
      </c>
      <c r="E223" s="37">
        <v>98.933000000000007</v>
      </c>
      <c r="F223" s="37">
        <v>96.816999999999993</v>
      </c>
      <c r="G223" s="37">
        <v>97.25</v>
      </c>
      <c r="H223" s="37">
        <v>99.533000000000001</v>
      </c>
      <c r="I223" s="37">
        <v>99.6</v>
      </c>
      <c r="J223" s="37">
        <v>99</v>
      </c>
      <c r="K223" s="37">
        <v>100.1</v>
      </c>
      <c r="L223" s="37">
        <v>100.733</v>
      </c>
      <c r="M223" s="37">
        <v>101.783</v>
      </c>
      <c r="N223" s="37">
        <v>102.2</v>
      </c>
      <c r="O223" s="37">
        <v>103.467</v>
      </c>
      <c r="P223" s="37">
        <v>106.167</v>
      </c>
      <c r="Q223" s="37">
        <v>105.81699999999999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127.19837142857148</v>
      </c>
      <c r="DL223" s="2">
        <f t="shared" si="268"/>
        <v>127.36579146341464</v>
      </c>
      <c r="DM223" s="2">
        <f t="shared" si="268"/>
        <v>143.29624966261807</v>
      </c>
      <c r="DN223" s="2">
        <f t="shared" si="268"/>
        <v>124.09492362402888</v>
      </c>
      <c r="DO223" s="2">
        <f t="shared" si="268"/>
        <v>135.13966571834993</v>
      </c>
      <c r="DP223" s="2">
        <f t="shared" si="268"/>
        <v>142.55572380952381</v>
      </c>
      <c r="DQ223" s="2">
        <f t="shared" si="268"/>
        <v>149.93824320409979</v>
      </c>
      <c r="DR223" s="2">
        <f t="shared" si="268"/>
        <v>135.08472192513369</v>
      </c>
      <c r="DS223" s="2">
        <f t="shared" si="268"/>
        <v>141.96613257575763</v>
      </c>
      <c r="DT223" s="2">
        <f t="shared" si="268"/>
        <v>144.38204694167851</v>
      </c>
      <c r="DU223" s="2">
        <f t="shared" si="268"/>
        <v>148.00443926661569</v>
      </c>
      <c r="DV223" s="2">
        <f t="shared" si="268"/>
        <v>146.95634835752483</v>
      </c>
      <c r="DW223" s="2">
        <f t="shared" si="268"/>
        <v>157.64951985994088</v>
      </c>
      <c r="DX223" s="2">
        <f t="shared" si="268"/>
        <v>149.63281283422461</v>
      </c>
      <c r="DY223" s="2">
        <f t="shared" si="268"/>
        <v>149.88898982498981</v>
      </c>
      <c r="EA223" s="2">
        <f t="shared" si="240"/>
        <v>99.650848563049863</v>
      </c>
      <c r="EB223" s="2">
        <f t="shared" si="240"/>
        <v>102.52132718296158</v>
      </c>
      <c r="EC223" s="2">
        <f t="shared" si="240"/>
        <v>99.107757919954892</v>
      </c>
      <c r="ED223" s="2">
        <f t="shared" si="240"/>
        <v>98.841302100592628</v>
      </c>
      <c r="EE223" s="2">
        <f t="shared" si="240"/>
        <v>98.333686580756805</v>
      </c>
      <c r="EF223" s="2">
        <f t="shared" si="239"/>
        <v>96.423292080341326</v>
      </c>
      <c r="EG223" s="2">
        <f t="shared" si="239"/>
        <v>96.224306899781453</v>
      </c>
      <c r="EH223" s="2">
        <f t="shared" si="239"/>
        <v>98.397792732571389</v>
      </c>
      <c r="EI223" s="2">
        <f t="shared" si="239"/>
        <v>94.984064912513077</v>
      </c>
      <c r="EJ223" s="2">
        <f t="shared" si="239"/>
        <v>99.086825397372394</v>
      </c>
      <c r="EK223" s="2">
        <f t="shared" si="239"/>
        <v>96.871835818691864</v>
      </c>
      <c r="EL223" s="2">
        <f t="shared" si="239"/>
        <v>102.93270142396398</v>
      </c>
      <c r="EM223" s="2">
        <f t="shared" si="239"/>
        <v>105.44614621250722</v>
      </c>
      <c r="EN223" s="2">
        <f t="shared" si="239"/>
        <v>103.42211213036671</v>
      </c>
      <c r="EO223" s="2">
        <f t="shared" si="239"/>
        <v>105.22817773321188</v>
      </c>
      <c r="EQ223" s="2">
        <f t="shared" si="269"/>
        <v>97.294877464839118</v>
      </c>
      <c r="ER223" s="2">
        <f t="shared" si="269"/>
        <v>100.70781553076043</v>
      </c>
      <c r="ES223" s="2">
        <f t="shared" si="269"/>
        <v>99.761815256643089</v>
      </c>
      <c r="ET223" s="2">
        <f t="shared" si="269"/>
        <v>97.299803733344788</v>
      </c>
      <c r="EU223" s="2">
        <f t="shared" si="269"/>
        <v>97.687474101498381</v>
      </c>
      <c r="EV223" s="2">
        <f t="shared" si="269"/>
        <v>96.429964944847299</v>
      </c>
      <c r="EW223" s="2">
        <f t="shared" si="269"/>
        <v>96.222004871750443</v>
      </c>
      <c r="EX223" s="2">
        <f t="shared" si="269"/>
        <v>98.612360974730763</v>
      </c>
      <c r="EY223" s="2">
        <f t="shared" si="269"/>
        <v>96.376391285393353</v>
      </c>
      <c r="EZ223" s="2">
        <f t="shared" si="269"/>
        <v>99.160555177777724</v>
      </c>
      <c r="FA223" s="2">
        <f t="shared" si="269"/>
        <v>97.9547146010039</v>
      </c>
      <c r="FB223" s="2">
        <f t="shared" si="269"/>
        <v>102.3417561784904</v>
      </c>
      <c r="FC223" s="2">
        <f t="shared" si="269"/>
        <v>104.24155649364563</v>
      </c>
      <c r="FD223" s="2">
        <f t="shared" si="269"/>
        <v>104.01535034812694</v>
      </c>
      <c r="FE223" s="2">
        <f t="shared" si="269"/>
        <v>105.07247536426019</v>
      </c>
      <c r="FG223" s="2">
        <f t="shared" si="270"/>
        <v>0.99999934773864174</v>
      </c>
      <c r="FH223" s="2">
        <f t="shared" si="270"/>
        <v>0.99999934306336202</v>
      </c>
      <c r="FI223" s="2">
        <f t="shared" si="270"/>
        <v>0.99999933925750384</v>
      </c>
      <c r="FJ223" s="2">
        <f t="shared" si="270"/>
        <v>0.99999935104688054</v>
      </c>
      <c r="FK223" s="2">
        <f t="shared" si="270"/>
        <v>0.99999936063842743</v>
      </c>
      <c r="FL223" s="2">
        <f t="shared" si="270"/>
        <v>0.99999919800767922</v>
      </c>
      <c r="FM223" s="2">
        <f t="shared" si="270"/>
        <v>0.99999918722865477</v>
      </c>
      <c r="FN223" s="2">
        <f t="shared" si="270"/>
        <v>0.9999992807982131</v>
      </c>
      <c r="FO223" s="2">
        <f t="shared" si="270"/>
        <v>0.99999924759526859</v>
      </c>
      <c r="FP223" s="2">
        <f t="shared" si="270"/>
        <v>0.99999926018238128</v>
      </c>
      <c r="FQ223" s="2">
        <f t="shared" si="270"/>
        <v>0.99999914918880251</v>
      </c>
      <c r="FR223" s="2">
        <f t="shared" si="270"/>
        <v>0.999999154986698</v>
      </c>
      <c r="FS223" s="2">
        <f t="shared" si="270"/>
        <v>0.99999926972556574</v>
      </c>
      <c r="FT223" s="2">
        <f t="shared" si="270"/>
        <v>0.99999917503998637</v>
      </c>
      <c r="FU223" s="2">
        <f t="shared" si="270"/>
        <v>0.99999901788698908</v>
      </c>
      <c r="FW223" s="2">
        <f t="shared" si="260"/>
        <v>0.99660913762902759</v>
      </c>
      <c r="FX223" s="2">
        <f t="shared" si="260"/>
        <v>0.99659078356706188</v>
      </c>
      <c r="FY223" s="2">
        <f t="shared" si="260"/>
        <v>0.99643275371655449</v>
      </c>
      <c r="FZ223" s="2">
        <f t="shared" si="260"/>
        <v>0.99672231275798207</v>
      </c>
      <c r="GA223" s="2">
        <f t="shared" si="260"/>
        <v>0.99644511850868545</v>
      </c>
      <c r="GB223" s="2">
        <f t="shared" si="260"/>
        <v>0.99590149485215784</v>
      </c>
      <c r="GC223" s="2">
        <f t="shared" si="260"/>
        <v>0.99618106338103363</v>
      </c>
      <c r="GD223" s="2">
        <f t="shared" si="260"/>
        <v>0.99701275303452885</v>
      </c>
      <c r="GE223" s="2">
        <f t="shared" si="260"/>
        <v>0.99655243446705022</v>
      </c>
      <c r="GF223" s="2">
        <f t="shared" si="260"/>
        <v>0.99562638729731279</v>
      </c>
      <c r="GG223" s="2">
        <f t="shared" si="260"/>
        <v>0.99576428060866162</v>
      </c>
      <c r="GH223" s="2">
        <f t="shared" si="260"/>
        <v>0.99547745768870433</v>
      </c>
      <c r="GI223" s="2">
        <f t="shared" si="260"/>
        <v>0.9947343275200955</v>
      </c>
      <c r="GJ223" s="2">
        <f t="shared" si="260"/>
        <v>0.99320664319779506</v>
      </c>
      <c r="GK223" s="2">
        <f t="shared" si="260"/>
        <v>0.99231125566226863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1.722829821779267E-86</v>
      </c>
      <c r="HT223" s="86">
        <f t="shared" si="262"/>
        <v>3.3401921350564889E-100</v>
      </c>
      <c r="HU223" s="86">
        <f t="shared" si="262"/>
        <v>2.7912835766357714E-108</v>
      </c>
      <c r="HV223" s="86">
        <f t="shared" si="262"/>
        <v>8.7022578026359091E-118</v>
      </c>
      <c r="HW223" s="86">
        <f t="shared" si="262"/>
        <v>9.2090742826861253E-123</v>
      </c>
      <c r="HX223" s="86">
        <f t="shared" si="262"/>
        <v>8.2489372573034101E-120</v>
      </c>
      <c r="HY223" s="86">
        <f t="shared" si="262"/>
        <v>1.9499220246330528E-129</v>
      </c>
      <c r="HZ223" s="86">
        <f t="shared" si="262"/>
        <v>3.0819382893520564E-128</v>
      </c>
      <c r="IA223" s="86">
        <f t="shared" si="262"/>
        <v>1.5306547573327165E-123</v>
      </c>
      <c r="IB223" s="86">
        <f t="shared" si="262"/>
        <v>2.6027686388479038E-108</v>
      </c>
      <c r="IC223" s="86">
        <f t="shared" si="262"/>
        <v>8.4262361125833534E-127</v>
      </c>
      <c r="ID223" s="86">
        <f t="shared" si="262"/>
        <v>3.2542743021007218E-140</v>
      </c>
      <c r="IE223" s="86">
        <f t="shared" si="262"/>
        <v>2.4307567361553994E-108</v>
      </c>
      <c r="IF223" s="86">
        <f t="shared" si="262"/>
        <v>1.151795483197974E-148</v>
      </c>
      <c r="IG223" s="86">
        <f t="shared" si="262"/>
        <v>2.5837684980796564E-128</v>
      </c>
      <c r="II223" s="86">
        <f t="shared" si="263"/>
        <v>2.7804871165056018E-19</v>
      </c>
      <c r="IJ223" s="86">
        <f t="shared" si="263"/>
        <v>1.0695373105194326E-20</v>
      </c>
      <c r="IK223" s="86">
        <f t="shared" si="263"/>
        <v>1.4729581849287029E-20</v>
      </c>
      <c r="IL223" s="86">
        <f t="shared" si="263"/>
        <v>7.4310505228348176E-24</v>
      </c>
      <c r="IM223" s="86">
        <f t="shared" si="263"/>
        <v>4.7235262045206878E-24</v>
      </c>
      <c r="IN223" s="86">
        <f t="shared" si="263"/>
        <v>3.370092031394763E-23</v>
      </c>
      <c r="IO223" s="86">
        <f t="shared" si="263"/>
        <v>2.8285342858574695E-25</v>
      </c>
      <c r="IP223" s="86">
        <f t="shared" si="263"/>
        <v>5.2321930928284372E-26</v>
      </c>
      <c r="IQ223" s="86">
        <f t="shared" si="263"/>
        <v>1.8246230683986147E-24</v>
      </c>
      <c r="IR223" s="86">
        <f t="shared" si="263"/>
        <v>5.6740200682660687E-21</v>
      </c>
      <c r="IS223" s="86">
        <f t="shared" si="263"/>
        <v>1.801500211859047E-24</v>
      </c>
      <c r="IT223" s="86">
        <f t="shared" si="263"/>
        <v>1.987319528714069E-26</v>
      </c>
      <c r="IU223" s="86">
        <f t="shared" si="263"/>
        <v>3.0857840638451247E-20</v>
      </c>
      <c r="IV223" s="86">
        <f t="shared" si="263"/>
        <v>1.0462106864774021E-29</v>
      </c>
      <c r="IW223" s="86">
        <f t="shared" si="263"/>
        <v>1.6629196365187571E-50</v>
      </c>
      <c r="IY223" s="86">
        <f t="shared" si="264"/>
        <v>2.7804871165056018E-19</v>
      </c>
      <c r="IZ223" s="86">
        <f t="shared" si="264"/>
        <v>1.0695373105194326E-20</v>
      </c>
      <c r="JA223" s="86">
        <f t="shared" si="264"/>
        <v>1.4729581849287029E-20</v>
      </c>
      <c r="JB223" s="86">
        <f t="shared" si="264"/>
        <v>7.4310505228348176E-24</v>
      </c>
      <c r="JC223" s="86">
        <f t="shared" si="264"/>
        <v>4.7235262045206878E-24</v>
      </c>
      <c r="JD223" s="86">
        <f t="shared" si="264"/>
        <v>3.370092031394763E-23</v>
      </c>
      <c r="JE223" s="86">
        <f t="shared" si="264"/>
        <v>2.8285342858574695E-25</v>
      </c>
      <c r="JF223" s="86">
        <f t="shared" si="264"/>
        <v>5.2321930928284372E-26</v>
      </c>
      <c r="JG223" s="86">
        <f t="shared" si="264"/>
        <v>1.8246230683986147E-24</v>
      </c>
      <c r="JH223" s="86">
        <f t="shared" si="264"/>
        <v>5.6740200682660687E-21</v>
      </c>
      <c r="JI223" s="86">
        <f t="shared" si="264"/>
        <v>1.801500211859047E-24</v>
      </c>
      <c r="JJ223" s="86">
        <f t="shared" si="264"/>
        <v>1.987319528714069E-26</v>
      </c>
      <c r="JK223" s="86">
        <f t="shared" si="264"/>
        <v>3.0857840638451247E-20</v>
      </c>
      <c r="JL223" s="86">
        <f t="shared" si="264"/>
        <v>1.0462106864774021E-29</v>
      </c>
      <c r="JM223" s="86">
        <f t="shared" si="264"/>
        <v>1.6629196365187571E-50</v>
      </c>
    </row>
    <row r="224" spans="2:273" x14ac:dyDescent="0.25">
      <c r="B224" s="2">
        <v>197</v>
      </c>
      <c r="C224" s="37">
        <v>101.883</v>
      </c>
      <c r="D224" s="37">
        <v>103.4</v>
      </c>
      <c r="E224" s="37">
        <v>100.65</v>
      </c>
      <c r="F224" s="37">
        <v>95.367000000000004</v>
      </c>
      <c r="G224" s="37">
        <v>98.933000000000007</v>
      </c>
      <c r="H224" s="37">
        <v>97.933000000000007</v>
      </c>
      <c r="I224" s="37">
        <v>98.533000000000001</v>
      </c>
      <c r="J224" s="37">
        <v>99.582999999999998</v>
      </c>
      <c r="K224" s="37">
        <v>101.267</v>
      </c>
      <c r="L224" s="37">
        <v>99.582999999999998</v>
      </c>
      <c r="M224" s="37">
        <v>100.733</v>
      </c>
      <c r="N224" s="37">
        <v>104.117</v>
      </c>
      <c r="O224" s="37">
        <v>103.05</v>
      </c>
      <c r="P224" s="37">
        <v>105.85</v>
      </c>
      <c r="Q224" s="37">
        <v>104.45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127.27705993031364</v>
      </c>
      <c r="DL224" s="2">
        <f t="shared" si="268"/>
        <v>127.43349540337711</v>
      </c>
      <c r="DM224" s="2">
        <f t="shared" si="268"/>
        <v>143.448318488529</v>
      </c>
      <c r="DN224" s="2">
        <f t="shared" si="268"/>
        <v>124.15134423897581</v>
      </c>
      <c r="DO224" s="2">
        <f t="shared" si="268"/>
        <v>135.2587119487909</v>
      </c>
      <c r="DP224" s="2">
        <f t="shared" si="268"/>
        <v>142.72249159663866</v>
      </c>
      <c r="DQ224" s="2">
        <f t="shared" si="268"/>
        <v>150.1547689393939</v>
      </c>
      <c r="DR224" s="2">
        <f t="shared" si="268"/>
        <v>135.20766233766233</v>
      </c>
      <c r="DS224" s="2">
        <f t="shared" si="268"/>
        <v>142.12232943404641</v>
      </c>
      <c r="DT224" s="2">
        <f t="shared" si="268"/>
        <v>144.55668847795164</v>
      </c>
      <c r="DU224" s="2">
        <f t="shared" si="268"/>
        <v>148.18930252100836</v>
      </c>
      <c r="DV224" s="2">
        <f t="shared" si="268"/>
        <v>147.12530252100839</v>
      </c>
      <c r="DW224" s="2">
        <f t="shared" si="268"/>
        <v>157.88670029543709</v>
      </c>
      <c r="DX224" s="2">
        <f t="shared" si="268"/>
        <v>149.82905882352941</v>
      </c>
      <c r="DY224" s="2">
        <f t="shared" si="268"/>
        <v>150.09156857956856</v>
      </c>
      <c r="EA224" s="2">
        <f t="shared" si="240"/>
        <v>99.590204516129035</v>
      </c>
      <c r="EB224" s="2">
        <f t="shared" si="240"/>
        <v>102.45578797434145</v>
      </c>
      <c r="EC224" s="2">
        <f t="shared" si="240"/>
        <v>99.026690078917696</v>
      </c>
      <c r="ED224" s="2">
        <f t="shared" si="240"/>
        <v>98.789489770082838</v>
      </c>
      <c r="EE224" s="2">
        <f t="shared" si="240"/>
        <v>98.266329930331054</v>
      </c>
      <c r="EF224" s="2">
        <f t="shared" si="239"/>
        <v>96.335532355083757</v>
      </c>
      <c r="EG224" s="2">
        <f t="shared" si="239"/>
        <v>96.155088791757734</v>
      </c>
      <c r="EH224" s="2">
        <f t="shared" si="239"/>
        <v>98.331848021492661</v>
      </c>
      <c r="EI224" s="2">
        <f t="shared" si="239"/>
        <v>94.857260454529865</v>
      </c>
      <c r="EJ224" s="2">
        <f t="shared" si="239"/>
        <v>99.009700939048031</v>
      </c>
      <c r="EK224" s="2">
        <f t="shared" si="239"/>
        <v>96.75673895614942</v>
      </c>
      <c r="EL224" s="2">
        <f t="shared" si="239"/>
        <v>102.8549166996288</v>
      </c>
      <c r="EM224" s="2">
        <f t="shared" si="239"/>
        <v>105.4007439756772</v>
      </c>
      <c r="EN224" s="2">
        <f t="shared" si="239"/>
        <v>103.35415156343029</v>
      </c>
      <c r="EO224" s="2">
        <f t="shared" si="239"/>
        <v>105.16186157915016</v>
      </c>
      <c r="EQ224" s="2">
        <f t="shared" si="269"/>
        <v>97.210251592527626</v>
      </c>
      <c r="ER224" s="2">
        <f t="shared" si="269"/>
        <v>100.62390656748619</v>
      </c>
      <c r="ES224" s="2">
        <f t="shared" si="269"/>
        <v>99.687421159747018</v>
      </c>
      <c r="ET224" s="2">
        <f t="shared" si="269"/>
        <v>97.23247334361713</v>
      </c>
      <c r="EU224" s="2">
        <f t="shared" si="269"/>
        <v>97.613571286367929</v>
      </c>
      <c r="EV224" s="2">
        <f t="shared" si="269"/>
        <v>96.342289271011197</v>
      </c>
      <c r="EW224" s="2">
        <f t="shared" si="269"/>
        <v>96.152747180489897</v>
      </c>
      <c r="EX224" s="2">
        <f t="shared" si="269"/>
        <v>98.548573150411883</v>
      </c>
      <c r="EY224" s="2">
        <f t="shared" si="269"/>
        <v>96.263565421030904</v>
      </c>
      <c r="EZ224" s="2">
        <f t="shared" si="269"/>
        <v>99.084201579827777</v>
      </c>
      <c r="FA224" s="2">
        <f t="shared" si="269"/>
        <v>97.850731541534088</v>
      </c>
      <c r="FB224" s="2">
        <f t="shared" si="269"/>
        <v>102.25778055286774</v>
      </c>
      <c r="FC224" s="2">
        <f t="shared" si="269"/>
        <v>104.18344807353307</v>
      </c>
      <c r="FD224" s="2">
        <f t="shared" si="269"/>
        <v>103.9536449551116</v>
      </c>
      <c r="FE224" s="2">
        <f t="shared" si="269"/>
        <v>105.00528250756736</v>
      </c>
      <c r="FG224" s="2">
        <f t="shared" si="270"/>
        <v>0.99999940513053709</v>
      </c>
      <c r="FH224" s="2">
        <f t="shared" si="270"/>
        <v>0.99999940086663075</v>
      </c>
      <c r="FI224" s="2">
        <f t="shared" si="270"/>
        <v>0.99999939739564647</v>
      </c>
      <c r="FJ224" s="2">
        <f t="shared" si="270"/>
        <v>0.99999940814768695</v>
      </c>
      <c r="FK224" s="2">
        <f t="shared" si="270"/>
        <v>0.99999941689528271</v>
      </c>
      <c r="FL224" s="2">
        <f t="shared" si="270"/>
        <v>0.99999926857425869</v>
      </c>
      <c r="FM224" s="2">
        <f t="shared" si="270"/>
        <v>0.99999925874367024</v>
      </c>
      <c r="FN224" s="2">
        <f t="shared" si="270"/>
        <v>0.99999934408013313</v>
      </c>
      <c r="FO224" s="2">
        <f t="shared" si="270"/>
        <v>0.9999993137986839</v>
      </c>
      <c r="FP224" s="2">
        <f t="shared" si="270"/>
        <v>0.99999932527826862</v>
      </c>
      <c r="FQ224" s="2">
        <f t="shared" si="270"/>
        <v>0.99999922405090746</v>
      </c>
      <c r="FR224" s="2">
        <f t="shared" si="270"/>
        <v>0.99999922933865182</v>
      </c>
      <c r="FS224" s="2">
        <f t="shared" si="270"/>
        <v>0.99999933398175744</v>
      </c>
      <c r="FT224" s="2">
        <f t="shared" si="270"/>
        <v>0.99999924762747094</v>
      </c>
      <c r="FU224" s="2">
        <f t="shared" si="270"/>
        <v>0.99999910430221117</v>
      </c>
      <c r="FW224" s="2">
        <f t="shared" si="260"/>
        <v>0.9969065738109506</v>
      </c>
      <c r="FX224" s="2">
        <f t="shared" si="260"/>
        <v>0.99688982468743359</v>
      </c>
      <c r="FY224" s="2">
        <f t="shared" si="260"/>
        <v>0.99674561123853511</v>
      </c>
      <c r="FZ224" s="2">
        <f t="shared" si="260"/>
        <v>0.99700985134555065</v>
      </c>
      <c r="GA224" s="2">
        <f t="shared" si="260"/>
        <v>0.9967568951331558</v>
      </c>
      <c r="GB224" s="2">
        <f t="shared" si="260"/>
        <v>0.9962607704239812</v>
      </c>
      <c r="GC224" s="2">
        <f t="shared" si="260"/>
        <v>0.99651591766982817</v>
      </c>
      <c r="GD224" s="2">
        <f t="shared" si="260"/>
        <v>0.99727488210308135</v>
      </c>
      <c r="GE224" s="2">
        <f t="shared" si="260"/>
        <v>0.99685482878191101</v>
      </c>
      <c r="GF224" s="2">
        <f t="shared" si="260"/>
        <v>0.99600968221197239</v>
      </c>
      <c r="GG224" s="2">
        <f t="shared" si="260"/>
        <v>0.99613553772761143</v>
      </c>
      <c r="GH224" s="2">
        <f t="shared" si="260"/>
        <v>0.99587375041275294</v>
      </c>
      <c r="GI224" s="2">
        <f t="shared" si="260"/>
        <v>0.99519542355537272</v>
      </c>
      <c r="GJ224" s="2">
        <f t="shared" si="260"/>
        <v>0.99380067936793304</v>
      </c>
      <c r="GK224" s="2">
        <f t="shared" si="260"/>
        <v>0.99298303466233306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1.4620210900987519E-88</v>
      </c>
      <c r="HT224" s="86">
        <f t="shared" si="262"/>
        <v>1.5938290829137688E-102</v>
      </c>
      <c r="HU224" s="86">
        <f t="shared" si="262"/>
        <v>1.0500189264323011E-110</v>
      </c>
      <c r="HV224" s="86">
        <f t="shared" si="262"/>
        <v>1.7319198633910434E-120</v>
      </c>
      <c r="HW224" s="86">
        <f t="shared" si="262"/>
        <v>1.4246957387457449E-125</v>
      </c>
      <c r="HX224" s="86">
        <f t="shared" si="262"/>
        <v>1.3259943407482603E-122</v>
      </c>
      <c r="HY224" s="86">
        <f t="shared" si="262"/>
        <v>1.9363899191391627E-132</v>
      </c>
      <c r="HZ224" s="86">
        <f t="shared" si="262"/>
        <v>3.8286851429587188E-131</v>
      </c>
      <c r="IA224" s="86">
        <f t="shared" si="262"/>
        <v>2.2644123265393347E-126</v>
      </c>
      <c r="IB224" s="86">
        <f t="shared" si="262"/>
        <v>7.4309999662232404E-111</v>
      </c>
      <c r="IC224" s="86">
        <f t="shared" si="262"/>
        <v>8.8886615242891959E-130</v>
      </c>
      <c r="ID224" s="86">
        <f t="shared" si="262"/>
        <v>1.6179550464688311E-143</v>
      </c>
      <c r="IE224" s="86">
        <f t="shared" si="262"/>
        <v>6.3193922953884129E-111</v>
      </c>
      <c r="IF224" s="86">
        <f t="shared" si="262"/>
        <v>2.4778438843163731E-152</v>
      </c>
      <c r="IG224" s="86">
        <f t="shared" si="262"/>
        <v>1.7442622420829341E-131</v>
      </c>
      <c r="II224" s="86">
        <f t="shared" si="263"/>
        <v>7.3368597311538061E-20</v>
      </c>
      <c r="IJ224" s="86">
        <f t="shared" si="263"/>
        <v>2.5367322242479595E-21</v>
      </c>
      <c r="IK224" s="86">
        <f t="shared" si="263"/>
        <v>3.4891287442361327E-21</v>
      </c>
      <c r="IL224" s="86">
        <f t="shared" si="263"/>
        <v>1.4091039754537606E-24</v>
      </c>
      <c r="IM224" s="86">
        <f t="shared" si="263"/>
        <v>8.6142020328625166E-25</v>
      </c>
      <c r="IN224" s="86">
        <f t="shared" si="263"/>
        <v>6.2776599856617018E-24</v>
      </c>
      <c r="IO224" s="86">
        <f t="shared" si="263"/>
        <v>4.5966007501695679E-26</v>
      </c>
      <c r="IP224" s="86">
        <f t="shared" si="263"/>
        <v>8.711146994652151E-27</v>
      </c>
      <c r="IQ224" s="86">
        <f t="shared" si="263"/>
        <v>3.2565152705298042E-25</v>
      </c>
      <c r="IR224" s="86">
        <f t="shared" si="263"/>
        <v>1.2320255358461771E-21</v>
      </c>
      <c r="IS224" s="86">
        <f t="shared" si="263"/>
        <v>3.0092954177716169E-25</v>
      </c>
      <c r="IT224" s="86">
        <f t="shared" si="263"/>
        <v>2.7843152982177141E-27</v>
      </c>
      <c r="IU224" s="86">
        <f t="shared" si="263"/>
        <v>6.7310114638747699E-21</v>
      </c>
      <c r="IV224" s="86">
        <f t="shared" si="263"/>
        <v>9.4207318130823828E-31</v>
      </c>
      <c r="IW224" s="86">
        <f t="shared" si="263"/>
        <v>2.2752135597206099E-52</v>
      </c>
      <c r="IY224" s="86">
        <f t="shared" si="264"/>
        <v>7.3368597311538061E-20</v>
      </c>
      <c r="IZ224" s="86">
        <f t="shared" si="264"/>
        <v>2.5367322242479595E-21</v>
      </c>
      <c r="JA224" s="86">
        <f t="shared" si="264"/>
        <v>3.4891287442361327E-21</v>
      </c>
      <c r="JB224" s="86">
        <f t="shared" si="264"/>
        <v>1.4091039754537606E-24</v>
      </c>
      <c r="JC224" s="86">
        <f t="shared" si="264"/>
        <v>8.6142020328625166E-25</v>
      </c>
      <c r="JD224" s="86">
        <f t="shared" si="264"/>
        <v>6.2776599856617018E-24</v>
      </c>
      <c r="JE224" s="86">
        <f t="shared" si="264"/>
        <v>4.5966007501695679E-26</v>
      </c>
      <c r="JF224" s="86">
        <f t="shared" si="264"/>
        <v>8.711146994652151E-27</v>
      </c>
      <c r="JG224" s="86">
        <f t="shared" si="264"/>
        <v>3.2565152705298042E-25</v>
      </c>
      <c r="JH224" s="86">
        <f t="shared" si="264"/>
        <v>1.2320255358461771E-21</v>
      </c>
      <c r="JI224" s="86">
        <f t="shared" si="264"/>
        <v>3.0092954177716169E-25</v>
      </c>
      <c r="JJ224" s="86">
        <f t="shared" si="264"/>
        <v>2.7843152982177141E-27</v>
      </c>
      <c r="JK224" s="86">
        <f t="shared" si="264"/>
        <v>6.7310114638747699E-21</v>
      </c>
      <c r="JL224" s="86">
        <f t="shared" si="264"/>
        <v>9.4207318130823828E-31</v>
      </c>
      <c r="JM224" s="86">
        <f t="shared" si="264"/>
        <v>2.2752135597206099E-52</v>
      </c>
    </row>
    <row r="225" spans="1:273" x14ac:dyDescent="0.25">
      <c r="B225" s="2">
        <v>198</v>
      </c>
      <c r="C225" s="37">
        <v>101.233</v>
      </c>
      <c r="D225" s="37">
        <v>99.55</v>
      </c>
      <c r="E225" s="37">
        <v>100.017</v>
      </c>
      <c r="F225" s="37">
        <v>97.05</v>
      </c>
      <c r="G225" s="37">
        <v>99.132999999999996</v>
      </c>
      <c r="H225" s="37">
        <v>99.783000000000001</v>
      </c>
      <c r="I225" s="37">
        <v>99.033000000000001</v>
      </c>
      <c r="J225" s="37">
        <v>97.6</v>
      </c>
      <c r="K225" s="37">
        <v>101.68300000000001</v>
      </c>
      <c r="L225" s="37">
        <v>99.1</v>
      </c>
      <c r="M225" s="37">
        <v>101.45</v>
      </c>
      <c r="N225" s="37">
        <v>102.667</v>
      </c>
      <c r="O225" s="37">
        <v>103.167</v>
      </c>
      <c r="P225" s="37">
        <v>105.833</v>
      </c>
      <c r="Q225" s="37">
        <v>106.43300000000001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127.35574843205579</v>
      </c>
      <c r="DL225" s="2">
        <f t="shared" si="268"/>
        <v>127.50119934333958</v>
      </c>
      <c r="DM225" s="2">
        <f t="shared" si="268"/>
        <v>143.60038731443993</v>
      </c>
      <c r="DN225" s="2">
        <f t="shared" si="268"/>
        <v>124.20776485392274</v>
      </c>
      <c r="DO225" s="2">
        <f t="shared" si="268"/>
        <v>135.37775817923188</v>
      </c>
      <c r="DP225" s="2">
        <f t="shared" si="268"/>
        <v>142.88925938375348</v>
      </c>
      <c r="DQ225" s="2">
        <f t="shared" si="268"/>
        <v>150.37129467468804</v>
      </c>
      <c r="DR225" s="2">
        <f t="shared" si="268"/>
        <v>135.33060275019096</v>
      </c>
      <c r="DS225" s="2">
        <f t="shared" si="268"/>
        <v>142.27852629233519</v>
      </c>
      <c r="DT225" s="2">
        <f t="shared" si="268"/>
        <v>144.73133001422474</v>
      </c>
      <c r="DU225" s="2">
        <f t="shared" si="268"/>
        <v>148.37416577540102</v>
      </c>
      <c r="DV225" s="2">
        <f t="shared" si="268"/>
        <v>147.29425668449198</v>
      </c>
      <c r="DW225" s="2">
        <f t="shared" si="268"/>
        <v>158.12388073093331</v>
      </c>
      <c r="DX225" s="2">
        <f t="shared" si="268"/>
        <v>150.02530481283424</v>
      </c>
      <c r="DY225" s="2">
        <f t="shared" si="268"/>
        <v>150.29414733414731</v>
      </c>
      <c r="EA225" s="2">
        <f t="shared" si="240"/>
        <v>99.529560469208221</v>
      </c>
      <c r="EB225" s="2">
        <f t="shared" si="240"/>
        <v>102.39024876572132</v>
      </c>
      <c r="EC225" s="2">
        <f t="shared" si="240"/>
        <v>98.945622237880485</v>
      </c>
      <c r="ED225" s="2">
        <f t="shared" si="240"/>
        <v>98.737677439573048</v>
      </c>
      <c r="EE225" s="2">
        <f t="shared" si="240"/>
        <v>98.198973279905303</v>
      </c>
      <c r="EF225" s="2">
        <f t="shared" si="239"/>
        <v>96.247772629826187</v>
      </c>
      <c r="EG225" s="2">
        <f t="shared" si="239"/>
        <v>96.085870683734001</v>
      </c>
      <c r="EH225" s="2">
        <f t="shared" si="239"/>
        <v>98.265903310413933</v>
      </c>
      <c r="EI225" s="2">
        <f t="shared" si="239"/>
        <v>94.730455996546652</v>
      </c>
      <c r="EJ225" s="2">
        <f t="shared" si="239"/>
        <v>98.932576480723682</v>
      </c>
      <c r="EK225" s="2">
        <f t="shared" si="239"/>
        <v>96.641642093606976</v>
      </c>
      <c r="EL225" s="2">
        <f t="shared" si="239"/>
        <v>102.77713197529361</v>
      </c>
      <c r="EM225" s="2">
        <f t="shared" si="239"/>
        <v>105.35534173884719</v>
      </c>
      <c r="EN225" s="2">
        <f t="shared" si="239"/>
        <v>103.28619099649387</v>
      </c>
      <c r="EO225" s="2">
        <f t="shared" si="239"/>
        <v>105.09554542508843</v>
      </c>
      <c r="EQ225" s="2">
        <f t="shared" si="269"/>
        <v>97.125625720216135</v>
      </c>
      <c r="ER225" s="2">
        <f t="shared" si="269"/>
        <v>100.53999760421193</v>
      </c>
      <c r="ES225" s="2">
        <f t="shared" si="269"/>
        <v>99.613027062850946</v>
      </c>
      <c r="ET225" s="2">
        <f t="shared" si="269"/>
        <v>97.165142953889472</v>
      </c>
      <c r="EU225" s="2">
        <f t="shared" si="269"/>
        <v>97.539668471237476</v>
      </c>
      <c r="EV225" s="2">
        <f t="shared" si="269"/>
        <v>96.254613597175094</v>
      </c>
      <c r="EW225" s="2">
        <f t="shared" si="269"/>
        <v>96.083489489229351</v>
      </c>
      <c r="EX225" s="2">
        <f t="shared" si="269"/>
        <v>98.484785326093004</v>
      </c>
      <c r="EY225" s="2">
        <f t="shared" si="269"/>
        <v>96.150739556668455</v>
      </c>
      <c r="EZ225" s="2">
        <f t="shared" si="269"/>
        <v>99.007847981877831</v>
      </c>
      <c r="FA225" s="2">
        <f t="shared" si="269"/>
        <v>97.746748482064277</v>
      </c>
      <c r="FB225" s="2">
        <f t="shared" si="269"/>
        <v>102.17380492724509</v>
      </c>
      <c r="FC225" s="2">
        <f t="shared" si="269"/>
        <v>104.12533965342051</v>
      </c>
      <c r="FD225" s="2">
        <f t="shared" si="269"/>
        <v>103.89193956209624</v>
      </c>
      <c r="FE225" s="2">
        <f t="shared" si="269"/>
        <v>104.93808965087453</v>
      </c>
      <c r="FG225" s="2">
        <f t="shared" si="270"/>
        <v>0.99999945747257346</v>
      </c>
      <c r="FH225" s="2">
        <f t="shared" si="270"/>
        <v>0.99999945358384423</v>
      </c>
      <c r="FI225" s="2">
        <f t="shared" si="270"/>
        <v>0.99999945041826854</v>
      </c>
      <c r="FJ225" s="2">
        <f t="shared" si="270"/>
        <v>0.99999946022424713</v>
      </c>
      <c r="FK225" s="2">
        <f t="shared" si="270"/>
        <v>0.99999946820215002</v>
      </c>
      <c r="FL225" s="2">
        <f t="shared" si="270"/>
        <v>0.9999993329317528</v>
      </c>
      <c r="FM225" s="2">
        <f t="shared" si="270"/>
        <v>0.99999932396614843</v>
      </c>
      <c r="FN225" s="2">
        <f t="shared" si="270"/>
        <v>0.99999940179393709</v>
      </c>
      <c r="FO225" s="2">
        <f t="shared" si="270"/>
        <v>0.99999937417692397</v>
      </c>
      <c r="FP225" s="2">
        <f t="shared" si="270"/>
        <v>0.9999993846464309</v>
      </c>
      <c r="FQ225" s="2">
        <f t="shared" si="270"/>
        <v>0.99999929232596851</v>
      </c>
      <c r="FR225" s="2">
        <f t="shared" si="270"/>
        <v>0.99999929714844937</v>
      </c>
      <c r="FS225" s="2">
        <f t="shared" si="270"/>
        <v>0.99999939258410797</v>
      </c>
      <c r="FT225" s="2">
        <f t="shared" si="270"/>
        <v>0.99999931382805285</v>
      </c>
      <c r="FU225" s="2">
        <f t="shared" si="270"/>
        <v>0.99999918311384339</v>
      </c>
      <c r="FW225" s="2">
        <f t="shared" si="260"/>
        <v>0.99717799366865378</v>
      </c>
      <c r="FX225" s="2">
        <f t="shared" si="260"/>
        <v>0.99716270994497924</v>
      </c>
      <c r="FY225" s="2">
        <f t="shared" si="260"/>
        <v>0.99703111203021832</v>
      </c>
      <c r="FZ225" s="2">
        <f t="shared" si="260"/>
        <v>0.99727223433888279</v>
      </c>
      <c r="GA225" s="2">
        <f t="shared" si="260"/>
        <v>0.99704140895042326</v>
      </c>
      <c r="GB225" s="2">
        <f t="shared" si="260"/>
        <v>0.9965886597250635</v>
      </c>
      <c r="GC225" s="2">
        <f t="shared" si="260"/>
        <v>0.99682150474546594</v>
      </c>
      <c r="GD225" s="2">
        <f t="shared" si="260"/>
        <v>0.99751406686035993</v>
      </c>
      <c r="GE225" s="2">
        <f t="shared" si="260"/>
        <v>0.99713077572554787</v>
      </c>
      <c r="GF225" s="2">
        <f t="shared" si="260"/>
        <v>0.99635950873120249</v>
      </c>
      <c r="GG225" s="2">
        <f t="shared" si="260"/>
        <v>0.99647436969643632</v>
      </c>
      <c r="GH225" s="2">
        <f t="shared" si="260"/>
        <v>0.99623544887289273</v>
      </c>
      <c r="GI225" s="2">
        <f t="shared" si="260"/>
        <v>0.99561632100084563</v>
      </c>
      <c r="GJ225" s="2">
        <f t="shared" si="260"/>
        <v>0.99434306668241723</v>
      </c>
      <c r="GK225" s="2">
        <f t="shared" si="260"/>
        <v>0.99359649792232307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1.1714798571064409E-90</v>
      </c>
      <c r="HT225" s="86">
        <f t="shared" si="262"/>
        <v>7.1470847275321529E-105</v>
      </c>
      <c r="HU225" s="86">
        <f t="shared" si="262"/>
        <v>3.7099225966970956E-113</v>
      </c>
      <c r="HV225" s="86">
        <f t="shared" si="262"/>
        <v>3.2092277415732355E-123</v>
      </c>
      <c r="HW225" s="86">
        <f t="shared" si="262"/>
        <v>2.0465244297590476E-128</v>
      </c>
      <c r="HX225" s="86">
        <f t="shared" si="262"/>
        <v>1.9772794170276622E-125</v>
      </c>
      <c r="HY225" s="86">
        <f t="shared" si="262"/>
        <v>1.7746548980173335E-135</v>
      </c>
      <c r="HZ225" s="86">
        <f t="shared" si="262"/>
        <v>4.4088435127801532E-134</v>
      </c>
      <c r="IA225" s="86">
        <f t="shared" si="262"/>
        <v>3.1087372770934569E-129</v>
      </c>
      <c r="IB225" s="86">
        <f t="shared" si="262"/>
        <v>1.9801674798342634E-113</v>
      </c>
      <c r="IC225" s="86">
        <f t="shared" si="262"/>
        <v>8.6511958462463173E-133</v>
      </c>
      <c r="ID225" s="86">
        <f t="shared" si="262"/>
        <v>7.3549719388312513E-147</v>
      </c>
      <c r="IE225" s="86">
        <f t="shared" si="262"/>
        <v>1.5300330900035776E-113</v>
      </c>
      <c r="IF225" s="86">
        <f t="shared" si="262"/>
        <v>4.8040809161653948E-156</v>
      </c>
      <c r="IG225" s="86">
        <f t="shared" si="262"/>
        <v>1.0759743887465967E-134</v>
      </c>
      <c r="II225" s="86">
        <f t="shared" si="263"/>
        <v>1.8958797445604067E-20</v>
      </c>
      <c r="IJ225" s="86">
        <f t="shared" si="263"/>
        <v>5.8818188497179228E-22</v>
      </c>
      <c r="IK225" s="86">
        <f t="shared" si="263"/>
        <v>8.0782221839923746E-22</v>
      </c>
      <c r="IL225" s="86">
        <f t="shared" si="263"/>
        <v>2.6032043499854257E-25</v>
      </c>
      <c r="IM225" s="86">
        <f t="shared" si="263"/>
        <v>1.528981527019308E-25</v>
      </c>
      <c r="IN225" s="86">
        <f t="shared" si="263"/>
        <v>1.1377516861359562E-24</v>
      </c>
      <c r="IO225" s="86">
        <f t="shared" si="263"/>
        <v>7.2540565033289868E-27</v>
      </c>
      <c r="IP225" s="86">
        <f t="shared" si="263"/>
        <v>1.4106786644668223E-27</v>
      </c>
      <c r="IQ225" s="86">
        <f t="shared" si="263"/>
        <v>5.6556534926115944E-26</v>
      </c>
      <c r="IR225" s="86">
        <f t="shared" si="263"/>
        <v>2.6086887534986714E-22</v>
      </c>
      <c r="IS225" s="86">
        <f t="shared" si="263"/>
        <v>4.8812120830633277E-26</v>
      </c>
      <c r="IT225" s="86">
        <f t="shared" si="263"/>
        <v>3.7753513181497623E-28</v>
      </c>
      <c r="IU225" s="86">
        <f t="shared" si="263"/>
        <v>1.4306259568609298E-21</v>
      </c>
      <c r="IV225" s="86">
        <f t="shared" si="263"/>
        <v>8.1225013422453453E-32</v>
      </c>
      <c r="IW225" s="86">
        <f t="shared" si="263"/>
        <v>2.8739714443119811E-54</v>
      </c>
      <c r="IY225" s="86">
        <f t="shared" si="264"/>
        <v>1.8958797445604067E-20</v>
      </c>
      <c r="IZ225" s="86">
        <f t="shared" si="264"/>
        <v>5.8818188497179228E-22</v>
      </c>
      <c r="JA225" s="86">
        <f t="shared" si="264"/>
        <v>8.0782221839923746E-22</v>
      </c>
      <c r="JB225" s="86">
        <f t="shared" si="264"/>
        <v>2.6032043499854257E-25</v>
      </c>
      <c r="JC225" s="86">
        <f t="shared" si="264"/>
        <v>1.528981527019308E-25</v>
      </c>
      <c r="JD225" s="86">
        <f t="shared" si="264"/>
        <v>1.1377516861359562E-24</v>
      </c>
      <c r="JE225" s="86">
        <f t="shared" si="264"/>
        <v>7.2540565033289868E-27</v>
      </c>
      <c r="JF225" s="86">
        <f t="shared" si="264"/>
        <v>1.4106786644668223E-27</v>
      </c>
      <c r="JG225" s="86">
        <f t="shared" si="264"/>
        <v>5.6556534926115944E-26</v>
      </c>
      <c r="JH225" s="86">
        <f t="shared" si="264"/>
        <v>2.6086887534986714E-22</v>
      </c>
      <c r="JI225" s="86">
        <f t="shared" si="264"/>
        <v>4.8812120830633277E-26</v>
      </c>
      <c r="JJ225" s="86">
        <f t="shared" si="264"/>
        <v>3.7753513181497623E-28</v>
      </c>
      <c r="JK225" s="86">
        <f t="shared" si="264"/>
        <v>1.4306259568609298E-21</v>
      </c>
      <c r="JL225" s="86">
        <f t="shared" si="264"/>
        <v>8.1225013422453453E-32</v>
      </c>
      <c r="JM225" s="86">
        <f t="shared" si="264"/>
        <v>2.8739714443119811E-54</v>
      </c>
    </row>
    <row r="226" spans="1:273" x14ac:dyDescent="0.25">
      <c r="B226" s="2">
        <v>199</v>
      </c>
      <c r="C226" s="37">
        <v>99.15</v>
      </c>
      <c r="D226" s="37">
        <v>100.667</v>
      </c>
      <c r="E226" s="37">
        <v>98.316999999999993</v>
      </c>
      <c r="F226" s="37">
        <v>96.266999999999996</v>
      </c>
      <c r="G226" s="37">
        <v>99</v>
      </c>
      <c r="H226" s="37">
        <v>99.85</v>
      </c>
      <c r="I226" s="37">
        <v>97.5</v>
      </c>
      <c r="J226" s="37">
        <v>103.8</v>
      </c>
      <c r="K226" s="37">
        <v>100.583</v>
      </c>
      <c r="L226" s="37">
        <v>97.832999999999998</v>
      </c>
      <c r="M226" s="37">
        <v>101.867</v>
      </c>
      <c r="N226" s="37">
        <v>104.167</v>
      </c>
      <c r="O226" s="37">
        <v>104.6</v>
      </c>
      <c r="P226" s="37">
        <v>106.283</v>
      </c>
      <c r="Q226" s="37">
        <v>104.8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127.43443693379795</v>
      </c>
      <c r="DL226" s="2">
        <f t="shared" si="268"/>
        <v>127.56890328330206</v>
      </c>
      <c r="DM226" s="2">
        <f t="shared" si="268"/>
        <v>143.75245614035086</v>
      </c>
      <c r="DN226" s="2">
        <f t="shared" si="268"/>
        <v>124.26418546886967</v>
      </c>
      <c r="DO226" s="2">
        <f t="shared" si="268"/>
        <v>135.49680440967282</v>
      </c>
      <c r="DP226" s="2">
        <f t="shared" si="268"/>
        <v>143.05602717086833</v>
      </c>
      <c r="DQ226" s="2">
        <f t="shared" si="268"/>
        <v>150.58782040998216</v>
      </c>
      <c r="DR226" s="2">
        <f t="shared" si="268"/>
        <v>135.45354316271963</v>
      </c>
      <c r="DS226" s="2">
        <f t="shared" si="268"/>
        <v>142.43472315062394</v>
      </c>
      <c r="DT226" s="2">
        <f t="shared" si="268"/>
        <v>144.90597155049787</v>
      </c>
      <c r="DU226" s="2">
        <f t="shared" si="268"/>
        <v>148.55902902979369</v>
      </c>
      <c r="DV226" s="2">
        <f t="shared" si="268"/>
        <v>147.46321084797555</v>
      </c>
      <c r="DW226" s="2">
        <f t="shared" si="268"/>
        <v>158.36106116642955</v>
      </c>
      <c r="DX226" s="2">
        <f t="shared" si="268"/>
        <v>150.22155080213903</v>
      </c>
      <c r="DY226" s="2">
        <f t="shared" si="268"/>
        <v>150.49672608872606</v>
      </c>
      <c r="EA226" s="2">
        <f t="shared" si="240"/>
        <v>99.468916422287393</v>
      </c>
      <c r="EB226" s="2">
        <f t="shared" si="240"/>
        <v>102.32470955710119</v>
      </c>
      <c r="EC226" s="2">
        <f t="shared" si="240"/>
        <v>98.864554396843289</v>
      </c>
      <c r="ED226" s="2">
        <f t="shared" si="240"/>
        <v>98.685865109063258</v>
      </c>
      <c r="EE226" s="2">
        <f t="shared" si="240"/>
        <v>98.131616629479552</v>
      </c>
      <c r="EF226" s="2">
        <f t="shared" si="239"/>
        <v>96.160012904568603</v>
      </c>
      <c r="EG226" s="2">
        <f t="shared" si="239"/>
        <v>96.016652575710282</v>
      </c>
      <c r="EH226" s="2">
        <f t="shared" si="239"/>
        <v>98.19995859933519</v>
      </c>
      <c r="EI226" s="2">
        <f t="shared" si="239"/>
        <v>94.603651538563426</v>
      </c>
      <c r="EJ226" s="2">
        <f t="shared" si="239"/>
        <v>98.855452022399319</v>
      </c>
      <c r="EK226" s="2">
        <f t="shared" si="239"/>
        <v>96.526545231064517</v>
      </c>
      <c r="EL226" s="2">
        <f t="shared" si="239"/>
        <v>102.69934725095844</v>
      </c>
      <c r="EM226" s="2">
        <f t="shared" si="239"/>
        <v>105.30993950201716</v>
      </c>
      <c r="EN226" s="2">
        <f t="shared" si="239"/>
        <v>103.21823042955744</v>
      </c>
      <c r="EO226" s="2">
        <f t="shared" si="239"/>
        <v>105.02922927102671</v>
      </c>
      <c r="EQ226" s="2">
        <f t="shared" si="269"/>
        <v>97.040999847904644</v>
      </c>
      <c r="ER226" s="2">
        <f t="shared" si="269"/>
        <v>100.45608864093769</v>
      </c>
      <c r="ES226" s="2">
        <f t="shared" si="269"/>
        <v>99.538632965954875</v>
      </c>
      <c r="ET226" s="2">
        <f t="shared" si="269"/>
        <v>97.097812564161813</v>
      </c>
      <c r="EU226" s="2">
        <f t="shared" si="269"/>
        <v>97.465765656107024</v>
      </c>
      <c r="EV226" s="2">
        <f t="shared" si="269"/>
        <v>96.166937923338992</v>
      </c>
      <c r="EW226" s="2">
        <f t="shared" si="269"/>
        <v>96.01423179796879</v>
      </c>
      <c r="EX226" s="2">
        <f t="shared" si="269"/>
        <v>98.420997501774124</v>
      </c>
      <c r="EY226" s="2">
        <f t="shared" si="269"/>
        <v>96.037913692306006</v>
      </c>
      <c r="EZ226" s="2">
        <f t="shared" si="269"/>
        <v>98.93149438392787</v>
      </c>
      <c r="FA226" s="2">
        <f t="shared" si="269"/>
        <v>97.642765422594465</v>
      </c>
      <c r="FB226" s="2">
        <f t="shared" si="269"/>
        <v>102.08982930162243</v>
      </c>
      <c r="FC226" s="2">
        <f t="shared" si="269"/>
        <v>104.06723123330795</v>
      </c>
      <c r="FD226" s="2">
        <f t="shared" si="269"/>
        <v>103.8302341690809</v>
      </c>
      <c r="FE226" s="2">
        <f t="shared" si="269"/>
        <v>104.8708967941817</v>
      </c>
      <c r="FG226" s="2">
        <f t="shared" si="270"/>
        <v>0.99999950520908265</v>
      </c>
      <c r="FH226" s="2">
        <f t="shared" si="270"/>
        <v>0.99999950166251916</v>
      </c>
      <c r="FI226" s="2">
        <f t="shared" si="270"/>
        <v>0.99999949877547956</v>
      </c>
      <c r="FJ226" s="2">
        <f t="shared" si="270"/>
        <v>0.99999950771863921</v>
      </c>
      <c r="FK226" s="2">
        <f t="shared" si="270"/>
        <v>0.99999951499457385</v>
      </c>
      <c r="FL226" s="2">
        <f t="shared" si="270"/>
        <v>0.99999939162649232</v>
      </c>
      <c r="FM226" s="2">
        <f t="shared" si="270"/>
        <v>0.99999938344976291</v>
      </c>
      <c r="FN226" s="2">
        <f t="shared" si="270"/>
        <v>0.99999945442955784</v>
      </c>
      <c r="FO226" s="2">
        <f t="shared" si="270"/>
        <v>0.99999942924253971</v>
      </c>
      <c r="FP226" s="2">
        <f t="shared" si="270"/>
        <v>0.99999943879084463</v>
      </c>
      <c r="FQ226" s="2">
        <f t="shared" si="270"/>
        <v>0.99999935459357236</v>
      </c>
      <c r="FR226" s="2">
        <f t="shared" si="270"/>
        <v>0.99999935899172776</v>
      </c>
      <c r="FS226" s="2">
        <f t="shared" si="270"/>
        <v>0.99999944603009283</v>
      </c>
      <c r="FT226" s="2">
        <f t="shared" si="270"/>
        <v>0.99999937420370877</v>
      </c>
      <c r="FU226" s="2">
        <f t="shared" si="270"/>
        <v>0.99999925499091713</v>
      </c>
      <c r="FW226" s="2">
        <f t="shared" si="260"/>
        <v>0.99742566041319713</v>
      </c>
      <c r="FX226" s="2">
        <f t="shared" si="260"/>
        <v>0.99741171454796718</v>
      </c>
      <c r="FY226" s="2">
        <f t="shared" si="260"/>
        <v>0.99729163448450908</v>
      </c>
      <c r="FZ226" s="2">
        <f t="shared" si="260"/>
        <v>0.99751165091169058</v>
      </c>
      <c r="GA226" s="2">
        <f t="shared" si="260"/>
        <v>0.99730103028712658</v>
      </c>
      <c r="GB226" s="2">
        <f t="shared" si="260"/>
        <v>0.99688788655754479</v>
      </c>
      <c r="GC226" s="2">
        <f t="shared" si="260"/>
        <v>0.99710036692556714</v>
      </c>
      <c r="GD226" s="2">
        <f t="shared" si="260"/>
        <v>0.99773230600630214</v>
      </c>
      <c r="GE226" s="2">
        <f t="shared" si="260"/>
        <v>0.99738257556451992</v>
      </c>
      <c r="GF226" s="2">
        <f t="shared" si="260"/>
        <v>0.99667876863292004</v>
      </c>
      <c r="GG226" s="2">
        <f t="shared" si="260"/>
        <v>0.99678358916145937</v>
      </c>
      <c r="GH226" s="2">
        <f t="shared" si="260"/>
        <v>0.9965655509409137</v>
      </c>
      <c r="GI226" s="2">
        <f t="shared" si="260"/>
        <v>0.99600049456233242</v>
      </c>
      <c r="GJ226" s="2">
        <f t="shared" si="260"/>
        <v>0.99483824624003658</v>
      </c>
      <c r="GK226" s="2">
        <f t="shared" si="260"/>
        <v>0.99415664432216722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8.8630766361067346E-93</v>
      </c>
      <c r="HT226" s="86">
        <f t="shared" si="262"/>
        <v>3.0118386192129922E-107</v>
      </c>
      <c r="HU226" s="86">
        <f t="shared" si="262"/>
        <v>1.2311357674954312E-115</v>
      </c>
      <c r="HV226" s="86">
        <f t="shared" si="262"/>
        <v>5.5366735834783337E-126</v>
      </c>
      <c r="HW226" s="86">
        <f t="shared" si="262"/>
        <v>2.7296008758291492E-131</v>
      </c>
      <c r="HX226" s="86">
        <f t="shared" si="262"/>
        <v>2.7351163394970449E-128</v>
      </c>
      <c r="HY226" s="86">
        <f t="shared" si="262"/>
        <v>1.5009949889950649E-138</v>
      </c>
      <c r="HZ226" s="86">
        <f t="shared" si="262"/>
        <v>4.7059555363637872E-137</v>
      </c>
      <c r="IA226" s="86">
        <f t="shared" si="262"/>
        <v>3.9606049349057715E-132</v>
      </c>
      <c r="IB226" s="86">
        <f t="shared" si="262"/>
        <v>4.92490894663348E-116</v>
      </c>
      <c r="IC226" s="86">
        <f t="shared" si="262"/>
        <v>7.7687581812485037E-136</v>
      </c>
      <c r="ID226" s="86">
        <f t="shared" si="262"/>
        <v>3.0570075206930366E-150</v>
      </c>
      <c r="IE226" s="86">
        <f t="shared" si="262"/>
        <v>3.4499802004549494E-116</v>
      </c>
      <c r="IF226" s="86">
        <f t="shared" si="262"/>
        <v>8.3942701198550418E-160</v>
      </c>
      <c r="IG226" s="86">
        <f t="shared" si="262"/>
        <v>6.0648839953123665E-138</v>
      </c>
      <c r="II226" s="86">
        <f t="shared" si="263"/>
        <v>4.7975508178399043E-21</v>
      </c>
      <c r="IJ226" s="86">
        <f t="shared" si="263"/>
        <v>1.333226524225835E-22</v>
      </c>
      <c r="IK226" s="86">
        <f t="shared" si="263"/>
        <v>1.8280315809735386E-22</v>
      </c>
      <c r="IL226" s="86">
        <f t="shared" si="263"/>
        <v>4.6853586217176308E-26</v>
      </c>
      <c r="IM226" s="86">
        <f t="shared" si="263"/>
        <v>2.6413424498894296E-26</v>
      </c>
      <c r="IN226" s="86">
        <f t="shared" si="263"/>
        <v>2.0062610786093197E-25</v>
      </c>
      <c r="IO226" s="86">
        <f t="shared" si="263"/>
        <v>1.1117076307338814E-27</v>
      </c>
      <c r="IP226" s="86">
        <f t="shared" si="263"/>
        <v>2.2219746785134112E-28</v>
      </c>
      <c r="IQ226" s="86">
        <f t="shared" si="263"/>
        <v>9.557824595756738E-27</v>
      </c>
      <c r="IR226" s="86">
        <f t="shared" si="263"/>
        <v>5.386355939544865E-23</v>
      </c>
      <c r="IS226" s="86">
        <f t="shared" si="263"/>
        <v>7.6881064894470367E-27</v>
      </c>
      <c r="IT226" s="86">
        <f t="shared" si="263"/>
        <v>4.9542843646053787E-29</v>
      </c>
      <c r="IU226" s="86">
        <f t="shared" si="263"/>
        <v>2.9627772115408819E-22</v>
      </c>
      <c r="IV226" s="86">
        <f t="shared" si="263"/>
        <v>6.705481464896701E-33</v>
      </c>
      <c r="IW226" s="86">
        <f t="shared" si="263"/>
        <v>3.351559480156507E-56</v>
      </c>
      <c r="IY226" s="86">
        <f t="shared" si="264"/>
        <v>4.7975508178399043E-21</v>
      </c>
      <c r="IZ226" s="86">
        <f t="shared" si="264"/>
        <v>1.333226524225835E-22</v>
      </c>
      <c r="JA226" s="86">
        <f t="shared" si="264"/>
        <v>1.8280315809735386E-22</v>
      </c>
      <c r="JB226" s="86">
        <f t="shared" si="264"/>
        <v>4.6853586217176308E-26</v>
      </c>
      <c r="JC226" s="86">
        <f t="shared" si="264"/>
        <v>2.6413424498894296E-26</v>
      </c>
      <c r="JD226" s="86">
        <f t="shared" si="264"/>
        <v>2.0062610786093197E-25</v>
      </c>
      <c r="JE226" s="86">
        <f t="shared" si="264"/>
        <v>1.1117076307338814E-27</v>
      </c>
      <c r="JF226" s="86">
        <f t="shared" si="264"/>
        <v>2.2219746785134112E-28</v>
      </c>
      <c r="JG226" s="86">
        <f t="shared" si="264"/>
        <v>9.557824595756738E-27</v>
      </c>
      <c r="JH226" s="86">
        <f t="shared" si="264"/>
        <v>5.386355939544865E-23</v>
      </c>
      <c r="JI226" s="86">
        <f t="shared" si="264"/>
        <v>7.6881064894470367E-27</v>
      </c>
      <c r="JJ226" s="86">
        <f t="shared" si="264"/>
        <v>4.9542843646053787E-29</v>
      </c>
      <c r="JK226" s="86">
        <f t="shared" si="264"/>
        <v>2.9627772115408819E-22</v>
      </c>
      <c r="JL226" s="86">
        <f t="shared" si="264"/>
        <v>6.705481464896701E-33</v>
      </c>
      <c r="JM226" s="86">
        <f t="shared" si="264"/>
        <v>3.351559480156507E-56</v>
      </c>
    </row>
    <row r="227" spans="1:273" x14ac:dyDescent="0.25">
      <c r="B227" s="2">
        <v>200</v>
      </c>
      <c r="C227" s="37">
        <v>98.716999999999999</v>
      </c>
      <c r="D227" s="37">
        <v>101.517</v>
      </c>
      <c r="E227" s="37">
        <v>98.832999999999998</v>
      </c>
      <c r="F227" s="37">
        <v>98.082999999999998</v>
      </c>
      <c r="G227" s="37">
        <v>95.95</v>
      </c>
      <c r="H227" s="37">
        <v>97.832999999999998</v>
      </c>
      <c r="I227" s="37">
        <v>97.816999999999993</v>
      </c>
      <c r="J227" s="37">
        <v>100.5</v>
      </c>
      <c r="K227" s="37">
        <v>99.75</v>
      </c>
      <c r="L227" s="37">
        <v>100.65</v>
      </c>
      <c r="M227" s="37">
        <v>103.43300000000001</v>
      </c>
      <c r="N227" s="37">
        <v>103.267</v>
      </c>
      <c r="O227" s="37">
        <v>102.55</v>
      </c>
      <c r="P227" s="37">
        <v>103.383</v>
      </c>
      <c r="Q227" s="37">
        <v>107.06699999999999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127.51312543554012</v>
      </c>
      <c r="DL227" s="2">
        <f t="shared" si="268"/>
        <v>127.63660722326453</v>
      </c>
      <c r="DM227" s="2">
        <f t="shared" si="268"/>
        <v>143.90452496626179</v>
      </c>
      <c r="DN227" s="2">
        <f t="shared" si="268"/>
        <v>124.3206060838166</v>
      </c>
      <c r="DO227" s="2">
        <f t="shared" si="268"/>
        <v>135.61585064011379</v>
      </c>
      <c r="DP227" s="2">
        <f t="shared" si="268"/>
        <v>143.22279495798318</v>
      </c>
      <c r="DQ227" s="2">
        <f t="shared" si="268"/>
        <v>150.80434614527627</v>
      </c>
      <c r="DR227" s="2">
        <f t="shared" si="268"/>
        <v>135.57648357524829</v>
      </c>
      <c r="DS227" s="2">
        <f t="shared" si="268"/>
        <v>142.59092000891272</v>
      </c>
      <c r="DT227" s="2">
        <f t="shared" si="268"/>
        <v>145.08061308677097</v>
      </c>
      <c r="DU227" s="2">
        <f t="shared" si="268"/>
        <v>148.74389228418636</v>
      </c>
      <c r="DV227" s="2">
        <f t="shared" si="268"/>
        <v>147.63216501145911</v>
      </c>
      <c r="DW227" s="2">
        <f t="shared" si="268"/>
        <v>158.59824160192579</v>
      </c>
      <c r="DX227" s="2">
        <f t="shared" si="268"/>
        <v>150.41779679144386</v>
      </c>
      <c r="DY227" s="2">
        <f t="shared" si="268"/>
        <v>150.69930484330482</v>
      </c>
      <c r="DZ227" s="5"/>
      <c r="EA227" s="2">
        <f t="shared" si="240"/>
        <v>99.408272375366579</v>
      </c>
      <c r="EB227" s="2">
        <f t="shared" si="240"/>
        <v>102.25917034848106</v>
      </c>
      <c r="EC227" s="2">
        <f t="shared" si="240"/>
        <v>98.783486555806078</v>
      </c>
      <c r="ED227" s="2">
        <f t="shared" si="240"/>
        <v>98.634052778553468</v>
      </c>
      <c r="EE227" s="2">
        <f t="shared" si="240"/>
        <v>98.064259979053787</v>
      </c>
      <c r="EF227" s="2">
        <f t="shared" si="239"/>
        <v>96.072253179311033</v>
      </c>
      <c r="EG227" s="2">
        <f t="shared" si="239"/>
        <v>95.947434467686548</v>
      </c>
      <c r="EH227" s="2">
        <f t="shared" si="239"/>
        <v>98.134013888256462</v>
      </c>
      <c r="EI227" s="2">
        <f t="shared" si="239"/>
        <v>94.476847080580214</v>
      </c>
      <c r="EJ227" s="2">
        <f t="shared" si="239"/>
        <v>98.778327564074957</v>
      </c>
      <c r="EK227" s="2">
        <f t="shared" si="239"/>
        <v>96.411448368522073</v>
      </c>
      <c r="EL227" s="2">
        <f t="shared" si="239"/>
        <v>102.62156252662325</v>
      </c>
      <c r="EM227" s="2">
        <f t="shared" si="239"/>
        <v>105.26453726518714</v>
      </c>
      <c r="EN227" s="2">
        <f t="shared" si="239"/>
        <v>103.15026986262102</v>
      </c>
      <c r="EO227" s="2">
        <f t="shared" si="239"/>
        <v>104.96291311696498</v>
      </c>
      <c r="EP227" s="5"/>
      <c r="EQ227" s="2">
        <f t="shared" si="269"/>
        <v>96.956373975593152</v>
      </c>
      <c r="ER227" s="2">
        <f t="shared" si="269"/>
        <v>100.37217967766345</v>
      </c>
      <c r="ES227" s="2">
        <f t="shared" si="269"/>
        <v>99.464238869058804</v>
      </c>
      <c r="ET227" s="2">
        <f t="shared" si="269"/>
        <v>97.030482174434155</v>
      </c>
      <c r="EU227" s="2">
        <f t="shared" si="269"/>
        <v>97.391862840976572</v>
      </c>
      <c r="EV227" s="2">
        <f t="shared" si="269"/>
        <v>96.079262249502889</v>
      </c>
      <c r="EW227" s="2">
        <f t="shared" si="269"/>
        <v>95.944974106708244</v>
      </c>
      <c r="EX227" s="2">
        <f t="shared" si="269"/>
        <v>98.357209677455245</v>
      </c>
      <c r="EY227" s="2">
        <f t="shared" si="269"/>
        <v>95.925087827943571</v>
      </c>
      <c r="EZ227" s="2">
        <f t="shared" si="269"/>
        <v>98.855140785977923</v>
      </c>
      <c r="FA227" s="2">
        <f t="shared" si="269"/>
        <v>97.538782363124653</v>
      </c>
      <c r="FB227" s="2">
        <f t="shared" si="269"/>
        <v>102.00585367599977</v>
      </c>
      <c r="FC227" s="2">
        <f t="shared" si="269"/>
        <v>104.0091228131954</v>
      </c>
      <c r="FD227" s="2">
        <f t="shared" si="269"/>
        <v>103.76852877606555</v>
      </c>
      <c r="FE227" s="2">
        <f t="shared" si="269"/>
        <v>104.80370393748888</v>
      </c>
      <c r="FG227" s="2">
        <f t="shared" si="270"/>
        <v>0.9999995487453005</v>
      </c>
      <c r="FH227" s="2">
        <f t="shared" si="270"/>
        <v>0.99999954551079595</v>
      </c>
      <c r="FI227" s="2">
        <f t="shared" si="270"/>
        <v>0.99999954287778425</v>
      </c>
      <c r="FJ227" s="2">
        <f t="shared" si="270"/>
        <v>0.99999955103404348</v>
      </c>
      <c r="FK227" s="2">
        <f t="shared" si="270"/>
        <v>0.99999955766977533</v>
      </c>
      <c r="FL227" s="2">
        <f t="shared" si="270"/>
        <v>0.99999944515673689</v>
      </c>
      <c r="FM227" s="2">
        <f t="shared" si="270"/>
        <v>0.99999943769947031</v>
      </c>
      <c r="FN227" s="2">
        <f t="shared" si="270"/>
        <v>0.99999950243381919</v>
      </c>
      <c r="FO227" s="2">
        <f t="shared" si="270"/>
        <v>0.9999994794629834</v>
      </c>
      <c r="FP227" s="2">
        <f t="shared" si="270"/>
        <v>0.99999948817114181</v>
      </c>
      <c r="FQ227" s="2">
        <f t="shared" si="270"/>
        <v>0.99999941138230874</v>
      </c>
      <c r="FR227" s="2">
        <f t="shared" si="270"/>
        <v>0.99999941539347459</v>
      </c>
      <c r="FS227" s="2">
        <f t="shared" si="270"/>
        <v>0.99999949477341543</v>
      </c>
      <c r="FT227" s="2">
        <f t="shared" si="270"/>
        <v>0.99999942926696772</v>
      </c>
      <c r="FU227" s="2">
        <f t="shared" si="270"/>
        <v>0.99999932054359641</v>
      </c>
      <c r="FV227" s="5"/>
      <c r="FW227" s="2">
        <f t="shared" si="260"/>
        <v>0.99765164245684046</v>
      </c>
      <c r="FX227" s="2">
        <f t="shared" si="260"/>
        <v>0.99763891789704751</v>
      </c>
      <c r="FY227" s="2">
        <f t="shared" si="260"/>
        <v>0.99752935252081909</v>
      </c>
      <c r="FZ227" s="2">
        <f t="shared" si="260"/>
        <v>0.99773010167023368</v>
      </c>
      <c r="GA227" s="2">
        <f t="shared" si="260"/>
        <v>0.99753792567315891</v>
      </c>
      <c r="GB227" s="2">
        <f t="shared" si="260"/>
        <v>0.99716094138136724</v>
      </c>
      <c r="GC227" s="2">
        <f t="shared" si="260"/>
        <v>0.99735482832670064</v>
      </c>
      <c r="GD227" s="2">
        <f t="shared" si="260"/>
        <v>0.99793142574963201</v>
      </c>
      <c r="GE227" s="2">
        <f t="shared" si="260"/>
        <v>0.99761233065150767</v>
      </c>
      <c r="GF227" s="2">
        <f t="shared" si="260"/>
        <v>0.9969701155629338</v>
      </c>
      <c r="GG227" s="2">
        <f t="shared" si="260"/>
        <v>0.99706576803652447</v>
      </c>
      <c r="GH227" s="2">
        <f t="shared" si="260"/>
        <v>0.99686679839526326</v>
      </c>
      <c r="GI227" s="2">
        <f t="shared" si="260"/>
        <v>0.99635112360128275</v>
      </c>
      <c r="GJ227" s="2">
        <f t="shared" si="260"/>
        <v>0.99529028557035359</v>
      </c>
      <c r="GK227" s="2">
        <f t="shared" si="260"/>
        <v>0.99466805485354925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6.3314223287561904E-95</v>
      </c>
      <c r="HT227" s="86">
        <f t="shared" si="262"/>
        <v>1.1927482561287808E-109</v>
      </c>
      <c r="HU227" s="86">
        <f t="shared" si="262"/>
        <v>3.8372428881926031E-118</v>
      </c>
      <c r="HV227" s="86">
        <f t="shared" si="262"/>
        <v>8.8934798193751542E-129</v>
      </c>
      <c r="HW227" s="86">
        <f t="shared" si="262"/>
        <v>3.3803958675761998E-134</v>
      </c>
      <c r="HX227" s="86">
        <f t="shared" si="262"/>
        <v>3.5096488728073447E-131</v>
      </c>
      <c r="HY227" s="86">
        <f t="shared" si="262"/>
        <v>1.1716220805152254E-141</v>
      </c>
      <c r="HZ227" s="86">
        <f t="shared" si="262"/>
        <v>4.6560526803757554E-140</v>
      </c>
      <c r="IA227" s="86">
        <f t="shared" si="262"/>
        <v>4.6825972830284469E-135</v>
      </c>
      <c r="IB227" s="86">
        <f t="shared" si="262"/>
        <v>1.1432331177081823E-118</v>
      </c>
      <c r="IC227" s="86">
        <f t="shared" si="262"/>
        <v>6.4366730134358163E-139</v>
      </c>
      <c r="ID227" s="86">
        <f t="shared" si="262"/>
        <v>1.1617471100984194E-153</v>
      </c>
      <c r="IE227" s="86">
        <f t="shared" si="262"/>
        <v>7.2447146782368327E-119</v>
      </c>
      <c r="IF227" s="86">
        <f t="shared" si="262"/>
        <v>1.3218748019030275E-163</v>
      </c>
      <c r="IG227" s="86">
        <f t="shared" si="262"/>
        <v>3.1237190421168102E-141</v>
      </c>
      <c r="II227" s="86">
        <f t="shared" si="263"/>
        <v>1.1888682259807545E-21</v>
      </c>
      <c r="IJ227" s="86">
        <f t="shared" si="263"/>
        <v>2.9542592633243023E-23</v>
      </c>
      <c r="IK227" s="86">
        <f t="shared" si="263"/>
        <v>4.0431300279956348E-23</v>
      </c>
      <c r="IL227" s="86">
        <f t="shared" si="263"/>
        <v>8.21568652380029E-27</v>
      </c>
      <c r="IM227" s="86">
        <f t="shared" si="263"/>
        <v>4.440986327041589E-27</v>
      </c>
      <c r="IN227" s="86">
        <f t="shared" si="263"/>
        <v>3.4420281135837802E-26</v>
      </c>
      <c r="IO227" s="86">
        <f t="shared" si="263"/>
        <v>1.65448401386328E-28</v>
      </c>
      <c r="IP227" s="86">
        <f t="shared" si="263"/>
        <v>3.4041255049087549E-29</v>
      </c>
      <c r="IQ227" s="86">
        <f t="shared" si="263"/>
        <v>1.5717335134983994E-27</v>
      </c>
      <c r="IR227" s="86">
        <f t="shared" si="263"/>
        <v>1.0845129095906299E-23</v>
      </c>
      <c r="IS227" s="86">
        <f t="shared" si="263"/>
        <v>1.1758085904991206E-27</v>
      </c>
      <c r="IT227" s="86">
        <f t="shared" si="263"/>
        <v>6.291955077120651E-30</v>
      </c>
      <c r="IU227" s="86">
        <f t="shared" si="263"/>
        <v>5.9785428327337325E-23</v>
      </c>
      <c r="IV227" s="86">
        <f t="shared" si="263"/>
        <v>5.3003036953467019E-34</v>
      </c>
      <c r="IW227" s="86">
        <f t="shared" si="263"/>
        <v>3.6083670461200207E-58</v>
      </c>
      <c r="IY227" s="86">
        <f t="shared" si="264"/>
        <v>1.1888682259807545E-21</v>
      </c>
      <c r="IZ227" s="86">
        <f t="shared" si="264"/>
        <v>2.9542592633243023E-23</v>
      </c>
      <c r="JA227" s="86">
        <f t="shared" si="264"/>
        <v>4.0431300279956348E-23</v>
      </c>
      <c r="JB227" s="86">
        <f t="shared" si="264"/>
        <v>8.21568652380029E-27</v>
      </c>
      <c r="JC227" s="86">
        <f t="shared" si="264"/>
        <v>4.440986327041589E-27</v>
      </c>
      <c r="JD227" s="86">
        <f t="shared" si="264"/>
        <v>3.4420281135837802E-26</v>
      </c>
      <c r="JE227" s="86">
        <f t="shared" si="264"/>
        <v>1.65448401386328E-28</v>
      </c>
      <c r="JF227" s="86">
        <f t="shared" si="264"/>
        <v>3.4041255049087549E-29</v>
      </c>
      <c r="JG227" s="86">
        <f t="shared" si="264"/>
        <v>1.5717335134983994E-27</v>
      </c>
      <c r="JH227" s="86">
        <f t="shared" si="264"/>
        <v>1.0845129095906299E-23</v>
      </c>
      <c r="JI227" s="86">
        <f t="shared" si="264"/>
        <v>1.1758085904991206E-27</v>
      </c>
      <c r="JJ227" s="86">
        <f t="shared" si="264"/>
        <v>6.291955077120651E-30</v>
      </c>
      <c r="JK227" s="86">
        <f t="shared" si="264"/>
        <v>5.9785428327337325E-23</v>
      </c>
      <c r="JL227" s="86">
        <f t="shared" si="264"/>
        <v>5.3003036953467019E-34</v>
      </c>
      <c r="JM227" s="86">
        <f t="shared" si="264"/>
        <v>3.6083670461200207E-58</v>
      </c>
    </row>
    <row r="228" spans="1:273" x14ac:dyDescent="0.25">
      <c r="AY228" s="5"/>
      <c r="AZ228" s="5"/>
      <c r="BO228" s="28">
        <f>SLOPE(BO27:BO227,$B27:$B227)</f>
        <v>7.8688501742160272E-2</v>
      </c>
      <c r="BP228" s="28">
        <f t="shared" ref="BP228:CC228" si="302">SLOPE(BP27:BP227,$B27:$B227)</f>
        <v>6.7703939962476645E-2</v>
      </c>
      <c r="BQ228" s="28">
        <f t="shared" si="302"/>
        <v>0.15206882591093121</v>
      </c>
      <c r="BR228" s="28">
        <f t="shared" si="302"/>
        <v>5.6420614946930764E-2</v>
      </c>
      <c r="BS228" s="28">
        <f t="shared" si="302"/>
        <v>0.11904623044096727</v>
      </c>
      <c r="BT228" s="28">
        <f t="shared" si="302"/>
        <v>0.16676778711484591</v>
      </c>
      <c r="BU228" s="28">
        <f t="shared" si="302"/>
        <v>0.21652573529411764</v>
      </c>
      <c r="BV228" s="28">
        <f t="shared" si="302"/>
        <v>0.12294041252864779</v>
      </c>
      <c r="BW228" s="28">
        <f t="shared" si="302"/>
        <v>0.15619685828877017</v>
      </c>
      <c r="BX228" s="28">
        <f t="shared" si="302"/>
        <v>0.17464153627311521</v>
      </c>
      <c r="BY228" s="28">
        <f t="shared" si="302"/>
        <v>0.18486325439266613</v>
      </c>
      <c r="BZ228" s="28">
        <f t="shared" si="302"/>
        <v>0.16895416348357514</v>
      </c>
      <c r="CA228" s="28">
        <f t="shared" si="302"/>
        <v>0.23718043549622492</v>
      </c>
      <c r="CB228" s="28">
        <f t="shared" si="302"/>
        <v>0.19624598930481293</v>
      </c>
      <c r="CC228" s="28">
        <f t="shared" si="302"/>
        <v>0.20257875457875454</v>
      </c>
      <c r="CE228" s="28">
        <f>SLOPE(CE27:CE227,$B27:$B227)</f>
        <v>-6.064404692082101E-2</v>
      </c>
      <c r="CF228" s="28">
        <f t="shared" ref="CF228:CS228" si="303">SLOPE(CF27:CF227,$B27:$B227)</f>
        <v>-6.5539208620130324E-2</v>
      </c>
      <c r="CG228" s="28">
        <f t="shared" si="303"/>
        <v>-8.1067841037204075E-2</v>
      </c>
      <c r="CH228" s="28">
        <f t="shared" si="303"/>
        <v>-5.1812330509789312E-2</v>
      </c>
      <c r="CI228" s="28">
        <f t="shared" si="303"/>
        <v>-6.7356650425754672E-2</v>
      </c>
      <c r="CJ228" s="28">
        <f t="shared" si="303"/>
        <v>-8.77597252575711E-2</v>
      </c>
      <c r="CK228" s="28">
        <f t="shared" si="303"/>
        <v>-6.9218108023727756E-2</v>
      </c>
      <c r="CL228" s="28">
        <f t="shared" si="303"/>
        <v>-6.5944711078730456E-2</v>
      </c>
      <c r="CM228" s="28">
        <f t="shared" si="303"/>
        <v>-0.12680445798321385</v>
      </c>
      <c r="CN228" s="28">
        <f t="shared" si="303"/>
        <v>-7.7124458324359171E-2</v>
      </c>
      <c r="CO228" s="28">
        <f t="shared" si="303"/>
        <v>-0.11509686254244796</v>
      </c>
      <c r="CP228" s="28">
        <f t="shared" si="303"/>
        <v>-7.7784724335179231E-2</v>
      </c>
      <c r="CQ228" s="28">
        <f t="shared" si="303"/>
        <v>-4.5402236830015902E-2</v>
      </c>
      <c r="CR228" s="28">
        <f t="shared" si="303"/>
        <v>-6.7960566936426423E-2</v>
      </c>
      <c r="CS228" s="28">
        <f t="shared" si="303"/>
        <v>-6.6316154061722699E-2</v>
      </c>
      <c r="CU228" s="28">
        <f>SLOPE(CU27:CU227,$B27:$B227)</f>
        <v>-8.4625872311491268E-2</v>
      </c>
      <c r="CV228" s="28">
        <f t="shared" ref="CV228:DI228" si="304">SLOPE(CV27:CV227,$B27:$B227)</f>
        <v>-8.3908963274243673E-2</v>
      </c>
      <c r="CW228" s="28">
        <f t="shared" si="304"/>
        <v>-7.4394096896069448E-2</v>
      </c>
      <c r="CX228" s="28">
        <f t="shared" si="304"/>
        <v>-6.733038972765823E-2</v>
      </c>
      <c r="CY228" s="28">
        <f t="shared" si="304"/>
        <v>-7.3902815130452965E-2</v>
      </c>
      <c r="CZ228" s="28">
        <f t="shared" si="304"/>
        <v>-8.767567383610135E-2</v>
      </c>
      <c r="DA228" s="28">
        <f t="shared" si="304"/>
        <v>-6.9257691260549939E-2</v>
      </c>
      <c r="DB228" s="28">
        <f t="shared" si="304"/>
        <v>-6.378782431888308E-2</v>
      </c>
      <c r="DC228" s="28">
        <f t="shared" si="304"/>
        <v>-0.11282586436244531</v>
      </c>
      <c r="DD228" s="28">
        <f t="shared" si="304"/>
        <v>-7.6353597949950461E-2</v>
      </c>
      <c r="DE228" s="28">
        <f t="shared" si="304"/>
        <v>-0.1039830594698105</v>
      </c>
      <c r="DF228" s="28">
        <f t="shared" si="304"/>
        <v>-8.3975625622656466E-2</v>
      </c>
      <c r="DG228" s="28">
        <f t="shared" si="304"/>
        <v>-5.8108420112556673E-2</v>
      </c>
      <c r="DH228" s="28">
        <f t="shared" si="304"/>
        <v>-6.1705393015349747E-2</v>
      </c>
      <c r="DI228" s="28">
        <f t="shared" si="304"/>
        <v>-6.719285669282718E-2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111.77542508710806</v>
      </c>
      <c r="BP229" s="28">
        <f t="shared" ref="BP229:CC229" si="305">INTERCEPT(BP27:BP227,$B27:$B227)</f>
        <v>114.09581923076921</v>
      </c>
      <c r="BQ229" s="28">
        <f t="shared" si="305"/>
        <v>113.49075978407555</v>
      </c>
      <c r="BR229" s="28">
        <f t="shared" si="305"/>
        <v>113.03648309443045</v>
      </c>
      <c r="BS229" s="28">
        <f t="shared" si="305"/>
        <v>111.80660455192034</v>
      </c>
      <c r="BT229" s="28">
        <f t="shared" si="305"/>
        <v>109.86923753501401</v>
      </c>
      <c r="BU229" s="28">
        <f t="shared" si="305"/>
        <v>107.49919908645273</v>
      </c>
      <c r="BV229" s="28">
        <f t="shared" si="305"/>
        <v>110.98840106951872</v>
      </c>
      <c r="BW229" s="28">
        <f t="shared" si="305"/>
        <v>111.35154835115868</v>
      </c>
      <c r="BX229" s="28">
        <f t="shared" si="305"/>
        <v>110.15230583214793</v>
      </c>
      <c r="BY229" s="28">
        <f t="shared" si="305"/>
        <v>111.77124140565314</v>
      </c>
      <c r="BZ229" s="28">
        <f t="shared" si="305"/>
        <v>113.84133231474409</v>
      </c>
      <c r="CA229" s="28">
        <f t="shared" si="305"/>
        <v>111.16215450268079</v>
      </c>
      <c r="CB229" s="28">
        <f t="shared" si="305"/>
        <v>111.16859893048127</v>
      </c>
      <c r="CC229" s="28">
        <f t="shared" si="305"/>
        <v>110.18355392755392</v>
      </c>
      <c r="CD229" s="2"/>
      <c r="CE229" s="28">
        <f>INTERCEPT(CE27:CE227,$B27:$B227)</f>
        <v>111.53708175953078</v>
      </c>
      <c r="CF229" s="28">
        <f t="shared" ref="CF229:CS229" si="306">INTERCEPT(CF27:CF227,$B27:$B227)</f>
        <v>115.36701207250712</v>
      </c>
      <c r="CG229" s="28">
        <f t="shared" si="306"/>
        <v>114.99705476324689</v>
      </c>
      <c r="CH229" s="28">
        <f t="shared" si="306"/>
        <v>108.99651888051133</v>
      </c>
      <c r="CI229" s="28">
        <f t="shared" si="306"/>
        <v>111.53559006420473</v>
      </c>
      <c r="CJ229" s="28">
        <f t="shared" si="306"/>
        <v>113.62419823082526</v>
      </c>
      <c r="CK229" s="28">
        <f t="shared" si="306"/>
        <v>109.7910560724321</v>
      </c>
      <c r="CL229" s="28">
        <f t="shared" si="306"/>
        <v>111.32295610400256</v>
      </c>
      <c r="CM229" s="28">
        <f t="shared" si="306"/>
        <v>119.83773867722299</v>
      </c>
      <c r="CN229" s="28">
        <f t="shared" si="306"/>
        <v>114.20321922894679</v>
      </c>
      <c r="CO229" s="28">
        <f t="shared" si="306"/>
        <v>119.43082087701167</v>
      </c>
      <c r="CP229" s="28">
        <f t="shared" si="306"/>
        <v>118.1785073936591</v>
      </c>
      <c r="CQ229" s="28">
        <f t="shared" si="306"/>
        <v>114.34498463119033</v>
      </c>
      <c r="CR229" s="28">
        <f t="shared" si="306"/>
        <v>116.7423832499063</v>
      </c>
      <c r="CS229" s="28">
        <f t="shared" si="306"/>
        <v>118.22614392930953</v>
      </c>
      <c r="CT229" s="2"/>
      <c r="CU229" s="28">
        <f>INTERCEPT(CU27:CU227,$B27:$B227)</f>
        <v>113.88154843789141</v>
      </c>
      <c r="CV229" s="28">
        <f t="shared" ref="CV229:DI229" si="307">INTERCEPT(CV27:CV227,$B27:$B227)</f>
        <v>117.15397233251218</v>
      </c>
      <c r="CW229" s="28">
        <f t="shared" si="307"/>
        <v>114.3430582482727</v>
      </c>
      <c r="CX229" s="28">
        <f t="shared" si="307"/>
        <v>110.49656011996581</v>
      </c>
      <c r="CY229" s="28">
        <f t="shared" si="307"/>
        <v>112.17242586706716</v>
      </c>
      <c r="CZ229" s="28">
        <f t="shared" si="307"/>
        <v>113.61439701672316</v>
      </c>
      <c r="DA229" s="28">
        <f t="shared" si="307"/>
        <v>109.79651235881823</v>
      </c>
      <c r="DB229" s="28">
        <f t="shared" si="307"/>
        <v>111.11477454123185</v>
      </c>
      <c r="DC229" s="28">
        <f t="shared" si="307"/>
        <v>118.49026070043263</v>
      </c>
      <c r="DD229" s="28">
        <f t="shared" si="307"/>
        <v>114.12586037596802</v>
      </c>
      <c r="DE229" s="28">
        <f t="shared" si="307"/>
        <v>118.33539425708676</v>
      </c>
      <c r="DF229" s="28">
        <f t="shared" si="307"/>
        <v>118.80097880053107</v>
      </c>
      <c r="DG229" s="28">
        <f t="shared" si="307"/>
        <v>115.63080683570674</v>
      </c>
      <c r="DH229" s="28">
        <f t="shared" si="307"/>
        <v>116.1096073791355</v>
      </c>
      <c r="DI229" s="28">
        <f t="shared" si="307"/>
        <v>118.24227527605431</v>
      </c>
    </row>
    <row r="230" spans="1:273" x14ac:dyDescent="0.25">
      <c r="A230" s="144"/>
      <c r="B230" s="28" t="s">
        <v>36</v>
      </c>
      <c r="C230" s="5">
        <f>C$7 - ABS(C$11)*Expt!$B$9</f>
        <v>-0.79445123631792569</v>
      </c>
      <c r="D230" s="5">
        <f>D$7 - ABS(D$11)*Expt!$B$9</f>
        <v>0.87646010629697457</v>
      </c>
      <c r="E230" s="5">
        <f>E$7 - ABS(E$11)*Expt!$B$9</f>
        <v>1.202524238922777</v>
      </c>
      <c r="F230" s="5">
        <f>F$7 - ABS(F$11)*Expt!$B$9</f>
        <v>2.3006670678568071</v>
      </c>
      <c r="G230" s="5">
        <f>G$7 - ABS(G$11)*Expt!$B$9</f>
        <v>3.0063794983518974</v>
      </c>
      <c r="H230" s="5">
        <f>H$7 - ABS(H$11)*Expt!$B$9</f>
        <v>8.4988099408194628</v>
      </c>
      <c r="I230" s="5">
        <f>I$7 - ABS(I$11)*Expt!$B$9</f>
        <v>10.460995638035904</v>
      </c>
      <c r="J230" s="5">
        <f>J$7 - ABS(J$11)*Expt!$B$9</f>
        <v>7.9237247827631379</v>
      </c>
      <c r="K230" s="5">
        <f>K$7 - ABS(K$11)*Expt!$B$9</f>
        <v>9.0001455746164396</v>
      </c>
      <c r="L230" s="5">
        <f>L$7 - ABS(L$11)*Expt!$B$9</f>
        <v>5.2748470413327908</v>
      </c>
      <c r="M230" s="5">
        <f>M$7 - ABS(M$11)*Expt!$B$9</f>
        <v>9.957995794000567</v>
      </c>
      <c r="N230" s="5">
        <f>N$7 - ABS(N$11)*Expt!$B$9</f>
        <v>9.7439952570941486</v>
      </c>
      <c r="O230" s="5">
        <f>O$7 - ABS(O$11)*Expt!$B$9</f>
        <v>4.003854131586067</v>
      </c>
      <c r="P230" s="5">
        <f>P$7 - ABS(P$11)*Expt!$B$9</f>
        <v>9.3663953340941575</v>
      </c>
      <c r="Q230" s="5">
        <f>Q$7 - ABS(Q$11)*Expt!$B$9</f>
        <v>18.506481360889438</v>
      </c>
    </row>
    <row r="231" spans="1:273" x14ac:dyDescent="0.25">
      <c r="A231" s="144"/>
      <c r="B231" s="3" t="s">
        <v>59</v>
      </c>
      <c r="C231" s="72">
        <f>C7 - C11*$S231</f>
        <v>41.360548343600705</v>
      </c>
      <c r="D231" s="72">
        <f t="shared" ref="D231:Q231" si="308">D7 - D11*$S231</f>
        <v>41.43809422140535</v>
      </c>
      <c r="E231" s="72">
        <f t="shared" si="308"/>
        <v>41.50081316571498</v>
      </c>
      <c r="F231" s="72">
        <f t="shared" si="308"/>
        <v>41.305340156474507</v>
      </c>
      <c r="G231" s="72">
        <f t="shared" si="308"/>
        <v>41.143670202434862</v>
      </c>
      <c r="H231" s="72">
        <f t="shared" si="308"/>
        <v>43.60426395412194</v>
      </c>
      <c r="I231" s="72">
        <f t="shared" si="308"/>
        <v>43.749218421242603</v>
      </c>
      <c r="J231" s="72">
        <f t="shared" si="308"/>
        <v>42.421276752887437</v>
      </c>
      <c r="K231" s="72">
        <f t="shared" si="308"/>
        <v>42.911296116466964</v>
      </c>
      <c r="L231" s="72">
        <f t="shared" si="308"/>
        <v>42.728124777742728</v>
      </c>
      <c r="M231" s="72">
        <f t="shared" si="308"/>
        <v>44.245839163325655</v>
      </c>
      <c r="N231" s="72">
        <f t="shared" si="308"/>
        <v>44.171597814086148</v>
      </c>
      <c r="O231" s="72">
        <f t="shared" si="308"/>
        <v>42.587160352862156</v>
      </c>
      <c r="P231" s="72">
        <f t="shared" si="308"/>
        <v>43.910831419673919</v>
      </c>
      <c r="Q231" s="72">
        <f t="shared" si="308"/>
        <v>45.804047277161857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134.29463245309208</v>
      </c>
      <c r="D232" s="72">
        <f t="shared" si="309"/>
        <v>134.35344266563823</v>
      </c>
      <c r="E232" s="72">
        <f t="shared" si="309"/>
        <v>134.84712748437278</v>
      </c>
      <c r="F232" s="72">
        <f t="shared" si="309"/>
        <v>133.92483325367937</v>
      </c>
      <c r="G232" s="72">
        <f t="shared" si="309"/>
        <v>134.80929358365589</v>
      </c>
      <c r="H232" s="72">
        <f t="shared" si="309"/>
        <v>136.36022751650802</v>
      </c>
      <c r="I232" s="72">
        <f t="shared" si="309"/>
        <v>135.59010421951834</v>
      </c>
      <c r="J232" s="72">
        <f t="shared" si="309"/>
        <v>132.91426037796086</v>
      </c>
      <c r="K232" s="72">
        <f t="shared" si="309"/>
        <v>134.47530939458781</v>
      </c>
      <c r="L232" s="72">
        <f t="shared" si="309"/>
        <v>137.06859809897597</v>
      </c>
      <c r="M232" s="72">
        <f t="shared" si="309"/>
        <v>136.71926594190535</v>
      </c>
      <c r="N232" s="72">
        <f t="shared" si="309"/>
        <v>137.43378021647189</v>
      </c>
      <c r="O232" s="72">
        <f t="shared" si="309"/>
        <v>139.09366843783133</v>
      </c>
      <c r="P232" s="72">
        <f t="shared" si="309"/>
        <v>141.87612023929162</v>
      </c>
      <c r="Q232" s="72">
        <f>Q10 + Q14*$S232</f>
        <v>143.23018756676211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155.34051943811596</v>
      </c>
      <c r="D233" s="2">
        <f>D$10 + ABS(D$14)*Expt!$B$10</f>
        <v>154.58627865013256</v>
      </c>
      <c r="E233" s="2">
        <f>E$10 + ABS(E$14)*Expt!$B$10</f>
        <v>154.99131982815118</v>
      </c>
      <c r="F233" s="2">
        <f>F$10 + ABS(F$14)*Expt!$B$10</f>
        <v>152.79735168729869</v>
      </c>
      <c r="G233" s="2">
        <f>G$10 + ABS(G$14)*Expt!$B$10</f>
        <v>153.33113486299058</v>
      </c>
      <c r="H233" s="2">
        <f>H$10 + ABS(H$14)*Expt!$B$10</f>
        <v>154.7660556345302</v>
      </c>
      <c r="I233" s="2">
        <f>I$10 + ABS(I$14)*Expt!$B$10</f>
        <v>153.39662513082257</v>
      </c>
      <c r="J233" s="2">
        <f>J$10 + ABS(J$14)*Expt!$B$10</f>
        <v>151.22781007245439</v>
      </c>
      <c r="K233" s="2">
        <f>K$10 + ABS(K$14)*Expt!$B$10</f>
        <v>152.92908628053027</v>
      </c>
      <c r="L233" s="2">
        <f>L$10 + ABS(L$14)*Expt!$B$10</f>
        <v>156.27245966581984</v>
      </c>
      <c r="M233" s="2">
        <f>M$10 + ABS(M$14)*Expt!$B$10</f>
        <v>154.49783277716045</v>
      </c>
      <c r="N233" s="2">
        <f>N$10 + ABS(N$14)*Expt!$B$10</f>
        <v>154.29053879715053</v>
      </c>
      <c r="O233" s="2">
        <f>O$10 + ABS(O$14)*Expt!$B$10</f>
        <v>157.99970855725681</v>
      </c>
      <c r="P233" s="2">
        <f>P$10 + ABS(P$14)*Expt!$B$10</f>
        <v>170.99999962548216</v>
      </c>
      <c r="Q233" s="2">
        <f>Q$10 + ABS(Q$14)*Expt!$B$10</f>
        <v>180.99977597350502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G413" sqref="G41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23199.950043839453</v>
      </c>
      <c r="C2" s="49">
        <f>SUMSQ(AI27:AI227)</f>
        <v>2888.6324314253097</v>
      </c>
      <c r="D2" s="50">
        <f t="shared" ref="D2:O2" si="0">SUMSQ(AJ27:AJ227)</f>
        <v>2150.1929549316101</v>
      </c>
      <c r="E2" s="50">
        <f t="shared" si="0"/>
        <v>2110.1074680930283</v>
      </c>
      <c r="F2" s="50">
        <f t="shared" si="0"/>
        <v>1548.2099949888332</v>
      </c>
      <c r="G2" s="50">
        <f t="shared" si="0"/>
        <v>2074.5389158846865</v>
      </c>
      <c r="H2" s="50">
        <f t="shared" si="0"/>
        <v>2169.6051565734197</v>
      </c>
      <c r="I2" s="50">
        <f t="shared" si="0"/>
        <v>1250.2455419029393</v>
      </c>
      <c r="J2" s="50">
        <f t="shared" si="0"/>
        <v>2052.9545683760016</v>
      </c>
      <c r="K2" s="50">
        <f t="shared" si="0"/>
        <v>1585.5747663873155</v>
      </c>
      <c r="L2" s="50">
        <f t="shared" si="0"/>
        <v>1279.2855938822502</v>
      </c>
      <c r="M2" s="50">
        <f t="shared" si="0"/>
        <v>1045.1526845834528</v>
      </c>
      <c r="N2" s="50">
        <f t="shared" si="0"/>
        <v>1721.4085828595794</v>
      </c>
      <c r="O2" s="51">
        <f t="shared" si="0"/>
        <v>1324.0413839510279</v>
      </c>
      <c r="P2" s="104">
        <f>SUMSQ(AV27:AV227)</f>
        <v>1868.1757474265924</v>
      </c>
      <c r="Q2" s="105">
        <f>SUMSQ(AW27:AW227)</f>
        <v>1406.6799961235524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1516.971946627214</v>
      </c>
      <c r="D3" s="55">
        <v>1449.8587322366454</v>
      </c>
      <c r="E3" s="55">
        <v>1398.6327527542308</v>
      </c>
      <c r="F3" s="55">
        <v>1393.7337327732125</v>
      </c>
      <c r="G3" s="55">
        <v>1372.4547432190659</v>
      </c>
      <c r="H3" s="55">
        <v>1280.5167777023566</v>
      </c>
      <c r="I3" s="55">
        <v>1199.9974407513143</v>
      </c>
      <c r="J3" s="55">
        <v>1247.6360365647854</v>
      </c>
      <c r="K3" s="55">
        <v>1246.2303258850109</v>
      </c>
      <c r="L3" s="55">
        <v>1275.4256673227983</v>
      </c>
      <c r="M3" s="55">
        <v>1137.6290707604289</v>
      </c>
      <c r="N3" s="55">
        <v>1193.3817558081862</v>
      </c>
      <c r="O3" s="67">
        <v>1296.2180425946087</v>
      </c>
      <c r="P3" s="99">
        <v>1217.8196010050983</v>
      </c>
      <c r="Q3" s="92">
        <v>799.26282984242039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976.65754513337515</v>
      </c>
      <c r="D4" s="57">
        <v>945.2556176392967</v>
      </c>
      <c r="E4" s="57">
        <v>912.8976144858126</v>
      </c>
      <c r="F4" s="57">
        <v>900.74902716900056</v>
      </c>
      <c r="G4" s="57">
        <v>900.91487748101315</v>
      </c>
      <c r="H4" s="57">
        <v>892.08997499324948</v>
      </c>
      <c r="I4" s="57">
        <v>794.39232795116891</v>
      </c>
      <c r="J4" s="57">
        <v>854.94562464163221</v>
      </c>
      <c r="K4" s="57">
        <v>821.24251908970336</v>
      </c>
      <c r="L4" s="57">
        <v>835.08770654562591</v>
      </c>
      <c r="M4" s="57">
        <v>740.76614818429823</v>
      </c>
      <c r="N4" s="57">
        <v>794.24100209580922</v>
      </c>
      <c r="O4" s="68">
        <v>847.11001003039587</v>
      </c>
      <c r="P4" s="100">
        <v>814.34483680620292</v>
      </c>
      <c r="Q4" s="93">
        <v>516.58822660315468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2.7872957717002955</v>
      </c>
      <c r="D5" s="57">
        <v>25.106592916669474</v>
      </c>
      <c r="E5" s="57">
        <v>49.654185692818849</v>
      </c>
      <c r="F5" s="57">
        <v>60.486179527411096</v>
      </c>
      <c r="G5" s="57">
        <v>88.114362773892594</v>
      </c>
      <c r="H5" s="57">
        <v>95.409425801705098</v>
      </c>
      <c r="I5" s="57">
        <v>96.181922854772338</v>
      </c>
      <c r="J5" s="57">
        <v>135.36482443185096</v>
      </c>
      <c r="K5" s="57">
        <v>131.42242848459696</v>
      </c>
      <c r="L5" s="57">
        <v>137.69092372869994</v>
      </c>
      <c r="M5" s="57">
        <v>131.20687561498093</v>
      </c>
      <c r="N5" s="57">
        <v>160.58264679589905</v>
      </c>
      <c r="O5" s="68">
        <v>162.7763493127114</v>
      </c>
      <c r="P5" s="100">
        <v>444.76218053033193</v>
      </c>
      <c r="Q5" s="93">
        <v>813.53829531709869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12.832789351760631</v>
      </c>
      <c r="E6" s="59">
        <v>19.395318359231108</v>
      </c>
      <c r="F6" s="59">
        <v>23.678617314849706</v>
      </c>
      <c r="G6" s="59">
        <v>39.470627484845153</v>
      </c>
      <c r="H6" s="59">
        <v>48.986352006301509</v>
      </c>
      <c r="I6" s="59">
        <v>48.348489887738275</v>
      </c>
      <c r="J6" s="59">
        <v>58.346415214544862</v>
      </c>
      <c r="K6" s="59">
        <v>56.351992186141764</v>
      </c>
      <c r="L6" s="59">
        <v>58.579701355063264</v>
      </c>
      <c r="M6" s="59">
        <v>70.570458848292233</v>
      </c>
      <c r="N6" s="59">
        <v>81.665686366151689</v>
      </c>
      <c r="O6" s="69">
        <v>80.601171490105344</v>
      </c>
      <c r="P6" s="101">
        <v>241.89113631521104</v>
      </c>
      <c r="Q6" s="94">
        <v>488.79973637431146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60.316169223044142</v>
      </c>
      <c r="D7" s="57">
        <v>59.41529721111992</v>
      </c>
      <c r="E7" s="57">
        <v>59.670488572640473</v>
      </c>
      <c r="F7" s="57">
        <v>59.250757379078642</v>
      </c>
      <c r="G7" s="57">
        <v>58.990491619700506</v>
      </c>
      <c r="H7" s="57">
        <v>58.483104406398503</v>
      </c>
      <c r="I7" s="57">
        <v>59.021456169078768</v>
      </c>
      <c r="J7" s="57">
        <v>58.386936285194651</v>
      </c>
      <c r="K7" s="57">
        <v>58.828149708385688</v>
      </c>
      <c r="L7" s="57">
        <v>59.247132179209977</v>
      </c>
      <c r="M7" s="57">
        <v>58.32965218854158</v>
      </c>
      <c r="N7" s="55">
        <v>59.203246687964217</v>
      </c>
      <c r="O7" s="67">
        <v>59.547467831240397</v>
      </c>
      <c r="P7" s="99">
        <v>58.942916135953155</v>
      </c>
      <c r="Q7" s="92">
        <v>57.408144472671985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80.79362597240187</v>
      </c>
      <c r="D8" s="57">
        <v>78.958231140707568</v>
      </c>
      <c r="E8" s="57">
        <v>78.782146055359391</v>
      </c>
      <c r="F8" s="57">
        <v>78.563255337262277</v>
      </c>
      <c r="G8" s="57">
        <v>78.101913110845302</v>
      </c>
      <c r="H8" s="57">
        <v>77.786585152952526</v>
      </c>
      <c r="I8" s="57">
        <v>78.06008682389394</v>
      </c>
      <c r="J8" s="57">
        <v>77.251480797333343</v>
      </c>
      <c r="K8" s="57">
        <v>77.680858210375291</v>
      </c>
      <c r="L8" s="57">
        <v>78.512316041490834</v>
      </c>
      <c r="M8" s="57">
        <v>77.610127068003052</v>
      </c>
      <c r="N8" s="57">
        <v>78.96595269951014</v>
      </c>
      <c r="O8" s="68">
        <v>79.365779223128044</v>
      </c>
      <c r="P8" s="100">
        <v>79.657268616068592</v>
      </c>
      <c r="Q8" s="93">
        <v>77.96189809306361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114.95931876806497</v>
      </c>
      <c r="D9" s="65">
        <f t="shared" ref="D9:N9" si="1">D$8+ ($O9 - $O$8)*D$19</f>
        <v>110.60917818410095</v>
      </c>
      <c r="E9" s="65">
        <f t="shared" si="1"/>
        <v>109.0588292429974</v>
      </c>
      <c r="F9" s="65">
        <f t="shared" si="1"/>
        <v>109.93156032508409</v>
      </c>
      <c r="G9" s="65">
        <f t="shared" si="1"/>
        <v>110.09877384074477</v>
      </c>
      <c r="H9" s="65">
        <f t="shared" si="1"/>
        <v>110.9016996136159</v>
      </c>
      <c r="I9" s="65">
        <f t="shared" si="1"/>
        <v>110.59911391447159</v>
      </c>
      <c r="J9" s="65">
        <f t="shared" si="1"/>
        <v>109.28769720541135</v>
      </c>
      <c r="K9" s="65">
        <f t="shared" si="1"/>
        <v>109.66300330171644</v>
      </c>
      <c r="L9" s="65">
        <f t="shared" si="1"/>
        <v>111.21293256348261</v>
      </c>
      <c r="M9" s="65">
        <f t="shared" si="1"/>
        <v>109.89714043796656</v>
      </c>
      <c r="N9" s="66">
        <f t="shared" si="1"/>
        <v>111.41486733416023</v>
      </c>
      <c r="O9" s="68">
        <v>112.94999906667451</v>
      </c>
      <c r="P9" s="100">
        <v>114.9521313089602</v>
      </c>
      <c r="Q9" s="93">
        <v>115.24734469035468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146.8195746579197</v>
      </c>
      <c r="D10" s="125">
        <f t="shared" ref="D10:N10" si="2">D$8 + ($O10 - $O$8)*D$20</f>
        <v>135.59483853637064</v>
      </c>
      <c r="E10" s="125">
        <f t="shared" si="2"/>
        <v>134.0359159417855</v>
      </c>
      <c r="F10" s="125">
        <f t="shared" si="2"/>
        <v>135.34755467418535</v>
      </c>
      <c r="G10" s="125">
        <f t="shared" si="2"/>
        <v>135.86970829752073</v>
      </c>
      <c r="H10" s="125">
        <f t="shared" si="2"/>
        <v>135.99778438874537</v>
      </c>
      <c r="I10" s="125">
        <f t="shared" si="2"/>
        <v>136.11296678524619</v>
      </c>
      <c r="J10" s="125">
        <f t="shared" si="2"/>
        <v>134.49653567096107</v>
      </c>
      <c r="K10" s="125">
        <f t="shared" si="2"/>
        <v>135.50038166515029</v>
      </c>
      <c r="L10" s="125">
        <f t="shared" si="2"/>
        <v>137.17232553457791</v>
      </c>
      <c r="M10" s="125">
        <f t="shared" si="2"/>
        <v>135.5717168015064</v>
      </c>
      <c r="N10" s="126">
        <f t="shared" si="2"/>
        <v>137.21642682481837</v>
      </c>
      <c r="O10" s="69">
        <v>138.79351997722512</v>
      </c>
      <c r="P10" s="101">
        <v>141.49986611413323</v>
      </c>
      <c r="Q10" s="94">
        <v>142.30673326892074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7.5453413541305796</v>
      </c>
      <c r="D11" s="109">
        <v>7.9257178025730344</v>
      </c>
      <c r="E11" s="109">
        <v>7.3913113796823549</v>
      </c>
      <c r="F11" s="109">
        <v>7.0500554195547016</v>
      </c>
      <c r="G11" s="109">
        <v>6.8387472462788752</v>
      </c>
      <c r="H11" s="109">
        <v>6.4993381091135447</v>
      </c>
      <c r="I11" s="109">
        <v>6.1730873734195955</v>
      </c>
      <c r="J11" s="109">
        <v>6.2603693237340767</v>
      </c>
      <c r="K11" s="109">
        <v>6.295602461358599</v>
      </c>
      <c r="L11" s="109">
        <v>6.8894203651340451</v>
      </c>
      <c r="M11" s="109">
        <v>6.2981177771514272</v>
      </c>
      <c r="N11" s="109">
        <v>6.1049454486017476</v>
      </c>
      <c r="O11" s="115">
        <v>7.0848577728257283</v>
      </c>
      <c r="P11" s="102">
        <v>6.2406037507653203</v>
      </c>
      <c r="Q11" s="95">
        <v>4.9272138565354213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6.6474008363520261</v>
      </c>
      <c r="D12" s="110">
        <v>6.7836186510443248</v>
      </c>
      <c r="E12" s="110">
        <v>6.0553893267582097</v>
      </c>
      <c r="F12" s="110">
        <v>6.0813315859837473</v>
      </c>
      <c r="G12" s="110">
        <v>5.811481959621327</v>
      </c>
      <c r="H12" s="110">
        <v>6.1350626563909874</v>
      </c>
      <c r="I12" s="110">
        <v>5.622377743716898</v>
      </c>
      <c r="J12" s="110">
        <v>5.9562160453901596</v>
      </c>
      <c r="K12" s="110">
        <v>5.6186496921672253</v>
      </c>
      <c r="L12" s="110">
        <v>5.8320365646126717</v>
      </c>
      <c r="M12" s="110">
        <v>5.5026486926346339</v>
      </c>
      <c r="N12" s="110">
        <v>5.5659401442458893</v>
      </c>
      <c r="O12" s="116">
        <v>6.1106210929300877</v>
      </c>
      <c r="P12" s="90">
        <v>5.6017149210666179</v>
      </c>
      <c r="Q12" s="96">
        <v>4.6319567685015288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3.7847665339111747</v>
      </c>
      <c r="D13" s="61">
        <f t="shared" ref="D13:N13" si="3">D$12/$O12*$O13</f>
        <v>3.86232355793635</v>
      </c>
      <c r="E13" s="61">
        <f t="shared" si="3"/>
        <v>3.4476986476257849</v>
      </c>
      <c r="F13" s="61">
        <f t="shared" si="3"/>
        <v>3.462469141680232</v>
      </c>
      <c r="G13" s="61">
        <f t="shared" si="3"/>
        <v>3.308827461241806</v>
      </c>
      <c r="H13" s="61">
        <f t="shared" si="3"/>
        <v>3.49306148327583</v>
      </c>
      <c r="I13" s="61">
        <f t="shared" si="3"/>
        <v>3.2011590167781248</v>
      </c>
      <c r="J13" s="61">
        <f t="shared" si="3"/>
        <v>3.3912333124338221</v>
      </c>
      <c r="K13" s="61">
        <f t="shared" si="3"/>
        <v>3.1990364120053334</v>
      </c>
      <c r="L13" s="61">
        <f t="shared" si="3"/>
        <v>3.3205304385413812</v>
      </c>
      <c r="M13" s="61">
        <f t="shared" si="3"/>
        <v>3.1329900411395544</v>
      </c>
      <c r="N13" s="118">
        <f t="shared" si="3"/>
        <v>3.1690256848201592</v>
      </c>
      <c r="O13" s="116">
        <v>3.4791454259023373</v>
      </c>
      <c r="P13" s="90">
        <v>4.8053135579912691</v>
      </c>
      <c r="Q13" s="96">
        <v>5.6542296586754004</v>
      </c>
    </row>
    <row r="14" spans="1:156" ht="15.75" thickBot="1" x14ac:dyDescent="0.3">
      <c r="A14" s="141"/>
      <c r="B14" s="122" t="s">
        <v>51</v>
      </c>
      <c r="C14" s="62">
        <f>C12/$O12*$O14</f>
        <v>2.8837379300769186</v>
      </c>
      <c r="D14" s="63">
        <f>D12/$O12*$O14</f>
        <v>2.9428311739854567</v>
      </c>
      <c r="E14" s="63">
        <f t="shared" ref="E14:N14" si="4">E12/$O12*$O14</f>
        <v>2.626914836767765</v>
      </c>
      <c r="F14" s="63">
        <f t="shared" si="4"/>
        <v>2.6381689613139274</v>
      </c>
      <c r="G14" s="63">
        <f t="shared" si="4"/>
        <v>2.5211043187392148</v>
      </c>
      <c r="H14" s="63">
        <f t="shared" si="4"/>
        <v>2.6614782711587095</v>
      </c>
      <c r="I14" s="63">
        <f t="shared" si="4"/>
        <v>2.4390681946109876</v>
      </c>
      <c r="J14" s="63">
        <f t="shared" si="4"/>
        <v>2.5838920433223524</v>
      </c>
      <c r="K14" s="63">
        <f t="shared" si="4"/>
        <v>2.4374509123191959</v>
      </c>
      <c r="L14" s="63">
        <f t="shared" si="4"/>
        <v>2.5300212015194954</v>
      </c>
      <c r="M14" s="63">
        <f t="shared" si="4"/>
        <v>2.38712801311179</v>
      </c>
      <c r="N14" s="119">
        <f t="shared" si="4"/>
        <v>2.4145847535964164</v>
      </c>
      <c r="O14" s="117">
        <v>2.6508751699831139</v>
      </c>
      <c r="P14" s="103">
        <v>3.5689810378304094</v>
      </c>
      <c r="Q14" s="97">
        <v>4.4616517392411126</v>
      </c>
    </row>
    <row r="15" spans="1:156" x14ac:dyDescent="0.25">
      <c r="A15" s="139" t="s">
        <v>40</v>
      </c>
      <c r="B15" s="120" t="s">
        <v>38</v>
      </c>
      <c r="C15" s="112">
        <v>-2.5542333252378095</v>
      </c>
      <c r="D15" s="109">
        <v>-3.4697274869651893</v>
      </c>
      <c r="E15" s="109">
        <v>-3.982669930835681</v>
      </c>
      <c r="F15" s="109">
        <v>-3.1854159510652904</v>
      </c>
      <c r="G15" s="109">
        <v>-3.7047941694727897</v>
      </c>
      <c r="H15" s="109">
        <v>-3.6190811956468285</v>
      </c>
      <c r="I15" s="109">
        <v>-3.4777441073585096</v>
      </c>
      <c r="J15" s="109">
        <v>-3.5159246144843159</v>
      </c>
      <c r="K15" s="109">
        <v>-3.1190064449640582</v>
      </c>
      <c r="L15" s="109">
        <v>-3.8096468108387467</v>
      </c>
      <c r="M15" s="109">
        <v>-3.3587904715243058</v>
      </c>
      <c r="N15" s="109">
        <v>-2.5215914763986471</v>
      </c>
      <c r="O15" s="109">
        <v>-3.3709573738220873</v>
      </c>
      <c r="P15" s="90">
        <v>-2.4534706579922658</v>
      </c>
      <c r="Q15" s="96">
        <v>-2.1338333190430596</v>
      </c>
    </row>
    <row r="16" spans="1:156" ht="15.75" thickBot="1" x14ac:dyDescent="0.3">
      <c r="A16" s="140"/>
      <c r="B16" s="113" t="s">
        <v>39</v>
      </c>
      <c r="C16" s="114">
        <v>-2.7092977037941215</v>
      </c>
      <c r="D16" s="110">
        <v>-3.249940667897715</v>
      </c>
      <c r="E16" s="110">
        <v>-3.5593649084048766</v>
      </c>
      <c r="F16" s="110">
        <v>-3.4031307040630261</v>
      </c>
      <c r="G16" s="110">
        <v>-3.5438939029503227</v>
      </c>
      <c r="H16" s="110">
        <v>-3.3965172271903712</v>
      </c>
      <c r="I16" s="110">
        <v>-3.9359220476333183</v>
      </c>
      <c r="J16" s="110">
        <v>-3.9211992688110473</v>
      </c>
      <c r="K16" s="110">
        <v>-3.098521050215941</v>
      </c>
      <c r="L16" s="110">
        <v>-3.2337734596771672</v>
      </c>
      <c r="M16" s="110">
        <v>-3.4422943071609229</v>
      </c>
      <c r="N16" s="110">
        <v>-2.7699723876191271</v>
      </c>
      <c r="O16" s="116">
        <v>-2.8481601979810391</v>
      </c>
      <c r="P16" s="90">
        <v>-2.2615396371574192</v>
      </c>
      <c r="Q16" s="96">
        <v>-2.3325901318556195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-0.74368546868679319</v>
      </c>
      <c r="D17" s="61">
        <f t="shared" si="5"/>
        <v>-0.74368546868679319</v>
      </c>
      <c r="E17" s="61">
        <f t="shared" si="5"/>
        <v>-0.74368546868679319</v>
      </c>
      <c r="F17" s="61">
        <f t="shared" si="5"/>
        <v>-0.74368546868679319</v>
      </c>
      <c r="G17" s="61">
        <f t="shared" si="5"/>
        <v>-0.74368546868679319</v>
      </c>
      <c r="H17" s="61">
        <f t="shared" si="5"/>
        <v>-0.74368546868679319</v>
      </c>
      <c r="I17" s="61">
        <f t="shared" si="5"/>
        <v>-0.74368546868679319</v>
      </c>
      <c r="J17" s="61">
        <f t="shared" si="5"/>
        <v>-0.74368546868679319</v>
      </c>
      <c r="K17" s="61">
        <f t="shared" si="5"/>
        <v>-0.74368546868679319</v>
      </c>
      <c r="L17" s="61">
        <f t="shared" si="5"/>
        <v>-0.74368546868679319</v>
      </c>
      <c r="M17" s="61">
        <f t="shared" si="5"/>
        <v>-0.74368546868679319</v>
      </c>
      <c r="N17" s="118">
        <f>$O17</f>
        <v>-0.74368546868679319</v>
      </c>
      <c r="O17" s="116">
        <v>-0.74368546868679319</v>
      </c>
      <c r="P17" s="90">
        <v>-1.5280470304863023</v>
      </c>
      <c r="Q17" s="96">
        <v>-1.6591308544256691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-0.38727358552439045</v>
      </c>
      <c r="D18" s="63">
        <f t="shared" si="5"/>
        <v>-0.38727358552439045</v>
      </c>
      <c r="E18" s="63">
        <f t="shared" si="5"/>
        <v>-0.38727358552439045</v>
      </c>
      <c r="F18" s="63">
        <f t="shared" si="5"/>
        <v>-0.38727358552439045</v>
      </c>
      <c r="G18" s="63">
        <f t="shared" si="5"/>
        <v>-0.38727358552439045</v>
      </c>
      <c r="H18" s="63">
        <f t="shared" si="5"/>
        <v>-0.38727358552439045</v>
      </c>
      <c r="I18" s="63">
        <f t="shared" si="5"/>
        <v>-0.38727358552439045</v>
      </c>
      <c r="J18" s="63">
        <f t="shared" si="5"/>
        <v>-0.38727358552439045</v>
      </c>
      <c r="K18" s="63">
        <f t="shared" si="5"/>
        <v>-0.38727358552439045</v>
      </c>
      <c r="L18" s="63">
        <f t="shared" si="5"/>
        <v>-0.38727358552439045</v>
      </c>
      <c r="M18" s="63">
        <f t="shared" si="5"/>
        <v>-0.38727358552439045</v>
      </c>
      <c r="N18" s="119">
        <f>$O18</f>
        <v>-0.38727358552439045</v>
      </c>
      <c r="O18" s="117">
        <v>-0.38727358552439045</v>
      </c>
      <c r="P18" s="103">
        <v>-0.73555648518660399</v>
      </c>
      <c r="Q18" s="97">
        <v>-0.99461063295668761</v>
      </c>
      <c r="R18" s="107"/>
    </row>
    <row r="19" spans="1:273" x14ac:dyDescent="0.25">
      <c r="A19" s="40"/>
      <c r="B19" s="40"/>
      <c r="C19" s="112">
        <v>1.0173138740404111</v>
      </c>
      <c r="D19" s="109">
        <v>0.9424350838233162</v>
      </c>
      <c r="E19" s="110">
        <v>0.90151515588818953</v>
      </c>
      <c r="F19" s="110">
        <v>0.93401916536851004</v>
      </c>
      <c r="G19" s="110">
        <v>0.95273497133350771</v>
      </c>
      <c r="H19" s="110">
        <v>0.98603197022088263</v>
      </c>
      <c r="I19" s="110">
        <v>0.96887845667286943</v>
      </c>
      <c r="J19" s="110">
        <v>0.9539068216358787</v>
      </c>
      <c r="K19" s="110">
        <v>0.95229680011420115</v>
      </c>
      <c r="L19" s="110">
        <v>0.97368992563558143</v>
      </c>
      <c r="M19" s="110">
        <v>0.96137452411799185</v>
      </c>
      <c r="N19" s="110">
        <v>0.96619527819359097</v>
      </c>
      <c r="O19" s="112"/>
      <c r="P19" s="20"/>
      <c r="Q19" s="20"/>
    </row>
    <row r="20" spans="1:273" ht="15.75" thickBot="1" x14ac:dyDescent="0.3">
      <c r="A20" s="40"/>
      <c r="B20" s="40"/>
      <c r="C20" s="132">
        <v>1.1110290892383596</v>
      </c>
      <c r="D20" s="133">
        <v>0.95303315719197068</v>
      </c>
      <c r="E20" s="110">
        <v>0.92976393154600634</v>
      </c>
      <c r="F20" s="110">
        <v>0.95551839286450124</v>
      </c>
      <c r="G20" s="110">
        <v>0.97206783319779499</v>
      </c>
      <c r="H20" s="110">
        <v>0.97952906331509226</v>
      </c>
      <c r="I20" s="110">
        <v>0.97686499982501773</v>
      </c>
      <c r="J20" s="110">
        <v>0.96327159920985406</v>
      </c>
      <c r="K20" s="110">
        <v>0.97293827295275048</v>
      </c>
      <c r="L20" s="110">
        <v>0.98708126455308576</v>
      </c>
      <c r="M20" s="110">
        <v>0.97532884471142123</v>
      </c>
      <c r="N20" s="110">
        <v>0.98018994809746873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1.2561882466398295E-3</v>
      </c>
      <c r="D21" s="15">
        <f t="shared" si="6"/>
        <v>1.171492324626686E-2</v>
      </c>
      <c r="E21" s="15">
        <f t="shared" si="6"/>
        <v>2.3725705853293283E-2</v>
      </c>
      <c r="F21" s="15">
        <f t="shared" si="6"/>
        <v>2.8850771418646323E-2</v>
      </c>
      <c r="G21" s="15">
        <f t="shared" si="6"/>
        <v>4.2098316290077931E-2</v>
      </c>
      <c r="H21" s="15">
        <f t="shared" si="6"/>
        <v>4.8528504602614993E-2</v>
      </c>
      <c r="I21" s="15">
        <f t="shared" si="6"/>
        <v>5.2012855942515097E-2</v>
      </c>
      <c r="J21" s="15">
        <f t="shared" si="6"/>
        <v>6.9135261672378323E-2</v>
      </c>
      <c r="K21" s="15">
        <f t="shared" si="6"/>
        <v>6.7327929961868482E-2</v>
      </c>
      <c r="L21" s="15">
        <f t="shared" si="6"/>
        <v>6.8814724943902589E-2</v>
      </c>
      <c r="M21" s="15">
        <f t="shared" si="6"/>
        <v>7.3172819841807984E-2</v>
      </c>
      <c r="N21" s="15">
        <f t="shared" si="6"/>
        <v>8.4342664066038284E-2</v>
      </c>
      <c r="O21" s="16">
        <f>O5/(O3*$P21 + O5)</f>
        <v>7.9157776118298509E-2</v>
      </c>
      <c r="P21" s="128">
        <f>(1 - P$1) / P$1 * (P5/P3)</f>
        <v>1.4608475020873637</v>
      </c>
      <c r="Q21" s="129">
        <f>(1 - Q$1) / Q$1 * (Q5/Q3)</f>
        <v>1.0178607898949745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1.129707516826069E-2</v>
      </c>
      <c r="E22" s="52">
        <f t="shared" si="6"/>
        <v>1.7567341053721559E-2</v>
      </c>
      <c r="F22" s="52">
        <f t="shared" si="6"/>
        <v>2.1645966301508876E-2</v>
      </c>
      <c r="G22" s="52">
        <f t="shared" si="6"/>
        <v>3.5562537738838849E-2</v>
      </c>
      <c r="H22" s="52">
        <f t="shared" si="6"/>
        <v>4.4174676096341937E-2</v>
      </c>
      <c r="I22" s="52">
        <f t="shared" si="6"/>
        <v>4.8728256285291385E-2</v>
      </c>
      <c r="J22" s="52">
        <f t="shared" si="6"/>
        <v>5.4318643132433127E-2</v>
      </c>
      <c r="K22" s="52">
        <f t="shared" si="6"/>
        <v>5.4598716836311706E-2</v>
      </c>
      <c r="L22" s="52">
        <f t="shared" si="6"/>
        <v>5.5748252843232156E-2</v>
      </c>
      <c r="M22" s="52">
        <f t="shared" si="6"/>
        <v>7.4229028043480264E-2</v>
      </c>
      <c r="N22" s="52">
        <f t="shared" si="6"/>
        <v>7.9647122247658894E-2</v>
      </c>
      <c r="O22" s="53">
        <f t="shared" si="6"/>
        <v>7.4143585044785645E-2</v>
      </c>
      <c r="P22" s="21">
        <f>(1 - P$1) / P$1 * (P6/P4)</f>
        <v>1.1881508932451232</v>
      </c>
      <c r="Q22" s="22">
        <f>(1 - Q$1) / Q$1 * (Q6/Q4)</f>
        <v>0.94620765863835599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106.639</v>
      </c>
      <c r="D27" s="37">
        <v>107.01600000000001</v>
      </c>
      <c r="E27" s="37">
        <v>106.934</v>
      </c>
      <c r="F27" s="37">
        <v>106.508</v>
      </c>
      <c r="G27" s="37">
        <v>106.98399999999999</v>
      </c>
      <c r="H27" s="37">
        <v>107.82</v>
      </c>
      <c r="I27" s="37">
        <v>105.869</v>
      </c>
      <c r="J27" s="37">
        <v>106.869</v>
      </c>
      <c r="K27" s="37">
        <v>107.5</v>
      </c>
      <c r="L27" s="37">
        <v>107.271</v>
      </c>
      <c r="M27" s="37">
        <v>110.288</v>
      </c>
      <c r="N27" s="37">
        <v>109.78</v>
      </c>
      <c r="O27" s="37">
        <v>110.08499999999999</v>
      </c>
      <c r="P27" s="37">
        <v>111.15300000000001</v>
      </c>
      <c r="Q27" s="37">
        <v>110.898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105.45878464575705</v>
      </c>
      <c r="T27" s="4">
        <f t="shared" si="7"/>
        <v>106.74892814034416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1.1802153542429465</v>
      </c>
      <c r="AJ27" s="4">
        <f t="shared" si="8"/>
        <v>0.26707185965584301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105.45878464575492</v>
      </c>
      <c r="AZ27" s="2">
        <f t="shared" ref="AZ27:BM42" si="9">IF(OR($B27 &lt; D$230, $B27 &gt; D$233), #N/A, ((1-FH27)*DL27) + (FH27 - FX27)*EB27 + (FX27*ER27))</f>
        <v>106.74892814025274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106.639</v>
      </c>
      <c r="BP27" s="2">
        <f t="shared" ref="BP27:BP90" si="11">IF(AND(IZ27 &lt; $CC$22, $B27 &lt; D$7, $B27 &gt; D$230), D27, "")</f>
        <v>107.01600000000001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105.38937282229966</v>
      </c>
      <c r="DL27" s="2">
        <f t="shared" si="41"/>
        <v>106.66674615384615</v>
      </c>
      <c r="DM27" s="2">
        <f t="shared" si="41"/>
        <v>106.28391153846157</v>
      </c>
      <c r="DN27" s="2">
        <f t="shared" si="41"/>
        <v>106.15168839406208</v>
      </c>
      <c r="DO27" s="2">
        <f t="shared" si="41"/>
        <v>106.51332598387859</v>
      </c>
      <c r="DP27" s="2">
        <f t="shared" si="41"/>
        <v>105.80165714285714</v>
      </c>
      <c r="DQ27" s="2">
        <f t="shared" si="41"/>
        <v>102.86208953399542</v>
      </c>
      <c r="DR27" s="2">
        <f t="shared" si="41"/>
        <v>105.05872941176469</v>
      </c>
      <c r="DS27" s="2">
        <f t="shared" si="41"/>
        <v>105.3037744843392</v>
      </c>
      <c r="DT27" s="2">
        <f t="shared" si="41"/>
        <v>106.0802226173542</v>
      </c>
      <c r="DU27" s="2">
        <f t="shared" si="41"/>
        <v>105.29731624649857</v>
      </c>
      <c r="DV27" s="2">
        <f t="shared" si="41"/>
        <v>106.03980882352943</v>
      </c>
      <c r="DW27" s="2">
        <f t="shared" si="41"/>
        <v>106.32469203778678</v>
      </c>
      <c r="DX27" s="2">
        <f t="shared" si="41"/>
        <v>106.09718248663101</v>
      </c>
      <c r="DY27" s="2">
        <f t="shared" si="41"/>
        <v>108.21633882783881</v>
      </c>
      <c r="EA27" s="2">
        <f t="shared" ref="EA27:EO43" si="42">CE$228*$B27+CE$229</f>
        <v>108.61782344908069</v>
      </c>
      <c r="EB27" s="2">
        <f t="shared" si="42"/>
        <v>109.90249028237972</v>
      </c>
      <c r="EC27" s="2">
        <f t="shared" si="42"/>
        <v>109.87363272789582</v>
      </c>
      <c r="ED27" s="2">
        <f t="shared" si="42"/>
        <v>104.58817101973375</v>
      </c>
      <c r="EE27" s="2">
        <f t="shared" si="42"/>
        <v>106.76180062638292</v>
      </c>
      <c r="EF27" s="2">
        <f t="shared" si="42"/>
        <v>109.13656413257435</v>
      </c>
      <c r="EG27" s="2">
        <f t="shared" si="42"/>
        <v>104.04926883434082</v>
      </c>
      <c r="EH27" s="2">
        <f t="shared" si="42"/>
        <v>105.49545849923923</v>
      </c>
      <c r="EI27" s="2">
        <f t="shared" si="42"/>
        <v>114.43743384888573</v>
      </c>
      <c r="EJ27" s="2">
        <f t="shared" si="42"/>
        <v>105.30760734022422</v>
      </c>
      <c r="EK27" s="2">
        <f t="shared" si="42"/>
        <v>111.01425512262925</v>
      </c>
      <c r="EL27" s="2">
        <f t="shared" si="42"/>
        <v>112.76968332062953</v>
      </c>
      <c r="EM27" s="2">
        <f t="shared" si="42"/>
        <v>107.75767367989216</v>
      </c>
      <c r="EN27" s="2">
        <f t="shared" si="42"/>
        <v>111.51901946719143</v>
      </c>
      <c r="EO27" s="2">
        <f t="shared" si="42"/>
        <v>113.24234211315043</v>
      </c>
      <c r="EQ27" s="2">
        <f t="shared" ref="EQ27:FE43" si="43">CU$228*$B27+CU$229</f>
        <v>107.5824631085877</v>
      </c>
      <c r="ER27" s="2">
        <f t="shared" si="43"/>
        <v>110.65357979139505</v>
      </c>
      <c r="ES27" s="2">
        <f t="shared" si="43"/>
        <v>109.32287326091314</v>
      </c>
      <c r="ET27" s="2">
        <f t="shared" si="43"/>
        <v>105.10883296947966</v>
      </c>
      <c r="EU27" s="2">
        <f t="shared" si="43"/>
        <v>107.89948943711343</v>
      </c>
      <c r="EV27" s="2">
        <f t="shared" si="43"/>
        <v>108.30446668029181</v>
      </c>
      <c r="EW27" s="2">
        <f t="shared" si="43"/>
        <v>104.34613953537205</v>
      </c>
      <c r="EX27" s="2">
        <f t="shared" si="43"/>
        <v>105.43892166474939</v>
      </c>
      <c r="EY27" s="2">
        <f t="shared" si="43"/>
        <v>114.63345919157501</v>
      </c>
      <c r="EZ27" s="2">
        <f t="shared" si="43"/>
        <v>108.73911559388971</v>
      </c>
      <c r="FA27" s="2">
        <f t="shared" si="43"/>
        <v>112.90086415335085</v>
      </c>
      <c r="FB27" s="2">
        <f t="shared" si="43"/>
        <v>112.64113389469593</v>
      </c>
      <c r="FC27" s="2">
        <f t="shared" si="43"/>
        <v>110.43026565335752</v>
      </c>
      <c r="FD27" s="2">
        <f t="shared" si="43"/>
        <v>113.59823180108117</v>
      </c>
      <c r="FE27" s="2">
        <f t="shared" si="43"/>
        <v>113.59195828290318</v>
      </c>
      <c r="FG27" s="2">
        <f t="shared" ref="FG27:FU43" si="44">POWER(10,($B27-C$231)/C$229)/(1+POWER(10,($B27-C$231)/C$229))</f>
        <v>2.1500471656273092E-2</v>
      </c>
      <c r="FH27" s="2">
        <f t="shared" si="44"/>
        <v>2.5397297321654487E-2</v>
      </c>
      <c r="FI27" s="2">
        <f t="shared" si="44"/>
        <v>2.2011287058346856E-2</v>
      </c>
      <c r="FJ27" s="2">
        <f t="shared" si="44"/>
        <v>2.1168170744238018E-2</v>
      </c>
      <c r="FK27" s="2">
        <f t="shared" si="44"/>
        <v>2.066271329667161E-2</v>
      </c>
      <c r="FL27" s="2">
        <f t="shared" si="44"/>
        <v>2.0036394841246946E-2</v>
      </c>
      <c r="FM27" s="2">
        <f t="shared" si="44"/>
        <v>1.7728902678123281E-2</v>
      </c>
      <c r="FN27" s="2">
        <f t="shared" si="44"/>
        <v>1.9149710186700308E-2</v>
      </c>
      <c r="FO27" s="2">
        <f t="shared" si="44"/>
        <v>1.8548261346576961E-2</v>
      </c>
      <c r="FP27" s="2">
        <f t="shared" si="44"/>
        <v>2.0421884860257263E-2</v>
      </c>
      <c r="FQ27" s="2">
        <f t="shared" si="44"/>
        <v>1.9413840151024681E-2</v>
      </c>
      <c r="FR27" s="2">
        <f t="shared" si="44"/>
        <v>1.7172828467523091E-2</v>
      </c>
      <c r="FS27" s="2">
        <f t="shared" si="44"/>
        <v>2.0771652166816902E-2</v>
      </c>
      <c r="FT27" s="2">
        <f t="shared" si="44"/>
        <v>1.8129996571860943E-2</v>
      </c>
      <c r="FU27" s="2">
        <f t="shared" si="44"/>
        <v>1.5474708748579074E-2</v>
      </c>
      <c r="FW27" s="2">
        <f>POWER(10,($B27-C$232)/C$229)/(1+POWER(10,($B27-C$232)/C$229))</f>
        <v>1.3403444845372443E-6</v>
      </c>
      <c r="FX27" s="2">
        <f t="shared" ref="FX27:GK42" si="45">POWER(10,($B27-D$232)/D$229)/(1+POWER(10,($B27-D$232)/D$229))</f>
        <v>3.7688150175943973E-6</v>
      </c>
      <c r="FY27" s="2">
        <f t="shared" si="45"/>
        <v>4.3507233920470508E-6</v>
      </c>
      <c r="FZ27" s="2">
        <f t="shared" si="45"/>
        <v>3.8556369937076755E-6</v>
      </c>
      <c r="GA27" s="2">
        <f t="shared" si="45"/>
        <v>3.6746000130124377E-6</v>
      </c>
      <c r="GB27" s="2">
        <f t="shared" si="45"/>
        <v>3.6315083518622391E-6</v>
      </c>
      <c r="GC27" s="2">
        <f t="shared" si="45"/>
        <v>3.5931865725322956E-6</v>
      </c>
      <c r="GD27" s="2">
        <f t="shared" si="45"/>
        <v>4.1700067901257922E-6</v>
      </c>
      <c r="GE27" s="2">
        <f t="shared" si="45"/>
        <v>3.8017458655443773E-6</v>
      </c>
      <c r="GF27" s="2">
        <f t="shared" si="45"/>
        <v>3.2591591117009232E-6</v>
      </c>
      <c r="GG27" s="2">
        <f t="shared" si="45"/>
        <v>3.7768495719858133E-6</v>
      </c>
      <c r="GH27" s="2">
        <f t="shared" si="45"/>
        <v>3.2459476946679669E-6</v>
      </c>
      <c r="GI27" s="2">
        <f t="shared" si="45"/>
        <v>2.8071006308752202E-6</v>
      </c>
      <c r="GJ27" s="2">
        <f t="shared" si="45"/>
        <v>2.1877838157486516E-6</v>
      </c>
      <c r="GK27" s="2">
        <f t="shared" si="45"/>
        <v>2.0310928959276752E-6</v>
      </c>
      <c r="GM27" s="86">
        <f xml:space="preserve"> _xlfn.NORM.DIST($B27, C$7, ABS(C$11), TRUE) * _xlfn.NORM.DIST(($B27 - C$7)*C$15, 0, ABS(C$11), TRUE) * 2</f>
        <v>1.3081106793709419E-15</v>
      </c>
      <c r="GN27" s="86">
        <f t="shared" ref="GN27:HA42" si="46" xml:space="preserve"> _xlfn.NORM.DIST($B27, D$7, ABS(D$11), TRUE) * _xlfn.NORM.DIST(($B27 - D$7)*D$15, 0, ABS(D$11), TRUE) * 2</f>
        <v>6.5534724427879538E-14</v>
      </c>
      <c r="GO27" s="86">
        <f t="shared" si="46"/>
        <v>6.8558783139447076E-16</v>
      </c>
      <c r="GP27" s="86">
        <f t="shared" si="46"/>
        <v>4.3043329610730513E-17</v>
      </c>
      <c r="GQ27" s="86">
        <f t="shared" si="46"/>
        <v>6.3579050166144181E-18</v>
      </c>
      <c r="GR27" s="86">
        <f t="shared" si="46"/>
        <v>2.292042506359867E-19</v>
      </c>
      <c r="GS27" s="86">
        <f t="shared" si="46"/>
        <v>1.1652069698657124E-21</v>
      </c>
      <c r="GT27" s="86">
        <f t="shared" si="46"/>
        <v>1.0949034015497061E-20</v>
      </c>
      <c r="GU27" s="86">
        <f t="shared" si="46"/>
        <v>9.2478245547592095E-21</v>
      </c>
      <c r="GV27" s="86">
        <f t="shared" si="46"/>
        <v>7.9906162984941147E-18</v>
      </c>
      <c r="GW27" s="86">
        <f t="shared" si="46"/>
        <v>2.0168975893196549E-20</v>
      </c>
      <c r="GX27" s="86">
        <f t="shared" si="46"/>
        <v>3.0870961913343715E-22</v>
      </c>
      <c r="GY27" s="86">
        <f t="shared" si="46"/>
        <v>4.2825375594522616E-17</v>
      </c>
      <c r="GZ27" s="86">
        <f t="shared" si="46"/>
        <v>3.5517941578011607E-21</v>
      </c>
      <c r="HA27" s="86">
        <f t="shared" si="46"/>
        <v>2.261475953317783E-31</v>
      </c>
      <c r="HC27" s="86">
        <f xml:space="preserve"> _xlfn.NORM.DIST($B27, C$8, ABS(C$12), TRUE) * _xlfn.NORM.DIST(($B27 - C$8)*C$16, 0, ABS(C$12), TRUE) * 2</f>
        <v>5.4513992044339042E-34</v>
      </c>
      <c r="HD27" s="86">
        <f t="shared" ref="HD27:HQ42" si="47" xml:space="preserve"> _xlfn.NORM.DIST($B27, D$8, ABS(D$12), TRUE) * _xlfn.NORM.DIST(($B27 - D$8)*D$16, 0, ABS(D$12), TRUE) * 2</f>
        <v>2.5939723948306446E-31</v>
      </c>
      <c r="HE27" s="86">
        <f t="shared" si="47"/>
        <v>1.0698754436448841E-38</v>
      </c>
      <c r="HF27" s="86">
        <f t="shared" si="47"/>
        <v>3.5278688937211002E-38</v>
      </c>
      <c r="HG27" s="86">
        <f t="shared" si="47"/>
        <v>3.5606464457133944E-41</v>
      </c>
      <c r="HH27" s="86">
        <f t="shared" si="47"/>
        <v>7.7291693003952753E-37</v>
      </c>
      <c r="HI27" s="86">
        <f t="shared" si="47"/>
        <v>7.9395929828605426E-44</v>
      </c>
      <c r="HJ27" s="86">
        <f t="shared" si="47"/>
        <v>1.8128481435741892E-38</v>
      </c>
      <c r="HK27" s="86">
        <f t="shared" si="47"/>
        <v>1.7876938335377721E-43</v>
      </c>
      <c r="HL27" s="86">
        <f t="shared" si="47"/>
        <v>2.6086139728152767E-41</v>
      </c>
      <c r="HM27" s="86">
        <f t="shared" si="47"/>
        <v>3.5812889346208751E-45</v>
      </c>
      <c r="HN27" s="86">
        <f t="shared" si="47"/>
        <v>1.0972411157139948E-45</v>
      </c>
      <c r="HO27" s="86">
        <f t="shared" si="47"/>
        <v>1.4280276900115334E-38</v>
      </c>
      <c r="HP27" s="86">
        <f t="shared" si="47"/>
        <v>6.8698120505686375E-46</v>
      </c>
      <c r="HQ27" s="86">
        <f t="shared" si="47"/>
        <v>1.4388427970658181E-63</v>
      </c>
      <c r="HS27" s="86">
        <f xml:space="preserve"> _xlfn.NORM.DIST($B27, C$9, ABS(C$13), TRUE) * _xlfn.NORM.DIST(($B27 - C$9)*C$17, 0, ABS(C$13), TRUE) * 2</f>
        <v>1.2034627269486556E-202</v>
      </c>
      <c r="HT27" s="86">
        <f t="shared" ref="HT27:IG42" si="48" xml:space="preserve"> _xlfn.NORM.DIST($B27, D$9, ABS(D$13), TRUE) * _xlfn.NORM.DIST(($B27 - D$9)*D$17, 0, ABS(D$13), TRUE) * 2</f>
        <v>2.2622930591652149E-180</v>
      </c>
      <c r="HU27" s="86">
        <f t="shared" si="48"/>
        <v>1.3260567461822474E-219</v>
      </c>
      <c r="HV27" s="86">
        <f t="shared" si="48"/>
        <v>3.2291670929339395E-221</v>
      </c>
      <c r="HW27" s="86">
        <f t="shared" si="48"/>
        <v>9.1032038190460469E-243</v>
      </c>
      <c r="HX27" s="86">
        <f t="shared" si="48"/>
        <v>3.2631711201656184E-221</v>
      </c>
      <c r="HY27" s="86">
        <f t="shared" si="48"/>
        <v>1.4397528133256286E-261</v>
      </c>
      <c r="HZ27" s="86">
        <f t="shared" si="48"/>
        <v>7.5014584117481142E-228</v>
      </c>
      <c r="IA27" s="86">
        <f t="shared" si="48"/>
        <v>1.5582912305209392E-257</v>
      </c>
      <c r="IB27" s="86">
        <f t="shared" si="48"/>
        <v>6.193358381477632E-246</v>
      </c>
      <c r="IC27" s="86">
        <f t="shared" si="48"/>
        <v>1.4907581298849144E-269</v>
      </c>
      <c r="ID27" s="86">
        <f t="shared" si="48"/>
        <v>8.9434473382171253E-271</v>
      </c>
      <c r="IE27" s="86">
        <f t="shared" si="48"/>
        <v>3.3414794757476304E-231</v>
      </c>
      <c r="IF27" s="86">
        <f t="shared" si="48"/>
        <v>1.8134669874552184E-126</v>
      </c>
      <c r="IG27" s="86">
        <f t="shared" si="48"/>
        <v>2.3911712689060849E-92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3.0799657746742184E-223</v>
      </c>
      <c r="IY27" s="86">
        <f>GM27+HC27+HS27+II27</f>
        <v>1.3081106793709419E-15</v>
      </c>
      <c r="IZ27" s="86">
        <f t="shared" ref="IZ27:JM42" si="50">GN27+HD27+HT27+IJ27</f>
        <v>6.5534724427879538E-14</v>
      </c>
      <c r="JA27" s="86">
        <f t="shared" si="50"/>
        <v>6.8558783139447076E-16</v>
      </c>
      <c r="JB27" s="86">
        <f t="shared" si="50"/>
        <v>4.3043329610730513E-17</v>
      </c>
      <c r="JC27" s="86">
        <f t="shared" si="50"/>
        <v>6.3579050166144181E-18</v>
      </c>
      <c r="JD27" s="86">
        <f t="shared" si="50"/>
        <v>2.292042506359867E-19</v>
      </c>
      <c r="JE27" s="86">
        <f t="shared" si="50"/>
        <v>1.1652069698657124E-21</v>
      </c>
      <c r="JF27" s="86">
        <f t="shared" si="50"/>
        <v>1.0949034015497061E-20</v>
      </c>
      <c r="JG27" s="86">
        <f t="shared" si="50"/>
        <v>9.2478245547592095E-21</v>
      </c>
      <c r="JH27" s="86">
        <f t="shared" si="50"/>
        <v>7.9906162984941147E-18</v>
      </c>
      <c r="JI27" s="86">
        <f t="shared" si="50"/>
        <v>2.0168975893196549E-20</v>
      </c>
      <c r="JJ27" s="86">
        <f t="shared" si="50"/>
        <v>3.0870961913343715E-22</v>
      </c>
      <c r="JK27" s="86">
        <f t="shared" si="50"/>
        <v>4.2825375594522616E-17</v>
      </c>
      <c r="JL27" s="86">
        <f t="shared" si="50"/>
        <v>3.5517941578011607E-21</v>
      </c>
      <c r="JM27" s="86">
        <f t="shared" si="50"/>
        <v>2.261475953317783E-31</v>
      </c>
    </row>
    <row r="28" spans="1:273" x14ac:dyDescent="0.25">
      <c r="B28" s="2">
        <v>1</v>
      </c>
      <c r="C28" s="37">
        <v>108.148</v>
      </c>
      <c r="D28" s="37">
        <v>109.164</v>
      </c>
      <c r="E28" s="37">
        <v>109</v>
      </c>
      <c r="F28" s="37">
        <v>106.672</v>
      </c>
      <c r="G28" s="37">
        <v>107.492</v>
      </c>
      <c r="H28" s="37">
        <v>106.836</v>
      </c>
      <c r="I28" s="37">
        <v>106.639</v>
      </c>
      <c r="J28" s="37">
        <v>108.459</v>
      </c>
      <c r="K28" s="37">
        <v>112.20699999999999</v>
      </c>
      <c r="L28" s="37">
        <v>107.64400000000001</v>
      </c>
      <c r="M28" s="37">
        <v>108.712</v>
      </c>
      <c r="N28" s="37">
        <v>109.407</v>
      </c>
      <c r="O28" s="37">
        <v>109.52500000000001</v>
      </c>
      <c r="P28" s="37">
        <v>110</v>
      </c>
      <c r="Q28" s="37">
        <v>108.18600000000001</v>
      </c>
      <c r="S28" s="4">
        <f t="shared" si="7"/>
        <v>105.58722668834602</v>
      </c>
      <c r="T28" s="4">
        <f t="shared" si="7"/>
        <v>106.91847016996689</v>
      </c>
      <c r="U28" s="4">
        <f t="shared" si="7"/>
        <v>106.58218293167867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2.5607733116539748</v>
      </c>
      <c r="AJ28" s="4">
        <f t="shared" si="8"/>
        <v>2.2455298300331066</v>
      </c>
      <c r="AK28" s="4">
        <f t="shared" si="8"/>
        <v>2.4178170683213267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105.58722668833992</v>
      </c>
      <c r="AZ28" s="2">
        <f t="shared" si="9"/>
        <v>106.91847016973337</v>
      </c>
      <c r="BA28" s="2">
        <f t="shared" si="9"/>
        <v>106.58218293167553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108.148</v>
      </c>
      <c r="BP28" s="2">
        <f t="shared" si="11"/>
        <v>109.164</v>
      </c>
      <c r="BQ28" s="2">
        <f t="shared" si="12"/>
        <v>109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105.51620540069688</v>
      </c>
      <c r="DL28" s="2">
        <f t="shared" si="41"/>
        <v>106.83525344129554</v>
      </c>
      <c r="DM28" s="2">
        <f t="shared" si="41"/>
        <v>106.50305121951223</v>
      </c>
      <c r="DN28" s="2">
        <f t="shared" si="41"/>
        <v>106.29743798920377</v>
      </c>
      <c r="DO28" s="2">
        <f t="shared" si="41"/>
        <v>106.62402038880984</v>
      </c>
      <c r="DP28" s="2">
        <f t="shared" si="41"/>
        <v>105.91532857142856</v>
      </c>
      <c r="DQ28" s="2">
        <f t="shared" si="41"/>
        <v>103.02662444614209</v>
      </c>
      <c r="DR28" s="2">
        <f t="shared" si="41"/>
        <v>105.19950588235292</v>
      </c>
      <c r="DS28" s="2">
        <f t="shared" si="41"/>
        <v>105.47523315508022</v>
      </c>
      <c r="DT28" s="2">
        <f t="shared" si="41"/>
        <v>106.21119061166429</v>
      </c>
      <c r="DU28" s="2">
        <f t="shared" si="41"/>
        <v>105.52476302521005</v>
      </c>
      <c r="DV28" s="2">
        <f t="shared" si="41"/>
        <v>106.29276203208558</v>
      </c>
      <c r="DW28" s="2">
        <f t="shared" si="41"/>
        <v>106.5420673414305</v>
      </c>
      <c r="DX28" s="2">
        <f t="shared" si="41"/>
        <v>106.29803910427808</v>
      </c>
      <c r="DY28" s="2">
        <f t="shared" si="41"/>
        <v>108.34452503052502</v>
      </c>
      <c r="EA28" s="2">
        <f t="shared" si="42"/>
        <v>108.53511219878584</v>
      </c>
      <c r="EB28" s="2">
        <f t="shared" si="42"/>
        <v>109.83075775184216</v>
      </c>
      <c r="EC28" s="2">
        <f t="shared" si="42"/>
        <v>109.78884790952708</v>
      </c>
      <c r="ED28" s="2">
        <f t="shared" si="42"/>
        <v>104.52531038438755</v>
      </c>
      <c r="EE28" s="2">
        <f t="shared" si="42"/>
        <v>106.68420229174907</v>
      </c>
      <c r="EF28" s="2">
        <f t="shared" si="42"/>
        <v>109.03933234026707</v>
      </c>
      <c r="EG28" s="2">
        <f t="shared" si="42"/>
        <v>103.9839119555275</v>
      </c>
      <c r="EH28" s="2">
        <f t="shared" si="42"/>
        <v>105.43133731507557</v>
      </c>
      <c r="EI28" s="2">
        <f t="shared" si="42"/>
        <v>114.31715569094324</v>
      </c>
      <c r="EJ28" s="2">
        <f t="shared" si="42"/>
        <v>105.26437150064666</v>
      </c>
      <c r="EK28" s="2">
        <f t="shared" si="42"/>
        <v>110.93175041922612</v>
      </c>
      <c r="EL28" s="2">
        <f t="shared" si="42"/>
        <v>112.68917458637853</v>
      </c>
      <c r="EM28" s="2">
        <f t="shared" si="42"/>
        <v>107.72435193107894</v>
      </c>
      <c r="EN28" s="2">
        <f t="shared" si="42"/>
        <v>111.45461201041071</v>
      </c>
      <c r="EO28" s="2">
        <f t="shared" si="42"/>
        <v>113.17006772776391</v>
      </c>
      <c r="EQ28" s="2">
        <f t="shared" si="43"/>
        <v>107.50972904969355</v>
      </c>
      <c r="ER28" s="2">
        <f t="shared" si="43"/>
        <v>110.57401942633638</v>
      </c>
      <c r="ES28" s="2">
        <f t="shared" si="43"/>
        <v>109.24383928054674</v>
      </c>
      <c r="ET28" s="2">
        <f t="shared" si="43"/>
        <v>105.04059755168133</v>
      </c>
      <c r="EU28" s="2">
        <f t="shared" si="43"/>
        <v>107.81017751647529</v>
      </c>
      <c r="EV28" s="2">
        <f t="shared" si="43"/>
        <v>108.21587846241758</v>
      </c>
      <c r="EW28" s="2">
        <f t="shared" si="43"/>
        <v>104.27770178812899</v>
      </c>
      <c r="EX28" s="2">
        <f t="shared" si="43"/>
        <v>105.3753849652625</v>
      </c>
      <c r="EY28" s="2">
        <f t="shared" si="43"/>
        <v>114.51117040557897</v>
      </c>
      <c r="EZ28" s="2">
        <f t="shared" si="43"/>
        <v>108.6608593212021</v>
      </c>
      <c r="FA28" s="2">
        <f t="shared" si="43"/>
        <v>112.79886776995681</v>
      </c>
      <c r="FB28" s="2">
        <f t="shared" si="43"/>
        <v>112.5619325477637</v>
      </c>
      <c r="FC28" s="2">
        <f t="shared" si="43"/>
        <v>110.3700585866606</v>
      </c>
      <c r="FD28" s="2">
        <f t="shared" si="43"/>
        <v>113.51280975030964</v>
      </c>
      <c r="FE28" s="2">
        <f t="shared" si="43"/>
        <v>113.51571858538502</v>
      </c>
      <c r="FG28" s="2">
        <f t="shared" si="44"/>
        <v>2.3525997772066525E-2</v>
      </c>
      <c r="FH28" s="2">
        <f t="shared" si="44"/>
        <v>2.7779515013200945E-2</v>
      </c>
      <c r="FI28" s="2">
        <f t="shared" si="44"/>
        <v>2.4083751849837E-2</v>
      </c>
      <c r="FJ28" s="2">
        <f t="shared" si="44"/>
        <v>2.3163132374072158E-2</v>
      </c>
      <c r="FK28" s="2">
        <f t="shared" si="44"/>
        <v>2.2611139267292305E-2</v>
      </c>
      <c r="FL28" s="2">
        <f t="shared" si="44"/>
        <v>2.1927083370979678E-2</v>
      </c>
      <c r="FM28" s="2">
        <f t="shared" si="44"/>
        <v>1.9406161908984081E-2</v>
      </c>
      <c r="FN28" s="2">
        <f t="shared" si="44"/>
        <v>2.0958518201618929E-2</v>
      </c>
      <c r="FO28" s="2">
        <f t="shared" si="44"/>
        <v>2.0301434668778172E-2</v>
      </c>
      <c r="FP28" s="2">
        <f t="shared" si="44"/>
        <v>2.2348119719268884E-2</v>
      </c>
      <c r="FQ28" s="2">
        <f t="shared" si="44"/>
        <v>2.1247056431440595E-2</v>
      </c>
      <c r="FR28" s="2">
        <f t="shared" si="44"/>
        <v>1.8798486582133501E-2</v>
      </c>
      <c r="FS28" s="2">
        <f t="shared" si="44"/>
        <v>2.2730112291629728E-2</v>
      </c>
      <c r="FT28" s="2">
        <f t="shared" si="44"/>
        <v>1.9844435056212206E-2</v>
      </c>
      <c r="FU28" s="2">
        <f t="shared" si="44"/>
        <v>1.6942386226472646E-2</v>
      </c>
      <c r="FW28" s="2">
        <f t="shared" ref="FW28:GK58" si="53">POWER(10,($B28-C$232)/C$229)/(1+POWER(10,($B28-C$232)/C$229))</f>
        <v>1.4696583125684428E-6</v>
      </c>
      <c r="FX28" s="2">
        <f t="shared" si="45"/>
        <v>4.1324219895055936E-6</v>
      </c>
      <c r="FY28" s="2">
        <f t="shared" si="45"/>
        <v>4.7704713344246277E-6</v>
      </c>
      <c r="FZ28" s="2">
        <f t="shared" si="45"/>
        <v>4.2276203232325903E-6</v>
      </c>
      <c r="GA28" s="2">
        <f t="shared" si="45"/>
        <v>4.0291173654178247E-6</v>
      </c>
      <c r="GB28" s="2">
        <f t="shared" si="45"/>
        <v>3.9818683318359533E-6</v>
      </c>
      <c r="GC28" s="2">
        <f t="shared" si="45"/>
        <v>3.9398493656515642E-6</v>
      </c>
      <c r="GD28" s="2">
        <f t="shared" si="45"/>
        <v>4.5723196836303939E-6</v>
      </c>
      <c r="GE28" s="2">
        <f t="shared" si="45"/>
        <v>4.1685299198902306E-6</v>
      </c>
      <c r="GF28" s="2">
        <f t="shared" si="45"/>
        <v>3.5735957800678858E-6</v>
      </c>
      <c r="GG28" s="2">
        <f t="shared" si="45"/>
        <v>4.1412316967981092E-6</v>
      </c>
      <c r="GH28" s="2">
        <f t="shared" si="45"/>
        <v>3.5591097584425429E-6</v>
      </c>
      <c r="GI28" s="2">
        <f t="shared" si="45"/>
        <v>3.0779238025588054E-6</v>
      </c>
      <c r="GJ28" s="2">
        <f t="shared" si="45"/>
        <v>2.3988567455084033E-6</v>
      </c>
      <c r="GK28" s="2">
        <f t="shared" si="45"/>
        <v>2.2270486383220738E-6</v>
      </c>
      <c r="GM28" s="86">
        <f t="shared" ref="GM28:HA58" si="54" xml:space="preserve"> _xlfn.NORM.DIST($B28, C$7, ABS(C$11), TRUE) * _xlfn.NORM.DIST(($B28 - C$7)*C$15, 0, ABS(C$11), TRUE) * 2</f>
        <v>3.8017621670771978E-15</v>
      </c>
      <c r="GN28" s="86">
        <f t="shared" si="46"/>
        <v>1.7018338746166633E-13</v>
      </c>
      <c r="GO28" s="86">
        <f t="shared" si="46"/>
        <v>2.0585783394661067E-15</v>
      </c>
      <c r="GP28" s="86">
        <f t="shared" si="46"/>
        <v>1.4270794641068957E-16</v>
      </c>
      <c r="GQ28" s="86">
        <f t="shared" si="46"/>
        <v>2.257848112529604E-17</v>
      </c>
      <c r="GR28" s="86">
        <f t="shared" si="46"/>
        <v>9.1975984606145877E-19</v>
      </c>
      <c r="GS28" s="86">
        <f t="shared" si="46"/>
        <v>5.5032559978286524E-21</v>
      </c>
      <c r="GT28" s="86">
        <f t="shared" si="46"/>
        <v>4.877144018035855E-20</v>
      </c>
      <c r="GU28" s="86">
        <f t="shared" si="46"/>
        <v>4.0968437279403252E-20</v>
      </c>
      <c r="GV28" s="86">
        <f t="shared" si="46"/>
        <v>2.8010187507088909E-17</v>
      </c>
      <c r="GW28" s="86">
        <f t="shared" si="46"/>
        <v>8.8142484584394144E-20</v>
      </c>
      <c r="GX28" s="86">
        <f t="shared" si="46"/>
        <v>1.5164866566853007E-21</v>
      </c>
      <c r="GY28" s="86">
        <f t="shared" si="46"/>
        <v>1.4117037520788067E-16</v>
      </c>
      <c r="GZ28" s="86">
        <f t="shared" si="46"/>
        <v>1.619725381393345E-20</v>
      </c>
      <c r="HA28" s="86">
        <f t="shared" si="46"/>
        <v>2.3984593851885314E-30</v>
      </c>
      <c r="HC28" s="86">
        <f xml:space="preserve"> _xlfn.NORM.DIST($B28, C$8, ABS(C$12), TRUE) * _xlfn.NORM.DIST(($B28 - C$8)*C$16, 0, ABS(C$12), TRUE) * 2</f>
        <v>3.3962444907326798E-33</v>
      </c>
      <c r="HD28" s="86">
        <f t="shared" si="47"/>
        <v>1.4450343545826102E-30</v>
      </c>
      <c r="HE28" s="86">
        <f t="shared" si="47"/>
        <v>9.1620810572551717E-38</v>
      </c>
      <c r="HF28" s="86">
        <f t="shared" si="47"/>
        <v>2.949332628414423E-37</v>
      </c>
      <c r="HG28" s="86">
        <f t="shared" si="47"/>
        <v>3.5888468768659116E-40</v>
      </c>
      <c r="HH28" s="86">
        <f t="shared" si="47"/>
        <v>6.1016667801872993E-36</v>
      </c>
      <c r="HI28" s="86">
        <f t="shared" si="47"/>
        <v>9.352157520681299E-43</v>
      </c>
      <c r="HJ28" s="86">
        <f t="shared" si="47"/>
        <v>1.597813298600231E-37</v>
      </c>
      <c r="HK28" s="86">
        <f t="shared" si="47"/>
        <v>2.0875215797893719E-42</v>
      </c>
      <c r="HL28" s="86">
        <f t="shared" si="47"/>
        <v>2.6183376984261969E-40</v>
      </c>
      <c r="HM28" s="86">
        <f t="shared" si="47"/>
        <v>4.6302884732113405E-44</v>
      </c>
      <c r="HN28" s="86">
        <f t="shared" si="47"/>
        <v>1.3988527810487909E-44</v>
      </c>
      <c r="HO28" s="86">
        <f t="shared" si="47"/>
        <v>1.1952529323979276E-37</v>
      </c>
      <c r="HP28" s="86">
        <f t="shared" si="47"/>
        <v>8.6682225068293689E-45</v>
      </c>
      <c r="HQ28" s="86">
        <f t="shared" si="47"/>
        <v>5.3897816235268839E-62</v>
      </c>
      <c r="HS28" s="86">
        <f t="shared" ref="HS28:IG58" si="55" xml:space="preserve"> _xlfn.NORM.DIST($B28, C$9, ABS(C$13), TRUE) * _xlfn.NORM.DIST(($B28 - C$9)*C$17, 0, ABS(C$13), TRUE) * 2</f>
        <v>3.5846015217400182E-199</v>
      </c>
      <c r="HT28" s="86">
        <f t="shared" si="48"/>
        <v>3.6651545713780919E-177</v>
      </c>
      <c r="HU28" s="86">
        <f t="shared" si="48"/>
        <v>1.2385202312041501E-215</v>
      </c>
      <c r="HV28" s="86">
        <f t="shared" si="48"/>
        <v>3.0008682005977879E-217</v>
      </c>
      <c r="HW28" s="86">
        <f t="shared" si="48"/>
        <v>2.044897020294942E-238</v>
      </c>
      <c r="HX28" s="86">
        <f t="shared" si="48"/>
        <v>2.800007274541283E-217</v>
      </c>
      <c r="HY28" s="86">
        <f t="shared" si="48"/>
        <v>6.734751355729743E-257</v>
      </c>
      <c r="HZ28" s="86">
        <f t="shared" si="48"/>
        <v>9.7118829877668164E-224</v>
      </c>
      <c r="IA28" s="86">
        <f t="shared" si="48"/>
        <v>6.7481413475620024E-253</v>
      </c>
      <c r="IB28" s="86">
        <f t="shared" si="48"/>
        <v>1.4343582600140546E-241</v>
      </c>
      <c r="IC28" s="86">
        <f t="shared" si="48"/>
        <v>1.0415264708234162E-264</v>
      </c>
      <c r="ID28" s="86">
        <f t="shared" si="48"/>
        <v>5.6479817754776687E-266</v>
      </c>
      <c r="IE28" s="86">
        <f t="shared" si="48"/>
        <v>3.6506995974555312E-227</v>
      </c>
      <c r="IF28" s="86">
        <f t="shared" si="48"/>
        <v>2.5995482889394798E-124</v>
      </c>
      <c r="IG28" s="86">
        <f t="shared" si="48"/>
        <v>8.7325334799126987E-91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3.8493314124459521E-220</v>
      </c>
      <c r="IY28" s="86">
        <f t="shared" ref="IY28:JM58" si="57">GM28+HC28+HS28+II28</f>
        <v>3.8017621670771978E-15</v>
      </c>
      <c r="IZ28" s="86">
        <f t="shared" si="50"/>
        <v>1.7018338746166633E-13</v>
      </c>
      <c r="JA28" s="86">
        <f t="shared" si="50"/>
        <v>2.0585783394661067E-15</v>
      </c>
      <c r="JB28" s="86">
        <f t="shared" si="50"/>
        <v>1.4270794641068957E-16</v>
      </c>
      <c r="JC28" s="86">
        <f t="shared" si="50"/>
        <v>2.257848112529604E-17</v>
      </c>
      <c r="JD28" s="86">
        <f t="shared" si="50"/>
        <v>9.1975984606145877E-19</v>
      </c>
      <c r="JE28" s="86">
        <f t="shared" si="50"/>
        <v>5.5032559978286524E-21</v>
      </c>
      <c r="JF28" s="86">
        <f t="shared" si="50"/>
        <v>4.877144018035855E-20</v>
      </c>
      <c r="JG28" s="86">
        <f t="shared" si="50"/>
        <v>4.0968437279403252E-20</v>
      </c>
      <c r="JH28" s="86">
        <f t="shared" si="50"/>
        <v>2.8010187507088909E-17</v>
      </c>
      <c r="JI28" s="86">
        <f t="shared" si="50"/>
        <v>8.8142484584394144E-20</v>
      </c>
      <c r="JJ28" s="86">
        <f t="shared" si="50"/>
        <v>1.5164866566853007E-21</v>
      </c>
      <c r="JK28" s="86">
        <f t="shared" si="50"/>
        <v>1.4117037520788067E-16</v>
      </c>
      <c r="JL28" s="86">
        <f t="shared" si="50"/>
        <v>1.619725381393345E-20</v>
      </c>
      <c r="JM28" s="86">
        <f t="shared" si="50"/>
        <v>2.3984593851885314E-30</v>
      </c>
    </row>
    <row r="29" spans="1:273" x14ac:dyDescent="0.25">
      <c r="B29" s="2">
        <v>2</v>
      </c>
      <c r="C29" s="37">
        <v>109.148</v>
      </c>
      <c r="D29" s="37">
        <v>108.721</v>
      </c>
      <c r="E29" s="37">
        <v>106.262</v>
      </c>
      <c r="F29" s="37">
        <v>105.95099999999999</v>
      </c>
      <c r="G29" s="37">
        <v>108.721</v>
      </c>
      <c r="H29" s="37">
        <v>108.11499999999999</v>
      </c>
      <c r="I29" s="37">
        <v>106.869</v>
      </c>
      <c r="J29" s="37">
        <v>106.869</v>
      </c>
      <c r="K29" s="37">
        <v>110.621</v>
      </c>
      <c r="L29" s="37">
        <v>107.831</v>
      </c>
      <c r="M29" s="37">
        <v>106.64400000000001</v>
      </c>
      <c r="N29" s="37">
        <v>109.559</v>
      </c>
      <c r="O29" s="37">
        <v>109.407</v>
      </c>
      <c r="P29" s="37">
        <v>109.983</v>
      </c>
      <c r="Q29" s="37">
        <v>107.864</v>
      </c>
      <c r="R29" s="5"/>
      <c r="S29" s="4">
        <f t="shared" si="7"/>
        <v>105.7153418345858</v>
      </c>
      <c r="T29" s="4">
        <f t="shared" si="7"/>
        <v>107.08746407969502</v>
      </c>
      <c r="U29" s="4">
        <f t="shared" si="7"/>
        <v>106.80074875934982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3.4326581654141961</v>
      </c>
      <c r="AJ29" s="4">
        <f t="shared" si="8"/>
        <v>1.6335359203049791</v>
      </c>
      <c r="AK29" s="4">
        <f t="shared" si="8"/>
        <v>-0.53874875934981503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105.71534183456865</v>
      </c>
      <c r="AZ29" s="2">
        <f t="shared" si="9"/>
        <v>107.08746407910786</v>
      </c>
      <c r="BA29" s="2">
        <f t="shared" si="9"/>
        <v>106.80074875934071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109.148</v>
      </c>
      <c r="BP29" s="2">
        <f t="shared" si="11"/>
        <v>108.721</v>
      </c>
      <c r="BQ29" s="2">
        <f t="shared" si="12"/>
        <v>106.262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105.64303797909409</v>
      </c>
      <c r="DL29" s="2">
        <f t="shared" si="41"/>
        <v>107.00376072874494</v>
      </c>
      <c r="DM29" s="2">
        <f t="shared" si="41"/>
        <v>106.72219090056288</v>
      </c>
      <c r="DN29" s="2">
        <f t="shared" si="41"/>
        <v>106.44318758434548</v>
      </c>
      <c r="DO29" s="2">
        <f t="shared" si="41"/>
        <v>106.73471479374108</v>
      </c>
      <c r="DP29" s="2">
        <f t="shared" si="41"/>
        <v>106.029</v>
      </c>
      <c r="DQ29" s="2">
        <f t="shared" si="41"/>
        <v>103.19115935828877</v>
      </c>
      <c r="DR29" s="2">
        <f t="shared" si="41"/>
        <v>105.34028235294116</v>
      </c>
      <c r="DS29" s="2">
        <f t="shared" si="41"/>
        <v>105.64669182582125</v>
      </c>
      <c r="DT29" s="2">
        <f t="shared" si="41"/>
        <v>106.34215860597439</v>
      </c>
      <c r="DU29" s="2">
        <f t="shared" si="41"/>
        <v>105.75220980392153</v>
      </c>
      <c r="DV29" s="2">
        <f t="shared" si="41"/>
        <v>106.54571524064173</v>
      </c>
      <c r="DW29" s="2">
        <f t="shared" si="41"/>
        <v>106.75944264507423</v>
      </c>
      <c r="DX29" s="2">
        <f t="shared" si="41"/>
        <v>106.49889572192514</v>
      </c>
      <c r="DY29" s="2">
        <f t="shared" si="41"/>
        <v>108.47271123321121</v>
      </c>
      <c r="EA29" s="2">
        <f t="shared" si="42"/>
        <v>108.45240094849099</v>
      </c>
      <c r="EB29" s="2">
        <f t="shared" si="42"/>
        <v>109.7590252213046</v>
      </c>
      <c r="EC29" s="2">
        <f t="shared" si="42"/>
        <v>109.70406309115833</v>
      </c>
      <c r="ED29" s="2">
        <f t="shared" si="42"/>
        <v>104.46244974904135</v>
      </c>
      <c r="EE29" s="2">
        <f t="shared" si="42"/>
        <v>106.60660395711524</v>
      </c>
      <c r="EF29" s="2">
        <f t="shared" si="42"/>
        <v>108.94210054795978</v>
      </c>
      <c r="EG29" s="2">
        <f t="shared" si="42"/>
        <v>103.9185550767142</v>
      </c>
      <c r="EH29" s="2">
        <f t="shared" si="42"/>
        <v>105.36721613091188</v>
      </c>
      <c r="EI29" s="2">
        <f t="shared" si="42"/>
        <v>114.19687753300073</v>
      </c>
      <c r="EJ29" s="2">
        <f t="shared" si="42"/>
        <v>105.2211356610691</v>
      </c>
      <c r="EK29" s="2">
        <f t="shared" si="42"/>
        <v>110.84924571582299</v>
      </c>
      <c r="EL29" s="2">
        <f t="shared" si="42"/>
        <v>112.60866585212753</v>
      </c>
      <c r="EM29" s="2">
        <f t="shared" si="42"/>
        <v>107.69103018226572</v>
      </c>
      <c r="EN29" s="2">
        <f t="shared" si="42"/>
        <v>111.39020455362999</v>
      </c>
      <c r="EO29" s="2">
        <f t="shared" si="42"/>
        <v>113.0977933423774</v>
      </c>
      <c r="EQ29" s="2">
        <f t="shared" si="43"/>
        <v>107.43699499079941</v>
      </c>
      <c r="ER29" s="2">
        <f t="shared" si="43"/>
        <v>110.49445906127771</v>
      </c>
      <c r="ES29" s="2">
        <f t="shared" si="43"/>
        <v>109.16480530018033</v>
      </c>
      <c r="ET29" s="2">
        <f t="shared" si="43"/>
        <v>104.972362133883</v>
      </c>
      <c r="EU29" s="2">
        <f t="shared" si="43"/>
        <v>107.72086559583715</v>
      </c>
      <c r="EV29" s="2">
        <f t="shared" si="43"/>
        <v>108.12729024454335</v>
      </c>
      <c r="EW29" s="2">
        <f t="shared" si="43"/>
        <v>104.20926404088593</v>
      </c>
      <c r="EX29" s="2">
        <f t="shared" si="43"/>
        <v>105.31184826577562</v>
      </c>
      <c r="EY29" s="2">
        <f t="shared" si="43"/>
        <v>114.38888161958292</v>
      </c>
      <c r="EZ29" s="2">
        <f t="shared" si="43"/>
        <v>108.58260304851447</v>
      </c>
      <c r="FA29" s="2">
        <f t="shared" si="43"/>
        <v>112.69687138656279</v>
      </c>
      <c r="FB29" s="2">
        <f t="shared" si="43"/>
        <v>112.48273120083148</v>
      </c>
      <c r="FC29" s="2">
        <f t="shared" si="43"/>
        <v>110.3098515199637</v>
      </c>
      <c r="FD29" s="2">
        <f t="shared" si="43"/>
        <v>113.42738769953812</v>
      </c>
      <c r="FE29" s="2">
        <f t="shared" si="43"/>
        <v>113.43947888786685</v>
      </c>
      <c r="FG29" s="2">
        <f t="shared" si="44"/>
        <v>2.5737326410352739E-2</v>
      </c>
      <c r="FH29" s="2">
        <f t="shared" si="44"/>
        <v>3.0378215324950449E-2</v>
      </c>
      <c r="FI29" s="2">
        <f t="shared" si="44"/>
        <v>2.634609213957274E-2</v>
      </c>
      <c r="FJ29" s="2">
        <f t="shared" si="44"/>
        <v>2.5341238593248418E-2</v>
      </c>
      <c r="FK29" s="2">
        <f t="shared" si="44"/>
        <v>2.4738654269300549E-2</v>
      </c>
      <c r="FL29" s="2">
        <f t="shared" si="44"/>
        <v>2.3991814486819543E-2</v>
      </c>
      <c r="FM29" s="2">
        <f t="shared" si="44"/>
        <v>2.123866884974546E-2</v>
      </c>
      <c r="FN29" s="2">
        <f t="shared" si="44"/>
        <v>2.293418439264959E-2</v>
      </c>
      <c r="FO29" s="2">
        <f t="shared" si="44"/>
        <v>2.2216566080985375E-2</v>
      </c>
      <c r="FP29" s="2">
        <f t="shared" si="44"/>
        <v>2.4451505951494482E-2</v>
      </c>
      <c r="FQ29" s="2">
        <f t="shared" si="44"/>
        <v>2.324927593752775E-2</v>
      </c>
      <c r="FR29" s="2">
        <f t="shared" si="44"/>
        <v>2.0574815265984533E-2</v>
      </c>
      <c r="FS29" s="2">
        <f t="shared" si="44"/>
        <v>2.4868536811402064E-2</v>
      </c>
      <c r="FT29" s="2">
        <f t="shared" si="44"/>
        <v>2.1717411169309527E-2</v>
      </c>
      <c r="FU29" s="2">
        <f t="shared" si="44"/>
        <v>1.8546641288535105E-2</v>
      </c>
      <c r="FW29" s="2">
        <f t="shared" si="53"/>
        <v>1.6114480670246914E-6</v>
      </c>
      <c r="FX29" s="2">
        <f t="shared" si="45"/>
        <v>4.5311088022540109E-6</v>
      </c>
      <c r="FY29" s="2">
        <f t="shared" si="45"/>
        <v>5.2307153961044029E-6</v>
      </c>
      <c r="FZ29" s="2">
        <f t="shared" si="45"/>
        <v>4.635491615303628E-6</v>
      </c>
      <c r="GA29" s="2">
        <f t="shared" si="45"/>
        <v>4.4178376235719548E-6</v>
      </c>
      <c r="GB29" s="2">
        <f t="shared" si="45"/>
        <v>4.3660301285018554E-6</v>
      </c>
      <c r="GC29" s="2">
        <f t="shared" si="45"/>
        <v>4.3199572834684341E-6</v>
      </c>
      <c r="GD29" s="2">
        <f t="shared" si="45"/>
        <v>5.0134466273195559E-6</v>
      </c>
      <c r="GE29" s="2">
        <f t="shared" si="45"/>
        <v>4.5707003289213106E-6</v>
      </c>
      <c r="GF29" s="2">
        <f t="shared" si="45"/>
        <v>3.918368503721857E-6</v>
      </c>
      <c r="GG29" s="2">
        <f t="shared" si="45"/>
        <v>4.540768446504065E-6</v>
      </c>
      <c r="GH29" s="2">
        <f t="shared" si="45"/>
        <v>3.90248490779111E-6</v>
      </c>
      <c r="GI29" s="2">
        <f t="shared" si="45"/>
        <v>3.3748753367180594E-6</v>
      </c>
      <c r="GJ29" s="2">
        <f t="shared" si="45"/>
        <v>2.6302935083727481E-6</v>
      </c>
      <c r="GK29" s="2">
        <f t="shared" si="45"/>
        <v>2.4419097489978006E-6</v>
      </c>
      <c r="GM29" s="86">
        <f t="shared" si="54"/>
        <v>1.085950357563756E-14</v>
      </c>
      <c r="GN29" s="86">
        <f t="shared" si="46"/>
        <v>4.3507512308867819E-13</v>
      </c>
      <c r="GO29" s="86">
        <f t="shared" si="46"/>
        <v>6.0706850926568474E-15</v>
      </c>
      <c r="GP29" s="86">
        <f t="shared" si="46"/>
        <v>4.6384263451079726E-16</v>
      </c>
      <c r="GQ29" s="86">
        <f t="shared" si="46"/>
        <v>7.8507081596352093E-17</v>
      </c>
      <c r="GR29" s="86">
        <f t="shared" si="46"/>
        <v>3.6055148516481611E-18</v>
      </c>
      <c r="GS29" s="86">
        <f t="shared" si="46"/>
        <v>2.5325652792931278E-20</v>
      </c>
      <c r="GT29" s="86">
        <f t="shared" si="46"/>
        <v>2.1183490525243623E-19</v>
      </c>
      <c r="GU29" s="86">
        <f t="shared" si="46"/>
        <v>1.7702036121935138E-19</v>
      </c>
      <c r="GV29" s="86">
        <f t="shared" si="46"/>
        <v>9.6165695112437507E-17</v>
      </c>
      <c r="GW29" s="86">
        <f t="shared" si="46"/>
        <v>3.7571753738894225E-19</v>
      </c>
      <c r="GX29" s="86">
        <f t="shared" si="46"/>
        <v>7.2542903205036457E-21</v>
      </c>
      <c r="GY29" s="86">
        <f t="shared" si="46"/>
        <v>4.5630014868532298E-16</v>
      </c>
      <c r="GZ29" s="86">
        <f t="shared" si="46"/>
        <v>7.2011969583538016E-20</v>
      </c>
      <c r="HA29" s="86">
        <f t="shared" si="46"/>
        <v>2.4418252500284281E-29</v>
      </c>
      <c r="HC29" s="86">
        <f t="shared" ref="HC29:HQ59" si="58" xml:space="preserve"> _xlfn.NORM.DIST($B29, C$8, ABS(C$12), TRUE) * _xlfn.NORM.DIST(($B29 - C$8)*C$16, 0, ABS(C$12), TRUE) * 2</f>
        <v>2.0688408645731178E-32</v>
      </c>
      <c r="HD29" s="86">
        <f t="shared" si="47"/>
        <v>7.8781057307127118E-30</v>
      </c>
      <c r="HE29" s="86">
        <f t="shared" si="47"/>
        <v>7.636252742581429E-37</v>
      </c>
      <c r="HF29" s="86">
        <f t="shared" si="47"/>
        <v>2.4002778692645595E-36</v>
      </c>
      <c r="HG29" s="86">
        <f t="shared" si="47"/>
        <v>3.512307969753932E-39</v>
      </c>
      <c r="HH29" s="86">
        <f t="shared" si="47"/>
        <v>4.6913379142647664E-35</v>
      </c>
      <c r="HI29" s="86">
        <f t="shared" si="47"/>
        <v>1.0674748047699126E-41</v>
      </c>
      <c r="HJ29" s="86">
        <f t="shared" si="47"/>
        <v>1.3693705556616757E-36</v>
      </c>
      <c r="HK29" s="86">
        <f t="shared" si="47"/>
        <v>2.3620196076745849E-41</v>
      </c>
      <c r="HL29" s="86">
        <f t="shared" si="47"/>
        <v>2.5523652823007174E-39</v>
      </c>
      <c r="HM29" s="86">
        <f t="shared" si="47"/>
        <v>5.7930265386618898E-43</v>
      </c>
      <c r="HN29" s="86">
        <f t="shared" si="47"/>
        <v>1.7270011162455097E-43</v>
      </c>
      <c r="HO29" s="86">
        <f t="shared" si="47"/>
        <v>9.7413773324359746E-37</v>
      </c>
      <c r="HP29" s="86">
        <f t="shared" si="47"/>
        <v>1.0596030458507232E-43</v>
      </c>
      <c r="HQ29" s="86">
        <f t="shared" si="47"/>
        <v>1.9273415478256052E-60</v>
      </c>
      <c r="HS29" s="86">
        <f t="shared" si="55"/>
        <v>9.957812853188378E-196</v>
      </c>
      <c r="HT29" s="86">
        <f t="shared" si="48"/>
        <v>5.5533955415990563E-174</v>
      </c>
      <c r="HU29" s="86">
        <f t="shared" si="48"/>
        <v>1.0635175815356538E-211</v>
      </c>
      <c r="HV29" s="86">
        <f t="shared" si="48"/>
        <v>2.5657501585603466E-213</v>
      </c>
      <c r="HW29" s="86">
        <f t="shared" si="48"/>
        <v>4.1929269269518404E-234</v>
      </c>
      <c r="HX29" s="86">
        <f t="shared" si="48"/>
        <v>2.2137094425157904E-213</v>
      </c>
      <c r="HY29" s="86">
        <f t="shared" si="48"/>
        <v>2.8576583491617684E-252</v>
      </c>
      <c r="HZ29" s="86">
        <f t="shared" si="48"/>
        <v>1.1527490744576925E-219</v>
      </c>
      <c r="IA29" s="86">
        <f t="shared" si="48"/>
        <v>2.6504473605671648E-248</v>
      </c>
      <c r="IB29" s="86">
        <f t="shared" si="48"/>
        <v>3.0341436154031551E-237</v>
      </c>
      <c r="IC29" s="86">
        <f t="shared" si="48"/>
        <v>6.5724103271605727E-260</v>
      </c>
      <c r="ID29" s="86">
        <f t="shared" si="48"/>
        <v>3.2290322183250811E-261</v>
      </c>
      <c r="IE29" s="86">
        <f t="shared" si="48"/>
        <v>3.6725604291392158E-223</v>
      </c>
      <c r="IF29" s="86">
        <f t="shared" si="48"/>
        <v>3.5687103158420229E-122</v>
      </c>
      <c r="IG29" s="86">
        <f t="shared" si="48"/>
        <v>3.0911375082613135E-89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4.5754039391205176E-217</v>
      </c>
      <c r="IY29" s="86">
        <f t="shared" si="57"/>
        <v>1.085950357563756E-14</v>
      </c>
      <c r="IZ29" s="86">
        <f t="shared" si="50"/>
        <v>4.3507512308867819E-13</v>
      </c>
      <c r="JA29" s="86">
        <f t="shared" si="50"/>
        <v>6.0706850926568474E-15</v>
      </c>
      <c r="JB29" s="86">
        <f t="shared" si="50"/>
        <v>4.6384263451079726E-16</v>
      </c>
      <c r="JC29" s="86">
        <f t="shared" si="50"/>
        <v>7.8507081596352093E-17</v>
      </c>
      <c r="JD29" s="86">
        <f t="shared" si="50"/>
        <v>3.6055148516481611E-18</v>
      </c>
      <c r="JE29" s="86">
        <f t="shared" si="50"/>
        <v>2.5325652792931278E-20</v>
      </c>
      <c r="JF29" s="86">
        <f t="shared" si="50"/>
        <v>2.1183490525243623E-19</v>
      </c>
      <c r="JG29" s="86">
        <f t="shared" si="50"/>
        <v>1.7702036121935138E-19</v>
      </c>
      <c r="JH29" s="86">
        <f t="shared" si="50"/>
        <v>9.6165695112437507E-17</v>
      </c>
      <c r="JI29" s="86">
        <f t="shared" si="50"/>
        <v>3.7571753738894225E-19</v>
      </c>
      <c r="JJ29" s="86">
        <f t="shared" si="50"/>
        <v>7.2542903205036457E-21</v>
      </c>
      <c r="JK29" s="86">
        <f t="shared" si="50"/>
        <v>4.5630014868532298E-16</v>
      </c>
      <c r="JL29" s="86">
        <f t="shared" si="50"/>
        <v>7.2011969583538016E-20</v>
      </c>
      <c r="JM29" s="86">
        <f t="shared" si="50"/>
        <v>2.4418252500284281E-29</v>
      </c>
    </row>
    <row r="30" spans="1:273" x14ac:dyDescent="0.25">
      <c r="B30" s="2">
        <v>3</v>
      </c>
      <c r="C30" s="37">
        <v>107.246</v>
      </c>
      <c r="D30" s="37">
        <v>109</v>
      </c>
      <c r="E30" s="37">
        <v>108.705</v>
      </c>
      <c r="F30" s="37">
        <v>107.88500000000001</v>
      </c>
      <c r="G30" s="37">
        <v>107.902</v>
      </c>
      <c r="H30" s="37">
        <v>106.066</v>
      </c>
      <c r="I30" s="37">
        <v>106.541</v>
      </c>
      <c r="J30" s="37">
        <v>110.65600000000001</v>
      </c>
      <c r="K30" s="37">
        <v>109.569</v>
      </c>
      <c r="L30" s="37">
        <v>107.898</v>
      </c>
      <c r="M30" s="37">
        <v>108.339</v>
      </c>
      <c r="N30" s="37">
        <v>111.983</v>
      </c>
      <c r="O30" s="37">
        <v>107.559</v>
      </c>
      <c r="P30" s="37">
        <v>109.22</v>
      </c>
      <c r="Q30" s="37">
        <v>108.102</v>
      </c>
      <c r="S30" s="4">
        <f t="shared" si="7"/>
        <v>105.84305503380497</v>
      </c>
      <c r="T30" s="4">
        <f t="shared" si="7"/>
        <v>107.25579990945241</v>
      </c>
      <c r="U30" s="4">
        <f t="shared" si="7"/>
        <v>107.01849171088146</v>
      </c>
      <c r="V30" s="4">
        <f t="shared" si="7"/>
        <v>106.52825463313769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>
        <f t="shared" si="7"/>
        <v>106.99534949219212</v>
      </c>
      <c r="AF30" s="4" t="e">
        <f t="shared" si="7"/>
        <v>#N/A</v>
      </c>
      <c r="AG30" s="4" t="e">
        <f t="shared" si="7"/>
        <v>#N/A</v>
      </c>
      <c r="AI30" s="4">
        <f t="shared" si="8"/>
        <v>1.4029449661950224</v>
      </c>
      <c r="AJ30" s="4">
        <f t="shared" si="8"/>
        <v>1.7442000905475936</v>
      </c>
      <c r="AK30" s="4">
        <f t="shared" si="8"/>
        <v>1.6865082891185352</v>
      </c>
      <c r="AL30" s="4">
        <f t="shared" si="8"/>
        <v>1.3567453668623131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0.5636505078078784</v>
      </c>
      <c r="AV30" s="4">
        <f t="shared" si="8"/>
        <v>0</v>
      </c>
      <c r="AW30" s="4">
        <f t="shared" si="8"/>
        <v>0</v>
      </c>
      <c r="AY30" s="2">
        <f t="shared" si="51"/>
        <v>105.84305503375764</v>
      </c>
      <c r="AZ30" s="2">
        <f t="shared" si="9"/>
        <v>107.25579990799947</v>
      </c>
      <c r="BA30" s="2">
        <f t="shared" si="9"/>
        <v>107.01849171085553</v>
      </c>
      <c r="BB30" s="2">
        <f t="shared" si="9"/>
        <v>106.52825463313532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>
        <f t="shared" si="9"/>
        <v>106.99534949218997</v>
      </c>
      <c r="BL30" s="2" t="e">
        <f t="shared" si="9"/>
        <v>#N/A</v>
      </c>
      <c r="BM30" s="2" t="e">
        <f t="shared" si="9"/>
        <v>#N/A</v>
      </c>
      <c r="BO30" s="2">
        <f t="shared" si="10"/>
        <v>107.246</v>
      </c>
      <c r="BP30" s="2">
        <f t="shared" si="11"/>
        <v>109</v>
      </c>
      <c r="BQ30" s="2">
        <f t="shared" si="12"/>
        <v>108.705</v>
      </c>
      <c r="BR30" s="2">
        <f t="shared" si="13"/>
        <v>107.88500000000001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>
        <f t="shared" si="22"/>
        <v>107.559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105.7698705574913</v>
      </c>
      <c r="DL30" s="2">
        <f t="shared" si="41"/>
        <v>107.17226801619432</v>
      </c>
      <c r="DM30" s="2">
        <f t="shared" si="41"/>
        <v>106.94133058161354</v>
      </c>
      <c r="DN30" s="2">
        <f t="shared" si="41"/>
        <v>106.58893717948717</v>
      </c>
      <c r="DO30" s="2">
        <f t="shared" si="41"/>
        <v>106.84540919867233</v>
      </c>
      <c r="DP30" s="2">
        <f t="shared" si="41"/>
        <v>106.14267142857142</v>
      </c>
      <c r="DQ30" s="2">
        <f t="shared" si="41"/>
        <v>103.35569427043545</v>
      </c>
      <c r="DR30" s="2">
        <f t="shared" si="41"/>
        <v>105.48105882352939</v>
      </c>
      <c r="DS30" s="2">
        <f t="shared" si="41"/>
        <v>105.81815049656227</v>
      </c>
      <c r="DT30" s="2">
        <f t="shared" si="41"/>
        <v>106.47312660028449</v>
      </c>
      <c r="DU30" s="2">
        <f t="shared" si="41"/>
        <v>105.97965658263303</v>
      </c>
      <c r="DV30" s="2">
        <f t="shared" si="41"/>
        <v>106.79866844919788</v>
      </c>
      <c r="DW30" s="2">
        <f t="shared" si="41"/>
        <v>106.97681794871795</v>
      </c>
      <c r="DX30" s="2">
        <f t="shared" si="41"/>
        <v>106.69975233957219</v>
      </c>
      <c r="DY30" s="2">
        <f t="shared" si="41"/>
        <v>108.60089743589742</v>
      </c>
      <c r="EA30" s="2">
        <f t="shared" si="42"/>
        <v>108.36968969819614</v>
      </c>
      <c r="EB30" s="2">
        <f t="shared" si="42"/>
        <v>109.68729269076704</v>
      </c>
      <c r="EC30" s="2">
        <f t="shared" si="42"/>
        <v>109.61927827278959</v>
      </c>
      <c r="ED30" s="2">
        <f t="shared" si="42"/>
        <v>104.39958911369516</v>
      </c>
      <c r="EE30" s="2">
        <f t="shared" si="42"/>
        <v>106.52900562248139</v>
      </c>
      <c r="EF30" s="2">
        <f t="shared" si="42"/>
        <v>108.8448687556525</v>
      </c>
      <c r="EG30" s="2">
        <f t="shared" si="42"/>
        <v>103.85319819790088</v>
      </c>
      <c r="EH30" s="2">
        <f t="shared" si="42"/>
        <v>105.30309494674822</v>
      </c>
      <c r="EI30" s="2">
        <f t="shared" si="42"/>
        <v>114.07659937505824</v>
      </c>
      <c r="EJ30" s="2">
        <f t="shared" si="42"/>
        <v>105.17789982149152</v>
      </c>
      <c r="EK30" s="2">
        <f t="shared" si="42"/>
        <v>110.76674101241986</v>
      </c>
      <c r="EL30" s="2">
        <f t="shared" si="42"/>
        <v>112.52815711787653</v>
      </c>
      <c r="EM30" s="2">
        <f t="shared" si="42"/>
        <v>107.6577084334525</v>
      </c>
      <c r="EN30" s="2">
        <f t="shared" si="42"/>
        <v>111.32579709684927</v>
      </c>
      <c r="EO30" s="2">
        <f t="shared" si="42"/>
        <v>113.02551895699088</v>
      </c>
      <c r="EQ30" s="2">
        <f t="shared" si="43"/>
        <v>107.36426093190525</v>
      </c>
      <c r="ER30" s="2">
        <f t="shared" si="43"/>
        <v>110.41489869621904</v>
      </c>
      <c r="ES30" s="2">
        <f t="shared" si="43"/>
        <v>109.08577131981393</v>
      </c>
      <c r="ET30" s="2">
        <f t="shared" si="43"/>
        <v>104.90412671608468</v>
      </c>
      <c r="EU30" s="2">
        <f t="shared" si="43"/>
        <v>107.63155367519903</v>
      </c>
      <c r="EV30" s="2">
        <f t="shared" si="43"/>
        <v>108.03870202666913</v>
      </c>
      <c r="EW30" s="2">
        <f t="shared" si="43"/>
        <v>104.14082629364287</v>
      </c>
      <c r="EX30" s="2">
        <f t="shared" si="43"/>
        <v>105.24831156628873</v>
      </c>
      <c r="EY30" s="2">
        <f t="shared" si="43"/>
        <v>114.26659283358687</v>
      </c>
      <c r="EZ30" s="2">
        <f t="shared" si="43"/>
        <v>108.50434677582686</v>
      </c>
      <c r="FA30" s="2">
        <f t="shared" si="43"/>
        <v>112.59487500316875</v>
      </c>
      <c r="FB30" s="2">
        <f t="shared" si="43"/>
        <v>112.40352985389926</v>
      </c>
      <c r="FC30" s="2">
        <f t="shared" si="43"/>
        <v>110.24964445326678</v>
      </c>
      <c r="FD30" s="2">
        <f t="shared" si="43"/>
        <v>113.34196564876659</v>
      </c>
      <c r="FE30" s="2">
        <f t="shared" si="43"/>
        <v>113.36323919034868</v>
      </c>
      <c r="FG30" s="2">
        <f t="shared" si="44"/>
        <v>2.8150516945607853E-2</v>
      </c>
      <c r="FH30" s="2">
        <f t="shared" si="44"/>
        <v>3.3211712677788906E-2</v>
      </c>
      <c r="FI30" s="2">
        <f t="shared" si="44"/>
        <v>2.8814673771267642E-2</v>
      </c>
      <c r="FJ30" s="2">
        <f t="shared" si="44"/>
        <v>2.7718347630505451E-2</v>
      </c>
      <c r="FK30" s="2">
        <f t="shared" si="44"/>
        <v>2.7060807875627934E-2</v>
      </c>
      <c r="FL30" s="2">
        <f t="shared" si="44"/>
        <v>2.6245750773013107E-2</v>
      </c>
      <c r="FM30" s="2">
        <f t="shared" si="44"/>
        <v>2.3240116718697117E-2</v>
      </c>
      <c r="FN30" s="2">
        <f t="shared" si="44"/>
        <v>2.5091314866637529E-2</v>
      </c>
      <c r="FO30" s="2">
        <f t="shared" si="44"/>
        <v>2.4307878448650105E-2</v>
      </c>
      <c r="FP30" s="2">
        <f t="shared" si="44"/>
        <v>2.6747444921447157E-2</v>
      </c>
      <c r="FQ30" s="2">
        <f t="shared" si="44"/>
        <v>2.5435271601329745E-2</v>
      </c>
      <c r="FR30" s="2">
        <f t="shared" si="44"/>
        <v>2.251514329515221E-2</v>
      </c>
      <c r="FS30" s="2">
        <f t="shared" si="44"/>
        <v>2.7202542097737561E-2</v>
      </c>
      <c r="FT30" s="2">
        <f t="shared" si="44"/>
        <v>2.3762878494528284E-2</v>
      </c>
      <c r="FU30" s="2">
        <f t="shared" si="44"/>
        <v>2.0299664650754223E-2</v>
      </c>
      <c r="FW30" s="2">
        <f t="shared" si="53"/>
        <v>1.7669173950077098E-6</v>
      </c>
      <c r="FX30" s="2">
        <f t="shared" si="45"/>
        <v>4.9682598341332892E-6</v>
      </c>
      <c r="FY30" s="2">
        <f t="shared" si="45"/>
        <v>5.7353624877083425E-6</v>
      </c>
      <c r="FZ30" s="2">
        <f t="shared" si="45"/>
        <v>5.0827132114743099E-6</v>
      </c>
      <c r="GA30" s="2">
        <f t="shared" si="45"/>
        <v>4.844060563687934E-6</v>
      </c>
      <c r="GB30" s="2">
        <f t="shared" si="45"/>
        <v>4.7872548230869073E-6</v>
      </c>
      <c r="GC30" s="2">
        <f t="shared" si="45"/>
        <v>4.7367369954078501E-6</v>
      </c>
      <c r="GD30" s="2">
        <f t="shared" si="45"/>
        <v>5.497132255484995E-6</v>
      </c>
      <c r="GE30" s="2">
        <f t="shared" si="45"/>
        <v>5.0116710417554807E-6</v>
      </c>
      <c r="GF30" s="2">
        <f t="shared" si="45"/>
        <v>4.2964040045849853E-6</v>
      </c>
      <c r="GG30" s="2">
        <f t="shared" si="45"/>
        <v>4.9788514141658144E-6</v>
      </c>
      <c r="GH30" s="2">
        <f t="shared" si="45"/>
        <v>4.2789880011116864E-6</v>
      </c>
      <c r="GI30" s="2">
        <f t="shared" si="45"/>
        <v>3.7004760165307748E-6</v>
      </c>
      <c r="GJ30" s="2">
        <f t="shared" si="45"/>
        <v>2.8840587495117043E-6</v>
      </c>
      <c r="GK30" s="2">
        <f t="shared" si="45"/>
        <v>2.6775001659305003E-6</v>
      </c>
      <c r="GM30" s="86">
        <f t="shared" si="54"/>
        <v>3.0487593451030606E-14</v>
      </c>
      <c r="GN30" s="86">
        <f t="shared" si="46"/>
        <v>1.0950057414482104E-12</v>
      </c>
      <c r="GO30" s="86">
        <f t="shared" si="46"/>
        <v>1.7582382356581001E-14</v>
      </c>
      <c r="GP30" s="86">
        <f t="shared" si="46"/>
        <v>1.4780094556136346E-15</v>
      </c>
      <c r="GQ30" s="86">
        <f t="shared" si="46"/>
        <v>2.6727619341761333E-16</v>
      </c>
      <c r="GR30" s="86">
        <f t="shared" si="46"/>
        <v>1.3807188729393382E-17</v>
      </c>
      <c r="GS30" s="86">
        <f t="shared" si="46"/>
        <v>1.13561177143608E-19</v>
      </c>
      <c r="GT30" s="86">
        <f t="shared" si="46"/>
        <v>8.9717209340515957E-19</v>
      </c>
      <c r="GU30" s="86">
        <f t="shared" si="46"/>
        <v>7.4604510579190221E-19</v>
      </c>
      <c r="GV30" s="86">
        <f t="shared" si="46"/>
        <v>3.2336767958827381E-16</v>
      </c>
      <c r="GW30" s="86">
        <f t="shared" si="46"/>
        <v>1.5621276209907282E-18</v>
      </c>
      <c r="GX30" s="86">
        <f t="shared" si="46"/>
        <v>3.3792721368006978E-20</v>
      </c>
      <c r="GY30" s="86">
        <f t="shared" si="46"/>
        <v>1.4461924027074149E-15</v>
      </c>
      <c r="GZ30" s="86">
        <f t="shared" si="46"/>
        <v>3.1213445504562089E-19</v>
      </c>
      <c r="HA30" s="86">
        <f t="shared" si="46"/>
        <v>2.3863995520474648E-28</v>
      </c>
      <c r="HC30" s="86">
        <f t="shared" si="58"/>
        <v>1.2322363358341176E-31</v>
      </c>
      <c r="HD30" s="86">
        <f t="shared" si="47"/>
        <v>4.2033732966091825E-29</v>
      </c>
      <c r="HE30" s="86">
        <f t="shared" si="47"/>
        <v>6.194317558671948E-36</v>
      </c>
      <c r="HF30" s="86">
        <f t="shared" si="47"/>
        <v>1.9016364803066045E-35</v>
      </c>
      <c r="HG30" s="86">
        <f t="shared" si="47"/>
        <v>3.3376718923636008E-38</v>
      </c>
      <c r="HH30" s="86">
        <f t="shared" si="47"/>
        <v>3.5130095057498308E-34</v>
      </c>
      <c r="HI30" s="86">
        <f t="shared" si="47"/>
        <v>1.1806944406112459E-40</v>
      </c>
      <c r="HJ30" s="86">
        <f t="shared" si="47"/>
        <v>1.1411642266809433E-35</v>
      </c>
      <c r="HK30" s="86">
        <f t="shared" si="47"/>
        <v>2.5897185123651732E-40</v>
      </c>
      <c r="HL30" s="86">
        <f t="shared" si="47"/>
        <v>2.4163681684703386E-38</v>
      </c>
      <c r="HM30" s="86">
        <f t="shared" si="47"/>
        <v>7.0134809640030545E-42</v>
      </c>
      <c r="HN30" s="86">
        <f t="shared" si="47"/>
        <v>2.064741353862848E-42</v>
      </c>
      <c r="HO30" s="86">
        <f t="shared" si="47"/>
        <v>7.7307207730169266E-36</v>
      </c>
      <c r="HP30" s="86">
        <f t="shared" si="47"/>
        <v>1.2548332310786289E-42</v>
      </c>
      <c r="HQ30" s="86">
        <f t="shared" si="47"/>
        <v>6.5792706390417443E-59</v>
      </c>
      <c r="HS30" s="86">
        <f t="shared" si="55"/>
        <v>2.5798975270659714E-192</v>
      </c>
      <c r="HT30" s="86">
        <f t="shared" si="48"/>
        <v>7.8695239039775595E-171</v>
      </c>
      <c r="HU30" s="86">
        <f t="shared" si="48"/>
        <v>8.396291442771615E-208</v>
      </c>
      <c r="HV30" s="86">
        <f t="shared" si="48"/>
        <v>2.018336249286755E-209</v>
      </c>
      <c r="HW30" s="86">
        <f t="shared" si="48"/>
        <v>7.8475211030137659E-230</v>
      </c>
      <c r="HX30" s="86">
        <f t="shared" si="48"/>
        <v>1.6125933991870054E-209</v>
      </c>
      <c r="HY30" s="86">
        <f t="shared" si="48"/>
        <v>1.0999040816244956E-247</v>
      </c>
      <c r="HZ30" s="86">
        <f t="shared" si="48"/>
        <v>1.2544126192699132E-215</v>
      </c>
      <c r="IA30" s="86">
        <f t="shared" si="48"/>
        <v>9.4417901447593496E-244</v>
      </c>
      <c r="IB30" s="86">
        <f t="shared" si="48"/>
        <v>5.8622231502932645E-233</v>
      </c>
      <c r="IC30" s="86">
        <f t="shared" si="48"/>
        <v>3.7460272587874231E-255</v>
      </c>
      <c r="ID30" s="86">
        <f t="shared" si="48"/>
        <v>1.6712556043056352E-256</v>
      </c>
      <c r="IE30" s="86">
        <f t="shared" si="48"/>
        <v>3.4018720564454001E-219</v>
      </c>
      <c r="IF30" s="86">
        <f t="shared" si="48"/>
        <v>4.6919184751141714E-120</v>
      </c>
      <c r="IG30" s="86">
        <f t="shared" si="48"/>
        <v>1.0605849347171188E-87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5.1722393247835101E-214</v>
      </c>
      <c r="IY30" s="86">
        <f t="shared" si="57"/>
        <v>3.0487593451030606E-14</v>
      </c>
      <c r="IZ30" s="86">
        <f t="shared" si="50"/>
        <v>1.0950057414482104E-12</v>
      </c>
      <c r="JA30" s="86">
        <f t="shared" si="50"/>
        <v>1.7582382356581001E-14</v>
      </c>
      <c r="JB30" s="86">
        <f t="shared" si="50"/>
        <v>1.4780094556136346E-15</v>
      </c>
      <c r="JC30" s="86">
        <f t="shared" si="50"/>
        <v>2.6727619341761333E-16</v>
      </c>
      <c r="JD30" s="86">
        <f t="shared" si="50"/>
        <v>1.3807188729393382E-17</v>
      </c>
      <c r="JE30" s="86">
        <f t="shared" si="50"/>
        <v>1.13561177143608E-19</v>
      </c>
      <c r="JF30" s="86">
        <f t="shared" si="50"/>
        <v>8.9717209340515957E-19</v>
      </c>
      <c r="JG30" s="86">
        <f t="shared" si="50"/>
        <v>7.4604510579190221E-19</v>
      </c>
      <c r="JH30" s="86">
        <f t="shared" si="50"/>
        <v>3.2336767958827381E-16</v>
      </c>
      <c r="JI30" s="86">
        <f t="shared" si="50"/>
        <v>1.5621276209907282E-18</v>
      </c>
      <c r="JJ30" s="86">
        <f t="shared" si="50"/>
        <v>3.3792721368006978E-20</v>
      </c>
      <c r="JK30" s="86">
        <f t="shared" si="50"/>
        <v>1.4461924027074149E-15</v>
      </c>
      <c r="JL30" s="86">
        <f t="shared" si="50"/>
        <v>3.1213445504562089E-19</v>
      </c>
      <c r="JM30" s="86">
        <f t="shared" si="50"/>
        <v>2.3863995520474648E-28</v>
      </c>
    </row>
    <row r="31" spans="1:273" x14ac:dyDescent="0.25">
      <c r="B31" s="2">
        <v>4</v>
      </c>
      <c r="C31" s="37">
        <v>103.852</v>
      </c>
      <c r="D31" s="37">
        <v>107.492</v>
      </c>
      <c r="E31" s="37">
        <v>108.328</v>
      </c>
      <c r="F31" s="37">
        <v>107.91800000000001</v>
      </c>
      <c r="G31" s="37">
        <v>108.47499999999999</v>
      </c>
      <c r="H31" s="37">
        <v>105.78700000000001</v>
      </c>
      <c r="I31" s="37">
        <v>106.11499999999999</v>
      </c>
      <c r="J31" s="37">
        <v>109.066</v>
      </c>
      <c r="K31" s="37">
        <v>108.655</v>
      </c>
      <c r="L31" s="37">
        <v>105.76300000000001</v>
      </c>
      <c r="M31" s="37">
        <v>108.492</v>
      </c>
      <c r="N31" s="37">
        <v>109.593</v>
      </c>
      <c r="O31" s="37">
        <v>109.678</v>
      </c>
      <c r="P31" s="37">
        <v>108.898</v>
      </c>
      <c r="Q31" s="37">
        <v>108.661</v>
      </c>
      <c r="S31" s="4">
        <f t="shared" si="7"/>
        <v>105.97028063318062</v>
      </c>
      <c r="T31" s="4">
        <f t="shared" si="7"/>
        <v>107.42335302541122</v>
      </c>
      <c r="U31" s="4">
        <f t="shared" si="7"/>
        <v>107.23526546405115</v>
      </c>
      <c r="V31" s="4">
        <f t="shared" si="7"/>
        <v>106.66200383331487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107.20700144989574</v>
      </c>
      <c r="AF31" s="4" t="e">
        <f t="shared" si="7"/>
        <v>#N/A</v>
      </c>
      <c r="AG31" s="4" t="e">
        <f t="shared" si="7"/>
        <v>#N/A</v>
      </c>
      <c r="AI31" s="4">
        <f t="shared" si="8"/>
        <v>-2.1182806331806177</v>
      </c>
      <c r="AJ31" s="4">
        <f t="shared" si="8"/>
        <v>6.8646974588787657E-2</v>
      </c>
      <c r="AK31" s="4">
        <f t="shared" si="8"/>
        <v>1.0927345359488498</v>
      </c>
      <c r="AL31" s="4">
        <f t="shared" si="8"/>
        <v>1.2559961666851365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2.4709985501042553</v>
      </c>
      <c r="AV31" s="4">
        <f t="shared" si="8"/>
        <v>0</v>
      </c>
      <c r="AW31" s="4">
        <f t="shared" si="8"/>
        <v>0</v>
      </c>
      <c r="AY31" s="2">
        <f t="shared" si="51"/>
        <v>105.9702806330522</v>
      </c>
      <c r="AZ31" s="2">
        <f t="shared" si="9"/>
        <v>107.42335302187267</v>
      </c>
      <c r="BA31" s="2">
        <f t="shared" si="9"/>
        <v>107.23526546397865</v>
      </c>
      <c r="BB31" s="2">
        <f t="shared" si="9"/>
        <v>106.66200383330761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107.20700144988919</v>
      </c>
      <c r="BL31" s="2" t="e">
        <f t="shared" si="9"/>
        <v>#N/A</v>
      </c>
      <c r="BM31" s="2" t="e">
        <f t="shared" si="9"/>
        <v>#N/A</v>
      </c>
      <c r="BO31" s="2">
        <f t="shared" si="10"/>
        <v>103.852</v>
      </c>
      <c r="BP31" s="2">
        <f t="shared" si="11"/>
        <v>107.492</v>
      </c>
      <c r="BQ31" s="2">
        <f t="shared" si="12"/>
        <v>108.328</v>
      </c>
      <c r="BR31" s="2">
        <f t="shared" si="13"/>
        <v>107.91800000000001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109.678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105.89670313588852</v>
      </c>
      <c r="DL31" s="2">
        <f t="shared" si="41"/>
        <v>107.34077530364372</v>
      </c>
      <c r="DM31" s="2">
        <f t="shared" si="41"/>
        <v>107.16047026266419</v>
      </c>
      <c r="DN31" s="2">
        <f t="shared" si="41"/>
        <v>106.73468677462888</v>
      </c>
      <c r="DO31" s="2">
        <f t="shared" si="41"/>
        <v>106.95610360360358</v>
      </c>
      <c r="DP31" s="2">
        <f t="shared" si="41"/>
        <v>106.25634285714285</v>
      </c>
      <c r="DQ31" s="2">
        <f t="shared" si="41"/>
        <v>103.52022918258213</v>
      </c>
      <c r="DR31" s="2">
        <f t="shared" si="41"/>
        <v>105.62183529411763</v>
      </c>
      <c r="DS31" s="2">
        <f t="shared" si="41"/>
        <v>105.9896091673033</v>
      </c>
      <c r="DT31" s="2">
        <f t="shared" si="41"/>
        <v>106.6040945945946</v>
      </c>
      <c r="DU31" s="2">
        <f t="shared" si="41"/>
        <v>106.20710336134451</v>
      </c>
      <c r="DV31" s="2">
        <f t="shared" si="41"/>
        <v>107.05162165775403</v>
      </c>
      <c r="DW31" s="2">
        <f t="shared" si="41"/>
        <v>107.19419325236167</v>
      </c>
      <c r="DX31" s="2">
        <f t="shared" si="41"/>
        <v>106.90060895721925</v>
      </c>
      <c r="DY31" s="2">
        <f t="shared" si="41"/>
        <v>108.72908363858362</v>
      </c>
      <c r="EA31" s="2">
        <f t="shared" si="42"/>
        <v>108.28697844790128</v>
      </c>
      <c r="EB31" s="2">
        <f t="shared" si="42"/>
        <v>109.61556016022948</v>
      </c>
      <c r="EC31" s="2">
        <f t="shared" si="42"/>
        <v>109.53449345442084</v>
      </c>
      <c r="ED31" s="2">
        <f t="shared" si="42"/>
        <v>104.33672847834896</v>
      </c>
      <c r="EE31" s="2">
        <f t="shared" si="42"/>
        <v>106.45140728784754</v>
      </c>
      <c r="EF31" s="2">
        <f t="shared" si="42"/>
        <v>108.74763696334522</v>
      </c>
      <c r="EG31" s="2">
        <f t="shared" si="42"/>
        <v>103.78784131908758</v>
      </c>
      <c r="EH31" s="2">
        <f t="shared" si="42"/>
        <v>105.23897376258455</v>
      </c>
      <c r="EI31" s="2">
        <f t="shared" si="42"/>
        <v>113.95632121711573</v>
      </c>
      <c r="EJ31" s="2">
        <f t="shared" si="42"/>
        <v>105.13466398191396</v>
      </c>
      <c r="EK31" s="2">
        <f t="shared" si="42"/>
        <v>110.68423630901674</v>
      </c>
      <c r="EL31" s="2">
        <f t="shared" si="42"/>
        <v>112.44764838362553</v>
      </c>
      <c r="EM31" s="2">
        <f t="shared" si="42"/>
        <v>107.62438668463928</v>
      </c>
      <c r="EN31" s="2">
        <f t="shared" si="42"/>
        <v>111.26138964006856</v>
      </c>
      <c r="EO31" s="2">
        <f t="shared" si="42"/>
        <v>112.95324457160437</v>
      </c>
      <c r="EQ31" s="2">
        <f t="shared" si="43"/>
        <v>107.29152687301111</v>
      </c>
      <c r="ER31" s="2">
        <f t="shared" si="43"/>
        <v>110.33533833116037</v>
      </c>
      <c r="ES31" s="2">
        <f t="shared" si="43"/>
        <v>109.00673733944753</v>
      </c>
      <c r="ET31" s="2">
        <f t="shared" si="43"/>
        <v>104.83589129828634</v>
      </c>
      <c r="EU31" s="2">
        <f t="shared" si="43"/>
        <v>107.54224175456089</v>
      </c>
      <c r="EV31" s="2">
        <f t="shared" si="43"/>
        <v>107.9501138087949</v>
      </c>
      <c r="EW31" s="2">
        <f t="shared" si="43"/>
        <v>104.07238854639982</v>
      </c>
      <c r="EX31" s="2">
        <f t="shared" si="43"/>
        <v>105.18477486680185</v>
      </c>
      <c r="EY31" s="2">
        <f t="shared" si="43"/>
        <v>114.14430404759082</v>
      </c>
      <c r="EZ31" s="2">
        <f t="shared" si="43"/>
        <v>108.42609050313925</v>
      </c>
      <c r="FA31" s="2">
        <f t="shared" si="43"/>
        <v>112.49287861977473</v>
      </c>
      <c r="FB31" s="2">
        <f t="shared" si="43"/>
        <v>112.32432850696703</v>
      </c>
      <c r="FC31" s="2">
        <f t="shared" si="43"/>
        <v>110.18943738656986</v>
      </c>
      <c r="FD31" s="2">
        <f t="shared" si="43"/>
        <v>113.25654359799506</v>
      </c>
      <c r="FE31" s="2">
        <f t="shared" si="43"/>
        <v>113.28699949283052</v>
      </c>
      <c r="FG31" s="2">
        <f t="shared" si="44"/>
        <v>3.0782824626068243E-2</v>
      </c>
      <c r="FH31" s="2">
        <f t="shared" si="44"/>
        <v>3.6299607383274396E-2</v>
      </c>
      <c r="FI31" s="2">
        <f t="shared" si="44"/>
        <v>3.1507072244362173E-2</v>
      </c>
      <c r="FJ31" s="2">
        <f t="shared" si="44"/>
        <v>3.031150429475751E-2</v>
      </c>
      <c r="FK31" s="2">
        <f t="shared" si="44"/>
        <v>2.9594321603948388E-2</v>
      </c>
      <c r="FL31" s="2">
        <f t="shared" si="44"/>
        <v>2.8705207781938247E-2</v>
      </c>
      <c r="FM31" s="2">
        <f t="shared" si="44"/>
        <v>2.5425273610984674E-2</v>
      </c>
      <c r="FN31" s="2">
        <f t="shared" si="44"/>
        <v>2.7445640224140352E-2</v>
      </c>
      <c r="FO31" s="2">
        <f t="shared" si="44"/>
        <v>2.6590698731551368E-2</v>
      </c>
      <c r="FP31" s="2">
        <f t="shared" si="44"/>
        <v>2.9252502752246473E-2</v>
      </c>
      <c r="FQ31" s="2">
        <f t="shared" si="44"/>
        <v>2.7820949529153604E-2</v>
      </c>
      <c r="FR31" s="2">
        <f t="shared" si="44"/>
        <v>2.4633853546697566E-2</v>
      </c>
      <c r="FS31" s="2">
        <f t="shared" si="44"/>
        <v>2.9748919672389566E-2</v>
      </c>
      <c r="FT31" s="2">
        <f t="shared" si="44"/>
        <v>2.5995880001397059E-2</v>
      </c>
      <c r="FU31" s="2">
        <f t="shared" si="44"/>
        <v>2.2214632874833093E-2</v>
      </c>
      <c r="FW31" s="2">
        <f t="shared" si="53"/>
        <v>1.9373860677477969E-6</v>
      </c>
      <c r="FX31" s="2">
        <f t="shared" si="45"/>
        <v>5.4475859697165505E-6</v>
      </c>
      <c r="FY31" s="2">
        <f t="shared" si="45"/>
        <v>6.2886964349786263E-6</v>
      </c>
      <c r="FZ31" s="2">
        <f t="shared" si="45"/>
        <v>5.5730814807529342E-6</v>
      </c>
      <c r="GA31" s="2">
        <f t="shared" si="45"/>
        <v>5.3114043066161316E-6</v>
      </c>
      <c r="GB31" s="2">
        <f t="shared" si="45"/>
        <v>5.2491181085084403E-6</v>
      </c>
      <c r="GC31" s="2">
        <f t="shared" si="45"/>
        <v>5.193726462838879E-6</v>
      </c>
      <c r="GD31" s="2">
        <f t="shared" si="45"/>
        <v>6.0274824627588725E-6</v>
      </c>
      <c r="GE31" s="2">
        <f t="shared" si="45"/>
        <v>5.4951853665116418E-6</v>
      </c>
      <c r="GF31" s="2">
        <f t="shared" si="45"/>
        <v>4.7109113601330975E-6</v>
      </c>
      <c r="GG31" s="2">
        <f t="shared" si="45"/>
        <v>5.4591993951397534E-6</v>
      </c>
      <c r="GH31" s="2">
        <f t="shared" si="45"/>
        <v>4.6918151078597295E-6</v>
      </c>
      <c r="GI31" s="2">
        <f t="shared" si="45"/>
        <v>4.0574898188910429E-6</v>
      </c>
      <c r="GJ31" s="2">
        <f t="shared" si="45"/>
        <v>3.1623066553275751E-6</v>
      </c>
      <c r="GK31" s="2">
        <f t="shared" si="45"/>
        <v>2.9358197937304495E-6</v>
      </c>
      <c r="GM31" s="86">
        <f t="shared" si="54"/>
        <v>8.412560415355743E-14</v>
      </c>
      <c r="GN31" s="86">
        <f t="shared" si="46"/>
        <v>2.7131726121348471E-12</v>
      </c>
      <c r="GO31" s="86">
        <f t="shared" si="46"/>
        <v>5.0013968977601239E-14</v>
      </c>
      <c r="GP31" s="86">
        <f t="shared" si="46"/>
        <v>4.6171269303208604E-15</v>
      </c>
      <c r="GQ31" s="86">
        <f t="shared" si="46"/>
        <v>8.9094964138354101E-16</v>
      </c>
      <c r="GR31" s="86">
        <f t="shared" si="46"/>
        <v>5.1652652466632523E-17</v>
      </c>
      <c r="GS31" s="86">
        <f t="shared" si="46"/>
        <v>4.9617129872220008E-19</v>
      </c>
      <c r="GT31" s="86">
        <f t="shared" si="46"/>
        <v>3.7051398882559439E-18</v>
      </c>
      <c r="GU31" s="86">
        <f t="shared" si="46"/>
        <v>3.0667559589516394E-18</v>
      </c>
      <c r="GV31" s="86">
        <f t="shared" si="46"/>
        <v>1.0649994033205694E-15</v>
      </c>
      <c r="GW31" s="86">
        <f t="shared" si="46"/>
        <v>6.3351186868541644E-18</v>
      </c>
      <c r="GX31" s="86">
        <f t="shared" si="46"/>
        <v>1.5329482178801663E-19</v>
      </c>
      <c r="GY31" s="86">
        <f t="shared" si="46"/>
        <v>4.4944227208336805E-15</v>
      </c>
      <c r="GZ31" s="86">
        <f t="shared" si="46"/>
        <v>1.3190360613667633E-18</v>
      </c>
      <c r="HA31" s="86">
        <f t="shared" si="46"/>
        <v>2.2388391474301106E-27</v>
      </c>
      <c r="HC31" s="86">
        <f t="shared" si="58"/>
        <v>7.1763132633708662E-31</v>
      </c>
      <c r="HD31" s="86">
        <f t="shared" si="47"/>
        <v>2.194868046960354E-28</v>
      </c>
      <c r="HE31" s="86">
        <f t="shared" si="47"/>
        <v>4.8902995915241102E-35</v>
      </c>
      <c r="HF31" s="86">
        <f t="shared" si="47"/>
        <v>1.4666400053404301E-34</v>
      </c>
      <c r="HG31" s="86">
        <f t="shared" si="47"/>
        <v>3.0797109945711514E-37</v>
      </c>
      <c r="HH31" s="86">
        <f t="shared" si="47"/>
        <v>2.5621125236130245E-33</v>
      </c>
      <c r="HI31" s="86">
        <f t="shared" si="47"/>
        <v>1.2654743793583499E-39</v>
      </c>
      <c r="HJ31" s="86">
        <f t="shared" si="47"/>
        <v>9.2471830586392912E-35</v>
      </c>
      <c r="HK31" s="86">
        <f t="shared" si="47"/>
        <v>2.7513134967344073E-39</v>
      </c>
      <c r="HL31" s="86">
        <f t="shared" si="47"/>
        <v>2.2217149566153291E-37</v>
      </c>
      <c r="HM31" s="86">
        <f t="shared" si="47"/>
        <v>8.2166405599980588E-41</v>
      </c>
      <c r="HN31" s="86">
        <f t="shared" si="47"/>
        <v>2.3905231377055152E-41</v>
      </c>
      <c r="HO31" s="86">
        <f t="shared" si="47"/>
        <v>5.9739345435292009E-35</v>
      </c>
      <c r="HP31" s="86">
        <f t="shared" si="47"/>
        <v>1.4396610997182302E-41</v>
      </c>
      <c r="HQ31" s="86">
        <f t="shared" si="47"/>
        <v>2.1440272830709915E-57</v>
      </c>
      <c r="HS31" s="86">
        <f t="shared" si="55"/>
        <v>6.2338590200365346E-189</v>
      </c>
      <c r="HT31" s="86">
        <f t="shared" si="48"/>
        <v>1.0429476910603971E-167</v>
      </c>
      <c r="HU31" s="86">
        <f t="shared" si="48"/>
        <v>6.0944189749124285E-204</v>
      </c>
      <c r="HV31" s="86">
        <f t="shared" si="48"/>
        <v>1.4607808967693659E-205</v>
      </c>
      <c r="HW31" s="86">
        <f t="shared" si="48"/>
        <v>1.3406571453954229E-225</v>
      </c>
      <c r="HX31" s="86">
        <f t="shared" si="48"/>
        <v>1.0823621930567213E-205</v>
      </c>
      <c r="HY31" s="86">
        <f t="shared" si="48"/>
        <v>3.8402170640914922E-243</v>
      </c>
      <c r="HZ31" s="86">
        <f t="shared" si="48"/>
        <v>1.2514717266470085E-211</v>
      </c>
      <c r="IA31" s="86">
        <f t="shared" si="48"/>
        <v>3.0506357103853839E-239</v>
      </c>
      <c r="IB31" s="86">
        <f t="shared" si="48"/>
        <v>1.0345153656277101E-228</v>
      </c>
      <c r="IC31" s="86">
        <f t="shared" si="48"/>
        <v>1.9284562830671944E-250</v>
      </c>
      <c r="ID31" s="86">
        <f t="shared" si="48"/>
        <v>7.8307876503787425E-252</v>
      </c>
      <c r="IE31" s="86">
        <f t="shared" si="48"/>
        <v>2.9015082596726254E-215</v>
      </c>
      <c r="IF31" s="86">
        <f t="shared" si="48"/>
        <v>5.9076664992176323E-118</v>
      </c>
      <c r="IG31" s="86">
        <f t="shared" si="48"/>
        <v>3.5271362332324448E-86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5.560746899158107E-211</v>
      </c>
      <c r="IY31" s="86">
        <f t="shared" si="57"/>
        <v>8.412560415355743E-14</v>
      </c>
      <c r="IZ31" s="86">
        <f t="shared" si="50"/>
        <v>2.7131726121348476E-12</v>
      </c>
      <c r="JA31" s="86">
        <f t="shared" si="50"/>
        <v>5.0013968977601239E-14</v>
      </c>
      <c r="JB31" s="86">
        <f t="shared" si="50"/>
        <v>4.6171269303208604E-15</v>
      </c>
      <c r="JC31" s="86">
        <f t="shared" si="50"/>
        <v>8.9094964138354101E-16</v>
      </c>
      <c r="JD31" s="86">
        <f t="shared" si="50"/>
        <v>5.1652652466632523E-17</v>
      </c>
      <c r="JE31" s="86">
        <f t="shared" si="50"/>
        <v>4.9617129872220008E-19</v>
      </c>
      <c r="JF31" s="86">
        <f t="shared" si="50"/>
        <v>3.7051398882559439E-18</v>
      </c>
      <c r="JG31" s="86">
        <f t="shared" si="50"/>
        <v>3.0667559589516394E-18</v>
      </c>
      <c r="JH31" s="86">
        <f t="shared" si="50"/>
        <v>1.0649994033205694E-15</v>
      </c>
      <c r="JI31" s="86">
        <f t="shared" si="50"/>
        <v>6.3351186868541644E-18</v>
      </c>
      <c r="JJ31" s="86">
        <f t="shared" si="50"/>
        <v>1.5329482178801663E-19</v>
      </c>
      <c r="JK31" s="86">
        <f t="shared" si="50"/>
        <v>4.4944227208336805E-15</v>
      </c>
      <c r="JL31" s="86">
        <f t="shared" si="50"/>
        <v>1.3190360613667633E-18</v>
      </c>
      <c r="JM31" s="86">
        <f t="shared" si="50"/>
        <v>2.2388391474301106E-27</v>
      </c>
    </row>
    <row r="32" spans="1:273" x14ac:dyDescent="0.25">
      <c r="B32" s="2">
        <v>5</v>
      </c>
      <c r="C32" s="37">
        <v>107.47499999999999</v>
      </c>
      <c r="D32" s="37">
        <v>108.01600000000001</v>
      </c>
      <c r="E32" s="37">
        <v>107.705</v>
      </c>
      <c r="F32" s="37">
        <v>108.443</v>
      </c>
      <c r="G32" s="37">
        <v>108.279</v>
      </c>
      <c r="H32" s="37">
        <v>107.852</v>
      </c>
      <c r="I32" s="37">
        <v>106.31100000000001</v>
      </c>
      <c r="J32" s="37">
        <v>108.852</v>
      </c>
      <c r="K32" s="37">
        <v>109.586</v>
      </c>
      <c r="L32" s="37">
        <v>105.932</v>
      </c>
      <c r="M32" s="37">
        <v>108.119</v>
      </c>
      <c r="N32" s="37">
        <v>109.254</v>
      </c>
      <c r="O32" s="37">
        <v>107.678</v>
      </c>
      <c r="P32" s="37">
        <v>111.407</v>
      </c>
      <c r="Q32" s="37">
        <v>108.881</v>
      </c>
      <c r="S32" s="4">
        <f t="shared" si="7"/>
        <v>106.09692123625891</v>
      </c>
      <c r="T32" s="4">
        <f t="shared" si="7"/>
        <v>107.58998265401169</v>
      </c>
      <c r="U32" s="4">
        <f t="shared" si="7"/>
        <v>107.45090493712384</v>
      </c>
      <c r="V32" s="4">
        <f t="shared" si="7"/>
        <v>106.79406033389543</v>
      </c>
      <c r="W32" s="4">
        <f t="shared" si="7"/>
        <v>107.04438114786906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>
        <f t="shared" si="7"/>
        <v>106.6825086428301</v>
      </c>
      <c r="AC32" s="4" t="e">
        <f t="shared" si="7"/>
        <v>#N/A</v>
      </c>
      <c r="AD32" s="4" t="e">
        <f t="shared" si="7"/>
        <v>#N/A</v>
      </c>
      <c r="AE32" s="4">
        <f t="shared" si="7"/>
        <v>107.41741809163032</v>
      </c>
      <c r="AF32" s="4" t="e">
        <f t="shared" si="7"/>
        <v>#N/A</v>
      </c>
      <c r="AG32" s="4" t="e">
        <f t="shared" si="7"/>
        <v>#N/A</v>
      </c>
      <c r="AI32" s="4">
        <f t="shared" si="8"/>
        <v>1.3780787637410867</v>
      </c>
      <c r="AJ32" s="4">
        <f t="shared" si="8"/>
        <v>0.42601734598831342</v>
      </c>
      <c r="AK32" s="4">
        <f t="shared" si="8"/>
        <v>0.25409506287616068</v>
      </c>
      <c r="AL32" s="4">
        <f t="shared" si="8"/>
        <v>1.6489396661045674</v>
      </c>
      <c r="AM32" s="4">
        <f t="shared" si="8"/>
        <v>1.2346188521309358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-0.75050864283009844</v>
      </c>
      <c r="AS32" s="4">
        <f t="shared" si="8"/>
        <v>0</v>
      </c>
      <c r="AT32" s="4">
        <f t="shared" si="8"/>
        <v>0</v>
      </c>
      <c r="AU32" s="4">
        <f t="shared" si="8"/>
        <v>0.26058190836967299</v>
      </c>
      <c r="AV32" s="4">
        <f t="shared" si="8"/>
        <v>0</v>
      </c>
      <c r="AW32" s="4">
        <f t="shared" si="8"/>
        <v>0</v>
      </c>
      <c r="AY32" s="2">
        <f t="shared" si="51"/>
        <v>106.09692123591658</v>
      </c>
      <c r="AZ32" s="2">
        <f t="shared" si="9"/>
        <v>107.58998264552984</v>
      </c>
      <c r="BA32" s="2">
        <f t="shared" si="9"/>
        <v>107.45090493692481</v>
      </c>
      <c r="BB32" s="2">
        <f t="shared" si="9"/>
        <v>106.79406033387357</v>
      </c>
      <c r="BC32" s="2">
        <f t="shared" si="9"/>
        <v>107.04438114786439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>
        <f t="shared" si="9"/>
        <v>106.68250864282501</v>
      </c>
      <c r="BI32" s="2" t="e">
        <f t="shared" si="9"/>
        <v>#N/A</v>
      </c>
      <c r="BJ32" s="2" t="e">
        <f t="shared" si="9"/>
        <v>#N/A</v>
      </c>
      <c r="BK32" s="2">
        <f t="shared" si="9"/>
        <v>107.41741809161071</v>
      </c>
      <c r="BL32" s="2" t="e">
        <f t="shared" si="9"/>
        <v>#N/A</v>
      </c>
      <c r="BM32" s="2" t="e">
        <f t="shared" si="9"/>
        <v>#N/A</v>
      </c>
      <c r="BO32" s="2">
        <f t="shared" si="10"/>
        <v>107.47499999999999</v>
      </c>
      <c r="BP32" s="2">
        <f t="shared" si="11"/>
        <v>108.01600000000001</v>
      </c>
      <c r="BQ32" s="2">
        <f t="shared" si="12"/>
        <v>107.705</v>
      </c>
      <c r="BR32" s="2">
        <f t="shared" si="13"/>
        <v>108.443</v>
      </c>
      <c r="BS32" s="2">
        <f t="shared" si="14"/>
        <v>108.279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>
        <f t="shared" si="19"/>
        <v>105.932</v>
      </c>
      <c r="BY32" s="2" t="str">
        <f t="shared" si="20"/>
        <v/>
      </c>
      <c r="BZ32" s="2" t="str">
        <f t="shared" si="21"/>
        <v/>
      </c>
      <c r="CA32" s="2">
        <f t="shared" si="22"/>
        <v>107.678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106.02353571428573</v>
      </c>
      <c r="DL32" s="2">
        <f t="shared" si="41"/>
        <v>107.50928259109311</v>
      </c>
      <c r="DM32" s="2">
        <f t="shared" si="41"/>
        <v>107.37960994371485</v>
      </c>
      <c r="DN32" s="2">
        <f t="shared" si="41"/>
        <v>106.88043636977058</v>
      </c>
      <c r="DO32" s="2">
        <f t="shared" si="41"/>
        <v>107.06679800853482</v>
      </c>
      <c r="DP32" s="2">
        <f t="shared" si="41"/>
        <v>106.37001428571428</v>
      </c>
      <c r="DQ32" s="2">
        <f t="shared" si="41"/>
        <v>103.68476409472881</v>
      </c>
      <c r="DR32" s="2">
        <f t="shared" si="41"/>
        <v>105.76261176470587</v>
      </c>
      <c r="DS32" s="2">
        <f t="shared" si="41"/>
        <v>106.16106783804432</v>
      </c>
      <c r="DT32" s="2">
        <f t="shared" si="41"/>
        <v>106.7350625889047</v>
      </c>
      <c r="DU32" s="2">
        <f t="shared" si="41"/>
        <v>106.43455014005599</v>
      </c>
      <c r="DV32" s="2">
        <f t="shared" si="41"/>
        <v>107.30457486631018</v>
      </c>
      <c r="DW32" s="2">
        <f t="shared" si="41"/>
        <v>107.41156855600539</v>
      </c>
      <c r="DX32" s="2">
        <f t="shared" si="41"/>
        <v>107.10146557486631</v>
      </c>
      <c r="DY32" s="2">
        <f t="shared" si="41"/>
        <v>108.85726984126983</v>
      </c>
      <c r="EA32" s="2">
        <f t="shared" si="42"/>
        <v>108.20426719760643</v>
      </c>
      <c r="EB32" s="2">
        <f t="shared" si="42"/>
        <v>109.54382762969192</v>
      </c>
      <c r="EC32" s="2">
        <f t="shared" si="42"/>
        <v>109.44970863605209</v>
      </c>
      <c r="ED32" s="2">
        <f t="shared" si="42"/>
        <v>104.27386784300276</v>
      </c>
      <c r="EE32" s="2">
        <f t="shared" si="42"/>
        <v>106.3738089532137</v>
      </c>
      <c r="EF32" s="2">
        <f t="shared" si="42"/>
        <v>108.65040517103793</v>
      </c>
      <c r="EG32" s="2">
        <f t="shared" si="42"/>
        <v>103.72248444027426</v>
      </c>
      <c r="EH32" s="2">
        <f t="shared" si="42"/>
        <v>105.17485257842087</v>
      </c>
      <c r="EI32" s="2">
        <f t="shared" si="42"/>
        <v>113.83604305917324</v>
      </c>
      <c r="EJ32" s="2">
        <f t="shared" si="42"/>
        <v>105.0914281423364</v>
      </c>
      <c r="EK32" s="2">
        <f t="shared" si="42"/>
        <v>110.60173160561361</v>
      </c>
      <c r="EL32" s="2">
        <f t="shared" si="42"/>
        <v>112.36713964937454</v>
      </c>
      <c r="EM32" s="2">
        <f t="shared" si="42"/>
        <v>107.59106493582605</v>
      </c>
      <c r="EN32" s="2">
        <f t="shared" si="42"/>
        <v>111.19698218328783</v>
      </c>
      <c r="EO32" s="2">
        <f t="shared" si="42"/>
        <v>112.88097018621785</v>
      </c>
      <c r="EQ32" s="2">
        <f t="shared" si="43"/>
        <v>107.21879281411695</v>
      </c>
      <c r="ER32" s="2">
        <f t="shared" si="43"/>
        <v>110.25577796610169</v>
      </c>
      <c r="ES32" s="2">
        <f t="shared" si="43"/>
        <v>108.92770335908112</v>
      </c>
      <c r="ET32" s="2">
        <f t="shared" si="43"/>
        <v>104.76765588048801</v>
      </c>
      <c r="EU32" s="2">
        <f t="shared" si="43"/>
        <v>107.45292983392275</v>
      </c>
      <c r="EV32" s="2">
        <f t="shared" si="43"/>
        <v>107.86152559092066</v>
      </c>
      <c r="EW32" s="2">
        <f t="shared" si="43"/>
        <v>104.00395079915677</v>
      </c>
      <c r="EX32" s="2">
        <f t="shared" si="43"/>
        <v>105.12123816731497</v>
      </c>
      <c r="EY32" s="2">
        <f t="shared" si="43"/>
        <v>114.02201526159479</v>
      </c>
      <c r="EZ32" s="2">
        <f t="shared" si="43"/>
        <v>108.34783423045162</v>
      </c>
      <c r="FA32" s="2">
        <f t="shared" si="43"/>
        <v>112.39088223638069</v>
      </c>
      <c r="FB32" s="2">
        <f t="shared" si="43"/>
        <v>112.24512716003481</v>
      </c>
      <c r="FC32" s="2">
        <f t="shared" si="43"/>
        <v>110.12923031987295</v>
      </c>
      <c r="FD32" s="2">
        <f t="shared" si="43"/>
        <v>113.17112154722354</v>
      </c>
      <c r="FE32" s="2">
        <f t="shared" si="43"/>
        <v>113.21075979531236</v>
      </c>
      <c r="FG32" s="2">
        <f t="shared" si="44"/>
        <v>3.365275167372158E-2</v>
      </c>
      <c r="FH32" s="2">
        <f t="shared" si="44"/>
        <v>3.9662824029602382E-2</v>
      </c>
      <c r="FI32" s="2">
        <f t="shared" si="44"/>
        <v>3.444212245365387E-2</v>
      </c>
      <c r="FJ32" s="2">
        <f t="shared" si="44"/>
        <v>3.3138991908196504E-2</v>
      </c>
      <c r="FK32" s="2">
        <f t="shared" si="44"/>
        <v>3.235714203755536E-2</v>
      </c>
      <c r="FL32" s="2">
        <f t="shared" si="44"/>
        <v>3.1387708491750758E-2</v>
      </c>
      <c r="FM32" s="2">
        <f t="shared" si="44"/>
        <v>2.7810040546057919E-2</v>
      </c>
      <c r="FN32" s="2">
        <f t="shared" si="44"/>
        <v>3.0014071648734496E-2</v>
      </c>
      <c r="FO32" s="2">
        <f t="shared" si="44"/>
        <v>2.9081515002139298E-2</v>
      </c>
      <c r="FP32" s="2">
        <f t="shared" si="44"/>
        <v>3.1984463978320284E-2</v>
      </c>
      <c r="FQ32" s="2">
        <f t="shared" si="44"/>
        <v>3.0423404637201439E-2</v>
      </c>
      <c r="FR32" s="2">
        <f t="shared" si="44"/>
        <v>2.6946441586093925E-2</v>
      </c>
      <c r="FS32" s="2">
        <f t="shared" si="44"/>
        <v>3.2525689080308874E-2</v>
      </c>
      <c r="FT32" s="2">
        <f t="shared" si="44"/>
        <v>2.8432605623706031E-2</v>
      </c>
      <c r="FU32" s="2">
        <f t="shared" si="44"/>
        <v>2.4305767787599637E-2</v>
      </c>
      <c r="FW32" s="2">
        <f t="shared" si="53"/>
        <v>2.1243011837321963E-6</v>
      </c>
      <c r="FX32" s="2">
        <f t="shared" si="45"/>
        <v>5.9731560980785543E-6</v>
      </c>
      <c r="FY32" s="2">
        <f t="shared" si="45"/>
        <v>6.8954143395172514E-6</v>
      </c>
      <c r="FZ32" s="2">
        <f t="shared" si="45"/>
        <v>6.1107590433368588E-6</v>
      </c>
      <c r="GA32" s="2">
        <f t="shared" si="45"/>
        <v>5.8238360287698918E-6</v>
      </c>
      <c r="GB32" s="2">
        <f t="shared" si="45"/>
        <v>5.7555406402076224E-6</v>
      </c>
      <c r="GC32" s="2">
        <f t="shared" si="45"/>
        <v>5.6948049696740745E-6</v>
      </c>
      <c r="GD32" s="2">
        <f t="shared" si="45"/>
        <v>6.6089992547810828E-6</v>
      </c>
      <c r="GE32" s="2">
        <f t="shared" si="45"/>
        <v>6.0253477437131778E-6</v>
      </c>
      <c r="GF32" s="2">
        <f t="shared" si="45"/>
        <v>5.1654092426694864E-6</v>
      </c>
      <c r="GG32" s="2">
        <f t="shared" si="45"/>
        <v>5.9858899524382139E-6</v>
      </c>
      <c r="GH32" s="2">
        <f t="shared" si="45"/>
        <v>5.1444706374183163E-6</v>
      </c>
      <c r="GI32" s="2">
        <f t="shared" si="45"/>
        <v>4.4489473759051685E-6</v>
      </c>
      <c r="GJ32" s="2">
        <f t="shared" si="45"/>
        <v>3.4673992392037122E-6</v>
      </c>
      <c r="GK32" s="2">
        <f t="shared" si="45"/>
        <v>3.2190614798556836E-6</v>
      </c>
      <c r="GM32" s="86">
        <f t="shared" si="54"/>
        <v>2.2815450098861524E-13</v>
      </c>
      <c r="GN32" s="86">
        <f t="shared" si="46"/>
        <v>6.618374603512927E-12</v>
      </c>
      <c r="GO32" s="86">
        <f t="shared" si="46"/>
        <v>1.3972771863841523E-13</v>
      </c>
      <c r="GP32" s="86">
        <f t="shared" si="46"/>
        <v>1.4140301823206558E-14</v>
      </c>
      <c r="GQ32" s="86">
        <f t="shared" si="46"/>
        <v>2.9079824262887218E-15</v>
      </c>
      <c r="GR32" s="86">
        <f t="shared" si="46"/>
        <v>1.8877038857775896E-16</v>
      </c>
      <c r="GS32" s="86">
        <f t="shared" si="46"/>
        <v>2.1123716542139855E-18</v>
      </c>
      <c r="GT32" s="86">
        <f t="shared" si="46"/>
        <v>1.4920680483589544E-17</v>
      </c>
      <c r="GU32" s="86">
        <f t="shared" si="46"/>
        <v>1.2296175753706702E-17</v>
      </c>
      <c r="GV32" s="86">
        <f t="shared" si="46"/>
        <v>3.435442463284241E-15</v>
      </c>
      <c r="GW32" s="86">
        <f t="shared" si="46"/>
        <v>2.5059981921845591E-17</v>
      </c>
      <c r="GX32" s="86">
        <f t="shared" si="46"/>
        <v>6.7719272037157147E-19</v>
      </c>
      <c r="GY32" s="86">
        <f t="shared" si="46"/>
        <v>1.3696142928506893E-14</v>
      </c>
      <c r="GZ32" s="86">
        <f t="shared" si="46"/>
        <v>5.4344299034551758E-18</v>
      </c>
      <c r="HA32" s="86">
        <f t="shared" si="46"/>
        <v>2.0163170535731384E-26</v>
      </c>
      <c r="HC32" s="86">
        <f t="shared" si="58"/>
        <v>4.0864947637101918E-30</v>
      </c>
      <c r="HD32" s="86">
        <f t="shared" si="47"/>
        <v>1.1216439402621203E-27</v>
      </c>
      <c r="HE32" s="86">
        <f t="shared" si="47"/>
        <v>3.7575795455656705E-34</v>
      </c>
      <c r="HF32" s="86">
        <f t="shared" si="47"/>
        <v>1.1011627356971673E-33</v>
      </c>
      <c r="HG32" s="86">
        <f t="shared" si="47"/>
        <v>2.7592655970966871E-36</v>
      </c>
      <c r="HH32" s="86">
        <f t="shared" si="47"/>
        <v>1.8199325748935602E-32</v>
      </c>
      <c r="HI32" s="86">
        <f t="shared" si="47"/>
        <v>1.3143381426621264E-38</v>
      </c>
      <c r="HJ32" s="86">
        <f t="shared" si="47"/>
        <v>7.286297723410317E-34</v>
      </c>
      <c r="HK32" s="86">
        <f t="shared" si="47"/>
        <v>2.8323573232592485E-38</v>
      </c>
      <c r="HL32" s="86">
        <f t="shared" si="47"/>
        <v>1.9839030552164872E-36</v>
      </c>
      <c r="HM32" s="86">
        <f t="shared" si="47"/>
        <v>9.3151428592151199E-40</v>
      </c>
      <c r="HN32" s="86">
        <f t="shared" si="47"/>
        <v>2.6802567738411725E-40</v>
      </c>
      <c r="HO32" s="86">
        <f t="shared" si="47"/>
        <v>4.4951442192811019E-34</v>
      </c>
      <c r="HP32" s="86">
        <f t="shared" si="47"/>
        <v>1.6001762530520363E-40</v>
      </c>
      <c r="HQ32" s="86">
        <f t="shared" si="47"/>
        <v>6.6698852572188998E-56</v>
      </c>
      <c r="HS32" s="86">
        <f t="shared" si="55"/>
        <v>1.4048441236799039E-185</v>
      </c>
      <c r="HT32" s="86">
        <f t="shared" si="48"/>
        <v>1.2927111882957864E-164</v>
      </c>
      <c r="HU32" s="86">
        <f t="shared" si="48"/>
        <v>4.0670528015175668E-200</v>
      </c>
      <c r="HV32" s="86">
        <f t="shared" si="48"/>
        <v>9.7272428293896208E-202</v>
      </c>
      <c r="HW32" s="86">
        <f t="shared" si="48"/>
        <v>2.0906132934422225E-221</v>
      </c>
      <c r="HX32" s="86">
        <f t="shared" si="48"/>
        <v>6.69367340212598E-202</v>
      </c>
      <c r="HY32" s="86">
        <f t="shared" si="48"/>
        <v>1.2162248784066884E-238</v>
      </c>
      <c r="HZ32" s="86">
        <f t="shared" si="48"/>
        <v>1.1446623317061488E-207</v>
      </c>
      <c r="IA32" s="86">
        <f t="shared" si="48"/>
        <v>8.9398024167109809E-235</v>
      </c>
      <c r="IB32" s="86">
        <f t="shared" si="48"/>
        <v>1.6674799438547773E-224</v>
      </c>
      <c r="IC32" s="86">
        <f t="shared" si="48"/>
        <v>8.9668927986088783E-246</v>
      </c>
      <c r="ID32" s="86">
        <f t="shared" si="48"/>
        <v>3.3217028135406016E-247</v>
      </c>
      <c r="IE32" s="86">
        <f t="shared" si="48"/>
        <v>2.2786997836084687E-211</v>
      </c>
      <c r="IF32" s="86">
        <f t="shared" si="48"/>
        <v>7.1237463794420879E-116</v>
      </c>
      <c r="IG32" s="86">
        <f t="shared" si="48"/>
        <v>1.1369706934702674E-84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5.6858226842739515E-208</v>
      </c>
      <c r="IY32" s="86">
        <f t="shared" si="57"/>
        <v>2.2815450098861524E-13</v>
      </c>
      <c r="IZ32" s="86">
        <f t="shared" si="50"/>
        <v>6.6183746035129278E-12</v>
      </c>
      <c r="JA32" s="86">
        <f t="shared" si="50"/>
        <v>1.3972771863841523E-13</v>
      </c>
      <c r="JB32" s="86">
        <f t="shared" si="50"/>
        <v>1.4140301823206558E-14</v>
      </c>
      <c r="JC32" s="86">
        <f t="shared" si="50"/>
        <v>2.9079824262887218E-15</v>
      </c>
      <c r="JD32" s="86">
        <f t="shared" si="50"/>
        <v>1.8877038857775899E-16</v>
      </c>
      <c r="JE32" s="86">
        <f t="shared" si="50"/>
        <v>2.1123716542139855E-18</v>
      </c>
      <c r="JF32" s="86">
        <f t="shared" si="50"/>
        <v>1.4920680483589544E-17</v>
      </c>
      <c r="JG32" s="86">
        <f t="shared" si="50"/>
        <v>1.2296175753706702E-17</v>
      </c>
      <c r="JH32" s="86">
        <f t="shared" si="50"/>
        <v>3.435442463284241E-15</v>
      </c>
      <c r="JI32" s="86">
        <f t="shared" si="50"/>
        <v>2.5059981921845591E-17</v>
      </c>
      <c r="JJ32" s="86">
        <f t="shared" si="50"/>
        <v>6.7719272037157147E-19</v>
      </c>
      <c r="JK32" s="86">
        <f t="shared" si="50"/>
        <v>1.3696142928506893E-14</v>
      </c>
      <c r="JL32" s="86">
        <f t="shared" si="50"/>
        <v>5.4344299034551758E-18</v>
      </c>
      <c r="JM32" s="86">
        <f t="shared" si="50"/>
        <v>2.0163170535731384E-26</v>
      </c>
    </row>
    <row r="33" spans="2:273" x14ac:dyDescent="0.25">
      <c r="B33" s="2">
        <v>6</v>
      </c>
      <c r="C33" s="37">
        <v>106.607</v>
      </c>
      <c r="D33" s="37">
        <v>108.852</v>
      </c>
      <c r="E33" s="37">
        <v>105.033</v>
      </c>
      <c r="F33" s="37">
        <v>107.82</v>
      </c>
      <c r="G33" s="37">
        <v>109.541</v>
      </c>
      <c r="H33" s="37">
        <v>108.65600000000001</v>
      </c>
      <c r="I33" s="37">
        <v>108.82</v>
      </c>
      <c r="J33" s="37">
        <v>108.459</v>
      </c>
      <c r="K33" s="37">
        <v>108.776</v>
      </c>
      <c r="L33" s="37">
        <v>106.339</v>
      </c>
      <c r="M33" s="37">
        <v>107.52500000000001</v>
      </c>
      <c r="N33" s="37">
        <v>110.42400000000001</v>
      </c>
      <c r="O33" s="37">
        <v>108.068</v>
      </c>
      <c r="P33" s="37">
        <v>109.322</v>
      </c>
      <c r="Q33" s="37">
        <v>110.373</v>
      </c>
      <c r="S33" s="4">
        <f t="shared" si="7"/>
        <v>106.22286648554935</v>
      </c>
      <c r="T33" s="4">
        <f t="shared" si="7"/>
        <v>107.75553034287456</v>
      </c>
      <c r="U33" s="4">
        <f t="shared" si="7"/>
        <v>107.66522445149039</v>
      </c>
      <c r="V33" s="4">
        <f t="shared" si="7"/>
        <v>106.92422239699441</v>
      </c>
      <c r="W33" s="4">
        <f t="shared" si="7"/>
        <v>107.14632962429685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>
        <f t="shared" si="7"/>
        <v>106.8024928750219</v>
      </c>
      <c r="AC33" s="4" t="e">
        <f t="shared" si="7"/>
        <v>#N/A</v>
      </c>
      <c r="AD33" s="4" t="e">
        <f t="shared" si="7"/>
        <v>#N/A</v>
      </c>
      <c r="AE33" s="4">
        <f t="shared" si="7"/>
        <v>107.62642477348491</v>
      </c>
      <c r="AF33" s="4" t="e">
        <f t="shared" si="7"/>
        <v>#N/A</v>
      </c>
      <c r="AG33" s="4" t="e">
        <f t="shared" si="7"/>
        <v>#N/A</v>
      </c>
      <c r="AI33" s="4">
        <f t="shared" si="8"/>
        <v>0.38413351445065302</v>
      </c>
      <c r="AJ33" s="4">
        <f t="shared" si="8"/>
        <v>1.0964696571254393</v>
      </c>
      <c r="AK33" s="4">
        <f t="shared" si="8"/>
        <v>-2.6322244514903872</v>
      </c>
      <c r="AL33" s="4">
        <f t="shared" si="8"/>
        <v>0.89577760300558396</v>
      </c>
      <c r="AM33" s="4">
        <f t="shared" si="8"/>
        <v>2.3946703757031429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-0.46349287502189895</v>
      </c>
      <c r="AS33" s="4">
        <f t="shared" si="8"/>
        <v>0</v>
      </c>
      <c r="AT33" s="4">
        <f t="shared" si="8"/>
        <v>0</v>
      </c>
      <c r="AU33" s="4">
        <f t="shared" si="8"/>
        <v>0.4415752265150843</v>
      </c>
      <c r="AV33" s="4">
        <f t="shared" si="8"/>
        <v>0</v>
      </c>
      <c r="AW33" s="4">
        <f t="shared" si="8"/>
        <v>0</v>
      </c>
      <c r="AY33" s="2">
        <f t="shared" si="51"/>
        <v>106.22286648465277</v>
      </c>
      <c r="AZ33" s="2">
        <f t="shared" si="9"/>
        <v>107.75553032286483</v>
      </c>
      <c r="BA33" s="2">
        <f t="shared" si="9"/>
        <v>107.66522445095394</v>
      </c>
      <c r="BB33" s="2">
        <f t="shared" si="9"/>
        <v>106.92422239692993</v>
      </c>
      <c r="BC33" s="2">
        <f t="shared" si="9"/>
        <v>107.14632962428217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>
        <f t="shared" si="9"/>
        <v>106.80249287500611</v>
      </c>
      <c r="BI33" s="2" t="e">
        <f t="shared" si="9"/>
        <v>#N/A</v>
      </c>
      <c r="BJ33" s="2" t="e">
        <f t="shared" si="9"/>
        <v>#N/A</v>
      </c>
      <c r="BK33" s="2">
        <f t="shared" si="9"/>
        <v>107.62642477342736</v>
      </c>
      <c r="BL33" s="2" t="e">
        <f t="shared" si="9"/>
        <v>#N/A</v>
      </c>
      <c r="BM33" s="2" t="e">
        <f t="shared" si="9"/>
        <v>#N/A</v>
      </c>
      <c r="BO33" s="2">
        <f t="shared" si="10"/>
        <v>106.607</v>
      </c>
      <c r="BP33" s="2">
        <f t="shared" si="11"/>
        <v>108.852</v>
      </c>
      <c r="BQ33" s="2">
        <f t="shared" si="12"/>
        <v>105.033</v>
      </c>
      <c r="BR33" s="2">
        <f t="shared" si="13"/>
        <v>107.82</v>
      </c>
      <c r="BS33" s="2">
        <f t="shared" si="14"/>
        <v>109.541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>
        <f t="shared" si="19"/>
        <v>106.339</v>
      </c>
      <c r="BY33" s="2" t="str">
        <f t="shared" si="20"/>
        <v/>
      </c>
      <c r="BZ33" s="2" t="str">
        <f t="shared" si="21"/>
        <v/>
      </c>
      <c r="CA33" s="2">
        <f t="shared" si="22"/>
        <v>108.068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106.15036829268294</v>
      </c>
      <c r="DL33" s="2">
        <f t="shared" si="41"/>
        <v>107.6777898785425</v>
      </c>
      <c r="DM33" s="2">
        <f t="shared" si="41"/>
        <v>107.5987496247655</v>
      </c>
      <c r="DN33" s="2">
        <f t="shared" si="41"/>
        <v>107.02618596491227</v>
      </c>
      <c r="DO33" s="2">
        <f t="shared" si="41"/>
        <v>107.17749241346607</v>
      </c>
      <c r="DP33" s="2">
        <f t="shared" si="41"/>
        <v>106.48368571428571</v>
      </c>
      <c r="DQ33" s="2">
        <f t="shared" si="41"/>
        <v>103.84929900687548</v>
      </c>
      <c r="DR33" s="2">
        <f t="shared" si="41"/>
        <v>105.9033882352941</v>
      </c>
      <c r="DS33" s="2">
        <f t="shared" si="41"/>
        <v>106.33252650878535</v>
      </c>
      <c r="DT33" s="2">
        <f t="shared" si="41"/>
        <v>106.86603058321479</v>
      </c>
      <c r="DU33" s="2">
        <f t="shared" si="41"/>
        <v>106.66199691876747</v>
      </c>
      <c r="DV33" s="2">
        <f t="shared" si="41"/>
        <v>107.55752807486633</v>
      </c>
      <c r="DW33" s="2">
        <f t="shared" si="41"/>
        <v>107.62894385964913</v>
      </c>
      <c r="DX33" s="2">
        <f t="shared" si="41"/>
        <v>107.30232219251337</v>
      </c>
      <c r="DY33" s="2">
        <f t="shared" si="41"/>
        <v>108.98545604395603</v>
      </c>
      <c r="EA33" s="2">
        <f t="shared" si="42"/>
        <v>108.12155594731158</v>
      </c>
      <c r="EB33" s="2">
        <f t="shared" si="42"/>
        <v>109.47209509915436</v>
      </c>
      <c r="EC33" s="2">
        <f t="shared" si="42"/>
        <v>109.36492381768335</v>
      </c>
      <c r="ED33" s="2">
        <f t="shared" si="42"/>
        <v>104.21100720765656</v>
      </c>
      <c r="EE33" s="2">
        <f t="shared" si="42"/>
        <v>106.29621061857986</v>
      </c>
      <c r="EF33" s="2">
        <f t="shared" si="42"/>
        <v>108.55317337873065</v>
      </c>
      <c r="EG33" s="2">
        <f t="shared" si="42"/>
        <v>103.65712756146095</v>
      </c>
      <c r="EH33" s="2">
        <f t="shared" si="42"/>
        <v>105.1107313942572</v>
      </c>
      <c r="EI33" s="2">
        <f t="shared" si="42"/>
        <v>113.71576490123074</v>
      </c>
      <c r="EJ33" s="2">
        <f t="shared" si="42"/>
        <v>105.04819230275884</v>
      </c>
      <c r="EK33" s="2">
        <f t="shared" si="42"/>
        <v>110.51922690221048</v>
      </c>
      <c r="EL33" s="2">
        <f t="shared" si="42"/>
        <v>112.28663091512354</v>
      </c>
      <c r="EM33" s="2">
        <f t="shared" si="42"/>
        <v>107.55774318701283</v>
      </c>
      <c r="EN33" s="2">
        <f t="shared" si="42"/>
        <v>111.13257472650712</v>
      </c>
      <c r="EO33" s="2">
        <f t="shared" si="42"/>
        <v>112.80869580083134</v>
      </c>
      <c r="EQ33" s="2">
        <f t="shared" si="43"/>
        <v>107.14605875522281</v>
      </c>
      <c r="ER33" s="2">
        <f t="shared" si="43"/>
        <v>110.17621760104302</v>
      </c>
      <c r="ES33" s="2">
        <f t="shared" si="43"/>
        <v>108.84866937871472</v>
      </c>
      <c r="ET33" s="2">
        <f t="shared" si="43"/>
        <v>104.69942046268967</v>
      </c>
      <c r="EU33" s="2">
        <f t="shared" si="43"/>
        <v>107.36361791328461</v>
      </c>
      <c r="EV33" s="2">
        <f t="shared" si="43"/>
        <v>107.77293737304643</v>
      </c>
      <c r="EW33" s="2">
        <f t="shared" si="43"/>
        <v>103.9355130519137</v>
      </c>
      <c r="EX33" s="2">
        <f t="shared" si="43"/>
        <v>105.05770146782808</v>
      </c>
      <c r="EY33" s="2">
        <f t="shared" si="43"/>
        <v>113.89972647559874</v>
      </c>
      <c r="EZ33" s="2">
        <f t="shared" si="43"/>
        <v>108.26957795776401</v>
      </c>
      <c r="FA33" s="2">
        <f t="shared" si="43"/>
        <v>112.28888585298665</v>
      </c>
      <c r="FB33" s="2">
        <f t="shared" si="43"/>
        <v>112.16592581310259</v>
      </c>
      <c r="FC33" s="2">
        <f t="shared" si="43"/>
        <v>110.06902325317604</v>
      </c>
      <c r="FD33" s="2">
        <f t="shared" si="43"/>
        <v>113.08569949645199</v>
      </c>
      <c r="FE33" s="2">
        <f t="shared" si="43"/>
        <v>113.13452009779419</v>
      </c>
      <c r="FG33" s="2">
        <f t="shared" si="44"/>
        <v>3.6780092436090962E-2</v>
      </c>
      <c r="FH33" s="2">
        <f t="shared" si="44"/>
        <v>4.3323639605545715E-2</v>
      </c>
      <c r="FI33" s="2">
        <f t="shared" si="44"/>
        <v>3.7639961948615498E-2</v>
      </c>
      <c r="FJ33" s="2">
        <f t="shared" si="44"/>
        <v>3.6220378631304125E-2</v>
      </c>
      <c r="FK33" s="2">
        <f t="shared" si="44"/>
        <v>3.5368488846063278E-2</v>
      </c>
      <c r="FL33" s="2">
        <f t="shared" si="44"/>
        <v>3.4312033276854212E-2</v>
      </c>
      <c r="FM33" s="2">
        <f t="shared" si="44"/>
        <v>3.0411507116880905E-2</v>
      </c>
      <c r="FN33" s="2">
        <f t="shared" si="44"/>
        <v>3.2814753344481681E-2</v>
      </c>
      <c r="FO33" s="2">
        <f t="shared" si="44"/>
        <v>3.1798030355899516E-2</v>
      </c>
      <c r="FP33" s="2">
        <f t="shared" si="44"/>
        <v>3.4962380335819318E-2</v>
      </c>
      <c r="FQ33" s="2">
        <f t="shared" si="44"/>
        <v>3.3260972390626801E-2</v>
      </c>
      <c r="FR33" s="2">
        <f t="shared" si="44"/>
        <v>2.946957231672458E-2</v>
      </c>
      <c r="FS33" s="2">
        <f t="shared" si="44"/>
        <v>3.5552145554026811E-2</v>
      </c>
      <c r="FT33" s="2">
        <f t="shared" si="44"/>
        <v>3.10904470965352E-2</v>
      </c>
      <c r="FU33" s="2">
        <f t="shared" si="44"/>
        <v>2.6588395254068618E-2</v>
      </c>
      <c r="FW33" s="2">
        <f t="shared" si="53"/>
        <v>2.3292494526267598E-6</v>
      </c>
      <c r="FX33" s="2">
        <f t="shared" si="45"/>
        <v>6.5494316494007841E-6</v>
      </c>
      <c r="FY33" s="2">
        <f t="shared" si="45"/>
        <v>7.5606664468664231E-6</v>
      </c>
      <c r="FZ33" s="2">
        <f t="shared" si="45"/>
        <v>6.7003101027022772E-6</v>
      </c>
      <c r="GA33" s="2">
        <f t="shared" si="45"/>
        <v>6.3857056355024844E-6</v>
      </c>
      <c r="GB33" s="2">
        <f t="shared" si="45"/>
        <v>6.3108213147044119E-6</v>
      </c>
      <c r="GC33" s="2">
        <f t="shared" si="45"/>
        <v>6.2442260498046307E-6</v>
      </c>
      <c r="GD33" s="2">
        <f t="shared" si="45"/>
        <v>7.246618960573479E-6</v>
      </c>
      <c r="GE33" s="2">
        <f t="shared" si="45"/>
        <v>6.6066585846144033E-6</v>
      </c>
      <c r="GF33" s="2">
        <f t="shared" si="45"/>
        <v>5.6637557862144656E-6</v>
      </c>
      <c r="GG33" s="2">
        <f t="shared" si="45"/>
        <v>6.563394026949395E-6</v>
      </c>
      <c r="GH33" s="2">
        <f t="shared" si="45"/>
        <v>5.6407970849354525E-6</v>
      </c>
      <c r="GI33" s="2">
        <f t="shared" si="45"/>
        <v>4.8781716996282817E-6</v>
      </c>
      <c r="GJ33" s="2">
        <f t="shared" si="45"/>
        <v>3.8019263912578937E-6</v>
      </c>
      <c r="GK33" s="2">
        <f t="shared" si="45"/>
        <v>3.5296296285117616E-6</v>
      </c>
      <c r="GM33" s="86">
        <f t="shared" si="54"/>
        <v>6.0817670372235572E-13</v>
      </c>
      <c r="GN33" s="86">
        <f t="shared" si="46"/>
        <v>1.5894334887971574E-11</v>
      </c>
      <c r="GO33" s="86">
        <f t="shared" si="46"/>
        <v>3.8340319271401751E-13</v>
      </c>
      <c r="GP33" s="86">
        <f t="shared" si="46"/>
        <v>4.245630830215214E-14</v>
      </c>
      <c r="GQ33" s="86">
        <f t="shared" si="46"/>
        <v>9.2935289987856728E-15</v>
      </c>
      <c r="GR33" s="86">
        <f t="shared" si="46"/>
        <v>6.7395933630252781E-16</v>
      </c>
      <c r="GS33" s="86">
        <f t="shared" si="46"/>
        <v>8.762955619309121E-18</v>
      </c>
      <c r="GT33" s="86">
        <f t="shared" si="46"/>
        <v>5.859122807589969E-17</v>
      </c>
      <c r="GU33" s="86">
        <f t="shared" si="46"/>
        <v>4.8088617101939719E-17</v>
      </c>
      <c r="GV33" s="86">
        <f t="shared" si="46"/>
        <v>1.0854279689789223E-14</v>
      </c>
      <c r="GW33" s="86">
        <f t="shared" si="46"/>
        <v>9.6693947909204317E-17</v>
      </c>
      <c r="GX33" s="86">
        <f t="shared" si="46"/>
        <v>2.9132796559597782E-18</v>
      </c>
      <c r="GY33" s="86">
        <f t="shared" si="46"/>
        <v>4.0926396833007841E-14</v>
      </c>
      <c r="GZ33" s="86">
        <f t="shared" si="46"/>
        <v>2.1829225750285083E-17</v>
      </c>
      <c r="HA33" s="86">
        <f t="shared" si="46"/>
        <v>1.7432363294624374E-25</v>
      </c>
      <c r="HC33" s="86">
        <f t="shared" si="58"/>
        <v>2.2753304527364944E-29</v>
      </c>
      <c r="HD33" s="86">
        <f t="shared" si="47"/>
        <v>5.609700440465209E-27</v>
      </c>
      <c r="HE33" s="86">
        <f t="shared" si="47"/>
        <v>2.8100469840461043E-33</v>
      </c>
      <c r="HF33" s="86">
        <f t="shared" si="47"/>
        <v>8.0484716042151441E-33</v>
      </c>
      <c r="HG33" s="86">
        <f t="shared" si="47"/>
        <v>2.4004700794558151E-35</v>
      </c>
      <c r="HH33" s="86">
        <f t="shared" si="47"/>
        <v>1.2590780678828001E-31</v>
      </c>
      <c r="HI33" s="86">
        <f t="shared" si="47"/>
        <v>1.3228202121538525E-37</v>
      </c>
      <c r="HJ33" s="86">
        <f t="shared" si="47"/>
        <v>5.5826784092997019E-33</v>
      </c>
      <c r="HK33" s="86">
        <f t="shared" si="47"/>
        <v>2.8253907704204203E-37</v>
      </c>
      <c r="HL33" s="86">
        <f t="shared" si="47"/>
        <v>1.7205267263839905E-35</v>
      </c>
      <c r="HM33" s="86">
        <f t="shared" si="47"/>
        <v>1.0219305839878997E-38</v>
      </c>
      <c r="HN33" s="86">
        <f t="shared" si="47"/>
        <v>2.910167460705207E-39</v>
      </c>
      <c r="HO33" s="86">
        <f t="shared" si="47"/>
        <v>3.2936042572977376E-33</v>
      </c>
      <c r="HP33" s="86">
        <f t="shared" si="47"/>
        <v>1.723100401315538E-39</v>
      </c>
      <c r="HQ33" s="86">
        <f t="shared" si="47"/>
        <v>1.980815424249352E-54</v>
      </c>
      <c r="HS33" s="86">
        <f t="shared" si="55"/>
        <v>2.952681345384996E-182</v>
      </c>
      <c r="HT33" s="86">
        <f t="shared" si="48"/>
        <v>1.4985323282556301E-161</v>
      </c>
      <c r="HU33" s="86">
        <f t="shared" si="48"/>
        <v>2.4953459561197948E-196</v>
      </c>
      <c r="HV33" s="86">
        <f t="shared" si="48"/>
        <v>5.9594788476766576E-198</v>
      </c>
      <c r="HW33" s="86">
        <f t="shared" si="48"/>
        <v>2.9757823428013404E-217</v>
      </c>
      <c r="HX33" s="86">
        <f t="shared" si="48"/>
        <v>3.8141810420554603E-198</v>
      </c>
      <c r="HY33" s="86">
        <f t="shared" si="48"/>
        <v>3.4940560097367077E-234</v>
      </c>
      <c r="HZ33" s="86">
        <f t="shared" si="48"/>
        <v>9.5986511208542827E-204</v>
      </c>
      <c r="IA33" s="86">
        <f t="shared" si="48"/>
        <v>2.3761168492633727E-230</v>
      </c>
      <c r="IB33" s="86">
        <f t="shared" si="48"/>
        <v>2.4549015099239852E-220</v>
      </c>
      <c r="IC33" s="86">
        <f t="shared" si="48"/>
        <v>3.7658949936086455E-241</v>
      </c>
      <c r="ID33" s="86">
        <f t="shared" si="48"/>
        <v>1.2755854632805085E-242</v>
      </c>
      <c r="IE33" s="86">
        <f t="shared" si="48"/>
        <v>1.6478153657158924E-207</v>
      </c>
      <c r="IF33" s="86">
        <f t="shared" si="48"/>
        <v>8.2267542488217386E-114</v>
      </c>
      <c r="IG33" s="86">
        <f t="shared" si="48"/>
        <v>3.5524435246501955E-83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5.5291642355731574E-205</v>
      </c>
      <c r="IY33" s="86">
        <f t="shared" si="57"/>
        <v>6.0817670372235572E-13</v>
      </c>
      <c r="IZ33" s="86">
        <f t="shared" si="50"/>
        <v>1.589433488797158E-11</v>
      </c>
      <c r="JA33" s="86">
        <f t="shared" si="50"/>
        <v>3.8340319271401751E-13</v>
      </c>
      <c r="JB33" s="86">
        <f t="shared" si="50"/>
        <v>4.245630830215214E-14</v>
      </c>
      <c r="JC33" s="86">
        <f t="shared" si="50"/>
        <v>9.2935289987856728E-15</v>
      </c>
      <c r="JD33" s="86">
        <f t="shared" si="50"/>
        <v>6.7395933630252791E-16</v>
      </c>
      <c r="JE33" s="86">
        <f t="shared" si="50"/>
        <v>8.762955619309121E-18</v>
      </c>
      <c r="JF33" s="86">
        <f t="shared" si="50"/>
        <v>5.859122807589969E-17</v>
      </c>
      <c r="JG33" s="86">
        <f t="shared" si="50"/>
        <v>4.8088617101939719E-17</v>
      </c>
      <c r="JH33" s="86">
        <f t="shared" si="50"/>
        <v>1.0854279689789223E-14</v>
      </c>
      <c r="JI33" s="86">
        <f t="shared" si="50"/>
        <v>9.6693947909204317E-17</v>
      </c>
      <c r="JJ33" s="86">
        <f t="shared" si="50"/>
        <v>2.9132796559597782E-18</v>
      </c>
      <c r="JK33" s="86">
        <f t="shared" si="50"/>
        <v>4.0926396833007841E-14</v>
      </c>
      <c r="JL33" s="86">
        <f t="shared" si="50"/>
        <v>2.1829225750285083E-17</v>
      </c>
      <c r="JM33" s="86">
        <f t="shared" si="50"/>
        <v>1.7432363294624374E-25</v>
      </c>
    </row>
    <row r="34" spans="2:273" x14ac:dyDescent="0.25">
      <c r="B34" s="2">
        <v>7</v>
      </c>
      <c r="C34" s="37">
        <v>104.04900000000001</v>
      </c>
      <c r="D34" s="37">
        <v>109.721</v>
      </c>
      <c r="E34" s="37">
        <v>107</v>
      </c>
      <c r="F34" s="37">
        <v>108.164</v>
      </c>
      <c r="G34" s="37">
        <v>108.541</v>
      </c>
      <c r="H34" s="37">
        <v>107.393</v>
      </c>
      <c r="I34" s="37">
        <v>107.869</v>
      </c>
      <c r="J34" s="37">
        <v>107.672</v>
      </c>
      <c r="K34" s="37">
        <v>109.879</v>
      </c>
      <c r="L34" s="37">
        <v>108.831</v>
      </c>
      <c r="M34" s="37">
        <v>108.30500000000001</v>
      </c>
      <c r="N34" s="37">
        <v>110.30500000000001</v>
      </c>
      <c r="O34" s="37">
        <v>109.271</v>
      </c>
      <c r="P34" s="37">
        <v>109.627</v>
      </c>
      <c r="Q34" s="37">
        <v>107.881</v>
      </c>
      <c r="R34" s="19"/>
      <c r="S34" s="4">
        <f t="shared" si="7"/>
        <v>106.3479917741533</v>
      </c>
      <c r="T34" s="4">
        <f t="shared" si="7"/>
        <v>107.91981836211137</v>
      </c>
      <c r="U34" s="4">
        <f t="shared" si="7"/>
        <v>107.87801580270541</v>
      </c>
      <c r="V34" s="4">
        <f t="shared" si="7"/>
        <v>107.0522679545852</v>
      </c>
      <c r="W34" s="4">
        <f t="shared" si="7"/>
        <v>107.24685633556876</v>
      </c>
      <c r="X34" s="4">
        <f t="shared" si="7"/>
        <v>106.66704549286976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>
        <f t="shared" si="7"/>
        <v>106.92090918390221</v>
      </c>
      <c r="AC34" s="4" t="e">
        <f t="shared" si="7"/>
        <v>#N/A</v>
      </c>
      <c r="AD34" s="4" t="e">
        <f t="shared" si="7"/>
        <v>#N/A</v>
      </c>
      <c r="AE34" s="4">
        <f t="shared" si="7"/>
        <v>107.83382707933393</v>
      </c>
      <c r="AF34" s="4" t="e">
        <f t="shared" si="7"/>
        <v>#N/A</v>
      </c>
      <c r="AG34" s="4" t="e">
        <f t="shared" si="7"/>
        <v>#N/A</v>
      </c>
      <c r="AI34" s="4">
        <f t="shared" si="8"/>
        <v>-2.2989917741532935</v>
      </c>
      <c r="AJ34" s="4">
        <f t="shared" si="8"/>
        <v>1.8011816378886323</v>
      </c>
      <c r="AK34" s="4">
        <f t="shared" si="8"/>
        <v>-0.87801580270540569</v>
      </c>
      <c r="AL34" s="4">
        <f t="shared" si="8"/>
        <v>1.1117320454147972</v>
      </c>
      <c r="AM34" s="4">
        <f t="shared" si="8"/>
        <v>1.2941436644312319</v>
      </c>
      <c r="AN34" s="4">
        <f t="shared" si="8"/>
        <v>0.72595450713023979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1.9100908160977923</v>
      </c>
      <c r="AS34" s="4">
        <f t="shared" si="8"/>
        <v>0</v>
      </c>
      <c r="AT34" s="4">
        <f t="shared" si="8"/>
        <v>0</v>
      </c>
      <c r="AU34" s="4">
        <f t="shared" si="8"/>
        <v>1.4371729206660717</v>
      </c>
      <c r="AV34" s="4">
        <f t="shared" si="8"/>
        <v>0</v>
      </c>
      <c r="AW34" s="4">
        <f t="shared" si="8"/>
        <v>0</v>
      </c>
      <c r="AY34" s="2">
        <f t="shared" si="51"/>
        <v>106.34799177184595</v>
      </c>
      <c r="AZ34" s="2">
        <f t="shared" si="9"/>
        <v>107.91981831565138</v>
      </c>
      <c r="BA34" s="2">
        <f t="shared" si="9"/>
        <v>107.87801580128566</v>
      </c>
      <c r="BB34" s="2">
        <f t="shared" si="9"/>
        <v>107.05226795439887</v>
      </c>
      <c r="BC34" s="2">
        <f t="shared" si="9"/>
        <v>107.24685633552365</v>
      </c>
      <c r="BD34" s="2">
        <f t="shared" si="9"/>
        <v>106.66704549286604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>
        <f t="shared" si="9"/>
        <v>106.92090918385426</v>
      </c>
      <c r="BI34" s="2" t="e">
        <f t="shared" si="9"/>
        <v>#N/A</v>
      </c>
      <c r="BJ34" s="2" t="e">
        <f t="shared" si="9"/>
        <v>#N/A</v>
      </c>
      <c r="BK34" s="2">
        <f t="shared" si="9"/>
        <v>107.83382707916834</v>
      </c>
      <c r="BL34" s="2" t="e">
        <f t="shared" si="9"/>
        <v>#N/A</v>
      </c>
      <c r="BM34" s="2" t="e">
        <f t="shared" si="9"/>
        <v>#N/A</v>
      </c>
      <c r="BO34" s="2">
        <f t="shared" si="10"/>
        <v>104.04900000000001</v>
      </c>
      <c r="BP34" s="2">
        <f t="shared" si="11"/>
        <v>109.721</v>
      </c>
      <c r="BQ34" s="2">
        <f t="shared" si="12"/>
        <v>107</v>
      </c>
      <c r="BR34" s="2">
        <f t="shared" si="13"/>
        <v>108.164</v>
      </c>
      <c r="BS34" s="2">
        <f t="shared" si="14"/>
        <v>108.541</v>
      </c>
      <c r="BT34" s="2">
        <f t="shared" si="15"/>
        <v>107.393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>
        <f t="shared" si="19"/>
        <v>108.831</v>
      </c>
      <c r="BY34" s="2" t="str">
        <f t="shared" si="20"/>
        <v/>
      </c>
      <c r="BZ34" s="2" t="str">
        <f t="shared" si="21"/>
        <v/>
      </c>
      <c r="CA34" s="2">
        <f t="shared" si="22"/>
        <v>109.271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106.27720087108015</v>
      </c>
      <c r="DL34" s="2">
        <f t="shared" si="41"/>
        <v>107.8462971659919</v>
      </c>
      <c r="DM34" s="2">
        <f t="shared" si="41"/>
        <v>107.81788930581617</v>
      </c>
      <c r="DN34" s="2">
        <f t="shared" si="41"/>
        <v>107.17193556005398</v>
      </c>
      <c r="DO34" s="2">
        <f t="shared" si="41"/>
        <v>107.28818681839732</v>
      </c>
      <c r="DP34" s="2">
        <f t="shared" si="41"/>
        <v>106.59735714285713</v>
      </c>
      <c r="DQ34" s="2">
        <f t="shared" si="41"/>
        <v>104.01383391902215</v>
      </c>
      <c r="DR34" s="2">
        <f t="shared" si="41"/>
        <v>106.04416470588234</v>
      </c>
      <c r="DS34" s="2">
        <f t="shared" si="41"/>
        <v>106.50398517952637</v>
      </c>
      <c r="DT34" s="2">
        <f t="shared" si="41"/>
        <v>106.99699857752489</v>
      </c>
      <c r="DU34" s="2">
        <f t="shared" si="41"/>
        <v>106.88944369747895</v>
      </c>
      <c r="DV34" s="2">
        <f t="shared" si="41"/>
        <v>107.81048128342248</v>
      </c>
      <c r="DW34" s="2">
        <f t="shared" si="41"/>
        <v>107.84631916329285</v>
      </c>
      <c r="DX34" s="2">
        <f t="shared" si="41"/>
        <v>107.50317881016042</v>
      </c>
      <c r="DY34" s="2">
        <f t="shared" si="41"/>
        <v>109.11364224664223</v>
      </c>
      <c r="EA34" s="2">
        <f t="shared" si="42"/>
        <v>108.03884469701673</v>
      </c>
      <c r="EB34" s="2">
        <f t="shared" si="42"/>
        <v>109.4003625686168</v>
      </c>
      <c r="EC34" s="2">
        <f t="shared" si="42"/>
        <v>109.2801389993146</v>
      </c>
      <c r="ED34" s="2">
        <f t="shared" si="42"/>
        <v>104.14814657231037</v>
      </c>
      <c r="EE34" s="2">
        <f t="shared" si="42"/>
        <v>106.21861228394602</v>
      </c>
      <c r="EF34" s="2">
        <f t="shared" si="42"/>
        <v>108.45594158642336</v>
      </c>
      <c r="EG34" s="2">
        <f t="shared" si="42"/>
        <v>103.59177068264763</v>
      </c>
      <c r="EH34" s="2">
        <f t="shared" si="42"/>
        <v>105.04661021009353</v>
      </c>
      <c r="EI34" s="2">
        <f t="shared" si="42"/>
        <v>113.59548674328823</v>
      </c>
      <c r="EJ34" s="2">
        <f t="shared" si="42"/>
        <v>105.00495646318126</v>
      </c>
      <c r="EK34" s="2">
        <f t="shared" si="42"/>
        <v>110.43672219880735</v>
      </c>
      <c r="EL34" s="2">
        <f t="shared" si="42"/>
        <v>112.20612218087254</v>
      </c>
      <c r="EM34" s="2">
        <f t="shared" si="42"/>
        <v>107.52442143819961</v>
      </c>
      <c r="EN34" s="2">
        <f t="shared" si="42"/>
        <v>111.06816726972639</v>
      </c>
      <c r="EO34" s="2">
        <f t="shared" si="42"/>
        <v>112.73642141544482</v>
      </c>
      <c r="EQ34" s="2">
        <f t="shared" si="43"/>
        <v>107.07332469632865</v>
      </c>
      <c r="ER34" s="2">
        <f t="shared" si="43"/>
        <v>110.09665723598435</v>
      </c>
      <c r="ES34" s="2">
        <f t="shared" si="43"/>
        <v>108.76963539834831</v>
      </c>
      <c r="ET34" s="2">
        <f t="shared" si="43"/>
        <v>104.63118504489135</v>
      </c>
      <c r="EU34" s="2">
        <f t="shared" si="43"/>
        <v>107.27430599264648</v>
      </c>
      <c r="EV34" s="2">
        <f t="shared" si="43"/>
        <v>107.68434915517221</v>
      </c>
      <c r="EW34" s="2">
        <f t="shared" si="43"/>
        <v>103.86707530467065</v>
      </c>
      <c r="EX34" s="2">
        <f t="shared" si="43"/>
        <v>104.99416476834119</v>
      </c>
      <c r="EY34" s="2">
        <f t="shared" si="43"/>
        <v>113.77743768960269</v>
      </c>
      <c r="EZ34" s="2">
        <f t="shared" si="43"/>
        <v>108.1913216850764</v>
      </c>
      <c r="FA34" s="2">
        <f t="shared" si="43"/>
        <v>112.18688946959263</v>
      </c>
      <c r="FB34" s="2">
        <f t="shared" si="43"/>
        <v>112.08672446617037</v>
      </c>
      <c r="FC34" s="2">
        <f t="shared" si="43"/>
        <v>110.00881618647912</v>
      </c>
      <c r="FD34" s="2">
        <f t="shared" si="43"/>
        <v>113.00027744568047</v>
      </c>
      <c r="FE34" s="2">
        <f t="shared" si="43"/>
        <v>113.05828040027602</v>
      </c>
      <c r="FG34" s="2">
        <f t="shared" si="44"/>
        <v>4.0185970417671461E-2</v>
      </c>
      <c r="FH34" s="2">
        <f t="shared" si="44"/>
        <v>4.7305698480457577E-2</v>
      </c>
      <c r="FI34" s="2">
        <f t="shared" si="44"/>
        <v>4.1122065446604128E-2</v>
      </c>
      <c r="FJ34" s="2">
        <f t="shared" si="44"/>
        <v>3.9576556068508802E-2</v>
      </c>
      <c r="FK34" s="2">
        <f t="shared" si="44"/>
        <v>3.8648895687113938E-2</v>
      </c>
      <c r="FL34" s="2">
        <f t="shared" si="44"/>
        <v>3.7498263486529286E-2</v>
      </c>
      <c r="FM34" s="2">
        <f t="shared" si="44"/>
        <v>3.3248003249731019E-2</v>
      </c>
      <c r="FN34" s="2">
        <f t="shared" si="44"/>
        <v>3.5867109577376655E-2</v>
      </c>
      <c r="FO34" s="2">
        <f t="shared" si="44"/>
        <v>3.475921207739379E-2</v>
      </c>
      <c r="FP34" s="2">
        <f t="shared" si="44"/>
        <v>3.8206612715881279E-2</v>
      </c>
      <c r="FQ34" s="2">
        <f t="shared" si="44"/>
        <v>3.6353274854199015E-2</v>
      </c>
      <c r="FR34" s="2">
        <f t="shared" si="44"/>
        <v>3.2221133297432189E-2</v>
      </c>
      <c r="FS34" s="2">
        <f t="shared" si="44"/>
        <v>3.8848900430649702E-2</v>
      </c>
      <c r="FT34" s="2">
        <f t="shared" si="44"/>
        <v>3.3988048490240765E-2</v>
      </c>
      <c r="FU34" s="2">
        <f t="shared" si="44"/>
        <v>2.9079002198090877E-2</v>
      </c>
      <c r="FW34" s="2">
        <f t="shared" si="53"/>
        <v>2.5539706642508419E-6</v>
      </c>
      <c r="FX34" s="2">
        <f t="shared" si="45"/>
        <v>7.1813044629944222E-6</v>
      </c>
      <c r="FY34" s="2">
        <f t="shared" si="45"/>
        <v>8.290099860174429E-6</v>
      </c>
      <c r="FZ34" s="2">
        <f t="shared" si="45"/>
        <v>7.3467391858301826E-6</v>
      </c>
      <c r="GA34" s="2">
        <f t="shared" si="45"/>
        <v>7.0017826826493279E-6</v>
      </c>
      <c r="GB34" s="2">
        <f t="shared" si="45"/>
        <v>6.9196737582396382E-6</v>
      </c>
      <c r="GC34" s="2">
        <f t="shared" si="45"/>
        <v>6.8466535907591258E-6</v>
      </c>
      <c r="GD34" s="2">
        <f t="shared" si="45"/>
        <v>7.9457541308262989E-6</v>
      </c>
      <c r="GE34" s="2">
        <f t="shared" si="45"/>
        <v>7.2440524700436988E-6</v>
      </c>
      <c r="GF34" s="2">
        <f t="shared" si="45"/>
        <v>6.2101813344411472E-6</v>
      </c>
      <c r="GG34" s="2">
        <f t="shared" si="45"/>
        <v>7.1966138861747976E-6</v>
      </c>
      <c r="GH34" s="2">
        <f t="shared" si="45"/>
        <v>6.1850076465324577E-6</v>
      </c>
      <c r="GI34" s="2">
        <f t="shared" si="45"/>
        <v>5.3488063883378563E-6</v>
      </c>
      <c r="GJ34" s="2">
        <f t="shared" si="45"/>
        <v>4.1687278622537364E-6</v>
      </c>
      <c r="GK34" s="2">
        <f t="shared" si="45"/>
        <v>3.8701606102094296E-6</v>
      </c>
      <c r="GM34" s="86">
        <f t="shared" si="54"/>
        <v>1.593436337839717E-12</v>
      </c>
      <c r="GN34" s="86">
        <f t="shared" si="46"/>
        <v>3.7579835513879722E-11</v>
      </c>
      <c r="GO34" s="86">
        <f t="shared" si="46"/>
        <v>1.0332734320813693E-12</v>
      </c>
      <c r="GP34" s="86">
        <f t="shared" si="46"/>
        <v>1.2497613861294918E-13</v>
      </c>
      <c r="GQ34" s="86">
        <f t="shared" si="46"/>
        <v>2.9082018735757557E-14</v>
      </c>
      <c r="GR34" s="86">
        <f t="shared" si="46"/>
        <v>2.3506991640282455E-15</v>
      </c>
      <c r="GS34" s="86">
        <f t="shared" si="46"/>
        <v>3.5422350203828814E-17</v>
      </c>
      <c r="GT34" s="86">
        <f t="shared" si="46"/>
        <v>2.2435799653183799E-16</v>
      </c>
      <c r="GU34" s="86">
        <f t="shared" si="46"/>
        <v>1.8344285791127597E-16</v>
      </c>
      <c r="GV34" s="86">
        <f t="shared" si="46"/>
        <v>3.3589924622629213E-14</v>
      </c>
      <c r="GW34" s="86">
        <f t="shared" si="46"/>
        <v>3.6392794968430201E-16</v>
      </c>
      <c r="GX34" s="86">
        <f t="shared" si="46"/>
        <v>1.2205119341636731E-17</v>
      </c>
      <c r="GY34" s="86">
        <f t="shared" si="46"/>
        <v>1.1992070647799147E-13</v>
      </c>
      <c r="GZ34" s="86">
        <f t="shared" si="46"/>
        <v>8.5489856260401351E-17</v>
      </c>
      <c r="HA34" s="86">
        <f t="shared" si="46"/>
        <v>1.4468410944728407E-24</v>
      </c>
      <c r="HC34" s="86">
        <f t="shared" si="58"/>
        <v>1.2387505151535148E-28</v>
      </c>
      <c r="HD34" s="86">
        <f t="shared" si="47"/>
        <v>2.7457713747095876E-26</v>
      </c>
      <c r="HE34" s="86">
        <f t="shared" si="47"/>
        <v>2.0452843798566591E-32</v>
      </c>
      <c r="HF34" s="86">
        <f t="shared" si="47"/>
        <v>5.7267907431975286E-32</v>
      </c>
      <c r="HG34" s="86">
        <f t="shared" si="47"/>
        <v>2.0277781773629706E-34</v>
      </c>
      <c r="HH34" s="86">
        <f t="shared" si="47"/>
        <v>8.4838386106973279E-31</v>
      </c>
      <c r="HI34" s="86">
        <f t="shared" si="47"/>
        <v>1.2901393169974775E-36</v>
      </c>
      <c r="HJ34" s="86">
        <f t="shared" si="47"/>
        <v>4.1592854065961492E-32</v>
      </c>
      <c r="HK34" s="86">
        <f t="shared" si="47"/>
        <v>2.7310752910960338E-36</v>
      </c>
      <c r="HL34" s="86">
        <f t="shared" si="47"/>
        <v>1.4491500082751846E-34</v>
      </c>
      <c r="HM34" s="86">
        <f t="shared" si="47"/>
        <v>1.0849059379456606E-37</v>
      </c>
      <c r="HN34" s="86">
        <f t="shared" si="47"/>
        <v>3.0599880911593408E-38</v>
      </c>
      <c r="HO34" s="86">
        <f t="shared" si="47"/>
        <v>2.3498806688409976E-32</v>
      </c>
      <c r="HP34" s="86">
        <f t="shared" si="47"/>
        <v>1.797589619857877E-38</v>
      </c>
      <c r="HQ34" s="86">
        <f t="shared" si="47"/>
        <v>5.6157714361901362E-53</v>
      </c>
      <c r="HS34" s="86">
        <f t="shared" si="55"/>
        <v>5.7879257686230681E-179</v>
      </c>
      <c r="HT34" s="86">
        <f t="shared" si="48"/>
        <v>1.6246398063017307E-158</v>
      </c>
      <c r="HU34" s="86">
        <f t="shared" si="48"/>
        <v>1.4076216631446487E-192</v>
      </c>
      <c r="HV34" s="86">
        <f t="shared" si="48"/>
        <v>3.3592429046389821E-194</v>
      </c>
      <c r="HW34" s="86">
        <f t="shared" si="48"/>
        <v>3.8663471174248676E-213</v>
      </c>
      <c r="HX34" s="86">
        <f t="shared" si="48"/>
        <v>2.0025515311694173E-194</v>
      </c>
      <c r="HY34" s="86">
        <f t="shared" si="48"/>
        <v>9.1055136957721582E-230</v>
      </c>
      <c r="HZ34" s="86">
        <f t="shared" si="48"/>
        <v>7.379386474187825E-200</v>
      </c>
      <c r="IA34" s="86">
        <f t="shared" si="48"/>
        <v>5.7281018394768758E-226</v>
      </c>
      <c r="IB34" s="86">
        <f t="shared" si="48"/>
        <v>3.3010950881885518E-216</v>
      </c>
      <c r="IC34" s="86">
        <f t="shared" si="48"/>
        <v>1.4285295845363209E-236</v>
      </c>
      <c r="ID34" s="86">
        <f t="shared" si="48"/>
        <v>4.4345803835602677E-238</v>
      </c>
      <c r="IE34" s="86">
        <f t="shared" si="48"/>
        <v>1.0972076181922118E-203</v>
      </c>
      <c r="IF34" s="86">
        <f t="shared" si="48"/>
        <v>9.0986475594039754E-112</v>
      </c>
      <c r="IG34" s="86">
        <f t="shared" si="48"/>
        <v>1.0758620960878205E-81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5.1136617590074607E-202</v>
      </c>
      <c r="IY34" s="86">
        <f t="shared" si="57"/>
        <v>1.5934363378397172E-12</v>
      </c>
      <c r="IZ34" s="86">
        <f t="shared" si="50"/>
        <v>3.7579835513879748E-11</v>
      </c>
      <c r="JA34" s="86">
        <f t="shared" si="50"/>
        <v>1.0332734320813693E-12</v>
      </c>
      <c r="JB34" s="86">
        <f t="shared" si="50"/>
        <v>1.2497613861294918E-13</v>
      </c>
      <c r="JC34" s="86">
        <f t="shared" si="50"/>
        <v>2.9082018735757557E-14</v>
      </c>
      <c r="JD34" s="86">
        <f t="shared" si="50"/>
        <v>2.3506991640282463E-15</v>
      </c>
      <c r="JE34" s="86">
        <f t="shared" si="50"/>
        <v>3.5422350203828814E-17</v>
      </c>
      <c r="JF34" s="86">
        <f t="shared" si="50"/>
        <v>2.2435799653183804E-16</v>
      </c>
      <c r="JG34" s="86">
        <f t="shared" si="50"/>
        <v>1.8344285791127597E-16</v>
      </c>
      <c r="JH34" s="86">
        <f t="shared" si="50"/>
        <v>3.3589924622629213E-14</v>
      </c>
      <c r="JI34" s="86">
        <f t="shared" si="50"/>
        <v>3.6392794968430201E-16</v>
      </c>
      <c r="JJ34" s="86">
        <f t="shared" si="50"/>
        <v>1.2205119341636731E-17</v>
      </c>
      <c r="JK34" s="86">
        <f t="shared" si="50"/>
        <v>1.1992070647799147E-13</v>
      </c>
      <c r="JL34" s="86">
        <f t="shared" si="50"/>
        <v>8.5489856260401351E-17</v>
      </c>
      <c r="JM34" s="86">
        <f t="shared" si="50"/>
        <v>1.4468410944728407E-24</v>
      </c>
    </row>
    <row r="35" spans="2:273" x14ac:dyDescent="0.25">
      <c r="B35" s="2">
        <v>8</v>
      </c>
      <c r="C35" s="37">
        <v>107.59</v>
      </c>
      <c r="D35" s="37">
        <v>107.197</v>
      </c>
      <c r="E35" s="37">
        <v>106.869</v>
      </c>
      <c r="F35" s="37">
        <v>107.574</v>
      </c>
      <c r="G35" s="37">
        <v>109.934</v>
      </c>
      <c r="H35" s="37">
        <v>106.639</v>
      </c>
      <c r="I35" s="37">
        <v>106.393</v>
      </c>
      <c r="J35" s="37">
        <v>108.967</v>
      </c>
      <c r="K35" s="37">
        <v>110.39700000000001</v>
      </c>
      <c r="L35" s="37">
        <v>106.254</v>
      </c>
      <c r="M35" s="37">
        <v>107.373</v>
      </c>
      <c r="N35" s="37">
        <v>107.119</v>
      </c>
      <c r="O35" s="37">
        <v>106.559</v>
      </c>
      <c r="P35" s="37">
        <v>109</v>
      </c>
      <c r="Q35" s="37">
        <v>109.64400000000001</v>
      </c>
      <c r="S35" s="4">
        <f t="shared" si="7"/>
        <v>106.47215689453525</v>
      </c>
      <c r="T35" s="4">
        <f t="shared" si="7"/>
        <v>108.08264806530498</v>
      </c>
      <c r="U35" s="4">
        <f t="shared" si="7"/>
        <v>108.08904625557128</v>
      </c>
      <c r="V35" s="4">
        <f t="shared" si="7"/>
        <v>107.17795313631379</v>
      </c>
      <c r="W35" s="4">
        <f t="shared" si="7"/>
        <v>107.34578177818307</v>
      </c>
      <c r="X35" s="4">
        <f t="shared" si="7"/>
        <v>106.77852468453094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>
        <f t="shared" si="7"/>
        <v>107.03757138558409</v>
      </c>
      <c r="AC35" s="4">
        <f t="shared" si="7"/>
        <v>107.24549483759084</v>
      </c>
      <c r="AD35" s="4" t="e">
        <f t="shared" si="7"/>
        <v>#N/A</v>
      </c>
      <c r="AE35" s="4">
        <f t="shared" si="7"/>
        <v>108.03940915358153</v>
      </c>
      <c r="AF35" s="4" t="e">
        <f t="shared" si="7"/>
        <v>#N/A</v>
      </c>
      <c r="AG35" s="4" t="e">
        <f t="shared" si="7"/>
        <v>#N/A</v>
      </c>
      <c r="AI35" s="4">
        <f t="shared" si="8"/>
        <v>1.1178431054647575</v>
      </c>
      <c r="AJ35" s="4">
        <f t="shared" si="8"/>
        <v>-0.88564806530497719</v>
      </c>
      <c r="AK35" s="4">
        <f t="shared" si="8"/>
        <v>-1.2200462555712761</v>
      </c>
      <c r="AL35" s="4">
        <f t="shared" si="8"/>
        <v>0.39604686368620889</v>
      </c>
      <c r="AM35" s="4">
        <f t="shared" si="8"/>
        <v>2.5882182218169305</v>
      </c>
      <c r="AN35" s="4">
        <f t="shared" si="8"/>
        <v>-0.13952468453094014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-0.78357138558408224</v>
      </c>
      <c r="AS35" s="4">
        <f t="shared" si="8"/>
        <v>0.12750516240916454</v>
      </c>
      <c r="AT35" s="4">
        <f t="shared" si="8"/>
        <v>0</v>
      </c>
      <c r="AU35" s="4">
        <f t="shared" si="8"/>
        <v>-1.4804091535815331</v>
      </c>
      <c r="AV35" s="4">
        <f t="shared" si="8"/>
        <v>0</v>
      </c>
      <c r="AW35" s="4">
        <f t="shared" si="8"/>
        <v>0</v>
      </c>
      <c r="AY35" s="2">
        <f t="shared" si="51"/>
        <v>106.47215688870065</v>
      </c>
      <c r="AZ35" s="2">
        <f t="shared" si="9"/>
        <v>108.08264795913469</v>
      </c>
      <c r="BA35" s="2">
        <f t="shared" si="9"/>
        <v>108.089046251882</v>
      </c>
      <c r="BB35" s="2">
        <f t="shared" si="9"/>
        <v>107.17795313578598</v>
      </c>
      <c r="BC35" s="2">
        <f t="shared" si="9"/>
        <v>107.34578177804741</v>
      </c>
      <c r="BD35" s="2">
        <f t="shared" si="9"/>
        <v>106.77852468451849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>
        <f t="shared" si="9"/>
        <v>107.03757138544142</v>
      </c>
      <c r="BI35" s="2">
        <f t="shared" si="9"/>
        <v>107.24549483758888</v>
      </c>
      <c r="BJ35" s="2" t="e">
        <f t="shared" si="9"/>
        <v>#N/A</v>
      </c>
      <c r="BK35" s="2">
        <f t="shared" si="9"/>
        <v>108.03940915311451</v>
      </c>
      <c r="BL35" s="2" t="e">
        <f t="shared" si="9"/>
        <v>#N/A</v>
      </c>
      <c r="BM35" s="2" t="e">
        <f t="shared" si="9"/>
        <v>#N/A</v>
      </c>
      <c r="BO35" s="2">
        <f t="shared" si="10"/>
        <v>107.59</v>
      </c>
      <c r="BP35" s="2">
        <f t="shared" si="11"/>
        <v>107.197</v>
      </c>
      <c r="BQ35" s="2">
        <f t="shared" si="12"/>
        <v>106.869</v>
      </c>
      <c r="BR35" s="2">
        <f t="shared" si="13"/>
        <v>107.574</v>
      </c>
      <c r="BS35" s="2">
        <f t="shared" si="14"/>
        <v>109.934</v>
      </c>
      <c r="BT35" s="2">
        <f t="shared" si="15"/>
        <v>106.639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>
        <f t="shared" si="19"/>
        <v>106.254</v>
      </c>
      <c r="BY35" s="2">
        <f t="shared" si="20"/>
        <v>107.373</v>
      </c>
      <c r="BZ35" s="2" t="str">
        <f t="shared" si="21"/>
        <v/>
      </c>
      <c r="CA35" s="2">
        <f t="shared" si="22"/>
        <v>106.559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106.40403344947737</v>
      </c>
      <c r="DL35" s="2">
        <f t="shared" si="41"/>
        <v>108.01480445344129</v>
      </c>
      <c r="DM35" s="2">
        <f t="shared" si="41"/>
        <v>108.03702898686682</v>
      </c>
      <c r="DN35" s="2">
        <f t="shared" si="41"/>
        <v>107.31768515519568</v>
      </c>
      <c r="DO35" s="2">
        <f t="shared" si="41"/>
        <v>107.39888122332856</v>
      </c>
      <c r="DP35" s="2">
        <f t="shared" si="41"/>
        <v>106.71102857142857</v>
      </c>
      <c r="DQ35" s="2">
        <f t="shared" si="41"/>
        <v>104.17836883116883</v>
      </c>
      <c r="DR35" s="2">
        <f t="shared" si="41"/>
        <v>106.18494117647057</v>
      </c>
      <c r="DS35" s="2">
        <f t="shared" si="41"/>
        <v>106.67544385026738</v>
      </c>
      <c r="DT35" s="2">
        <f t="shared" si="41"/>
        <v>107.12796657183499</v>
      </c>
      <c r="DU35" s="2">
        <f t="shared" si="41"/>
        <v>107.11689047619045</v>
      </c>
      <c r="DV35" s="2">
        <f t="shared" si="41"/>
        <v>108.06343449197863</v>
      </c>
      <c r="DW35" s="2">
        <f t="shared" si="41"/>
        <v>108.06369446693657</v>
      </c>
      <c r="DX35" s="2">
        <f t="shared" si="41"/>
        <v>107.70403542780748</v>
      </c>
      <c r="DY35" s="2">
        <f t="shared" si="41"/>
        <v>109.24182844932844</v>
      </c>
      <c r="EA35" s="2">
        <f t="shared" si="42"/>
        <v>107.95613344672188</v>
      </c>
      <c r="EB35" s="2">
        <f t="shared" si="42"/>
        <v>109.32863003807924</v>
      </c>
      <c r="EC35" s="2">
        <f t="shared" si="42"/>
        <v>109.19535418094586</v>
      </c>
      <c r="ED35" s="2">
        <f t="shared" si="42"/>
        <v>104.08528593696417</v>
      </c>
      <c r="EE35" s="2">
        <f t="shared" si="42"/>
        <v>106.14101394931217</v>
      </c>
      <c r="EF35" s="2">
        <f t="shared" si="42"/>
        <v>108.35870979411608</v>
      </c>
      <c r="EG35" s="2">
        <f t="shared" si="42"/>
        <v>103.52641380383433</v>
      </c>
      <c r="EH35" s="2">
        <f t="shared" si="42"/>
        <v>104.98248902592985</v>
      </c>
      <c r="EI35" s="2">
        <f t="shared" si="42"/>
        <v>113.47520858534574</v>
      </c>
      <c r="EJ35" s="2">
        <f t="shared" si="42"/>
        <v>104.9617206236037</v>
      </c>
      <c r="EK35" s="2">
        <f t="shared" si="42"/>
        <v>110.35421749540421</v>
      </c>
      <c r="EL35" s="2">
        <f t="shared" si="42"/>
        <v>112.12561344662154</v>
      </c>
      <c r="EM35" s="2">
        <f t="shared" si="42"/>
        <v>107.49109968938639</v>
      </c>
      <c r="EN35" s="2">
        <f t="shared" si="42"/>
        <v>111.00375981294567</v>
      </c>
      <c r="EO35" s="2">
        <f t="shared" si="42"/>
        <v>112.66414703005832</v>
      </c>
      <c r="EQ35" s="2">
        <f t="shared" si="43"/>
        <v>107.00059063743451</v>
      </c>
      <c r="ER35" s="2">
        <f t="shared" si="43"/>
        <v>110.01709687092568</v>
      </c>
      <c r="ES35" s="2">
        <f t="shared" si="43"/>
        <v>108.69060141798191</v>
      </c>
      <c r="ET35" s="2">
        <f t="shared" si="43"/>
        <v>104.56294962709302</v>
      </c>
      <c r="EU35" s="2">
        <f t="shared" si="43"/>
        <v>107.18499407200835</v>
      </c>
      <c r="EV35" s="2">
        <f t="shared" si="43"/>
        <v>107.59576093729798</v>
      </c>
      <c r="EW35" s="2">
        <f t="shared" si="43"/>
        <v>103.7986375574276</v>
      </c>
      <c r="EX35" s="2">
        <f t="shared" si="43"/>
        <v>104.9306280688543</v>
      </c>
      <c r="EY35" s="2">
        <f t="shared" si="43"/>
        <v>113.65514890360664</v>
      </c>
      <c r="EZ35" s="2">
        <f t="shared" si="43"/>
        <v>108.11306541238878</v>
      </c>
      <c r="FA35" s="2">
        <f t="shared" si="43"/>
        <v>112.08489308619859</v>
      </c>
      <c r="FB35" s="2">
        <f t="shared" si="43"/>
        <v>112.00752311923814</v>
      </c>
      <c r="FC35" s="2">
        <f t="shared" si="43"/>
        <v>109.9486091197822</v>
      </c>
      <c r="FD35" s="2">
        <f t="shared" si="43"/>
        <v>112.91485539490894</v>
      </c>
      <c r="FE35" s="2">
        <f t="shared" si="43"/>
        <v>112.98204070275786</v>
      </c>
      <c r="FG35" s="2">
        <f t="shared" si="44"/>
        <v>4.3892864647893499E-2</v>
      </c>
      <c r="FH35" s="2">
        <f t="shared" si="44"/>
        <v>5.1634010939923453E-2</v>
      </c>
      <c r="FI35" s="2">
        <f t="shared" si="44"/>
        <v>4.4911267955234806E-2</v>
      </c>
      <c r="FJ35" s="2">
        <f t="shared" si="44"/>
        <v>4.3229767677659577E-2</v>
      </c>
      <c r="FK35" s="2">
        <f t="shared" si="44"/>
        <v>4.2220241613317978E-2</v>
      </c>
      <c r="FL35" s="2">
        <f t="shared" si="44"/>
        <v>4.0967816381367796E-2</v>
      </c>
      <c r="FM35" s="2">
        <f t="shared" si="44"/>
        <v>3.6339145284157028E-2</v>
      </c>
      <c r="FN35" s="2">
        <f t="shared" si="44"/>
        <v>3.9191884247882613E-2</v>
      </c>
      <c r="FO35" s="2">
        <f t="shared" si="44"/>
        <v>3.7985334109071303E-2</v>
      </c>
      <c r="FP35" s="2">
        <f t="shared" si="44"/>
        <v>4.1738863953184428E-2</v>
      </c>
      <c r="FQ35" s="2">
        <f t="shared" si="44"/>
        <v>3.9721258928864064E-2</v>
      </c>
      <c r="FR35" s="2">
        <f t="shared" si="44"/>
        <v>3.5220283047029254E-2</v>
      </c>
      <c r="FS35" s="2">
        <f t="shared" si="44"/>
        <v>4.2437911923897301E-2</v>
      </c>
      <c r="FT35" s="2">
        <f t="shared" si="44"/>
        <v>3.714535057160738E-2</v>
      </c>
      <c r="FU35" s="2">
        <f t="shared" si="44"/>
        <v>3.1795290516462495E-2</v>
      </c>
      <c r="FW35" s="2">
        <f t="shared" si="53"/>
        <v>2.8003724569216484E-6</v>
      </c>
      <c r="FX35" s="2">
        <f t="shared" si="45"/>
        <v>7.874138308026647E-6</v>
      </c>
      <c r="FY35" s="2">
        <f t="shared" si="45"/>
        <v>9.0899064702975398E-6</v>
      </c>
      <c r="FZ35" s="2">
        <f t="shared" si="45"/>
        <v>8.0555336202501345E-6</v>
      </c>
      <c r="GA35" s="2">
        <f t="shared" si="45"/>
        <v>7.6772968594952389E-6</v>
      </c>
      <c r="GB35" s="2">
        <f t="shared" si="45"/>
        <v>7.5872663350927998E-6</v>
      </c>
      <c r="GC35" s="2">
        <f t="shared" si="45"/>
        <v>7.5072014199099955E-6</v>
      </c>
      <c r="GD35" s="2">
        <f t="shared" si="45"/>
        <v>8.7123394775557268E-6</v>
      </c>
      <c r="GE35" s="2">
        <f t="shared" si="45"/>
        <v>7.9429400338539952E-6</v>
      </c>
      <c r="GF35" s="2">
        <f t="shared" si="45"/>
        <v>6.809324347523228E-6</v>
      </c>
      <c r="GG35" s="2">
        <f t="shared" si="45"/>
        <v>7.8909247334540655E-6</v>
      </c>
      <c r="GH35" s="2">
        <f t="shared" si="45"/>
        <v>6.7817219806235504E-6</v>
      </c>
      <c r="GI35" s="2">
        <f t="shared" si="45"/>
        <v>5.8648465536897109E-6</v>
      </c>
      <c r="GJ35" s="2">
        <f t="shared" si="45"/>
        <v>4.5709173682324166E-6</v>
      </c>
      <c r="GK35" s="2">
        <f t="shared" si="45"/>
        <v>4.2435451401860101E-6</v>
      </c>
      <c r="GM35" s="86">
        <f t="shared" si="54"/>
        <v>4.1034426258464021E-12</v>
      </c>
      <c r="GN35" s="86">
        <f t="shared" si="46"/>
        <v>8.7476926870834437E-11</v>
      </c>
      <c r="GO35" s="86">
        <f t="shared" si="46"/>
        <v>2.7350538304373198E-12</v>
      </c>
      <c r="GP35" s="86">
        <f t="shared" si="46"/>
        <v>3.6067677693211518E-13</v>
      </c>
      <c r="GQ35" s="86">
        <f t="shared" si="46"/>
        <v>8.9110411198051413E-14</v>
      </c>
      <c r="GR35" s="86">
        <f t="shared" si="46"/>
        <v>8.0099380905298295E-15</v>
      </c>
      <c r="GS35" s="86">
        <f t="shared" si="46"/>
        <v>1.3952619791052074E-16</v>
      </c>
      <c r="GT35" s="86">
        <f t="shared" si="46"/>
        <v>8.3776224851547907E-16</v>
      </c>
      <c r="GU35" s="86">
        <f t="shared" si="46"/>
        <v>6.8257565024704642E-16</v>
      </c>
      <c r="GV35" s="86">
        <f t="shared" si="46"/>
        <v>1.0181497561979546E-13</v>
      </c>
      <c r="GW35" s="86">
        <f t="shared" si="46"/>
        <v>1.3360860013734213E-15</v>
      </c>
      <c r="GX35" s="86">
        <f t="shared" si="46"/>
        <v>4.9796286774189135E-17</v>
      </c>
      <c r="GY35" s="86">
        <f t="shared" si="46"/>
        <v>3.4456810982744577E-13</v>
      </c>
      <c r="GZ35" s="86">
        <f t="shared" si="46"/>
        <v>3.2642837897871371E-16</v>
      </c>
      <c r="HA35" s="86">
        <f t="shared" si="46"/>
        <v>1.1528118937340975E-23</v>
      </c>
      <c r="HC35" s="86">
        <f t="shared" si="58"/>
        <v>6.5943347011288907E-28</v>
      </c>
      <c r="HD35" s="86">
        <f t="shared" si="47"/>
        <v>1.3153192902996827E-25</v>
      </c>
      <c r="HE35" s="86">
        <f t="shared" si="47"/>
        <v>1.4488741566566813E-31</v>
      </c>
      <c r="HF35" s="86">
        <f t="shared" si="47"/>
        <v>3.9668642591460584E-31</v>
      </c>
      <c r="HG35" s="86">
        <f t="shared" si="47"/>
        <v>1.6632906394782624E-33</v>
      </c>
      <c r="HH35" s="86">
        <f t="shared" si="47"/>
        <v>5.5677114492221075E-30</v>
      </c>
      <c r="HI35" s="86">
        <f t="shared" si="47"/>
        <v>1.2193171563112537E-35</v>
      </c>
      <c r="HJ35" s="86">
        <f t="shared" si="47"/>
        <v>3.0132662557095218E-31</v>
      </c>
      <c r="HK35" s="86">
        <f t="shared" si="47"/>
        <v>2.5580895089297415E-35</v>
      </c>
      <c r="HL35" s="86">
        <f t="shared" si="47"/>
        <v>1.18543668932755E-33</v>
      </c>
      <c r="HM35" s="86">
        <f t="shared" si="47"/>
        <v>1.114561000557214E-36</v>
      </c>
      <c r="HN35" s="86">
        <f t="shared" si="47"/>
        <v>3.1159020886165274E-37</v>
      </c>
      <c r="HO35" s="86">
        <f t="shared" si="47"/>
        <v>1.6325589831118331E-31</v>
      </c>
      <c r="HP35" s="86">
        <f t="shared" si="47"/>
        <v>1.8168112003860933E-37</v>
      </c>
      <c r="HQ35" s="86">
        <f t="shared" si="47"/>
        <v>1.5199065013818258E-51</v>
      </c>
      <c r="HS35" s="86">
        <f t="shared" si="55"/>
        <v>1.05815168346279E-175</v>
      </c>
      <c r="HT35" s="86">
        <f t="shared" si="48"/>
        <v>1.6473094323684288E-155</v>
      </c>
      <c r="HU35" s="86">
        <f t="shared" si="48"/>
        <v>7.3003912570087106E-189</v>
      </c>
      <c r="HV35" s="86">
        <f t="shared" si="48"/>
        <v>1.7421675089231275E-190</v>
      </c>
      <c r="HW35" s="86">
        <f t="shared" si="48"/>
        <v>4.5853608438690683E-209</v>
      </c>
      <c r="HX35" s="86">
        <f t="shared" si="48"/>
        <v>9.6875166863472155E-191</v>
      </c>
      <c r="HY35" s="86">
        <f t="shared" si="48"/>
        <v>2.1524764706987065E-225</v>
      </c>
      <c r="HZ35" s="86">
        <f t="shared" si="48"/>
        <v>5.2012571788431286E-196</v>
      </c>
      <c r="IA35" s="86">
        <f t="shared" si="48"/>
        <v>1.2524416817395736E-221</v>
      </c>
      <c r="IB35" s="86">
        <f t="shared" si="48"/>
        <v>4.05446215219227E-212</v>
      </c>
      <c r="IC35" s="86">
        <f t="shared" si="48"/>
        <v>4.8944720555041899E-232</v>
      </c>
      <c r="ID35" s="86">
        <f t="shared" si="48"/>
        <v>1.3956946994385207E-233</v>
      </c>
      <c r="IE35" s="86">
        <f t="shared" si="48"/>
        <v>6.7271114116349634E-200</v>
      </c>
      <c r="IF35" s="86">
        <f t="shared" si="48"/>
        <v>9.6372709736670617E-110</v>
      </c>
      <c r="IG35" s="86">
        <f t="shared" si="48"/>
        <v>3.1581895974861807E-80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3.1688630953763958E-306</v>
      </c>
      <c r="IW35" s="86">
        <f t="shared" si="49"/>
        <v>4.4979143249657111E-199</v>
      </c>
      <c r="IY35" s="86">
        <f t="shared" si="57"/>
        <v>4.1034426258464029E-12</v>
      </c>
      <c r="IZ35" s="86">
        <f t="shared" si="50"/>
        <v>8.7476926870834566E-11</v>
      </c>
      <c r="JA35" s="86">
        <f t="shared" si="50"/>
        <v>2.7350538304373198E-12</v>
      </c>
      <c r="JB35" s="86">
        <f t="shared" si="50"/>
        <v>3.6067677693211518E-13</v>
      </c>
      <c r="JC35" s="86">
        <f t="shared" si="50"/>
        <v>8.9110411198051413E-14</v>
      </c>
      <c r="JD35" s="86">
        <f t="shared" si="50"/>
        <v>8.0099380905298358E-15</v>
      </c>
      <c r="JE35" s="86">
        <f t="shared" si="50"/>
        <v>1.3952619791052074E-16</v>
      </c>
      <c r="JF35" s="86">
        <f t="shared" si="50"/>
        <v>8.3776224851547936E-16</v>
      </c>
      <c r="JG35" s="86">
        <f t="shared" si="50"/>
        <v>6.8257565024704642E-16</v>
      </c>
      <c r="JH35" s="86">
        <f t="shared" si="50"/>
        <v>1.0181497561979546E-13</v>
      </c>
      <c r="JI35" s="86">
        <f t="shared" si="50"/>
        <v>1.3360860013734213E-15</v>
      </c>
      <c r="JJ35" s="86">
        <f t="shared" si="50"/>
        <v>4.9796286774189135E-17</v>
      </c>
      <c r="JK35" s="86">
        <f t="shared" si="50"/>
        <v>3.4456810982744577E-13</v>
      </c>
      <c r="JL35" s="86">
        <f t="shared" si="50"/>
        <v>3.2642837897871371E-16</v>
      </c>
      <c r="JM35" s="86">
        <f t="shared" si="50"/>
        <v>1.1528118937340975E-23</v>
      </c>
    </row>
    <row r="36" spans="2:273" x14ac:dyDescent="0.25">
      <c r="B36" s="2">
        <v>9</v>
      </c>
      <c r="C36" s="37">
        <v>109.04900000000001</v>
      </c>
      <c r="D36" s="37">
        <v>107.639</v>
      </c>
      <c r="E36" s="37">
        <v>106.705</v>
      </c>
      <c r="F36" s="37">
        <v>109.295</v>
      </c>
      <c r="G36" s="37">
        <v>107.18</v>
      </c>
      <c r="H36" s="37">
        <v>106.164</v>
      </c>
      <c r="I36" s="37">
        <v>105.426</v>
      </c>
      <c r="J36" s="37">
        <v>108.377</v>
      </c>
      <c r="K36" s="37">
        <v>108.86199999999999</v>
      </c>
      <c r="L36" s="37">
        <v>107.52500000000001</v>
      </c>
      <c r="M36" s="37">
        <v>108.881</v>
      </c>
      <c r="N36" s="37">
        <v>110.52500000000001</v>
      </c>
      <c r="O36" s="37">
        <v>108.661</v>
      </c>
      <c r="P36" s="37">
        <v>107.373</v>
      </c>
      <c r="Q36" s="37">
        <v>107.84699999999999</v>
      </c>
      <c r="R36" s="108"/>
      <c r="S36" s="4">
        <f t="shared" si="7"/>
        <v>106.59520463645467</v>
      </c>
      <c r="T36" s="4">
        <f t="shared" si="7"/>
        <v>108.24379823686249</v>
      </c>
      <c r="U36" s="4">
        <f t="shared" si="7"/>
        <v>108.29805648513911</v>
      </c>
      <c r="V36" s="4">
        <f t="shared" si="7"/>
        <v>107.30101080681237</v>
      </c>
      <c r="W36" s="4">
        <f t="shared" si="7"/>
        <v>107.4429079969716</v>
      </c>
      <c r="X36" s="4">
        <f t="shared" si="7"/>
        <v>106.8889801564701</v>
      </c>
      <c r="Y36" s="4" t="e">
        <f t="shared" si="7"/>
        <v>#N/A</v>
      </c>
      <c r="Z36" s="4">
        <f t="shared" si="7"/>
        <v>106.26546686467414</v>
      </c>
      <c r="AA36" s="4">
        <f t="shared" si="7"/>
        <v>107.11697428116739</v>
      </c>
      <c r="AB36" s="4">
        <f t="shared" si="7"/>
        <v>107.15227498443602</v>
      </c>
      <c r="AC36" s="4">
        <f t="shared" si="7"/>
        <v>107.47136275943369</v>
      </c>
      <c r="AD36" s="4" t="e">
        <f t="shared" si="7"/>
        <v>#N/A</v>
      </c>
      <c r="AE36" s="4">
        <f t="shared" si="7"/>
        <v>108.24293199793551</v>
      </c>
      <c r="AF36" s="4" t="e">
        <f t="shared" si="7"/>
        <v>#N/A</v>
      </c>
      <c r="AG36" s="4" t="e">
        <f t="shared" si="7"/>
        <v>#N/A</v>
      </c>
      <c r="AI36" s="4">
        <f t="shared" si="8"/>
        <v>2.4537953635453391</v>
      </c>
      <c r="AJ36" s="4">
        <f t="shared" si="8"/>
        <v>-0.6047982368624929</v>
      </c>
      <c r="AK36" s="4">
        <f t="shared" si="8"/>
        <v>-1.5930564851391154</v>
      </c>
      <c r="AL36" s="4">
        <f t="shared" si="8"/>
        <v>1.9939891931876303</v>
      </c>
      <c r="AM36" s="4">
        <f t="shared" si="8"/>
        <v>-0.26290799697159173</v>
      </c>
      <c r="AN36" s="4">
        <f t="shared" si="8"/>
        <v>-0.72498015647009595</v>
      </c>
      <c r="AO36" s="4">
        <f t="shared" si="8"/>
        <v>0</v>
      </c>
      <c r="AP36" s="4">
        <f t="shared" si="8"/>
        <v>2.1115331353258568</v>
      </c>
      <c r="AQ36" s="4">
        <f t="shared" si="8"/>
        <v>1.7450257188326077</v>
      </c>
      <c r="AR36" s="4">
        <f t="shared" si="8"/>
        <v>0.37272501556398652</v>
      </c>
      <c r="AS36" s="4">
        <f t="shared" si="8"/>
        <v>1.4096372405663118</v>
      </c>
      <c r="AT36" s="4">
        <f t="shared" si="8"/>
        <v>0</v>
      </c>
      <c r="AU36" s="4">
        <f t="shared" si="8"/>
        <v>0.41806800206448713</v>
      </c>
      <c r="AV36" s="4">
        <f t="shared" si="8"/>
        <v>0</v>
      </c>
      <c r="AW36" s="4">
        <f t="shared" si="8"/>
        <v>0</v>
      </c>
      <c r="AY36" s="2">
        <f t="shared" si="51"/>
        <v>106.59520462195766</v>
      </c>
      <c r="AZ36" s="2">
        <f t="shared" si="9"/>
        <v>108.24379799807404</v>
      </c>
      <c r="BA36" s="2">
        <f t="shared" si="9"/>
        <v>108.29805647572623</v>
      </c>
      <c r="BB36" s="2">
        <f t="shared" si="9"/>
        <v>107.30101080534709</v>
      </c>
      <c r="BC36" s="2">
        <f t="shared" si="9"/>
        <v>107.44290799657229</v>
      </c>
      <c r="BD36" s="2">
        <f t="shared" si="9"/>
        <v>106.88898015642943</v>
      </c>
      <c r="BE36" s="2" t="e">
        <f t="shared" si="9"/>
        <v>#N/A</v>
      </c>
      <c r="BF36" s="2">
        <f t="shared" si="9"/>
        <v>106.26546686466926</v>
      </c>
      <c r="BG36" s="2">
        <f t="shared" si="9"/>
        <v>107.11697428116345</v>
      </c>
      <c r="BH36" s="2">
        <f t="shared" si="9"/>
        <v>107.15227498402047</v>
      </c>
      <c r="BI36" s="2">
        <f t="shared" si="9"/>
        <v>107.47136275942681</v>
      </c>
      <c r="BJ36" s="2" t="e">
        <f t="shared" si="9"/>
        <v>#N/A</v>
      </c>
      <c r="BK36" s="2">
        <f t="shared" si="9"/>
        <v>108.24293199664424</v>
      </c>
      <c r="BL36" s="2" t="e">
        <f t="shared" si="9"/>
        <v>#N/A</v>
      </c>
      <c r="BM36" s="2" t="e">
        <f t="shared" si="9"/>
        <v>#N/A</v>
      </c>
      <c r="BO36" s="2">
        <f t="shared" si="10"/>
        <v>109.04900000000001</v>
      </c>
      <c r="BP36" s="2">
        <f t="shared" si="11"/>
        <v>107.639</v>
      </c>
      <c r="BQ36" s="2">
        <f t="shared" si="12"/>
        <v>106.705</v>
      </c>
      <c r="BR36" s="2">
        <f t="shared" si="13"/>
        <v>109.295</v>
      </c>
      <c r="BS36" s="2">
        <f t="shared" si="14"/>
        <v>107.18</v>
      </c>
      <c r="BT36" s="2">
        <f t="shared" si="15"/>
        <v>106.164</v>
      </c>
      <c r="BU36" s="2" t="str">
        <f t="shared" si="16"/>
        <v/>
      </c>
      <c r="BV36" s="2">
        <f t="shared" si="17"/>
        <v>108.377</v>
      </c>
      <c r="BW36" s="2">
        <f t="shared" si="18"/>
        <v>108.86199999999999</v>
      </c>
      <c r="BX36" s="2">
        <f t="shared" si="19"/>
        <v>107.52500000000001</v>
      </c>
      <c r="BY36" s="2">
        <f t="shared" si="20"/>
        <v>108.881</v>
      </c>
      <c r="BZ36" s="2" t="str">
        <f t="shared" si="21"/>
        <v/>
      </c>
      <c r="CA36" s="2">
        <f t="shared" si="22"/>
        <v>108.661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106.53086602787458</v>
      </c>
      <c r="DL36" s="2">
        <f t="shared" si="41"/>
        <v>108.18331174089069</v>
      </c>
      <c r="DM36" s="2">
        <f t="shared" si="41"/>
        <v>108.25616866791748</v>
      </c>
      <c r="DN36" s="2">
        <f t="shared" si="41"/>
        <v>107.46343475033738</v>
      </c>
      <c r="DO36" s="2">
        <f t="shared" si="41"/>
        <v>107.50957562825981</v>
      </c>
      <c r="DP36" s="2">
        <f t="shared" si="41"/>
        <v>106.82469999999999</v>
      </c>
      <c r="DQ36" s="2">
        <f t="shared" si="41"/>
        <v>104.3429037433155</v>
      </c>
      <c r="DR36" s="2">
        <f t="shared" si="41"/>
        <v>106.32571764705881</v>
      </c>
      <c r="DS36" s="2">
        <f t="shared" si="41"/>
        <v>106.84690252100842</v>
      </c>
      <c r="DT36" s="2">
        <f t="shared" si="41"/>
        <v>107.25893456614509</v>
      </c>
      <c r="DU36" s="2">
        <f t="shared" si="41"/>
        <v>107.34433725490193</v>
      </c>
      <c r="DV36" s="2">
        <f t="shared" si="41"/>
        <v>108.31638770053478</v>
      </c>
      <c r="DW36" s="2">
        <f t="shared" si="41"/>
        <v>108.2810697705803</v>
      </c>
      <c r="DX36" s="2">
        <f t="shared" si="41"/>
        <v>107.90489204545455</v>
      </c>
      <c r="DY36" s="2">
        <f t="shared" si="41"/>
        <v>109.37001465201463</v>
      </c>
      <c r="EA36" s="2">
        <f t="shared" si="42"/>
        <v>107.87342219642703</v>
      </c>
      <c r="EB36" s="2">
        <f t="shared" si="42"/>
        <v>109.25689750754168</v>
      </c>
      <c r="EC36" s="2">
        <f t="shared" si="42"/>
        <v>109.11056936257711</v>
      </c>
      <c r="ED36" s="2">
        <f t="shared" si="42"/>
        <v>104.02242530161797</v>
      </c>
      <c r="EE36" s="2">
        <f t="shared" si="42"/>
        <v>106.06341561467832</v>
      </c>
      <c r="EF36" s="2">
        <f t="shared" si="42"/>
        <v>108.2614780018088</v>
      </c>
      <c r="EG36" s="2">
        <f t="shared" si="42"/>
        <v>103.46105692502101</v>
      </c>
      <c r="EH36" s="2">
        <f t="shared" si="42"/>
        <v>104.91836784176618</v>
      </c>
      <c r="EI36" s="2">
        <f t="shared" si="42"/>
        <v>113.35493042740323</v>
      </c>
      <c r="EJ36" s="2">
        <f t="shared" si="42"/>
        <v>104.91848478402613</v>
      </c>
      <c r="EK36" s="2">
        <f t="shared" si="42"/>
        <v>110.27171279200108</v>
      </c>
      <c r="EL36" s="2">
        <f t="shared" si="42"/>
        <v>112.04510471237055</v>
      </c>
      <c r="EM36" s="2">
        <f t="shared" si="42"/>
        <v>107.45777794057317</v>
      </c>
      <c r="EN36" s="2">
        <f t="shared" si="42"/>
        <v>110.93935235616496</v>
      </c>
      <c r="EO36" s="2">
        <f t="shared" si="42"/>
        <v>112.5918726446718</v>
      </c>
      <c r="EQ36" s="2">
        <f t="shared" si="43"/>
        <v>106.92785657854036</v>
      </c>
      <c r="ER36" s="2">
        <f t="shared" si="43"/>
        <v>109.93753650586702</v>
      </c>
      <c r="ES36" s="2">
        <f t="shared" si="43"/>
        <v>108.61156743761549</v>
      </c>
      <c r="ET36" s="2">
        <f t="shared" si="43"/>
        <v>104.49471420929468</v>
      </c>
      <c r="EU36" s="2">
        <f t="shared" si="43"/>
        <v>107.09568215137021</v>
      </c>
      <c r="EV36" s="2">
        <f t="shared" si="43"/>
        <v>107.50717271942375</v>
      </c>
      <c r="EW36" s="2">
        <f t="shared" si="43"/>
        <v>103.73019981018454</v>
      </c>
      <c r="EX36" s="2">
        <f t="shared" si="43"/>
        <v>104.86709136936743</v>
      </c>
      <c r="EY36" s="2">
        <f t="shared" si="43"/>
        <v>113.5328601176106</v>
      </c>
      <c r="EZ36" s="2">
        <f t="shared" si="43"/>
        <v>108.03480913970117</v>
      </c>
      <c r="FA36" s="2">
        <f t="shared" si="43"/>
        <v>111.98289670280455</v>
      </c>
      <c r="FB36" s="2">
        <f t="shared" si="43"/>
        <v>111.92832177230592</v>
      </c>
      <c r="FC36" s="2">
        <f t="shared" si="43"/>
        <v>109.88840205308529</v>
      </c>
      <c r="FD36" s="2">
        <f t="shared" si="43"/>
        <v>112.82943334413741</v>
      </c>
      <c r="FE36" s="2">
        <f t="shared" si="43"/>
        <v>112.9058010052397</v>
      </c>
      <c r="FG36" s="2">
        <f t="shared" si="44"/>
        <v>4.7924622442922504E-2</v>
      </c>
      <c r="FH36" s="2">
        <f t="shared" si="44"/>
        <v>5.6334931545548902E-2</v>
      </c>
      <c r="FI36" s="2">
        <f t="shared" si="44"/>
        <v>4.9031773453194726E-2</v>
      </c>
      <c r="FJ36" s="2">
        <f t="shared" si="44"/>
        <v>4.7203624111451931E-2</v>
      </c>
      <c r="FK36" s="2">
        <f t="shared" si="44"/>
        <v>4.6105770221022122E-2</v>
      </c>
      <c r="FL36" s="2">
        <f t="shared" si="44"/>
        <v>4.474346879950216E-2</v>
      </c>
      <c r="FM36" s="2">
        <f t="shared" si="44"/>
        <v>3.9705874248921538E-2</v>
      </c>
      <c r="FN36" s="2">
        <f t="shared" si="44"/>
        <v>4.2811170559616543E-2</v>
      </c>
      <c r="FO36" s="2">
        <f t="shared" si="44"/>
        <v>4.1498010519410967E-2</v>
      </c>
      <c r="FP36" s="2">
        <f t="shared" si="44"/>
        <v>4.558219973832553E-2</v>
      </c>
      <c r="FQ36" s="2">
        <f t="shared" si="44"/>
        <v>4.33872242816239E-2</v>
      </c>
      <c r="FR36" s="2">
        <f t="shared" si="44"/>
        <v>3.8487492333001451E-2</v>
      </c>
      <c r="FS36" s="2">
        <f t="shared" si="44"/>
        <v>4.634250346433335E-2</v>
      </c>
      <c r="FT36" s="2">
        <f t="shared" si="44"/>
        <v>4.0583626780257551E-2</v>
      </c>
      <c r="FU36" s="2">
        <f t="shared" si="44"/>
        <v>3.4756226250438657E-2</v>
      </c>
      <c r="FW36" s="2">
        <f t="shared" si="53"/>
        <v>3.0705465105099621E-6</v>
      </c>
      <c r="FX36" s="2">
        <f t="shared" si="45"/>
        <v>8.6338144092079088E-6</v>
      </c>
      <c r="FY36" s="2">
        <f t="shared" si="45"/>
        <v>9.9668755089337572E-6</v>
      </c>
      <c r="FZ36" s="2">
        <f t="shared" si="45"/>
        <v>8.8327101082674057E-6</v>
      </c>
      <c r="GA36" s="2">
        <f t="shared" si="45"/>
        <v>8.4179823766249588E-6</v>
      </c>
      <c r="GB36" s="2">
        <f t="shared" si="45"/>
        <v>8.3192660150097411E-6</v>
      </c>
      <c r="GC36" s="2">
        <f t="shared" si="45"/>
        <v>8.2314767090822308E-6</v>
      </c>
      <c r="GD36" s="2">
        <f t="shared" si="45"/>
        <v>9.5528822448545758E-6</v>
      </c>
      <c r="GE36" s="2">
        <f t="shared" si="45"/>
        <v>8.7092538863136745E-6</v>
      </c>
      <c r="GF36" s="2">
        <f t="shared" si="45"/>
        <v>7.466270772549623E-6</v>
      </c>
      <c r="GG36" s="2">
        <f t="shared" si="45"/>
        <v>8.6522203306851164E-6</v>
      </c>
      <c r="GH36" s="2">
        <f t="shared" si="45"/>
        <v>7.4360054187673394E-6</v>
      </c>
      <c r="GI36" s="2">
        <f t="shared" si="45"/>
        <v>6.4306727311798975E-6</v>
      </c>
      <c r="GJ36" s="2">
        <f t="shared" si="45"/>
        <v>5.0119090204179162E-6</v>
      </c>
      <c r="GK36" s="2">
        <f t="shared" si="45"/>
        <v>4.6529528155998736E-6</v>
      </c>
      <c r="GM36" s="86">
        <f t="shared" si="54"/>
        <v>1.0386649308901663E-11</v>
      </c>
      <c r="GN36" s="86">
        <f t="shared" si="46"/>
        <v>2.0047634951193135E-10</v>
      </c>
      <c r="GO36" s="86">
        <f t="shared" si="46"/>
        <v>7.1107024920861517E-12</v>
      </c>
      <c r="GP36" s="86">
        <f t="shared" si="46"/>
        <v>1.020517824385599E-12</v>
      </c>
      <c r="GQ36" s="86">
        <f t="shared" si="46"/>
        <v>2.6736072463753161E-13</v>
      </c>
      <c r="GR36" s="86">
        <f t="shared" si="46"/>
        <v>2.6664626514416288E-14</v>
      </c>
      <c r="GS36" s="86">
        <f t="shared" si="46"/>
        <v>5.3553911718425052E-16</v>
      </c>
      <c r="GT36" s="86">
        <f t="shared" si="46"/>
        <v>3.0505341050374373E-15</v>
      </c>
      <c r="GU36" s="86">
        <f t="shared" si="46"/>
        <v>2.477408859623494E-15</v>
      </c>
      <c r="GV36" s="86">
        <f t="shared" si="46"/>
        <v>3.022832484907077E-13</v>
      </c>
      <c r="GW36" s="86">
        <f t="shared" si="46"/>
        <v>4.7847791079225228E-15</v>
      </c>
      <c r="GX36" s="86">
        <f t="shared" si="46"/>
        <v>1.9785742499323046E-16</v>
      </c>
      <c r="GY36" s="86">
        <f t="shared" si="46"/>
        <v>9.7084805286481639E-13</v>
      </c>
      <c r="GZ36" s="86">
        <f t="shared" si="46"/>
        <v>1.2152446711102952E-15</v>
      </c>
      <c r="HA36" s="86">
        <f t="shared" si="46"/>
        <v>8.8181070796918357E-23</v>
      </c>
      <c r="HC36" s="86">
        <f t="shared" si="58"/>
        <v>3.4324791121352378E-27</v>
      </c>
      <c r="HD36" s="86">
        <f t="shared" si="47"/>
        <v>6.1665501663196957E-25</v>
      </c>
      <c r="HE36" s="86">
        <f t="shared" si="47"/>
        <v>9.989567432080441E-31</v>
      </c>
      <c r="HF36" s="86">
        <f t="shared" si="47"/>
        <v>2.674999581752044E-30</v>
      </c>
      <c r="HG36" s="86">
        <f t="shared" si="47"/>
        <v>1.3247736344528526E-32</v>
      </c>
      <c r="HH36" s="86">
        <f t="shared" si="47"/>
        <v>3.5588355147800653E-29</v>
      </c>
      <c r="HI36" s="86">
        <f t="shared" si="47"/>
        <v>1.1167175530259566E-34</v>
      </c>
      <c r="HJ36" s="86">
        <f t="shared" si="47"/>
        <v>2.1227620909126404E-30</v>
      </c>
      <c r="HK36" s="86">
        <f t="shared" si="47"/>
        <v>2.3218119770423417E-34</v>
      </c>
      <c r="HL36" s="86">
        <f t="shared" si="47"/>
        <v>9.4180009729428952E-33</v>
      </c>
      <c r="HM36" s="86">
        <f t="shared" si="47"/>
        <v>1.1080491223629373E-35</v>
      </c>
      <c r="HN36" s="86">
        <f t="shared" si="47"/>
        <v>3.0726450780528608E-36</v>
      </c>
      <c r="HO36" s="86">
        <f t="shared" si="47"/>
        <v>1.1044416774202816E-30</v>
      </c>
      <c r="HP36" s="86">
        <f t="shared" si="47"/>
        <v>1.7789776072720234E-36</v>
      </c>
      <c r="HQ36" s="86">
        <f t="shared" si="47"/>
        <v>3.9270706804757298E-50</v>
      </c>
      <c r="HS36" s="86">
        <f t="shared" si="55"/>
        <v>1.8042312221958695E-172</v>
      </c>
      <c r="HT36" s="86">
        <f t="shared" si="48"/>
        <v>1.5621444190086152E-152</v>
      </c>
      <c r="HU36" s="86">
        <f t="shared" si="48"/>
        <v>3.4810652671731266E-185</v>
      </c>
      <c r="HV36" s="86">
        <f t="shared" si="48"/>
        <v>8.3129388217831366E-187</v>
      </c>
      <c r="HW36" s="86">
        <f t="shared" si="48"/>
        <v>4.9638652663387531E-205</v>
      </c>
      <c r="HX36" s="86">
        <f t="shared" si="48"/>
        <v>4.3180569671786529E-187</v>
      </c>
      <c r="HY36" s="86">
        <f t="shared" si="48"/>
        <v>4.6156463787137219E-221</v>
      </c>
      <c r="HZ36" s="86">
        <f t="shared" si="48"/>
        <v>3.3610520397067247E-192</v>
      </c>
      <c r="IA36" s="86">
        <f t="shared" si="48"/>
        <v>2.4837560913626453E-217</v>
      </c>
      <c r="IB36" s="86">
        <f t="shared" si="48"/>
        <v>4.5484192742170609E-208</v>
      </c>
      <c r="IC36" s="86">
        <f t="shared" si="48"/>
        <v>1.5146728793851866E-227</v>
      </c>
      <c r="ID36" s="86">
        <f t="shared" si="48"/>
        <v>3.9767109003282212E-229</v>
      </c>
      <c r="IE36" s="86">
        <f t="shared" si="48"/>
        <v>3.7977703326842754E-196</v>
      </c>
      <c r="IF36" s="86">
        <f t="shared" si="48"/>
        <v>9.7759931980337043E-108</v>
      </c>
      <c r="IG36" s="86">
        <f t="shared" si="48"/>
        <v>8.9861286033323425E-79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1.093574155779732E-301</v>
      </c>
      <c r="IW36" s="86">
        <f t="shared" si="49"/>
        <v>3.762680836250781E-196</v>
      </c>
      <c r="IY36" s="86">
        <f t="shared" si="57"/>
        <v>1.0386649308901666E-11</v>
      </c>
      <c r="IZ36" s="86">
        <f t="shared" si="50"/>
        <v>2.0047634951193197E-10</v>
      </c>
      <c r="JA36" s="86">
        <f t="shared" si="50"/>
        <v>7.1107024920861517E-12</v>
      </c>
      <c r="JB36" s="86">
        <f t="shared" si="50"/>
        <v>1.020517824385599E-12</v>
      </c>
      <c r="JC36" s="86">
        <f t="shared" si="50"/>
        <v>2.6736072463753161E-13</v>
      </c>
      <c r="JD36" s="86">
        <f t="shared" si="50"/>
        <v>2.6664626514416323E-14</v>
      </c>
      <c r="JE36" s="86">
        <f t="shared" si="50"/>
        <v>5.3553911718425052E-16</v>
      </c>
      <c r="JF36" s="86">
        <f t="shared" si="50"/>
        <v>3.0505341050374393E-15</v>
      </c>
      <c r="JG36" s="86">
        <f t="shared" si="50"/>
        <v>2.477408859623494E-15</v>
      </c>
      <c r="JH36" s="86">
        <f t="shared" si="50"/>
        <v>3.022832484907077E-13</v>
      </c>
      <c r="JI36" s="86">
        <f t="shared" si="50"/>
        <v>4.7847791079225228E-15</v>
      </c>
      <c r="JJ36" s="86">
        <f t="shared" si="50"/>
        <v>1.9785742499323046E-16</v>
      </c>
      <c r="JK36" s="86">
        <f t="shared" si="50"/>
        <v>9.7084805286481639E-13</v>
      </c>
      <c r="JL36" s="86">
        <f t="shared" si="50"/>
        <v>1.2152446711102952E-15</v>
      </c>
      <c r="JM36" s="86">
        <f t="shared" si="50"/>
        <v>8.8181070796918357E-23</v>
      </c>
    </row>
    <row r="37" spans="2:273" x14ac:dyDescent="0.25">
      <c r="B37" s="2">
        <v>10</v>
      </c>
      <c r="C37" s="37">
        <v>106.78700000000001</v>
      </c>
      <c r="D37" s="37">
        <v>109.08199999999999</v>
      </c>
      <c r="E37" s="37">
        <v>110.18</v>
      </c>
      <c r="F37" s="37">
        <v>109.148</v>
      </c>
      <c r="G37" s="37">
        <v>105.295</v>
      </c>
      <c r="H37" s="37">
        <v>108.91800000000001</v>
      </c>
      <c r="I37" s="37">
        <v>105.721</v>
      </c>
      <c r="J37" s="37">
        <v>109.148</v>
      </c>
      <c r="K37" s="37">
        <v>107.20699999999999</v>
      </c>
      <c r="L37" s="37">
        <v>107.729</v>
      </c>
      <c r="M37" s="37">
        <v>108.627</v>
      </c>
      <c r="N37" s="37">
        <v>109.542</v>
      </c>
      <c r="O37" s="37">
        <v>109.051</v>
      </c>
      <c r="P37" s="37">
        <v>111.03400000000001</v>
      </c>
      <c r="Q37" s="37">
        <v>109.81399999999999</v>
      </c>
      <c r="S37" s="4">
        <f t="shared" si="7"/>
        <v>106.71695935093169</v>
      </c>
      <c r="T37" s="4">
        <f t="shared" si="7"/>
        <v>108.40302346227759</v>
      </c>
      <c r="U37" s="4">
        <f t="shared" si="7"/>
        <v>108.50475849298826</v>
      </c>
      <c r="V37" s="4">
        <f t="shared" si="7"/>
        <v>107.42114914374038</v>
      </c>
      <c r="W37" s="4">
        <f t="shared" si="7"/>
        <v>107.53801729450832</v>
      </c>
      <c r="X37" s="4">
        <f t="shared" si="7"/>
        <v>106.9982478333405</v>
      </c>
      <c r="Y37" s="4">
        <f t="shared" si="7"/>
        <v>104.45922441545167</v>
      </c>
      <c r="Z37" s="4">
        <f t="shared" si="7"/>
        <v>106.39112355245481</v>
      </c>
      <c r="AA37" s="4">
        <f t="shared" si="7"/>
        <v>107.30008653405051</v>
      </c>
      <c r="AB37" s="4">
        <f t="shared" si="7"/>
        <v>107.26479597131765</v>
      </c>
      <c r="AC37" s="4">
        <f t="shared" si="7"/>
        <v>107.69580012345023</v>
      </c>
      <c r="AD37" s="4" t="e">
        <f t="shared" si="7"/>
        <v>#N/A</v>
      </c>
      <c r="AE37" s="4">
        <f t="shared" si="7"/>
        <v>108.44413175758338</v>
      </c>
      <c r="AF37" s="4">
        <f t="shared" si="7"/>
        <v>108.22850496503536</v>
      </c>
      <c r="AG37" s="4" t="e">
        <f t="shared" si="7"/>
        <v>#N/A</v>
      </c>
      <c r="AI37" s="4">
        <f t="shared" si="8"/>
        <v>7.0040649068317862E-2</v>
      </c>
      <c r="AJ37" s="4">
        <f t="shared" si="8"/>
        <v>0.67897653772240574</v>
      </c>
      <c r="AK37" s="4">
        <f t="shared" si="8"/>
        <v>1.6752415070117479</v>
      </c>
      <c r="AL37" s="4">
        <f t="shared" si="8"/>
        <v>1.7268508562596168</v>
      </c>
      <c r="AM37" s="4">
        <f t="shared" si="8"/>
        <v>-2.24301729450832</v>
      </c>
      <c r="AN37" s="4">
        <f t="shared" si="8"/>
        <v>1.9197521666595065</v>
      </c>
      <c r="AO37" s="4">
        <f t="shared" si="8"/>
        <v>1.2617755845483316</v>
      </c>
      <c r="AP37" s="4">
        <f t="shared" si="8"/>
        <v>2.7568764475451815</v>
      </c>
      <c r="AQ37" s="4">
        <f t="shared" si="8"/>
        <v>-9.3086534050513592E-2</v>
      </c>
      <c r="AR37" s="4">
        <f t="shared" si="8"/>
        <v>0.46420402868234589</v>
      </c>
      <c r="AS37" s="4">
        <f t="shared" si="8"/>
        <v>0.9311998765497691</v>
      </c>
      <c r="AT37" s="4">
        <f t="shared" si="8"/>
        <v>0</v>
      </c>
      <c r="AU37" s="4">
        <f t="shared" si="8"/>
        <v>0.60686824241662407</v>
      </c>
      <c r="AV37" s="4">
        <f t="shared" si="8"/>
        <v>2.8054950349646504</v>
      </c>
      <c r="AW37" s="4">
        <f t="shared" si="8"/>
        <v>0</v>
      </c>
      <c r="AY37" s="2">
        <f t="shared" si="51"/>
        <v>106.71695931553862</v>
      </c>
      <c r="AZ37" s="2">
        <f t="shared" si="9"/>
        <v>108.40302293369851</v>
      </c>
      <c r="BA37" s="2">
        <f t="shared" si="9"/>
        <v>108.50475846940769</v>
      </c>
      <c r="BB37" s="2">
        <f t="shared" si="9"/>
        <v>107.42114913975352</v>
      </c>
      <c r="BC37" s="2">
        <f t="shared" si="9"/>
        <v>107.53801729335784</v>
      </c>
      <c r="BD37" s="2">
        <f t="shared" si="9"/>
        <v>106.99824783321083</v>
      </c>
      <c r="BE37" s="2">
        <f t="shared" si="9"/>
        <v>104.45922441544853</v>
      </c>
      <c r="BF37" s="2">
        <f t="shared" si="9"/>
        <v>106.39112355243786</v>
      </c>
      <c r="BG37" s="2">
        <f t="shared" si="9"/>
        <v>107.30008653403682</v>
      </c>
      <c r="BH37" s="2">
        <f t="shared" si="9"/>
        <v>107.2647959701324</v>
      </c>
      <c r="BI37" s="2">
        <f t="shared" si="9"/>
        <v>107.69580012342668</v>
      </c>
      <c r="BJ37" s="2" t="e">
        <f t="shared" si="9"/>
        <v>#N/A</v>
      </c>
      <c r="BK37" s="2">
        <f t="shared" si="9"/>
        <v>108.44413175408367</v>
      </c>
      <c r="BL37" s="2">
        <f t="shared" si="9"/>
        <v>108.22850496502849</v>
      </c>
      <c r="BM37" s="2" t="e">
        <f t="shared" si="9"/>
        <v>#N/A</v>
      </c>
      <c r="BO37" s="2">
        <f t="shared" si="10"/>
        <v>106.78700000000001</v>
      </c>
      <c r="BP37" s="2">
        <f t="shared" si="11"/>
        <v>109.08199999999999</v>
      </c>
      <c r="BQ37" s="2">
        <f t="shared" si="12"/>
        <v>110.18</v>
      </c>
      <c r="BR37" s="2">
        <f t="shared" si="13"/>
        <v>109.148</v>
      </c>
      <c r="BS37" s="2">
        <f t="shared" si="14"/>
        <v>105.295</v>
      </c>
      <c r="BT37" s="2">
        <f t="shared" si="15"/>
        <v>108.91800000000001</v>
      </c>
      <c r="BU37" s="2">
        <f t="shared" si="16"/>
        <v>105.721</v>
      </c>
      <c r="BV37" s="2">
        <f t="shared" si="17"/>
        <v>109.148</v>
      </c>
      <c r="BW37" s="2">
        <f t="shared" si="18"/>
        <v>107.20699999999999</v>
      </c>
      <c r="BX37" s="2">
        <f t="shared" si="19"/>
        <v>107.729</v>
      </c>
      <c r="BY37" s="2">
        <f t="shared" si="20"/>
        <v>108.627</v>
      </c>
      <c r="BZ37" s="2" t="str">
        <f t="shared" si="21"/>
        <v/>
      </c>
      <c r="CA37" s="2">
        <f t="shared" si="22"/>
        <v>109.051</v>
      </c>
      <c r="CB37" s="2">
        <f t="shared" si="23"/>
        <v>111.03400000000001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106.65769860627179</v>
      </c>
      <c r="DL37" s="2">
        <f t="shared" si="41"/>
        <v>108.35181902834007</v>
      </c>
      <c r="DM37" s="2">
        <f t="shared" si="41"/>
        <v>108.47530834896813</v>
      </c>
      <c r="DN37" s="2">
        <f t="shared" si="41"/>
        <v>107.60918434547908</v>
      </c>
      <c r="DO37" s="2">
        <f t="shared" si="41"/>
        <v>107.62027003319106</v>
      </c>
      <c r="DP37" s="2">
        <f t="shared" si="41"/>
        <v>106.93837142857143</v>
      </c>
      <c r="DQ37" s="2">
        <f t="shared" si="41"/>
        <v>104.50743865546218</v>
      </c>
      <c r="DR37" s="2">
        <f t="shared" si="41"/>
        <v>106.46649411764704</v>
      </c>
      <c r="DS37" s="2">
        <f t="shared" si="41"/>
        <v>107.01836119174943</v>
      </c>
      <c r="DT37" s="2">
        <f t="shared" si="41"/>
        <v>107.3899025604552</v>
      </c>
      <c r="DU37" s="2">
        <f t="shared" si="41"/>
        <v>107.57178403361341</v>
      </c>
      <c r="DV37" s="2">
        <f t="shared" si="41"/>
        <v>108.56934090909093</v>
      </c>
      <c r="DW37" s="2">
        <f t="shared" si="41"/>
        <v>108.49844507422402</v>
      </c>
      <c r="DX37" s="2">
        <f t="shared" si="41"/>
        <v>108.10574866310161</v>
      </c>
      <c r="DY37" s="2">
        <f t="shared" si="41"/>
        <v>109.49820085470084</v>
      </c>
      <c r="EA37" s="2">
        <f t="shared" si="42"/>
        <v>107.79071094613218</v>
      </c>
      <c r="EB37" s="2">
        <f t="shared" si="42"/>
        <v>109.18516497700412</v>
      </c>
      <c r="EC37" s="2">
        <f t="shared" si="42"/>
        <v>109.02578454420836</v>
      </c>
      <c r="ED37" s="2">
        <f t="shared" si="42"/>
        <v>103.95956466627177</v>
      </c>
      <c r="EE37" s="2">
        <f t="shared" si="42"/>
        <v>105.98581728004449</v>
      </c>
      <c r="EF37" s="2">
        <f t="shared" si="42"/>
        <v>108.16424620950151</v>
      </c>
      <c r="EG37" s="2">
        <f t="shared" si="42"/>
        <v>103.39570004620771</v>
      </c>
      <c r="EH37" s="2">
        <f t="shared" si="42"/>
        <v>104.85424665760252</v>
      </c>
      <c r="EI37" s="2">
        <f t="shared" si="42"/>
        <v>113.23465226946074</v>
      </c>
      <c r="EJ37" s="2">
        <f t="shared" si="42"/>
        <v>104.87524894444857</v>
      </c>
      <c r="EK37" s="2">
        <f t="shared" si="42"/>
        <v>110.18920808859795</v>
      </c>
      <c r="EL37" s="2">
        <f t="shared" si="42"/>
        <v>111.96459597811955</v>
      </c>
      <c r="EM37" s="2">
        <f t="shared" si="42"/>
        <v>107.42445619175994</v>
      </c>
      <c r="EN37" s="2">
        <f t="shared" si="42"/>
        <v>110.87494489938423</v>
      </c>
      <c r="EO37" s="2">
        <f t="shared" si="42"/>
        <v>112.51959825928529</v>
      </c>
      <c r="EQ37" s="2">
        <f t="shared" si="43"/>
        <v>106.85512251964622</v>
      </c>
      <c r="ER37" s="2">
        <f t="shared" si="43"/>
        <v>109.85797614080835</v>
      </c>
      <c r="ES37" s="2">
        <f t="shared" si="43"/>
        <v>108.53253345724909</v>
      </c>
      <c r="ET37" s="2">
        <f t="shared" si="43"/>
        <v>104.42647879149635</v>
      </c>
      <c r="EU37" s="2">
        <f t="shared" si="43"/>
        <v>107.00637023073207</v>
      </c>
      <c r="EV37" s="2">
        <f t="shared" si="43"/>
        <v>107.41858450154952</v>
      </c>
      <c r="EW37" s="2">
        <f t="shared" si="43"/>
        <v>103.66176206294148</v>
      </c>
      <c r="EX37" s="2">
        <f t="shared" si="43"/>
        <v>104.80355466988054</v>
      </c>
      <c r="EY37" s="2">
        <f t="shared" si="43"/>
        <v>113.41057133161455</v>
      </c>
      <c r="EZ37" s="2">
        <f t="shared" si="43"/>
        <v>107.95655286701354</v>
      </c>
      <c r="FA37" s="2">
        <f t="shared" si="43"/>
        <v>111.88090031941053</v>
      </c>
      <c r="FB37" s="2">
        <f t="shared" si="43"/>
        <v>111.8491204253737</v>
      </c>
      <c r="FC37" s="2">
        <f t="shared" si="43"/>
        <v>109.82819498638838</v>
      </c>
      <c r="FD37" s="2">
        <f t="shared" si="43"/>
        <v>112.74401129336589</v>
      </c>
      <c r="FE37" s="2">
        <f t="shared" si="43"/>
        <v>112.82956130772153</v>
      </c>
      <c r="FG37" s="2">
        <f t="shared" si="44"/>
        <v>5.2306455197491712E-2</v>
      </c>
      <c r="FH37" s="2">
        <f t="shared" si="44"/>
        <v>6.1436113158426661E-2</v>
      </c>
      <c r="FI37" s="2">
        <f t="shared" si="44"/>
        <v>5.3509145653651675E-2</v>
      </c>
      <c r="FJ37" s="2">
        <f t="shared" si="44"/>
        <v>5.1523102200895718E-2</v>
      </c>
      <c r="FK37" s="2">
        <f t="shared" si="44"/>
        <v>5.0330093364788206E-2</v>
      </c>
      <c r="FL37" s="2">
        <f t="shared" si="44"/>
        <v>4.8849366519640051E-2</v>
      </c>
      <c r="FM37" s="2">
        <f t="shared" si="44"/>
        <v>4.337048384302316E-2</v>
      </c>
      <c r="FN37" s="2">
        <f t="shared" si="44"/>
        <v>4.6748427957205102E-2</v>
      </c>
      <c r="FO37" s="2">
        <f t="shared" si="44"/>
        <v>4.5320217284967532E-2</v>
      </c>
      <c r="FP37" s="2">
        <f t="shared" si="44"/>
        <v>4.9761054532679476E-2</v>
      </c>
      <c r="FQ37" s="2">
        <f t="shared" si="44"/>
        <v>4.7374838080019174E-2</v>
      </c>
      <c r="FR37" s="2">
        <f t="shared" si="44"/>
        <v>4.2044576086226568E-2</v>
      </c>
      <c r="FS37" s="2">
        <f t="shared" si="44"/>
        <v>5.0587366407012224E-2</v>
      </c>
      <c r="FT37" s="2">
        <f t="shared" si="44"/>
        <v>4.4325508233991687E-2</v>
      </c>
      <c r="FU37" s="2">
        <f t="shared" si="44"/>
        <v>3.7982082062068913E-2</v>
      </c>
      <c r="FW37" s="2">
        <f t="shared" si="53"/>
        <v>3.36678630163829E-6</v>
      </c>
      <c r="FX37" s="2">
        <f t="shared" si="45"/>
        <v>9.4667813636526304E-6</v>
      </c>
      <c r="FY37" s="2">
        <f t="shared" si="45"/>
        <v>1.0928451170571885E-5</v>
      </c>
      <c r="FZ37" s="2">
        <f t="shared" si="45"/>
        <v>9.6848657934753406E-6</v>
      </c>
      <c r="GA37" s="2">
        <f t="shared" si="45"/>
        <v>9.2301266352233254E-6</v>
      </c>
      <c r="GB37" s="2">
        <f t="shared" si="45"/>
        <v>9.1218864718937083E-6</v>
      </c>
      <c r="GC37" s="2">
        <f t="shared" si="45"/>
        <v>9.0256275657945656E-6</v>
      </c>
      <c r="GD37" s="2">
        <f t="shared" si="45"/>
        <v>1.0474517438021378E-5</v>
      </c>
      <c r="GE37" s="2">
        <f t="shared" si="45"/>
        <v>9.5494989670220813E-6</v>
      </c>
      <c r="GF37" s="2">
        <f t="shared" si="45"/>
        <v>8.1865972115310988E-6</v>
      </c>
      <c r="GG37" s="2">
        <f t="shared" si="45"/>
        <v>9.4869630215748351E-6</v>
      </c>
      <c r="GH37" s="2">
        <f t="shared" si="45"/>
        <v>8.1534119587222058E-6</v>
      </c>
      <c r="GI37" s="2">
        <f t="shared" si="45"/>
        <v>7.0510880616373236E-6</v>
      </c>
      <c r="GJ37" s="2">
        <f t="shared" si="45"/>
        <v>5.4954463046738081E-6</v>
      </c>
      <c r="GK37" s="2">
        <f t="shared" si="45"/>
        <v>5.1018590197204506E-6</v>
      </c>
      <c r="GM37" s="86">
        <f t="shared" si="54"/>
        <v>2.5841695813893172E-11</v>
      </c>
      <c r="GN37" s="86">
        <f t="shared" si="46"/>
        <v>4.5234403259678089E-10</v>
      </c>
      <c r="GO37" s="86">
        <f t="shared" si="46"/>
        <v>1.8157679445821893E-11</v>
      </c>
      <c r="GP37" s="86">
        <f t="shared" si="46"/>
        <v>2.8309992107768345E-12</v>
      </c>
      <c r="GQ37" s="86">
        <f t="shared" si="46"/>
        <v>7.8548441704473105E-13</v>
      </c>
      <c r="GR37" s="86">
        <f t="shared" si="46"/>
        <v>8.6720521229415288E-14</v>
      </c>
      <c r="GS37" s="86">
        <f t="shared" si="46"/>
        <v>2.0030390068124932E-15</v>
      </c>
      <c r="GT37" s="86">
        <f t="shared" si="46"/>
        <v>1.0832101984693457E-14</v>
      </c>
      <c r="GU37" s="86">
        <f t="shared" si="46"/>
        <v>8.7709621284251895E-15</v>
      </c>
      <c r="GV37" s="86">
        <f t="shared" si="46"/>
        <v>8.7906651303825458E-13</v>
      </c>
      <c r="GW37" s="86">
        <f t="shared" si="46"/>
        <v>1.6714898621794498E-14</v>
      </c>
      <c r="GX37" s="86">
        <f t="shared" si="46"/>
        <v>7.6562109814609128E-16</v>
      </c>
      <c r="GY37" s="86">
        <f t="shared" si="46"/>
        <v>2.6824277889702007E-12</v>
      </c>
      <c r="GZ37" s="86">
        <f t="shared" si="46"/>
        <v>4.4111087190185153E-15</v>
      </c>
      <c r="HA37" s="86">
        <f t="shared" si="46"/>
        <v>6.4755732331567522E-22</v>
      </c>
      <c r="HC37" s="86">
        <f t="shared" si="58"/>
        <v>1.7470152117370214E-26</v>
      </c>
      <c r="HD37" s="86">
        <f t="shared" si="47"/>
        <v>2.8294358214075152E-24</v>
      </c>
      <c r="HE37" s="86">
        <f t="shared" si="47"/>
        <v>6.7035376112876456E-30</v>
      </c>
      <c r="HF37" s="86">
        <f t="shared" si="47"/>
        <v>1.7560738172535655E-29</v>
      </c>
      <c r="HG37" s="86">
        <f t="shared" si="47"/>
        <v>1.0245742141340553E-31</v>
      </c>
      <c r="HH37" s="86">
        <f t="shared" si="47"/>
        <v>2.2155847914986334E-28</v>
      </c>
      <c r="HI37" s="86">
        <f t="shared" si="47"/>
        <v>9.9110342950892294E-34</v>
      </c>
      <c r="HJ37" s="86">
        <f t="shared" si="47"/>
        <v>1.4541614285228879E-29</v>
      </c>
      <c r="HK37" s="86">
        <f t="shared" si="47"/>
        <v>2.0420672336816893E-33</v>
      </c>
      <c r="HL37" s="86">
        <f t="shared" si="47"/>
        <v>7.267027112351973E-32</v>
      </c>
      <c r="HM37" s="86">
        <f t="shared" si="47"/>
        <v>1.0660069767249531E-34</v>
      </c>
      <c r="HN37" s="86">
        <f t="shared" si="47"/>
        <v>2.934322427142644E-35</v>
      </c>
      <c r="HO37" s="86">
        <f t="shared" si="47"/>
        <v>7.2756159812111471E-30</v>
      </c>
      <c r="HP37" s="86">
        <f t="shared" si="47"/>
        <v>1.6876207056174154E-35</v>
      </c>
      <c r="HQ37" s="86">
        <f t="shared" si="47"/>
        <v>9.6865119914735923E-49</v>
      </c>
      <c r="HS37" s="86">
        <f t="shared" si="55"/>
        <v>2.8691711955148519E-169</v>
      </c>
      <c r="HT37" s="86">
        <f t="shared" si="48"/>
        <v>1.385466028456003E-149</v>
      </c>
      <c r="HU37" s="86">
        <f t="shared" si="48"/>
        <v>1.5261066105165482E-181</v>
      </c>
      <c r="HV37" s="86">
        <f t="shared" si="48"/>
        <v>3.6495242410098934E-183</v>
      </c>
      <c r="HW37" s="86">
        <f t="shared" si="48"/>
        <v>4.9050231423423979E-201</v>
      </c>
      <c r="HX37" s="86">
        <f t="shared" si="48"/>
        <v>1.7734224845758484E-183</v>
      </c>
      <c r="HY37" s="86">
        <f t="shared" si="48"/>
        <v>8.9781654852506836E-217</v>
      </c>
      <c r="HZ37" s="86">
        <f t="shared" si="48"/>
        <v>1.9912317968721492E-188</v>
      </c>
      <c r="IA37" s="86">
        <f t="shared" si="48"/>
        <v>4.4675133344496529E-213</v>
      </c>
      <c r="IB37" s="86">
        <f t="shared" si="48"/>
        <v>4.6605862299843885E-204</v>
      </c>
      <c r="IC37" s="86">
        <f t="shared" si="48"/>
        <v>4.2337874471540564E-223</v>
      </c>
      <c r="ID37" s="86">
        <f t="shared" si="48"/>
        <v>1.025779678924148E-224</v>
      </c>
      <c r="IE37" s="86">
        <f t="shared" si="48"/>
        <v>1.9741938666679146E-192</v>
      </c>
      <c r="IF37" s="86">
        <f t="shared" si="48"/>
        <v>9.4972529876687546E-106</v>
      </c>
      <c r="IG37" s="86">
        <f t="shared" si="48"/>
        <v>2.4783383128732705E-77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3.4891707836517498E-297</v>
      </c>
      <c r="IW37" s="86">
        <f t="shared" si="49"/>
        <v>2.9935806584193705E-193</v>
      </c>
      <c r="IY37" s="86">
        <f t="shared" si="57"/>
        <v>2.5841695813893188E-11</v>
      </c>
      <c r="IZ37" s="86">
        <f t="shared" si="50"/>
        <v>4.5234403259678373E-10</v>
      </c>
      <c r="JA37" s="86">
        <f t="shared" si="50"/>
        <v>1.8157679445821893E-11</v>
      </c>
      <c r="JB37" s="86">
        <f t="shared" si="50"/>
        <v>2.8309992107768345E-12</v>
      </c>
      <c r="JC37" s="86">
        <f t="shared" si="50"/>
        <v>7.8548441704473105E-13</v>
      </c>
      <c r="JD37" s="86">
        <f t="shared" si="50"/>
        <v>8.6720521229415515E-14</v>
      </c>
      <c r="JE37" s="86">
        <f t="shared" si="50"/>
        <v>2.0030390068124932E-15</v>
      </c>
      <c r="JF37" s="86">
        <f t="shared" si="50"/>
        <v>1.0832101984693471E-14</v>
      </c>
      <c r="JG37" s="86">
        <f t="shared" si="50"/>
        <v>8.7709621284251895E-15</v>
      </c>
      <c r="JH37" s="86">
        <f t="shared" si="50"/>
        <v>8.7906651303825458E-13</v>
      </c>
      <c r="JI37" s="86">
        <f t="shared" si="50"/>
        <v>1.6714898621794498E-14</v>
      </c>
      <c r="JJ37" s="86">
        <f t="shared" si="50"/>
        <v>7.6562109814609128E-16</v>
      </c>
      <c r="JK37" s="86">
        <f t="shared" si="50"/>
        <v>2.6824277889702007E-12</v>
      </c>
      <c r="JL37" s="86">
        <f t="shared" si="50"/>
        <v>4.4111087190185153E-15</v>
      </c>
      <c r="JM37" s="86">
        <f t="shared" si="50"/>
        <v>6.4755732331567522E-22</v>
      </c>
    </row>
    <row r="38" spans="2:273" x14ac:dyDescent="0.25">
      <c r="B38" s="2">
        <v>11</v>
      </c>
      <c r="C38" s="37">
        <v>105.967</v>
      </c>
      <c r="D38" s="37">
        <v>107.508</v>
      </c>
      <c r="E38" s="37">
        <v>111.541</v>
      </c>
      <c r="F38" s="37">
        <v>109.04900000000001</v>
      </c>
      <c r="G38" s="37">
        <v>109.721</v>
      </c>
      <c r="H38" s="37">
        <v>107.934</v>
      </c>
      <c r="I38" s="37">
        <v>107.23</v>
      </c>
      <c r="J38" s="37">
        <v>107.34399999999999</v>
      </c>
      <c r="K38" s="37">
        <v>108.69</v>
      </c>
      <c r="L38" s="37">
        <v>107.169</v>
      </c>
      <c r="M38" s="37">
        <v>109.898</v>
      </c>
      <c r="N38" s="37">
        <v>110.712</v>
      </c>
      <c r="O38" s="37">
        <v>108.57599999999999</v>
      </c>
      <c r="P38" s="37">
        <v>107.373</v>
      </c>
      <c r="Q38" s="37">
        <v>109.96599999999999</v>
      </c>
      <c r="S38" s="4">
        <f t="shared" si="7"/>
        <v>106.83722550320856</v>
      </c>
      <c r="T38" s="4">
        <f t="shared" si="7"/>
        <v>108.56005257137041</v>
      </c>
      <c r="U38" s="4">
        <f t="shared" si="7"/>
        <v>108.7088335371696</v>
      </c>
      <c r="V38" s="4">
        <f t="shared" si="7"/>
        <v>107.53805029513107</v>
      </c>
      <c r="W38" s="4">
        <f t="shared" si="7"/>
        <v>107.63087097123781</v>
      </c>
      <c r="X38" s="4">
        <f t="shared" si="7"/>
        <v>107.1061446508737</v>
      </c>
      <c r="Y38" s="4">
        <f t="shared" si="7"/>
        <v>104.60844106870248</v>
      </c>
      <c r="Z38" s="4">
        <f t="shared" si="7"/>
        <v>106.51454385404152</v>
      </c>
      <c r="AA38" s="4">
        <f t="shared" si="7"/>
        <v>107.4829467026981</v>
      </c>
      <c r="AB38" s="4">
        <f t="shared" si="7"/>
        <v>107.37488966571277</v>
      </c>
      <c r="AC38" s="4">
        <f t="shared" si="7"/>
        <v>107.91856561371317</v>
      </c>
      <c r="AD38" s="4">
        <f t="shared" si="7"/>
        <v>108.96287445024434</v>
      </c>
      <c r="AE38" s="4">
        <f t="shared" si="7"/>
        <v>108.6427180293021</v>
      </c>
      <c r="AF38" s="4">
        <f t="shared" si="7"/>
        <v>108.42779420034425</v>
      </c>
      <c r="AG38" s="4" t="e">
        <f t="shared" si="7"/>
        <v>#N/A</v>
      </c>
      <c r="AI38" s="4">
        <f t="shared" si="8"/>
        <v>-0.87022550320855885</v>
      </c>
      <c r="AJ38" s="4">
        <f t="shared" si="8"/>
        <v>-1.0520525713704103</v>
      </c>
      <c r="AK38" s="4">
        <f t="shared" si="8"/>
        <v>2.8321664628304006</v>
      </c>
      <c r="AL38" s="4">
        <f t="shared" si="8"/>
        <v>1.5109497048689349</v>
      </c>
      <c r="AM38" s="4">
        <f t="shared" si="8"/>
        <v>2.0901290287621919</v>
      </c>
      <c r="AN38" s="4">
        <f t="shared" si="8"/>
        <v>0.82785534912629544</v>
      </c>
      <c r="AO38" s="4">
        <f t="shared" si="8"/>
        <v>2.6215589312975283</v>
      </c>
      <c r="AP38" s="4">
        <f t="shared" si="8"/>
        <v>0.82945614595847417</v>
      </c>
      <c r="AQ38" s="4">
        <f t="shared" si="8"/>
        <v>1.207053297301897</v>
      </c>
      <c r="AR38" s="4">
        <f t="shared" si="8"/>
        <v>-0.20588966571277467</v>
      </c>
      <c r="AS38" s="4">
        <f t="shared" si="8"/>
        <v>1.979434386286826</v>
      </c>
      <c r="AT38" s="4">
        <f t="shared" si="8"/>
        <v>1.7491255497556608</v>
      </c>
      <c r="AU38" s="4">
        <f t="shared" si="8"/>
        <v>-6.6718029302109016E-2</v>
      </c>
      <c r="AV38" s="4">
        <f t="shared" si="8"/>
        <v>-1.0547942003442472</v>
      </c>
      <c r="AW38" s="4">
        <f t="shared" si="8"/>
        <v>0</v>
      </c>
      <c r="AY38" s="2">
        <f t="shared" si="51"/>
        <v>106.83722541830421</v>
      </c>
      <c r="AZ38" s="2">
        <f t="shared" si="9"/>
        <v>108.5600514197934</v>
      </c>
      <c r="BA38" s="2">
        <f t="shared" si="9"/>
        <v>108.70883347916846</v>
      </c>
      <c r="BB38" s="2">
        <f t="shared" si="9"/>
        <v>107.53805028449938</v>
      </c>
      <c r="BC38" s="2">
        <f t="shared" si="9"/>
        <v>107.63087096799319</v>
      </c>
      <c r="BD38" s="2">
        <f t="shared" si="9"/>
        <v>107.1061446504699</v>
      </c>
      <c r="BE38" s="2">
        <f t="shared" si="9"/>
        <v>104.60844106869126</v>
      </c>
      <c r="BF38" s="2">
        <f t="shared" si="9"/>
        <v>106.51454385398398</v>
      </c>
      <c r="BG38" s="2">
        <f t="shared" si="9"/>
        <v>107.48294670265179</v>
      </c>
      <c r="BH38" s="2">
        <f t="shared" si="9"/>
        <v>107.37488966240264</v>
      </c>
      <c r="BI38" s="2">
        <f t="shared" si="9"/>
        <v>107.91856561363453</v>
      </c>
      <c r="BJ38" s="2">
        <f t="shared" si="9"/>
        <v>108.96287445023982</v>
      </c>
      <c r="BK38" s="2">
        <f t="shared" si="9"/>
        <v>108.64271802000398</v>
      </c>
      <c r="BL38" s="2">
        <f t="shared" si="9"/>
        <v>108.42779420032046</v>
      </c>
      <c r="BM38" s="2" t="e">
        <f t="shared" si="9"/>
        <v>#N/A</v>
      </c>
      <c r="BO38" s="2">
        <f t="shared" si="10"/>
        <v>105.967</v>
      </c>
      <c r="BP38" s="2">
        <f t="shared" si="11"/>
        <v>107.508</v>
      </c>
      <c r="BQ38" s="2">
        <f t="shared" si="12"/>
        <v>111.541</v>
      </c>
      <c r="BR38" s="2">
        <f t="shared" si="13"/>
        <v>109.04900000000001</v>
      </c>
      <c r="BS38" s="2">
        <f t="shared" si="14"/>
        <v>109.721</v>
      </c>
      <c r="BT38" s="2">
        <f t="shared" si="15"/>
        <v>107.934</v>
      </c>
      <c r="BU38" s="2">
        <f t="shared" si="16"/>
        <v>107.23</v>
      </c>
      <c r="BV38" s="2">
        <f t="shared" si="17"/>
        <v>107.34399999999999</v>
      </c>
      <c r="BW38" s="2">
        <f t="shared" si="18"/>
        <v>108.69</v>
      </c>
      <c r="BX38" s="2">
        <f t="shared" si="19"/>
        <v>107.169</v>
      </c>
      <c r="BY38" s="2">
        <f t="shared" si="20"/>
        <v>109.898</v>
      </c>
      <c r="BZ38" s="2">
        <f t="shared" si="21"/>
        <v>110.712</v>
      </c>
      <c r="CA38" s="2">
        <f t="shared" si="22"/>
        <v>108.57599999999999</v>
      </c>
      <c r="CB38" s="2">
        <f t="shared" si="23"/>
        <v>107.373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106.78453118466901</v>
      </c>
      <c r="DL38" s="2">
        <f t="shared" si="41"/>
        <v>108.52032631578946</v>
      </c>
      <c r="DM38" s="2">
        <f t="shared" si="41"/>
        <v>108.69444803001879</v>
      </c>
      <c r="DN38" s="2">
        <f t="shared" si="41"/>
        <v>107.75493394062079</v>
      </c>
      <c r="DO38" s="2">
        <f t="shared" si="41"/>
        <v>107.7309644381223</v>
      </c>
      <c r="DP38" s="2">
        <f t="shared" si="41"/>
        <v>107.05204285714285</v>
      </c>
      <c r="DQ38" s="2">
        <f t="shared" si="41"/>
        <v>104.67197356760886</v>
      </c>
      <c r="DR38" s="2">
        <f t="shared" si="41"/>
        <v>106.60727058823528</v>
      </c>
      <c r="DS38" s="2">
        <f t="shared" si="41"/>
        <v>107.18981986249047</v>
      </c>
      <c r="DT38" s="2">
        <f t="shared" si="41"/>
        <v>107.5208705547653</v>
      </c>
      <c r="DU38" s="2">
        <f t="shared" si="41"/>
        <v>107.79923081232489</v>
      </c>
      <c r="DV38" s="2">
        <f t="shared" si="41"/>
        <v>108.82229411764708</v>
      </c>
      <c r="DW38" s="2">
        <f t="shared" si="41"/>
        <v>108.71582037786774</v>
      </c>
      <c r="DX38" s="2">
        <f t="shared" si="41"/>
        <v>108.30660528074866</v>
      </c>
      <c r="DY38" s="2">
        <f t="shared" si="41"/>
        <v>109.62638705738703</v>
      </c>
      <c r="EA38" s="2">
        <f t="shared" si="42"/>
        <v>107.70799969583732</v>
      </c>
      <c r="EB38" s="2">
        <f t="shared" si="42"/>
        <v>109.11343244646656</v>
      </c>
      <c r="EC38" s="2">
        <f t="shared" si="42"/>
        <v>108.94099972583962</v>
      </c>
      <c r="ED38" s="2">
        <f t="shared" si="42"/>
        <v>103.89670403092558</v>
      </c>
      <c r="EE38" s="2">
        <f t="shared" si="42"/>
        <v>105.90821894541064</v>
      </c>
      <c r="EF38" s="2">
        <f t="shared" si="42"/>
        <v>108.06701441719423</v>
      </c>
      <c r="EG38" s="2">
        <f t="shared" si="42"/>
        <v>103.33034316739439</v>
      </c>
      <c r="EH38" s="2">
        <f t="shared" si="42"/>
        <v>104.79012547343883</v>
      </c>
      <c r="EI38" s="2">
        <f t="shared" si="42"/>
        <v>113.11437411151823</v>
      </c>
      <c r="EJ38" s="2">
        <f t="shared" si="42"/>
        <v>104.832013104871</v>
      </c>
      <c r="EK38" s="2">
        <f t="shared" si="42"/>
        <v>110.10670338519482</v>
      </c>
      <c r="EL38" s="2">
        <f t="shared" si="42"/>
        <v>111.88408724386855</v>
      </c>
      <c r="EM38" s="2">
        <f t="shared" si="42"/>
        <v>107.39113444294672</v>
      </c>
      <c r="EN38" s="2">
        <f t="shared" si="42"/>
        <v>110.81053744260352</v>
      </c>
      <c r="EO38" s="2">
        <f t="shared" si="42"/>
        <v>112.44732387389877</v>
      </c>
      <c r="EQ38" s="2">
        <f t="shared" si="43"/>
        <v>106.78238846075206</v>
      </c>
      <c r="ER38" s="2">
        <f t="shared" si="43"/>
        <v>109.77841577574968</v>
      </c>
      <c r="ES38" s="2">
        <f t="shared" si="43"/>
        <v>108.45349947688268</v>
      </c>
      <c r="ET38" s="2">
        <f t="shared" si="43"/>
        <v>104.35824337369803</v>
      </c>
      <c r="EU38" s="2">
        <f t="shared" si="43"/>
        <v>106.91705831009394</v>
      </c>
      <c r="EV38" s="2">
        <f t="shared" si="43"/>
        <v>107.32999628367529</v>
      </c>
      <c r="EW38" s="2">
        <f t="shared" si="43"/>
        <v>103.59332431569842</v>
      </c>
      <c r="EX38" s="2">
        <f t="shared" si="43"/>
        <v>104.74001797039365</v>
      </c>
      <c r="EY38" s="2">
        <f t="shared" si="43"/>
        <v>113.2882825456185</v>
      </c>
      <c r="EZ38" s="2">
        <f t="shared" si="43"/>
        <v>107.87829659432593</v>
      </c>
      <c r="FA38" s="2">
        <f t="shared" si="43"/>
        <v>111.77890393601649</v>
      </c>
      <c r="FB38" s="2">
        <f t="shared" si="43"/>
        <v>111.76991907844148</v>
      </c>
      <c r="FC38" s="2">
        <f t="shared" si="43"/>
        <v>109.76798791969146</v>
      </c>
      <c r="FD38" s="2">
        <f t="shared" si="43"/>
        <v>112.65858924259436</v>
      </c>
      <c r="FE38" s="2">
        <f t="shared" si="43"/>
        <v>112.75332161020336</v>
      </c>
      <c r="FG38" s="2">
        <f t="shared" si="44"/>
        <v>5.7064913411132442E-2</v>
      </c>
      <c r="FH38" s="2">
        <f t="shared" si="44"/>
        <v>6.6966432059258327E-2</v>
      </c>
      <c r="FI38" s="2">
        <f t="shared" si="44"/>
        <v>5.8370276942120276E-2</v>
      </c>
      <c r="FJ38" s="2">
        <f t="shared" si="44"/>
        <v>5.6214523859968758E-2</v>
      </c>
      <c r="FK38" s="2">
        <f t="shared" si="44"/>
        <v>5.4919175832750793E-2</v>
      </c>
      <c r="FL38" s="2">
        <f t="shared" si="44"/>
        <v>5.3311015863392625E-2</v>
      </c>
      <c r="FM38" s="2">
        <f t="shared" si="44"/>
        <v>4.7356635234874815E-2</v>
      </c>
      <c r="FN38" s="2">
        <f t="shared" si="44"/>
        <v>5.102848309040367E-2</v>
      </c>
      <c r="FO38" s="2">
        <f t="shared" si="44"/>
        <v>4.9476299292498235E-2</v>
      </c>
      <c r="FP38" s="2">
        <f t="shared" si="44"/>
        <v>5.4301218937105981E-2</v>
      </c>
      <c r="FQ38" s="2">
        <f t="shared" si="44"/>
        <v>5.1709133223695504E-2</v>
      </c>
      <c r="FR38" s="2">
        <f t="shared" si="44"/>
        <v>4.591471319723936E-2</v>
      </c>
      <c r="FS38" s="2">
        <f t="shared" si="44"/>
        <v>5.519854347647779E-2</v>
      </c>
      <c r="FT38" s="2">
        <f t="shared" si="44"/>
        <v>4.8394994774356465E-2</v>
      </c>
      <c r="FU38" s="2">
        <f t="shared" si="44"/>
        <v>4.1494470712269055E-2</v>
      </c>
      <c r="FW38" s="2">
        <f t="shared" si="53"/>
        <v>3.6916065717068657E-6</v>
      </c>
      <c r="FX38" s="2">
        <f t="shared" si="45"/>
        <v>1.0380109872351074E-5</v>
      </c>
      <c r="FY38" s="2">
        <f t="shared" si="45"/>
        <v>1.1982795791999846E-5</v>
      </c>
      <c r="FZ38" s="2">
        <f t="shared" si="45"/>
        <v>1.0619234252735757E-5</v>
      </c>
      <c r="GA38" s="2">
        <f t="shared" si="45"/>
        <v>1.0120623590687127E-5</v>
      </c>
      <c r="GB38" s="2">
        <f t="shared" si="45"/>
        <v>1.0001940821785364E-5</v>
      </c>
      <c r="GC38" s="2">
        <f t="shared" si="45"/>
        <v>9.8963952148565481E-6</v>
      </c>
      <c r="GD38" s="2">
        <f t="shared" si="45"/>
        <v>1.1485068379532047E-5</v>
      </c>
      <c r="GE38" s="2">
        <f t="shared" si="45"/>
        <v>1.0470807754483389E-5</v>
      </c>
      <c r="GF38" s="2">
        <f t="shared" si="45"/>
        <v>8.9764182532227868E-6</v>
      </c>
      <c r="GG38" s="2">
        <f t="shared" si="45"/>
        <v>1.0402238579759725E-5</v>
      </c>
      <c r="GH38" s="2">
        <f t="shared" si="45"/>
        <v>8.940031404446576E-6</v>
      </c>
      <c r="GI38" s="2">
        <f t="shared" si="45"/>
        <v>7.731359059210835E-6</v>
      </c>
      <c r="GJ38" s="2">
        <f t="shared" si="45"/>
        <v>6.0256338564151541E-6</v>
      </c>
      <c r="GK38" s="2">
        <f t="shared" si="45"/>
        <v>5.5940744214149341E-6</v>
      </c>
      <c r="GM38" s="86">
        <f t="shared" si="54"/>
        <v>6.3196093413109636E-11</v>
      </c>
      <c r="GN38" s="86">
        <f t="shared" si="46"/>
        <v>1.0048842689498325E-9</v>
      </c>
      <c r="GO38" s="86">
        <f t="shared" si="46"/>
        <v>4.5542288780317724E-11</v>
      </c>
      <c r="GP38" s="86">
        <f t="shared" si="46"/>
        <v>7.6998334893104604E-12</v>
      </c>
      <c r="GQ38" s="86">
        <f t="shared" si="46"/>
        <v>2.2597176490075798E-12</v>
      </c>
      <c r="GR38" s="86">
        <f t="shared" si="46"/>
        <v>2.7554617866736789E-13</v>
      </c>
      <c r="GS38" s="86">
        <f t="shared" si="46"/>
        <v>7.3005641327574796E-15</v>
      </c>
      <c r="GT38" s="86">
        <f t="shared" si="46"/>
        <v>3.750918019651974E-14</v>
      </c>
      <c r="GU38" s="86">
        <f t="shared" si="46"/>
        <v>3.0290434329070014E-14</v>
      </c>
      <c r="GV38" s="86">
        <f t="shared" si="46"/>
        <v>2.5040348679879178E-12</v>
      </c>
      <c r="GW38" s="86">
        <f t="shared" si="46"/>
        <v>5.6959504401246115E-14</v>
      </c>
      <c r="GX38" s="86">
        <f t="shared" si="46"/>
        <v>2.8852774145580867E-15</v>
      </c>
      <c r="GY38" s="86">
        <f t="shared" si="46"/>
        <v>7.2679344400827623E-12</v>
      </c>
      <c r="GZ38" s="86">
        <f t="shared" si="46"/>
        <v>1.5611551211484137E-14</v>
      </c>
      <c r="HA38" s="86">
        <f t="shared" si="46"/>
        <v>4.565349366809696E-21</v>
      </c>
      <c r="HC38" s="86">
        <f t="shared" si="58"/>
        <v>8.6943978317097747E-26</v>
      </c>
      <c r="HD38" s="86">
        <f t="shared" si="47"/>
        <v>1.2705923976000143E-23</v>
      </c>
      <c r="HE38" s="86">
        <f t="shared" si="47"/>
        <v>4.3782964369166184E-29</v>
      </c>
      <c r="HF38" s="86">
        <f t="shared" si="47"/>
        <v>1.1222946718065215E-28</v>
      </c>
      <c r="HG38" s="86">
        <f t="shared" si="47"/>
        <v>7.6944194558987872E-31</v>
      </c>
      <c r="HH38" s="86">
        <f t="shared" si="47"/>
        <v>1.3434471495355711E-27</v>
      </c>
      <c r="HI38" s="86">
        <f t="shared" si="47"/>
        <v>8.5240519663549212E-33</v>
      </c>
      <c r="HJ38" s="86">
        <f t="shared" si="47"/>
        <v>9.686657811643013E-29</v>
      </c>
      <c r="HK38" s="86">
        <f t="shared" si="47"/>
        <v>1.7403926512957126E-32</v>
      </c>
      <c r="HL38" s="86">
        <f t="shared" si="47"/>
        <v>5.445966284855948E-31</v>
      </c>
      <c r="HM38" s="86">
        <f t="shared" si="47"/>
        <v>9.9245195613271557E-34</v>
      </c>
      <c r="HN38" s="86">
        <f t="shared" si="47"/>
        <v>2.7137667378706328E-34</v>
      </c>
      <c r="HO38" s="86">
        <f t="shared" si="47"/>
        <v>4.6671542970851764E-29</v>
      </c>
      <c r="HP38" s="86">
        <f t="shared" si="47"/>
        <v>1.5510479614907192E-34</v>
      </c>
      <c r="HQ38" s="86">
        <f t="shared" si="47"/>
        <v>2.2809488547459364E-47</v>
      </c>
      <c r="HS38" s="86">
        <f t="shared" si="55"/>
        <v>4.2554105024034129E-166</v>
      </c>
      <c r="HT38" s="86">
        <f t="shared" si="48"/>
        <v>1.1492118897324042E-146</v>
      </c>
      <c r="HU38" s="86">
        <f t="shared" si="48"/>
        <v>6.1512747678503278E-178</v>
      </c>
      <c r="HV38" s="86">
        <f t="shared" si="48"/>
        <v>1.4741299179520022E-179</v>
      </c>
      <c r="HW38" s="86">
        <f t="shared" si="48"/>
        <v>4.4242288942336691E-197</v>
      </c>
      <c r="HX38" s="86">
        <f t="shared" si="48"/>
        <v>6.710962523657467E-180</v>
      </c>
      <c r="HY38" s="86">
        <f t="shared" si="48"/>
        <v>1.584179816932022E-212</v>
      </c>
      <c r="HZ38" s="86">
        <f t="shared" si="48"/>
        <v>1.0815558139361725E-184</v>
      </c>
      <c r="IA38" s="86">
        <f t="shared" si="48"/>
        <v>7.288348041480046E-209</v>
      </c>
      <c r="IB38" s="86">
        <f t="shared" si="48"/>
        <v>4.361885240207835E-200</v>
      </c>
      <c r="IC38" s="86">
        <f t="shared" si="48"/>
        <v>1.0689005650257312E-218</v>
      </c>
      <c r="ID38" s="86">
        <f t="shared" si="48"/>
        <v>2.3954188076288024E-220</v>
      </c>
      <c r="IE38" s="86">
        <f t="shared" si="48"/>
        <v>9.4495841494549665E-189</v>
      </c>
      <c r="IF38" s="86">
        <f t="shared" si="48"/>
        <v>8.8362122977213574E-104</v>
      </c>
      <c r="IG38" s="86">
        <f t="shared" si="48"/>
        <v>6.6252579563231157E-76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1.0292617148012664E-292</v>
      </c>
      <c r="IW38" s="86">
        <f t="shared" si="49"/>
        <v>2.2651256227364641E-190</v>
      </c>
      <c r="IY38" s="86">
        <f t="shared" si="57"/>
        <v>6.3196093413109726E-11</v>
      </c>
      <c r="IZ38" s="86">
        <f t="shared" si="50"/>
        <v>1.0048842689498451E-9</v>
      </c>
      <c r="JA38" s="86">
        <f t="shared" si="50"/>
        <v>4.5542288780317724E-11</v>
      </c>
      <c r="JB38" s="86">
        <f t="shared" si="50"/>
        <v>7.6998334893104604E-12</v>
      </c>
      <c r="JC38" s="86">
        <f t="shared" si="50"/>
        <v>2.2597176490075798E-12</v>
      </c>
      <c r="JD38" s="86">
        <f t="shared" si="50"/>
        <v>2.7554617866736925E-13</v>
      </c>
      <c r="JE38" s="86">
        <f t="shared" si="50"/>
        <v>7.3005641327574796E-15</v>
      </c>
      <c r="JF38" s="86">
        <f t="shared" si="50"/>
        <v>3.7509180196519835E-14</v>
      </c>
      <c r="JG38" s="86">
        <f t="shared" si="50"/>
        <v>3.0290434329070014E-14</v>
      </c>
      <c r="JH38" s="86">
        <f t="shared" si="50"/>
        <v>2.5040348679879178E-12</v>
      </c>
      <c r="JI38" s="86">
        <f t="shared" si="50"/>
        <v>5.6959504401246115E-14</v>
      </c>
      <c r="JJ38" s="86">
        <f t="shared" si="50"/>
        <v>2.8852774145580867E-15</v>
      </c>
      <c r="JK38" s="86">
        <f t="shared" si="50"/>
        <v>7.2679344400827623E-12</v>
      </c>
      <c r="JL38" s="86">
        <f t="shared" si="50"/>
        <v>1.5611551211484137E-14</v>
      </c>
      <c r="JM38" s="86">
        <f t="shared" si="50"/>
        <v>4.565349366809696E-21</v>
      </c>
    </row>
    <row r="39" spans="2:273" x14ac:dyDescent="0.25">
      <c r="B39" s="2">
        <v>12</v>
      </c>
      <c r="C39" s="37">
        <v>104.672</v>
      </c>
      <c r="D39" s="37">
        <v>108.279</v>
      </c>
      <c r="E39" s="37">
        <v>111.197</v>
      </c>
      <c r="F39" s="37">
        <v>108.78700000000001</v>
      </c>
      <c r="G39" s="37">
        <v>109.131</v>
      </c>
      <c r="H39" s="37">
        <v>108.836</v>
      </c>
      <c r="I39" s="37">
        <v>105.803</v>
      </c>
      <c r="J39" s="37">
        <v>107.98399999999999</v>
      </c>
      <c r="K39" s="37">
        <v>109.276</v>
      </c>
      <c r="L39" s="37">
        <v>108.746</v>
      </c>
      <c r="M39" s="37">
        <v>108.30500000000001</v>
      </c>
      <c r="N39" s="37">
        <v>110.441</v>
      </c>
      <c r="O39" s="37">
        <v>108.593</v>
      </c>
      <c r="P39" s="37">
        <v>111.492</v>
      </c>
      <c r="Q39" s="37">
        <v>109.03400000000001</v>
      </c>
      <c r="S39" s="4">
        <f t="shared" si="7"/>
        <v>106.95578624550143</v>
      </c>
      <c r="T39" s="4">
        <f t="shared" si="7"/>
        <v>108.71458722402011</v>
      </c>
      <c r="U39" s="4">
        <f t="shared" si="7"/>
        <v>108.90993012517065</v>
      </c>
      <c r="V39" s="4">
        <f t="shared" si="7"/>
        <v>107.65136916303499</v>
      </c>
      <c r="W39" s="4">
        <f t="shared" si="7"/>
        <v>107.72120812986316</v>
      </c>
      <c r="X39" s="4">
        <f t="shared" si="7"/>
        <v>107.21246709714598</v>
      </c>
      <c r="Y39" s="4">
        <f t="shared" si="7"/>
        <v>104.75528033099928</v>
      </c>
      <c r="Z39" s="4">
        <f t="shared" si="7"/>
        <v>106.63546412655516</v>
      </c>
      <c r="AA39" s="4">
        <f t="shared" si="7"/>
        <v>107.66540735438707</v>
      </c>
      <c r="AB39" s="4">
        <f t="shared" si="7"/>
        <v>107.4822896360912</v>
      </c>
      <c r="AC39" s="4">
        <f t="shared" si="7"/>
        <v>108.13938956310544</v>
      </c>
      <c r="AD39" s="4">
        <f t="shared" si="7"/>
        <v>109.2119968660529</v>
      </c>
      <c r="AE39" s="4">
        <f t="shared" si="7"/>
        <v>108.83837223238289</v>
      </c>
      <c r="AF39" s="4">
        <f t="shared" si="7"/>
        <v>108.62571470639189</v>
      </c>
      <c r="AG39" s="4" t="e">
        <f t="shared" si="7"/>
        <v>#N/A</v>
      </c>
      <c r="AI39" s="4">
        <f t="shared" si="8"/>
        <v>-2.2837862455014317</v>
      </c>
      <c r="AJ39" s="4">
        <f t="shared" si="8"/>
        <v>-0.43558722402011085</v>
      </c>
      <c r="AK39" s="4">
        <f t="shared" si="8"/>
        <v>2.2870698748293563</v>
      </c>
      <c r="AL39" s="4">
        <f t="shared" si="8"/>
        <v>1.1356308369650208</v>
      </c>
      <c r="AM39" s="4">
        <f t="shared" si="8"/>
        <v>1.4097918701368428</v>
      </c>
      <c r="AN39" s="4">
        <f t="shared" si="8"/>
        <v>1.6235329028540235</v>
      </c>
      <c r="AO39" s="4">
        <f t="shared" si="8"/>
        <v>1.0477196690007133</v>
      </c>
      <c r="AP39" s="4">
        <f t="shared" si="8"/>
        <v>1.3485358734448312</v>
      </c>
      <c r="AQ39" s="4">
        <f t="shared" si="8"/>
        <v>1.6105926456129254</v>
      </c>
      <c r="AR39" s="4">
        <f t="shared" si="8"/>
        <v>1.2637103639087996</v>
      </c>
      <c r="AS39" s="4">
        <f t="shared" si="8"/>
        <v>0.16561043689456767</v>
      </c>
      <c r="AT39" s="4">
        <f t="shared" si="8"/>
        <v>1.2290031339471028</v>
      </c>
      <c r="AU39" s="4">
        <f t="shared" si="8"/>
        <v>-0.2453722323828913</v>
      </c>
      <c r="AV39" s="4">
        <f t="shared" si="8"/>
        <v>2.8662852936081151</v>
      </c>
      <c r="AW39" s="4">
        <f t="shared" si="8"/>
        <v>0</v>
      </c>
      <c r="AY39" s="2">
        <f t="shared" si="51"/>
        <v>106.95578604537097</v>
      </c>
      <c r="AZ39" s="2">
        <f t="shared" si="9"/>
        <v>108.71458475478546</v>
      </c>
      <c r="BA39" s="2">
        <f t="shared" si="9"/>
        <v>108.9099299850929</v>
      </c>
      <c r="BB39" s="2">
        <f t="shared" si="9"/>
        <v>107.65136913524833</v>
      </c>
      <c r="BC39" s="2">
        <f t="shared" si="9"/>
        <v>107.72120812090613</v>
      </c>
      <c r="BD39" s="2">
        <f t="shared" si="9"/>
        <v>107.21246709591793</v>
      </c>
      <c r="BE39" s="2">
        <f t="shared" si="9"/>
        <v>104.75528033096025</v>
      </c>
      <c r="BF39" s="2">
        <f t="shared" si="9"/>
        <v>106.63546412636482</v>
      </c>
      <c r="BG39" s="2">
        <f t="shared" si="9"/>
        <v>107.66540735423419</v>
      </c>
      <c r="BH39" s="2">
        <f t="shared" si="9"/>
        <v>107.48228962703951</v>
      </c>
      <c r="BI39" s="2">
        <f t="shared" si="9"/>
        <v>108.13938956284936</v>
      </c>
      <c r="BJ39" s="2">
        <f t="shared" si="9"/>
        <v>109.21199686603663</v>
      </c>
      <c r="BK39" s="2">
        <f t="shared" si="9"/>
        <v>108.83837220816662</v>
      </c>
      <c r="BL39" s="2">
        <f t="shared" si="9"/>
        <v>108.62571470631146</v>
      </c>
      <c r="BM39" s="2" t="e">
        <f t="shared" si="9"/>
        <v>#N/A</v>
      </c>
      <c r="BO39" s="2">
        <f t="shared" si="10"/>
        <v>104.672</v>
      </c>
      <c r="BP39" s="2">
        <f t="shared" si="11"/>
        <v>108.279</v>
      </c>
      <c r="BQ39" s="2">
        <f t="shared" si="12"/>
        <v>111.197</v>
      </c>
      <c r="BR39" s="2">
        <f t="shared" si="13"/>
        <v>108.78700000000001</v>
      </c>
      <c r="BS39" s="2">
        <f t="shared" si="14"/>
        <v>109.131</v>
      </c>
      <c r="BT39" s="2">
        <f t="shared" si="15"/>
        <v>108.836</v>
      </c>
      <c r="BU39" s="2">
        <f t="shared" si="16"/>
        <v>105.803</v>
      </c>
      <c r="BV39" s="2">
        <f t="shared" si="17"/>
        <v>107.98399999999999</v>
      </c>
      <c r="BW39" s="2">
        <f t="shared" si="18"/>
        <v>109.276</v>
      </c>
      <c r="BX39" s="2">
        <f t="shared" si="19"/>
        <v>108.746</v>
      </c>
      <c r="BY39" s="2">
        <f t="shared" si="20"/>
        <v>108.30500000000001</v>
      </c>
      <c r="BZ39" s="2">
        <f t="shared" si="21"/>
        <v>110.441</v>
      </c>
      <c r="CA39" s="2">
        <f t="shared" si="22"/>
        <v>108.593</v>
      </c>
      <c r="CB39" s="2">
        <f t="shared" si="23"/>
        <v>111.492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106.91136376306622</v>
      </c>
      <c r="DL39" s="2">
        <f t="shared" si="41"/>
        <v>108.68883360323886</v>
      </c>
      <c r="DM39" s="2">
        <f t="shared" si="41"/>
        <v>108.91358771106944</v>
      </c>
      <c r="DN39" s="2">
        <f t="shared" si="41"/>
        <v>107.90068353576248</v>
      </c>
      <c r="DO39" s="2">
        <f t="shared" si="41"/>
        <v>107.84165884305355</v>
      </c>
      <c r="DP39" s="2">
        <f t="shared" si="41"/>
        <v>107.16571428571429</v>
      </c>
      <c r="DQ39" s="2">
        <f t="shared" si="41"/>
        <v>104.83650847975554</v>
      </c>
      <c r="DR39" s="2">
        <f t="shared" si="41"/>
        <v>106.74804705882352</v>
      </c>
      <c r="DS39" s="2">
        <f t="shared" si="41"/>
        <v>107.36127853323148</v>
      </c>
      <c r="DT39" s="2">
        <f t="shared" si="41"/>
        <v>107.65183854907539</v>
      </c>
      <c r="DU39" s="2">
        <f t="shared" si="41"/>
        <v>108.02667759103637</v>
      </c>
      <c r="DV39" s="2">
        <f t="shared" si="41"/>
        <v>109.07524732620323</v>
      </c>
      <c r="DW39" s="2">
        <f t="shared" si="41"/>
        <v>108.93319568151148</v>
      </c>
      <c r="DX39" s="2">
        <f t="shared" si="41"/>
        <v>108.50746189839572</v>
      </c>
      <c r="DY39" s="2">
        <f t="shared" si="41"/>
        <v>109.75457326007324</v>
      </c>
      <c r="EA39" s="2">
        <f t="shared" si="42"/>
        <v>107.62528844554247</v>
      </c>
      <c r="EB39" s="2">
        <f t="shared" si="42"/>
        <v>109.041699915929</v>
      </c>
      <c r="EC39" s="2">
        <f t="shared" si="42"/>
        <v>108.85621490747087</v>
      </c>
      <c r="ED39" s="2">
        <f t="shared" si="42"/>
        <v>103.83384339557936</v>
      </c>
      <c r="EE39" s="2">
        <f t="shared" si="42"/>
        <v>105.83062061077679</v>
      </c>
      <c r="EF39" s="2">
        <f t="shared" si="42"/>
        <v>107.96978262488696</v>
      </c>
      <c r="EG39" s="2">
        <f t="shared" si="42"/>
        <v>103.26498628858108</v>
      </c>
      <c r="EH39" s="2">
        <f t="shared" si="42"/>
        <v>104.72600428927517</v>
      </c>
      <c r="EI39" s="2">
        <f t="shared" si="42"/>
        <v>112.99409595357574</v>
      </c>
      <c r="EJ39" s="2">
        <f t="shared" si="42"/>
        <v>104.78877726529343</v>
      </c>
      <c r="EK39" s="2">
        <f t="shared" si="42"/>
        <v>110.0241986817917</v>
      </c>
      <c r="EL39" s="2">
        <f t="shared" si="42"/>
        <v>111.80357850961755</v>
      </c>
      <c r="EM39" s="2">
        <f t="shared" si="42"/>
        <v>107.3578126941335</v>
      </c>
      <c r="EN39" s="2">
        <f t="shared" si="42"/>
        <v>110.7461299858228</v>
      </c>
      <c r="EO39" s="2">
        <f t="shared" si="42"/>
        <v>112.37504948851226</v>
      </c>
      <c r="EQ39" s="2">
        <f t="shared" si="43"/>
        <v>106.70965440185792</v>
      </c>
      <c r="ER39" s="2">
        <f t="shared" si="43"/>
        <v>109.69885541069101</v>
      </c>
      <c r="ES39" s="2">
        <f t="shared" si="43"/>
        <v>108.37446549651628</v>
      </c>
      <c r="ET39" s="2">
        <f t="shared" si="43"/>
        <v>104.2900079558997</v>
      </c>
      <c r="EU39" s="2">
        <f t="shared" si="43"/>
        <v>106.82774638945581</v>
      </c>
      <c r="EV39" s="2">
        <f t="shared" si="43"/>
        <v>107.24140806580107</v>
      </c>
      <c r="EW39" s="2">
        <f t="shared" si="43"/>
        <v>103.52488656845537</v>
      </c>
      <c r="EX39" s="2">
        <f t="shared" si="43"/>
        <v>104.67648127090678</v>
      </c>
      <c r="EY39" s="2">
        <f t="shared" si="43"/>
        <v>113.16599375962245</v>
      </c>
      <c r="EZ39" s="2">
        <f t="shared" si="43"/>
        <v>107.80004032163832</v>
      </c>
      <c r="FA39" s="2">
        <f t="shared" si="43"/>
        <v>111.67690755262247</v>
      </c>
      <c r="FB39" s="2">
        <f t="shared" si="43"/>
        <v>111.69071773150925</v>
      </c>
      <c r="FC39" s="2">
        <f t="shared" si="43"/>
        <v>109.70778085299455</v>
      </c>
      <c r="FD39" s="2">
        <f t="shared" si="43"/>
        <v>112.57316719182283</v>
      </c>
      <c r="FE39" s="2">
        <f t="shared" si="43"/>
        <v>112.6770819126852</v>
      </c>
      <c r="FG39" s="2">
        <f t="shared" si="44"/>
        <v>6.2227836726117591E-2</v>
      </c>
      <c r="FH39" s="2">
        <f t="shared" si="44"/>
        <v>7.2955879240501495E-2</v>
      </c>
      <c r="FI39" s="2">
        <f t="shared" si="44"/>
        <v>6.3643331158067751E-2</v>
      </c>
      <c r="FJ39" s="2">
        <f t="shared" si="44"/>
        <v>6.1305510761385004E-2</v>
      </c>
      <c r="FK39" s="2">
        <f t="shared" si="44"/>
        <v>5.9900296946613404E-2</v>
      </c>
      <c r="FL39" s="2">
        <f t="shared" si="44"/>
        <v>5.815525364709398E-2</v>
      </c>
      <c r="FM39" s="2">
        <f t="shared" si="44"/>
        <v>5.1689355373987965E-2</v>
      </c>
      <c r="FN39" s="2">
        <f t="shared" si="44"/>
        <v>5.5677511131420325E-2</v>
      </c>
      <c r="FO39" s="2">
        <f t="shared" si="44"/>
        <v>5.3991959040856054E-2</v>
      </c>
      <c r="FP39" s="2">
        <f t="shared" si="44"/>
        <v>5.9229804533884274E-2</v>
      </c>
      <c r="FQ39" s="2">
        <f t="shared" si="44"/>
        <v>5.6416486334334465E-2</v>
      </c>
      <c r="FR39" s="2">
        <f t="shared" si="44"/>
        <v>5.0122451037880059E-2</v>
      </c>
      <c r="FS39" s="2">
        <f t="shared" si="44"/>
        <v>6.0203388888004514E-2</v>
      </c>
      <c r="FT39" s="2">
        <f t="shared" si="44"/>
        <v>5.2817448640818589E-2</v>
      </c>
      <c r="FU39" s="2">
        <f t="shared" si="44"/>
        <v>4.5316366855584912E-2</v>
      </c>
      <c r="FW39" s="2">
        <f t="shared" si="53"/>
        <v>4.0477646729654543E-6</v>
      </c>
      <c r="FX39" s="2">
        <f t="shared" si="45"/>
        <v>1.1381552750498896E-5</v>
      </c>
      <c r="FY39" s="2">
        <f t="shared" si="45"/>
        <v>1.3138859125211287E-5</v>
      </c>
      <c r="FZ39" s="2">
        <f t="shared" si="45"/>
        <v>1.1643746888556907E-5</v>
      </c>
      <c r="GA39" s="2">
        <f t="shared" si="45"/>
        <v>1.1097032263202002E-5</v>
      </c>
      <c r="GB39" s="2">
        <f t="shared" si="45"/>
        <v>1.0966899447481837E-5</v>
      </c>
      <c r="GC39" s="2">
        <f t="shared" si="45"/>
        <v>1.0851171212955724E-5</v>
      </c>
      <c r="GD39" s="2">
        <f t="shared" si="45"/>
        <v>1.259311310546217E-5</v>
      </c>
      <c r="GE39" s="2">
        <f t="shared" si="45"/>
        <v>1.1481000800637686E-5</v>
      </c>
      <c r="GF39" s="2">
        <f t="shared" si="45"/>
        <v>9.8424383702869697E-6</v>
      </c>
      <c r="GG39" s="2">
        <f t="shared" si="45"/>
        <v>1.1405816347031727E-5</v>
      </c>
      <c r="GH39" s="2">
        <f t="shared" si="45"/>
        <v>9.8025410529418837E-6</v>
      </c>
      <c r="GI39" s="2">
        <f t="shared" si="45"/>
        <v>8.4772603117260917E-6</v>
      </c>
      <c r="GJ39" s="2">
        <f t="shared" si="45"/>
        <v>6.6069723005890253E-6</v>
      </c>
      <c r="GK39" s="2">
        <f t="shared" si="45"/>
        <v>6.1337773202460702E-6</v>
      </c>
      <c r="GM39" s="86">
        <f t="shared" si="54"/>
        <v>1.5191080086968388E-10</v>
      </c>
      <c r="GN39" s="86">
        <f t="shared" si="46"/>
        <v>2.1979122273068374E-9</v>
      </c>
      <c r="GO39" s="86">
        <f t="shared" si="46"/>
        <v>1.1219714064393439E-10</v>
      </c>
      <c r="GP39" s="86">
        <f t="shared" si="46"/>
        <v>2.0532950112757328E-11</v>
      </c>
      <c r="GQ39" s="86">
        <f t="shared" si="46"/>
        <v>6.3658086568693322E-12</v>
      </c>
      <c r="GR39" s="86">
        <f t="shared" si="46"/>
        <v>8.5538079758227869E-13</v>
      </c>
      <c r="GS39" s="86">
        <f t="shared" si="46"/>
        <v>2.5929766997485081E-14</v>
      </c>
      <c r="GT39" s="86">
        <f t="shared" si="46"/>
        <v>1.2666509498027447E-13</v>
      </c>
      <c r="GU39" s="86">
        <f t="shared" si="46"/>
        <v>1.0204198128726284E-13</v>
      </c>
      <c r="GV39" s="86">
        <f t="shared" si="46"/>
        <v>6.9867635317299916E-12</v>
      </c>
      <c r="GW39" s="86">
        <f t="shared" si="46"/>
        <v>1.8934587050527389E-13</v>
      </c>
      <c r="GX39" s="86">
        <f t="shared" si="46"/>
        <v>1.0589604408918558E-14</v>
      </c>
      <c r="GY39" s="86">
        <f t="shared" si="46"/>
        <v>1.9311056951871891E-11</v>
      </c>
      <c r="GZ39" s="86">
        <f t="shared" si="46"/>
        <v>5.3872235039121774E-14</v>
      </c>
      <c r="HA39" s="86">
        <f t="shared" si="46"/>
        <v>3.0900834144018802E-20</v>
      </c>
      <c r="HC39" s="86">
        <f t="shared" si="58"/>
        <v>4.2309571652565044E-25</v>
      </c>
      <c r="HD39" s="86">
        <f t="shared" si="47"/>
        <v>5.5842378416767356E-23</v>
      </c>
      <c r="HE39" s="86">
        <f t="shared" si="47"/>
        <v>2.7832518967357569E-28</v>
      </c>
      <c r="HF39" s="86">
        <f t="shared" si="47"/>
        <v>6.9826236311474545E-28</v>
      </c>
      <c r="HG39" s="86">
        <f t="shared" si="47"/>
        <v>5.6110167975679559E-30</v>
      </c>
      <c r="HH39" s="86">
        <f t="shared" si="47"/>
        <v>7.9342730556900517E-27</v>
      </c>
      <c r="HI39" s="86">
        <f t="shared" si="47"/>
        <v>7.1043978444698528E-32</v>
      </c>
      <c r="HJ39" s="86">
        <f t="shared" si="47"/>
        <v>6.2746282798277043E-28</v>
      </c>
      <c r="HK39" s="86">
        <f t="shared" si="47"/>
        <v>1.4373459294126425E-31</v>
      </c>
      <c r="HL39" s="86">
        <f t="shared" si="47"/>
        <v>3.9638368696702129E-30</v>
      </c>
      <c r="HM39" s="86">
        <f t="shared" si="47"/>
        <v>8.9414923583443363E-33</v>
      </c>
      <c r="HN39" s="86">
        <f t="shared" si="47"/>
        <v>2.4305745870613218E-33</v>
      </c>
      <c r="HO39" s="86">
        <f t="shared" si="47"/>
        <v>2.9153613401396911E-28</v>
      </c>
      <c r="HP39" s="86">
        <f t="shared" si="47"/>
        <v>1.3810966230241907E-33</v>
      </c>
      <c r="HQ39" s="86">
        <f t="shared" si="47"/>
        <v>5.1276193422883617E-46</v>
      </c>
      <c r="HS39" s="86">
        <f t="shared" si="55"/>
        <v>5.8863752045156456E-163</v>
      </c>
      <c r="HT39" s="86">
        <f t="shared" si="48"/>
        <v>8.9152745043373289E-144</v>
      </c>
      <c r="HU39" s="86">
        <f t="shared" si="48"/>
        <v>2.2795746553431317E-174</v>
      </c>
      <c r="HV39" s="86">
        <f t="shared" si="48"/>
        <v>5.478403027304118E-176</v>
      </c>
      <c r="HW39" s="86">
        <f t="shared" si="48"/>
        <v>3.6425911974940973E-193</v>
      </c>
      <c r="HX39" s="86">
        <f t="shared" si="48"/>
        <v>2.3399524006718203E-176</v>
      </c>
      <c r="HY39" s="86">
        <f t="shared" si="48"/>
        <v>2.5356189790882532E-208</v>
      </c>
      <c r="HZ39" s="86">
        <f t="shared" si="48"/>
        <v>5.3858899842780456E-181</v>
      </c>
      <c r="IA39" s="86">
        <f t="shared" si="48"/>
        <v>1.0784488780193737E-204</v>
      </c>
      <c r="IB39" s="86">
        <f t="shared" si="48"/>
        <v>3.728742504461298E-196</v>
      </c>
      <c r="IC39" s="86">
        <f t="shared" si="48"/>
        <v>2.4374992495179173E-214</v>
      </c>
      <c r="ID39" s="86">
        <f t="shared" si="48"/>
        <v>5.0641544961858335E-216</v>
      </c>
      <c r="IE39" s="86">
        <f t="shared" si="48"/>
        <v>4.164838734185623E-185</v>
      </c>
      <c r="IF39" s="86">
        <f t="shared" si="48"/>
        <v>7.873467485943922E-102</v>
      </c>
      <c r="IG39" s="86">
        <f t="shared" si="48"/>
        <v>1.7167219684625752E-74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2.8071097679481157E-288</v>
      </c>
      <c r="IW39" s="86">
        <f t="shared" si="49"/>
        <v>1.63005306035573E-187</v>
      </c>
      <c r="IY39" s="86">
        <f t="shared" si="57"/>
        <v>1.519108008696843E-10</v>
      </c>
      <c r="IZ39" s="86">
        <f t="shared" si="50"/>
        <v>2.1979122273068932E-9</v>
      </c>
      <c r="JA39" s="86">
        <f t="shared" si="50"/>
        <v>1.1219714064393439E-10</v>
      </c>
      <c r="JB39" s="86">
        <f t="shared" si="50"/>
        <v>2.0532950112757328E-11</v>
      </c>
      <c r="JC39" s="86">
        <f t="shared" si="50"/>
        <v>6.3658086568693322E-12</v>
      </c>
      <c r="JD39" s="86">
        <f t="shared" si="50"/>
        <v>8.5538079758228667E-13</v>
      </c>
      <c r="JE39" s="86">
        <f t="shared" si="50"/>
        <v>2.5929766997485081E-14</v>
      </c>
      <c r="JF39" s="86">
        <f t="shared" si="50"/>
        <v>1.2666509498027511E-13</v>
      </c>
      <c r="JG39" s="86">
        <f t="shared" si="50"/>
        <v>1.0204198128726284E-13</v>
      </c>
      <c r="JH39" s="86">
        <f t="shared" si="50"/>
        <v>6.9867635317299916E-12</v>
      </c>
      <c r="JI39" s="86">
        <f t="shared" si="50"/>
        <v>1.8934587050527389E-13</v>
      </c>
      <c r="JJ39" s="86">
        <f t="shared" si="50"/>
        <v>1.0589604408918558E-14</v>
      </c>
      <c r="JK39" s="86">
        <f t="shared" si="50"/>
        <v>1.9311056951871891E-11</v>
      </c>
      <c r="JL39" s="86">
        <f t="shared" si="50"/>
        <v>5.3872235039121774E-14</v>
      </c>
      <c r="JM39" s="86">
        <f t="shared" si="50"/>
        <v>3.0900834144018802E-20</v>
      </c>
    </row>
    <row r="40" spans="2:273" x14ac:dyDescent="0.25">
      <c r="B40" s="2">
        <v>13</v>
      </c>
      <c r="C40" s="37">
        <v>105.08199999999999</v>
      </c>
      <c r="D40" s="37">
        <v>107</v>
      </c>
      <c r="E40" s="37">
        <v>108.721</v>
      </c>
      <c r="F40" s="37">
        <v>107.492</v>
      </c>
      <c r="G40" s="37">
        <v>107.738</v>
      </c>
      <c r="H40" s="37">
        <v>106.754</v>
      </c>
      <c r="I40" s="37">
        <v>105.78700000000001</v>
      </c>
      <c r="J40" s="37">
        <v>105.328</v>
      </c>
      <c r="K40" s="37">
        <v>107.086</v>
      </c>
      <c r="L40" s="37">
        <v>108.47499999999999</v>
      </c>
      <c r="M40" s="37">
        <v>109.712</v>
      </c>
      <c r="N40" s="37">
        <v>110.57599999999999</v>
      </c>
      <c r="O40" s="37">
        <v>109.78</v>
      </c>
      <c r="P40" s="37">
        <v>108.64400000000001</v>
      </c>
      <c r="Q40" s="37">
        <v>109.119</v>
      </c>
      <c r="S40" s="4">
        <f t="shared" si="7"/>
        <v>107.0724020508265</v>
      </c>
      <c r="T40" s="4">
        <f t="shared" si="7"/>
        <v>108.86630073709334</v>
      </c>
      <c r="U40" s="4">
        <f t="shared" si="7"/>
        <v>109.10766213295658</v>
      </c>
      <c r="V40" s="4">
        <f t="shared" si="7"/>
        <v>107.76073237016249</v>
      </c>
      <c r="W40" s="4">
        <f t="shared" si="7"/>
        <v>107.8087445850006</v>
      </c>
      <c r="X40" s="4">
        <f t="shared" si="7"/>
        <v>107.31698977674783</v>
      </c>
      <c r="Y40" s="4">
        <f t="shared" si="7"/>
        <v>104.89945567900254</v>
      </c>
      <c r="Z40" s="4">
        <f t="shared" si="7"/>
        <v>106.75359636572141</v>
      </c>
      <c r="AA40" s="4">
        <f t="shared" si="7"/>
        <v>107.84729813502312</v>
      </c>
      <c r="AB40" s="4">
        <f t="shared" si="7"/>
        <v>107.58670674010276</v>
      </c>
      <c r="AC40" s="4">
        <f t="shared" si="7"/>
        <v>108.35797179269869</v>
      </c>
      <c r="AD40" s="4">
        <f t="shared" si="7"/>
        <v>109.45918357433918</v>
      </c>
      <c r="AE40" s="4">
        <f t="shared" si="7"/>
        <v>109.03074609304463</v>
      </c>
      <c r="AF40" s="4">
        <f t="shared" si="7"/>
        <v>108.82203828445809</v>
      </c>
      <c r="AG40" s="4" t="e">
        <f t="shared" si="7"/>
        <v>#N/A</v>
      </c>
      <c r="AI40" s="4">
        <f t="shared" si="8"/>
        <v>-1.9904020508265035</v>
      </c>
      <c r="AJ40" s="4">
        <f t="shared" si="8"/>
        <v>-1.86630073709334</v>
      </c>
      <c r="AK40" s="4">
        <f t="shared" si="8"/>
        <v>-0.38666213295657315</v>
      </c>
      <c r="AL40" s="4">
        <f t="shared" si="8"/>
        <v>-0.26873237016248197</v>
      </c>
      <c r="AM40" s="4">
        <f t="shared" si="8"/>
        <v>-7.0744585000596771E-2</v>
      </c>
      <c r="AN40" s="4">
        <f t="shared" si="8"/>
        <v>-0.56298977674782691</v>
      </c>
      <c r="AO40" s="4">
        <f t="shared" si="8"/>
        <v>0.88754432099746339</v>
      </c>
      <c r="AP40" s="4">
        <f t="shared" si="8"/>
        <v>-1.4255963657214039</v>
      </c>
      <c r="AQ40" s="4">
        <f t="shared" si="8"/>
        <v>-0.76129813502312516</v>
      </c>
      <c r="AR40" s="4">
        <f t="shared" si="8"/>
        <v>0.88829325989723884</v>
      </c>
      <c r="AS40" s="4">
        <f t="shared" si="8"/>
        <v>1.3540282073013117</v>
      </c>
      <c r="AT40" s="4">
        <f t="shared" si="8"/>
        <v>1.1168164256608151</v>
      </c>
      <c r="AU40" s="4">
        <f t="shared" si="8"/>
        <v>0.7492539069553743</v>
      </c>
      <c r="AV40" s="4">
        <f t="shared" si="8"/>
        <v>-0.17803828445808279</v>
      </c>
      <c r="AW40" s="4">
        <f t="shared" si="8"/>
        <v>0</v>
      </c>
      <c r="AY40" s="2">
        <f t="shared" si="51"/>
        <v>107.07240158730674</v>
      </c>
      <c r="AZ40" s="2">
        <f t="shared" si="9"/>
        <v>108.86629552612912</v>
      </c>
      <c r="BA40" s="2">
        <f t="shared" si="9"/>
        <v>109.10766180079284</v>
      </c>
      <c r="BB40" s="2">
        <f t="shared" si="9"/>
        <v>107.76073229898667</v>
      </c>
      <c r="BC40" s="2">
        <f t="shared" si="9"/>
        <v>107.80874456079714</v>
      </c>
      <c r="BD40" s="2">
        <f t="shared" si="9"/>
        <v>107.31698977310049</v>
      </c>
      <c r="BE40" s="2">
        <f t="shared" si="9"/>
        <v>104.89945567887021</v>
      </c>
      <c r="BF40" s="2">
        <f t="shared" si="9"/>
        <v>106.75359636510764</v>
      </c>
      <c r="BG40" s="2">
        <f t="shared" si="9"/>
        <v>107.84729813453112</v>
      </c>
      <c r="BH40" s="2">
        <f t="shared" si="9"/>
        <v>107.5867067158666</v>
      </c>
      <c r="BI40" s="2">
        <f t="shared" si="9"/>
        <v>108.35797179188557</v>
      </c>
      <c r="BJ40" s="2">
        <f t="shared" si="9"/>
        <v>109.45918357428224</v>
      </c>
      <c r="BK40" s="2">
        <f t="shared" si="9"/>
        <v>109.03074603121918</v>
      </c>
      <c r="BL40" s="2">
        <f t="shared" si="9"/>
        <v>108.82203828419304</v>
      </c>
      <c r="BM40" s="2" t="e">
        <f t="shared" si="9"/>
        <v>#N/A</v>
      </c>
      <c r="BO40" s="2">
        <f t="shared" si="10"/>
        <v>105.08199999999999</v>
      </c>
      <c r="BP40" s="2">
        <f t="shared" si="11"/>
        <v>107</v>
      </c>
      <c r="BQ40" s="2">
        <f t="shared" si="12"/>
        <v>108.721</v>
      </c>
      <c r="BR40" s="2">
        <f t="shared" si="13"/>
        <v>107.492</v>
      </c>
      <c r="BS40" s="2">
        <f t="shared" si="14"/>
        <v>107.738</v>
      </c>
      <c r="BT40" s="2">
        <f t="shared" si="15"/>
        <v>106.754</v>
      </c>
      <c r="BU40" s="2">
        <f t="shared" si="16"/>
        <v>105.78700000000001</v>
      </c>
      <c r="BV40" s="2">
        <f t="shared" si="17"/>
        <v>105.328</v>
      </c>
      <c r="BW40" s="2">
        <f t="shared" si="18"/>
        <v>107.086</v>
      </c>
      <c r="BX40" s="2">
        <f t="shared" si="19"/>
        <v>108.47499999999999</v>
      </c>
      <c r="BY40" s="2">
        <f t="shared" si="20"/>
        <v>109.712</v>
      </c>
      <c r="BZ40" s="2">
        <f t="shared" si="21"/>
        <v>110.57599999999999</v>
      </c>
      <c r="CA40" s="2">
        <f t="shared" si="22"/>
        <v>109.78</v>
      </c>
      <c r="CB40" s="2">
        <f t="shared" si="23"/>
        <v>108.64400000000001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107.03819634146343</v>
      </c>
      <c r="DL40" s="2">
        <f t="shared" si="41"/>
        <v>108.85734089068825</v>
      </c>
      <c r="DM40" s="2">
        <f t="shared" si="41"/>
        <v>109.1327273921201</v>
      </c>
      <c r="DN40" s="2">
        <f t="shared" si="41"/>
        <v>108.04643313090418</v>
      </c>
      <c r="DO40" s="2">
        <f t="shared" si="41"/>
        <v>107.9523532479848</v>
      </c>
      <c r="DP40" s="2">
        <f t="shared" si="41"/>
        <v>107.27938571428571</v>
      </c>
      <c r="DQ40" s="2">
        <f t="shared" si="41"/>
        <v>105.00104339190221</v>
      </c>
      <c r="DR40" s="2">
        <f t="shared" si="41"/>
        <v>106.88882352941175</v>
      </c>
      <c r="DS40" s="2">
        <f t="shared" si="41"/>
        <v>107.5327372039725</v>
      </c>
      <c r="DT40" s="2">
        <f t="shared" si="41"/>
        <v>107.78280654338549</v>
      </c>
      <c r="DU40" s="2">
        <f t="shared" si="41"/>
        <v>108.25412436974787</v>
      </c>
      <c r="DV40" s="2">
        <f t="shared" si="41"/>
        <v>109.32820053475938</v>
      </c>
      <c r="DW40" s="2">
        <f t="shared" si="41"/>
        <v>109.1505709851552</v>
      </c>
      <c r="DX40" s="2">
        <f t="shared" si="41"/>
        <v>108.70831851604278</v>
      </c>
      <c r="DY40" s="2">
        <f t="shared" si="41"/>
        <v>109.88275946275945</v>
      </c>
      <c r="EA40" s="2">
        <f t="shared" si="42"/>
        <v>107.54257719524762</v>
      </c>
      <c r="EB40" s="2">
        <f t="shared" si="42"/>
        <v>108.96996738539144</v>
      </c>
      <c r="EC40" s="2">
        <f t="shared" si="42"/>
        <v>108.77143008910213</v>
      </c>
      <c r="ED40" s="2">
        <f t="shared" si="42"/>
        <v>103.77098276023317</v>
      </c>
      <c r="EE40" s="2">
        <f t="shared" si="42"/>
        <v>105.75302227614294</v>
      </c>
      <c r="EF40" s="2">
        <f t="shared" si="42"/>
        <v>107.87255083257968</v>
      </c>
      <c r="EG40" s="2">
        <f t="shared" si="42"/>
        <v>103.19962940976777</v>
      </c>
      <c r="EH40" s="2">
        <f t="shared" si="42"/>
        <v>104.6618831051115</v>
      </c>
      <c r="EI40" s="2">
        <f t="shared" si="42"/>
        <v>112.87381779563324</v>
      </c>
      <c r="EJ40" s="2">
        <f t="shared" si="42"/>
        <v>104.74554142571587</v>
      </c>
      <c r="EK40" s="2">
        <f t="shared" si="42"/>
        <v>109.94169397838857</v>
      </c>
      <c r="EL40" s="2">
        <f t="shared" si="42"/>
        <v>111.72306977536655</v>
      </c>
      <c r="EM40" s="2">
        <f t="shared" si="42"/>
        <v>107.32449094532028</v>
      </c>
      <c r="EN40" s="2">
        <f t="shared" si="42"/>
        <v>110.68172252904208</v>
      </c>
      <c r="EO40" s="2">
        <f t="shared" si="42"/>
        <v>112.30277510312574</v>
      </c>
      <c r="EQ40" s="2">
        <f t="shared" si="43"/>
        <v>106.63692034296376</v>
      </c>
      <c r="ER40" s="2">
        <f t="shared" si="43"/>
        <v>109.61929504563233</v>
      </c>
      <c r="ES40" s="2">
        <f t="shared" si="43"/>
        <v>108.29543151614988</v>
      </c>
      <c r="ET40" s="2">
        <f t="shared" si="43"/>
        <v>104.22177253810136</v>
      </c>
      <c r="EU40" s="2">
        <f t="shared" si="43"/>
        <v>106.73843446881767</v>
      </c>
      <c r="EV40" s="2">
        <f t="shared" si="43"/>
        <v>107.15281984792684</v>
      </c>
      <c r="EW40" s="2">
        <f t="shared" si="43"/>
        <v>103.45644882121232</v>
      </c>
      <c r="EX40" s="2">
        <f t="shared" si="43"/>
        <v>104.61294457141989</v>
      </c>
      <c r="EY40" s="2">
        <f t="shared" si="43"/>
        <v>113.04370497362642</v>
      </c>
      <c r="EZ40" s="2">
        <f t="shared" si="43"/>
        <v>107.7217840489507</v>
      </c>
      <c r="FA40" s="2">
        <f t="shared" si="43"/>
        <v>111.57491116922843</v>
      </c>
      <c r="FB40" s="2">
        <f t="shared" si="43"/>
        <v>111.61151638457703</v>
      </c>
      <c r="FC40" s="2">
        <f t="shared" si="43"/>
        <v>109.64757378629763</v>
      </c>
      <c r="FD40" s="2">
        <f t="shared" si="43"/>
        <v>112.48774514105131</v>
      </c>
      <c r="FE40" s="2">
        <f t="shared" si="43"/>
        <v>112.60084221516703</v>
      </c>
      <c r="FG40" s="2">
        <f t="shared" si="44"/>
        <v>6.7824274353280034E-2</v>
      </c>
      <c r="FH40" s="2">
        <f t="shared" si="44"/>
        <v>7.9435412671013866E-2</v>
      </c>
      <c r="FI40" s="2">
        <f t="shared" si="44"/>
        <v>6.9357655499385884E-2</v>
      </c>
      <c r="FJ40" s="2">
        <f t="shared" si="44"/>
        <v>6.6824910225995529E-2</v>
      </c>
      <c r="FK40" s="2">
        <f t="shared" si="44"/>
        <v>6.530198463447745E-2</v>
      </c>
      <c r="FL40" s="2">
        <f t="shared" si="44"/>
        <v>6.3410191169896837E-2</v>
      </c>
      <c r="FM40" s="2">
        <f t="shared" si="44"/>
        <v>5.6395015078340563E-2</v>
      </c>
      <c r="FN40" s="2">
        <f t="shared" si="44"/>
        <v>6.0722993342101704E-2</v>
      </c>
      <c r="FO40" s="2">
        <f t="shared" si="44"/>
        <v>5.8894223090174322E-2</v>
      </c>
      <c r="FP40" s="2">
        <f t="shared" si="44"/>
        <v>6.4575181802378104E-2</v>
      </c>
      <c r="FQ40" s="2">
        <f t="shared" si="44"/>
        <v>6.1524571336477804E-2</v>
      </c>
      <c r="FR40" s="2">
        <f t="shared" si="44"/>
        <v>5.4693691123937287E-2</v>
      </c>
      <c r="FS40" s="2">
        <f t="shared" si="44"/>
        <v>6.5630500670023753E-2</v>
      </c>
      <c r="FT40" s="2">
        <f t="shared" si="44"/>
        <v>5.7619566929758968E-2</v>
      </c>
      <c r="FU40" s="2">
        <f t="shared" si="44"/>
        <v>4.9472114058230023E-2</v>
      </c>
      <c r="FW40" s="2">
        <f t="shared" si="53"/>
        <v>4.4382839737820296E-6</v>
      </c>
      <c r="FX40" s="2">
        <f t="shared" si="45"/>
        <v>1.2479610725668432E-5</v>
      </c>
      <c r="FY40" s="2">
        <f t="shared" si="45"/>
        <v>1.4406454291176187E-5</v>
      </c>
      <c r="FZ40" s="2">
        <f t="shared" si="45"/>
        <v>1.276710024256473E-5</v>
      </c>
      <c r="GA40" s="2">
        <f t="shared" si="45"/>
        <v>1.2167640891558638E-5</v>
      </c>
      <c r="GB40" s="2">
        <f t="shared" si="45"/>
        <v>1.2024953400256099E-5</v>
      </c>
      <c r="GC40" s="2">
        <f t="shared" si="45"/>
        <v>1.1898060181526389E-5</v>
      </c>
      <c r="GD40" s="2">
        <f t="shared" si="45"/>
        <v>1.3808057165455579E-5</v>
      </c>
      <c r="GE40" s="2">
        <f t="shared" si="45"/>
        <v>1.2588653103775524E-5</v>
      </c>
      <c r="GF40" s="2">
        <f t="shared" si="45"/>
        <v>1.0792008822019434E-5</v>
      </c>
      <c r="GG40" s="2">
        <f t="shared" si="45"/>
        <v>1.2506215171737207E-5</v>
      </c>
      <c r="GH40" s="2">
        <f t="shared" si="45"/>
        <v>1.074826236637919E-5</v>
      </c>
      <c r="GI40" s="2">
        <f t="shared" si="45"/>
        <v>9.2951234926277059E-6</v>
      </c>
      <c r="GJ40" s="2">
        <f t="shared" si="45"/>
        <v>7.2443964523311237E-6</v>
      </c>
      <c r="GK40" s="2">
        <f t="shared" si="45"/>
        <v>6.7255491116303604E-6</v>
      </c>
      <c r="GM40" s="86">
        <f t="shared" si="54"/>
        <v>3.5894018740067847E-10</v>
      </c>
      <c r="GN40" s="86">
        <f t="shared" si="46"/>
        <v>4.7332311313056464E-9</v>
      </c>
      <c r="GO40" s="86">
        <f t="shared" si="46"/>
        <v>2.7149836733595433E-10</v>
      </c>
      <c r="GP40" s="86">
        <f t="shared" si="46"/>
        <v>5.3685393024207532E-11</v>
      </c>
      <c r="GQ40" s="86">
        <f t="shared" si="46"/>
        <v>1.7560718684927816E-11</v>
      </c>
      <c r="GR40" s="86">
        <f t="shared" si="46"/>
        <v>2.5943228005001355E-12</v>
      </c>
      <c r="GS40" s="86">
        <f t="shared" si="46"/>
        <v>8.974757606375241E-14</v>
      </c>
      <c r="GT40" s="86">
        <f t="shared" si="46"/>
        <v>4.1713615533002701E-13</v>
      </c>
      <c r="GU40" s="86">
        <f t="shared" si="46"/>
        <v>3.3533134329302155E-13</v>
      </c>
      <c r="GV40" s="86">
        <f t="shared" si="46"/>
        <v>1.9095680894030569E-11</v>
      </c>
      <c r="GW40" s="86">
        <f t="shared" si="46"/>
        <v>6.1401589515319821E-13</v>
      </c>
      <c r="GX40" s="86">
        <f t="shared" si="46"/>
        <v>3.785271805970964E-14</v>
      </c>
      <c r="GY40" s="86">
        <f t="shared" si="46"/>
        <v>5.0317538792824901E-11</v>
      </c>
      <c r="GZ40" s="86">
        <f t="shared" si="46"/>
        <v>1.8126389741451268E-13</v>
      </c>
      <c r="HA40" s="86">
        <f t="shared" si="46"/>
        <v>2.008050683253397E-19</v>
      </c>
      <c r="HC40" s="86">
        <f t="shared" si="58"/>
        <v>2.013243933470831E-24</v>
      </c>
      <c r="HD40" s="86">
        <f t="shared" si="47"/>
        <v>2.4020129086842021E-22</v>
      </c>
      <c r="HE40" s="86">
        <f t="shared" si="47"/>
        <v>1.7220616865904889E-27</v>
      </c>
      <c r="HF40" s="86">
        <f t="shared" si="47"/>
        <v>4.2294177997226619E-27</v>
      </c>
      <c r="HG40" s="86">
        <f t="shared" si="47"/>
        <v>3.9732258275820416E-29</v>
      </c>
      <c r="HH40" s="86">
        <f t="shared" si="47"/>
        <v>4.5640537472433946E-26</v>
      </c>
      <c r="HI40" s="86">
        <f t="shared" si="47"/>
        <v>5.7380621652518012E-31</v>
      </c>
      <c r="HJ40" s="86">
        <f t="shared" si="47"/>
        <v>3.9523694802443018E-27</v>
      </c>
      <c r="HK40" s="86">
        <f t="shared" si="47"/>
        <v>1.1503102347705561E-30</v>
      </c>
      <c r="HL40" s="86">
        <f t="shared" si="47"/>
        <v>2.8020888471113748E-29</v>
      </c>
      <c r="HM40" s="86">
        <f t="shared" si="47"/>
        <v>7.795866202059885E-32</v>
      </c>
      <c r="HN40" s="86">
        <f t="shared" si="47"/>
        <v>2.1082386085186006E-32</v>
      </c>
      <c r="HO40" s="86">
        <f t="shared" si="47"/>
        <v>1.7733440266428018E-27</v>
      </c>
      <c r="HP40" s="86">
        <f t="shared" si="47"/>
        <v>1.1914447070863387E-32</v>
      </c>
      <c r="HQ40" s="86">
        <f t="shared" si="47"/>
        <v>1.1004515001609001E-44</v>
      </c>
      <c r="HS40" s="86">
        <f t="shared" si="55"/>
        <v>7.5941063394903501E-160</v>
      </c>
      <c r="HT40" s="86">
        <f t="shared" si="48"/>
        <v>6.4684553622306503E-141</v>
      </c>
      <c r="HU40" s="86">
        <f t="shared" si="48"/>
        <v>7.7669744142677268E-171</v>
      </c>
      <c r="HV40" s="86">
        <f t="shared" si="48"/>
        <v>1.873233021365499E-172</v>
      </c>
      <c r="HW40" s="86">
        <f t="shared" si="48"/>
        <v>2.7375401216892199E-189</v>
      </c>
      <c r="HX40" s="86">
        <f t="shared" si="48"/>
        <v>7.5176085976294991E-173</v>
      </c>
      <c r="HY40" s="86">
        <f t="shared" si="48"/>
        <v>3.6815189588381786E-204</v>
      </c>
      <c r="HZ40" s="86">
        <f t="shared" si="48"/>
        <v>2.4589424233787667E-177</v>
      </c>
      <c r="IA40" s="86">
        <f t="shared" si="48"/>
        <v>1.4473652554868985E-200</v>
      </c>
      <c r="IB40" s="86">
        <f t="shared" si="48"/>
        <v>2.9114268759170758E-192</v>
      </c>
      <c r="IC40" s="86">
        <f t="shared" si="48"/>
        <v>5.0205523963156382E-210</v>
      </c>
      <c r="ID40" s="86">
        <f t="shared" si="48"/>
        <v>9.6924021727475807E-212</v>
      </c>
      <c r="IE40" s="86">
        <f t="shared" si="48"/>
        <v>1.6902350287489881E-181</v>
      </c>
      <c r="IF40" s="86">
        <f t="shared" si="48"/>
        <v>6.7189044029295673E-100</v>
      </c>
      <c r="IG40" s="86">
        <f t="shared" si="48"/>
        <v>4.3117429226176643E-73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7.0782084652853516E-284</v>
      </c>
      <c r="IW40" s="86">
        <f t="shared" si="49"/>
        <v>1.1156287384287544E-184</v>
      </c>
      <c r="IY40" s="86">
        <f t="shared" si="57"/>
        <v>3.5894018740068049E-10</v>
      </c>
      <c r="IZ40" s="86">
        <f t="shared" si="50"/>
        <v>4.7332311313058862E-9</v>
      </c>
      <c r="JA40" s="86">
        <f t="shared" si="50"/>
        <v>2.7149836733595433E-10</v>
      </c>
      <c r="JB40" s="86">
        <f t="shared" si="50"/>
        <v>5.3685393024207538E-11</v>
      </c>
      <c r="JC40" s="86">
        <f t="shared" si="50"/>
        <v>1.7560718684927816E-11</v>
      </c>
      <c r="JD40" s="86">
        <f t="shared" si="50"/>
        <v>2.5943228005001811E-12</v>
      </c>
      <c r="JE40" s="86">
        <f t="shared" si="50"/>
        <v>8.974757606375241E-14</v>
      </c>
      <c r="JF40" s="86">
        <f t="shared" si="50"/>
        <v>4.1713615533003095E-13</v>
      </c>
      <c r="JG40" s="86">
        <f t="shared" si="50"/>
        <v>3.3533134329302155E-13</v>
      </c>
      <c r="JH40" s="86">
        <f t="shared" si="50"/>
        <v>1.9095680894030569E-11</v>
      </c>
      <c r="JI40" s="86">
        <f t="shared" si="50"/>
        <v>6.1401589515319821E-13</v>
      </c>
      <c r="JJ40" s="86">
        <f t="shared" si="50"/>
        <v>3.785271805970964E-14</v>
      </c>
      <c r="JK40" s="86">
        <f t="shared" si="50"/>
        <v>5.0317538792824901E-11</v>
      </c>
      <c r="JL40" s="86">
        <f t="shared" si="50"/>
        <v>1.8126389741451268E-13</v>
      </c>
      <c r="JM40" s="86">
        <f t="shared" si="50"/>
        <v>2.008050683253397E-19</v>
      </c>
    </row>
    <row r="41" spans="2:273" x14ac:dyDescent="0.25">
      <c r="B41" s="2">
        <v>14</v>
      </c>
      <c r="C41" s="37">
        <v>106.623</v>
      </c>
      <c r="D41" s="37">
        <v>106.23</v>
      </c>
      <c r="E41" s="37">
        <v>108.639</v>
      </c>
      <c r="F41" s="37">
        <v>106.88500000000001</v>
      </c>
      <c r="G41" s="37">
        <v>108.934</v>
      </c>
      <c r="H41" s="37">
        <v>104.443</v>
      </c>
      <c r="I41" s="37">
        <v>104.377</v>
      </c>
      <c r="J41" s="37">
        <v>107</v>
      </c>
      <c r="K41" s="37">
        <v>107.36199999999999</v>
      </c>
      <c r="L41" s="37">
        <v>108.407</v>
      </c>
      <c r="M41" s="37">
        <v>108.102</v>
      </c>
      <c r="N41" s="37">
        <v>110.339</v>
      </c>
      <c r="O41" s="37">
        <v>108.542</v>
      </c>
      <c r="P41" s="37">
        <v>109.64400000000001</v>
      </c>
      <c r="Q41" s="37">
        <v>109</v>
      </c>
      <c r="S41" s="4">
        <f t="shared" si="7"/>
        <v>107.18680946403552</v>
      </c>
      <c r="T41" s="4">
        <f t="shared" si="7"/>
        <v>109.01483729662064</v>
      </c>
      <c r="U41" s="4">
        <f t="shared" si="7"/>
        <v>109.30160713100443</v>
      </c>
      <c r="V41" s="4">
        <f t="shared" si="7"/>
        <v>107.86573747775083</v>
      </c>
      <c r="W41" s="4">
        <f t="shared" si="7"/>
        <v>107.89317192782481</v>
      </c>
      <c r="X41" s="4">
        <f t="shared" si="7"/>
        <v>107.41946403486116</v>
      </c>
      <c r="Y41" s="4">
        <f t="shared" si="7"/>
        <v>105.04065370408001</v>
      </c>
      <c r="Z41" s="4">
        <f t="shared" si="7"/>
        <v>106.86862703998862</v>
      </c>
      <c r="AA41" s="4">
        <f t="shared" si="7"/>
        <v>108.02842353412115</v>
      </c>
      <c r="AB41" s="4">
        <f t="shared" si="7"/>
        <v>107.68782833462006</v>
      </c>
      <c r="AC41" s="4">
        <f t="shared" si="7"/>
        <v>108.57397949775438</v>
      </c>
      <c r="AD41" s="4">
        <f t="shared" si="7"/>
        <v>109.7041270404232</v>
      </c>
      <c r="AE41" s="4">
        <f t="shared" si="7"/>
        <v>109.21946030472185</v>
      </c>
      <c r="AF41" s="4">
        <f t="shared" si="7"/>
        <v>109.01651059886871</v>
      </c>
      <c r="AG41" s="4" t="e">
        <f t="shared" si="7"/>
        <v>#N/A</v>
      </c>
      <c r="AI41" s="4">
        <f t="shared" si="8"/>
        <v>-0.56380946403551491</v>
      </c>
      <c r="AJ41" s="4">
        <f t="shared" si="8"/>
        <v>-2.7848372966206369</v>
      </c>
      <c r="AK41" s="4">
        <f t="shared" si="8"/>
        <v>-0.66260713100443525</v>
      </c>
      <c r="AL41" s="4">
        <f t="shared" si="8"/>
        <v>-0.98073747775082154</v>
      </c>
      <c r="AM41" s="4">
        <f t="shared" si="8"/>
        <v>1.0408280721751879</v>
      </c>
      <c r="AN41" s="4">
        <f t="shared" si="8"/>
        <v>-2.9764640348611664</v>
      </c>
      <c r="AO41" s="4">
        <f t="shared" si="8"/>
        <v>-0.66365370408001922</v>
      </c>
      <c r="AP41" s="4">
        <f t="shared" si="8"/>
        <v>0.13137296001137599</v>
      </c>
      <c r="AQ41" s="4">
        <f t="shared" si="8"/>
        <v>-0.66642353412115085</v>
      </c>
      <c r="AR41" s="4">
        <f t="shared" si="8"/>
        <v>0.71917166537993182</v>
      </c>
      <c r="AS41" s="4">
        <f t="shared" si="8"/>
        <v>-0.47197949775437564</v>
      </c>
      <c r="AT41" s="4">
        <f t="shared" si="8"/>
        <v>0.63487295957679635</v>
      </c>
      <c r="AU41" s="4">
        <f t="shared" si="8"/>
        <v>-0.67746030472184771</v>
      </c>
      <c r="AV41" s="4">
        <f t="shared" si="8"/>
        <v>0.62748940113129947</v>
      </c>
      <c r="AW41" s="4">
        <f t="shared" si="8"/>
        <v>0</v>
      </c>
      <c r="AY41" s="2">
        <f t="shared" si="51"/>
        <v>107.18680840917507</v>
      </c>
      <c r="AZ41" s="2">
        <f t="shared" si="9"/>
        <v>109.01482647330872</v>
      </c>
      <c r="BA41" s="2">
        <f t="shared" si="9"/>
        <v>109.30160635763716</v>
      </c>
      <c r="BB41" s="2">
        <f t="shared" si="9"/>
        <v>107.86573729906472</v>
      </c>
      <c r="BC41" s="2">
        <f t="shared" si="9"/>
        <v>107.89317186380643</v>
      </c>
      <c r="BD41" s="2">
        <f t="shared" si="9"/>
        <v>107.41946402428181</v>
      </c>
      <c r="BE41" s="2">
        <f t="shared" si="9"/>
        <v>105.04065370364306</v>
      </c>
      <c r="BF41" s="2">
        <f t="shared" si="9"/>
        <v>106.86862703805933</v>
      </c>
      <c r="BG41" s="2">
        <f t="shared" si="9"/>
        <v>108.02842353257712</v>
      </c>
      <c r="BH41" s="2">
        <f t="shared" si="9"/>
        <v>107.68782827107997</v>
      </c>
      <c r="BI41" s="2">
        <f t="shared" si="9"/>
        <v>108.57397949523681</v>
      </c>
      <c r="BJ41" s="2">
        <f t="shared" si="9"/>
        <v>109.70412704022911</v>
      </c>
      <c r="BK41" s="2">
        <f t="shared" si="9"/>
        <v>109.21946014999166</v>
      </c>
      <c r="BL41" s="2">
        <f t="shared" si="9"/>
        <v>109.01651059801739</v>
      </c>
      <c r="BM41" s="2" t="e">
        <f t="shared" si="9"/>
        <v>#N/A</v>
      </c>
      <c r="BO41" s="2">
        <f t="shared" si="10"/>
        <v>106.623</v>
      </c>
      <c r="BP41" s="2">
        <f t="shared" si="11"/>
        <v>106.23</v>
      </c>
      <c r="BQ41" s="2">
        <f t="shared" si="12"/>
        <v>108.639</v>
      </c>
      <c r="BR41" s="2">
        <f t="shared" si="13"/>
        <v>106.88500000000001</v>
      </c>
      <c r="BS41" s="2">
        <f t="shared" si="14"/>
        <v>108.934</v>
      </c>
      <c r="BT41" s="2">
        <f t="shared" si="15"/>
        <v>104.443</v>
      </c>
      <c r="BU41" s="2">
        <f t="shared" si="16"/>
        <v>104.377</v>
      </c>
      <c r="BV41" s="2">
        <f t="shared" si="17"/>
        <v>107</v>
      </c>
      <c r="BW41" s="2">
        <f t="shared" si="18"/>
        <v>107.36199999999999</v>
      </c>
      <c r="BX41" s="2">
        <f t="shared" si="19"/>
        <v>108.407</v>
      </c>
      <c r="BY41" s="2">
        <f t="shared" si="20"/>
        <v>108.102</v>
      </c>
      <c r="BZ41" s="2">
        <f t="shared" si="21"/>
        <v>110.339</v>
      </c>
      <c r="CA41" s="2">
        <f t="shared" si="22"/>
        <v>108.542</v>
      </c>
      <c r="CB41" s="2">
        <f t="shared" si="23"/>
        <v>109.64400000000001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107.16502891986065</v>
      </c>
      <c r="DL41" s="2">
        <f t="shared" si="41"/>
        <v>109.02584817813765</v>
      </c>
      <c r="DM41" s="2">
        <f t="shared" si="41"/>
        <v>109.35186707317077</v>
      </c>
      <c r="DN41" s="2">
        <f t="shared" si="41"/>
        <v>108.19218272604589</v>
      </c>
      <c r="DO41" s="2">
        <f t="shared" si="41"/>
        <v>108.06304765291605</v>
      </c>
      <c r="DP41" s="2">
        <f t="shared" si="41"/>
        <v>107.39305714285715</v>
      </c>
      <c r="DQ41" s="2">
        <f t="shared" si="41"/>
        <v>105.16557830404889</v>
      </c>
      <c r="DR41" s="2">
        <f t="shared" si="41"/>
        <v>107.02959999999999</v>
      </c>
      <c r="DS41" s="2">
        <f t="shared" si="41"/>
        <v>107.70419587471353</v>
      </c>
      <c r="DT41" s="2">
        <f t="shared" si="41"/>
        <v>107.91377453769559</v>
      </c>
      <c r="DU41" s="2">
        <f t="shared" si="41"/>
        <v>108.48157114845935</v>
      </c>
      <c r="DV41" s="2">
        <f t="shared" si="41"/>
        <v>109.58115374331553</v>
      </c>
      <c r="DW41" s="2">
        <f t="shared" si="41"/>
        <v>109.36794628879892</v>
      </c>
      <c r="DX41" s="2">
        <f t="shared" si="41"/>
        <v>108.90917513368984</v>
      </c>
      <c r="DY41" s="2">
        <f t="shared" si="41"/>
        <v>110.01094566544565</v>
      </c>
      <c r="EA41" s="2">
        <f t="shared" si="42"/>
        <v>107.45986594495277</v>
      </c>
      <c r="EB41" s="2">
        <f t="shared" si="42"/>
        <v>108.89823485485388</v>
      </c>
      <c r="EC41" s="2">
        <f t="shared" si="42"/>
        <v>108.68664527073338</v>
      </c>
      <c r="ED41" s="2">
        <f t="shared" si="42"/>
        <v>103.70812212488697</v>
      </c>
      <c r="EE41" s="2">
        <f t="shared" si="42"/>
        <v>105.67542394150911</v>
      </c>
      <c r="EF41" s="2">
        <f t="shared" si="42"/>
        <v>107.77531904027239</v>
      </c>
      <c r="EG41" s="2">
        <f t="shared" si="42"/>
        <v>103.13427253095446</v>
      </c>
      <c r="EH41" s="2">
        <f t="shared" si="42"/>
        <v>104.59776192094782</v>
      </c>
      <c r="EI41" s="2">
        <f t="shared" si="42"/>
        <v>112.75353963769074</v>
      </c>
      <c r="EJ41" s="2">
        <f t="shared" si="42"/>
        <v>104.70230558613831</v>
      </c>
      <c r="EK41" s="2">
        <f t="shared" si="42"/>
        <v>109.85918927498544</v>
      </c>
      <c r="EL41" s="2">
        <f t="shared" si="42"/>
        <v>111.64256104111556</v>
      </c>
      <c r="EM41" s="2">
        <f t="shared" si="42"/>
        <v>107.29116919650706</v>
      </c>
      <c r="EN41" s="2">
        <f t="shared" si="42"/>
        <v>110.61731507226136</v>
      </c>
      <c r="EO41" s="2">
        <f t="shared" si="42"/>
        <v>112.23050071773923</v>
      </c>
      <c r="EQ41" s="2">
        <f t="shared" si="43"/>
        <v>106.56418628406962</v>
      </c>
      <c r="ER41" s="2">
        <f t="shared" si="43"/>
        <v>109.53973468057366</v>
      </c>
      <c r="ES41" s="2">
        <f t="shared" si="43"/>
        <v>108.21639753578347</v>
      </c>
      <c r="ET41" s="2">
        <f t="shared" si="43"/>
        <v>104.15353712030303</v>
      </c>
      <c r="EU41" s="2">
        <f t="shared" si="43"/>
        <v>106.64912254817953</v>
      </c>
      <c r="EV41" s="2">
        <f t="shared" si="43"/>
        <v>107.0642316300526</v>
      </c>
      <c r="EW41" s="2">
        <f t="shared" si="43"/>
        <v>103.38801107396925</v>
      </c>
      <c r="EX41" s="2">
        <f t="shared" si="43"/>
        <v>104.549407871933</v>
      </c>
      <c r="EY41" s="2">
        <f t="shared" si="43"/>
        <v>112.92141618763037</v>
      </c>
      <c r="EZ41" s="2">
        <f t="shared" si="43"/>
        <v>107.64352777626308</v>
      </c>
      <c r="FA41" s="2">
        <f t="shared" si="43"/>
        <v>111.47291478583439</v>
      </c>
      <c r="FB41" s="2">
        <f t="shared" si="43"/>
        <v>111.53231503764481</v>
      </c>
      <c r="FC41" s="2">
        <f t="shared" si="43"/>
        <v>109.58736671960072</v>
      </c>
      <c r="FD41" s="2">
        <f t="shared" si="43"/>
        <v>112.40232309027978</v>
      </c>
      <c r="FE41" s="2">
        <f t="shared" si="43"/>
        <v>112.52460251764887</v>
      </c>
      <c r="FG41" s="2">
        <f t="shared" si="44"/>
        <v>7.3884370914206979E-2</v>
      </c>
      <c r="FH41" s="2">
        <f t="shared" si="44"/>
        <v>8.6436765182906383E-2</v>
      </c>
      <c r="FI41" s="2">
        <f t="shared" si="44"/>
        <v>7.5543656500555292E-2</v>
      </c>
      <c r="FJ41" s="2">
        <f t="shared" si="44"/>
        <v>7.2802687409157227E-2</v>
      </c>
      <c r="FK41" s="2">
        <f t="shared" si="44"/>
        <v>7.1153917149604881E-2</v>
      </c>
      <c r="FL41" s="2">
        <f t="shared" si="44"/>
        <v>6.9105127532844313E-2</v>
      </c>
      <c r="FM41" s="2">
        <f t="shared" si="44"/>
        <v>6.1501282731801915E-2</v>
      </c>
      <c r="FN41" s="2">
        <f t="shared" si="44"/>
        <v>6.6193646376646001E-2</v>
      </c>
      <c r="FO41" s="2">
        <f t="shared" si="44"/>
        <v>6.4211381885470681E-2</v>
      </c>
      <c r="FP41" s="2">
        <f t="shared" si="44"/>
        <v>7.036688632695054E-2</v>
      </c>
      <c r="FQ41" s="2">
        <f t="shared" si="44"/>
        <v>6.7062284055783628E-2</v>
      </c>
      <c r="FR41" s="2">
        <f t="shared" si="44"/>
        <v>5.9655651902745077E-2</v>
      </c>
      <c r="FS41" s="2">
        <f t="shared" si="44"/>
        <v>7.1509620340848859E-2</v>
      </c>
      <c r="FT41" s="2">
        <f t="shared" si="44"/>
        <v>6.2829328569182663E-2</v>
      </c>
      <c r="FU41" s="2">
        <f t="shared" si="44"/>
        <v>5.3987413519500434E-2</v>
      </c>
      <c r="FW41" s="2">
        <f t="shared" si="53"/>
        <v>4.8664795217287199E-6</v>
      </c>
      <c r="FX41" s="2">
        <f t="shared" si="45"/>
        <v>1.3683604581848773E-5</v>
      </c>
      <c r="FY41" s="2">
        <f t="shared" si="45"/>
        <v>1.5796341058535908E-5</v>
      </c>
      <c r="FZ41" s="2">
        <f t="shared" si="45"/>
        <v>1.3998829800932764E-5</v>
      </c>
      <c r="GA41" s="2">
        <f t="shared" si="45"/>
        <v>1.3341537274302969E-5</v>
      </c>
      <c r="GB41" s="2">
        <f t="shared" si="45"/>
        <v>1.3185083916398764E-5</v>
      </c>
      <c r="GC41" s="2">
        <f t="shared" si="45"/>
        <v>1.3045948589954571E-5</v>
      </c>
      <c r="GD41" s="2">
        <f t="shared" si="45"/>
        <v>1.5140213443584944E-5</v>
      </c>
      <c r="GE41" s="2">
        <f t="shared" si="45"/>
        <v>1.3803166882732317E-5</v>
      </c>
      <c r="GF41" s="2">
        <f t="shared" si="45"/>
        <v>1.1833190045288124E-5</v>
      </c>
      <c r="GG41" s="2">
        <f t="shared" si="45"/>
        <v>1.3712775706564065E-5</v>
      </c>
      <c r="GH41" s="2">
        <f t="shared" si="45"/>
        <v>1.1785223110203382E-5</v>
      </c>
      <c r="GI41" s="2">
        <f t="shared" si="45"/>
        <v>1.0191891100273614E-5</v>
      </c>
      <c r="GJ41" s="2">
        <f t="shared" si="45"/>
        <v>7.9433172024047998E-6</v>
      </c>
      <c r="GK41" s="2">
        <f t="shared" si="45"/>
        <v>7.3744131729658895E-6</v>
      </c>
      <c r="GM41" s="86">
        <f t="shared" si="54"/>
        <v>8.3367476411048751E-10</v>
      </c>
      <c r="GN41" s="86">
        <f t="shared" si="46"/>
        <v>1.0036087198427223E-8</v>
      </c>
      <c r="GO41" s="86">
        <f t="shared" si="46"/>
        <v>6.453236113471099E-10</v>
      </c>
      <c r="GP41" s="86">
        <f t="shared" si="46"/>
        <v>1.3762659877921265E-10</v>
      </c>
      <c r="GQ41" s="86">
        <f t="shared" si="46"/>
        <v>4.7438086907739118E-11</v>
      </c>
      <c r="GR41" s="86">
        <f t="shared" si="46"/>
        <v>7.6876775156862718E-12</v>
      </c>
      <c r="GS41" s="86">
        <f t="shared" si="46"/>
        <v>3.0271636027466071E-13</v>
      </c>
      <c r="GT41" s="86">
        <f t="shared" si="46"/>
        <v>1.3397000511431948E-12</v>
      </c>
      <c r="GU41" s="86">
        <f t="shared" si="46"/>
        <v>1.0749752374872791E-12</v>
      </c>
      <c r="GV41" s="86">
        <f t="shared" si="46"/>
        <v>5.1123954404892355E-11</v>
      </c>
      <c r="GW41" s="86">
        <f t="shared" si="46"/>
        <v>1.9424278537314645E-12</v>
      </c>
      <c r="GX41" s="86">
        <f t="shared" si="46"/>
        <v>1.3177913769002695E-13</v>
      </c>
      <c r="GY41" s="86">
        <f t="shared" si="46"/>
        <v>1.2857531720398614E-10</v>
      </c>
      <c r="GZ41" s="86">
        <f t="shared" si="46"/>
        <v>5.9469207925166639E-13</v>
      </c>
      <c r="HA41" s="86">
        <f t="shared" si="46"/>
        <v>1.2528405708675668E-18</v>
      </c>
      <c r="HC41" s="86">
        <f t="shared" si="58"/>
        <v>9.3673181400043087E-24</v>
      </c>
      <c r="HD41" s="86">
        <f t="shared" si="47"/>
        <v>1.0112142329597242E-21</v>
      </c>
      <c r="HE41" s="86">
        <f t="shared" si="47"/>
        <v>1.0370422434571507E-26</v>
      </c>
      <c r="HF41" s="86">
        <f t="shared" si="47"/>
        <v>2.4939945593072365E-26</v>
      </c>
      <c r="HG41" s="86">
        <f t="shared" si="47"/>
        <v>2.7320189940605122E-28</v>
      </c>
      <c r="HH41" s="86">
        <f t="shared" si="47"/>
        <v>2.5571383944863765E-25</v>
      </c>
      <c r="HI41" s="86">
        <f t="shared" si="47"/>
        <v>4.4912046841684517E-30</v>
      </c>
      <c r="HJ41" s="86">
        <f t="shared" si="47"/>
        <v>2.420948037844429E-26</v>
      </c>
      <c r="HK41" s="86">
        <f t="shared" si="47"/>
        <v>8.9209512017322361E-30</v>
      </c>
      <c r="HL41" s="86">
        <f t="shared" si="47"/>
        <v>1.9238716574286093E-28</v>
      </c>
      <c r="HM41" s="86">
        <f t="shared" si="47"/>
        <v>6.5777216791914971E-31</v>
      </c>
      <c r="HN41" s="86">
        <f t="shared" si="47"/>
        <v>1.77095560274039E-31</v>
      </c>
      <c r="HO41" s="86">
        <f t="shared" si="47"/>
        <v>1.0504046101413395E-26</v>
      </c>
      <c r="HP41" s="86">
        <f t="shared" si="47"/>
        <v>9.9581201539331587E-32</v>
      </c>
      <c r="HQ41" s="86">
        <f t="shared" si="47"/>
        <v>2.2546745282187633E-43</v>
      </c>
      <c r="HS41" s="86">
        <f t="shared" si="55"/>
        <v>9.1375224112641852E-157</v>
      </c>
      <c r="HT41" s="86">
        <f t="shared" si="48"/>
        <v>4.3893338150104953E-138</v>
      </c>
      <c r="HU41" s="86">
        <f t="shared" si="48"/>
        <v>2.433101583415716E-167</v>
      </c>
      <c r="HV41" s="86">
        <f t="shared" si="48"/>
        <v>5.8931862176650802E-169</v>
      </c>
      <c r="HW41" s="86">
        <f t="shared" si="48"/>
        <v>1.8779701592500022E-185</v>
      </c>
      <c r="HX41" s="86">
        <f t="shared" si="48"/>
        <v>2.2253779169693521E-169</v>
      </c>
      <c r="HY41" s="86">
        <f t="shared" si="48"/>
        <v>4.8488028588185724E-200</v>
      </c>
      <c r="HZ41" s="86">
        <f t="shared" si="48"/>
        <v>1.0292539107027514E-173</v>
      </c>
      <c r="IA41" s="86">
        <f t="shared" si="48"/>
        <v>1.7618372118022828E-196</v>
      </c>
      <c r="IB41" s="86">
        <f t="shared" si="48"/>
        <v>2.0763741165846012E-188</v>
      </c>
      <c r="IC41" s="86">
        <f t="shared" si="48"/>
        <v>9.3402666551760587E-206</v>
      </c>
      <c r="ID41" s="86">
        <f t="shared" si="48"/>
        <v>1.6794063111791475E-207</v>
      </c>
      <c r="IE41" s="86">
        <f t="shared" si="48"/>
        <v>6.3162638827040608E-178</v>
      </c>
      <c r="IF41" s="86">
        <f t="shared" si="48"/>
        <v>5.4911612793120469E-98</v>
      </c>
      <c r="IG41" s="86">
        <f t="shared" si="48"/>
        <v>1.0496928728643195E-71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1.6501296999769321E-279</v>
      </c>
      <c r="IW41" s="86">
        <f t="shared" si="49"/>
        <v>7.2618377148457658E-182</v>
      </c>
      <c r="IY41" s="86">
        <f t="shared" si="57"/>
        <v>8.3367476411049692E-10</v>
      </c>
      <c r="IZ41" s="86">
        <f t="shared" si="50"/>
        <v>1.0036087198428234E-8</v>
      </c>
      <c r="JA41" s="86">
        <f t="shared" si="50"/>
        <v>6.453236113471099E-10</v>
      </c>
      <c r="JB41" s="86">
        <f t="shared" si="50"/>
        <v>1.3762659877921268E-10</v>
      </c>
      <c r="JC41" s="86">
        <f t="shared" si="50"/>
        <v>4.7438086907739118E-11</v>
      </c>
      <c r="JD41" s="86">
        <f t="shared" si="50"/>
        <v>7.6876775156865271E-12</v>
      </c>
      <c r="JE41" s="86">
        <f t="shared" si="50"/>
        <v>3.0271636027466071E-13</v>
      </c>
      <c r="JF41" s="86">
        <f t="shared" si="50"/>
        <v>1.339700051143219E-12</v>
      </c>
      <c r="JG41" s="86">
        <f t="shared" si="50"/>
        <v>1.0749752374872791E-12</v>
      </c>
      <c r="JH41" s="86">
        <f t="shared" si="50"/>
        <v>5.1123954404892355E-11</v>
      </c>
      <c r="JI41" s="86">
        <f t="shared" si="50"/>
        <v>1.9424278537314645E-12</v>
      </c>
      <c r="JJ41" s="86">
        <f t="shared" si="50"/>
        <v>1.3177913769002695E-13</v>
      </c>
      <c r="JK41" s="86">
        <f t="shared" si="50"/>
        <v>1.2857531720398614E-10</v>
      </c>
      <c r="JL41" s="86">
        <f t="shared" si="50"/>
        <v>5.9469207925166639E-13</v>
      </c>
      <c r="JM41" s="86">
        <f t="shared" si="50"/>
        <v>1.2528405708675668E-18</v>
      </c>
    </row>
    <row r="42" spans="2:273" x14ac:dyDescent="0.25">
      <c r="B42" s="2">
        <v>15</v>
      </c>
      <c r="C42" s="37">
        <v>107.65600000000001</v>
      </c>
      <c r="D42" s="37">
        <v>110.11499999999999</v>
      </c>
      <c r="E42" s="37">
        <v>110.164</v>
      </c>
      <c r="F42" s="37">
        <v>106.967</v>
      </c>
      <c r="G42" s="37">
        <v>109.377</v>
      </c>
      <c r="H42" s="37">
        <v>107.21299999999999</v>
      </c>
      <c r="I42" s="37">
        <v>105.01600000000001</v>
      </c>
      <c r="J42" s="37">
        <v>106.95099999999999</v>
      </c>
      <c r="K42" s="37">
        <v>108.69</v>
      </c>
      <c r="L42" s="37">
        <v>108.712</v>
      </c>
      <c r="M42" s="37">
        <v>109.47499999999999</v>
      </c>
      <c r="N42" s="37">
        <v>110.30500000000001</v>
      </c>
      <c r="O42" s="37">
        <v>108.81399999999999</v>
      </c>
      <c r="P42" s="37">
        <v>107.797</v>
      </c>
      <c r="Q42" s="37">
        <v>109.136</v>
      </c>
      <c r="S42" s="4">
        <f t="shared" si="7"/>
        <v>107.298720048522</v>
      </c>
      <c r="T42" s="4">
        <f t="shared" si="7"/>
        <v>109.15981177131675</v>
      </c>
      <c r="U42" s="4">
        <f t="shared" si="7"/>
        <v>109.49130502302336</v>
      </c>
      <c r="V42" s="4">
        <f t="shared" si="7"/>
        <v>107.9659525373708</v>
      </c>
      <c r="W42" s="4">
        <f t="shared" si="7"/>
        <v>107.97415680601866</v>
      </c>
      <c r="X42" s="4">
        <f t="shared" si="7"/>
        <v>107.51961668686509</v>
      </c>
      <c r="Y42" s="4">
        <f t="shared" si="7"/>
        <v>105.17853279120884</v>
      </c>
      <c r="Z42" s="4">
        <f t="shared" si="7"/>
        <v>106.98021609945569</v>
      </c>
      <c r="AA42" s="4">
        <f t="shared" si="7"/>
        <v>108.20856060620781</v>
      </c>
      <c r="AB42" s="4">
        <f t="shared" si="7"/>
        <v>107.78531771575902</v>
      </c>
      <c r="AC42" s="4">
        <f t="shared" si="7"/>
        <v>108.78704523836181</v>
      </c>
      <c r="AD42" s="4">
        <f t="shared" si="7"/>
        <v>109.94648558856416</v>
      </c>
      <c r="AE42" s="4">
        <f t="shared" si="7"/>
        <v>109.40410344125992</v>
      </c>
      <c r="AF42" s="4">
        <f t="shared" si="7"/>
        <v>109.20884935726193</v>
      </c>
      <c r="AG42" s="4" t="e">
        <f t="shared" si="7"/>
        <v>#N/A</v>
      </c>
      <c r="AI42" s="4">
        <f t="shared" si="8"/>
        <v>0.35727995147800584</v>
      </c>
      <c r="AJ42" s="4">
        <f t="shared" si="8"/>
        <v>0.95518822868324094</v>
      </c>
      <c r="AK42" s="4">
        <f t="shared" si="8"/>
        <v>0.67269497697664349</v>
      </c>
      <c r="AL42" s="4">
        <f t="shared" si="8"/>
        <v>-0.9989525373707977</v>
      </c>
      <c r="AM42" s="4">
        <f t="shared" si="8"/>
        <v>1.4028431939813402</v>
      </c>
      <c r="AN42" s="4">
        <f t="shared" si="8"/>
        <v>-0.30661668686509813</v>
      </c>
      <c r="AO42" s="4">
        <f t="shared" si="8"/>
        <v>-0.16253279120883235</v>
      </c>
      <c r="AP42" s="4">
        <f t="shared" si="8"/>
        <v>-2.9216099455695144E-2</v>
      </c>
      <c r="AQ42" s="4">
        <f t="shared" si="8"/>
        <v>0.48143939379218637</v>
      </c>
      <c r="AR42" s="4">
        <f t="shared" si="8"/>
        <v>0.92668228424098231</v>
      </c>
      <c r="AS42" s="4">
        <f t="shared" si="8"/>
        <v>0.68795476163818137</v>
      </c>
      <c r="AT42" s="4">
        <f t="shared" si="8"/>
        <v>0.3585144114358485</v>
      </c>
      <c r="AU42" s="4">
        <f t="shared" si="8"/>
        <v>-0.59010344125992731</v>
      </c>
      <c r="AV42" s="4">
        <f t="shared" si="8"/>
        <v>-1.4118493572619286</v>
      </c>
      <c r="AW42" s="4">
        <f t="shared" si="8"/>
        <v>0</v>
      </c>
      <c r="AY42" s="2">
        <f t="shared" si="51"/>
        <v>107.29871768970909</v>
      </c>
      <c r="AZ42" s="2">
        <f t="shared" si="9"/>
        <v>109.15978964604504</v>
      </c>
      <c r="BA42" s="2">
        <f t="shared" si="9"/>
        <v>109.49130325507396</v>
      </c>
      <c r="BB42" s="2">
        <f t="shared" si="9"/>
        <v>107.96595209771642</v>
      </c>
      <c r="BC42" s="2">
        <f t="shared" si="9"/>
        <v>107.9741566402716</v>
      </c>
      <c r="BD42" s="2">
        <f t="shared" si="9"/>
        <v>107.5196166568969</v>
      </c>
      <c r="BE42" s="2">
        <f t="shared" si="9"/>
        <v>105.1785327898033</v>
      </c>
      <c r="BF42" s="2">
        <f t="shared" si="9"/>
        <v>106.98021609354396</v>
      </c>
      <c r="BG42" s="2">
        <f t="shared" si="9"/>
        <v>108.20856060148309</v>
      </c>
      <c r="BH42" s="2">
        <f t="shared" si="9"/>
        <v>107.78531755264846</v>
      </c>
      <c r="BI42" s="2">
        <f t="shared" si="9"/>
        <v>108.78704523076102</v>
      </c>
      <c r="BJ42" s="2">
        <f t="shared" si="9"/>
        <v>109.94648558792009</v>
      </c>
      <c r="BK42" s="2">
        <f t="shared" si="9"/>
        <v>109.404103061656</v>
      </c>
      <c r="BL42" s="2">
        <f t="shared" si="9"/>
        <v>109.20884935459698</v>
      </c>
      <c r="BM42" s="2" t="e">
        <f t="shared" si="9"/>
        <v>#N/A</v>
      </c>
      <c r="BO42" s="2">
        <f t="shared" si="10"/>
        <v>107.65600000000001</v>
      </c>
      <c r="BP42" s="2">
        <f t="shared" si="11"/>
        <v>110.11499999999999</v>
      </c>
      <c r="BQ42" s="2">
        <f t="shared" si="12"/>
        <v>110.164</v>
      </c>
      <c r="BR42" s="2">
        <f t="shared" si="13"/>
        <v>106.967</v>
      </c>
      <c r="BS42" s="2">
        <f t="shared" si="14"/>
        <v>109.377</v>
      </c>
      <c r="BT42" s="2">
        <f t="shared" si="15"/>
        <v>107.21299999999999</v>
      </c>
      <c r="BU42" s="2">
        <f t="shared" si="16"/>
        <v>105.01600000000001</v>
      </c>
      <c r="BV42" s="2">
        <f t="shared" si="17"/>
        <v>106.95099999999999</v>
      </c>
      <c r="BW42" s="2">
        <f t="shared" si="18"/>
        <v>108.69</v>
      </c>
      <c r="BX42" s="2">
        <f t="shared" si="19"/>
        <v>108.712</v>
      </c>
      <c r="BY42" s="2">
        <f t="shared" si="20"/>
        <v>109.47499999999999</v>
      </c>
      <c r="BZ42" s="2">
        <f t="shared" si="21"/>
        <v>110.30500000000001</v>
      </c>
      <c r="CA42" s="2">
        <f t="shared" si="22"/>
        <v>108.81399999999999</v>
      </c>
      <c r="CB42" s="2">
        <f t="shared" si="23"/>
        <v>107.797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107.29186149825784</v>
      </c>
      <c r="DL42" s="2">
        <f t="shared" si="41"/>
        <v>109.19435546558704</v>
      </c>
      <c r="DM42" s="2">
        <f t="shared" si="41"/>
        <v>109.57100675422141</v>
      </c>
      <c r="DN42" s="2">
        <f t="shared" si="41"/>
        <v>108.33793232118758</v>
      </c>
      <c r="DO42" s="2">
        <f t="shared" si="41"/>
        <v>108.17374205784729</v>
      </c>
      <c r="DP42" s="2">
        <f t="shared" si="41"/>
        <v>107.50672857142857</v>
      </c>
      <c r="DQ42" s="2">
        <f t="shared" si="41"/>
        <v>105.33011321619557</v>
      </c>
      <c r="DR42" s="2">
        <f t="shared" si="41"/>
        <v>107.17037647058822</v>
      </c>
      <c r="DS42" s="2">
        <f t="shared" si="41"/>
        <v>107.87565454545455</v>
      </c>
      <c r="DT42" s="2">
        <f t="shared" si="41"/>
        <v>108.04474253200569</v>
      </c>
      <c r="DU42" s="2">
        <f t="shared" si="41"/>
        <v>108.70901792717083</v>
      </c>
      <c r="DV42" s="2">
        <f t="shared" si="41"/>
        <v>109.83410695187168</v>
      </c>
      <c r="DW42" s="2">
        <f t="shared" si="41"/>
        <v>109.58532159244265</v>
      </c>
      <c r="DX42" s="2">
        <f t="shared" si="41"/>
        <v>109.11003175133689</v>
      </c>
      <c r="DY42" s="2">
        <f t="shared" si="41"/>
        <v>110.13913186813186</v>
      </c>
      <c r="EA42" s="2">
        <f t="shared" si="42"/>
        <v>107.37715469465792</v>
      </c>
      <c r="EB42" s="2">
        <f t="shared" si="42"/>
        <v>108.82650232431632</v>
      </c>
      <c r="EC42" s="2">
        <f t="shared" si="42"/>
        <v>108.60186045236463</v>
      </c>
      <c r="ED42" s="2">
        <f t="shared" si="42"/>
        <v>103.64526148954077</v>
      </c>
      <c r="EE42" s="2">
        <f t="shared" si="42"/>
        <v>105.59782560687526</v>
      </c>
      <c r="EF42" s="2">
        <f t="shared" si="42"/>
        <v>107.67808724796511</v>
      </c>
      <c r="EG42" s="2">
        <f t="shared" si="42"/>
        <v>103.06891565214114</v>
      </c>
      <c r="EH42" s="2">
        <f t="shared" si="42"/>
        <v>104.53364073678415</v>
      </c>
      <c r="EI42" s="2">
        <f t="shared" si="42"/>
        <v>112.63326147974824</v>
      </c>
      <c r="EJ42" s="2">
        <f t="shared" si="42"/>
        <v>104.65906974656073</v>
      </c>
      <c r="EK42" s="2">
        <f t="shared" si="42"/>
        <v>109.77668457158231</v>
      </c>
      <c r="EL42" s="2">
        <f t="shared" si="42"/>
        <v>111.56205230686456</v>
      </c>
      <c r="EM42" s="2">
        <f t="shared" si="42"/>
        <v>107.25784744769385</v>
      </c>
      <c r="EN42" s="2">
        <f t="shared" si="42"/>
        <v>110.55290761548063</v>
      </c>
      <c r="EO42" s="2">
        <f t="shared" si="42"/>
        <v>112.15822633235271</v>
      </c>
      <c r="EQ42" s="2">
        <f t="shared" si="43"/>
        <v>106.49145222517546</v>
      </c>
      <c r="ER42" s="2">
        <f t="shared" si="43"/>
        <v>109.46017431551499</v>
      </c>
      <c r="ES42" s="2">
        <f t="shared" si="43"/>
        <v>108.13736355541707</v>
      </c>
      <c r="ET42" s="2">
        <f t="shared" si="43"/>
        <v>104.08530170250471</v>
      </c>
      <c r="EU42" s="2">
        <f t="shared" si="43"/>
        <v>106.5598106275414</v>
      </c>
      <c r="EV42" s="2">
        <f t="shared" si="43"/>
        <v>106.97564341217837</v>
      </c>
      <c r="EW42" s="2">
        <f t="shared" si="43"/>
        <v>103.3195733267262</v>
      </c>
      <c r="EX42" s="2">
        <f t="shared" si="43"/>
        <v>104.48587117244612</v>
      </c>
      <c r="EY42" s="2">
        <f t="shared" si="43"/>
        <v>112.79912740163432</v>
      </c>
      <c r="EZ42" s="2">
        <f t="shared" si="43"/>
        <v>107.56527150357547</v>
      </c>
      <c r="FA42" s="2">
        <f t="shared" si="43"/>
        <v>111.37091840244037</v>
      </c>
      <c r="FB42" s="2">
        <f t="shared" si="43"/>
        <v>111.45311369071258</v>
      </c>
      <c r="FC42" s="2">
        <f t="shared" si="43"/>
        <v>109.5271596529038</v>
      </c>
      <c r="FD42" s="2">
        <f t="shared" si="43"/>
        <v>112.31690103950825</v>
      </c>
      <c r="FE42" s="2">
        <f t="shared" si="43"/>
        <v>112.4483628201307</v>
      </c>
      <c r="FG42" s="2">
        <f t="shared" si="44"/>
        <v>8.0439212469003499E-2</v>
      </c>
      <c r="FH42" s="2">
        <f t="shared" si="44"/>
        <v>9.3992202652916593E-2</v>
      </c>
      <c r="FI42" s="2">
        <f t="shared" si="44"/>
        <v>8.2232634805723015E-2</v>
      </c>
      <c r="FJ42" s="2">
        <f t="shared" si="44"/>
        <v>7.9269778590003018E-2</v>
      </c>
      <c r="FK42" s="2">
        <f t="shared" si="44"/>
        <v>7.7486787305177163E-2</v>
      </c>
      <c r="FL42" s="2">
        <f t="shared" si="44"/>
        <v>7.5270427251990762E-2</v>
      </c>
      <c r="FM42" s="2">
        <f t="shared" si="44"/>
        <v>6.7037049019846459E-2</v>
      </c>
      <c r="FN42" s="2">
        <f t="shared" si="44"/>
        <v>7.2119318439488087E-2</v>
      </c>
      <c r="FO42" s="2">
        <f t="shared" si="44"/>
        <v>6.9972898196536362E-2</v>
      </c>
      <c r="FP42" s="2">
        <f t="shared" si="44"/>
        <v>7.6635488201198143E-2</v>
      </c>
      <c r="FQ42" s="2">
        <f t="shared" si="44"/>
        <v>7.3059632904729013E-2</v>
      </c>
      <c r="FR42" s="2">
        <f t="shared" si="44"/>
        <v>6.5036804232875084E-2</v>
      </c>
      <c r="FS42" s="2">
        <f t="shared" si="44"/>
        <v>7.7871494795106661E-2</v>
      </c>
      <c r="FT42" s="2">
        <f t="shared" si="44"/>
        <v>6.8475911143351442E-2</v>
      </c>
      <c r="FU42" s="2">
        <f t="shared" si="44"/>
        <v>5.8889290544506513E-2</v>
      </c>
      <c r="FW42" s="2">
        <f t="shared" si="53"/>
        <v>5.3359861822584326E-6</v>
      </c>
      <c r="FX42" s="2">
        <f t="shared" si="45"/>
        <v>1.5003754261143623E-5</v>
      </c>
      <c r="FY42" s="2">
        <f t="shared" si="45"/>
        <v>1.732031715331949E-5</v>
      </c>
      <c r="FZ42" s="2">
        <f t="shared" si="45"/>
        <v>1.534939091763347E-5</v>
      </c>
      <c r="GA42" s="2">
        <f t="shared" si="45"/>
        <v>1.4628685894736459E-5</v>
      </c>
      <c r="GB42" s="2">
        <f t="shared" si="45"/>
        <v>1.4457138638112118E-5</v>
      </c>
      <c r="GC42" s="2">
        <f t="shared" si="45"/>
        <v>1.4304580172436183E-5</v>
      </c>
      <c r="GD42" s="2">
        <f t="shared" si="45"/>
        <v>1.6600889676917255E-5</v>
      </c>
      <c r="GE42" s="2">
        <f t="shared" si="45"/>
        <v>1.5134851369489879E-5</v>
      </c>
      <c r="GF42" s="2">
        <f t="shared" si="45"/>
        <v>1.2974820062840767E-5</v>
      </c>
      <c r="GG42" s="2">
        <f t="shared" si="45"/>
        <v>1.5035739678808493E-5</v>
      </c>
      <c r="GH42" s="2">
        <f t="shared" si="45"/>
        <v>1.292222548422986E-5</v>
      </c>
      <c r="GI42" s="2">
        <f t="shared" si="45"/>
        <v>1.117517538041871E-5</v>
      </c>
      <c r="GJ42" s="2">
        <f t="shared" si="45"/>
        <v>8.7096674427720706E-6</v>
      </c>
      <c r="GK42" s="2">
        <f t="shared" si="45"/>
        <v>8.0858775006482733E-6</v>
      </c>
      <c r="GM42" s="86">
        <f t="shared" si="54"/>
        <v>1.9033507524012949E-9</v>
      </c>
      <c r="GN42" s="86">
        <f t="shared" si="46"/>
        <v>2.0952560728683725E-8</v>
      </c>
      <c r="GO42" s="86">
        <f t="shared" si="46"/>
        <v>1.5066748877153149E-9</v>
      </c>
      <c r="GP42" s="86">
        <f t="shared" si="46"/>
        <v>3.4593710231789465E-10</v>
      </c>
      <c r="GQ42" s="86">
        <f t="shared" si="46"/>
        <v>1.2549184158865095E-10</v>
      </c>
      <c r="GR42" s="86">
        <f t="shared" si="46"/>
        <v>2.22577148092671E-11</v>
      </c>
      <c r="GS42" s="86">
        <f t="shared" si="46"/>
        <v>9.9505174119873213E-13</v>
      </c>
      <c r="GT42" s="86">
        <f t="shared" si="46"/>
        <v>4.1961786636078667E-12</v>
      </c>
      <c r="GU42" s="86">
        <f t="shared" si="46"/>
        <v>3.3617034633710661E-12</v>
      </c>
      <c r="GV42" s="86">
        <f t="shared" si="46"/>
        <v>1.3407600424217761E-10</v>
      </c>
      <c r="GW42" s="86">
        <f t="shared" si="46"/>
        <v>5.9945901236944702E-12</v>
      </c>
      <c r="GX42" s="86">
        <f t="shared" si="46"/>
        <v>4.4682350950090807E-13</v>
      </c>
      <c r="GY42" s="86">
        <f t="shared" si="46"/>
        <v>3.2220155134106555E-10</v>
      </c>
      <c r="GZ42" s="86">
        <f t="shared" si="46"/>
        <v>1.9024579835746851E-12</v>
      </c>
      <c r="HA42" s="86">
        <f t="shared" si="46"/>
        <v>7.5048590984617055E-18</v>
      </c>
      <c r="HC42" s="86">
        <f t="shared" si="58"/>
        <v>4.2618464194901334E-23</v>
      </c>
      <c r="HD42" s="86">
        <f t="shared" si="47"/>
        <v>4.1664882627035042E-21</v>
      </c>
      <c r="HE42" s="86">
        <f t="shared" si="47"/>
        <v>6.0785301423106162E-26</v>
      </c>
      <c r="HF42" s="86">
        <f t="shared" si="47"/>
        <v>1.4317468260795269E-25</v>
      </c>
      <c r="HG42" s="86">
        <f t="shared" si="47"/>
        <v>1.8241724842978175E-27</v>
      </c>
      <c r="HH42" s="86">
        <f t="shared" si="47"/>
        <v>1.395470115612349E-24</v>
      </c>
      <c r="HI42" s="86">
        <f t="shared" si="47"/>
        <v>3.4066148232494895E-29</v>
      </c>
      <c r="HJ42" s="86">
        <f t="shared" si="47"/>
        <v>1.442031780672824E-25</v>
      </c>
      <c r="HK42" s="86">
        <f t="shared" si="47"/>
        <v>6.704290950946385E-29</v>
      </c>
      <c r="HL42" s="86">
        <f t="shared" si="47"/>
        <v>1.2829249242642356E-27</v>
      </c>
      <c r="HM42" s="86">
        <f t="shared" si="47"/>
        <v>5.3708916305798608E-30</v>
      </c>
      <c r="HN42" s="86">
        <f t="shared" si="47"/>
        <v>1.4407065711348799E-30</v>
      </c>
      <c r="HO42" s="86">
        <f t="shared" si="47"/>
        <v>6.0587916132186331E-26</v>
      </c>
      <c r="HP42" s="86">
        <f t="shared" si="47"/>
        <v>8.0637533710601237E-31</v>
      </c>
      <c r="HQ42" s="86">
        <f t="shared" si="47"/>
        <v>4.4101939293814665E-42</v>
      </c>
      <c r="HS42" s="86">
        <f t="shared" si="55"/>
        <v>1.0254254735573568E-153</v>
      </c>
      <c r="HT42" s="86">
        <f t="shared" si="48"/>
        <v>2.7856703821062379E-135</v>
      </c>
      <c r="HU42" s="86">
        <f t="shared" si="48"/>
        <v>7.0077709847254015E-164</v>
      </c>
      <c r="HV42" s="86">
        <f t="shared" si="48"/>
        <v>1.7058074679732318E-165</v>
      </c>
      <c r="HW42" s="86">
        <f t="shared" si="48"/>
        <v>1.1759692523160699E-181</v>
      </c>
      <c r="HX42" s="86">
        <f t="shared" si="48"/>
        <v>6.0698804804576354E-166</v>
      </c>
      <c r="HY42" s="86">
        <f t="shared" si="48"/>
        <v>5.793051478250839E-196</v>
      </c>
      <c r="HZ42" s="86">
        <f t="shared" si="48"/>
        <v>3.9498531537833842E-170</v>
      </c>
      <c r="IA42" s="86">
        <f t="shared" si="48"/>
        <v>1.945196294028615E-192</v>
      </c>
      <c r="IB42" s="86">
        <f t="shared" si="48"/>
        <v>1.3525784725336644E-184</v>
      </c>
      <c r="IC42" s="86">
        <f t="shared" si="48"/>
        <v>1.5695268944024001E-201</v>
      </c>
      <c r="ID42" s="86">
        <f t="shared" si="48"/>
        <v>2.6343951880301498E-203</v>
      </c>
      <c r="IE42" s="86">
        <f t="shared" si="48"/>
        <v>2.1733945019036644E-174</v>
      </c>
      <c r="IF42" s="86">
        <f t="shared" si="48"/>
        <v>4.2979767412597461E-96</v>
      </c>
      <c r="IG42" s="86">
        <f t="shared" si="48"/>
        <v>2.4770166617334128E-70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3.5566735182960793E-275</v>
      </c>
      <c r="IW42" s="86">
        <f t="shared" si="49"/>
        <v>4.4955484291739825E-179</v>
      </c>
      <c r="IY42" s="86">
        <f t="shared" si="57"/>
        <v>1.9033507524013375E-9</v>
      </c>
      <c r="IZ42" s="86">
        <f t="shared" si="50"/>
        <v>2.0952560728687891E-8</v>
      </c>
      <c r="JA42" s="86">
        <f t="shared" si="50"/>
        <v>1.5066748877153149E-9</v>
      </c>
      <c r="JB42" s="86">
        <f t="shared" si="50"/>
        <v>3.4593710231789481E-10</v>
      </c>
      <c r="JC42" s="86">
        <f t="shared" si="50"/>
        <v>1.2549184158865095E-10</v>
      </c>
      <c r="JD42" s="86">
        <f t="shared" si="50"/>
        <v>2.2257714809268496E-11</v>
      </c>
      <c r="JE42" s="86">
        <f t="shared" si="50"/>
        <v>9.9505174119873213E-13</v>
      </c>
      <c r="JF42" s="86">
        <f t="shared" si="50"/>
        <v>4.1961786636080113E-12</v>
      </c>
      <c r="JG42" s="86">
        <f t="shared" si="50"/>
        <v>3.3617034633710661E-12</v>
      </c>
      <c r="JH42" s="86">
        <f t="shared" si="50"/>
        <v>1.3407600424217761E-10</v>
      </c>
      <c r="JI42" s="86">
        <f t="shared" si="50"/>
        <v>5.9945901236944702E-12</v>
      </c>
      <c r="JJ42" s="86">
        <f t="shared" si="50"/>
        <v>4.4682350950090807E-13</v>
      </c>
      <c r="JK42" s="86">
        <f t="shared" si="50"/>
        <v>3.222015513410656E-10</v>
      </c>
      <c r="JL42" s="86">
        <f t="shared" si="50"/>
        <v>1.9024579835746851E-12</v>
      </c>
      <c r="JM42" s="86">
        <f t="shared" si="50"/>
        <v>7.5048590984617055E-18</v>
      </c>
    </row>
    <row r="43" spans="2:273" x14ac:dyDescent="0.25">
      <c r="B43" s="2">
        <v>16</v>
      </c>
      <c r="C43" s="37">
        <v>107.164</v>
      </c>
      <c r="D43" s="37">
        <v>108.68899999999999</v>
      </c>
      <c r="E43" s="37">
        <v>108.852</v>
      </c>
      <c r="F43" s="37">
        <v>107.91800000000001</v>
      </c>
      <c r="G43" s="37">
        <v>107.869</v>
      </c>
      <c r="H43" s="37">
        <v>107.934</v>
      </c>
      <c r="I43" s="37">
        <v>105.68899999999999</v>
      </c>
      <c r="J43" s="37">
        <v>108.68899999999999</v>
      </c>
      <c r="K43" s="37">
        <v>108.379</v>
      </c>
      <c r="L43" s="37">
        <v>108.729</v>
      </c>
      <c r="M43" s="37">
        <v>110.254</v>
      </c>
      <c r="N43" s="37">
        <v>110.35599999999999</v>
      </c>
      <c r="O43" s="37">
        <v>109.932</v>
      </c>
      <c r="P43" s="37">
        <v>109.017</v>
      </c>
      <c r="Q43" s="37">
        <v>110.52500000000001</v>
      </c>
      <c r="S43" s="4">
        <f t="shared" si="7"/>
        <v>107.40781964247256</v>
      </c>
      <c r="T43" s="4">
        <f t="shared" si="7"/>
        <v>109.30081045907724</v>
      </c>
      <c r="U43" s="4">
        <f t="shared" si="7"/>
        <v>109.67625713983659</v>
      </c>
      <c r="V43" s="4">
        <f t="shared" si="7"/>
        <v>108.06091607928769</v>
      </c>
      <c r="W43" s="4">
        <f t="shared" si="7"/>
        <v>108.05134049324317</v>
      </c>
      <c r="X43" s="4">
        <f t="shared" si="7"/>
        <v>107.61714890939911</v>
      </c>
      <c r="Y43" s="4">
        <f t="shared" si="7"/>
        <v>105.31272198651766</v>
      </c>
      <c r="Z43" s="4">
        <f t="shared" si="7"/>
        <v>107.08799622271384</v>
      </c>
      <c r="AA43" s="4">
        <f t="shared" si="7"/>
        <v>108.38745669075837</v>
      </c>
      <c r="AB43" s="4">
        <f t="shared" si="7"/>
        <v>107.87881386210456</v>
      </c>
      <c r="AC43" s="4">
        <f t="shared" si="7"/>
        <v>108.9967651053982</v>
      </c>
      <c r="AD43" s="4">
        <f t="shared" si="7"/>
        <v>110.1858811793476</v>
      </c>
      <c r="AE43" s="4">
        <f t="shared" si="7"/>
        <v>109.58423121972794</v>
      </c>
      <c r="AF43" s="4">
        <f t="shared" si="7"/>
        <v>109.39874258251852</v>
      </c>
      <c r="AG43" s="4" t="e">
        <f t="shared" si="7"/>
        <v>#N/A</v>
      </c>
      <c r="AI43" s="4">
        <f t="shared" si="8"/>
        <v>-0.24381964247255894</v>
      </c>
      <c r="AJ43" s="4">
        <f t="shared" si="8"/>
        <v>-0.61181045907724751</v>
      </c>
      <c r="AK43" s="4">
        <f t="shared" si="8"/>
        <v>-0.82425713983658966</v>
      </c>
      <c r="AL43" s="4">
        <f t="shared" si="8"/>
        <v>-0.14291607928768713</v>
      </c>
      <c r="AM43" s="4">
        <f t="shared" si="8"/>
        <v>-0.18234049324317425</v>
      </c>
      <c r="AN43" s="4">
        <f t="shared" si="8"/>
        <v>0.31685109060089189</v>
      </c>
      <c r="AO43" s="4">
        <f t="shared" si="8"/>
        <v>0.37627801348233447</v>
      </c>
      <c r="AP43" s="4">
        <f t="shared" si="8"/>
        <v>1.6010037772861523</v>
      </c>
      <c r="AQ43" s="4">
        <f t="shared" si="8"/>
        <v>-8.4566907583649709E-3</v>
      </c>
      <c r="AR43" s="4">
        <f t="shared" si="8"/>
        <v>0.85018613789543451</v>
      </c>
      <c r="AS43" s="4">
        <f t="shared" si="8"/>
        <v>1.2572348946018082</v>
      </c>
      <c r="AT43" s="4">
        <f t="shared" si="8"/>
        <v>0.17011882065239092</v>
      </c>
      <c r="AU43" s="4">
        <f t="shared" si="8"/>
        <v>0.34776878027206237</v>
      </c>
      <c r="AV43" s="4">
        <f t="shared" si="8"/>
        <v>-0.38174258251852677</v>
      </c>
      <c r="AW43" s="4">
        <f t="shared" si="8"/>
        <v>0</v>
      </c>
      <c r="AY43" s="2">
        <f t="shared" si="51"/>
        <v>107.40781445968145</v>
      </c>
      <c r="AZ43" s="2">
        <f t="shared" si="51"/>
        <v>109.30076594438188</v>
      </c>
      <c r="BA43" s="2">
        <f t="shared" si="51"/>
        <v>109.67625317153798</v>
      </c>
      <c r="BB43" s="2">
        <f t="shared" si="51"/>
        <v>108.06091501907194</v>
      </c>
      <c r="BC43" s="2">
        <f t="shared" si="51"/>
        <v>108.05134007319327</v>
      </c>
      <c r="BD43" s="2">
        <f t="shared" si="51"/>
        <v>107.61714882649413</v>
      </c>
      <c r="BE43" s="2">
        <f t="shared" si="51"/>
        <v>105.3127219821137</v>
      </c>
      <c r="BF43" s="2">
        <f t="shared" si="51"/>
        <v>107.08799620505546</v>
      </c>
      <c r="BG43" s="2">
        <f t="shared" si="51"/>
        <v>108.38745667666086</v>
      </c>
      <c r="BH43" s="2">
        <f t="shared" si="51"/>
        <v>107.87881345212109</v>
      </c>
      <c r="BI43" s="2">
        <f t="shared" si="51"/>
        <v>108.9967650830219</v>
      </c>
      <c r="BJ43" s="2">
        <f t="shared" si="51"/>
        <v>110.18588117726704</v>
      </c>
      <c r="BK43" s="2">
        <f t="shared" si="51"/>
        <v>109.58423030680477</v>
      </c>
      <c r="BL43" s="2">
        <f t="shared" si="51"/>
        <v>109.39874257438758</v>
      </c>
      <c r="BM43" s="2" t="e">
        <f t="shared" si="51"/>
        <v>#N/A</v>
      </c>
      <c r="BO43" s="2">
        <f t="shared" si="10"/>
        <v>107.164</v>
      </c>
      <c r="BP43" s="2">
        <f t="shared" si="11"/>
        <v>108.68899999999999</v>
      </c>
      <c r="BQ43" s="2">
        <f t="shared" si="12"/>
        <v>108.852</v>
      </c>
      <c r="BR43" s="2">
        <f t="shared" si="13"/>
        <v>107.91800000000001</v>
      </c>
      <c r="BS43" s="2">
        <f t="shared" si="14"/>
        <v>107.869</v>
      </c>
      <c r="BT43" s="2">
        <f t="shared" si="15"/>
        <v>107.934</v>
      </c>
      <c r="BU43" s="2">
        <f t="shared" si="16"/>
        <v>105.68899999999999</v>
      </c>
      <c r="BV43" s="2">
        <f t="shared" si="17"/>
        <v>108.68899999999999</v>
      </c>
      <c r="BW43" s="2">
        <f t="shared" si="18"/>
        <v>108.379</v>
      </c>
      <c r="BX43" s="2">
        <f t="shared" si="19"/>
        <v>108.729</v>
      </c>
      <c r="BY43" s="2">
        <f t="shared" si="20"/>
        <v>110.254</v>
      </c>
      <c r="BZ43" s="2">
        <f t="shared" si="21"/>
        <v>110.35599999999999</v>
      </c>
      <c r="CA43" s="2">
        <f t="shared" si="22"/>
        <v>109.932</v>
      </c>
      <c r="CB43" s="2">
        <f t="shared" si="23"/>
        <v>109.017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107.41869407665506</v>
      </c>
      <c r="DL43" s="2">
        <f t="shared" si="41"/>
        <v>109.36286275303644</v>
      </c>
      <c r="DM43" s="2">
        <f t="shared" si="41"/>
        <v>109.79014643527208</v>
      </c>
      <c r="DN43" s="2">
        <f t="shared" si="41"/>
        <v>108.48368191632929</v>
      </c>
      <c r="DO43" s="2">
        <f t="shared" si="41"/>
        <v>108.28443646277854</v>
      </c>
      <c r="DP43" s="2">
        <f t="shared" si="41"/>
        <v>107.6204</v>
      </c>
      <c r="DQ43" s="2">
        <f t="shared" si="41"/>
        <v>105.49464812834225</v>
      </c>
      <c r="DR43" s="2">
        <f t="shared" si="41"/>
        <v>107.31115294117646</v>
      </c>
      <c r="DS43" s="2">
        <f t="shared" si="41"/>
        <v>108.04711321619558</v>
      </c>
      <c r="DT43" s="2">
        <f t="shared" si="41"/>
        <v>108.17571052631578</v>
      </c>
      <c r="DU43" s="2">
        <f t="shared" si="41"/>
        <v>108.93646470588232</v>
      </c>
      <c r="DV43" s="2">
        <f t="shared" si="41"/>
        <v>110.08706016042782</v>
      </c>
      <c r="DW43" s="2">
        <f t="shared" si="41"/>
        <v>109.80269689608637</v>
      </c>
      <c r="DX43" s="2">
        <f t="shared" si="41"/>
        <v>109.31088836898395</v>
      </c>
      <c r="DY43" s="2">
        <f t="shared" si="41"/>
        <v>110.26731807081805</v>
      </c>
      <c r="EA43" s="2">
        <f t="shared" si="42"/>
        <v>107.29444344436307</v>
      </c>
      <c r="EB43" s="2">
        <f t="shared" si="42"/>
        <v>108.75476979377876</v>
      </c>
      <c r="EC43" s="2">
        <f t="shared" si="42"/>
        <v>108.51707563399589</v>
      </c>
      <c r="ED43" s="2">
        <f t="shared" si="42"/>
        <v>103.58240085419457</v>
      </c>
      <c r="EE43" s="2">
        <f t="shared" si="42"/>
        <v>105.52022727224141</v>
      </c>
      <c r="EF43" s="2">
        <f t="shared" si="42"/>
        <v>107.58085545565783</v>
      </c>
      <c r="EG43" s="2">
        <f t="shared" si="42"/>
        <v>103.00355877332784</v>
      </c>
      <c r="EH43" s="2">
        <f t="shared" si="42"/>
        <v>104.46951955262048</v>
      </c>
      <c r="EI43" s="2">
        <f t="shared" si="42"/>
        <v>112.51298332180573</v>
      </c>
      <c r="EJ43" s="2">
        <f t="shared" si="42"/>
        <v>104.61583390698317</v>
      </c>
      <c r="EK43" s="2">
        <f t="shared" si="42"/>
        <v>109.69417986817918</v>
      </c>
      <c r="EL43" s="2">
        <f t="shared" si="42"/>
        <v>111.48154357261356</v>
      </c>
      <c r="EM43" s="2">
        <f t="shared" si="42"/>
        <v>107.22452569888063</v>
      </c>
      <c r="EN43" s="2">
        <f t="shared" si="42"/>
        <v>110.48850015869992</v>
      </c>
      <c r="EO43" s="2">
        <f t="shared" si="42"/>
        <v>112.0859519469662</v>
      </c>
      <c r="EQ43" s="2">
        <f t="shared" si="43"/>
        <v>106.41871816628132</v>
      </c>
      <c r="ER43" s="2">
        <f t="shared" si="43"/>
        <v>109.38061395045632</v>
      </c>
      <c r="ES43" s="2">
        <f t="shared" si="43"/>
        <v>108.05832957505066</v>
      </c>
      <c r="ET43" s="2">
        <f t="shared" si="43"/>
        <v>104.01706628470637</v>
      </c>
      <c r="EU43" s="2">
        <f t="shared" si="43"/>
        <v>106.47049870690326</v>
      </c>
      <c r="EV43" s="2">
        <f t="shared" si="43"/>
        <v>106.88705519430415</v>
      </c>
      <c r="EW43" s="2">
        <f t="shared" si="43"/>
        <v>103.25113557948315</v>
      </c>
      <c r="EX43" s="2">
        <f t="shared" si="43"/>
        <v>104.42233447295924</v>
      </c>
      <c r="EY43" s="2">
        <f t="shared" si="43"/>
        <v>112.67683861563827</v>
      </c>
      <c r="EZ43" s="2">
        <f t="shared" si="43"/>
        <v>107.48701523088785</v>
      </c>
      <c r="FA43" s="2">
        <f t="shared" si="43"/>
        <v>111.26892201904633</v>
      </c>
      <c r="FB43" s="2">
        <f t="shared" si="43"/>
        <v>111.37391234378036</v>
      </c>
      <c r="FC43" s="2">
        <f t="shared" si="43"/>
        <v>109.46695258620689</v>
      </c>
      <c r="FD43" s="2">
        <f t="shared" si="43"/>
        <v>112.23147898873673</v>
      </c>
      <c r="FE43" s="2">
        <f t="shared" si="43"/>
        <v>112.37212312261254</v>
      </c>
      <c r="FG43" s="2">
        <f t="shared" si="44"/>
        <v>8.752062737045746E-2</v>
      </c>
      <c r="FH43" s="2">
        <f t="shared" si="44"/>
        <v>0.10213422740303031</v>
      </c>
      <c r="FI43" s="2">
        <f t="shared" si="44"/>
        <v>8.9456573371643713E-2</v>
      </c>
      <c r="FJ43" s="2">
        <f t="shared" si="44"/>
        <v>8.6257900215172517E-2</v>
      </c>
      <c r="FK43" s="2">
        <f t="shared" si="44"/>
        <v>8.433212390327563E-2</v>
      </c>
      <c r="FL43" s="2">
        <f t="shared" si="44"/>
        <v>8.1937356893985042E-2</v>
      </c>
      <c r="FM43" s="2">
        <f t="shared" si="44"/>
        <v>7.3032317774977304E-2</v>
      </c>
      <c r="FN43" s="2">
        <f t="shared" si="44"/>
        <v>7.8530847129690037E-2</v>
      </c>
      <c r="FO43" s="2">
        <f t="shared" si="44"/>
        <v>7.6209279096015367E-2</v>
      </c>
      <c r="FP43" s="2">
        <f t="shared" si="44"/>
        <v>8.3412419323795409E-2</v>
      </c>
      <c r="FQ43" s="2">
        <f t="shared" si="44"/>
        <v>7.9547590452579475E-2</v>
      </c>
      <c r="FR43" s="2">
        <f t="shared" si="44"/>
        <v>7.0866774745406536E-2</v>
      </c>
      <c r="FS43" s="2">
        <f t="shared" si="44"/>
        <v>8.4747695071302628E-2</v>
      </c>
      <c r="FT43" s="2">
        <f t="shared" si="44"/>
        <v>7.45895725618647E-2</v>
      </c>
      <c r="FU43" s="2">
        <f t="shared" si="44"/>
        <v>6.4206034395743253E-2</v>
      </c>
      <c r="FW43" s="2">
        <f t="shared" si="53"/>
        <v>5.8507894917442583E-6</v>
      </c>
      <c r="FX43" s="2">
        <f t="shared" si="53"/>
        <v>1.645126559384923E-5</v>
      </c>
      <c r="FY43" s="2">
        <f t="shared" si="53"/>
        <v>1.899131837378074E-5</v>
      </c>
      <c r="FZ43" s="2">
        <f t="shared" si="53"/>
        <v>1.6830247541660299E-5</v>
      </c>
      <c r="GA43" s="2">
        <f t="shared" si="53"/>
        <v>1.6040012483746657E-5</v>
      </c>
      <c r="GB43" s="2">
        <f t="shared" si="53"/>
        <v>1.5851915185079095E-5</v>
      </c>
      <c r="GC43" s="2">
        <f t="shared" si="53"/>
        <v>1.5684638618000916E-5</v>
      </c>
      <c r="GD43" s="2">
        <f t="shared" si="53"/>
        <v>1.820248441378438E-5</v>
      </c>
      <c r="GE43" s="2">
        <f t="shared" si="53"/>
        <v>1.6595010296758911E-5</v>
      </c>
      <c r="GF43" s="2">
        <f t="shared" si="53"/>
        <v>1.4226589489122948E-5</v>
      </c>
      <c r="GG43" s="2">
        <f t="shared" si="53"/>
        <v>1.648633680527137E-5</v>
      </c>
      <c r="GH43" s="2">
        <f t="shared" si="53"/>
        <v>1.416892082452599E-5</v>
      </c>
      <c r="GI43" s="2">
        <f t="shared" si="53"/>
        <v>1.2253322931653263E-5</v>
      </c>
      <c r="GJ43" s="2">
        <f t="shared" si="53"/>
        <v>9.5499524218995542E-6</v>
      </c>
      <c r="GK43" s="2">
        <f t="shared" si="53"/>
        <v>8.8659814596970227E-6</v>
      </c>
      <c r="GM43" s="86">
        <f t="shared" si="54"/>
        <v>4.2716477199399417E-9</v>
      </c>
      <c r="GN43" s="86">
        <f t="shared" si="54"/>
        <v>4.307078129640201E-8</v>
      </c>
      <c r="GO43" s="86">
        <f t="shared" si="54"/>
        <v>3.4554160831046383E-9</v>
      </c>
      <c r="GP43" s="86">
        <f t="shared" si="54"/>
        <v>8.5260508047520163E-10</v>
      </c>
      <c r="GQ43" s="86">
        <f t="shared" si="54"/>
        <v>3.2509849701948062E-10</v>
      </c>
      <c r="GR43" s="86">
        <f t="shared" si="54"/>
        <v>6.2963427793399967E-11</v>
      </c>
      <c r="GS43" s="86">
        <f t="shared" si="54"/>
        <v>3.1875723454904929E-12</v>
      </c>
      <c r="GT43" s="86">
        <f t="shared" si="54"/>
        <v>1.2818148469588087E-11</v>
      </c>
      <c r="GU43" s="86">
        <f t="shared" si="54"/>
        <v>1.0255693043956304E-11</v>
      </c>
      <c r="GV43" s="86">
        <f t="shared" si="54"/>
        <v>3.4444712795172918E-10</v>
      </c>
      <c r="GW43" s="86">
        <f t="shared" si="54"/>
        <v>1.8048108154058177E-11</v>
      </c>
      <c r="GX43" s="86">
        <f t="shared" si="54"/>
        <v>1.475615092151594E-12</v>
      </c>
      <c r="GY43" s="86">
        <f t="shared" si="54"/>
        <v>7.9183883536108616E-10</v>
      </c>
      <c r="GZ43" s="86">
        <f t="shared" si="54"/>
        <v>5.9345540152828221E-12</v>
      </c>
      <c r="HA43" s="86">
        <f t="shared" si="54"/>
        <v>4.3164267702184172E-17</v>
      </c>
      <c r="HC43" s="86">
        <f t="shared" si="58"/>
        <v>1.8960362500914427E-22</v>
      </c>
      <c r="HD43" s="86">
        <f t="shared" si="58"/>
        <v>1.6801929918643953E-20</v>
      </c>
      <c r="HE43" s="86">
        <f t="shared" si="58"/>
        <v>3.4678319440677894E-25</v>
      </c>
      <c r="HF43" s="86">
        <f t="shared" si="58"/>
        <v>8.0019485335316972E-25</v>
      </c>
      <c r="HG43" s="86">
        <f t="shared" si="58"/>
        <v>1.1827497879184275E-26</v>
      </c>
      <c r="HH43" s="86">
        <f t="shared" si="58"/>
        <v>7.4174179963347732E-24</v>
      </c>
      <c r="HI43" s="86">
        <f t="shared" si="58"/>
        <v>2.504084003706531E-28</v>
      </c>
      <c r="HJ43" s="86">
        <f t="shared" si="58"/>
        <v>8.3527369145616689E-25</v>
      </c>
      <c r="HK43" s="86">
        <f t="shared" si="58"/>
        <v>4.8825106607183498E-28</v>
      </c>
      <c r="HL43" s="86">
        <f t="shared" si="58"/>
        <v>8.3092218150619922E-27</v>
      </c>
      <c r="HM43" s="86">
        <f t="shared" si="58"/>
        <v>4.2440474817058173E-29</v>
      </c>
      <c r="HN43" s="86">
        <f t="shared" si="58"/>
        <v>1.1350796296695403E-29</v>
      </c>
      <c r="HO43" s="86">
        <f t="shared" si="58"/>
        <v>3.4031732870935884E-25</v>
      </c>
      <c r="HP43" s="86">
        <f t="shared" si="58"/>
        <v>6.3263964072301137E-30</v>
      </c>
      <c r="HQ43" s="86">
        <f t="shared" si="58"/>
        <v>8.2356065123221992E-41</v>
      </c>
      <c r="HS43" s="86">
        <f t="shared" si="55"/>
        <v>1.0732587977326608E-150</v>
      </c>
      <c r="HT43" s="86">
        <f t="shared" si="55"/>
        <v>1.6534645689927492E-132</v>
      </c>
      <c r="HU43" s="86">
        <f t="shared" si="55"/>
        <v>1.8557175009046034E-160</v>
      </c>
      <c r="HV43" s="86">
        <f t="shared" si="55"/>
        <v>4.5428911358208313E-162</v>
      </c>
      <c r="HW43" s="86">
        <f t="shared" si="55"/>
        <v>6.7217647913807894E-178</v>
      </c>
      <c r="HX43" s="86">
        <f t="shared" si="55"/>
        <v>1.5254913934805335E-162</v>
      </c>
      <c r="HY43" s="86">
        <f t="shared" si="55"/>
        <v>6.2783654204999968E-192</v>
      </c>
      <c r="HZ43" s="86">
        <f t="shared" si="55"/>
        <v>1.3897114529980251E-166</v>
      </c>
      <c r="IA43" s="86">
        <f t="shared" si="55"/>
        <v>1.947924421982487E-188</v>
      </c>
      <c r="IB43" s="86">
        <f t="shared" si="55"/>
        <v>8.0478046742050795E-181</v>
      </c>
      <c r="IC43" s="86">
        <f t="shared" si="55"/>
        <v>2.3822149850659305E-197</v>
      </c>
      <c r="ID43" s="86">
        <f t="shared" si="55"/>
        <v>3.7411730661177581E-199</v>
      </c>
      <c r="IE43" s="86">
        <f t="shared" si="55"/>
        <v>6.8862516537759621E-171</v>
      </c>
      <c r="IF43" s="86">
        <f t="shared" si="55"/>
        <v>3.221802251437093E-94</v>
      </c>
      <c r="IG43" s="86">
        <f t="shared" si="55"/>
        <v>5.6657018428681517E-69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7.0876380367744119E-271</v>
      </c>
      <c r="IW43" s="86">
        <f t="shared" si="56"/>
        <v>2.6468451070346084E-176</v>
      </c>
      <c r="IY43" s="86">
        <f t="shared" si="57"/>
        <v>4.2716477199401312E-9</v>
      </c>
      <c r="IZ43" s="86">
        <f t="shared" si="57"/>
        <v>4.3070781296418811E-8</v>
      </c>
      <c r="JA43" s="86">
        <f t="shared" si="57"/>
        <v>3.4554160831046388E-9</v>
      </c>
      <c r="JB43" s="86">
        <f t="shared" si="57"/>
        <v>8.5260508047520246E-10</v>
      </c>
      <c r="JC43" s="86">
        <f t="shared" si="57"/>
        <v>3.2509849701948062E-10</v>
      </c>
      <c r="JD43" s="86">
        <f t="shared" si="57"/>
        <v>6.2963427793407386E-11</v>
      </c>
      <c r="JE43" s="86">
        <f t="shared" si="57"/>
        <v>3.1875723454904933E-12</v>
      </c>
      <c r="JF43" s="86">
        <f t="shared" si="57"/>
        <v>1.2818148469588923E-11</v>
      </c>
      <c r="JG43" s="86">
        <f t="shared" si="57"/>
        <v>1.0255693043956304E-11</v>
      </c>
      <c r="JH43" s="86">
        <f t="shared" si="57"/>
        <v>3.4444712795172918E-10</v>
      </c>
      <c r="JI43" s="86">
        <f t="shared" si="57"/>
        <v>1.8048108154058177E-11</v>
      </c>
      <c r="JJ43" s="86">
        <f t="shared" si="57"/>
        <v>1.475615092151594E-12</v>
      </c>
      <c r="JK43" s="86">
        <f t="shared" si="57"/>
        <v>7.9183883536108647E-10</v>
      </c>
      <c r="JL43" s="86">
        <f t="shared" si="57"/>
        <v>5.9345540152828221E-12</v>
      </c>
      <c r="JM43" s="86">
        <f t="shared" si="57"/>
        <v>4.3164267702184172E-17</v>
      </c>
    </row>
    <row r="44" spans="2:273" x14ac:dyDescent="0.25">
      <c r="B44" s="2">
        <v>17</v>
      </c>
      <c r="C44" s="37">
        <v>106.574</v>
      </c>
      <c r="D44" s="37">
        <v>109.41</v>
      </c>
      <c r="E44" s="37">
        <v>110.721</v>
      </c>
      <c r="F44" s="37">
        <v>109.164</v>
      </c>
      <c r="G44" s="37">
        <v>109.21299999999999</v>
      </c>
      <c r="H44" s="37">
        <v>108.68899999999999</v>
      </c>
      <c r="I44" s="37">
        <v>105</v>
      </c>
      <c r="J44" s="37">
        <v>106.328</v>
      </c>
      <c r="K44" s="37">
        <v>107.63800000000001</v>
      </c>
      <c r="L44" s="37">
        <v>108.627</v>
      </c>
      <c r="M44" s="37">
        <v>108.559</v>
      </c>
      <c r="N44" s="37">
        <v>110.542</v>
      </c>
      <c r="O44" s="37">
        <v>108.881</v>
      </c>
      <c r="P44" s="37">
        <v>110.627</v>
      </c>
      <c r="Q44" s="37">
        <v>111.18600000000001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107.51376809687176</v>
      </c>
      <c r="T44" s="4">
        <f t="shared" si="59"/>
        <v>109.43739328301366</v>
      </c>
      <c r="U44" s="4">
        <f t="shared" si="59"/>
        <v>109.85592598890237</v>
      </c>
      <c r="V44" s="4">
        <f t="shared" si="59"/>
        <v>108.1501376702722</v>
      </c>
      <c r="W44" s="4">
        <f t="shared" si="59"/>
        <v>108.12433884264483</v>
      </c>
      <c r="X44" s="4">
        <f t="shared" si="59"/>
        <v>107.71173536199242</v>
      </c>
      <c r="Y44" s="4">
        <f t="shared" si="59"/>
        <v>105.44282012288515</v>
      </c>
      <c r="Z44" s="4">
        <f t="shared" si="59"/>
        <v>107.19157237511936</v>
      </c>
      <c r="AA44" s="4">
        <f t="shared" si="59"/>
        <v>108.5648271848568</v>
      </c>
      <c r="AB44" s="4">
        <f t="shared" si="59"/>
        <v>107.96793157323317</v>
      </c>
      <c r="AC44" s="4">
        <f t="shared" si="59"/>
        <v>109.20269714699394</v>
      </c>
      <c r="AD44" s="4">
        <f t="shared" si="59"/>
        <v>110.4218973415158</v>
      </c>
      <c r="AE44" s="4">
        <f t="shared" si="59"/>
        <v>109.75936623847106</v>
      </c>
      <c r="AF44" s="4">
        <f t="shared" si="59"/>
        <v>109.58584703801961</v>
      </c>
      <c r="AG44" s="4" t="e">
        <f t="shared" si="59"/>
        <v>#N/A</v>
      </c>
      <c r="AI44" s="4">
        <f t="shared" ref="AI44:AW60" si="60">IF(OR($B44 &lt; C$230, $B44 &gt; C$233), 0, C44-S44)</f>
        <v>-0.93976809687175944</v>
      </c>
      <c r="AJ44" s="4">
        <f t="shared" si="60"/>
        <v>-2.7393283013665837E-2</v>
      </c>
      <c r="AK44" s="4">
        <f t="shared" si="60"/>
        <v>0.86507401109763293</v>
      </c>
      <c r="AL44" s="4">
        <f t="shared" si="60"/>
        <v>1.0138623297278002</v>
      </c>
      <c r="AM44" s="4">
        <f t="shared" si="60"/>
        <v>1.0886611573551619</v>
      </c>
      <c r="AN44" s="4">
        <f t="shared" si="60"/>
        <v>0.97726463800756846</v>
      </c>
      <c r="AO44" s="4">
        <f t="shared" si="60"/>
        <v>-0.44282012288515205</v>
      </c>
      <c r="AP44" s="4">
        <f t="shared" si="60"/>
        <v>-0.86357237511936091</v>
      </c>
      <c r="AQ44" s="4">
        <f t="shared" si="60"/>
        <v>-0.92682718485679061</v>
      </c>
      <c r="AR44" s="4">
        <f t="shared" si="60"/>
        <v>0.65906842676682231</v>
      </c>
      <c r="AS44" s="4">
        <f t="shared" si="60"/>
        <v>-0.64369714699394365</v>
      </c>
      <c r="AT44" s="4">
        <f t="shared" si="60"/>
        <v>0.12010265848419976</v>
      </c>
      <c r="AU44" s="4">
        <f t="shared" si="60"/>
        <v>-0.87836623847105955</v>
      </c>
      <c r="AV44" s="4">
        <f t="shared" si="60"/>
        <v>1.0411529619803872</v>
      </c>
      <c r="AW44" s="4">
        <f t="shared" si="60"/>
        <v>0</v>
      </c>
      <c r="AY44" s="2">
        <f t="shared" si="51"/>
        <v>107.5137569075017</v>
      </c>
      <c r="AZ44" s="2">
        <f t="shared" si="51"/>
        <v>109.43730513661914</v>
      </c>
      <c r="BA44" s="2">
        <f t="shared" si="51"/>
        <v>109.85591724330803</v>
      </c>
      <c r="BB44" s="2">
        <f t="shared" si="51"/>
        <v>108.1501351645128</v>
      </c>
      <c r="BC44" s="2">
        <f t="shared" si="51"/>
        <v>108.12433780063964</v>
      </c>
      <c r="BD44" s="2">
        <f t="shared" si="51"/>
        <v>107.71173513800711</v>
      </c>
      <c r="BE44" s="2">
        <f t="shared" si="51"/>
        <v>105.44282010944366</v>
      </c>
      <c r="BF44" s="2">
        <f t="shared" si="51"/>
        <v>107.19157232370249</v>
      </c>
      <c r="BG44" s="2">
        <f t="shared" si="51"/>
        <v>108.56482714384099</v>
      </c>
      <c r="BH44" s="2">
        <f t="shared" si="51"/>
        <v>107.96793056421109</v>
      </c>
      <c r="BI44" s="2">
        <f t="shared" si="51"/>
        <v>109.2026970827594</v>
      </c>
      <c r="BJ44" s="2">
        <f t="shared" si="51"/>
        <v>110.42189733497271</v>
      </c>
      <c r="BK44" s="2">
        <f t="shared" si="51"/>
        <v>109.75936408625601</v>
      </c>
      <c r="BL44" s="2">
        <f t="shared" si="51"/>
        <v>109.58584701384048</v>
      </c>
      <c r="BM44" s="2" t="e">
        <f t="shared" si="51"/>
        <v>#N/A</v>
      </c>
      <c r="BO44" s="2">
        <f t="shared" si="10"/>
        <v>106.574</v>
      </c>
      <c r="BP44" s="2">
        <f t="shared" si="11"/>
        <v>109.41</v>
      </c>
      <c r="BQ44" s="2">
        <f t="shared" si="12"/>
        <v>110.721</v>
      </c>
      <c r="BR44" s="2">
        <f t="shared" si="13"/>
        <v>109.164</v>
      </c>
      <c r="BS44" s="2">
        <f t="shared" si="14"/>
        <v>109.21299999999999</v>
      </c>
      <c r="BT44" s="2">
        <f t="shared" si="15"/>
        <v>108.68899999999999</v>
      </c>
      <c r="BU44" s="2">
        <f t="shared" si="16"/>
        <v>105</v>
      </c>
      <c r="BV44" s="2">
        <f t="shared" si="17"/>
        <v>106.328</v>
      </c>
      <c r="BW44" s="2">
        <f t="shared" si="18"/>
        <v>107.63800000000001</v>
      </c>
      <c r="BX44" s="2">
        <f t="shared" si="19"/>
        <v>108.627</v>
      </c>
      <c r="BY44" s="2">
        <f t="shared" si="20"/>
        <v>108.559</v>
      </c>
      <c r="BZ44" s="2">
        <f t="shared" si="21"/>
        <v>110.542</v>
      </c>
      <c r="CA44" s="2">
        <f t="shared" si="22"/>
        <v>108.881</v>
      </c>
      <c r="CB44" s="2">
        <f t="shared" si="23"/>
        <v>110.627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107.54552665505227</v>
      </c>
      <c r="DL44" s="2">
        <f t="shared" si="61"/>
        <v>109.53137004048583</v>
      </c>
      <c r="DM44" s="2">
        <f t="shared" si="61"/>
        <v>110.00928611632273</v>
      </c>
      <c r="DN44" s="2">
        <f t="shared" si="61"/>
        <v>108.62943151147098</v>
      </c>
      <c r="DO44" s="2">
        <f t="shared" si="61"/>
        <v>108.3951308677098</v>
      </c>
      <c r="DP44" s="2">
        <f t="shared" si="61"/>
        <v>107.73407142857143</v>
      </c>
      <c r="DQ44" s="2">
        <f t="shared" si="61"/>
        <v>105.65918304048893</v>
      </c>
      <c r="DR44" s="2">
        <f t="shared" si="61"/>
        <v>107.4519294117647</v>
      </c>
      <c r="DS44" s="2">
        <f t="shared" si="61"/>
        <v>108.2185718869366</v>
      </c>
      <c r="DT44" s="2">
        <f t="shared" si="61"/>
        <v>108.30667852062589</v>
      </c>
      <c r="DU44" s="2">
        <f t="shared" si="61"/>
        <v>109.1639114845938</v>
      </c>
      <c r="DV44" s="2">
        <f t="shared" si="61"/>
        <v>110.34001336898397</v>
      </c>
      <c r="DW44" s="2">
        <f t="shared" si="61"/>
        <v>110.02007219973009</v>
      </c>
      <c r="DX44" s="2">
        <f t="shared" si="61"/>
        <v>109.51174498663102</v>
      </c>
      <c r="DY44" s="2">
        <f t="shared" si="61"/>
        <v>110.39550427350426</v>
      </c>
      <c r="EA44" s="2">
        <f t="shared" ref="EA44:EO60" si="62">CE$228*$B44+CE$229</f>
        <v>107.21173219406822</v>
      </c>
      <c r="EB44" s="2">
        <f t="shared" si="62"/>
        <v>108.6830372632412</v>
      </c>
      <c r="EC44" s="2">
        <f t="shared" si="62"/>
        <v>108.43229081562714</v>
      </c>
      <c r="ED44" s="2">
        <f t="shared" si="62"/>
        <v>103.51954021884838</v>
      </c>
      <c r="EE44" s="2">
        <f t="shared" si="62"/>
        <v>105.44262893760758</v>
      </c>
      <c r="EF44" s="2">
        <f t="shared" si="62"/>
        <v>107.48362366335054</v>
      </c>
      <c r="EG44" s="2">
        <f t="shared" si="62"/>
        <v>102.93820189451452</v>
      </c>
      <c r="EH44" s="2">
        <f t="shared" si="62"/>
        <v>104.4053983684568</v>
      </c>
      <c r="EI44" s="2">
        <f t="shared" si="62"/>
        <v>112.39270516386324</v>
      </c>
      <c r="EJ44" s="2">
        <f t="shared" si="62"/>
        <v>104.57259806740561</v>
      </c>
      <c r="EK44" s="2">
        <f t="shared" si="62"/>
        <v>109.61167516477605</v>
      </c>
      <c r="EL44" s="2">
        <f t="shared" si="62"/>
        <v>111.40103483836256</v>
      </c>
      <c r="EM44" s="2">
        <f t="shared" si="62"/>
        <v>107.1912039500674</v>
      </c>
      <c r="EN44" s="2">
        <f t="shared" si="62"/>
        <v>110.42409270191921</v>
      </c>
      <c r="EO44" s="2">
        <f t="shared" si="62"/>
        <v>112.01367756157968</v>
      </c>
      <c r="EQ44" s="2">
        <f t="shared" ref="EQ44:FE60" si="63">CU$228*$B44+CU$229</f>
        <v>106.34598410738717</v>
      </c>
      <c r="ER44" s="2">
        <f t="shared" si="63"/>
        <v>109.30105358539765</v>
      </c>
      <c r="ES44" s="2">
        <f t="shared" si="63"/>
        <v>107.97929559468426</v>
      </c>
      <c r="ET44" s="2">
        <f t="shared" si="63"/>
        <v>103.94883086690804</v>
      </c>
      <c r="EU44" s="2">
        <f t="shared" si="63"/>
        <v>106.38118678626513</v>
      </c>
      <c r="EV44" s="2">
        <f t="shared" si="63"/>
        <v>106.79846697642992</v>
      </c>
      <c r="EW44" s="2">
        <f t="shared" si="63"/>
        <v>103.18269783224009</v>
      </c>
      <c r="EX44" s="2">
        <f t="shared" si="63"/>
        <v>104.35879777347235</v>
      </c>
      <c r="EY44" s="2">
        <f t="shared" si="63"/>
        <v>112.55454982964223</v>
      </c>
      <c r="EZ44" s="2">
        <f t="shared" si="63"/>
        <v>107.40875895820024</v>
      </c>
      <c r="FA44" s="2">
        <f t="shared" si="63"/>
        <v>111.16692563565229</v>
      </c>
      <c r="FB44" s="2">
        <f t="shared" si="63"/>
        <v>111.29471099684814</v>
      </c>
      <c r="FC44" s="2">
        <f t="shared" si="63"/>
        <v>109.40674551950997</v>
      </c>
      <c r="FD44" s="2">
        <f t="shared" si="63"/>
        <v>112.14605693796518</v>
      </c>
      <c r="FE44" s="2">
        <f t="shared" si="63"/>
        <v>112.29588342509437</v>
      </c>
      <c r="FG44" s="2">
        <f t="shared" ref="FG44:FU60" si="64">POWER(10,($B44-C$231)/C$229)/(1+POWER(10,($B44-C$231)/C$229))</f>
        <v>9.5160936638369137E-2</v>
      </c>
      <c r="FH44" s="2">
        <f t="shared" si="64"/>
        <v>0.11089522228950545</v>
      </c>
      <c r="FI44" s="2">
        <f t="shared" si="64"/>
        <v>9.7247873844787794E-2</v>
      </c>
      <c r="FJ44" s="2">
        <f t="shared" si="64"/>
        <v>9.3799308366244338E-2</v>
      </c>
      <c r="FK44" s="2">
        <f t="shared" si="64"/>
        <v>9.1722065002640893E-2</v>
      </c>
      <c r="FL44" s="2">
        <f t="shared" si="64"/>
        <v>8.913787536914855E-2</v>
      </c>
      <c r="FM44" s="2">
        <f t="shared" si="64"/>
        <v>7.9518057729638103E-2</v>
      </c>
      <c r="FN44" s="2">
        <f t="shared" si="64"/>
        <v>8.5459873632946298E-2</v>
      </c>
      <c r="FO44" s="2">
        <f t="shared" si="64"/>
        <v>8.2951906180549276E-2</v>
      </c>
      <c r="FP44" s="2">
        <f t="shared" si="64"/>
        <v>9.0729753224092199E-2</v>
      </c>
      <c r="FQ44" s="2">
        <f t="shared" si="64"/>
        <v>8.6557900528146936E-2</v>
      </c>
      <c r="FR44" s="2">
        <f t="shared" si="64"/>
        <v>7.7176211968991368E-2</v>
      </c>
      <c r="FS44" s="2">
        <f t="shared" si="64"/>
        <v>9.2170386649111494E-2</v>
      </c>
      <c r="FT44" s="2">
        <f t="shared" si="64"/>
        <v>8.1201492320742474E-2</v>
      </c>
      <c r="FU44" s="2">
        <f t="shared" si="64"/>
        <v>6.9967106765711468E-2</v>
      </c>
      <c r="FW44" s="2">
        <f t="shared" si="53"/>
        <v>6.4152594866765227E-6</v>
      </c>
      <c r="FX44" s="2">
        <f t="shared" si="53"/>
        <v>1.8038425392236182E-5</v>
      </c>
      <c r="FY44" s="2">
        <f t="shared" si="53"/>
        <v>2.0823528358992937E-5</v>
      </c>
      <c r="FZ44" s="2">
        <f t="shared" si="53"/>
        <v>1.8453969500454514E-5</v>
      </c>
      <c r="GA44" s="2">
        <f t="shared" si="53"/>
        <v>1.7587496737439792E-5</v>
      </c>
      <c r="GB44" s="2">
        <f t="shared" si="53"/>
        <v>1.7381252785284829E-5</v>
      </c>
      <c r="GC44" s="2">
        <f t="shared" si="53"/>
        <v>1.7197838234813593E-5</v>
      </c>
      <c r="GD44" s="2">
        <f t="shared" si="53"/>
        <v>1.9958592225211465E-5</v>
      </c>
      <c r="GE44" s="2">
        <f t="shared" si="53"/>
        <v>1.8196037822280274E-5</v>
      </c>
      <c r="GF44" s="2">
        <f t="shared" si="53"/>
        <v>1.5599123769637013E-5</v>
      </c>
      <c r="GG44" s="2">
        <f t="shared" si="53"/>
        <v>1.8076880088672977E-5</v>
      </c>
      <c r="GH44" s="2">
        <f t="shared" si="53"/>
        <v>1.5535891509533686E-5</v>
      </c>
      <c r="GI44" s="2">
        <f t="shared" si="53"/>
        <v>1.3435485541717036E-5</v>
      </c>
      <c r="GJ44" s="2">
        <f t="shared" si="53"/>
        <v>1.0471304956953267E-5</v>
      </c>
      <c r="GK44" s="2">
        <f t="shared" si="53"/>
        <v>9.7213470425809949E-6</v>
      </c>
      <c r="GM44" s="86">
        <f t="shared" si="54"/>
        <v>9.4239651845053961E-9</v>
      </c>
      <c r="GN44" s="86">
        <f t="shared" si="54"/>
        <v>8.7178368869642983E-8</v>
      </c>
      <c r="GO44" s="86">
        <f t="shared" si="54"/>
        <v>7.7844424989529738E-9</v>
      </c>
      <c r="GP44" s="86">
        <f t="shared" si="54"/>
        <v>2.0604525501790737E-9</v>
      </c>
      <c r="GQ44" s="86">
        <f t="shared" si="54"/>
        <v>8.2477166232261985E-10</v>
      </c>
      <c r="GR44" s="86">
        <f t="shared" si="54"/>
        <v>1.7403120388680795E-10</v>
      </c>
      <c r="GS44" s="86">
        <f t="shared" si="54"/>
        <v>9.9514772148407656E-12</v>
      </c>
      <c r="GT44" s="86">
        <f t="shared" si="54"/>
        <v>3.8188300972604574E-11</v>
      </c>
      <c r="GU44" s="86">
        <f t="shared" si="54"/>
        <v>3.0522762016972518E-11</v>
      </c>
      <c r="GV44" s="86">
        <f t="shared" si="54"/>
        <v>8.668560326903993E-10</v>
      </c>
      <c r="GW44" s="86">
        <f t="shared" si="54"/>
        <v>5.3011520670287616E-11</v>
      </c>
      <c r="GX44" s="86">
        <f t="shared" si="54"/>
        <v>4.7464217450921101E-12</v>
      </c>
      <c r="GY44" s="86">
        <f t="shared" si="54"/>
        <v>1.9085031704413977E-9</v>
      </c>
      <c r="GZ44" s="86">
        <f t="shared" si="54"/>
        <v>1.8051766120361639E-11</v>
      </c>
      <c r="HA44" s="86">
        <f t="shared" si="54"/>
        <v>2.3836991810186284E-16</v>
      </c>
      <c r="HC44" s="86">
        <f t="shared" si="58"/>
        <v>8.2483023157528717E-22</v>
      </c>
      <c r="HD44" s="86">
        <f t="shared" si="58"/>
        <v>6.6315215269582046E-20</v>
      </c>
      <c r="HE44" s="86">
        <f t="shared" si="58"/>
        <v>1.9256526083129197E-24</v>
      </c>
      <c r="HF44" s="86">
        <f t="shared" si="58"/>
        <v>4.353987657924855E-24</v>
      </c>
      <c r="HG44" s="86">
        <f t="shared" si="58"/>
        <v>7.446768617387874E-26</v>
      </c>
      <c r="HH44" s="86">
        <f t="shared" si="58"/>
        <v>3.840202223013402E-23</v>
      </c>
      <c r="HI44" s="86">
        <f t="shared" si="58"/>
        <v>1.7837897764906254E-27</v>
      </c>
      <c r="HJ44" s="86">
        <f t="shared" si="58"/>
        <v>4.7049032926574524E-24</v>
      </c>
      <c r="HK44" s="86">
        <f t="shared" si="58"/>
        <v>3.4457637400922386E-27</v>
      </c>
      <c r="HL44" s="86">
        <f t="shared" si="58"/>
        <v>5.2270490672518563E-26</v>
      </c>
      <c r="HM44" s="86">
        <f t="shared" si="58"/>
        <v>3.2454904968798997E-28</v>
      </c>
      <c r="HN44" s="86">
        <f t="shared" si="58"/>
        <v>8.6609027996521045E-29</v>
      </c>
      <c r="HO44" s="86">
        <f t="shared" si="58"/>
        <v>1.8614602624220638E-24</v>
      </c>
      <c r="HP44" s="86">
        <f t="shared" si="58"/>
        <v>4.8088127992299365E-29</v>
      </c>
      <c r="HQ44" s="86">
        <f t="shared" si="58"/>
        <v>1.4682530358515701E-39</v>
      </c>
      <c r="HS44" s="86">
        <f t="shared" si="55"/>
        <v>1.0476841861683438E-147</v>
      </c>
      <c r="HT44" s="86">
        <f t="shared" si="55"/>
        <v>9.1789943030011367E-130</v>
      </c>
      <c r="HU44" s="86">
        <f t="shared" si="55"/>
        <v>4.5181138882102853E-157</v>
      </c>
      <c r="HV44" s="86">
        <f t="shared" si="55"/>
        <v>1.1131613903651634E-158</v>
      </c>
      <c r="HW44" s="86">
        <f t="shared" si="55"/>
        <v>3.5071289429434161E-174</v>
      </c>
      <c r="HX44" s="86">
        <f t="shared" si="55"/>
        <v>3.5325931721800357E-159</v>
      </c>
      <c r="HY44" s="86">
        <f t="shared" si="55"/>
        <v>6.1723867249402427E-188</v>
      </c>
      <c r="HZ44" s="86">
        <f t="shared" si="55"/>
        <v>4.4828542910561604E-163</v>
      </c>
      <c r="IA44" s="86">
        <f t="shared" si="55"/>
        <v>1.7692646975553822E-184</v>
      </c>
      <c r="IB44" s="86">
        <f t="shared" si="55"/>
        <v>4.373724786218484E-177</v>
      </c>
      <c r="IC44" s="86">
        <f t="shared" si="55"/>
        <v>3.2658547491251593E-193</v>
      </c>
      <c r="ID44" s="86">
        <f t="shared" si="55"/>
        <v>4.8099147227996736E-195</v>
      </c>
      <c r="IE44" s="86">
        <f t="shared" si="55"/>
        <v>2.0090658295601515E-167</v>
      </c>
      <c r="IF44" s="86">
        <f t="shared" si="55"/>
        <v>2.3129674320536273E-92</v>
      </c>
      <c r="IG44" s="86">
        <f t="shared" si="55"/>
        <v>1.2561382951255314E-67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1.3058433978767167E-266</v>
      </c>
      <c r="IW44" s="86">
        <f t="shared" si="56"/>
        <v>1.482123860415076E-173</v>
      </c>
      <c r="IY44" s="86">
        <f t="shared" si="57"/>
        <v>9.4239651845062216E-9</v>
      </c>
      <c r="IZ44" s="86">
        <f t="shared" si="57"/>
        <v>8.7178368869709303E-8</v>
      </c>
      <c r="JA44" s="86">
        <f t="shared" si="57"/>
        <v>7.7844424989529755E-9</v>
      </c>
      <c r="JB44" s="86">
        <f t="shared" si="57"/>
        <v>2.0604525501790782E-9</v>
      </c>
      <c r="JC44" s="86">
        <f t="shared" si="57"/>
        <v>8.2477166232261996E-10</v>
      </c>
      <c r="JD44" s="86">
        <f t="shared" si="57"/>
        <v>1.7403120388684636E-10</v>
      </c>
      <c r="JE44" s="86">
        <f t="shared" si="57"/>
        <v>9.9514772148407672E-12</v>
      </c>
      <c r="JF44" s="86">
        <f t="shared" si="57"/>
        <v>3.8188300972609279E-11</v>
      </c>
      <c r="JG44" s="86">
        <f t="shared" si="57"/>
        <v>3.0522762016972525E-11</v>
      </c>
      <c r="JH44" s="86">
        <f t="shared" si="57"/>
        <v>8.668560326903994E-10</v>
      </c>
      <c r="JI44" s="86">
        <f t="shared" si="57"/>
        <v>5.3011520670287616E-11</v>
      </c>
      <c r="JJ44" s="86">
        <f t="shared" si="57"/>
        <v>4.7464217450921101E-12</v>
      </c>
      <c r="JK44" s="86">
        <f t="shared" si="57"/>
        <v>1.9085031704413997E-9</v>
      </c>
      <c r="JL44" s="86">
        <f t="shared" si="57"/>
        <v>1.8051766120361639E-11</v>
      </c>
      <c r="JM44" s="86">
        <f t="shared" si="57"/>
        <v>2.3836991810186284E-16</v>
      </c>
    </row>
    <row r="45" spans="2:273" x14ac:dyDescent="0.25">
      <c r="B45" s="2">
        <v>18</v>
      </c>
      <c r="C45" s="37">
        <v>106.574</v>
      </c>
      <c r="D45" s="37">
        <v>109.41</v>
      </c>
      <c r="E45" s="37">
        <v>107.738</v>
      </c>
      <c r="F45" s="37">
        <v>106.59</v>
      </c>
      <c r="G45" s="37">
        <v>107.492</v>
      </c>
      <c r="H45" s="37">
        <v>107.492</v>
      </c>
      <c r="I45" s="37">
        <v>104.066</v>
      </c>
      <c r="J45" s="37">
        <v>109.23</v>
      </c>
      <c r="K45" s="37">
        <v>108.172</v>
      </c>
      <c r="L45" s="37">
        <v>107.068</v>
      </c>
      <c r="M45" s="37">
        <v>108.57599999999999</v>
      </c>
      <c r="N45" s="37">
        <v>109.508</v>
      </c>
      <c r="O45" s="37">
        <v>111.136</v>
      </c>
      <c r="P45" s="37">
        <v>109.729</v>
      </c>
      <c r="Q45" s="37">
        <v>112.96599999999999</v>
      </c>
      <c r="S45" s="4">
        <f t="shared" si="59"/>
        <v>107.61619976545335</v>
      </c>
      <c r="T45" s="4">
        <f t="shared" si="59"/>
        <v>109.56909824648288</v>
      </c>
      <c r="U45" s="4">
        <f t="shared" si="59"/>
        <v>110.02973595528968</v>
      </c>
      <c r="V45" s="4">
        <f t="shared" si="59"/>
        <v>108.23309922406666</v>
      </c>
      <c r="W45" s="4">
        <f t="shared" si="59"/>
        <v>108.19274275201666</v>
      </c>
      <c r="X45" s="4">
        <f t="shared" si="59"/>
        <v>107.803023627188</v>
      </c>
      <c r="Y45" s="4">
        <f t="shared" si="59"/>
        <v>105.56839528423315</v>
      </c>
      <c r="Z45" s="4">
        <f t="shared" si="59"/>
        <v>107.29052176432917</v>
      </c>
      <c r="AA45" s="4">
        <f t="shared" si="59"/>
        <v>108.740353437694</v>
      </c>
      <c r="AB45" s="4">
        <f t="shared" si="59"/>
        <v>108.05226212598113</v>
      </c>
      <c r="AC45" s="4">
        <f t="shared" si="59"/>
        <v>109.40436015803829</v>
      </c>
      <c r="AD45" s="4">
        <f t="shared" si="59"/>
        <v>110.65407734237893</v>
      </c>
      <c r="AE45" s="4">
        <f t="shared" si="59"/>
        <v>109.92899836229047</v>
      </c>
      <c r="AF45" s="4">
        <f t="shared" si="59"/>
        <v>109.76978688086473</v>
      </c>
      <c r="AG45" s="4">
        <f t="shared" si="59"/>
        <v>110.63172742245607</v>
      </c>
      <c r="AI45" s="4">
        <f t="shared" si="60"/>
        <v>-1.042199765453347</v>
      </c>
      <c r="AJ45" s="4">
        <f t="shared" si="60"/>
        <v>-0.15909824648288406</v>
      </c>
      <c r="AK45" s="4">
        <f t="shared" si="60"/>
        <v>-2.2917359552896812</v>
      </c>
      <c r="AL45" s="4">
        <f t="shared" si="60"/>
        <v>-1.6430992240666598</v>
      </c>
      <c r="AM45" s="4">
        <f t="shared" si="60"/>
        <v>-0.70074275201665159</v>
      </c>
      <c r="AN45" s="4">
        <f t="shared" si="60"/>
        <v>-0.3110236271879927</v>
      </c>
      <c r="AO45" s="4">
        <f t="shared" si="60"/>
        <v>-1.5023952842331454</v>
      </c>
      <c r="AP45" s="4">
        <f t="shared" si="60"/>
        <v>1.9394782356708333</v>
      </c>
      <c r="AQ45" s="4">
        <f t="shared" si="60"/>
        <v>-0.56835343769400026</v>
      </c>
      <c r="AR45" s="4">
        <f t="shared" si="60"/>
        <v>-0.98426212598113239</v>
      </c>
      <c r="AS45" s="4">
        <f t="shared" si="60"/>
        <v>-0.82836015803829355</v>
      </c>
      <c r="AT45" s="4">
        <f t="shared" si="60"/>
        <v>-1.1460773423789306</v>
      </c>
      <c r="AU45" s="4">
        <f t="shared" si="60"/>
        <v>1.2070016377095243</v>
      </c>
      <c r="AV45" s="4">
        <f t="shared" si="60"/>
        <v>-4.0786880864729369E-2</v>
      </c>
      <c r="AW45" s="4">
        <f t="shared" si="60"/>
        <v>2.3342725775439277</v>
      </c>
      <c r="AY45" s="2">
        <f t="shared" si="51"/>
        <v>107.61617602881077</v>
      </c>
      <c r="AZ45" s="2">
        <f t="shared" si="51"/>
        <v>109.56892645878695</v>
      </c>
      <c r="BA45" s="2">
        <f t="shared" si="51"/>
        <v>110.02971703077345</v>
      </c>
      <c r="BB45" s="2">
        <f t="shared" si="51"/>
        <v>108.23309341980821</v>
      </c>
      <c r="BC45" s="2">
        <f t="shared" si="51"/>
        <v>108.19274022182843</v>
      </c>
      <c r="BD45" s="2">
        <f t="shared" si="51"/>
        <v>107.80302303620198</v>
      </c>
      <c r="BE45" s="2">
        <f t="shared" si="51"/>
        <v>105.56839524427038</v>
      </c>
      <c r="BF45" s="2">
        <f t="shared" si="51"/>
        <v>107.29052161838743</v>
      </c>
      <c r="BG45" s="2">
        <f t="shared" si="51"/>
        <v>108.7403533213343</v>
      </c>
      <c r="BH45" s="2">
        <f t="shared" si="51"/>
        <v>108.05225969442084</v>
      </c>
      <c r="BI45" s="2">
        <f t="shared" si="51"/>
        <v>109.40435997823383</v>
      </c>
      <c r="BJ45" s="2">
        <f t="shared" si="51"/>
        <v>110.65407732234657</v>
      </c>
      <c r="BK45" s="2">
        <f t="shared" si="51"/>
        <v>109.92899338852865</v>
      </c>
      <c r="BL45" s="2">
        <f t="shared" si="51"/>
        <v>109.76978681078553</v>
      </c>
      <c r="BM45" s="2">
        <f t="shared" si="51"/>
        <v>110.6317274224544</v>
      </c>
      <c r="BO45" s="2">
        <f t="shared" si="10"/>
        <v>106.574</v>
      </c>
      <c r="BP45" s="2">
        <f t="shared" si="11"/>
        <v>109.41</v>
      </c>
      <c r="BQ45" s="2">
        <f t="shared" si="12"/>
        <v>107.738</v>
      </c>
      <c r="BR45" s="2">
        <f t="shared" si="13"/>
        <v>106.59</v>
      </c>
      <c r="BS45" s="2">
        <f t="shared" si="14"/>
        <v>107.492</v>
      </c>
      <c r="BT45" s="2">
        <f t="shared" si="15"/>
        <v>107.492</v>
      </c>
      <c r="BU45" s="2">
        <f t="shared" si="16"/>
        <v>104.066</v>
      </c>
      <c r="BV45" s="2">
        <f t="shared" si="17"/>
        <v>109.23</v>
      </c>
      <c r="BW45" s="2">
        <f t="shared" si="18"/>
        <v>108.172</v>
      </c>
      <c r="BX45" s="2">
        <f t="shared" si="19"/>
        <v>107.068</v>
      </c>
      <c r="BY45" s="2">
        <f t="shared" si="20"/>
        <v>108.57599999999999</v>
      </c>
      <c r="BZ45" s="2">
        <f t="shared" si="21"/>
        <v>109.508</v>
      </c>
      <c r="CA45" s="2">
        <f t="shared" si="22"/>
        <v>111.136</v>
      </c>
      <c r="CB45" s="2">
        <f t="shared" si="23"/>
        <v>109.729</v>
      </c>
      <c r="CC45" s="2">
        <f t="shared" si="24"/>
        <v>112.96599999999999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107.67235923344948</v>
      </c>
      <c r="DL45" s="2">
        <f t="shared" si="61"/>
        <v>109.69987732793521</v>
      </c>
      <c r="DM45" s="2">
        <f t="shared" si="61"/>
        <v>110.22842579737339</v>
      </c>
      <c r="DN45" s="2">
        <f t="shared" si="61"/>
        <v>108.77518110661268</v>
      </c>
      <c r="DO45" s="2">
        <f t="shared" si="61"/>
        <v>108.50582527264103</v>
      </c>
      <c r="DP45" s="2">
        <f t="shared" si="61"/>
        <v>107.84774285714286</v>
      </c>
      <c r="DQ45" s="2">
        <f t="shared" si="61"/>
        <v>105.8237179526356</v>
      </c>
      <c r="DR45" s="2">
        <f t="shared" si="61"/>
        <v>107.59270588235293</v>
      </c>
      <c r="DS45" s="2">
        <f t="shared" si="61"/>
        <v>108.39003055767763</v>
      </c>
      <c r="DT45" s="2">
        <f t="shared" si="61"/>
        <v>108.43764651493599</v>
      </c>
      <c r="DU45" s="2">
        <f t="shared" si="61"/>
        <v>109.39135826330529</v>
      </c>
      <c r="DV45" s="2">
        <f t="shared" si="61"/>
        <v>110.59296657754012</v>
      </c>
      <c r="DW45" s="2">
        <f t="shared" si="61"/>
        <v>110.23744750337382</v>
      </c>
      <c r="DX45" s="2">
        <f t="shared" si="61"/>
        <v>109.71260160427808</v>
      </c>
      <c r="DY45" s="2">
        <f t="shared" si="61"/>
        <v>110.52369047619047</v>
      </c>
      <c r="EA45" s="2">
        <f t="shared" si="62"/>
        <v>107.12902094377336</v>
      </c>
      <c r="EB45" s="2">
        <f t="shared" si="62"/>
        <v>108.61130473270364</v>
      </c>
      <c r="EC45" s="2">
        <f t="shared" si="62"/>
        <v>108.34750599725839</v>
      </c>
      <c r="ED45" s="2">
        <f t="shared" si="62"/>
        <v>103.45667958350218</v>
      </c>
      <c r="EE45" s="2">
        <f t="shared" si="62"/>
        <v>105.36503060297373</v>
      </c>
      <c r="EF45" s="2">
        <f t="shared" si="62"/>
        <v>107.38639187104326</v>
      </c>
      <c r="EG45" s="2">
        <f t="shared" si="62"/>
        <v>102.87284501570122</v>
      </c>
      <c r="EH45" s="2">
        <f t="shared" si="62"/>
        <v>104.34127718429313</v>
      </c>
      <c r="EI45" s="2">
        <f t="shared" si="62"/>
        <v>112.27242700592075</v>
      </c>
      <c r="EJ45" s="2">
        <f t="shared" si="62"/>
        <v>104.52936222782805</v>
      </c>
      <c r="EK45" s="2">
        <f t="shared" si="62"/>
        <v>109.52917046137291</v>
      </c>
      <c r="EL45" s="2">
        <f t="shared" si="62"/>
        <v>111.32052610411156</v>
      </c>
      <c r="EM45" s="2">
        <f t="shared" si="62"/>
        <v>107.15788220125418</v>
      </c>
      <c r="EN45" s="2">
        <f t="shared" si="62"/>
        <v>110.35968524513848</v>
      </c>
      <c r="EO45" s="2">
        <f t="shared" si="62"/>
        <v>111.94140317619318</v>
      </c>
      <c r="EQ45" s="2">
        <f t="shared" si="63"/>
        <v>106.27325004849303</v>
      </c>
      <c r="ER45" s="2">
        <f t="shared" si="63"/>
        <v>109.22149322033898</v>
      </c>
      <c r="ES45" s="2">
        <f t="shared" si="63"/>
        <v>107.90026161431786</v>
      </c>
      <c r="ET45" s="2">
        <f t="shared" si="63"/>
        <v>103.88059544910971</v>
      </c>
      <c r="EU45" s="2">
        <f t="shared" si="63"/>
        <v>106.29187486562699</v>
      </c>
      <c r="EV45" s="2">
        <f t="shared" si="63"/>
        <v>106.70987875855569</v>
      </c>
      <c r="EW45" s="2">
        <f t="shared" si="63"/>
        <v>103.11426008499703</v>
      </c>
      <c r="EX45" s="2">
        <f t="shared" si="63"/>
        <v>104.29526107398547</v>
      </c>
      <c r="EY45" s="2">
        <f t="shared" si="63"/>
        <v>112.43226104364618</v>
      </c>
      <c r="EZ45" s="2">
        <f t="shared" si="63"/>
        <v>107.33050268551263</v>
      </c>
      <c r="FA45" s="2">
        <f t="shared" si="63"/>
        <v>111.06492925225827</v>
      </c>
      <c r="FB45" s="2">
        <f t="shared" si="63"/>
        <v>111.21550964991592</v>
      </c>
      <c r="FC45" s="2">
        <f t="shared" si="63"/>
        <v>109.34653845281306</v>
      </c>
      <c r="FD45" s="2">
        <f t="shared" si="63"/>
        <v>112.06063488719366</v>
      </c>
      <c r="FE45" s="2">
        <f t="shared" si="63"/>
        <v>112.21964372757621</v>
      </c>
      <c r="FG45" s="2">
        <f t="shared" si="64"/>
        <v>0.1033926488394616</v>
      </c>
      <c r="FH45" s="2">
        <f t="shared" si="64"/>
        <v>0.12030703185113412</v>
      </c>
      <c r="FI45" s="2">
        <f t="shared" si="64"/>
        <v>0.10563903622094335</v>
      </c>
      <c r="FJ45" s="2">
        <f t="shared" si="64"/>
        <v>0.1019265035661424</v>
      </c>
      <c r="FK45" s="2">
        <f t="shared" si="64"/>
        <v>9.9689077848714711E-2</v>
      </c>
      <c r="FL45" s="2">
        <f t="shared" si="64"/>
        <v>9.6904372616948412E-2</v>
      </c>
      <c r="FM45" s="2">
        <f t="shared" si="64"/>
        <v>8.6526009825442882E-2</v>
      </c>
      <c r="FN45" s="2">
        <f t="shared" si="64"/>
        <v>9.293860791835977E-2</v>
      </c>
      <c r="FO45" s="2">
        <f t="shared" si="64"/>
        <v>9.0232818671212314E-2</v>
      </c>
      <c r="FP45" s="2">
        <f t="shared" si="64"/>
        <v>9.8619932203603211E-2</v>
      </c>
      <c r="FQ45" s="2">
        <f t="shared" si="64"/>
        <v>9.4122835529803023E-2</v>
      </c>
      <c r="FR45" s="2">
        <f t="shared" si="64"/>
        <v>8.3996609902844424E-2</v>
      </c>
      <c r="FS45" s="2">
        <f t="shared" si="64"/>
        <v>0.10017204611814816</v>
      </c>
      <c r="FT45" s="2">
        <f t="shared" si="64"/>
        <v>8.834356699226982E-2</v>
      </c>
      <c r="FU45" s="2">
        <f t="shared" si="64"/>
        <v>7.6203013792760288E-2</v>
      </c>
      <c r="FW45" s="2">
        <f t="shared" si="53"/>
        <v>7.034187796052952E-6</v>
      </c>
      <c r="FX45" s="2">
        <f t="shared" si="53"/>
        <v>1.977870571416939E-5</v>
      </c>
      <c r="FY45" s="2">
        <f t="shared" si="53"/>
        <v>2.2832498941539019E-5</v>
      </c>
      <c r="FZ45" s="2">
        <f t="shared" si="53"/>
        <v>2.0234339164207149E-5</v>
      </c>
      <c r="GA45" s="2">
        <f t="shared" si="53"/>
        <v>1.9284273975593975E-5</v>
      </c>
      <c r="GB45" s="2">
        <f t="shared" si="53"/>
        <v>1.9058132741907933E-5</v>
      </c>
      <c r="GC45" s="2">
        <f t="shared" si="53"/>
        <v>1.8857023357388092E-5</v>
      </c>
      <c r="GD45" s="2">
        <f t="shared" si="53"/>
        <v>2.1884119061276499E-5</v>
      </c>
      <c r="GE45" s="2">
        <f t="shared" si="53"/>
        <v>1.9951523703010065E-5</v>
      </c>
      <c r="GF45" s="2">
        <f t="shared" si="53"/>
        <v>1.710407335113756E-5</v>
      </c>
      <c r="GG45" s="2">
        <f t="shared" si="53"/>
        <v>1.9820870303435801E-5</v>
      </c>
      <c r="GH45" s="2">
        <f t="shared" si="53"/>
        <v>1.7034740764906256E-5</v>
      </c>
      <c r="GI45" s="2">
        <f t="shared" si="53"/>
        <v>1.4731697855400259E-5</v>
      </c>
      <c r="GJ45" s="2">
        <f t="shared" si="53"/>
        <v>1.1481545971203481E-5</v>
      </c>
      <c r="GK45" s="2">
        <f t="shared" si="53"/>
        <v>1.065923507205555E-5</v>
      </c>
      <c r="GM45" s="86">
        <f t="shared" si="54"/>
        <v>2.0438131464625017E-8</v>
      </c>
      <c r="GN45" s="86">
        <f t="shared" si="54"/>
        <v>1.7374922991028798E-7</v>
      </c>
      <c r="GO45" s="86">
        <f t="shared" si="54"/>
        <v>1.7226975864467984E-8</v>
      </c>
      <c r="GP45" s="86">
        <f t="shared" si="54"/>
        <v>4.8825831142380192E-9</v>
      </c>
      <c r="GQ45" s="86">
        <f t="shared" si="54"/>
        <v>2.0491816279478354E-9</v>
      </c>
      <c r="GR45" s="86">
        <f t="shared" si="54"/>
        <v>4.7000879959181536E-10</v>
      </c>
      <c r="GS45" s="86">
        <f t="shared" si="54"/>
        <v>3.0278698520264819E-11</v>
      </c>
      <c r="GT45" s="86">
        <f t="shared" si="54"/>
        <v>1.1096306006719556E-10</v>
      </c>
      <c r="GU45" s="86">
        <f t="shared" si="54"/>
        <v>8.8622687857101991E-11</v>
      </c>
      <c r="GV45" s="86">
        <f t="shared" si="54"/>
        <v>2.1371390275392712E-9</v>
      </c>
      <c r="GW45" s="86">
        <f t="shared" si="54"/>
        <v>1.5190937336183061E-10</v>
      </c>
      <c r="GX45" s="86">
        <f t="shared" si="54"/>
        <v>1.4870470052019944E-11</v>
      </c>
      <c r="GY45" s="86">
        <f t="shared" si="54"/>
        <v>4.5113250895132483E-9</v>
      </c>
      <c r="GZ45" s="86">
        <f t="shared" si="54"/>
        <v>5.3545002429961764E-11</v>
      </c>
      <c r="HA45" s="86">
        <f t="shared" si="54"/>
        <v>1.2639636198872223E-15</v>
      </c>
      <c r="HC45" s="86">
        <f t="shared" si="58"/>
        <v>3.508766727070091E-21</v>
      </c>
      <c r="HD45" s="86">
        <f t="shared" si="58"/>
        <v>2.5617416693718222E-19</v>
      </c>
      <c r="HE45" s="86">
        <f t="shared" si="58"/>
        <v>1.0407861493864642E-23</v>
      </c>
      <c r="HF45" s="86">
        <f t="shared" si="58"/>
        <v>2.3064487497232347E-23</v>
      </c>
      <c r="HG45" s="86">
        <f t="shared" si="58"/>
        <v>4.5529638586021587E-25</v>
      </c>
      <c r="HH45" s="86">
        <f t="shared" si="58"/>
        <v>1.9365465201896507E-22</v>
      </c>
      <c r="HI45" s="86">
        <f t="shared" si="58"/>
        <v>1.2314328880122746E-26</v>
      </c>
      <c r="HJ45" s="86">
        <f t="shared" si="58"/>
        <v>2.5771755518202448E-23</v>
      </c>
      <c r="HK45" s="86">
        <f t="shared" si="58"/>
        <v>2.3565854341561698E-26</v>
      </c>
      <c r="HL45" s="86">
        <f t="shared" si="58"/>
        <v>3.1936933235642624E-25</v>
      </c>
      <c r="HM45" s="86">
        <f t="shared" si="58"/>
        <v>2.4018737931280392E-27</v>
      </c>
      <c r="HN45" s="86">
        <f t="shared" si="58"/>
        <v>6.4001373883862703E-28</v>
      </c>
      <c r="HO45" s="86">
        <f t="shared" si="58"/>
        <v>9.9151268661881786E-24</v>
      </c>
      <c r="HP45" s="86">
        <f t="shared" si="58"/>
        <v>3.5414800398422448E-28</v>
      </c>
      <c r="HQ45" s="86">
        <f t="shared" si="58"/>
        <v>2.4990626782153667E-38</v>
      </c>
      <c r="HS45" s="86">
        <f t="shared" si="55"/>
        <v>9.5385594490886509E-145</v>
      </c>
      <c r="HT45" s="86">
        <f t="shared" si="55"/>
        <v>4.765751243598007E-127</v>
      </c>
      <c r="HU45" s="86">
        <f t="shared" si="55"/>
        <v>1.0113859347365955E-153</v>
      </c>
      <c r="HV45" s="86">
        <f t="shared" si="55"/>
        <v>2.509622931133308E-155</v>
      </c>
      <c r="HW45" s="86">
        <f t="shared" si="55"/>
        <v>1.6703299795736137E-170</v>
      </c>
      <c r="HX45" s="86">
        <f t="shared" si="55"/>
        <v>7.5375940804836971E-156</v>
      </c>
      <c r="HY45" s="86">
        <f t="shared" si="55"/>
        <v>5.5046287434254897E-184</v>
      </c>
      <c r="HZ45" s="86">
        <f t="shared" si="55"/>
        <v>1.3257815747879341E-159</v>
      </c>
      <c r="IA45" s="86">
        <f t="shared" si="55"/>
        <v>1.457560603825373E-180</v>
      </c>
      <c r="IB45" s="86">
        <f t="shared" si="55"/>
        <v>2.1711286213442014E-173</v>
      </c>
      <c r="IC45" s="86">
        <f t="shared" si="55"/>
        <v>4.0440596550900926E-189</v>
      </c>
      <c r="ID45" s="86">
        <f t="shared" si="55"/>
        <v>5.5984868146583203E-191</v>
      </c>
      <c r="IE45" s="86">
        <f t="shared" si="55"/>
        <v>5.3972601277688142E-164</v>
      </c>
      <c r="IF45" s="86">
        <f t="shared" si="55"/>
        <v>1.590291937245214E-90</v>
      </c>
      <c r="IG45" s="86">
        <f t="shared" si="55"/>
        <v>2.6994856018016948E-66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2.2244013208743465E-262</v>
      </c>
      <c r="IW45" s="86">
        <f t="shared" si="56"/>
        <v>7.8931621669073062E-171</v>
      </c>
      <c r="IY45" s="86">
        <f t="shared" si="57"/>
        <v>2.0438131464628524E-8</v>
      </c>
      <c r="IZ45" s="86">
        <f t="shared" si="57"/>
        <v>1.7374922991054415E-7</v>
      </c>
      <c r="JA45" s="86">
        <f t="shared" si="57"/>
        <v>1.7226975864467994E-8</v>
      </c>
      <c r="JB45" s="86">
        <f t="shared" si="57"/>
        <v>4.8825831142380424E-9</v>
      </c>
      <c r="JC45" s="86">
        <f t="shared" si="57"/>
        <v>2.0491816279478358E-9</v>
      </c>
      <c r="JD45" s="86">
        <f t="shared" si="57"/>
        <v>4.7000879959200903E-10</v>
      </c>
      <c r="JE45" s="86">
        <f t="shared" si="57"/>
        <v>3.0278698520264832E-11</v>
      </c>
      <c r="JF45" s="86">
        <f t="shared" si="57"/>
        <v>1.1096306006722133E-10</v>
      </c>
      <c r="JG45" s="86">
        <f t="shared" si="57"/>
        <v>8.8622687857102017E-11</v>
      </c>
      <c r="JH45" s="86">
        <f t="shared" si="57"/>
        <v>2.1371390275392716E-9</v>
      </c>
      <c r="JI45" s="86">
        <f t="shared" si="57"/>
        <v>1.5190937336183061E-10</v>
      </c>
      <c r="JJ45" s="86">
        <f t="shared" si="57"/>
        <v>1.4870470052019944E-11</v>
      </c>
      <c r="JK45" s="86">
        <f t="shared" si="57"/>
        <v>4.5113250895132582E-9</v>
      </c>
      <c r="JL45" s="86">
        <f t="shared" si="57"/>
        <v>5.3545002429961764E-11</v>
      </c>
      <c r="JM45" s="86">
        <f t="shared" si="57"/>
        <v>1.2639636198872223E-15</v>
      </c>
    </row>
    <row r="46" spans="2:273" x14ac:dyDescent="0.25">
      <c r="B46" s="2">
        <v>19</v>
      </c>
      <c r="C46" s="37">
        <v>107.41</v>
      </c>
      <c r="D46" s="37">
        <v>109.066</v>
      </c>
      <c r="E46" s="37">
        <v>111.34399999999999</v>
      </c>
      <c r="F46" s="37">
        <v>108.492</v>
      </c>
      <c r="G46" s="37">
        <v>105.852</v>
      </c>
      <c r="H46" s="37">
        <v>107.21299999999999</v>
      </c>
      <c r="I46" s="37">
        <v>106.01600000000001</v>
      </c>
      <c r="J46" s="37">
        <v>106.426</v>
      </c>
      <c r="K46" s="37">
        <v>108.379</v>
      </c>
      <c r="L46" s="37">
        <v>108.52500000000001</v>
      </c>
      <c r="M46" s="37">
        <v>107.712</v>
      </c>
      <c r="N46" s="37">
        <v>109.458</v>
      </c>
      <c r="O46" s="37">
        <v>108.30500000000001</v>
      </c>
      <c r="P46" s="37">
        <v>110.03400000000001</v>
      </c>
      <c r="Q46" s="37">
        <v>111.61</v>
      </c>
      <c r="S46" s="4">
        <f t="shared" si="59"/>
        <v>107.71472518194874</v>
      </c>
      <c r="T46" s="4">
        <f t="shared" si="59"/>
        <v>109.69544941253159</v>
      </c>
      <c r="U46" s="4">
        <f t="shared" si="59"/>
        <v>110.19707540980778</v>
      </c>
      <c r="V46" s="4">
        <f t="shared" si="59"/>
        <v>108.30925733598568</v>
      </c>
      <c r="W46" s="4">
        <f t="shared" si="59"/>
        <v>108.2561193267247</v>
      </c>
      <c r="X46" s="4">
        <f t="shared" si="59"/>
        <v>107.89063408762973</v>
      </c>
      <c r="Y46" s="4">
        <f t="shared" si="59"/>
        <v>105.68898470201033</v>
      </c>
      <c r="Z46" s="4">
        <f t="shared" si="59"/>
        <v>107.38439429551175</v>
      </c>
      <c r="AA46" s="4">
        <f t="shared" si="59"/>
        <v>108.91368085586387</v>
      </c>
      <c r="AB46" s="4">
        <f t="shared" si="59"/>
        <v>108.13137462400816</v>
      </c>
      <c r="AC46" s="4">
        <f t="shared" si="59"/>
        <v>109.60123295812568</v>
      </c>
      <c r="AD46" s="4">
        <f t="shared" si="59"/>
        <v>110.88192269693654</v>
      </c>
      <c r="AE46" s="4">
        <f t="shared" si="59"/>
        <v>110.09258600533309</v>
      </c>
      <c r="AF46" s="4">
        <f t="shared" si="59"/>
        <v>109.95015263378055</v>
      </c>
      <c r="AG46" s="4">
        <f t="shared" si="59"/>
        <v>110.75284502687222</v>
      </c>
      <c r="AI46" s="4">
        <f t="shared" si="60"/>
        <v>-0.30472518194873999</v>
      </c>
      <c r="AJ46" s="4">
        <f t="shared" si="60"/>
        <v>-0.62944941253158504</v>
      </c>
      <c r="AK46" s="4">
        <f t="shared" si="60"/>
        <v>1.1469245901922136</v>
      </c>
      <c r="AL46" s="4">
        <f t="shared" si="60"/>
        <v>0.18274266401432726</v>
      </c>
      <c r="AM46" s="4">
        <f t="shared" si="60"/>
        <v>-2.4041193267246967</v>
      </c>
      <c r="AN46" s="4">
        <f t="shared" si="60"/>
        <v>-0.67763408762974109</v>
      </c>
      <c r="AO46" s="4">
        <f t="shared" si="60"/>
        <v>0.32701529798967499</v>
      </c>
      <c r="AP46" s="4">
        <f t="shared" si="60"/>
        <v>-0.95839429551175215</v>
      </c>
      <c r="AQ46" s="4">
        <f t="shared" si="60"/>
        <v>-0.53468085586386849</v>
      </c>
      <c r="AR46" s="4">
        <f t="shared" si="60"/>
        <v>0.39362537599184577</v>
      </c>
      <c r="AS46" s="4">
        <f t="shared" si="60"/>
        <v>-1.8892329581256746</v>
      </c>
      <c r="AT46" s="4">
        <f t="shared" si="60"/>
        <v>-1.4239226969365433</v>
      </c>
      <c r="AU46" s="4">
        <f t="shared" si="60"/>
        <v>-1.7875860053330825</v>
      </c>
      <c r="AV46" s="4">
        <f t="shared" si="60"/>
        <v>8.3847366219458763E-2</v>
      </c>
      <c r="AW46" s="4">
        <f t="shared" si="60"/>
        <v>0.857154973127777</v>
      </c>
      <c r="AY46" s="2">
        <f t="shared" si="51"/>
        <v>107.7146757047999</v>
      </c>
      <c r="AZ46" s="2">
        <f t="shared" si="51"/>
        <v>109.69511990457086</v>
      </c>
      <c r="BA46" s="2">
        <f t="shared" si="51"/>
        <v>110.19703520197027</v>
      </c>
      <c r="BB46" s="2">
        <f t="shared" si="51"/>
        <v>108.30924415899094</v>
      </c>
      <c r="BC46" s="2">
        <f t="shared" si="51"/>
        <v>108.25611331291441</v>
      </c>
      <c r="BD46" s="2">
        <f t="shared" si="51"/>
        <v>107.89063256479201</v>
      </c>
      <c r="BE46" s="2">
        <f t="shared" si="51"/>
        <v>105.68898458627476</v>
      </c>
      <c r="BF46" s="2">
        <f t="shared" si="51"/>
        <v>107.38439389170628</v>
      </c>
      <c r="BG46" s="2">
        <f t="shared" si="51"/>
        <v>108.91368053398202</v>
      </c>
      <c r="BH46" s="2">
        <f t="shared" si="51"/>
        <v>108.13136888655103</v>
      </c>
      <c r="BI46" s="2">
        <f t="shared" si="51"/>
        <v>109.60123246734939</v>
      </c>
      <c r="BJ46" s="2">
        <f t="shared" si="51"/>
        <v>110.8819226372291</v>
      </c>
      <c r="BK46" s="2">
        <f t="shared" si="51"/>
        <v>110.09257473771298</v>
      </c>
      <c r="BL46" s="2">
        <f t="shared" si="51"/>
        <v>109.95015243581665</v>
      </c>
      <c r="BM46" s="2">
        <f t="shared" si="51"/>
        <v>110.75284502686395</v>
      </c>
      <c r="BO46" s="2">
        <f t="shared" si="10"/>
        <v>107.41</v>
      </c>
      <c r="BP46" s="2">
        <f t="shared" si="11"/>
        <v>109.066</v>
      </c>
      <c r="BQ46" s="2">
        <f t="shared" si="12"/>
        <v>111.34399999999999</v>
      </c>
      <c r="BR46" s="2">
        <f t="shared" si="13"/>
        <v>108.492</v>
      </c>
      <c r="BS46" s="2">
        <f t="shared" si="14"/>
        <v>105.852</v>
      </c>
      <c r="BT46" s="2">
        <f t="shared" si="15"/>
        <v>107.21299999999999</v>
      </c>
      <c r="BU46" s="2">
        <f t="shared" si="16"/>
        <v>106.01600000000001</v>
      </c>
      <c r="BV46" s="2">
        <f t="shared" si="17"/>
        <v>106.426</v>
      </c>
      <c r="BW46" s="2">
        <f t="shared" si="18"/>
        <v>108.379</v>
      </c>
      <c r="BX46" s="2">
        <f t="shared" si="19"/>
        <v>108.52500000000001</v>
      </c>
      <c r="BY46" s="2">
        <f t="shared" si="20"/>
        <v>107.712</v>
      </c>
      <c r="BZ46" s="2">
        <f t="shared" si="21"/>
        <v>109.458</v>
      </c>
      <c r="CA46" s="2">
        <f t="shared" si="22"/>
        <v>108.30500000000001</v>
      </c>
      <c r="CB46" s="2">
        <f t="shared" si="23"/>
        <v>110.03400000000001</v>
      </c>
      <c r="CC46" s="2">
        <f t="shared" si="24"/>
        <v>111.61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107.7991918118467</v>
      </c>
      <c r="DL46" s="2">
        <f t="shared" si="61"/>
        <v>109.86838461538461</v>
      </c>
      <c r="DM46" s="2">
        <f t="shared" si="61"/>
        <v>110.44756547842404</v>
      </c>
      <c r="DN46" s="2">
        <f t="shared" si="61"/>
        <v>108.92093070175439</v>
      </c>
      <c r="DO46" s="2">
        <f t="shared" si="61"/>
        <v>108.61651967757228</v>
      </c>
      <c r="DP46" s="2">
        <f t="shared" si="61"/>
        <v>107.96141428571428</v>
      </c>
      <c r="DQ46" s="2">
        <f t="shared" si="61"/>
        <v>105.98825286478228</v>
      </c>
      <c r="DR46" s="2">
        <f t="shared" si="61"/>
        <v>107.73348235294117</v>
      </c>
      <c r="DS46" s="2">
        <f t="shared" si="61"/>
        <v>108.56148922841865</v>
      </c>
      <c r="DT46" s="2">
        <f t="shared" si="61"/>
        <v>108.56861450924609</v>
      </c>
      <c r="DU46" s="2">
        <f t="shared" si="61"/>
        <v>109.61880504201677</v>
      </c>
      <c r="DV46" s="2">
        <f t="shared" si="61"/>
        <v>110.84591978609627</v>
      </c>
      <c r="DW46" s="2">
        <f t="shared" si="61"/>
        <v>110.45482280701755</v>
      </c>
      <c r="DX46" s="2">
        <f t="shared" si="61"/>
        <v>109.91345822192513</v>
      </c>
      <c r="DY46" s="2">
        <f t="shared" si="61"/>
        <v>110.65187667887666</v>
      </c>
      <c r="EA46" s="2">
        <f t="shared" si="62"/>
        <v>107.04630969347851</v>
      </c>
      <c r="EB46" s="2">
        <f t="shared" si="62"/>
        <v>108.53957220216608</v>
      </c>
      <c r="EC46" s="2">
        <f t="shared" si="62"/>
        <v>108.26272117888965</v>
      </c>
      <c r="ED46" s="2">
        <f t="shared" si="62"/>
        <v>103.39381894815598</v>
      </c>
      <c r="EE46" s="2">
        <f t="shared" si="62"/>
        <v>105.28743226833988</v>
      </c>
      <c r="EF46" s="2">
        <f t="shared" si="62"/>
        <v>107.28916007873597</v>
      </c>
      <c r="EG46" s="2">
        <f t="shared" si="62"/>
        <v>102.8074881368879</v>
      </c>
      <c r="EH46" s="2">
        <f t="shared" si="62"/>
        <v>104.27715600012947</v>
      </c>
      <c r="EI46" s="2">
        <f t="shared" si="62"/>
        <v>112.15214884797824</v>
      </c>
      <c r="EJ46" s="2">
        <f t="shared" si="62"/>
        <v>104.48612638825048</v>
      </c>
      <c r="EK46" s="2">
        <f t="shared" si="62"/>
        <v>109.44666575796978</v>
      </c>
      <c r="EL46" s="2">
        <f t="shared" si="62"/>
        <v>111.24001736986057</v>
      </c>
      <c r="EM46" s="2">
        <f t="shared" si="62"/>
        <v>107.12456045244096</v>
      </c>
      <c r="EN46" s="2">
        <f t="shared" si="62"/>
        <v>110.29527778835777</v>
      </c>
      <c r="EO46" s="2">
        <f t="shared" si="62"/>
        <v>111.86912879080666</v>
      </c>
      <c r="EQ46" s="2">
        <f t="shared" si="63"/>
        <v>106.20051598959887</v>
      </c>
      <c r="ER46" s="2">
        <f t="shared" si="63"/>
        <v>109.14193285528032</v>
      </c>
      <c r="ES46" s="2">
        <f t="shared" si="63"/>
        <v>107.82122763395145</v>
      </c>
      <c r="ET46" s="2">
        <f t="shared" si="63"/>
        <v>103.81236003131139</v>
      </c>
      <c r="EU46" s="2">
        <f t="shared" si="63"/>
        <v>106.20256294498886</v>
      </c>
      <c r="EV46" s="2">
        <f t="shared" si="63"/>
        <v>106.62129054068146</v>
      </c>
      <c r="EW46" s="2">
        <f t="shared" si="63"/>
        <v>103.04582233775398</v>
      </c>
      <c r="EX46" s="2">
        <f t="shared" si="63"/>
        <v>104.23172437449858</v>
      </c>
      <c r="EY46" s="2">
        <f t="shared" si="63"/>
        <v>112.30997225765013</v>
      </c>
      <c r="EZ46" s="2">
        <f t="shared" si="63"/>
        <v>107.252246412825</v>
      </c>
      <c r="FA46" s="2">
        <f t="shared" si="63"/>
        <v>110.96293286886423</v>
      </c>
      <c r="FB46" s="2">
        <f t="shared" si="63"/>
        <v>111.13630830298371</v>
      </c>
      <c r="FC46" s="2">
        <f t="shared" si="63"/>
        <v>109.28633138611615</v>
      </c>
      <c r="FD46" s="2">
        <f t="shared" si="63"/>
        <v>111.97521283642213</v>
      </c>
      <c r="FE46" s="2">
        <f t="shared" si="63"/>
        <v>112.14340403005804</v>
      </c>
      <c r="FG46" s="2">
        <f t="shared" si="64"/>
        <v>0.11224809505151206</v>
      </c>
      <c r="FH46" s="2">
        <f t="shared" si="64"/>
        <v>0.13040047821058884</v>
      </c>
      <c r="FI46" s="2">
        <f t="shared" si="64"/>
        <v>0.11466227757817798</v>
      </c>
      <c r="FJ46" s="2">
        <f t="shared" si="64"/>
        <v>0.1106718763762494</v>
      </c>
      <c r="FK46" s="2">
        <f t="shared" si="64"/>
        <v>0.10826562074176428</v>
      </c>
      <c r="FL46" s="2">
        <f t="shared" si="64"/>
        <v>0.10526935177067975</v>
      </c>
      <c r="FM46" s="2">
        <f t="shared" si="64"/>
        <v>9.4088444752617975E-2</v>
      </c>
      <c r="FN46" s="2">
        <f t="shared" si="64"/>
        <v>0.10099953981500703</v>
      </c>
      <c r="FO46" s="2">
        <f t="shared" si="64"/>
        <v>9.808444416223254E-2</v>
      </c>
      <c r="FP46" s="2">
        <f t="shared" si="64"/>
        <v>0.10711543699269756</v>
      </c>
      <c r="FQ46" s="2">
        <f t="shared" si="64"/>
        <v>0.10227489887396854</v>
      </c>
      <c r="FR46" s="2">
        <f t="shared" si="64"/>
        <v>9.1360083679475637E-2</v>
      </c>
      <c r="FS46" s="2">
        <f t="shared" si="64"/>
        <v>0.10878511953018059</v>
      </c>
      <c r="FT46" s="2">
        <f t="shared" si="64"/>
        <v>9.6048154656929369E-2</v>
      </c>
      <c r="FU46" s="2">
        <f t="shared" si="64"/>
        <v>8.2945136325172961E-2</v>
      </c>
      <c r="FW46" s="2">
        <f t="shared" si="53"/>
        <v>7.7128283116703927E-6</v>
      </c>
      <c r="FX46" s="2">
        <f t="shared" si="53"/>
        <v>2.1686878180318099E-5</v>
      </c>
      <c r="FY46" s="2">
        <f t="shared" si="53"/>
        <v>2.5035282104181324E-5</v>
      </c>
      <c r="FZ46" s="2">
        <f t="shared" si="53"/>
        <v>2.2186468395104828E-5</v>
      </c>
      <c r="GA46" s="2">
        <f t="shared" si="53"/>
        <v>2.1144746602636143E-5</v>
      </c>
      <c r="GB46" s="2">
        <f t="shared" si="53"/>
        <v>2.0896788587899196E-5</v>
      </c>
      <c r="GC46" s="2">
        <f t="shared" si="53"/>
        <v>2.0676277339361146E-5</v>
      </c>
      <c r="GD46" s="2">
        <f t="shared" si="53"/>
        <v>2.3995408730016924E-5</v>
      </c>
      <c r="GE46" s="2">
        <f t="shared" si="53"/>
        <v>2.1876368610646582E-5</v>
      </c>
      <c r="GF46" s="2">
        <f t="shared" si="53"/>
        <v>1.8754212547114441E-5</v>
      </c>
      <c r="GG46" s="2">
        <f t="shared" si="53"/>
        <v>2.1733110556467247E-5</v>
      </c>
      <c r="GH46" s="2">
        <f t="shared" si="53"/>
        <v>1.8678191128417814E-5</v>
      </c>
      <c r="GI46" s="2">
        <f t="shared" si="53"/>
        <v>1.6152962532609776E-5</v>
      </c>
      <c r="GJ46" s="2">
        <f t="shared" si="53"/>
        <v>1.2589250870089817E-5</v>
      </c>
      <c r="GK46" s="2">
        <f t="shared" si="53"/>
        <v>1.1687606824728465E-5</v>
      </c>
      <c r="GM46" s="86">
        <f t="shared" si="54"/>
        <v>4.3573861896336607E-8</v>
      </c>
      <c r="GN46" s="86">
        <f t="shared" si="54"/>
        <v>3.4098358130117622E-7</v>
      </c>
      <c r="GO46" s="86">
        <f t="shared" si="54"/>
        <v>3.7450137783597394E-8</v>
      </c>
      <c r="GP46" s="86">
        <f t="shared" si="54"/>
        <v>1.1345350225114998E-8</v>
      </c>
      <c r="GQ46" s="86">
        <f t="shared" si="54"/>
        <v>4.9861382701799224E-9</v>
      </c>
      <c r="GR46" s="86">
        <f t="shared" si="54"/>
        <v>1.2403226300192607E-9</v>
      </c>
      <c r="GS46" s="86">
        <f t="shared" si="54"/>
        <v>8.9788064393686688E-11</v>
      </c>
      <c r="GT46" s="86">
        <f t="shared" si="54"/>
        <v>3.1447020037931681E-10</v>
      </c>
      <c r="GU46" s="86">
        <f t="shared" si="54"/>
        <v>2.5103710445638096E-10</v>
      </c>
      <c r="GV46" s="86">
        <f t="shared" si="54"/>
        <v>5.1616550845261343E-9</v>
      </c>
      <c r="GW46" s="86">
        <f t="shared" si="54"/>
        <v>4.2470224706667712E-10</v>
      </c>
      <c r="GX46" s="86">
        <f t="shared" si="54"/>
        <v>4.5379295106511022E-11</v>
      </c>
      <c r="GY46" s="86">
        <f t="shared" si="54"/>
        <v>1.0458737028186778E-8</v>
      </c>
      <c r="GZ46" s="86">
        <f t="shared" si="54"/>
        <v>1.5488003205114073E-10</v>
      </c>
      <c r="HA46" s="86">
        <f t="shared" si="54"/>
        <v>6.4355449312661363E-15</v>
      </c>
      <c r="HC46" s="86">
        <f t="shared" si="58"/>
        <v>1.4595515585667538E-20</v>
      </c>
      <c r="HD46" s="86">
        <f t="shared" si="58"/>
        <v>9.6856524819656999E-19</v>
      </c>
      <c r="HE46" s="86">
        <f t="shared" si="58"/>
        <v>5.4753528144455813E-23</v>
      </c>
      <c r="HF46" s="86">
        <f t="shared" si="58"/>
        <v>1.1895125021135416E-22</v>
      </c>
      <c r="HG46" s="86">
        <f t="shared" si="58"/>
        <v>2.7031828605305389E-24</v>
      </c>
      <c r="HH46" s="86">
        <f t="shared" si="58"/>
        <v>9.5121305192044708E-22</v>
      </c>
      <c r="HI46" s="86">
        <f t="shared" si="58"/>
        <v>8.2386048529018888E-26</v>
      </c>
      <c r="HJ46" s="86">
        <f t="shared" si="58"/>
        <v>1.3728160508205685E-22</v>
      </c>
      <c r="HK46" s="86">
        <f t="shared" si="58"/>
        <v>1.5618520345024491E-25</v>
      </c>
      <c r="HL46" s="86">
        <f t="shared" si="58"/>
        <v>1.8952814060892707E-24</v>
      </c>
      <c r="HM46" s="86">
        <f t="shared" si="58"/>
        <v>1.7202572447932351E-26</v>
      </c>
      <c r="HN46" s="86">
        <f t="shared" si="58"/>
        <v>4.5804498655468503E-27</v>
      </c>
      <c r="HO46" s="86">
        <f t="shared" si="58"/>
        <v>5.143051433663418E-23</v>
      </c>
      <c r="HP46" s="86">
        <f t="shared" si="58"/>
        <v>2.5269722998428778E-27</v>
      </c>
      <c r="HQ46" s="86">
        <f t="shared" si="58"/>
        <v>4.0609532049180685E-37</v>
      </c>
      <c r="HS46" s="86">
        <f t="shared" si="55"/>
        <v>8.0995816028802801E-142</v>
      </c>
      <c r="HT46" s="86">
        <f t="shared" si="55"/>
        <v>2.3142206062579731E-124</v>
      </c>
      <c r="HU46" s="86">
        <f t="shared" si="55"/>
        <v>2.0815755754648132E-150</v>
      </c>
      <c r="HV46" s="86">
        <f t="shared" si="55"/>
        <v>5.2057634491252816E-152</v>
      </c>
      <c r="HW46" s="86">
        <f t="shared" si="55"/>
        <v>7.2616617745532313E-167</v>
      </c>
      <c r="HX46" s="86">
        <f t="shared" si="55"/>
        <v>1.4819316458731176E-152</v>
      </c>
      <c r="HY46" s="86">
        <f t="shared" si="55"/>
        <v>4.4532016975491927E-180</v>
      </c>
      <c r="HZ46" s="86">
        <f t="shared" si="55"/>
        <v>3.5948254717681786E-156</v>
      </c>
      <c r="IA46" s="86">
        <f t="shared" si="55"/>
        <v>1.0891172189543584E-176</v>
      </c>
      <c r="IB46" s="86">
        <f t="shared" si="55"/>
        <v>9.8442077234246519E-170</v>
      </c>
      <c r="IC46" s="86">
        <f t="shared" si="55"/>
        <v>4.5231824146803598E-185</v>
      </c>
      <c r="ID46" s="86">
        <f t="shared" si="55"/>
        <v>5.8994113980692493E-187</v>
      </c>
      <c r="IE46" s="86">
        <f t="shared" si="55"/>
        <v>1.3351234419344167E-160</v>
      </c>
      <c r="IF46" s="86">
        <f t="shared" si="55"/>
        <v>1.0471811377502613E-88</v>
      </c>
      <c r="IG46" s="86">
        <f t="shared" si="55"/>
        <v>5.6232227715037676E-65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3.5032257236431213E-258</v>
      </c>
      <c r="IW46" s="86">
        <f t="shared" si="56"/>
        <v>3.9978688884489381E-168</v>
      </c>
      <c r="IY46" s="86">
        <f t="shared" si="57"/>
        <v>4.3573861896351205E-8</v>
      </c>
      <c r="IZ46" s="86">
        <f t="shared" si="57"/>
        <v>3.409835813021448E-7</v>
      </c>
      <c r="JA46" s="86">
        <f t="shared" si="57"/>
        <v>3.7450137783597447E-8</v>
      </c>
      <c r="JB46" s="86">
        <f t="shared" si="57"/>
        <v>1.1345350225115117E-8</v>
      </c>
      <c r="JC46" s="86">
        <f t="shared" si="57"/>
        <v>4.9861382701799249E-9</v>
      </c>
      <c r="JD46" s="86">
        <f t="shared" si="57"/>
        <v>1.240322630020212E-9</v>
      </c>
      <c r="JE46" s="86">
        <f t="shared" si="57"/>
        <v>8.9788064393686765E-11</v>
      </c>
      <c r="JF46" s="86">
        <f t="shared" si="57"/>
        <v>3.1447020037945407E-10</v>
      </c>
      <c r="JG46" s="86">
        <f t="shared" si="57"/>
        <v>2.5103710445638111E-10</v>
      </c>
      <c r="JH46" s="86">
        <f t="shared" si="57"/>
        <v>5.161655084526136E-9</v>
      </c>
      <c r="JI46" s="86">
        <f t="shared" si="57"/>
        <v>4.2470224706667712E-10</v>
      </c>
      <c r="JJ46" s="86">
        <f t="shared" si="57"/>
        <v>4.5379295106511029E-11</v>
      </c>
      <c r="JK46" s="86">
        <f t="shared" si="57"/>
        <v>1.045873702818683E-8</v>
      </c>
      <c r="JL46" s="86">
        <f t="shared" si="57"/>
        <v>1.5488003205114073E-10</v>
      </c>
      <c r="JM46" s="86">
        <f t="shared" si="57"/>
        <v>6.4355449312661363E-15</v>
      </c>
    </row>
    <row r="47" spans="2:273" x14ac:dyDescent="0.25">
      <c r="B47" s="2">
        <v>20</v>
      </c>
      <c r="C47" s="37">
        <v>105.852</v>
      </c>
      <c r="D47" s="37">
        <v>108.967</v>
      </c>
      <c r="E47" s="37">
        <v>109.197</v>
      </c>
      <c r="F47" s="37">
        <v>108.164</v>
      </c>
      <c r="G47" s="37">
        <v>109.08199999999999</v>
      </c>
      <c r="H47" s="37">
        <v>107.65600000000001</v>
      </c>
      <c r="I47" s="37">
        <v>105.41</v>
      </c>
      <c r="J47" s="37">
        <v>106.148</v>
      </c>
      <c r="K47" s="37">
        <v>109</v>
      </c>
      <c r="L47" s="37">
        <v>109.746</v>
      </c>
      <c r="M47" s="37">
        <v>110.254</v>
      </c>
      <c r="N47" s="37">
        <v>109.729</v>
      </c>
      <c r="O47" s="37">
        <v>110.64400000000001</v>
      </c>
      <c r="P47" s="37">
        <v>109.81399999999999</v>
      </c>
      <c r="Q47" s="37">
        <v>109.593</v>
      </c>
      <c r="S47" s="4">
        <f t="shared" si="59"/>
        <v>107.80893463600491</v>
      </c>
      <c r="T47" s="4">
        <f t="shared" si="59"/>
        <v>109.81597036739072</v>
      </c>
      <c r="U47" s="4">
        <f t="shared" si="59"/>
        <v>110.35730094864584</v>
      </c>
      <c r="V47" s="4">
        <f t="shared" si="59"/>
        <v>108.37804707134495</v>
      </c>
      <c r="W47" s="4">
        <f t="shared" si="59"/>
        <v>108.31401403422835</v>
      </c>
      <c r="X47" s="4">
        <f t="shared" si="59"/>
        <v>107.97416041361799</v>
      </c>
      <c r="Y47" s="4">
        <f t="shared" si="59"/>
        <v>105.80409519391573</v>
      </c>
      <c r="Z47" s="4">
        <f t="shared" si="59"/>
        <v>107.47271365526174</v>
      </c>
      <c r="AA47" s="4">
        <f t="shared" si="59"/>
        <v>109.08441733797397</v>
      </c>
      <c r="AB47" s="4">
        <f t="shared" si="59"/>
        <v>108.2048183132037</v>
      </c>
      <c r="AC47" s="4">
        <f t="shared" si="59"/>
        <v>109.79275431799202</v>
      </c>
      <c r="AD47" s="4">
        <f t="shared" si="59"/>
        <v>111.1048921347935</v>
      </c>
      <c r="AE47" s="4">
        <f t="shared" si="59"/>
        <v>110.24955870025842</v>
      </c>
      <c r="AF47" s="4">
        <f t="shared" si="59"/>
        <v>110.12650058895177</v>
      </c>
      <c r="AG47" s="4">
        <f t="shared" si="59"/>
        <v>110.87180688260074</v>
      </c>
      <c r="AI47" s="4">
        <f t="shared" si="60"/>
        <v>-1.9569346360049025</v>
      </c>
      <c r="AJ47" s="4">
        <f t="shared" si="60"/>
        <v>-0.84897036739072007</v>
      </c>
      <c r="AK47" s="4">
        <f t="shared" si="60"/>
        <v>-1.1603009486458404</v>
      </c>
      <c r="AL47" s="4">
        <f t="shared" si="60"/>
        <v>-0.21404707134495027</v>
      </c>
      <c r="AM47" s="4">
        <f t="shared" si="60"/>
        <v>0.76798596577164346</v>
      </c>
      <c r="AN47" s="4">
        <f t="shared" si="60"/>
        <v>-0.31816041361798852</v>
      </c>
      <c r="AO47" s="4">
        <f t="shared" si="60"/>
        <v>-0.39409519391573156</v>
      </c>
      <c r="AP47" s="4">
        <f t="shared" si="60"/>
        <v>-1.3247136552617462</v>
      </c>
      <c r="AQ47" s="4">
        <f t="shared" si="60"/>
        <v>-8.4417337973974327E-2</v>
      </c>
      <c r="AR47" s="4">
        <f t="shared" si="60"/>
        <v>1.5411816867962926</v>
      </c>
      <c r="AS47" s="4">
        <f t="shared" si="60"/>
        <v>0.46124568200798421</v>
      </c>
      <c r="AT47" s="4">
        <f t="shared" si="60"/>
        <v>-1.3758921347935029</v>
      </c>
      <c r="AU47" s="4">
        <f t="shared" si="60"/>
        <v>0.3944412997415867</v>
      </c>
      <c r="AV47" s="4">
        <f t="shared" si="60"/>
        <v>-0.31250058895177801</v>
      </c>
      <c r="AW47" s="4">
        <f t="shared" si="60"/>
        <v>-1.2788068826007333</v>
      </c>
      <c r="AY47" s="2">
        <f t="shared" si="51"/>
        <v>107.80883330047062</v>
      </c>
      <c r="AZ47" s="2">
        <f t="shared" si="51"/>
        <v>109.81534831620469</v>
      </c>
      <c r="BA47" s="2">
        <f t="shared" si="51"/>
        <v>110.35721707082895</v>
      </c>
      <c r="BB47" s="2">
        <f t="shared" si="51"/>
        <v>108.37801775240521</v>
      </c>
      <c r="BC47" s="2">
        <f t="shared" si="51"/>
        <v>108.31400004284804</v>
      </c>
      <c r="BD47" s="2">
        <f t="shared" si="51"/>
        <v>107.9741565814125</v>
      </c>
      <c r="BE47" s="2">
        <f t="shared" si="51"/>
        <v>105.80409486741708</v>
      </c>
      <c r="BF47" s="2">
        <f t="shared" si="51"/>
        <v>107.47271256612166</v>
      </c>
      <c r="BG47" s="2">
        <f t="shared" si="51"/>
        <v>109.08441646974764</v>
      </c>
      <c r="BH47" s="2">
        <f t="shared" si="51"/>
        <v>108.20480505746571</v>
      </c>
      <c r="BI47" s="2">
        <f t="shared" si="51"/>
        <v>109.79275301176706</v>
      </c>
      <c r="BJ47" s="2">
        <f t="shared" si="51"/>
        <v>111.10489196154388</v>
      </c>
      <c r="BK47" s="2">
        <f t="shared" si="51"/>
        <v>110.24953367795428</v>
      </c>
      <c r="BL47" s="2">
        <f t="shared" si="51"/>
        <v>110.12650004390791</v>
      </c>
      <c r="BM47" s="2">
        <f t="shared" si="51"/>
        <v>110.87180688256133</v>
      </c>
      <c r="BO47" s="2">
        <f t="shared" si="10"/>
        <v>105.852</v>
      </c>
      <c r="BP47" s="2">
        <f t="shared" si="11"/>
        <v>108.967</v>
      </c>
      <c r="BQ47" s="2">
        <f t="shared" si="12"/>
        <v>109.197</v>
      </c>
      <c r="BR47" s="2">
        <f t="shared" si="13"/>
        <v>108.164</v>
      </c>
      <c r="BS47" s="2">
        <f t="shared" si="14"/>
        <v>109.08199999999999</v>
      </c>
      <c r="BT47" s="2">
        <f t="shared" si="15"/>
        <v>107.65600000000001</v>
      </c>
      <c r="BU47" s="2">
        <f t="shared" si="16"/>
        <v>105.41</v>
      </c>
      <c r="BV47" s="2">
        <f t="shared" si="17"/>
        <v>106.148</v>
      </c>
      <c r="BW47" s="2">
        <f t="shared" si="18"/>
        <v>109</v>
      </c>
      <c r="BX47" s="2">
        <f t="shared" si="19"/>
        <v>109.746</v>
      </c>
      <c r="BY47" s="2">
        <f t="shared" si="20"/>
        <v>110.254</v>
      </c>
      <c r="BZ47" s="2">
        <f t="shared" si="21"/>
        <v>109.729</v>
      </c>
      <c r="CA47" s="2">
        <f t="shared" si="22"/>
        <v>110.64400000000001</v>
      </c>
      <c r="CB47" s="2">
        <f t="shared" si="23"/>
        <v>109.81399999999999</v>
      </c>
      <c r="CC47" s="2">
        <f t="shared" si="24"/>
        <v>109.593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107.92602439024391</v>
      </c>
      <c r="DL47" s="2">
        <f t="shared" si="61"/>
        <v>110.036891902834</v>
      </c>
      <c r="DM47" s="2">
        <f t="shared" si="61"/>
        <v>110.6667051594747</v>
      </c>
      <c r="DN47" s="2">
        <f t="shared" si="61"/>
        <v>109.06668029689608</v>
      </c>
      <c r="DO47" s="2">
        <f t="shared" si="61"/>
        <v>108.72721408250354</v>
      </c>
      <c r="DP47" s="2">
        <f t="shared" si="61"/>
        <v>108.07508571428571</v>
      </c>
      <c r="DQ47" s="2">
        <f t="shared" si="61"/>
        <v>106.15278777692896</v>
      </c>
      <c r="DR47" s="2">
        <f t="shared" si="61"/>
        <v>107.8742588235294</v>
      </c>
      <c r="DS47" s="2">
        <f t="shared" si="61"/>
        <v>108.73294789915967</v>
      </c>
      <c r="DT47" s="2">
        <f t="shared" si="61"/>
        <v>108.69958250355619</v>
      </c>
      <c r="DU47" s="2">
        <f t="shared" si="61"/>
        <v>109.84625182072826</v>
      </c>
      <c r="DV47" s="2">
        <f t="shared" si="61"/>
        <v>111.09887299465242</v>
      </c>
      <c r="DW47" s="2">
        <f t="shared" si="61"/>
        <v>110.67219811066127</v>
      </c>
      <c r="DX47" s="2">
        <f t="shared" si="61"/>
        <v>110.11431483957219</v>
      </c>
      <c r="DY47" s="2">
        <f t="shared" si="61"/>
        <v>110.78006288156287</v>
      </c>
      <c r="EA47" s="2">
        <f t="shared" si="62"/>
        <v>106.96359844318366</v>
      </c>
      <c r="EB47" s="2">
        <f t="shared" si="62"/>
        <v>108.46783967162852</v>
      </c>
      <c r="EC47" s="2">
        <f t="shared" si="62"/>
        <v>108.1779363605209</v>
      </c>
      <c r="ED47" s="2">
        <f t="shared" si="62"/>
        <v>103.33095831280978</v>
      </c>
      <c r="EE47" s="2">
        <f t="shared" si="62"/>
        <v>105.20983393370604</v>
      </c>
      <c r="EF47" s="2">
        <f t="shared" si="62"/>
        <v>107.19192828642869</v>
      </c>
      <c r="EG47" s="2">
        <f t="shared" si="62"/>
        <v>102.74213125807459</v>
      </c>
      <c r="EH47" s="2">
        <f t="shared" si="62"/>
        <v>104.21303481596578</v>
      </c>
      <c r="EI47" s="2">
        <f t="shared" si="62"/>
        <v>112.03187069003575</v>
      </c>
      <c r="EJ47" s="2">
        <f t="shared" si="62"/>
        <v>104.44289054867291</v>
      </c>
      <c r="EK47" s="2">
        <f t="shared" si="62"/>
        <v>109.36416105456667</v>
      </c>
      <c r="EL47" s="2">
        <f t="shared" si="62"/>
        <v>111.15950863560957</v>
      </c>
      <c r="EM47" s="2">
        <f t="shared" si="62"/>
        <v>107.09123870362774</v>
      </c>
      <c r="EN47" s="2">
        <f t="shared" si="62"/>
        <v>110.23087033157705</v>
      </c>
      <c r="EO47" s="2">
        <f t="shared" si="62"/>
        <v>111.79685440542013</v>
      </c>
      <c r="EQ47" s="2">
        <f t="shared" si="63"/>
        <v>106.12778193070473</v>
      </c>
      <c r="ER47" s="2">
        <f t="shared" si="63"/>
        <v>109.06237249022165</v>
      </c>
      <c r="ES47" s="2">
        <f t="shared" si="63"/>
        <v>107.74219365358505</v>
      </c>
      <c r="ET47" s="2">
        <f t="shared" si="63"/>
        <v>103.74412461351305</v>
      </c>
      <c r="EU47" s="2">
        <f t="shared" si="63"/>
        <v>106.11325102435072</v>
      </c>
      <c r="EV47" s="2">
        <f t="shared" si="63"/>
        <v>106.53270232280724</v>
      </c>
      <c r="EW47" s="2">
        <f t="shared" si="63"/>
        <v>102.97738459051092</v>
      </c>
      <c r="EX47" s="2">
        <f t="shared" si="63"/>
        <v>104.16818767501169</v>
      </c>
      <c r="EY47" s="2">
        <f t="shared" si="63"/>
        <v>112.18768347165408</v>
      </c>
      <c r="EZ47" s="2">
        <f t="shared" si="63"/>
        <v>107.17399014013739</v>
      </c>
      <c r="FA47" s="2">
        <f t="shared" si="63"/>
        <v>110.86093648547021</v>
      </c>
      <c r="FB47" s="2">
        <f t="shared" si="63"/>
        <v>111.05710695605148</v>
      </c>
      <c r="FC47" s="2">
        <f t="shared" si="63"/>
        <v>109.22612431941923</v>
      </c>
      <c r="FD47" s="2">
        <f t="shared" si="63"/>
        <v>111.8897907856506</v>
      </c>
      <c r="FE47" s="2">
        <f t="shared" si="63"/>
        <v>112.06716433253987</v>
      </c>
      <c r="FG47" s="2">
        <f t="shared" si="64"/>
        <v>0.12175900045050955</v>
      </c>
      <c r="FH47" s="2">
        <f t="shared" si="64"/>
        <v>0.14120481122404172</v>
      </c>
      <c r="FI47" s="2">
        <f t="shared" si="64"/>
        <v>0.12434908674044878</v>
      </c>
      <c r="FJ47" s="2">
        <f t="shared" si="64"/>
        <v>0.12006729012806325</v>
      </c>
      <c r="FK47" s="2">
        <f t="shared" si="64"/>
        <v>0.11748374290924857</v>
      </c>
      <c r="FL47" s="2">
        <f t="shared" si="64"/>
        <v>0.11426505055582123</v>
      </c>
      <c r="FM47" s="2">
        <f t="shared" si="64"/>
        <v>0.10223786564915968</v>
      </c>
      <c r="FN47" s="2">
        <f t="shared" si="64"/>
        <v>0.10967509134453471</v>
      </c>
      <c r="FO47" s="2">
        <f t="shared" si="64"/>
        <v>0.10653927218083813</v>
      </c>
      <c r="FP47" s="2">
        <f t="shared" si="64"/>
        <v>0.11624839486450862</v>
      </c>
      <c r="FQ47" s="2">
        <f t="shared" si="64"/>
        <v>0.11104646806313695</v>
      </c>
      <c r="FR47" s="2">
        <f t="shared" si="64"/>
        <v>9.9299092126553357E-2</v>
      </c>
      <c r="FS47" s="2">
        <f t="shared" si="64"/>
        <v>0.11804161855883943</v>
      </c>
      <c r="FT47" s="2">
        <f t="shared" si="64"/>
        <v>0.10434776331280984</v>
      </c>
      <c r="FU47" s="2">
        <f t="shared" si="64"/>
        <v>9.0225513069698851E-2</v>
      </c>
      <c r="FW47" s="2">
        <f t="shared" si="53"/>
        <v>8.4569417813649231E-6</v>
      </c>
      <c r="FX47" s="2">
        <f t="shared" si="53"/>
        <v>2.3779139313780117E-5</v>
      </c>
      <c r="FY47" s="2">
        <f t="shared" si="53"/>
        <v>2.7450574658539849E-5</v>
      </c>
      <c r="FZ47" s="2">
        <f t="shared" si="53"/>
        <v>2.4326926772611355E-5</v>
      </c>
      <c r="GA47" s="2">
        <f t="shared" si="53"/>
        <v>2.31847063157998E-5</v>
      </c>
      <c r="GB47" s="2">
        <f t="shared" si="53"/>
        <v>2.291282686185084E-5</v>
      </c>
      <c r="GC47" s="2">
        <f t="shared" si="53"/>
        <v>2.2671042055598902E-5</v>
      </c>
      <c r="GD47" s="2">
        <f t="shared" si="53"/>
        <v>2.6310381570586109E-5</v>
      </c>
      <c r="GE47" s="2">
        <f t="shared" si="53"/>
        <v>2.3986910565769653E-5</v>
      </c>
      <c r="GF47" s="2">
        <f t="shared" si="53"/>
        <v>2.0563547936625796E-5</v>
      </c>
      <c r="GG47" s="2">
        <f t="shared" si="53"/>
        <v>2.3829831893827945E-5</v>
      </c>
      <c r="GH47" s="2">
        <f t="shared" si="53"/>
        <v>2.0480192409616394E-5</v>
      </c>
      <c r="GI47" s="2">
        <f t="shared" si="53"/>
        <v>1.771134361861268E-5</v>
      </c>
      <c r="GJ47" s="2">
        <f t="shared" si="53"/>
        <v>1.3803822318870191E-5</v>
      </c>
      <c r="GK47" s="2">
        <f t="shared" si="53"/>
        <v>1.2815191598008946E-5</v>
      </c>
      <c r="GM47" s="86">
        <f t="shared" si="54"/>
        <v>9.1326502134004094E-8</v>
      </c>
      <c r="GN47" s="86">
        <f t="shared" si="54"/>
        <v>6.5894510796825754E-7</v>
      </c>
      <c r="GO47" s="86">
        <f t="shared" si="54"/>
        <v>7.9977832828452369E-8</v>
      </c>
      <c r="GP47" s="86">
        <f t="shared" si="54"/>
        <v>2.58509713149113E-8</v>
      </c>
      <c r="GQ47" s="86">
        <f t="shared" si="54"/>
        <v>1.188215162637925E-8</v>
      </c>
      <c r="GR47" s="86">
        <f t="shared" si="54"/>
        <v>3.1983316628163825E-9</v>
      </c>
      <c r="GS47" s="86">
        <f t="shared" si="54"/>
        <v>2.5950277041906187E-10</v>
      </c>
      <c r="GT47" s="86">
        <f t="shared" si="54"/>
        <v>8.6924887683193615E-10</v>
      </c>
      <c r="GU47" s="86">
        <f t="shared" si="54"/>
        <v>6.9376613020589115E-10</v>
      </c>
      <c r="GV47" s="86">
        <f t="shared" si="54"/>
        <v>1.2213079084318471E-8</v>
      </c>
      <c r="GW47" s="86">
        <f t="shared" si="54"/>
        <v>1.1584593944948874E-9</v>
      </c>
      <c r="GX47" s="86">
        <f t="shared" si="54"/>
        <v>1.3488871943750555E-10</v>
      </c>
      <c r="GY47" s="86">
        <f t="shared" si="54"/>
        <v>2.3780857684147106E-8</v>
      </c>
      <c r="GZ47" s="86">
        <f t="shared" si="54"/>
        <v>4.368772109204635E-10</v>
      </c>
      <c r="HA47" s="86">
        <f t="shared" si="54"/>
        <v>3.1464156327340012E-14</v>
      </c>
      <c r="HC47" s="86">
        <f t="shared" si="58"/>
        <v>5.9369387577174242E-20</v>
      </c>
      <c r="HD47" s="86">
        <f t="shared" si="58"/>
        <v>3.5842413975943362E-18</v>
      </c>
      <c r="HE47" s="86">
        <f t="shared" si="58"/>
        <v>2.8037113281639303E-22</v>
      </c>
      <c r="HF47" s="86">
        <f t="shared" si="58"/>
        <v>5.9726404621196764E-22</v>
      </c>
      <c r="HG47" s="86">
        <f t="shared" si="58"/>
        <v>1.5585301618546235E-23</v>
      </c>
      <c r="HH47" s="86">
        <f t="shared" si="58"/>
        <v>4.5510058196997884E-21</v>
      </c>
      <c r="HI47" s="86">
        <f t="shared" si="58"/>
        <v>5.3416590288209392E-25</v>
      </c>
      <c r="HJ47" s="86">
        <f t="shared" si="58"/>
        <v>7.1114727999630715E-22</v>
      </c>
      <c r="HK47" s="86">
        <f t="shared" si="58"/>
        <v>1.0031349841539128E-24</v>
      </c>
      <c r="HL47" s="86">
        <f t="shared" si="58"/>
        <v>1.0924502382598746E-23</v>
      </c>
      <c r="HM47" s="86">
        <f t="shared" si="58"/>
        <v>1.1923775475777537E-25</v>
      </c>
      <c r="HN47" s="86">
        <f t="shared" si="58"/>
        <v>3.1748502446350977E-26</v>
      </c>
      <c r="HO47" s="86">
        <f t="shared" si="58"/>
        <v>2.5979152827203917E-22</v>
      </c>
      <c r="HP47" s="86">
        <f t="shared" si="58"/>
        <v>1.7469817643787847E-26</v>
      </c>
      <c r="HQ47" s="86">
        <f t="shared" si="58"/>
        <v>6.3002425547731911E-36</v>
      </c>
      <c r="HS47" s="86">
        <f t="shared" si="55"/>
        <v>6.4146168762033331E-139</v>
      </c>
      <c r="HT47" s="86">
        <f t="shared" si="55"/>
        <v>1.0510329909574401E-121</v>
      </c>
      <c r="HU47" s="86">
        <f t="shared" si="55"/>
        <v>3.938983349334284E-147</v>
      </c>
      <c r="HV47" s="86">
        <f t="shared" si="55"/>
        <v>9.9354403292289088E-149</v>
      </c>
      <c r="HW47" s="86">
        <f t="shared" si="55"/>
        <v>2.8817351855427782E-163</v>
      </c>
      <c r="HX47" s="86">
        <f t="shared" si="55"/>
        <v>2.6846086618626738E-149</v>
      </c>
      <c r="HY47" s="86">
        <f t="shared" si="55"/>
        <v>3.2680389341476912E-176</v>
      </c>
      <c r="HZ47" s="86">
        <f t="shared" si="55"/>
        <v>8.9366193230677555E-153</v>
      </c>
      <c r="IA47" s="86">
        <f t="shared" si="55"/>
        <v>7.3813865810821161E-173</v>
      </c>
      <c r="IB47" s="86">
        <f t="shared" si="55"/>
        <v>4.0769761925939376E-166</v>
      </c>
      <c r="IC47" s="86">
        <f t="shared" si="55"/>
        <v>4.5695942085283141E-181</v>
      </c>
      <c r="ID47" s="86">
        <f t="shared" si="55"/>
        <v>5.6279795984342294E-183</v>
      </c>
      <c r="IE47" s="86">
        <f t="shared" si="55"/>
        <v>3.0411608827004691E-157</v>
      </c>
      <c r="IF47" s="86">
        <f t="shared" si="55"/>
        <v>6.6039734621514391E-87</v>
      </c>
      <c r="IG47" s="86">
        <f t="shared" si="55"/>
        <v>1.1354060348553228E-63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5.1010137054529972E-254</v>
      </c>
      <c r="IW47" s="86">
        <f t="shared" si="56"/>
        <v>1.9258280786539519E-165</v>
      </c>
      <c r="IY47" s="86">
        <f t="shared" si="57"/>
        <v>9.1326502134063466E-8</v>
      </c>
      <c r="IZ47" s="86">
        <f t="shared" si="57"/>
        <v>6.5894510797184176E-7</v>
      </c>
      <c r="JA47" s="86">
        <f t="shared" si="57"/>
        <v>7.9977832828452647E-8</v>
      </c>
      <c r="JB47" s="86">
        <f t="shared" si="57"/>
        <v>2.5850971314911899E-8</v>
      </c>
      <c r="JC47" s="86">
        <f t="shared" si="57"/>
        <v>1.1882151626379265E-8</v>
      </c>
      <c r="JD47" s="86">
        <f t="shared" si="57"/>
        <v>3.1983316628209336E-9</v>
      </c>
      <c r="JE47" s="86">
        <f t="shared" si="57"/>
        <v>2.5950277041906238E-10</v>
      </c>
      <c r="JF47" s="86">
        <f t="shared" si="57"/>
        <v>8.6924887683264731E-10</v>
      </c>
      <c r="JG47" s="86">
        <f t="shared" si="57"/>
        <v>6.9376613020589218E-10</v>
      </c>
      <c r="JH47" s="86">
        <f t="shared" si="57"/>
        <v>1.2213079084318482E-8</v>
      </c>
      <c r="JI47" s="86">
        <f t="shared" si="57"/>
        <v>1.1584593944948876E-9</v>
      </c>
      <c r="JJ47" s="86">
        <f t="shared" si="57"/>
        <v>1.3488871943750557E-10</v>
      </c>
      <c r="JK47" s="86">
        <f t="shared" si="57"/>
        <v>2.3780857684147367E-8</v>
      </c>
      <c r="JL47" s="86">
        <f t="shared" si="57"/>
        <v>4.368772109204635E-10</v>
      </c>
      <c r="JM47" s="86">
        <f t="shared" si="57"/>
        <v>3.1464156327340012E-14</v>
      </c>
    </row>
    <row r="48" spans="2:273" x14ac:dyDescent="0.25">
      <c r="B48" s="2">
        <v>21</v>
      </c>
      <c r="C48" s="37">
        <v>106.836</v>
      </c>
      <c r="D48" s="37">
        <v>110.361</v>
      </c>
      <c r="E48" s="37">
        <v>111.361</v>
      </c>
      <c r="F48" s="37">
        <v>107.377</v>
      </c>
      <c r="G48" s="37">
        <v>106.08199999999999</v>
      </c>
      <c r="H48" s="37">
        <v>107.607</v>
      </c>
      <c r="I48" s="37">
        <v>107.59</v>
      </c>
      <c r="J48" s="37">
        <v>106.721</v>
      </c>
      <c r="K48" s="37">
        <v>108.483</v>
      </c>
      <c r="L48" s="37">
        <v>108.52500000000001</v>
      </c>
      <c r="M48" s="37">
        <v>109.42400000000001</v>
      </c>
      <c r="N48" s="37">
        <v>111.22</v>
      </c>
      <c r="O48" s="37">
        <v>109.492</v>
      </c>
      <c r="P48" s="37">
        <v>108.831</v>
      </c>
      <c r="Q48" s="37">
        <v>108.661</v>
      </c>
      <c r="S48" s="4">
        <f t="shared" si="59"/>
        <v>107.89840481266668</v>
      </c>
      <c r="T48" s="4">
        <f t="shared" si="59"/>
        <v>109.93020615699891</v>
      </c>
      <c r="U48" s="4">
        <f t="shared" si="59"/>
        <v>110.50974493527757</v>
      </c>
      <c r="V48" s="4">
        <f t="shared" si="59"/>
        <v>108.43888792021274</v>
      </c>
      <c r="W48" s="4">
        <f t="shared" si="59"/>
        <v>108.36595434407758</v>
      </c>
      <c r="X48" s="4">
        <f t="shared" si="59"/>
        <v>108.05317093975023</v>
      </c>
      <c r="Y48" s="4">
        <f t="shared" si="59"/>
        <v>105.91320428042772</v>
      </c>
      <c r="Z48" s="4">
        <f t="shared" si="59"/>
        <v>107.55497920286743</v>
      </c>
      <c r="AA48" s="4">
        <f t="shared" si="59"/>
        <v>109.25213220691309</v>
      </c>
      <c r="AB48" s="4">
        <f t="shared" si="59"/>
        <v>108.27212631447442</v>
      </c>
      <c r="AC48" s="4">
        <f t="shared" si="59"/>
        <v>109.97832375473286</v>
      </c>
      <c r="AD48" s="4">
        <f t="shared" si="59"/>
        <v>111.3224011691234</v>
      </c>
      <c r="AE48" s="4">
        <f t="shared" si="59"/>
        <v>110.39932158549125</v>
      </c>
      <c r="AF48" s="4">
        <f t="shared" si="59"/>
        <v>110.29835279352984</v>
      </c>
      <c r="AG48" s="4">
        <f t="shared" si="59"/>
        <v>110.98831576629082</v>
      </c>
      <c r="AI48" s="4">
        <f t="shared" si="60"/>
        <v>-1.062404812666685</v>
      </c>
      <c r="AJ48" s="4">
        <f t="shared" si="60"/>
        <v>0.4307938430010978</v>
      </c>
      <c r="AK48" s="4">
        <f t="shared" si="60"/>
        <v>0.85125506472243728</v>
      </c>
      <c r="AL48" s="4">
        <f t="shared" si="60"/>
        <v>-1.0618879202127403</v>
      </c>
      <c r="AM48" s="4">
        <f t="shared" si="60"/>
        <v>-2.2839543440775856</v>
      </c>
      <c r="AN48" s="4">
        <f t="shared" si="60"/>
        <v>-0.44617093975023181</v>
      </c>
      <c r="AO48" s="4">
        <f t="shared" si="60"/>
        <v>1.6767957195722829</v>
      </c>
      <c r="AP48" s="4">
        <f t="shared" si="60"/>
        <v>-0.83397920286742533</v>
      </c>
      <c r="AQ48" s="4">
        <f t="shared" si="60"/>
        <v>-0.76913220691308481</v>
      </c>
      <c r="AR48" s="4">
        <f t="shared" si="60"/>
        <v>0.25287368552558576</v>
      </c>
      <c r="AS48" s="4">
        <f t="shared" si="60"/>
        <v>-0.55432375473284878</v>
      </c>
      <c r="AT48" s="4">
        <f t="shared" si="60"/>
        <v>-0.10240116912339658</v>
      </c>
      <c r="AU48" s="4">
        <f t="shared" si="60"/>
        <v>-0.9073215854912462</v>
      </c>
      <c r="AV48" s="4">
        <f t="shared" si="60"/>
        <v>-1.4673527935298409</v>
      </c>
      <c r="AW48" s="4">
        <f t="shared" si="60"/>
        <v>-2.3273157662908233</v>
      </c>
      <c r="AY48" s="2">
        <f t="shared" si="51"/>
        <v>107.89820087822424</v>
      </c>
      <c r="AZ48" s="2">
        <f t="shared" si="51"/>
        <v>109.92905038361708</v>
      </c>
      <c r="BA48" s="2">
        <f t="shared" si="51"/>
        <v>110.50957313099187</v>
      </c>
      <c r="BB48" s="2">
        <f t="shared" si="51"/>
        <v>108.43882398466262</v>
      </c>
      <c r="BC48" s="2">
        <f t="shared" si="51"/>
        <v>108.36592248117425</v>
      </c>
      <c r="BD48" s="2">
        <f t="shared" si="51"/>
        <v>108.0531615216632</v>
      </c>
      <c r="BE48" s="2">
        <f t="shared" si="51"/>
        <v>105.91320338320713</v>
      </c>
      <c r="BF48" s="2">
        <f t="shared" si="51"/>
        <v>107.5549763392556</v>
      </c>
      <c r="BG48" s="2">
        <f t="shared" si="51"/>
        <v>109.25212992335558</v>
      </c>
      <c r="BH48" s="2">
        <f t="shared" si="51"/>
        <v>108.27209632710192</v>
      </c>
      <c r="BI48" s="2">
        <f t="shared" si="51"/>
        <v>109.97832036470177</v>
      </c>
      <c r="BJ48" s="2">
        <f t="shared" si="51"/>
        <v>111.32240067972384</v>
      </c>
      <c r="BK48" s="2">
        <f t="shared" si="51"/>
        <v>110.39926711387139</v>
      </c>
      <c r="BL48" s="2">
        <f t="shared" si="51"/>
        <v>110.29835133093019</v>
      </c>
      <c r="BM48" s="2">
        <f t="shared" si="51"/>
        <v>110.98831576611063</v>
      </c>
      <c r="BO48" s="2">
        <f t="shared" si="10"/>
        <v>106.836</v>
      </c>
      <c r="BP48" s="2">
        <f t="shared" si="11"/>
        <v>110.361</v>
      </c>
      <c r="BQ48" s="2">
        <f t="shared" si="12"/>
        <v>111.361</v>
      </c>
      <c r="BR48" s="2">
        <f t="shared" si="13"/>
        <v>107.377</v>
      </c>
      <c r="BS48" s="2">
        <f t="shared" si="14"/>
        <v>106.08199999999999</v>
      </c>
      <c r="BT48" s="2">
        <f t="shared" si="15"/>
        <v>107.607</v>
      </c>
      <c r="BU48" s="2">
        <f t="shared" si="16"/>
        <v>107.59</v>
      </c>
      <c r="BV48" s="2">
        <f t="shared" si="17"/>
        <v>106.721</v>
      </c>
      <c r="BW48" s="2">
        <f t="shared" si="18"/>
        <v>108.483</v>
      </c>
      <c r="BX48" s="2">
        <f t="shared" si="19"/>
        <v>108.52500000000001</v>
      </c>
      <c r="BY48" s="2">
        <f t="shared" si="20"/>
        <v>109.42400000000001</v>
      </c>
      <c r="BZ48" s="2">
        <f t="shared" si="21"/>
        <v>111.22</v>
      </c>
      <c r="CA48" s="2">
        <f t="shared" si="22"/>
        <v>109.492</v>
      </c>
      <c r="CB48" s="2">
        <f t="shared" si="23"/>
        <v>108.831</v>
      </c>
      <c r="CC48" s="2">
        <f t="shared" si="24"/>
        <v>108.661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108.05285696864112</v>
      </c>
      <c r="DL48" s="2">
        <f t="shared" si="61"/>
        <v>110.2053991902834</v>
      </c>
      <c r="DM48" s="2">
        <f t="shared" si="61"/>
        <v>110.88584484052535</v>
      </c>
      <c r="DN48" s="2">
        <f t="shared" si="61"/>
        <v>109.21242989203779</v>
      </c>
      <c r="DO48" s="2">
        <f t="shared" si="61"/>
        <v>108.83790848743477</v>
      </c>
      <c r="DP48" s="2">
        <f t="shared" si="61"/>
        <v>108.18875714285714</v>
      </c>
      <c r="DQ48" s="2">
        <f t="shared" si="61"/>
        <v>106.31732268907562</v>
      </c>
      <c r="DR48" s="2">
        <f t="shared" si="61"/>
        <v>108.01503529411764</v>
      </c>
      <c r="DS48" s="2">
        <f t="shared" si="61"/>
        <v>108.9044065699007</v>
      </c>
      <c r="DT48" s="2">
        <f t="shared" si="61"/>
        <v>108.83055049786628</v>
      </c>
      <c r="DU48" s="2">
        <f t="shared" si="61"/>
        <v>110.07369859943974</v>
      </c>
      <c r="DV48" s="2">
        <f t="shared" si="61"/>
        <v>111.35182620320857</v>
      </c>
      <c r="DW48" s="2">
        <f t="shared" si="61"/>
        <v>110.88957341430499</v>
      </c>
      <c r="DX48" s="2">
        <f t="shared" si="61"/>
        <v>110.31517145721925</v>
      </c>
      <c r="DY48" s="2">
        <f t="shared" si="61"/>
        <v>110.90824908424906</v>
      </c>
      <c r="EA48" s="2">
        <f t="shared" si="62"/>
        <v>106.88088719288881</v>
      </c>
      <c r="EB48" s="2">
        <f t="shared" si="62"/>
        <v>108.39610714109097</v>
      </c>
      <c r="EC48" s="2">
        <f t="shared" si="62"/>
        <v>108.09315154215217</v>
      </c>
      <c r="ED48" s="2">
        <f t="shared" si="62"/>
        <v>103.26809767746359</v>
      </c>
      <c r="EE48" s="2">
        <f t="shared" si="62"/>
        <v>105.1322355990722</v>
      </c>
      <c r="EF48" s="2">
        <f t="shared" si="62"/>
        <v>107.09469649412141</v>
      </c>
      <c r="EG48" s="2">
        <f t="shared" si="62"/>
        <v>102.67677437926127</v>
      </c>
      <c r="EH48" s="2">
        <f t="shared" si="62"/>
        <v>104.14891363180212</v>
      </c>
      <c r="EI48" s="2">
        <f t="shared" si="62"/>
        <v>111.91159253209324</v>
      </c>
      <c r="EJ48" s="2">
        <f t="shared" si="62"/>
        <v>104.39965470909534</v>
      </c>
      <c r="EK48" s="2">
        <f t="shared" si="62"/>
        <v>109.28165635116353</v>
      </c>
      <c r="EL48" s="2">
        <f t="shared" si="62"/>
        <v>111.07899990135857</v>
      </c>
      <c r="EM48" s="2">
        <f t="shared" si="62"/>
        <v>107.05791695481452</v>
      </c>
      <c r="EN48" s="2">
        <f t="shared" si="62"/>
        <v>110.16646287479632</v>
      </c>
      <c r="EO48" s="2">
        <f t="shared" si="62"/>
        <v>111.72458002003363</v>
      </c>
      <c r="EQ48" s="2">
        <f t="shared" si="63"/>
        <v>106.05504787181057</v>
      </c>
      <c r="ER48" s="2">
        <f t="shared" si="63"/>
        <v>108.98281212516298</v>
      </c>
      <c r="ES48" s="2">
        <f t="shared" si="63"/>
        <v>107.66315967321864</v>
      </c>
      <c r="ET48" s="2">
        <f t="shared" si="63"/>
        <v>103.67588919571472</v>
      </c>
      <c r="EU48" s="2">
        <f t="shared" si="63"/>
        <v>106.02393910371258</v>
      </c>
      <c r="EV48" s="2">
        <f t="shared" si="63"/>
        <v>106.44411410493301</v>
      </c>
      <c r="EW48" s="2">
        <f t="shared" si="63"/>
        <v>102.90894684326787</v>
      </c>
      <c r="EX48" s="2">
        <f t="shared" si="63"/>
        <v>104.10465097552481</v>
      </c>
      <c r="EY48" s="2">
        <f t="shared" si="63"/>
        <v>112.06539468565805</v>
      </c>
      <c r="EZ48" s="2">
        <f t="shared" si="63"/>
        <v>107.09573386744978</v>
      </c>
      <c r="FA48" s="2">
        <f t="shared" si="63"/>
        <v>110.75894010207617</v>
      </c>
      <c r="FB48" s="2">
        <f t="shared" si="63"/>
        <v>110.97790560911926</v>
      </c>
      <c r="FC48" s="2">
        <f t="shared" si="63"/>
        <v>109.16591725272231</v>
      </c>
      <c r="FD48" s="2">
        <f t="shared" si="63"/>
        <v>111.80436873487908</v>
      </c>
      <c r="FE48" s="2">
        <f t="shared" si="63"/>
        <v>111.99092463502171</v>
      </c>
      <c r="FG48" s="2">
        <f t="shared" si="64"/>
        <v>0.13195599045020681</v>
      </c>
      <c r="FH48" s="2">
        <f t="shared" si="64"/>
        <v>0.15274709469607281</v>
      </c>
      <c r="FI48" s="2">
        <f t="shared" si="64"/>
        <v>0.13472971324145772</v>
      </c>
      <c r="FJ48" s="2">
        <f t="shared" si="64"/>
        <v>0.13014359844514276</v>
      </c>
      <c r="FK48" s="2">
        <f t="shared" si="64"/>
        <v>0.12737461964196092</v>
      </c>
      <c r="FL48" s="2">
        <f t="shared" si="64"/>
        <v>0.12392299872530832</v>
      </c>
      <c r="FM48" s="2">
        <f t="shared" si="64"/>
        <v>0.11100665143762428</v>
      </c>
      <c r="FN48" s="2">
        <f t="shared" si="64"/>
        <v>0.11899720653565656</v>
      </c>
      <c r="FO48" s="2">
        <f t="shared" si="64"/>
        <v>0.11562946644016291</v>
      </c>
      <c r="FP48" s="2">
        <f t="shared" si="64"/>
        <v>0.1260501232855295</v>
      </c>
      <c r="FQ48" s="2">
        <f t="shared" si="64"/>
        <v>0.12046937476266772</v>
      </c>
      <c r="FR48" s="2">
        <f t="shared" si="64"/>
        <v>0.10784610247522963</v>
      </c>
      <c r="FS48" s="2">
        <f t="shared" si="64"/>
        <v>0.12797265180967674</v>
      </c>
      <c r="FT48" s="2">
        <f t="shared" si="64"/>
        <v>0.11327467892874039</v>
      </c>
      <c r="FU48" s="2">
        <f t="shared" si="64"/>
        <v>9.807657139328306E-2</v>
      </c>
      <c r="FW48" s="2">
        <f t="shared" si="53"/>
        <v>9.2728447035077112E-6</v>
      </c>
      <c r="FX48" s="2">
        <f t="shared" si="53"/>
        <v>2.6073247964187794E-5</v>
      </c>
      <c r="FY48" s="2">
        <f t="shared" si="53"/>
        <v>3.0098876871368134E-5</v>
      </c>
      <c r="FZ48" s="2">
        <f t="shared" si="53"/>
        <v>2.6673882181258338E-5</v>
      </c>
      <c r="GA48" s="2">
        <f t="shared" si="53"/>
        <v>2.5421468096043927E-5</v>
      </c>
      <c r="GB48" s="2">
        <f t="shared" si="53"/>
        <v>2.5123359528621091E-5</v>
      </c>
      <c r="GC48" s="2">
        <f t="shared" si="53"/>
        <v>2.4858248926324928E-5</v>
      </c>
      <c r="GD48" s="2">
        <f t="shared" si="53"/>
        <v>2.8848686495479585E-5</v>
      </c>
      <c r="GE48" s="2">
        <f t="shared" si="53"/>
        <v>2.630106356191711E-5</v>
      </c>
      <c r="GF48" s="2">
        <f t="shared" si="53"/>
        <v>2.2547437215227804E-5</v>
      </c>
      <c r="GG48" s="2">
        <f t="shared" si="53"/>
        <v>2.6128831017610572E-5</v>
      </c>
      <c r="GH48" s="2">
        <f t="shared" si="53"/>
        <v>2.2456040059251201E-5</v>
      </c>
      <c r="GI48" s="2">
        <f t="shared" si="53"/>
        <v>1.9420068918001023E-5</v>
      </c>
      <c r="GJ48" s="2">
        <f t="shared" si="53"/>
        <v>1.5135570039009837E-5</v>
      </c>
      <c r="GK48" s="2">
        <f t="shared" si="53"/>
        <v>1.4051560793453111E-5</v>
      </c>
      <c r="GM48" s="86">
        <f t="shared" si="54"/>
        <v>1.8817528387428644E-7</v>
      </c>
      <c r="GN48" s="86">
        <f t="shared" si="54"/>
        <v>1.2539478900595812E-6</v>
      </c>
      <c r="GO48" s="86">
        <f t="shared" si="54"/>
        <v>1.6779044609351416E-7</v>
      </c>
      <c r="GP48" s="86">
        <f t="shared" si="54"/>
        <v>5.7761249680604314E-8</v>
      </c>
      <c r="GQ48" s="86">
        <f t="shared" si="54"/>
        <v>2.7732125862810762E-8</v>
      </c>
      <c r="GR48" s="86">
        <f t="shared" si="54"/>
        <v>8.0590434052721748E-9</v>
      </c>
      <c r="GS48" s="86">
        <f t="shared" si="54"/>
        <v>7.3100151357480543E-10</v>
      </c>
      <c r="GT48" s="86">
        <f t="shared" si="54"/>
        <v>2.3436007900156826E-9</v>
      </c>
      <c r="GU48" s="86">
        <f t="shared" si="54"/>
        <v>1.8706019794723215E-9</v>
      </c>
      <c r="GV48" s="86">
        <f t="shared" si="54"/>
        <v>2.8310760056764913E-8</v>
      </c>
      <c r="GW48" s="86">
        <f t="shared" si="54"/>
        <v>3.083078916705746E-9</v>
      </c>
      <c r="GX48" s="86">
        <f t="shared" si="54"/>
        <v>3.9056128051135303E-10</v>
      </c>
      <c r="GY48" s="86">
        <f t="shared" si="54"/>
        <v>5.3034537546566875E-8</v>
      </c>
      <c r="GZ48" s="86">
        <f t="shared" si="54"/>
        <v>1.2017710322670706E-9</v>
      </c>
      <c r="HA48" s="86">
        <f t="shared" si="54"/>
        <v>1.4772028796587953E-13</v>
      </c>
      <c r="HC48" s="86">
        <f t="shared" si="58"/>
        <v>2.3614958576988443E-19</v>
      </c>
      <c r="HD48" s="86">
        <f t="shared" si="58"/>
        <v>1.2982072093426775E-17</v>
      </c>
      <c r="HE48" s="86">
        <f t="shared" si="58"/>
        <v>1.3974258551345497E-21</v>
      </c>
      <c r="HF48" s="86">
        <f t="shared" si="58"/>
        <v>2.9197094469956967E-21</v>
      </c>
      <c r="HG48" s="86">
        <f t="shared" si="58"/>
        <v>8.7260445361252494E-23</v>
      </c>
      <c r="HH48" s="86">
        <f t="shared" si="58"/>
        <v>2.1209018911884723E-20</v>
      </c>
      <c r="HI48" s="86">
        <f t="shared" si="58"/>
        <v>3.356464922120662E-24</v>
      </c>
      <c r="HJ48" s="86">
        <f t="shared" si="58"/>
        <v>3.5825282201040392E-21</v>
      </c>
      <c r="HK48" s="86">
        <f t="shared" si="58"/>
        <v>6.2437517208859447E-24</v>
      </c>
      <c r="HL48" s="86">
        <f t="shared" si="58"/>
        <v>6.1161887806061561E-23</v>
      </c>
      <c r="HM48" s="86">
        <f t="shared" si="58"/>
        <v>7.9986255362379437E-25</v>
      </c>
      <c r="HN48" s="86">
        <f t="shared" si="58"/>
        <v>2.1312694967020604E-25</v>
      </c>
      <c r="HO48" s="86">
        <f t="shared" si="58"/>
        <v>1.2779510768131145E-21</v>
      </c>
      <c r="HP48" s="86">
        <f t="shared" si="58"/>
        <v>1.1701784226942051E-25</v>
      </c>
      <c r="HQ48" s="86">
        <f t="shared" si="58"/>
        <v>9.3318778988637217E-35</v>
      </c>
      <c r="HS48" s="86">
        <f t="shared" si="55"/>
        <v>4.7381432061186332E-136</v>
      </c>
      <c r="HT48" s="86">
        <f t="shared" si="55"/>
        <v>4.4644428765619718E-119</v>
      </c>
      <c r="HU48" s="86">
        <f t="shared" si="55"/>
        <v>6.8532090977637501E-144</v>
      </c>
      <c r="HV48" s="86">
        <f t="shared" si="55"/>
        <v>1.7446876913844796E-145</v>
      </c>
      <c r="HW48" s="86">
        <f t="shared" si="55"/>
        <v>1.0438968391561718E-159</v>
      </c>
      <c r="HX48" s="86">
        <f t="shared" si="55"/>
        <v>4.4811791689237021E-146</v>
      </c>
      <c r="HY48" s="86">
        <f t="shared" si="55"/>
        <v>2.1755733675879773E-172</v>
      </c>
      <c r="HZ48" s="86">
        <f t="shared" si="55"/>
        <v>2.0368521399883323E-149</v>
      </c>
      <c r="IA48" s="86">
        <f t="shared" si="55"/>
        <v>4.5375118158360723E-169</v>
      </c>
      <c r="IB48" s="86">
        <f t="shared" si="55"/>
        <v>1.5422645632351111E-162</v>
      </c>
      <c r="IC48" s="86">
        <f t="shared" si="55"/>
        <v>4.1698392279892861E-177</v>
      </c>
      <c r="ID48" s="86">
        <f t="shared" si="55"/>
        <v>4.8607496907810677E-179</v>
      </c>
      <c r="IE48" s="86">
        <f t="shared" si="55"/>
        <v>6.3786433538079076E-154</v>
      </c>
      <c r="IF48" s="86">
        <f t="shared" si="55"/>
        <v>3.9886722522610259E-85</v>
      </c>
      <c r="IG48" s="86">
        <f t="shared" si="55"/>
        <v>2.2221823463400888E-62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6.8671846559057298E-250</v>
      </c>
      <c r="IW48" s="86">
        <f t="shared" si="56"/>
        <v>8.8230428640669213E-163</v>
      </c>
      <c r="IY48" s="86">
        <f t="shared" si="57"/>
        <v>1.8817528387452258E-7</v>
      </c>
      <c r="IZ48" s="86">
        <f t="shared" si="57"/>
        <v>1.2539478900725632E-6</v>
      </c>
      <c r="JA48" s="86">
        <f t="shared" si="57"/>
        <v>1.6779044609351556E-7</v>
      </c>
      <c r="JB48" s="86">
        <f t="shared" si="57"/>
        <v>5.7761249680607232E-8</v>
      </c>
      <c r="JC48" s="86">
        <f t="shared" si="57"/>
        <v>2.7732125862810848E-8</v>
      </c>
      <c r="JD48" s="86">
        <f t="shared" si="57"/>
        <v>8.0590434052933837E-9</v>
      </c>
      <c r="JE48" s="86">
        <f t="shared" si="57"/>
        <v>7.3100151357480874E-10</v>
      </c>
      <c r="JF48" s="86">
        <f t="shared" si="57"/>
        <v>2.3436007900192651E-9</v>
      </c>
      <c r="JG48" s="86">
        <f t="shared" si="57"/>
        <v>1.8706019794723277E-9</v>
      </c>
      <c r="JH48" s="86">
        <f t="shared" si="57"/>
        <v>2.8310760056764973E-8</v>
      </c>
      <c r="JI48" s="86">
        <f t="shared" si="57"/>
        <v>3.0830789167057468E-9</v>
      </c>
      <c r="JJ48" s="86">
        <f t="shared" si="57"/>
        <v>3.9056128051135324E-10</v>
      </c>
      <c r="JK48" s="86">
        <f t="shared" si="57"/>
        <v>5.3034537546568152E-8</v>
      </c>
      <c r="JL48" s="86">
        <f t="shared" si="57"/>
        <v>1.2017710322670708E-9</v>
      </c>
      <c r="JM48" s="86">
        <f t="shared" si="57"/>
        <v>1.4772028796587953E-13</v>
      </c>
    </row>
    <row r="49" spans="2:273" x14ac:dyDescent="0.25">
      <c r="B49" s="2">
        <v>22</v>
      </c>
      <c r="C49" s="37">
        <v>107.95099999999999</v>
      </c>
      <c r="D49" s="37">
        <v>109.098</v>
      </c>
      <c r="E49" s="37">
        <v>110.492</v>
      </c>
      <c r="F49" s="37">
        <v>106.541</v>
      </c>
      <c r="G49" s="37">
        <v>105.852</v>
      </c>
      <c r="H49" s="37">
        <v>107.246</v>
      </c>
      <c r="I49" s="37">
        <v>107.607</v>
      </c>
      <c r="J49" s="37">
        <v>107.197</v>
      </c>
      <c r="K49" s="37">
        <v>107.224</v>
      </c>
      <c r="L49" s="37">
        <v>108.15300000000001</v>
      </c>
      <c r="M49" s="37">
        <v>109.932</v>
      </c>
      <c r="N49" s="37">
        <v>111.30500000000001</v>
      </c>
      <c r="O49" s="37">
        <v>111.983</v>
      </c>
      <c r="P49" s="37">
        <v>109.508</v>
      </c>
      <c r="Q49" s="37">
        <v>109.136</v>
      </c>
      <c r="S49" s="4">
        <f t="shared" si="59"/>
        <v>107.98271038859498</v>
      </c>
      <c r="T49" s="4">
        <f t="shared" si="59"/>
        <v>110.03775816609661</v>
      </c>
      <c r="U49" s="4">
        <f t="shared" si="59"/>
        <v>110.65372824232725</v>
      </c>
      <c r="V49" s="4">
        <f t="shared" si="59"/>
        <v>108.49119312773927</v>
      </c>
      <c r="W49" s="4">
        <f t="shared" si="59"/>
        <v>108.41145571441774</v>
      </c>
      <c r="X49" s="4">
        <f t="shared" si="59"/>
        <v>108.12721141339698</v>
      </c>
      <c r="Y49" s="4">
        <f t="shared" si="59"/>
        <v>106.01576216139952</v>
      </c>
      <c r="Z49" s="4">
        <f t="shared" si="59"/>
        <v>107.63066894764384</v>
      </c>
      <c r="AA49" s="4">
        <f t="shared" si="59"/>
        <v>109.41635590044274</v>
      </c>
      <c r="AB49" s="4">
        <f t="shared" si="59"/>
        <v>108.33282155212925</v>
      </c>
      <c r="AC49" s="4">
        <f t="shared" si="59"/>
        <v>110.15730353066583</v>
      </c>
      <c r="AD49" s="4">
        <f t="shared" si="59"/>
        <v>111.53382245133545</v>
      </c>
      <c r="AE49" s="4">
        <f t="shared" si="59"/>
        <v>110.54126286617428</v>
      </c>
      <c r="AF49" s="4">
        <f t="shared" si="59"/>
        <v>110.46519783384143</v>
      </c>
      <c r="AG49" s="4">
        <f t="shared" si="59"/>
        <v>111.10204849167604</v>
      </c>
      <c r="AI49" s="4">
        <f t="shared" si="60"/>
        <v>-3.1710388594987649E-2</v>
      </c>
      <c r="AJ49" s="4">
        <f t="shared" si="60"/>
        <v>-0.93975816609660967</v>
      </c>
      <c r="AK49" s="4">
        <f t="shared" si="60"/>
        <v>-0.16172824232724281</v>
      </c>
      <c r="AL49" s="4">
        <f t="shared" si="60"/>
        <v>-1.9501931277392686</v>
      </c>
      <c r="AM49" s="4">
        <f t="shared" si="60"/>
        <v>-2.5594557144177372</v>
      </c>
      <c r="AN49" s="4">
        <f t="shared" si="60"/>
        <v>-0.88121141339698283</v>
      </c>
      <c r="AO49" s="4">
        <f t="shared" si="60"/>
        <v>1.5912378386004775</v>
      </c>
      <c r="AP49" s="4">
        <f t="shared" si="60"/>
        <v>-0.43366894764383801</v>
      </c>
      <c r="AQ49" s="4">
        <f t="shared" si="60"/>
        <v>-2.1923559004427347</v>
      </c>
      <c r="AR49" s="4">
        <f t="shared" si="60"/>
        <v>-0.17982155212924056</v>
      </c>
      <c r="AS49" s="4">
        <f t="shared" si="60"/>
        <v>-0.2253035306658262</v>
      </c>
      <c r="AT49" s="4">
        <f t="shared" si="60"/>
        <v>-0.22882245133544643</v>
      </c>
      <c r="AU49" s="4">
        <f t="shared" si="60"/>
        <v>1.4417371338257254</v>
      </c>
      <c r="AV49" s="4">
        <f t="shared" si="60"/>
        <v>-0.95719783384143398</v>
      </c>
      <c r="AW49" s="4">
        <f t="shared" si="60"/>
        <v>-1.9660484916760481</v>
      </c>
      <c r="AY49" s="2">
        <f t="shared" si="51"/>
        <v>107.98230712304776</v>
      </c>
      <c r="AZ49" s="2">
        <f t="shared" si="51"/>
        <v>110.035644649763</v>
      </c>
      <c r="BA49" s="2">
        <f t="shared" si="51"/>
        <v>110.65338272379948</v>
      </c>
      <c r="BB49" s="2">
        <f t="shared" si="51"/>
        <v>108.49105648114589</v>
      </c>
      <c r="BC49" s="2">
        <f t="shared" si="51"/>
        <v>108.41138468731886</v>
      </c>
      <c r="BD49" s="2">
        <f t="shared" si="51"/>
        <v>108.12718880887351</v>
      </c>
      <c r="BE49" s="2">
        <f t="shared" si="51"/>
        <v>106.01575975969071</v>
      </c>
      <c r="BF49" s="2">
        <f t="shared" si="51"/>
        <v>107.63066160819557</v>
      </c>
      <c r="BG49" s="2">
        <f t="shared" si="51"/>
        <v>109.41635004400548</v>
      </c>
      <c r="BH49" s="2">
        <f t="shared" si="51"/>
        <v>108.33275512844466</v>
      </c>
      <c r="BI49" s="2">
        <f t="shared" si="51"/>
        <v>110.15729495158659</v>
      </c>
      <c r="BJ49" s="2">
        <f t="shared" si="51"/>
        <v>111.53382110546799</v>
      </c>
      <c r="BK49" s="2">
        <f t="shared" si="51"/>
        <v>110.54114662468321</v>
      </c>
      <c r="BL49" s="2">
        <f t="shared" si="51"/>
        <v>110.46519400851909</v>
      </c>
      <c r="BM49" s="2">
        <f t="shared" si="51"/>
        <v>111.10204849088518</v>
      </c>
      <c r="BO49" s="2">
        <f t="shared" si="10"/>
        <v>107.95099999999999</v>
      </c>
      <c r="BP49" s="2">
        <f t="shared" si="11"/>
        <v>109.098</v>
      </c>
      <c r="BQ49" s="2">
        <f t="shared" si="12"/>
        <v>110.492</v>
      </c>
      <c r="BR49" s="2">
        <f t="shared" si="13"/>
        <v>106.541</v>
      </c>
      <c r="BS49" s="2">
        <f t="shared" si="14"/>
        <v>105.852</v>
      </c>
      <c r="BT49" s="2">
        <f t="shared" si="15"/>
        <v>107.246</v>
      </c>
      <c r="BU49" s="2">
        <f t="shared" si="16"/>
        <v>107.607</v>
      </c>
      <c r="BV49" s="2">
        <f t="shared" si="17"/>
        <v>107.197</v>
      </c>
      <c r="BW49" s="2">
        <f t="shared" si="18"/>
        <v>107.224</v>
      </c>
      <c r="BX49" s="2">
        <f t="shared" si="19"/>
        <v>108.15300000000001</v>
      </c>
      <c r="BY49" s="2">
        <f t="shared" si="20"/>
        <v>109.932</v>
      </c>
      <c r="BZ49" s="2">
        <f t="shared" si="21"/>
        <v>111.30500000000001</v>
      </c>
      <c r="CA49" s="2">
        <f t="shared" si="22"/>
        <v>111.983</v>
      </c>
      <c r="CB49" s="2">
        <f t="shared" si="23"/>
        <v>109.508</v>
      </c>
      <c r="CC49" s="2">
        <f t="shared" si="24"/>
        <v>109.136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108.17968954703834</v>
      </c>
      <c r="DL49" s="2">
        <f t="shared" si="61"/>
        <v>110.37390647773279</v>
      </c>
      <c r="DM49" s="2">
        <f t="shared" si="61"/>
        <v>111.10498452157601</v>
      </c>
      <c r="DN49" s="2">
        <f t="shared" si="61"/>
        <v>109.35817948717948</v>
      </c>
      <c r="DO49" s="2">
        <f t="shared" si="61"/>
        <v>108.94860289236603</v>
      </c>
      <c r="DP49" s="2">
        <f t="shared" si="61"/>
        <v>108.30242857142856</v>
      </c>
      <c r="DQ49" s="2">
        <f t="shared" si="61"/>
        <v>106.4818576012223</v>
      </c>
      <c r="DR49" s="2">
        <f t="shared" si="61"/>
        <v>108.15581176470587</v>
      </c>
      <c r="DS49" s="2">
        <f t="shared" si="61"/>
        <v>109.07586524064172</v>
      </c>
      <c r="DT49" s="2">
        <f t="shared" si="61"/>
        <v>108.96151849217638</v>
      </c>
      <c r="DU49" s="2">
        <f t="shared" si="61"/>
        <v>110.30114537815123</v>
      </c>
      <c r="DV49" s="2">
        <f t="shared" si="61"/>
        <v>111.60477941176472</v>
      </c>
      <c r="DW49" s="2">
        <f t="shared" si="61"/>
        <v>111.10694871794873</v>
      </c>
      <c r="DX49" s="2">
        <f t="shared" si="61"/>
        <v>110.51602807486631</v>
      </c>
      <c r="DY49" s="2">
        <f t="shared" si="61"/>
        <v>111.03643528693527</v>
      </c>
      <c r="EA49" s="2">
        <f t="shared" si="62"/>
        <v>106.79817594259396</v>
      </c>
      <c r="EB49" s="2">
        <f t="shared" si="62"/>
        <v>108.32437461055341</v>
      </c>
      <c r="EC49" s="2">
        <f t="shared" si="62"/>
        <v>108.00836672378342</v>
      </c>
      <c r="ED49" s="2">
        <f t="shared" si="62"/>
        <v>103.20523704211739</v>
      </c>
      <c r="EE49" s="2">
        <f t="shared" si="62"/>
        <v>105.05463726443836</v>
      </c>
      <c r="EF49" s="2">
        <f t="shared" si="62"/>
        <v>106.99746470181412</v>
      </c>
      <c r="EG49" s="2">
        <f t="shared" si="62"/>
        <v>102.61141750044797</v>
      </c>
      <c r="EH49" s="2">
        <f t="shared" si="62"/>
        <v>104.08479244763845</v>
      </c>
      <c r="EI49" s="2">
        <f t="shared" si="62"/>
        <v>111.79131437415074</v>
      </c>
      <c r="EJ49" s="2">
        <f t="shared" si="62"/>
        <v>104.35641886951778</v>
      </c>
      <c r="EK49" s="2">
        <f t="shared" si="62"/>
        <v>109.1991516477604</v>
      </c>
      <c r="EL49" s="2">
        <f t="shared" si="62"/>
        <v>110.99849116710757</v>
      </c>
      <c r="EM49" s="2">
        <f t="shared" si="62"/>
        <v>107.02459520600129</v>
      </c>
      <c r="EN49" s="2">
        <f t="shared" si="62"/>
        <v>110.10205541801561</v>
      </c>
      <c r="EO49" s="2">
        <f t="shared" si="62"/>
        <v>111.65230563464711</v>
      </c>
      <c r="EQ49" s="2">
        <f t="shared" si="63"/>
        <v>105.98231381291643</v>
      </c>
      <c r="ER49" s="2">
        <f t="shared" si="63"/>
        <v>108.9032517601043</v>
      </c>
      <c r="ES49" s="2">
        <f t="shared" si="63"/>
        <v>107.58412569285224</v>
      </c>
      <c r="ET49" s="2">
        <f t="shared" si="63"/>
        <v>103.60765377791638</v>
      </c>
      <c r="EU49" s="2">
        <f t="shared" si="63"/>
        <v>105.93462718307445</v>
      </c>
      <c r="EV49" s="2">
        <f t="shared" si="63"/>
        <v>106.35552588705877</v>
      </c>
      <c r="EW49" s="2">
        <f t="shared" si="63"/>
        <v>102.8405090960248</v>
      </c>
      <c r="EX49" s="2">
        <f t="shared" si="63"/>
        <v>104.04111427603793</v>
      </c>
      <c r="EY49" s="2">
        <f t="shared" si="63"/>
        <v>111.943105899662</v>
      </c>
      <c r="EZ49" s="2">
        <f t="shared" si="63"/>
        <v>107.01747759476216</v>
      </c>
      <c r="FA49" s="2">
        <f t="shared" si="63"/>
        <v>110.65694371868213</v>
      </c>
      <c r="FB49" s="2">
        <f t="shared" si="63"/>
        <v>110.89870426218704</v>
      </c>
      <c r="FC49" s="2">
        <f t="shared" si="63"/>
        <v>109.10571018602541</v>
      </c>
      <c r="FD49" s="2">
        <f t="shared" si="63"/>
        <v>111.71894668410755</v>
      </c>
      <c r="FE49" s="2">
        <f t="shared" si="63"/>
        <v>111.91468493750355</v>
      </c>
      <c r="FG49" s="2">
        <f t="shared" si="64"/>
        <v>0.14286803119971697</v>
      </c>
      <c r="FH49" s="2">
        <f t="shared" si="64"/>
        <v>0.16505153333703354</v>
      </c>
      <c r="FI49" s="2">
        <f t="shared" si="64"/>
        <v>0.14583259096851758</v>
      </c>
      <c r="FJ49" s="2">
        <f t="shared" si="64"/>
        <v>0.14093009700007408</v>
      </c>
      <c r="FK49" s="2">
        <f t="shared" si="64"/>
        <v>0.13796802160966401</v>
      </c>
      <c r="FL49" s="2">
        <f t="shared" si="64"/>
        <v>0.13427350982715236</v>
      </c>
      <c r="FM49" s="2">
        <f t="shared" si="64"/>
        <v>0.12042663718393246</v>
      </c>
      <c r="FN49" s="2">
        <f t="shared" si="64"/>
        <v>0.12899687620899136</v>
      </c>
      <c r="FO49" s="2">
        <f t="shared" si="64"/>
        <v>0.12538641277676812</v>
      </c>
      <c r="FP49" s="2">
        <f t="shared" si="64"/>
        <v>0.13655060777537126</v>
      </c>
      <c r="FQ49" s="2">
        <f t="shared" si="64"/>
        <v>0.13057441960612329</v>
      </c>
      <c r="FR49" s="2">
        <f t="shared" si="64"/>
        <v>0.11703319323516274</v>
      </c>
      <c r="FS49" s="2">
        <f t="shared" si="64"/>
        <v>0.13860789030821391</v>
      </c>
      <c r="FT49" s="2">
        <f t="shared" si="64"/>
        <v>0.12286052981246122</v>
      </c>
      <c r="FU49" s="2">
        <f t="shared" si="64"/>
        <v>0.10653080094030583</v>
      </c>
      <c r="FW49" s="2">
        <f t="shared" si="53"/>
        <v>1.0167462937527799E-5</v>
      </c>
      <c r="FX49" s="2">
        <f t="shared" si="53"/>
        <v>2.8588675980554187E-5</v>
      </c>
      <c r="FY49" s="2">
        <f t="shared" si="53"/>
        <v>3.3002666381894252E-5</v>
      </c>
      <c r="FZ49" s="2">
        <f t="shared" si="53"/>
        <v>2.9247254951951135E-5</v>
      </c>
      <c r="GA49" s="2">
        <f t="shared" si="53"/>
        <v>2.7874017116962789E-5</v>
      </c>
      <c r="GB49" s="2">
        <f t="shared" si="53"/>
        <v>2.7547149166665106E-5</v>
      </c>
      <c r="GC49" s="2">
        <f t="shared" si="53"/>
        <v>2.7256462573412782E-5</v>
      </c>
      <c r="GD49" s="2">
        <f t="shared" si="53"/>
        <v>3.1631867689659539E-5</v>
      </c>
      <c r="GE49" s="2">
        <f t="shared" si="53"/>
        <v>2.8838469554002408E-5</v>
      </c>
      <c r="GF49" s="2">
        <f t="shared" si="53"/>
        <v>2.4722719505181202E-5</v>
      </c>
      <c r="GG49" s="2">
        <f t="shared" si="53"/>
        <v>2.8649621279764315E-5</v>
      </c>
      <c r="GH49" s="2">
        <f t="shared" si="53"/>
        <v>2.4622504951580826E-5</v>
      </c>
      <c r="GI49" s="2">
        <f t="shared" si="53"/>
        <v>2.1293642240136521E-5</v>
      </c>
      <c r="GJ49" s="2">
        <f t="shared" si="53"/>
        <v>1.6595798299916463E-5</v>
      </c>
      <c r="GK49" s="2">
        <f t="shared" si="53"/>
        <v>1.5407209144722276E-5</v>
      </c>
      <c r="GM49" s="86">
        <f t="shared" si="54"/>
        <v>3.8118250106226046E-7</v>
      </c>
      <c r="GN49" s="86">
        <f t="shared" si="54"/>
        <v>2.3498172074190092E-6</v>
      </c>
      <c r="GO49" s="86">
        <f t="shared" si="54"/>
        <v>3.45824977015596E-7</v>
      </c>
      <c r="GP49" s="86">
        <f t="shared" si="54"/>
        <v>1.2656329042497534E-7</v>
      </c>
      <c r="GQ49" s="86">
        <f t="shared" si="54"/>
        <v>6.339275189144679E-8</v>
      </c>
      <c r="GR49" s="86">
        <f t="shared" si="54"/>
        <v>1.984387180780801E-8</v>
      </c>
      <c r="GS49" s="86">
        <f t="shared" si="54"/>
        <v>2.0070541044753896E-9</v>
      </c>
      <c r="GT49" s="86">
        <f t="shared" si="54"/>
        <v>6.1632536842836669E-9</v>
      </c>
      <c r="GU49" s="86">
        <f t="shared" si="54"/>
        <v>4.9210126456480901E-9</v>
      </c>
      <c r="GV49" s="86">
        <f t="shared" si="54"/>
        <v>6.4295252483994185E-8</v>
      </c>
      <c r="GW49" s="86">
        <f t="shared" si="54"/>
        <v>8.005861993035316E-9</v>
      </c>
      <c r="GX49" s="86">
        <f t="shared" si="54"/>
        <v>1.1015645914756989E-9</v>
      </c>
      <c r="GY49" s="86">
        <f t="shared" si="54"/>
        <v>1.1600682466047468E-7</v>
      </c>
      <c r="GZ49" s="86">
        <f t="shared" si="54"/>
        <v>3.2239929951394481E-9</v>
      </c>
      <c r="HA49" s="86">
        <f t="shared" si="54"/>
        <v>6.6599619290478369E-13</v>
      </c>
      <c r="HC49" s="86">
        <f t="shared" si="58"/>
        <v>9.1853722136893505E-19</v>
      </c>
      <c r="HD49" s="86">
        <f t="shared" si="58"/>
        <v>4.6022788011501796E-17</v>
      </c>
      <c r="HE49" s="86">
        <f t="shared" si="58"/>
        <v>6.7795743847311901E-21</v>
      </c>
      <c r="HF49" s="86">
        <f t="shared" si="58"/>
        <v>1.3896093387629029E-20</v>
      </c>
      <c r="HG49" s="86">
        <f t="shared" si="58"/>
        <v>4.7444526801284804E-22</v>
      </c>
      <c r="HH49" s="86">
        <f t="shared" si="58"/>
        <v>9.627675209547427E-20</v>
      </c>
      <c r="HI49" s="86">
        <f t="shared" si="58"/>
        <v>2.0439751619822214E-23</v>
      </c>
      <c r="HJ49" s="86">
        <f t="shared" si="58"/>
        <v>1.7551197344935215E-20</v>
      </c>
      <c r="HK49" s="86">
        <f t="shared" si="58"/>
        <v>3.7661949801144934E-23</v>
      </c>
      <c r="HL49" s="86">
        <f t="shared" si="58"/>
        <v>3.3259470188803456E-22</v>
      </c>
      <c r="HM49" s="86">
        <f t="shared" si="58"/>
        <v>5.1928086699943578E-24</v>
      </c>
      <c r="HN49" s="86">
        <f t="shared" si="58"/>
        <v>1.3856623922785868E-24</v>
      </c>
      <c r="HO49" s="86">
        <f t="shared" si="58"/>
        <v>6.1219865580302035E-21</v>
      </c>
      <c r="HP49" s="86">
        <f t="shared" si="58"/>
        <v>7.5944340332851408E-25</v>
      </c>
      <c r="HQ49" s="86">
        <f t="shared" si="58"/>
        <v>1.3196767585510481E-33</v>
      </c>
      <c r="HS49" s="86">
        <f t="shared" si="55"/>
        <v>3.2641941132724766E-133</v>
      </c>
      <c r="HT49" s="86">
        <f t="shared" si="55"/>
        <v>1.7736122691713842E-116</v>
      </c>
      <c r="HU49" s="86">
        <f t="shared" si="55"/>
        <v>1.0962836199264352E-140</v>
      </c>
      <c r="HV49" s="86">
        <f t="shared" si="55"/>
        <v>2.8188849845917063E-142</v>
      </c>
      <c r="HW49" s="86">
        <f t="shared" si="55"/>
        <v>3.451816857865538E-156</v>
      </c>
      <c r="HX49" s="86">
        <f t="shared" si="55"/>
        <v>6.8922860164824427E-143</v>
      </c>
      <c r="HY49" s="86">
        <f t="shared" si="55"/>
        <v>1.3138115377692895E-168</v>
      </c>
      <c r="HZ49" s="86">
        <f t="shared" si="55"/>
        <v>4.2563542415802493E-146</v>
      </c>
      <c r="IA49" s="86">
        <f t="shared" si="55"/>
        <v>2.5299694978117655E-165</v>
      </c>
      <c r="IB49" s="86">
        <f t="shared" si="55"/>
        <v>5.3289792357048942E-159</v>
      </c>
      <c r="IC49" s="86">
        <f t="shared" si="55"/>
        <v>3.4369271515049776E-173</v>
      </c>
      <c r="ID49" s="86">
        <f t="shared" si="55"/>
        <v>3.800686521861952E-175</v>
      </c>
      <c r="IE49" s="86">
        <f t="shared" si="55"/>
        <v>1.2319392046726502E-150</v>
      </c>
      <c r="IF49" s="86">
        <f t="shared" si="55"/>
        <v>2.3072354110305145E-83</v>
      </c>
      <c r="IG49" s="86">
        <f t="shared" si="55"/>
        <v>4.2157199518533044E-61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8.547425259391916E-246</v>
      </c>
      <c r="IW49" s="86">
        <f t="shared" si="56"/>
        <v>3.8444272260369149E-160</v>
      </c>
      <c r="IY49" s="86">
        <f t="shared" si="57"/>
        <v>3.8118250106317902E-7</v>
      </c>
      <c r="IZ49" s="86">
        <f t="shared" si="57"/>
        <v>2.3498172074650319E-6</v>
      </c>
      <c r="JA49" s="86">
        <f t="shared" si="57"/>
        <v>3.4582497701560278E-7</v>
      </c>
      <c r="JB49" s="86">
        <f t="shared" si="57"/>
        <v>1.2656329042498924E-7</v>
      </c>
      <c r="JC49" s="86">
        <f t="shared" si="57"/>
        <v>6.3392751891447266E-8</v>
      </c>
      <c r="JD49" s="86">
        <f t="shared" si="57"/>
        <v>1.9843871807904288E-8</v>
      </c>
      <c r="JE49" s="86">
        <f t="shared" si="57"/>
        <v>2.0070541044754099E-9</v>
      </c>
      <c r="JF49" s="86">
        <f t="shared" si="57"/>
        <v>6.1632536843012181E-9</v>
      </c>
      <c r="JG49" s="86">
        <f t="shared" si="57"/>
        <v>4.9210126456481281E-9</v>
      </c>
      <c r="JH49" s="86">
        <f t="shared" si="57"/>
        <v>6.4295252483994515E-8</v>
      </c>
      <c r="JI49" s="86">
        <f t="shared" si="57"/>
        <v>8.0058619930353209E-9</v>
      </c>
      <c r="JJ49" s="86">
        <f t="shared" si="57"/>
        <v>1.1015645914757004E-9</v>
      </c>
      <c r="JK49" s="86">
        <f t="shared" si="57"/>
        <v>1.1600682466048081E-7</v>
      </c>
      <c r="JL49" s="86">
        <f t="shared" si="57"/>
        <v>3.223992995139449E-9</v>
      </c>
      <c r="JM49" s="86">
        <f t="shared" si="57"/>
        <v>6.6599619290478369E-13</v>
      </c>
    </row>
    <row r="50" spans="2:273" x14ac:dyDescent="0.25">
      <c r="B50" s="2">
        <v>23</v>
      </c>
      <c r="C50" s="37">
        <v>106.869</v>
      </c>
      <c r="D50" s="37">
        <v>108.262</v>
      </c>
      <c r="E50" s="37">
        <v>109.82</v>
      </c>
      <c r="F50" s="37">
        <v>108.574</v>
      </c>
      <c r="G50" s="37">
        <v>106.91800000000001</v>
      </c>
      <c r="H50" s="37">
        <v>108.066</v>
      </c>
      <c r="I50" s="37">
        <v>105.11499999999999</v>
      </c>
      <c r="J50" s="37">
        <v>106.738</v>
      </c>
      <c r="K50" s="37">
        <v>108.069</v>
      </c>
      <c r="L50" s="37">
        <v>108.84699999999999</v>
      </c>
      <c r="M50" s="37">
        <v>109.831</v>
      </c>
      <c r="N50" s="37">
        <v>112.22</v>
      </c>
      <c r="O50" s="37">
        <v>110.15300000000001</v>
      </c>
      <c r="P50" s="37">
        <v>109.08499999999999</v>
      </c>
      <c r="Q50" s="37">
        <v>110.42400000000001</v>
      </c>
      <c r="S50" s="4">
        <f t="shared" si="59"/>
        <v>108.06144361605584</v>
      </c>
      <c r="T50" s="4">
        <f t="shared" si="59"/>
        <v>110.13833846648444</v>
      </c>
      <c r="U50" s="4">
        <f t="shared" si="59"/>
        <v>110.78858124400979</v>
      </c>
      <c r="V50" s="4">
        <f t="shared" si="59"/>
        <v>108.53438445946958</v>
      </c>
      <c r="W50" s="4">
        <f t="shared" si="59"/>
        <v>108.45003144409081</v>
      </c>
      <c r="X50" s="4">
        <f t="shared" si="59"/>
        <v>108.19580999035342</v>
      </c>
      <c r="Y50" s="4">
        <f t="shared" si="59"/>
        <v>106.11119482933458</v>
      </c>
      <c r="Z50" s="4">
        <f t="shared" si="59"/>
        <v>107.69924409654747</v>
      </c>
      <c r="AA50" s="4">
        <f t="shared" si="59"/>
        <v>109.57658086027433</v>
      </c>
      <c r="AB50" s="4">
        <f t="shared" si="59"/>
        <v>108.38642623870476</v>
      </c>
      <c r="AC50" s="4">
        <f t="shared" si="59"/>
        <v>110.32902241628052</v>
      </c>
      <c r="AD50" s="4">
        <f t="shared" si="59"/>
        <v>111.73848716700095</v>
      </c>
      <c r="AE50" s="4">
        <f t="shared" si="59"/>
        <v>110.67476602661768</v>
      </c>
      <c r="AF50" s="4">
        <f t="shared" si="59"/>
        <v>110.62649276805297</v>
      </c>
      <c r="AG50" s="4">
        <f t="shared" si="59"/>
        <v>111.21265568693347</v>
      </c>
      <c r="AI50" s="4">
        <f t="shared" si="60"/>
        <v>-1.19244361605584</v>
      </c>
      <c r="AJ50" s="4">
        <f t="shared" si="60"/>
        <v>-1.8763384664844409</v>
      </c>
      <c r="AK50" s="4">
        <f t="shared" si="60"/>
        <v>-0.96858124400979762</v>
      </c>
      <c r="AL50" s="4">
        <f t="shared" si="60"/>
        <v>3.9615540530419935E-2</v>
      </c>
      <c r="AM50" s="4">
        <f t="shared" si="60"/>
        <v>-1.5320314440908049</v>
      </c>
      <c r="AN50" s="4">
        <f t="shared" si="60"/>
        <v>-0.12980999035342222</v>
      </c>
      <c r="AO50" s="4">
        <f t="shared" si="60"/>
        <v>-0.99619482933458414</v>
      </c>
      <c r="AP50" s="4">
        <f t="shared" si="60"/>
        <v>-0.96124409654747467</v>
      </c>
      <c r="AQ50" s="4">
        <f t="shared" si="60"/>
        <v>-1.5075808602743308</v>
      </c>
      <c r="AR50" s="4">
        <f t="shared" si="60"/>
        <v>0.46057376129523675</v>
      </c>
      <c r="AS50" s="4">
        <f t="shared" si="60"/>
        <v>-0.49802241628052002</v>
      </c>
      <c r="AT50" s="4">
        <f t="shared" si="60"/>
        <v>0.48151283299904435</v>
      </c>
      <c r="AU50" s="4">
        <f t="shared" si="60"/>
        <v>-0.52176602661766935</v>
      </c>
      <c r="AV50" s="4">
        <f t="shared" si="60"/>
        <v>-1.5414927680529757</v>
      </c>
      <c r="AW50" s="4">
        <f t="shared" si="60"/>
        <v>-0.78865568693346688</v>
      </c>
      <c r="AY50" s="2">
        <f t="shared" si="51"/>
        <v>108.06066007206977</v>
      </c>
      <c r="AZ50" s="2">
        <f t="shared" si="51"/>
        <v>110.13453460334084</v>
      </c>
      <c r="BA50" s="2">
        <f t="shared" si="51"/>
        <v>110.78789896947748</v>
      </c>
      <c r="BB50" s="2">
        <f t="shared" si="51"/>
        <v>108.53409822794139</v>
      </c>
      <c r="BC50" s="2">
        <f t="shared" si="51"/>
        <v>108.44987646369978</v>
      </c>
      <c r="BD50" s="2">
        <f t="shared" si="51"/>
        <v>108.1957570061073</v>
      </c>
      <c r="BE50" s="2">
        <f t="shared" si="51"/>
        <v>106.11118856687749</v>
      </c>
      <c r="BF50" s="2">
        <f t="shared" si="51"/>
        <v>107.69922575940994</v>
      </c>
      <c r="BG50" s="2">
        <f t="shared" si="51"/>
        <v>109.57656621499765</v>
      </c>
      <c r="BH50" s="2">
        <f t="shared" si="51"/>
        <v>108.38628217401239</v>
      </c>
      <c r="BI50" s="2">
        <f t="shared" si="51"/>
        <v>110.32900124588498</v>
      </c>
      <c r="BJ50" s="2">
        <f t="shared" si="51"/>
        <v>111.73848356380009</v>
      </c>
      <c r="BK50" s="2">
        <f t="shared" si="51"/>
        <v>110.67452286224534</v>
      </c>
      <c r="BL50" s="2">
        <f t="shared" si="51"/>
        <v>110.62648301682829</v>
      </c>
      <c r="BM50" s="2">
        <f t="shared" si="51"/>
        <v>111.21265568360256</v>
      </c>
      <c r="BO50" s="2">
        <f t="shared" si="10"/>
        <v>106.869</v>
      </c>
      <c r="BP50" s="2">
        <f t="shared" si="11"/>
        <v>108.262</v>
      </c>
      <c r="BQ50" s="2">
        <f t="shared" si="12"/>
        <v>109.82</v>
      </c>
      <c r="BR50" s="2">
        <f t="shared" si="13"/>
        <v>108.574</v>
      </c>
      <c r="BS50" s="2">
        <f t="shared" si="14"/>
        <v>106.91800000000001</v>
      </c>
      <c r="BT50" s="2">
        <f t="shared" si="15"/>
        <v>108.066</v>
      </c>
      <c r="BU50" s="2">
        <f t="shared" si="16"/>
        <v>105.11499999999999</v>
      </c>
      <c r="BV50" s="2">
        <f t="shared" si="17"/>
        <v>106.738</v>
      </c>
      <c r="BW50" s="2">
        <f t="shared" si="18"/>
        <v>108.069</v>
      </c>
      <c r="BX50" s="2">
        <f t="shared" si="19"/>
        <v>108.84699999999999</v>
      </c>
      <c r="BY50" s="2">
        <f t="shared" si="20"/>
        <v>109.831</v>
      </c>
      <c r="BZ50" s="2">
        <f t="shared" si="21"/>
        <v>112.22</v>
      </c>
      <c r="CA50" s="2">
        <f t="shared" si="22"/>
        <v>110.15300000000001</v>
      </c>
      <c r="CB50" s="2">
        <f t="shared" si="23"/>
        <v>109.08499999999999</v>
      </c>
      <c r="CC50" s="2">
        <f t="shared" si="24"/>
        <v>110.42400000000001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108.30652212543555</v>
      </c>
      <c r="DL50" s="2">
        <f t="shared" si="61"/>
        <v>110.54241376518218</v>
      </c>
      <c r="DM50" s="2">
        <f t="shared" si="61"/>
        <v>111.32412420262666</v>
      </c>
      <c r="DN50" s="2">
        <f t="shared" si="61"/>
        <v>109.50392908232118</v>
      </c>
      <c r="DO50" s="2">
        <f t="shared" si="61"/>
        <v>109.05929729729728</v>
      </c>
      <c r="DP50" s="2">
        <f t="shared" si="61"/>
        <v>108.4161</v>
      </c>
      <c r="DQ50" s="2">
        <f t="shared" si="61"/>
        <v>106.64639251336898</v>
      </c>
      <c r="DR50" s="2">
        <f t="shared" si="61"/>
        <v>108.29658823529411</v>
      </c>
      <c r="DS50" s="2">
        <f t="shared" si="61"/>
        <v>109.24732391138275</v>
      </c>
      <c r="DT50" s="2">
        <f t="shared" si="61"/>
        <v>109.09248648648648</v>
      </c>
      <c r="DU50" s="2">
        <f t="shared" si="61"/>
        <v>110.52859215686271</v>
      </c>
      <c r="DV50" s="2">
        <f t="shared" si="61"/>
        <v>111.85773262032087</v>
      </c>
      <c r="DW50" s="2">
        <f t="shared" si="61"/>
        <v>111.32432402159245</v>
      </c>
      <c r="DX50" s="2">
        <f t="shared" si="61"/>
        <v>110.71688469251336</v>
      </c>
      <c r="DY50" s="2">
        <f t="shared" si="61"/>
        <v>111.16462148962148</v>
      </c>
      <c r="EA50" s="2">
        <f t="shared" si="62"/>
        <v>106.71546469229911</v>
      </c>
      <c r="EB50" s="2">
        <f t="shared" si="62"/>
        <v>108.25264208001583</v>
      </c>
      <c r="EC50" s="2">
        <f t="shared" si="62"/>
        <v>107.92358190541468</v>
      </c>
      <c r="ED50" s="2">
        <f t="shared" si="62"/>
        <v>103.14237640677119</v>
      </c>
      <c r="EE50" s="2">
        <f t="shared" si="62"/>
        <v>104.97703892980451</v>
      </c>
      <c r="EF50" s="2">
        <f t="shared" si="62"/>
        <v>106.90023290950684</v>
      </c>
      <c r="EG50" s="2">
        <f t="shared" si="62"/>
        <v>102.54606062163465</v>
      </c>
      <c r="EH50" s="2">
        <f t="shared" si="62"/>
        <v>104.02067126347477</v>
      </c>
      <c r="EI50" s="2">
        <f t="shared" si="62"/>
        <v>111.67103621620825</v>
      </c>
      <c r="EJ50" s="2">
        <f t="shared" si="62"/>
        <v>104.31318302994022</v>
      </c>
      <c r="EK50" s="2">
        <f t="shared" si="62"/>
        <v>109.11664694435727</v>
      </c>
      <c r="EL50" s="2">
        <f t="shared" si="62"/>
        <v>110.91798243285658</v>
      </c>
      <c r="EM50" s="2">
        <f t="shared" si="62"/>
        <v>106.99127345718807</v>
      </c>
      <c r="EN50" s="2">
        <f t="shared" si="62"/>
        <v>110.0376479612349</v>
      </c>
      <c r="EO50" s="2">
        <f t="shared" si="62"/>
        <v>111.5800312492606</v>
      </c>
      <c r="EQ50" s="2">
        <f t="shared" si="63"/>
        <v>105.90957975402227</v>
      </c>
      <c r="ER50" s="2">
        <f t="shared" si="63"/>
        <v>108.82369139504563</v>
      </c>
      <c r="ES50" s="2">
        <f t="shared" si="63"/>
        <v>107.50509171248584</v>
      </c>
      <c r="ET50" s="2">
        <f t="shared" si="63"/>
        <v>103.53941836011805</v>
      </c>
      <c r="EU50" s="2">
        <f t="shared" si="63"/>
        <v>105.84531526243632</v>
      </c>
      <c r="EV50" s="2">
        <f t="shared" si="63"/>
        <v>106.26693766918454</v>
      </c>
      <c r="EW50" s="2">
        <f t="shared" si="63"/>
        <v>102.77207134878175</v>
      </c>
      <c r="EX50" s="2">
        <f t="shared" si="63"/>
        <v>103.97757757655104</v>
      </c>
      <c r="EY50" s="2">
        <f t="shared" si="63"/>
        <v>111.82081711366595</v>
      </c>
      <c r="EZ50" s="2">
        <f t="shared" si="63"/>
        <v>106.93922132207454</v>
      </c>
      <c r="FA50" s="2">
        <f t="shared" si="63"/>
        <v>110.55494733528811</v>
      </c>
      <c r="FB50" s="2">
        <f t="shared" si="63"/>
        <v>110.81950291525482</v>
      </c>
      <c r="FC50" s="2">
        <f t="shared" si="63"/>
        <v>109.04550311932849</v>
      </c>
      <c r="FD50" s="2">
        <f t="shared" si="63"/>
        <v>111.63352463333602</v>
      </c>
      <c r="FE50" s="2">
        <f t="shared" si="63"/>
        <v>111.83844523998538</v>
      </c>
      <c r="FG50" s="2">
        <f t="shared" si="64"/>
        <v>0.15452180664600254</v>
      </c>
      <c r="FH50" s="2">
        <f t="shared" si="64"/>
        <v>0.17813874852120895</v>
      </c>
      <c r="FI50" s="2">
        <f t="shared" si="64"/>
        <v>0.15768369940766661</v>
      </c>
      <c r="FJ50" s="2">
        <f t="shared" si="64"/>
        <v>0.15245391125986771</v>
      </c>
      <c r="FK50" s="2">
        <f t="shared" si="64"/>
        <v>0.14929171943832878</v>
      </c>
      <c r="FL50" s="2">
        <f t="shared" si="64"/>
        <v>0.14534510758796837</v>
      </c>
      <c r="FM50" s="2">
        <f t="shared" si="64"/>
        <v>0.13052862919112659</v>
      </c>
      <c r="FN50" s="2">
        <f t="shared" si="64"/>
        <v>0.13970359695456538</v>
      </c>
      <c r="FO50" s="2">
        <f t="shared" si="64"/>
        <v>0.13584020132579719</v>
      </c>
      <c r="FP50" s="2">
        <f t="shared" si="64"/>
        <v>0.14777791474622171</v>
      </c>
      <c r="FQ50" s="2">
        <f t="shared" si="64"/>
        <v>0.14139082125863664</v>
      </c>
      <c r="FR50" s="2">
        <f t="shared" si="64"/>
        <v>0.12689159242938758</v>
      </c>
      <c r="FS50" s="2">
        <f t="shared" si="64"/>
        <v>0.14997496839081936</v>
      </c>
      <c r="FT50" s="2">
        <f t="shared" si="64"/>
        <v>0.13313578540730078</v>
      </c>
      <c r="FU50" s="2">
        <f t="shared" si="64"/>
        <v>0.1156203659463927</v>
      </c>
      <c r="FW50" s="2">
        <f t="shared" si="53"/>
        <v>1.1148390485207908E-5</v>
      </c>
      <c r="FX50" s="2">
        <f t="shared" si="53"/>
        <v>3.1346773409114666E-5</v>
      </c>
      <c r="FY50" s="2">
        <f t="shared" si="53"/>
        <v>3.6186588882870753E-5</v>
      </c>
      <c r="FZ50" s="2">
        <f t="shared" si="53"/>
        <v>3.2068886862358744E-5</v>
      </c>
      <c r="GA50" s="2">
        <f t="shared" si="53"/>
        <v>3.0563169816128965E-5</v>
      </c>
      <c r="GB50" s="2">
        <f t="shared" si="53"/>
        <v>3.0204768151962259E-5</v>
      </c>
      <c r="GC50" s="2">
        <f t="shared" si="53"/>
        <v>2.9886038325789413E-5</v>
      </c>
      <c r="GD50" s="2">
        <f t="shared" si="53"/>
        <v>3.4683547378249572E-5</v>
      </c>
      <c r="GE50" s="2">
        <f t="shared" si="53"/>
        <v>3.1620665098447249E-5</v>
      </c>
      <c r="GF50" s="2">
        <f t="shared" si="53"/>
        <v>2.7107858229039939E-5</v>
      </c>
      <c r="GG50" s="2">
        <f t="shared" si="53"/>
        <v>3.1413598231832262E-5</v>
      </c>
      <c r="GH50" s="2">
        <f t="shared" si="53"/>
        <v>2.6997975679203536E-5</v>
      </c>
      <c r="GI50" s="2">
        <f t="shared" si="53"/>
        <v>2.3347966467370189E-5</v>
      </c>
      <c r="GJ50" s="2">
        <f t="shared" si="53"/>
        <v>1.8196901847794245E-5</v>
      </c>
      <c r="GK50" s="2">
        <f t="shared" si="53"/>
        <v>1.6893643778884449E-5</v>
      </c>
      <c r="GM50" s="86">
        <f t="shared" si="54"/>
        <v>7.5913355654044369E-7</v>
      </c>
      <c r="GN50" s="86">
        <f t="shared" si="54"/>
        <v>4.3363415701970115E-6</v>
      </c>
      <c r="GO50" s="86">
        <f t="shared" si="54"/>
        <v>7.0024144137919882E-7</v>
      </c>
      <c r="GP50" s="86">
        <f t="shared" si="54"/>
        <v>2.7195797595241191E-7</v>
      </c>
      <c r="GQ50" s="86">
        <f t="shared" si="54"/>
        <v>1.4193065980477133E-7</v>
      </c>
      <c r="GR50" s="86">
        <f t="shared" si="54"/>
        <v>4.774905774594124E-8</v>
      </c>
      <c r="GS50" s="86">
        <f t="shared" si="54"/>
        <v>5.371268301061497E-9</v>
      </c>
      <c r="GT50" s="86">
        <f t="shared" si="54"/>
        <v>1.581015946105912E-8</v>
      </c>
      <c r="GU50" s="86">
        <f t="shared" si="54"/>
        <v>1.2631206739725411E-8</v>
      </c>
      <c r="GV50" s="86">
        <f t="shared" si="54"/>
        <v>1.4306021131475515E-7</v>
      </c>
      <c r="GW50" s="86">
        <f t="shared" si="54"/>
        <v>2.0284489713066695E-8</v>
      </c>
      <c r="GX50" s="86">
        <f t="shared" si="54"/>
        <v>3.0265672511252756E-9</v>
      </c>
      <c r="GY50" s="86">
        <f t="shared" si="54"/>
        <v>2.4889314355633364E-7</v>
      </c>
      <c r="GZ50" s="86">
        <f t="shared" si="54"/>
        <v>8.4350740580158272E-9</v>
      </c>
      <c r="HA50" s="86">
        <f t="shared" si="54"/>
        <v>2.8835416190821154E-12</v>
      </c>
      <c r="HC50" s="86">
        <f t="shared" si="58"/>
        <v>3.4937747958079335E-18</v>
      </c>
      <c r="HD50" s="86">
        <f t="shared" si="58"/>
        <v>1.5969374332768164E-16</v>
      </c>
      <c r="HE50" s="86">
        <f t="shared" si="58"/>
        <v>3.2015356491048522E-20</v>
      </c>
      <c r="HF50" s="86">
        <f t="shared" si="58"/>
        <v>6.439168007012437E-20</v>
      </c>
      <c r="HG50" s="86">
        <f t="shared" si="58"/>
        <v>2.5051027841315952E-21</v>
      </c>
      <c r="HH50" s="86">
        <f t="shared" si="58"/>
        <v>4.2571035321446496E-19</v>
      </c>
      <c r="HI50" s="86">
        <f t="shared" si="58"/>
        <v>1.2063156470854472E-22</v>
      </c>
      <c r="HJ50" s="86">
        <f t="shared" si="58"/>
        <v>8.3620999404106272E-20</v>
      </c>
      <c r="HK50" s="86">
        <f t="shared" si="58"/>
        <v>2.2015840905636093E-22</v>
      </c>
      <c r="HL50" s="86">
        <f t="shared" si="58"/>
        <v>1.75674678081918E-21</v>
      </c>
      <c r="HM50" s="86">
        <f t="shared" si="58"/>
        <v>3.2627144692174726E-23</v>
      </c>
      <c r="HN50" s="86">
        <f t="shared" si="58"/>
        <v>8.7253839019718902E-24</v>
      </c>
      <c r="HO50" s="86">
        <f t="shared" si="58"/>
        <v>2.856033992101903E-20</v>
      </c>
      <c r="HP50" s="86">
        <f t="shared" si="58"/>
        <v>4.775538305303755E-24</v>
      </c>
      <c r="HQ50" s="86">
        <f t="shared" si="58"/>
        <v>1.7817932074506628E-32</v>
      </c>
      <c r="HS50" s="86">
        <f t="shared" si="55"/>
        <v>2.0973704728669373E-130</v>
      </c>
      <c r="HT50" s="86">
        <f t="shared" si="55"/>
        <v>6.5900967556344728E-114</v>
      </c>
      <c r="HU50" s="86">
        <f t="shared" si="55"/>
        <v>1.6123979703677414E-137</v>
      </c>
      <c r="HV50" s="86">
        <f t="shared" si="55"/>
        <v>4.1905143310873732E-139</v>
      </c>
      <c r="HW50" s="86">
        <f t="shared" si="55"/>
        <v>1.0418993960830734E-152</v>
      </c>
      <c r="HX50" s="86">
        <f t="shared" si="55"/>
        <v>9.7677633750462946E-140</v>
      </c>
      <c r="HY50" s="86">
        <f t="shared" si="55"/>
        <v>7.1972476179353984E-165</v>
      </c>
      <c r="HZ50" s="86">
        <f t="shared" si="55"/>
        <v>8.1547247347158984E-143</v>
      </c>
      <c r="IA50" s="86">
        <f t="shared" si="55"/>
        <v>1.2794748327688955E-161</v>
      </c>
      <c r="IB50" s="86">
        <f t="shared" si="55"/>
        <v>1.6818792152711481E-155</v>
      </c>
      <c r="IC50" s="86">
        <f t="shared" si="55"/>
        <v>2.5587739660643858E-169</v>
      </c>
      <c r="ID50" s="86">
        <f t="shared" si="55"/>
        <v>2.6904818868885792E-171</v>
      </c>
      <c r="IE50" s="86">
        <f t="shared" si="55"/>
        <v>2.1909041598023211E-147</v>
      </c>
      <c r="IF50" s="86">
        <f t="shared" si="55"/>
        <v>1.2781947250907048E-81</v>
      </c>
      <c r="IG50" s="86">
        <f t="shared" si="55"/>
        <v>7.7522610523468674E-60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9.8361863249807265E-242</v>
      </c>
      <c r="IW50" s="86">
        <f t="shared" si="56"/>
        <v>1.5931540230660961E-157</v>
      </c>
      <c r="IY50" s="86">
        <f t="shared" si="57"/>
        <v>7.5913355654393748E-7</v>
      </c>
      <c r="IZ50" s="86">
        <f t="shared" si="57"/>
        <v>4.3363415703567052E-6</v>
      </c>
      <c r="JA50" s="86">
        <f t="shared" si="57"/>
        <v>7.002414413792308E-7</v>
      </c>
      <c r="JB50" s="86">
        <f t="shared" si="57"/>
        <v>2.7195797595247629E-7</v>
      </c>
      <c r="JC50" s="86">
        <f t="shared" si="57"/>
        <v>1.4193065980477385E-7</v>
      </c>
      <c r="JD50" s="86">
        <f t="shared" si="57"/>
        <v>4.7749057746366954E-8</v>
      </c>
      <c r="JE50" s="86">
        <f t="shared" si="57"/>
        <v>5.3712683010616177E-9</v>
      </c>
      <c r="JF50" s="86">
        <f t="shared" si="57"/>
        <v>1.5810159461142741E-8</v>
      </c>
      <c r="JG50" s="86">
        <f t="shared" si="57"/>
        <v>1.2631206739725631E-8</v>
      </c>
      <c r="JH50" s="86">
        <f t="shared" si="57"/>
        <v>1.430602113147569E-7</v>
      </c>
      <c r="JI50" s="86">
        <f t="shared" si="57"/>
        <v>2.0284489713066728E-8</v>
      </c>
      <c r="JJ50" s="86">
        <f t="shared" si="57"/>
        <v>3.0265672511252843E-9</v>
      </c>
      <c r="JK50" s="86">
        <f t="shared" si="57"/>
        <v>2.4889314355636218E-7</v>
      </c>
      <c r="JL50" s="86">
        <f t="shared" si="57"/>
        <v>8.4350740580158321E-9</v>
      </c>
      <c r="JM50" s="86">
        <f t="shared" si="57"/>
        <v>2.8835416190821154E-12</v>
      </c>
    </row>
    <row r="51" spans="2:273" x14ac:dyDescent="0.25">
      <c r="B51" s="2">
        <v>24</v>
      </c>
      <c r="C51" s="37">
        <v>106.033</v>
      </c>
      <c r="D51" s="37">
        <v>108.18</v>
      </c>
      <c r="E51" s="37">
        <v>109.11499999999999</v>
      </c>
      <c r="F51" s="37">
        <v>108.754</v>
      </c>
      <c r="G51" s="37">
        <v>108.557</v>
      </c>
      <c r="H51" s="37">
        <v>109.08199999999999</v>
      </c>
      <c r="I51" s="37">
        <v>105.705</v>
      </c>
      <c r="J51" s="37">
        <v>108.77</v>
      </c>
      <c r="K51" s="37">
        <v>108.828</v>
      </c>
      <c r="L51" s="37">
        <v>108.898</v>
      </c>
      <c r="M51" s="37">
        <v>108.864</v>
      </c>
      <c r="N51" s="37">
        <v>110.746</v>
      </c>
      <c r="O51" s="37">
        <v>111.119</v>
      </c>
      <c r="P51" s="37">
        <v>109.627</v>
      </c>
      <c r="Q51" s="37">
        <v>108.76300000000001</v>
      </c>
      <c r="S51" s="4">
        <f t="shared" si="59"/>
        <v>108.13424664880969</v>
      </c>
      <c r="T51" s="4">
        <f t="shared" si="59"/>
        <v>110.23185290723632</v>
      </c>
      <c r="U51" s="4">
        <f t="shared" si="59"/>
        <v>110.91367788200353</v>
      </c>
      <c r="V51" s="4">
        <f t="shared" si="59"/>
        <v>108.56791587090927</v>
      </c>
      <c r="W51" s="4">
        <f t="shared" si="59"/>
        <v>108.48120905355141</v>
      </c>
      <c r="X51" s="4">
        <f t="shared" si="59"/>
        <v>108.25848608983758</v>
      </c>
      <c r="Y51" s="4">
        <f t="shared" si="59"/>
        <v>106.19890879213477</v>
      </c>
      <c r="Z51" s="4">
        <f t="shared" si="59"/>
        <v>107.76015607204346</v>
      </c>
      <c r="AA51" s="4">
        <f t="shared" si="59"/>
        <v>109.73226441206232</v>
      </c>
      <c r="AB51" s="4">
        <f t="shared" si="59"/>
        <v>108.43247728546278</v>
      </c>
      <c r="AC51" s="4">
        <f t="shared" si="59"/>
        <v>110.49278222061437</v>
      </c>
      <c r="AD51" s="4">
        <f t="shared" si="59"/>
        <v>111.93568787203077</v>
      </c>
      <c r="AE51" s="4">
        <f t="shared" si="59"/>
        <v>110.7992297676271</v>
      </c>
      <c r="AF51" s="4">
        <f t="shared" si="59"/>
        <v>110.78166682383727</v>
      </c>
      <c r="AG51" s="4">
        <f t="shared" si="59"/>
        <v>111.31976202679363</v>
      </c>
      <c r="AI51" s="4">
        <f t="shared" si="60"/>
        <v>-2.1012466488096919</v>
      </c>
      <c r="AJ51" s="4">
        <f t="shared" si="60"/>
        <v>-2.0518529072363094</v>
      </c>
      <c r="AK51" s="4">
        <f t="shared" si="60"/>
        <v>-1.7986778820035312</v>
      </c>
      <c r="AL51" s="4">
        <f t="shared" si="60"/>
        <v>0.18608412909073024</v>
      </c>
      <c r="AM51" s="4">
        <f t="shared" si="60"/>
        <v>7.5790946448591967E-2</v>
      </c>
      <c r="AN51" s="4">
        <f t="shared" si="60"/>
        <v>0.82351391016241848</v>
      </c>
      <c r="AO51" s="4">
        <f t="shared" si="60"/>
        <v>-0.4939087921347749</v>
      </c>
      <c r="AP51" s="4">
        <f t="shared" si="60"/>
        <v>1.0098439279565383</v>
      </c>
      <c r="AQ51" s="4">
        <f t="shared" si="60"/>
        <v>-0.904264412062318</v>
      </c>
      <c r="AR51" s="4">
        <f t="shared" si="60"/>
        <v>0.46552271453721517</v>
      </c>
      <c r="AS51" s="4">
        <f t="shared" si="60"/>
        <v>-1.6287822206143687</v>
      </c>
      <c r="AT51" s="4">
        <f t="shared" si="60"/>
        <v>-1.189687872030774</v>
      </c>
      <c r="AU51" s="4">
        <f t="shared" si="60"/>
        <v>0.31977023237290325</v>
      </c>
      <c r="AV51" s="4">
        <f t="shared" si="60"/>
        <v>-1.1546668238372746</v>
      </c>
      <c r="AW51" s="4">
        <f t="shared" si="60"/>
        <v>-2.5567620267936206</v>
      </c>
      <c r="AY51" s="2">
        <f t="shared" si="51"/>
        <v>108.1327507322662</v>
      </c>
      <c r="AZ51" s="2">
        <f t="shared" si="51"/>
        <v>110.22511491489676</v>
      </c>
      <c r="BA51" s="2">
        <f t="shared" si="51"/>
        <v>110.91235507205403</v>
      </c>
      <c r="BB51" s="2">
        <f t="shared" si="51"/>
        <v>108.56732824844948</v>
      </c>
      <c r="BC51" s="2">
        <f t="shared" si="51"/>
        <v>108.4808780418287</v>
      </c>
      <c r="BD51" s="2">
        <f t="shared" si="51"/>
        <v>108.25836480209585</v>
      </c>
      <c r="BE51" s="2">
        <f t="shared" si="51"/>
        <v>106.19889288571402</v>
      </c>
      <c r="BF51" s="2">
        <f t="shared" si="51"/>
        <v>107.76011141206266</v>
      </c>
      <c r="BG51" s="2">
        <f t="shared" si="51"/>
        <v>109.73222870088144</v>
      </c>
      <c r="BH51" s="2">
        <f t="shared" si="51"/>
        <v>108.43217134128345</v>
      </c>
      <c r="BI51" s="2">
        <f t="shared" si="51"/>
        <v>110.49273127948601</v>
      </c>
      <c r="BJ51" s="2">
        <f t="shared" si="51"/>
        <v>111.93567848080866</v>
      </c>
      <c r="BK51" s="2">
        <f t="shared" si="51"/>
        <v>110.79873112821099</v>
      </c>
      <c r="BL51" s="2">
        <f t="shared" si="51"/>
        <v>110.78164259688148</v>
      </c>
      <c r="BM51" s="2">
        <f t="shared" si="51"/>
        <v>111.31976201333067</v>
      </c>
      <c r="BO51" s="2">
        <f t="shared" si="10"/>
        <v>106.033</v>
      </c>
      <c r="BP51" s="2">
        <f t="shared" si="11"/>
        <v>108.18</v>
      </c>
      <c r="BQ51" s="2">
        <f t="shared" si="12"/>
        <v>109.11499999999999</v>
      </c>
      <c r="BR51" s="2">
        <f t="shared" si="13"/>
        <v>108.754</v>
      </c>
      <c r="BS51" s="2">
        <f t="shared" si="14"/>
        <v>108.557</v>
      </c>
      <c r="BT51" s="2">
        <f t="shared" si="15"/>
        <v>109.08199999999999</v>
      </c>
      <c r="BU51" s="2">
        <f t="shared" si="16"/>
        <v>105.705</v>
      </c>
      <c r="BV51" s="2">
        <f t="shared" si="17"/>
        <v>108.77</v>
      </c>
      <c r="BW51" s="2">
        <f t="shared" si="18"/>
        <v>108.828</v>
      </c>
      <c r="BX51" s="2">
        <f t="shared" si="19"/>
        <v>108.898</v>
      </c>
      <c r="BY51" s="2">
        <f t="shared" si="20"/>
        <v>108.864</v>
      </c>
      <c r="BZ51" s="2">
        <f t="shared" si="21"/>
        <v>110.746</v>
      </c>
      <c r="CA51" s="2">
        <f t="shared" si="22"/>
        <v>111.119</v>
      </c>
      <c r="CB51" s="2">
        <f t="shared" si="23"/>
        <v>109.627</v>
      </c>
      <c r="CC51" s="2">
        <f t="shared" si="24"/>
        <v>108.76300000000001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108.43335470383276</v>
      </c>
      <c r="DL51" s="2">
        <f t="shared" si="61"/>
        <v>110.71092105263158</v>
      </c>
      <c r="DM51" s="2">
        <f t="shared" si="61"/>
        <v>111.54326388367733</v>
      </c>
      <c r="DN51" s="2">
        <f t="shared" si="61"/>
        <v>109.64967867746289</v>
      </c>
      <c r="DO51" s="2">
        <f t="shared" si="61"/>
        <v>109.16999170222851</v>
      </c>
      <c r="DP51" s="2">
        <f t="shared" si="61"/>
        <v>108.52977142857142</v>
      </c>
      <c r="DQ51" s="2">
        <f t="shared" si="61"/>
        <v>106.81092742551566</v>
      </c>
      <c r="DR51" s="2">
        <f t="shared" si="61"/>
        <v>108.43736470588235</v>
      </c>
      <c r="DS51" s="2">
        <f t="shared" si="61"/>
        <v>109.41878258212377</v>
      </c>
      <c r="DT51" s="2">
        <f t="shared" si="61"/>
        <v>109.22345448079659</v>
      </c>
      <c r="DU51" s="2">
        <f t="shared" si="61"/>
        <v>110.7560389355742</v>
      </c>
      <c r="DV51" s="2">
        <f t="shared" si="61"/>
        <v>112.11068582887702</v>
      </c>
      <c r="DW51" s="2">
        <f t="shared" si="61"/>
        <v>111.54169932523617</v>
      </c>
      <c r="DX51" s="2">
        <f t="shared" si="61"/>
        <v>110.91774131016042</v>
      </c>
      <c r="DY51" s="2">
        <f t="shared" si="61"/>
        <v>111.29280769230768</v>
      </c>
      <c r="EA51" s="2">
        <f t="shared" si="62"/>
        <v>106.63275344200426</v>
      </c>
      <c r="EB51" s="2">
        <f t="shared" si="62"/>
        <v>108.18090954947827</v>
      </c>
      <c r="EC51" s="2">
        <f t="shared" si="62"/>
        <v>107.83879708704593</v>
      </c>
      <c r="ED51" s="2">
        <f t="shared" si="62"/>
        <v>103.07951577142499</v>
      </c>
      <c r="EE51" s="2">
        <f t="shared" si="62"/>
        <v>104.89944059517066</v>
      </c>
      <c r="EF51" s="2">
        <f t="shared" si="62"/>
        <v>106.80300111719956</v>
      </c>
      <c r="EG51" s="2">
        <f t="shared" si="62"/>
        <v>102.48070374282135</v>
      </c>
      <c r="EH51" s="2">
        <f t="shared" si="62"/>
        <v>103.9565500793111</v>
      </c>
      <c r="EI51" s="2">
        <f t="shared" si="62"/>
        <v>111.55075805826574</v>
      </c>
      <c r="EJ51" s="2">
        <f t="shared" si="62"/>
        <v>104.26994719036264</v>
      </c>
      <c r="EK51" s="2">
        <f t="shared" si="62"/>
        <v>109.03414224095414</v>
      </c>
      <c r="EL51" s="2">
        <f t="shared" si="62"/>
        <v>110.83747369860558</v>
      </c>
      <c r="EM51" s="2">
        <f t="shared" si="62"/>
        <v>106.95795170837485</v>
      </c>
      <c r="EN51" s="2">
        <f t="shared" si="62"/>
        <v>109.97324050445417</v>
      </c>
      <c r="EO51" s="2">
        <f t="shared" si="62"/>
        <v>111.50775686387408</v>
      </c>
      <c r="EQ51" s="2">
        <f t="shared" si="63"/>
        <v>105.83684569512813</v>
      </c>
      <c r="ER51" s="2">
        <f t="shared" si="63"/>
        <v>108.74413102998696</v>
      </c>
      <c r="ES51" s="2">
        <f t="shared" si="63"/>
        <v>107.42605773211943</v>
      </c>
      <c r="ET51" s="2">
        <f t="shared" si="63"/>
        <v>103.47118294231973</v>
      </c>
      <c r="EU51" s="2">
        <f t="shared" si="63"/>
        <v>105.75600334179818</v>
      </c>
      <c r="EV51" s="2">
        <f t="shared" si="63"/>
        <v>106.17834945131031</v>
      </c>
      <c r="EW51" s="2">
        <f t="shared" si="63"/>
        <v>102.7036336015387</v>
      </c>
      <c r="EX51" s="2">
        <f t="shared" si="63"/>
        <v>103.91404087706415</v>
      </c>
      <c r="EY51" s="2">
        <f t="shared" si="63"/>
        <v>111.69852832766991</v>
      </c>
      <c r="EZ51" s="2">
        <f t="shared" si="63"/>
        <v>106.86096504938692</v>
      </c>
      <c r="FA51" s="2">
        <f t="shared" si="63"/>
        <v>110.45295095189407</v>
      </c>
      <c r="FB51" s="2">
        <f t="shared" si="63"/>
        <v>110.74030156832259</v>
      </c>
      <c r="FC51" s="2">
        <f t="shared" si="63"/>
        <v>108.98529605263157</v>
      </c>
      <c r="FD51" s="2">
        <f t="shared" si="63"/>
        <v>111.5481025825645</v>
      </c>
      <c r="FE51" s="2">
        <f t="shared" si="63"/>
        <v>111.76220554246721</v>
      </c>
      <c r="FG51" s="2">
        <f t="shared" si="64"/>
        <v>0.16694103730755075</v>
      </c>
      <c r="FH51" s="2">
        <f t="shared" si="64"/>
        <v>0.19202501474259606</v>
      </c>
      <c r="FI51" s="2">
        <f t="shared" si="64"/>
        <v>0.17030586848888288</v>
      </c>
      <c r="FJ51" s="2">
        <f t="shared" si="64"/>
        <v>0.16473932482013462</v>
      </c>
      <c r="FK51" s="2">
        <f t="shared" si="64"/>
        <v>0.16137082733372124</v>
      </c>
      <c r="FL51" s="2">
        <f t="shared" si="64"/>
        <v>0.15716388971450598</v>
      </c>
      <c r="FM51" s="2">
        <f t="shared" si="64"/>
        <v>0.14134185434852889</v>
      </c>
      <c r="FN51" s="2">
        <f t="shared" si="64"/>
        <v>0.15114476577417263</v>
      </c>
      <c r="FO51" s="2">
        <f t="shared" si="64"/>
        <v>0.14701904355056292</v>
      </c>
      <c r="FP51" s="2">
        <f t="shared" si="64"/>
        <v>0.15975754272503159</v>
      </c>
      <c r="FQ51" s="2">
        <f t="shared" si="64"/>
        <v>0.15294560159852097</v>
      </c>
      <c r="FR51" s="2">
        <f t="shared" si="64"/>
        <v>0.13745115001530131</v>
      </c>
      <c r="FS51" s="2">
        <f t="shared" si="64"/>
        <v>0.16209882395733588</v>
      </c>
      <c r="FT51" s="2">
        <f t="shared" si="64"/>
        <v>0.14412918956403498</v>
      </c>
      <c r="FU51" s="2">
        <f t="shared" si="64"/>
        <v>0.12537665323907171</v>
      </c>
      <c r="FW51" s="2">
        <f t="shared" si="53"/>
        <v>1.2223953941321741E-5</v>
      </c>
      <c r="FX51" s="2">
        <f t="shared" si="53"/>
        <v>3.4370949615154419E-5</v>
      </c>
      <c r="FY51" s="2">
        <f t="shared" si="53"/>
        <v>3.9677667179526103E-5</v>
      </c>
      <c r="FZ51" s="2">
        <f t="shared" si="53"/>
        <v>3.5162726427499337E-5</v>
      </c>
      <c r="GA51" s="2">
        <f t="shared" si="53"/>
        <v>3.3511750492995479E-5</v>
      </c>
      <c r="GB51" s="2">
        <f t="shared" si="53"/>
        <v>3.3118773186718532E-5</v>
      </c>
      <c r="GC51" s="2">
        <f t="shared" si="53"/>
        <v>3.276929490794626E-5</v>
      </c>
      <c r="GD51" s="2">
        <f t="shared" si="53"/>
        <v>3.8029626210183132E-5</v>
      </c>
      <c r="GE51" s="2">
        <f t="shared" si="53"/>
        <v>3.4671264056203959E-5</v>
      </c>
      <c r="GF51" s="2">
        <f t="shared" si="53"/>
        <v>2.9723097756952215E-5</v>
      </c>
      <c r="GG51" s="2">
        <f t="shared" si="53"/>
        <v>3.4444221132565151E-5</v>
      </c>
      <c r="GH51" s="2">
        <f t="shared" si="53"/>
        <v>2.9602614565847115E-5</v>
      </c>
      <c r="GI51" s="2">
        <f t="shared" si="53"/>
        <v>2.5600478488891777E-5</v>
      </c>
      <c r="GJ51" s="2">
        <f t="shared" si="53"/>
        <v>1.995247108482071E-5</v>
      </c>
      <c r="GK51" s="2">
        <f t="shared" si="53"/>
        <v>1.8523481866121256E-5</v>
      </c>
      <c r="GM51" s="86">
        <f t="shared" si="54"/>
        <v>1.4863776709890403E-6</v>
      </c>
      <c r="GN51" s="86">
        <f t="shared" si="54"/>
        <v>7.8805919054069029E-6</v>
      </c>
      <c r="GO51" s="86">
        <f t="shared" si="54"/>
        <v>1.3930062991097978E-6</v>
      </c>
      <c r="GP51" s="86">
        <f t="shared" si="54"/>
        <v>5.7310061428873921E-7</v>
      </c>
      <c r="GQ51" s="86">
        <f t="shared" si="54"/>
        <v>3.1124731608368377E-7</v>
      </c>
      <c r="GR51" s="86">
        <f t="shared" si="54"/>
        <v>1.1228250694950889E-7</v>
      </c>
      <c r="GS51" s="86">
        <f t="shared" si="54"/>
        <v>1.4011508076817905E-8</v>
      </c>
      <c r="GT51" s="86">
        <f t="shared" si="54"/>
        <v>3.9561800629965948E-8</v>
      </c>
      <c r="GU51" s="86">
        <f t="shared" si="54"/>
        <v>3.1634853115808053E-8</v>
      </c>
      <c r="GV51" s="86">
        <f t="shared" si="54"/>
        <v>3.1187727762526721E-7</v>
      </c>
      <c r="GW51" s="86">
        <f t="shared" si="54"/>
        <v>5.0149477105057177E-8</v>
      </c>
      <c r="GX51" s="86">
        <f t="shared" si="54"/>
        <v>8.100717448511511E-9</v>
      </c>
      <c r="GY51" s="86">
        <f t="shared" si="54"/>
        <v>5.237920027400014E-7</v>
      </c>
      <c r="GZ51" s="86">
        <f t="shared" si="54"/>
        <v>2.1523825649910952E-8</v>
      </c>
      <c r="HA51" s="86">
        <f t="shared" si="54"/>
        <v>1.1990024995821174E-11</v>
      </c>
      <c r="HC51" s="86">
        <f t="shared" si="58"/>
        <v>1.2995273616696339E-17</v>
      </c>
      <c r="HD51" s="86">
        <f t="shared" si="58"/>
        <v>5.4236676044234376E-16</v>
      </c>
      <c r="HE51" s="86">
        <f t="shared" si="58"/>
        <v>1.4716373158192422E-19</v>
      </c>
      <c r="HF51" s="86">
        <f t="shared" si="58"/>
        <v>2.9050596601726949E-19</v>
      </c>
      <c r="HG51" s="86">
        <f t="shared" si="58"/>
        <v>1.2845179775290212E-20</v>
      </c>
      <c r="HH51" s="86">
        <f t="shared" si="58"/>
        <v>1.8335949571953459E-18</v>
      </c>
      <c r="HI51" s="86">
        <f t="shared" si="58"/>
        <v>6.8998979535568647E-22</v>
      </c>
      <c r="HJ51" s="86">
        <f t="shared" si="58"/>
        <v>3.874539307887947E-19</v>
      </c>
      <c r="HK51" s="86">
        <f t="shared" si="58"/>
        <v>1.2472331938411415E-21</v>
      </c>
      <c r="HL51" s="86">
        <f t="shared" si="58"/>
        <v>9.0129461836763989E-21</v>
      </c>
      <c r="HM51" s="86">
        <f t="shared" si="58"/>
        <v>1.9840391931941681E-22</v>
      </c>
      <c r="HN51" s="86">
        <f t="shared" si="58"/>
        <v>5.3213770930867348E-23</v>
      </c>
      <c r="HO51" s="86">
        <f t="shared" si="58"/>
        <v>1.2975717493215881E-19</v>
      </c>
      <c r="HP51" s="86">
        <f t="shared" si="58"/>
        <v>2.9096249780245328E-23</v>
      </c>
      <c r="HQ51" s="86">
        <f t="shared" si="58"/>
        <v>2.2969045137678795E-31</v>
      </c>
      <c r="HS51" s="86">
        <f t="shared" si="55"/>
        <v>1.2569175129867492E-127</v>
      </c>
      <c r="HT51" s="86">
        <f t="shared" si="55"/>
        <v>2.2901705811840326E-111</v>
      </c>
      <c r="HU51" s="86">
        <f t="shared" si="55"/>
        <v>2.1804355301377232E-134</v>
      </c>
      <c r="HV51" s="86">
        <f t="shared" si="55"/>
        <v>5.7317718462258793E-136</v>
      </c>
      <c r="HW51" s="86">
        <f t="shared" si="55"/>
        <v>2.8707341517907011E-149</v>
      </c>
      <c r="HX51" s="86">
        <f t="shared" si="55"/>
        <v>1.2755252464171668E-136</v>
      </c>
      <c r="HY51" s="86">
        <f t="shared" si="55"/>
        <v>3.5766389679511864E-161</v>
      </c>
      <c r="HZ51" s="86">
        <f t="shared" si="55"/>
        <v>1.4324366675303691E-139</v>
      </c>
      <c r="IA51" s="86">
        <f t="shared" si="55"/>
        <v>5.8690586252575661E-158</v>
      </c>
      <c r="IB51" s="86">
        <f t="shared" si="55"/>
        <v>4.8485561596381801E-152</v>
      </c>
      <c r="IC51" s="86">
        <f t="shared" si="55"/>
        <v>1.7207008825665133E-165</v>
      </c>
      <c r="ID51" s="86">
        <f t="shared" si="55"/>
        <v>1.7242829746674777E-167</v>
      </c>
      <c r="IE51" s="86">
        <f t="shared" si="55"/>
        <v>3.5878294054990092E-144</v>
      </c>
      <c r="IF51" s="86">
        <f t="shared" si="55"/>
        <v>6.7817965022051861E-80</v>
      </c>
      <c r="IG51" s="86">
        <f t="shared" si="55"/>
        <v>1.3818173539572486E-58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1.0465344774968379E-237</v>
      </c>
      <c r="IW51" s="86">
        <f t="shared" si="56"/>
        <v>6.2790977938508117E-155</v>
      </c>
      <c r="IY51" s="86">
        <f t="shared" si="57"/>
        <v>1.4863776710020355E-6</v>
      </c>
      <c r="IZ51" s="86">
        <f t="shared" si="57"/>
        <v>7.88059190594927E-6</v>
      </c>
      <c r="JA51" s="86">
        <f t="shared" si="57"/>
        <v>1.393006299109945E-6</v>
      </c>
      <c r="JB51" s="86">
        <f t="shared" si="57"/>
        <v>5.7310061428902974E-7</v>
      </c>
      <c r="JC51" s="86">
        <f t="shared" si="57"/>
        <v>3.1124731608369664E-7</v>
      </c>
      <c r="JD51" s="86">
        <f t="shared" si="57"/>
        <v>1.122825069513425E-7</v>
      </c>
      <c r="JE51" s="86">
        <f t="shared" si="57"/>
        <v>1.4011508076818595E-8</v>
      </c>
      <c r="JF51" s="86">
        <f t="shared" si="57"/>
        <v>3.9561800630353399E-8</v>
      </c>
      <c r="JG51" s="86">
        <f t="shared" si="57"/>
        <v>3.1634853115809297E-8</v>
      </c>
      <c r="JH51" s="86">
        <f t="shared" si="57"/>
        <v>3.1187727762527621E-7</v>
      </c>
      <c r="JI51" s="86">
        <f t="shared" si="57"/>
        <v>5.0149477105057375E-8</v>
      </c>
      <c r="JJ51" s="86">
        <f t="shared" si="57"/>
        <v>8.1007174485115639E-9</v>
      </c>
      <c r="JK51" s="86">
        <f t="shared" si="57"/>
        <v>5.2379200274013121E-7</v>
      </c>
      <c r="JL51" s="86">
        <f t="shared" si="57"/>
        <v>2.1523825649910982E-8</v>
      </c>
      <c r="JM51" s="86">
        <f t="shared" si="57"/>
        <v>1.1990024995821174E-11</v>
      </c>
    </row>
    <row r="52" spans="2:273" x14ac:dyDescent="0.25">
      <c r="B52" s="2">
        <v>25</v>
      </c>
      <c r="C52" s="37">
        <v>107.754</v>
      </c>
      <c r="D52" s="37">
        <v>109.852</v>
      </c>
      <c r="E52" s="37">
        <v>110.607</v>
      </c>
      <c r="F52" s="37">
        <v>109.705</v>
      </c>
      <c r="G52" s="37">
        <v>105.279</v>
      </c>
      <c r="H52" s="37">
        <v>108.393</v>
      </c>
      <c r="I52" s="37">
        <v>107.377</v>
      </c>
      <c r="J52" s="37">
        <v>107.01600000000001</v>
      </c>
      <c r="K52" s="37">
        <v>107.569</v>
      </c>
      <c r="L52" s="37">
        <v>107.458</v>
      </c>
      <c r="M52" s="37">
        <v>110.22</v>
      </c>
      <c r="N52" s="37">
        <v>113.30500000000001</v>
      </c>
      <c r="O52" s="37">
        <v>110.169</v>
      </c>
      <c r="P52" s="37">
        <v>110.288</v>
      </c>
      <c r="Q52" s="37">
        <v>111.983</v>
      </c>
      <c r="S52" s="4">
        <f t="shared" si="59"/>
        <v>108.20086388328068</v>
      </c>
      <c r="T52" s="4">
        <f t="shared" si="59"/>
        <v>110.31852571693376</v>
      </c>
      <c r="U52" s="4">
        <f t="shared" si="59"/>
        <v>111.02849025640107</v>
      </c>
      <c r="V52" s="4">
        <f t="shared" si="59"/>
        <v>108.59131180717242</v>
      </c>
      <c r="W52" s="4">
        <f t="shared" si="59"/>
        <v>108.50455777889158</v>
      </c>
      <c r="X52" s="4">
        <f t="shared" si="59"/>
        <v>108.3147660597685</v>
      </c>
      <c r="Y52" s="4">
        <f t="shared" si="59"/>
        <v>106.27829828129084</v>
      </c>
      <c r="Z52" s="4">
        <f t="shared" si="59"/>
        <v>107.81285771597277</v>
      </c>
      <c r="AA52" s="4">
        <f t="shared" si="59"/>
        <v>109.88283511001235</v>
      </c>
      <c r="AB52" s="4">
        <f t="shared" si="59"/>
        <v>108.47055169392934</v>
      </c>
      <c r="AC52" s="4">
        <f t="shared" si="59"/>
        <v>110.64786894186499</v>
      </c>
      <c r="AD52" s="4">
        <f t="shared" si="59"/>
        <v>112.12468346199529</v>
      </c>
      <c r="AE52" s="4">
        <f t="shared" si="59"/>
        <v>110.91410055588167</v>
      </c>
      <c r="AF52" s="4">
        <f t="shared" si="59"/>
        <v>110.93012800724026</v>
      </c>
      <c r="AG52" s="4">
        <f t="shared" si="59"/>
        <v>111.42296701540832</v>
      </c>
      <c r="AI52" s="4">
        <f t="shared" si="60"/>
        <v>-0.44686388328067039</v>
      </c>
      <c r="AJ52" s="4">
        <f t="shared" si="60"/>
        <v>-0.46652571693375933</v>
      </c>
      <c r="AK52" s="4">
        <f t="shared" si="60"/>
        <v>-0.42149025640107141</v>
      </c>
      <c r="AL52" s="4">
        <f t="shared" si="60"/>
        <v>1.1136881928275812</v>
      </c>
      <c r="AM52" s="4">
        <f t="shared" si="60"/>
        <v>-3.2255577788915843</v>
      </c>
      <c r="AN52" s="4">
        <f t="shared" si="60"/>
        <v>7.8233940231498877E-2</v>
      </c>
      <c r="AO52" s="4">
        <f t="shared" si="60"/>
        <v>1.098701718709151</v>
      </c>
      <c r="AP52" s="4">
        <f t="shared" si="60"/>
        <v>-0.796857715972763</v>
      </c>
      <c r="AQ52" s="4">
        <f t="shared" si="60"/>
        <v>-2.3138351100123487</v>
      </c>
      <c r="AR52" s="4">
        <f t="shared" si="60"/>
        <v>-1.0125516939293391</v>
      </c>
      <c r="AS52" s="4">
        <f t="shared" si="60"/>
        <v>-0.42786894186498614</v>
      </c>
      <c r="AT52" s="4">
        <f t="shared" si="60"/>
        <v>1.1803165380047176</v>
      </c>
      <c r="AU52" s="4">
        <f t="shared" si="60"/>
        <v>-0.74510055588167745</v>
      </c>
      <c r="AV52" s="4">
        <f t="shared" si="60"/>
        <v>-0.64212800724025954</v>
      </c>
      <c r="AW52" s="4">
        <f t="shared" si="60"/>
        <v>0.56003298459168604</v>
      </c>
      <c r="AY52" s="2">
        <f t="shared" si="51"/>
        <v>108.19805765452652</v>
      </c>
      <c r="AZ52" s="2">
        <f t="shared" si="51"/>
        <v>110.30677883788672</v>
      </c>
      <c r="BA52" s="2">
        <f t="shared" si="51"/>
        <v>111.0259720796053</v>
      </c>
      <c r="BB52" s="2">
        <f t="shared" si="51"/>
        <v>108.59012946940716</v>
      </c>
      <c r="BC52" s="2">
        <f t="shared" si="51"/>
        <v>108.50386575045192</v>
      </c>
      <c r="BD52" s="2">
        <f t="shared" si="51"/>
        <v>108.31449491214191</v>
      </c>
      <c r="BE52" s="2">
        <f t="shared" si="51"/>
        <v>106.27825892596975</v>
      </c>
      <c r="BF52" s="2">
        <f t="shared" si="51"/>
        <v>107.81275168704181</v>
      </c>
      <c r="BG52" s="2">
        <f t="shared" si="51"/>
        <v>109.88275020107871</v>
      </c>
      <c r="BH52" s="2">
        <f t="shared" si="51"/>
        <v>108.46991551851804</v>
      </c>
      <c r="BI52" s="2">
        <f t="shared" si="51"/>
        <v>110.64774941667476</v>
      </c>
      <c r="BJ52" s="2">
        <f t="shared" si="51"/>
        <v>112.12465963313855</v>
      </c>
      <c r="BK52" s="2">
        <f t="shared" si="51"/>
        <v>110.91309820181492</v>
      </c>
      <c r="BL52" s="2">
        <f t="shared" si="51"/>
        <v>110.93006934115805</v>
      </c>
      <c r="BM52" s="2">
        <f t="shared" si="51"/>
        <v>111.42296696318941</v>
      </c>
      <c r="BO52" s="2">
        <f t="shared" si="10"/>
        <v>107.754</v>
      </c>
      <c r="BP52" s="2">
        <f t="shared" si="11"/>
        <v>109.852</v>
      </c>
      <c r="BQ52" s="2">
        <f t="shared" si="12"/>
        <v>110.607</v>
      </c>
      <c r="BR52" s="2">
        <f t="shared" si="13"/>
        <v>109.705</v>
      </c>
      <c r="BS52" s="2">
        <f t="shared" si="14"/>
        <v>105.279</v>
      </c>
      <c r="BT52" s="2">
        <f t="shared" si="15"/>
        <v>108.393</v>
      </c>
      <c r="BU52" s="2">
        <f t="shared" si="16"/>
        <v>107.377</v>
      </c>
      <c r="BV52" s="2">
        <f t="shared" si="17"/>
        <v>107.01600000000001</v>
      </c>
      <c r="BW52" s="2">
        <f t="shared" si="18"/>
        <v>107.569</v>
      </c>
      <c r="BX52" s="2">
        <f t="shared" si="19"/>
        <v>107.458</v>
      </c>
      <c r="BY52" s="2">
        <f t="shared" si="20"/>
        <v>110.22</v>
      </c>
      <c r="BZ52" s="2">
        <f t="shared" si="21"/>
        <v>113.30500000000001</v>
      </c>
      <c r="CA52" s="2">
        <f t="shared" si="22"/>
        <v>110.169</v>
      </c>
      <c r="CB52" s="2">
        <f t="shared" si="23"/>
        <v>110.288</v>
      </c>
      <c r="CC52" s="2">
        <f t="shared" si="24"/>
        <v>111.983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108.56018728222998</v>
      </c>
      <c r="DL52" s="2">
        <f t="shared" si="61"/>
        <v>110.87942834008096</v>
      </c>
      <c r="DM52" s="2">
        <f t="shared" si="61"/>
        <v>111.76240356472798</v>
      </c>
      <c r="DN52" s="2">
        <f t="shared" si="61"/>
        <v>109.79542827260458</v>
      </c>
      <c r="DO52" s="2">
        <f t="shared" si="61"/>
        <v>109.28068610715977</v>
      </c>
      <c r="DP52" s="2">
        <f t="shared" si="61"/>
        <v>108.64344285714286</v>
      </c>
      <c r="DQ52" s="2">
        <f t="shared" si="61"/>
        <v>106.97546233766234</v>
      </c>
      <c r="DR52" s="2">
        <f t="shared" si="61"/>
        <v>108.57814117647057</v>
      </c>
      <c r="DS52" s="2">
        <f t="shared" si="61"/>
        <v>109.59024125286479</v>
      </c>
      <c r="DT52" s="2">
        <f t="shared" si="61"/>
        <v>109.35442247510669</v>
      </c>
      <c r="DU52" s="2">
        <f t="shared" si="61"/>
        <v>110.98348571428568</v>
      </c>
      <c r="DV52" s="2">
        <f t="shared" si="61"/>
        <v>112.36363903743317</v>
      </c>
      <c r="DW52" s="2">
        <f t="shared" si="61"/>
        <v>111.75907462887989</v>
      </c>
      <c r="DX52" s="2">
        <f t="shared" si="61"/>
        <v>111.11859792780749</v>
      </c>
      <c r="DY52" s="2">
        <f t="shared" si="61"/>
        <v>111.42099389499388</v>
      </c>
      <c r="EA52" s="2">
        <f t="shared" si="62"/>
        <v>106.55004219170939</v>
      </c>
      <c r="EB52" s="2">
        <f t="shared" si="62"/>
        <v>108.10917701894071</v>
      </c>
      <c r="EC52" s="2">
        <f t="shared" si="62"/>
        <v>107.75401226867719</v>
      </c>
      <c r="ED52" s="2">
        <f t="shared" si="62"/>
        <v>103.0166551360788</v>
      </c>
      <c r="EE52" s="2">
        <f t="shared" si="62"/>
        <v>104.82184226053683</v>
      </c>
      <c r="EF52" s="2">
        <f t="shared" si="62"/>
        <v>106.70576932489227</v>
      </c>
      <c r="EG52" s="2">
        <f t="shared" si="62"/>
        <v>102.41534686400803</v>
      </c>
      <c r="EH52" s="2">
        <f t="shared" si="62"/>
        <v>103.89242889514743</v>
      </c>
      <c r="EI52" s="2">
        <f t="shared" si="62"/>
        <v>111.43047990032325</v>
      </c>
      <c r="EJ52" s="2">
        <f t="shared" si="62"/>
        <v>104.22671135078508</v>
      </c>
      <c r="EK52" s="2">
        <f t="shared" si="62"/>
        <v>108.95163753755101</v>
      </c>
      <c r="EL52" s="2">
        <f t="shared" si="62"/>
        <v>110.75696496435458</v>
      </c>
      <c r="EM52" s="2">
        <f t="shared" si="62"/>
        <v>106.92462995956163</v>
      </c>
      <c r="EN52" s="2">
        <f t="shared" si="62"/>
        <v>109.90883304767345</v>
      </c>
      <c r="EO52" s="2">
        <f t="shared" si="62"/>
        <v>111.43548247848757</v>
      </c>
      <c r="EQ52" s="2">
        <f t="shared" si="63"/>
        <v>105.76411163623398</v>
      </c>
      <c r="ER52" s="2">
        <f t="shared" si="63"/>
        <v>108.66457066492829</v>
      </c>
      <c r="ES52" s="2">
        <f t="shared" si="63"/>
        <v>107.34702375175303</v>
      </c>
      <c r="ET52" s="2">
        <f t="shared" si="63"/>
        <v>103.40294752452139</v>
      </c>
      <c r="EU52" s="2">
        <f t="shared" si="63"/>
        <v>105.66669142116004</v>
      </c>
      <c r="EV52" s="2">
        <f t="shared" si="63"/>
        <v>106.08976123343609</v>
      </c>
      <c r="EW52" s="2">
        <f t="shared" si="63"/>
        <v>102.63519585429565</v>
      </c>
      <c r="EX52" s="2">
        <f t="shared" si="63"/>
        <v>103.85050417757728</v>
      </c>
      <c r="EY52" s="2">
        <f t="shared" si="63"/>
        <v>111.57623954167386</v>
      </c>
      <c r="EZ52" s="2">
        <f t="shared" si="63"/>
        <v>106.78270877669931</v>
      </c>
      <c r="FA52" s="2">
        <f t="shared" si="63"/>
        <v>110.35095456850004</v>
      </c>
      <c r="FB52" s="2">
        <f t="shared" si="63"/>
        <v>110.66110022139037</v>
      </c>
      <c r="FC52" s="2">
        <f t="shared" si="63"/>
        <v>108.92508898593465</v>
      </c>
      <c r="FD52" s="2">
        <f t="shared" si="63"/>
        <v>111.46268053179297</v>
      </c>
      <c r="FE52" s="2">
        <f t="shared" si="63"/>
        <v>111.68596584494905</v>
      </c>
      <c r="FG52" s="2">
        <f t="shared" si="64"/>
        <v>0.18014574935976221</v>
      </c>
      <c r="FH52" s="2">
        <f t="shared" si="64"/>
        <v>0.20672147284012593</v>
      </c>
      <c r="FI52" s="2">
        <f t="shared" si="64"/>
        <v>0.18371803660908306</v>
      </c>
      <c r="FJ52" s="2">
        <f t="shared" si="64"/>
        <v>0.17780705629729662</v>
      </c>
      <c r="FK52" s="2">
        <f t="shared" si="64"/>
        <v>0.17422709276910966</v>
      </c>
      <c r="FL52" s="2">
        <f t="shared" si="64"/>
        <v>0.16975283497046598</v>
      </c>
      <c r="FM52" s="2">
        <f t="shared" si="64"/>
        <v>0.1528933455851299</v>
      </c>
      <c r="FN52" s="2">
        <f t="shared" si="64"/>
        <v>0.16334501464837484</v>
      </c>
      <c r="FO52" s="2">
        <f t="shared" si="64"/>
        <v>0.15894862734045564</v>
      </c>
      <c r="FP52" s="2">
        <f t="shared" si="64"/>
        <v>0.17251171852728811</v>
      </c>
      <c r="FQ52" s="2">
        <f t="shared" si="64"/>
        <v>0.16526291174640795</v>
      </c>
      <c r="FR52" s="2">
        <f t="shared" si="64"/>
        <v>0.14873974545951699</v>
      </c>
      <c r="FS52" s="2">
        <f t="shared" si="64"/>
        <v>0.17500098530728983</v>
      </c>
      <c r="FT52" s="2">
        <f t="shared" si="64"/>
        <v>0.15586713079568526</v>
      </c>
      <c r="FU52" s="2">
        <f t="shared" si="64"/>
        <v>0.13582975447655016</v>
      </c>
      <c r="FW52" s="2">
        <f t="shared" si="53"/>
        <v>1.3403283160222532E-5</v>
      </c>
      <c r="FX52" s="2">
        <f t="shared" si="53"/>
        <v>3.7686871862306178E-5</v>
      </c>
      <c r="FY52" s="2">
        <f t="shared" si="53"/>
        <v>4.3505530395711568E-5</v>
      </c>
      <c r="FZ52" s="2">
        <f t="shared" si="53"/>
        <v>3.8555032049206048E-5</v>
      </c>
      <c r="GA52" s="2">
        <f t="shared" si="53"/>
        <v>3.6744784928639819E-5</v>
      </c>
      <c r="GB52" s="2">
        <f t="shared" si="53"/>
        <v>3.6313896650651591E-5</v>
      </c>
      <c r="GC52" s="2">
        <f t="shared" si="53"/>
        <v>3.5930703773821917E-5</v>
      </c>
      <c r="GD52" s="2">
        <f t="shared" si="53"/>
        <v>4.1698502953893858E-5</v>
      </c>
      <c r="GE52" s="2">
        <f t="shared" si="53"/>
        <v>3.8016157905503482E-5</v>
      </c>
      <c r="GF52" s="2">
        <f t="shared" si="53"/>
        <v>3.2590635154419536E-5</v>
      </c>
      <c r="GG52" s="2">
        <f t="shared" si="53"/>
        <v>3.7767211950153506E-5</v>
      </c>
      <c r="GH52" s="2">
        <f t="shared" si="53"/>
        <v>3.2458528718501509E-5</v>
      </c>
      <c r="GI52" s="2">
        <f t="shared" si="53"/>
        <v>2.8070297143412805E-5</v>
      </c>
      <c r="GJ52" s="2">
        <f t="shared" si="53"/>
        <v>2.1877407390146175E-5</v>
      </c>
      <c r="GK52" s="2">
        <f t="shared" si="53"/>
        <v>2.0310557685611894E-5</v>
      </c>
      <c r="GM52" s="86">
        <f t="shared" si="54"/>
        <v>2.8613929358755599E-6</v>
      </c>
      <c r="GN52" s="86">
        <f t="shared" si="54"/>
        <v>1.4104314919784863E-5</v>
      </c>
      <c r="GO52" s="86">
        <f t="shared" si="54"/>
        <v>2.7226036443301147E-6</v>
      </c>
      <c r="GP52" s="86">
        <f t="shared" si="54"/>
        <v>1.1844260923981343E-6</v>
      </c>
      <c r="GQ52" s="86">
        <f t="shared" si="54"/>
        <v>6.6856133332966995E-7</v>
      </c>
      <c r="GR52" s="86">
        <f t="shared" si="54"/>
        <v>2.5803741016053808E-7</v>
      </c>
      <c r="GS52" s="86">
        <f t="shared" si="54"/>
        <v>3.5628491922235882E-8</v>
      </c>
      <c r="GT52" s="86">
        <f t="shared" si="54"/>
        <v>9.6570444477044687E-8</v>
      </c>
      <c r="GU52" s="86">
        <f t="shared" si="54"/>
        <v>7.7309294889846296E-8</v>
      </c>
      <c r="GV52" s="86">
        <f t="shared" si="54"/>
        <v>6.661725044350543E-7</v>
      </c>
      <c r="GW52" s="86">
        <f t="shared" si="54"/>
        <v>1.2098453584989145E-7</v>
      </c>
      <c r="GX52" s="86">
        <f t="shared" si="54"/>
        <v>2.1122416068647814E-8</v>
      </c>
      <c r="GY52" s="86">
        <f t="shared" si="54"/>
        <v>1.0812696853974077E-6</v>
      </c>
      <c r="GZ52" s="86">
        <f t="shared" si="54"/>
        <v>5.3567334374954453E-8</v>
      </c>
      <c r="HA52" s="86">
        <f t="shared" si="54"/>
        <v>4.7881875205337781E-11</v>
      </c>
      <c r="HC52" s="86">
        <f t="shared" si="58"/>
        <v>4.7268552300352775E-17</v>
      </c>
      <c r="HD52" s="86">
        <f t="shared" si="58"/>
        <v>1.80298759599451E-15</v>
      </c>
      <c r="HE52" s="86">
        <f t="shared" si="58"/>
        <v>6.5846739762477896E-19</v>
      </c>
      <c r="HF52" s="86">
        <f t="shared" si="58"/>
        <v>1.2760660790283589E-18</v>
      </c>
      <c r="HG52" s="86">
        <f t="shared" si="58"/>
        <v>6.3963870064486012E-20</v>
      </c>
      <c r="HH52" s="86">
        <f t="shared" si="58"/>
        <v>7.6929644218871351E-18</v>
      </c>
      <c r="HI52" s="86">
        <f t="shared" si="58"/>
        <v>3.8249475267904262E-21</v>
      </c>
      <c r="HJ52" s="86">
        <f t="shared" si="58"/>
        <v>1.7459257941055813E-18</v>
      </c>
      <c r="HK52" s="86">
        <f t="shared" si="58"/>
        <v>6.8477009935305529E-21</v>
      </c>
      <c r="HL52" s="86">
        <f t="shared" si="58"/>
        <v>4.4915140497823765E-20</v>
      </c>
      <c r="HM52" s="86">
        <f t="shared" si="58"/>
        <v>1.1676716524235142E-21</v>
      </c>
      <c r="HN52" s="86">
        <f t="shared" si="58"/>
        <v>3.143261040878387E-22</v>
      </c>
      <c r="HO52" s="86">
        <f t="shared" si="58"/>
        <v>5.7411746732296476E-19</v>
      </c>
      <c r="HP52" s="86">
        <f t="shared" si="58"/>
        <v>1.7176862888733225E-22</v>
      </c>
      <c r="HQ52" s="86">
        <f t="shared" si="58"/>
        <v>2.8270236762602074E-30</v>
      </c>
      <c r="HS52" s="86">
        <f t="shared" si="55"/>
        <v>7.0254148322681453E-125</v>
      </c>
      <c r="HT52" s="86">
        <f t="shared" si="55"/>
        <v>7.4436867796800302E-109</v>
      </c>
      <c r="HU52" s="86">
        <f t="shared" si="55"/>
        <v>2.7110486308909483E-131</v>
      </c>
      <c r="HV52" s="86">
        <f t="shared" si="55"/>
        <v>7.2134557240931186E-133</v>
      </c>
      <c r="HW52" s="86">
        <f t="shared" si="55"/>
        <v>7.2202232965200615E-146</v>
      </c>
      <c r="HX52" s="86">
        <f t="shared" si="55"/>
        <v>1.5347807893100026E-133</v>
      </c>
      <c r="HY52" s="86">
        <f t="shared" si="55"/>
        <v>1.6123537914602776E-157</v>
      </c>
      <c r="HZ52" s="86">
        <f t="shared" si="55"/>
        <v>2.3069463107612065E-136</v>
      </c>
      <c r="IA52" s="86">
        <f t="shared" si="55"/>
        <v>2.4418935117753493E-154</v>
      </c>
      <c r="IB52" s="86">
        <f t="shared" si="55"/>
        <v>1.2767273850038011E-148</v>
      </c>
      <c r="IC52" s="86">
        <f t="shared" si="55"/>
        <v>1.0451822542630528E-161</v>
      </c>
      <c r="ID52" s="86">
        <f t="shared" si="55"/>
        <v>1.000457656100481E-163</v>
      </c>
      <c r="IE52" s="86">
        <f t="shared" si="55"/>
        <v>5.4102294429670068E-141</v>
      </c>
      <c r="IF52" s="86">
        <f t="shared" si="55"/>
        <v>3.4461661092475659E-78</v>
      </c>
      <c r="IG52" s="86">
        <f t="shared" si="55"/>
        <v>2.3874791650769493E-57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1.0294759745103505E-233</v>
      </c>
      <c r="IW52" s="86">
        <f t="shared" si="56"/>
        <v>2.3536972557145497E-152</v>
      </c>
      <c r="IY52" s="86">
        <f t="shared" si="57"/>
        <v>2.8613929359228286E-6</v>
      </c>
      <c r="IZ52" s="86">
        <f t="shared" si="57"/>
        <v>1.410431492158785E-5</v>
      </c>
      <c r="JA52" s="86">
        <f t="shared" si="57"/>
        <v>2.7226036443307732E-6</v>
      </c>
      <c r="JB52" s="86">
        <f t="shared" si="57"/>
        <v>1.1844260923994104E-6</v>
      </c>
      <c r="JC52" s="86">
        <f t="shared" si="57"/>
        <v>6.685613333297339E-7</v>
      </c>
      <c r="JD52" s="86">
        <f t="shared" si="57"/>
        <v>2.5803741016823104E-7</v>
      </c>
      <c r="JE52" s="86">
        <f t="shared" si="57"/>
        <v>3.5628491922239706E-8</v>
      </c>
      <c r="JF52" s="86">
        <f t="shared" si="57"/>
        <v>9.6570444478790608E-8</v>
      </c>
      <c r="JG52" s="86">
        <f t="shared" si="57"/>
        <v>7.7309294889853138E-8</v>
      </c>
      <c r="JH52" s="86">
        <f t="shared" si="57"/>
        <v>6.6617250443509919E-7</v>
      </c>
      <c r="JI52" s="86">
        <f t="shared" si="57"/>
        <v>1.2098453584989261E-7</v>
      </c>
      <c r="JJ52" s="86">
        <f t="shared" si="57"/>
        <v>2.1122416068648128E-8</v>
      </c>
      <c r="JK52" s="86">
        <f t="shared" si="57"/>
        <v>1.0812696853979818E-6</v>
      </c>
      <c r="JL52" s="86">
        <f t="shared" si="57"/>
        <v>5.3567334374954625E-8</v>
      </c>
      <c r="JM52" s="86">
        <f t="shared" si="57"/>
        <v>4.7881875205337781E-11</v>
      </c>
    </row>
    <row r="53" spans="2:273" x14ac:dyDescent="0.25">
      <c r="B53" s="2">
        <v>26</v>
      </c>
      <c r="C53" s="37">
        <v>106.541</v>
      </c>
      <c r="D53" s="37">
        <v>108.164</v>
      </c>
      <c r="E53" s="37">
        <v>109.492</v>
      </c>
      <c r="F53" s="37">
        <v>107.91800000000001</v>
      </c>
      <c r="G53" s="37">
        <v>107.01600000000001</v>
      </c>
      <c r="H53" s="37">
        <v>107.59</v>
      </c>
      <c r="I53" s="37">
        <v>105.836</v>
      </c>
      <c r="J53" s="37">
        <v>108.639</v>
      </c>
      <c r="K53" s="37">
        <v>109.05200000000001</v>
      </c>
      <c r="L53" s="37">
        <v>107.881</v>
      </c>
      <c r="M53" s="37">
        <v>109.84699999999999</v>
      </c>
      <c r="N53" s="37">
        <v>113.03400000000001</v>
      </c>
      <c r="O53" s="37">
        <v>111.35599999999999</v>
      </c>
      <c r="P53" s="37">
        <v>110.271</v>
      </c>
      <c r="Q53" s="37">
        <v>112.322</v>
      </c>
      <c r="S53" s="4">
        <f t="shared" si="59"/>
        <v>108.26122512829998</v>
      </c>
      <c r="T53" s="4">
        <f t="shared" si="59"/>
        <v>110.39908258927302</v>
      </c>
      <c r="U53" s="4">
        <f t="shared" si="59"/>
        <v>111.1326749377772</v>
      </c>
      <c r="V53" s="4">
        <f t="shared" si="59"/>
        <v>108.60422933114397</v>
      </c>
      <c r="W53" s="4">
        <f t="shared" si="59"/>
        <v>108.51973486694622</v>
      </c>
      <c r="X53" s="4">
        <f t="shared" si="59"/>
        <v>108.36421094625396</v>
      </c>
      <c r="Y53" s="4">
        <f t="shared" si="59"/>
        <v>106.3487566253622</v>
      </c>
      <c r="Z53" s="4">
        <f t="shared" si="59"/>
        <v>107.85682193644136</v>
      </c>
      <c r="AA53" s="4">
        <f t="shared" si="59"/>
        <v>110.02770530067329</v>
      </c>
      <c r="AB53" s="4">
        <f t="shared" si="59"/>
        <v>108.50030869777254</v>
      </c>
      <c r="AC53" s="4">
        <f t="shared" si="59"/>
        <v>110.79357196592554</v>
      </c>
      <c r="AD53" s="4">
        <f t="shared" si="59"/>
        <v>112.30470756308696</v>
      </c>
      <c r="AE53" s="4">
        <f t="shared" si="59"/>
        <v>111.01892562226408</v>
      </c>
      <c r="AF53" s="4">
        <f t="shared" si="59"/>
        <v>111.0712747911619</v>
      </c>
      <c r="AG53" s="4">
        <f t="shared" si="59"/>
        <v>111.52184643128091</v>
      </c>
      <c r="AI53" s="4">
        <f t="shared" si="60"/>
        <v>-1.7202251282999867</v>
      </c>
      <c r="AJ53" s="4">
        <f t="shared" si="60"/>
        <v>-2.2350825892730199</v>
      </c>
      <c r="AK53" s="4">
        <f t="shared" si="60"/>
        <v>-1.6406749377771916</v>
      </c>
      <c r="AL53" s="4">
        <f t="shared" si="60"/>
        <v>-0.6862293311439629</v>
      </c>
      <c r="AM53" s="4">
        <f t="shared" si="60"/>
        <v>-1.5037348669462176</v>
      </c>
      <c r="AN53" s="4">
        <f t="shared" si="60"/>
        <v>-0.77421094625395881</v>
      </c>
      <c r="AO53" s="4">
        <f t="shared" si="60"/>
        <v>-0.51275662536220068</v>
      </c>
      <c r="AP53" s="4">
        <f t="shared" si="60"/>
        <v>0.78217806355863218</v>
      </c>
      <c r="AQ53" s="4">
        <f t="shared" si="60"/>
        <v>-0.9757053006732832</v>
      </c>
      <c r="AR53" s="4">
        <f t="shared" si="60"/>
        <v>-0.61930869777253861</v>
      </c>
      <c r="AS53" s="4">
        <f t="shared" si="60"/>
        <v>-0.94657196592554271</v>
      </c>
      <c r="AT53" s="4">
        <f t="shared" si="60"/>
        <v>0.7292924369130418</v>
      </c>
      <c r="AU53" s="4">
        <f t="shared" si="60"/>
        <v>0.33707437773591664</v>
      </c>
      <c r="AV53" s="4">
        <f t="shared" si="60"/>
        <v>-0.80027479116189681</v>
      </c>
      <c r="AW53" s="4">
        <f t="shared" si="60"/>
        <v>0.8001535687190966</v>
      </c>
      <c r="AY53" s="2">
        <f t="shared" si="51"/>
        <v>108.25605250922172</v>
      </c>
      <c r="AZ53" s="2">
        <f t="shared" si="51"/>
        <v>110.37892675235651</v>
      </c>
      <c r="BA53" s="2">
        <f t="shared" si="51"/>
        <v>111.12796814091581</v>
      </c>
      <c r="BB53" s="2">
        <f t="shared" si="51"/>
        <v>108.60189776900775</v>
      </c>
      <c r="BC53" s="2">
        <f t="shared" si="51"/>
        <v>108.51831868694627</v>
      </c>
      <c r="BD53" s="2">
        <f t="shared" si="51"/>
        <v>108.36361895750665</v>
      </c>
      <c r="BE53" s="2">
        <f t="shared" si="51"/>
        <v>106.34866177527275</v>
      </c>
      <c r="BF53" s="2">
        <f t="shared" si="51"/>
        <v>107.85657655082954</v>
      </c>
      <c r="BG53" s="2">
        <f t="shared" si="51"/>
        <v>110.02750844628238</v>
      </c>
      <c r="BH53" s="2">
        <f t="shared" si="51"/>
        <v>108.49901342388955</v>
      </c>
      <c r="BI53" s="2">
        <f t="shared" si="51"/>
        <v>110.79329850100642</v>
      </c>
      <c r="BJ53" s="2">
        <f t="shared" si="51"/>
        <v>112.30464870152841</v>
      </c>
      <c r="BK53" s="2">
        <f t="shared" si="51"/>
        <v>111.01695045627841</v>
      </c>
      <c r="BL53" s="2">
        <f t="shared" si="51"/>
        <v>111.07113633130365</v>
      </c>
      <c r="BM53" s="2">
        <f t="shared" si="51"/>
        <v>111.5218462369121</v>
      </c>
      <c r="BO53" s="2">
        <f t="shared" si="10"/>
        <v>106.541</v>
      </c>
      <c r="BP53" s="2">
        <f t="shared" si="11"/>
        <v>108.164</v>
      </c>
      <c r="BQ53" s="2">
        <f t="shared" si="12"/>
        <v>109.492</v>
      </c>
      <c r="BR53" s="2">
        <f t="shared" si="13"/>
        <v>107.91800000000001</v>
      </c>
      <c r="BS53" s="2">
        <f t="shared" si="14"/>
        <v>107.01600000000001</v>
      </c>
      <c r="BT53" s="2">
        <f t="shared" si="15"/>
        <v>107.59</v>
      </c>
      <c r="BU53" s="2">
        <f t="shared" si="16"/>
        <v>105.836</v>
      </c>
      <c r="BV53" s="2">
        <f t="shared" si="17"/>
        <v>108.639</v>
      </c>
      <c r="BW53" s="2">
        <f t="shared" si="18"/>
        <v>109.05200000000001</v>
      </c>
      <c r="BX53" s="2">
        <f t="shared" si="19"/>
        <v>107.881</v>
      </c>
      <c r="BY53" s="2">
        <f t="shared" si="20"/>
        <v>109.84699999999999</v>
      </c>
      <c r="BZ53" s="2">
        <f t="shared" si="21"/>
        <v>113.03400000000001</v>
      </c>
      <c r="CA53" s="2">
        <f t="shared" si="22"/>
        <v>111.35599999999999</v>
      </c>
      <c r="CB53" s="2">
        <f t="shared" si="23"/>
        <v>110.271</v>
      </c>
      <c r="CC53" s="2">
        <f t="shared" si="24"/>
        <v>112.322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108.68701986062719</v>
      </c>
      <c r="DL53" s="2">
        <f t="shared" si="61"/>
        <v>111.04793562753036</v>
      </c>
      <c r="DM53" s="2">
        <f t="shared" si="61"/>
        <v>111.98154324577864</v>
      </c>
      <c r="DN53" s="2">
        <f t="shared" si="61"/>
        <v>109.94117786774629</v>
      </c>
      <c r="DO53" s="2">
        <f t="shared" si="61"/>
        <v>109.39138051209102</v>
      </c>
      <c r="DP53" s="2">
        <f t="shared" si="61"/>
        <v>108.75711428571428</v>
      </c>
      <c r="DQ53" s="2">
        <f t="shared" si="61"/>
        <v>107.13999724980901</v>
      </c>
      <c r="DR53" s="2">
        <f t="shared" si="61"/>
        <v>108.7189176470588</v>
      </c>
      <c r="DS53" s="2">
        <f t="shared" si="61"/>
        <v>109.76169992360582</v>
      </c>
      <c r="DT53" s="2">
        <f t="shared" si="61"/>
        <v>109.48539046941679</v>
      </c>
      <c r="DU53" s="2">
        <f t="shared" si="61"/>
        <v>111.21093249299716</v>
      </c>
      <c r="DV53" s="2">
        <f t="shared" si="61"/>
        <v>112.61659224598932</v>
      </c>
      <c r="DW53" s="2">
        <f t="shared" si="61"/>
        <v>111.97644993252362</v>
      </c>
      <c r="DX53" s="2">
        <f t="shared" si="61"/>
        <v>111.31945454545455</v>
      </c>
      <c r="DY53" s="2">
        <f t="shared" si="61"/>
        <v>111.54918009768008</v>
      </c>
      <c r="EA53" s="2">
        <f t="shared" si="62"/>
        <v>106.46733094141455</v>
      </c>
      <c r="EB53" s="2">
        <f t="shared" si="62"/>
        <v>108.03744448840315</v>
      </c>
      <c r="EC53" s="2">
        <f t="shared" si="62"/>
        <v>107.66922745030844</v>
      </c>
      <c r="ED53" s="2">
        <f t="shared" si="62"/>
        <v>102.9537945007326</v>
      </c>
      <c r="EE53" s="2">
        <f t="shared" si="62"/>
        <v>104.74424392590298</v>
      </c>
      <c r="EF53" s="2">
        <f t="shared" si="62"/>
        <v>106.60853753258499</v>
      </c>
      <c r="EG53" s="2">
        <f t="shared" si="62"/>
        <v>102.34998998519472</v>
      </c>
      <c r="EH53" s="2">
        <f t="shared" si="62"/>
        <v>103.82830771098375</v>
      </c>
      <c r="EI53" s="2">
        <f t="shared" si="62"/>
        <v>111.31020174238074</v>
      </c>
      <c r="EJ53" s="2">
        <f t="shared" si="62"/>
        <v>104.18347551120752</v>
      </c>
      <c r="EK53" s="2">
        <f t="shared" si="62"/>
        <v>108.86913283414788</v>
      </c>
      <c r="EL53" s="2">
        <f t="shared" si="62"/>
        <v>110.67645623010358</v>
      </c>
      <c r="EM53" s="2">
        <f t="shared" si="62"/>
        <v>106.89130821074841</v>
      </c>
      <c r="EN53" s="2">
        <f t="shared" si="62"/>
        <v>109.84442559089273</v>
      </c>
      <c r="EO53" s="2">
        <f t="shared" si="62"/>
        <v>111.36320809310105</v>
      </c>
      <c r="EQ53" s="2">
        <f t="shared" si="63"/>
        <v>105.69137757733984</v>
      </c>
      <c r="ER53" s="2">
        <f t="shared" si="63"/>
        <v>108.58501029986962</v>
      </c>
      <c r="ES53" s="2">
        <f t="shared" si="63"/>
        <v>107.26798977138662</v>
      </c>
      <c r="ET53" s="2">
        <f t="shared" si="63"/>
        <v>103.33471210672306</v>
      </c>
      <c r="EU53" s="2">
        <f t="shared" si="63"/>
        <v>105.57737950052191</v>
      </c>
      <c r="EV53" s="2">
        <f t="shared" si="63"/>
        <v>106.00117301556186</v>
      </c>
      <c r="EW53" s="2">
        <f t="shared" si="63"/>
        <v>102.56675810705258</v>
      </c>
      <c r="EX53" s="2">
        <f t="shared" si="63"/>
        <v>103.78696747809039</v>
      </c>
      <c r="EY53" s="2">
        <f t="shared" si="63"/>
        <v>111.45395075567781</v>
      </c>
      <c r="EZ53" s="2">
        <f t="shared" si="63"/>
        <v>106.7044525040117</v>
      </c>
      <c r="FA53" s="2">
        <f t="shared" si="63"/>
        <v>110.24895818510601</v>
      </c>
      <c r="FB53" s="2">
        <f t="shared" si="63"/>
        <v>110.58189887445815</v>
      </c>
      <c r="FC53" s="2">
        <f t="shared" si="63"/>
        <v>108.86488191923775</v>
      </c>
      <c r="FD53" s="2">
        <f t="shared" si="63"/>
        <v>111.37725848102144</v>
      </c>
      <c r="FE53" s="2">
        <f t="shared" si="63"/>
        <v>111.60972614743089</v>
      </c>
      <c r="FG53" s="2">
        <f t="shared" si="64"/>
        <v>0.19415150653004293</v>
      </c>
      <c r="FH53" s="2">
        <f t="shared" si="64"/>
        <v>0.22223334038986345</v>
      </c>
      <c r="FI53" s="2">
        <f t="shared" si="64"/>
        <v>0.19793447540478207</v>
      </c>
      <c r="FJ53" s="2">
        <f t="shared" si="64"/>
        <v>0.19167349657649757</v>
      </c>
      <c r="FK53" s="2">
        <f t="shared" si="64"/>
        <v>0.18787814296929276</v>
      </c>
      <c r="FL53" s="2">
        <f t="shared" si="64"/>
        <v>0.18313106294474657</v>
      </c>
      <c r="FM53" s="2">
        <f t="shared" si="64"/>
        <v>0.16520726814276573</v>
      </c>
      <c r="FN53" s="2">
        <f t="shared" si="64"/>
        <v>0.1763254926013382</v>
      </c>
      <c r="FO53" s="2">
        <f t="shared" si="64"/>
        <v>0.17165141652272742</v>
      </c>
      <c r="FP53" s="2">
        <f t="shared" si="64"/>
        <v>0.18605864860768054</v>
      </c>
      <c r="FQ53" s="2">
        <f t="shared" si="64"/>
        <v>0.17836330706066009</v>
      </c>
      <c r="FR53" s="2">
        <f t="shared" si="64"/>
        <v>0.16078263411147353</v>
      </c>
      <c r="FS53" s="2">
        <f t="shared" si="64"/>
        <v>0.18869881552140566</v>
      </c>
      <c r="FT53" s="2">
        <f t="shared" si="64"/>
        <v>0.16837295502175606</v>
      </c>
      <c r="FU53" s="2">
        <f t="shared" si="64"/>
        <v>0.14700788323916011</v>
      </c>
      <c r="FW53" s="2">
        <f t="shared" si="53"/>
        <v>1.4696388737655585E-5</v>
      </c>
      <c r="FX53" s="2">
        <f t="shared" si="53"/>
        <v>4.1322683030179808E-5</v>
      </c>
      <c r="FY53" s="2">
        <f t="shared" si="53"/>
        <v>4.7702665266471264E-5</v>
      </c>
      <c r="FZ53" s="2">
        <f t="shared" si="53"/>
        <v>4.2274594743902898E-5</v>
      </c>
      <c r="GA53" s="2">
        <f t="shared" si="53"/>
        <v>4.0289712666349714E-5</v>
      </c>
      <c r="GB53" s="2">
        <f t="shared" si="53"/>
        <v>3.9817256394708817E-5</v>
      </c>
      <c r="GC53" s="2">
        <f t="shared" si="53"/>
        <v>3.939709668887803E-5</v>
      </c>
      <c r="GD53" s="2">
        <f t="shared" si="53"/>
        <v>4.5721315364072108E-5</v>
      </c>
      <c r="GE53" s="2">
        <f t="shared" si="53"/>
        <v>4.168373535982017E-5</v>
      </c>
      <c r="GF53" s="2">
        <f t="shared" si="53"/>
        <v>3.57348084848316E-5</v>
      </c>
      <c r="GG53" s="2">
        <f t="shared" si="53"/>
        <v>4.1410773543509247E-5</v>
      </c>
      <c r="GH53" s="2">
        <f t="shared" si="53"/>
        <v>3.5589957567337883E-5</v>
      </c>
      <c r="GI53" s="2">
        <f t="shared" si="53"/>
        <v>3.0778385423862126E-5</v>
      </c>
      <c r="GJ53" s="2">
        <f t="shared" si="53"/>
        <v>2.3988049560033521E-5</v>
      </c>
      <c r="GK53" s="2">
        <f t="shared" si="53"/>
        <v>2.2270040015060139E-5</v>
      </c>
      <c r="GM53" s="86">
        <f t="shared" si="54"/>
        <v>5.4159610535662927E-6</v>
      </c>
      <c r="GN53" s="86">
        <f t="shared" si="54"/>
        <v>2.4860827883503789E-5</v>
      </c>
      <c r="GO53" s="86">
        <f t="shared" si="54"/>
        <v>5.2282326854386429E-6</v>
      </c>
      <c r="GP53" s="86">
        <f t="shared" si="54"/>
        <v>2.400750126025774E-6</v>
      </c>
      <c r="GQ53" s="86">
        <f t="shared" si="54"/>
        <v>1.4066872678976826E-6</v>
      </c>
      <c r="GR53" s="86">
        <f t="shared" si="54"/>
        <v>5.7955137704196873E-7</v>
      </c>
      <c r="GS53" s="86">
        <f t="shared" si="54"/>
        <v>8.8314052454270912E-8</v>
      </c>
      <c r="GT53" s="86">
        <f t="shared" si="54"/>
        <v>2.2996230974179176E-7</v>
      </c>
      <c r="GU53" s="86">
        <f t="shared" si="54"/>
        <v>1.843562410759812E-7</v>
      </c>
      <c r="GV53" s="86">
        <f t="shared" si="54"/>
        <v>1.3942538969448887E-6</v>
      </c>
      <c r="GW53" s="86">
        <f t="shared" si="54"/>
        <v>2.8481989867549711E-7</v>
      </c>
      <c r="GX53" s="86">
        <f t="shared" si="54"/>
        <v>5.3656932713573649E-8</v>
      </c>
      <c r="GY53" s="86">
        <f t="shared" si="54"/>
        <v>2.1895354972497192E-6</v>
      </c>
      <c r="GZ53" s="86">
        <f t="shared" si="54"/>
        <v>1.3003069795311336E-7</v>
      </c>
      <c r="HA53" s="86">
        <f t="shared" si="54"/>
        <v>1.836532660241942E-10</v>
      </c>
      <c r="HC53" s="86">
        <f t="shared" si="58"/>
        <v>1.6813560949241096E-16</v>
      </c>
      <c r="HD53" s="86">
        <f t="shared" si="58"/>
        <v>5.8666673069577335E-15</v>
      </c>
      <c r="HE53" s="86">
        <f t="shared" si="58"/>
        <v>2.8678968521840809E-18</v>
      </c>
      <c r="HF53" s="86">
        <f t="shared" si="58"/>
        <v>5.457438605232925E-18</v>
      </c>
      <c r="HG53" s="86">
        <f t="shared" si="58"/>
        <v>3.0932436750480769E-19</v>
      </c>
      <c r="HH53" s="86">
        <f t="shared" si="58"/>
        <v>3.144054924543317E-17</v>
      </c>
      <c r="HI53" s="86">
        <f t="shared" si="58"/>
        <v>2.0550121781741513E-20</v>
      </c>
      <c r="HJ53" s="86">
        <f t="shared" si="58"/>
        <v>7.6513421111892387E-18</v>
      </c>
      <c r="HK53" s="86">
        <f t="shared" si="58"/>
        <v>3.6436089414809997E-20</v>
      </c>
      <c r="HL53" s="86">
        <f t="shared" si="58"/>
        <v>2.1741622981824026E-19</v>
      </c>
      <c r="HM53" s="86">
        <f t="shared" si="58"/>
        <v>6.6511337228280703E-21</v>
      </c>
      <c r="HN53" s="86">
        <f t="shared" si="58"/>
        <v>1.7982851881450913E-21</v>
      </c>
      <c r="HO53" s="86">
        <f t="shared" si="58"/>
        <v>2.4738655362824138E-18</v>
      </c>
      <c r="HP53" s="86">
        <f t="shared" si="58"/>
        <v>9.8253366739907794E-22</v>
      </c>
      <c r="HQ53" s="86">
        <f t="shared" si="58"/>
        <v>3.3221713667219928E-29</v>
      </c>
      <c r="HS53" s="86">
        <f t="shared" si="55"/>
        <v>3.6624515376193663E-122</v>
      </c>
      <c r="HT53" s="86">
        <f t="shared" si="55"/>
        <v>2.2628402538408915E-106</v>
      </c>
      <c r="HU53" s="86">
        <f t="shared" si="55"/>
        <v>3.0992443992861656E-128</v>
      </c>
      <c r="HV53" s="86">
        <f t="shared" si="55"/>
        <v>8.3528007777560864E-130</v>
      </c>
      <c r="HW53" s="86">
        <f t="shared" si="55"/>
        <v>1.6576777425295447E-142</v>
      </c>
      <c r="HX53" s="86">
        <f t="shared" si="55"/>
        <v>1.7016425546437854E-130</v>
      </c>
      <c r="HY53" s="86">
        <f t="shared" si="55"/>
        <v>6.5936137274772449E-154</v>
      </c>
      <c r="HZ53" s="86">
        <f t="shared" si="55"/>
        <v>3.4064096763320705E-133</v>
      </c>
      <c r="IA53" s="86">
        <f t="shared" si="55"/>
        <v>9.2152675916983674E-151</v>
      </c>
      <c r="IB53" s="86">
        <f t="shared" si="55"/>
        <v>3.0708128096628195E-145</v>
      </c>
      <c r="IC53" s="86">
        <f t="shared" si="55"/>
        <v>5.7344693265089331E-158</v>
      </c>
      <c r="ID53" s="86">
        <f t="shared" si="55"/>
        <v>5.255352978851905E-160</v>
      </c>
      <c r="IE53" s="86">
        <f t="shared" si="55"/>
        <v>7.5123585573498972E-138</v>
      </c>
      <c r="IF53" s="86">
        <f t="shared" si="55"/>
        <v>1.6771523530048149E-76</v>
      </c>
      <c r="IG53" s="86">
        <f t="shared" si="55"/>
        <v>3.9984930252100292E-56</v>
      </c>
      <c r="II53" s="86">
        <f t="shared" si="56"/>
        <v>0</v>
      </c>
      <c r="IJ53" s="86">
        <f t="shared" si="56"/>
        <v>1.4657909176930296E-303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9.3630061543533491E-230</v>
      </c>
      <c r="IW53" s="86">
        <f t="shared" si="56"/>
        <v>8.3910894112944444E-150</v>
      </c>
      <c r="IY53" s="86">
        <f t="shared" si="57"/>
        <v>5.4159610537344279E-6</v>
      </c>
      <c r="IZ53" s="86">
        <f t="shared" si="57"/>
        <v>2.4860827889370457E-5</v>
      </c>
      <c r="JA53" s="86">
        <f t="shared" si="57"/>
        <v>5.2282326854415109E-6</v>
      </c>
      <c r="JB53" s="86">
        <f t="shared" si="57"/>
        <v>2.4007501260312315E-6</v>
      </c>
      <c r="JC53" s="86">
        <f t="shared" si="57"/>
        <v>1.406687267897992E-6</v>
      </c>
      <c r="JD53" s="86">
        <f t="shared" si="57"/>
        <v>5.7955137707340932E-7</v>
      </c>
      <c r="JE53" s="86">
        <f t="shared" si="57"/>
        <v>8.8314052454291466E-8</v>
      </c>
      <c r="JF53" s="86">
        <f t="shared" si="57"/>
        <v>2.2996230974944312E-7</v>
      </c>
      <c r="JG53" s="86">
        <f t="shared" si="57"/>
        <v>1.8435624107601765E-7</v>
      </c>
      <c r="JH53" s="86">
        <f t="shared" si="57"/>
        <v>1.3942538969451062E-6</v>
      </c>
      <c r="JI53" s="86">
        <f t="shared" si="57"/>
        <v>2.8481989867550378E-7</v>
      </c>
      <c r="JJ53" s="86">
        <f t="shared" si="57"/>
        <v>5.3656932713575449E-8</v>
      </c>
      <c r="JK53" s="86">
        <f t="shared" si="57"/>
        <v>2.1895354972521929E-6</v>
      </c>
      <c r="JL53" s="86">
        <f t="shared" si="57"/>
        <v>1.3003069795311434E-7</v>
      </c>
      <c r="JM53" s="86">
        <f t="shared" si="57"/>
        <v>1.836532660241942E-10</v>
      </c>
    </row>
    <row r="54" spans="2:273" x14ac:dyDescent="0.25">
      <c r="B54" s="2">
        <v>27</v>
      </c>
      <c r="C54" s="37">
        <v>106.754</v>
      </c>
      <c r="D54" s="37">
        <v>110.426</v>
      </c>
      <c r="E54" s="37">
        <v>111.607</v>
      </c>
      <c r="F54" s="37">
        <v>110.164</v>
      </c>
      <c r="G54" s="37">
        <v>109.78700000000001</v>
      </c>
      <c r="H54" s="37">
        <v>109.65600000000001</v>
      </c>
      <c r="I54" s="37">
        <v>107.098</v>
      </c>
      <c r="J54" s="37">
        <v>107.328</v>
      </c>
      <c r="K54" s="37">
        <v>108.86199999999999</v>
      </c>
      <c r="L54" s="37">
        <v>109</v>
      </c>
      <c r="M54" s="37">
        <v>112.881</v>
      </c>
      <c r="N54" s="37">
        <v>111.84699999999999</v>
      </c>
      <c r="O54" s="37">
        <v>112.15300000000001</v>
      </c>
      <c r="P54" s="37">
        <v>110.559</v>
      </c>
      <c r="Q54" s="37">
        <v>113.57599999999999</v>
      </c>
      <c r="S54" s="4">
        <f t="shared" si="59"/>
        <v>108.3155751682804</v>
      </c>
      <c r="T54" s="4">
        <f t="shared" si="59"/>
        <v>110.47501389316014</v>
      </c>
      <c r="U54" s="4">
        <f t="shared" si="59"/>
        <v>111.22620728605584</v>
      </c>
      <c r="V54" s="4">
        <f t="shared" si="59"/>
        <v>108.60655839390435</v>
      </c>
      <c r="W54" s="4">
        <f t="shared" si="59"/>
        <v>108.52656316546323</v>
      </c>
      <c r="X54" s="4">
        <f t="shared" si="59"/>
        <v>108.40646559542539</v>
      </c>
      <c r="Y54" s="4">
        <f t="shared" si="59"/>
        <v>106.40969501083326</v>
      </c>
      <c r="Z54" s="4">
        <f t="shared" si="59"/>
        <v>107.89157384730153</v>
      </c>
      <c r="AA54" s="4">
        <f t="shared" si="59"/>
        <v>110.16629498351574</v>
      </c>
      <c r="AB54" s="4">
        <f t="shared" si="59"/>
        <v>108.52155961309023</v>
      </c>
      <c r="AC54" s="4">
        <f t="shared" si="59"/>
        <v>110.92921754575316</v>
      </c>
      <c r="AD54" s="4">
        <f t="shared" si="59"/>
        <v>112.47498280498256</v>
      </c>
      <c r="AE54" s="4">
        <f t="shared" si="59"/>
        <v>111.1134386039198</v>
      </c>
      <c r="AF54" s="4">
        <f t="shared" si="59"/>
        <v>111.20451695391837</v>
      </c>
      <c r="AG54" s="4">
        <f t="shared" si="59"/>
        <v>111.61595458472539</v>
      </c>
      <c r="AI54" s="4">
        <f t="shared" si="60"/>
        <v>-1.5615751682803989</v>
      </c>
      <c r="AJ54" s="4">
        <f t="shared" si="60"/>
        <v>-4.901389316013649E-2</v>
      </c>
      <c r="AK54" s="4">
        <f t="shared" si="60"/>
        <v>0.38079271394416025</v>
      </c>
      <c r="AL54" s="4">
        <f t="shared" si="60"/>
        <v>1.5574416060956509</v>
      </c>
      <c r="AM54" s="4">
        <f t="shared" si="60"/>
        <v>1.260436834536776</v>
      </c>
      <c r="AN54" s="4">
        <f t="shared" si="60"/>
        <v>1.249534404574618</v>
      </c>
      <c r="AO54" s="4">
        <f t="shared" si="60"/>
        <v>0.68830498916673832</v>
      </c>
      <c r="AP54" s="4">
        <f t="shared" si="60"/>
        <v>-0.5635738473015266</v>
      </c>
      <c r="AQ54" s="4">
        <f t="shared" si="60"/>
        <v>-1.3042949835157458</v>
      </c>
      <c r="AR54" s="4">
        <f t="shared" si="60"/>
        <v>0.47844038690976731</v>
      </c>
      <c r="AS54" s="4">
        <f t="shared" si="60"/>
        <v>1.9517824542468389</v>
      </c>
      <c r="AT54" s="4">
        <f t="shared" si="60"/>
        <v>-0.62798280498256531</v>
      </c>
      <c r="AU54" s="4">
        <f t="shared" si="60"/>
        <v>1.0395613960802024</v>
      </c>
      <c r="AV54" s="4">
        <f t="shared" si="60"/>
        <v>-0.64551695391837427</v>
      </c>
      <c r="AW54" s="4">
        <f t="shared" si="60"/>
        <v>1.9600454152746067</v>
      </c>
      <c r="AY54" s="2">
        <f t="shared" si="51"/>
        <v>108.30620667723542</v>
      </c>
      <c r="AZ54" s="2">
        <f t="shared" si="51"/>
        <v>110.44097577597185</v>
      </c>
      <c r="BA54" s="2">
        <f t="shared" si="51"/>
        <v>111.21756924696317</v>
      </c>
      <c r="BB54" s="2">
        <f t="shared" si="51"/>
        <v>108.6020521501152</v>
      </c>
      <c r="BC54" s="2">
        <f t="shared" si="51"/>
        <v>108.52372637722982</v>
      </c>
      <c r="BD54" s="2">
        <f t="shared" si="51"/>
        <v>108.40520336151693</v>
      </c>
      <c r="BE54" s="2">
        <f t="shared" si="51"/>
        <v>106.40947233385438</v>
      </c>
      <c r="BF54" s="2">
        <f t="shared" si="51"/>
        <v>107.891020251654</v>
      </c>
      <c r="BG54" s="2">
        <f t="shared" si="51"/>
        <v>110.16584996367871</v>
      </c>
      <c r="BH54" s="2">
        <f t="shared" si="51"/>
        <v>108.51897737440174</v>
      </c>
      <c r="BI54" s="2">
        <f t="shared" si="51"/>
        <v>110.92860745408399</v>
      </c>
      <c r="BJ54" s="2">
        <f t="shared" si="51"/>
        <v>112.47484125566993</v>
      </c>
      <c r="BK54" s="2">
        <f t="shared" si="51"/>
        <v>111.10962325791573</v>
      </c>
      <c r="BL54" s="2">
        <f t="shared" si="51"/>
        <v>111.2041984540662</v>
      </c>
      <c r="BM54" s="2">
        <f t="shared" si="51"/>
        <v>111.61595389044236</v>
      </c>
      <c r="BO54" s="2">
        <f t="shared" si="10"/>
        <v>106.754</v>
      </c>
      <c r="BP54" s="2">
        <f t="shared" si="11"/>
        <v>110.426</v>
      </c>
      <c r="BQ54" s="2">
        <f t="shared" si="12"/>
        <v>111.607</v>
      </c>
      <c r="BR54" s="2">
        <f t="shared" si="13"/>
        <v>110.164</v>
      </c>
      <c r="BS54" s="2">
        <f t="shared" si="14"/>
        <v>109.78700000000001</v>
      </c>
      <c r="BT54" s="2">
        <f t="shared" si="15"/>
        <v>109.65600000000001</v>
      </c>
      <c r="BU54" s="2">
        <f t="shared" si="16"/>
        <v>107.098</v>
      </c>
      <c r="BV54" s="2">
        <f t="shared" si="17"/>
        <v>107.328</v>
      </c>
      <c r="BW54" s="2">
        <f t="shared" si="18"/>
        <v>108.86199999999999</v>
      </c>
      <c r="BX54" s="2">
        <f t="shared" si="19"/>
        <v>109</v>
      </c>
      <c r="BY54" s="2">
        <f t="shared" si="20"/>
        <v>112.881</v>
      </c>
      <c r="BZ54" s="2">
        <f t="shared" si="21"/>
        <v>111.84699999999999</v>
      </c>
      <c r="CA54" s="2">
        <f t="shared" si="22"/>
        <v>112.15300000000001</v>
      </c>
      <c r="CB54" s="2">
        <f t="shared" si="23"/>
        <v>110.559</v>
      </c>
      <c r="CC54" s="2">
        <f t="shared" si="24"/>
        <v>113.57599999999999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108.8138524390244</v>
      </c>
      <c r="DL54" s="2">
        <f t="shared" si="61"/>
        <v>111.21644291497975</v>
      </c>
      <c r="DM54" s="2">
        <f t="shared" si="61"/>
        <v>112.2006829268293</v>
      </c>
      <c r="DN54" s="2">
        <f t="shared" si="61"/>
        <v>110.08692746288799</v>
      </c>
      <c r="DO54" s="2">
        <f t="shared" si="61"/>
        <v>109.50207491702226</v>
      </c>
      <c r="DP54" s="2">
        <f t="shared" si="61"/>
        <v>108.87078571428572</v>
      </c>
      <c r="DQ54" s="2">
        <f t="shared" si="61"/>
        <v>107.30453216195569</v>
      </c>
      <c r="DR54" s="2">
        <f t="shared" si="61"/>
        <v>108.85969411764704</v>
      </c>
      <c r="DS54" s="2">
        <f t="shared" si="61"/>
        <v>109.93315859434684</v>
      </c>
      <c r="DT54" s="2">
        <f t="shared" si="61"/>
        <v>109.61635846372688</v>
      </c>
      <c r="DU54" s="2">
        <f t="shared" si="61"/>
        <v>111.43837927170865</v>
      </c>
      <c r="DV54" s="2">
        <f t="shared" si="61"/>
        <v>112.86954545454547</v>
      </c>
      <c r="DW54" s="2">
        <f t="shared" si="61"/>
        <v>112.19382523616734</v>
      </c>
      <c r="DX54" s="2">
        <f t="shared" si="61"/>
        <v>111.5203111631016</v>
      </c>
      <c r="DY54" s="2">
        <f t="shared" si="61"/>
        <v>111.67736630036629</v>
      </c>
      <c r="EA54" s="2">
        <f t="shared" si="62"/>
        <v>106.3846196911197</v>
      </c>
      <c r="EB54" s="2">
        <f t="shared" si="62"/>
        <v>107.96571195786559</v>
      </c>
      <c r="EC54" s="2">
        <f t="shared" si="62"/>
        <v>107.58444263193969</v>
      </c>
      <c r="ED54" s="2">
        <f t="shared" si="62"/>
        <v>102.8909338653864</v>
      </c>
      <c r="EE54" s="2">
        <f t="shared" si="62"/>
        <v>104.66664559126913</v>
      </c>
      <c r="EF54" s="2">
        <f t="shared" si="62"/>
        <v>106.51130574027771</v>
      </c>
      <c r="EG54" s="2">
        <f t="shared" si="62"/>
        <v>102.28463310638141</v>
      </c>
      <c r="EH54" s="2">
        <f t="shared" si="62"/>
        <v>103.76418652682008</v>
      </c>
      <c r="EI54" s="2">
        <f t="shared" si="62"/>
        <v>111.18992358443825</v>
      </c>
      <c r="EJ54" s="2">
        <f t="shared" si="62"/>
        <v>104.14023967162996</v>
      </c>
      <c r="EK54" s="2">
        <f t="shared" si="62"/>
        <v>108.78662813074475</v>
      </c>
      <c r="EL54" s="2">
        <f t="shared" si="62"/>
        <v>110.59594749585258</v>
      </c>
      <c r="EM54" s="2">
        <f t="shared" si="62"/>
        <v>106.85798646193518</v>
      </c>
      <c r="EN54" s="2">
        <f t="shared" si="62"/>
        <v>109.78001813411201</v>
      </c>
      <c r="EO54" s="2">
        <f t="shared" si="62"/>
        <v>111.29093370771454</v>
      </c>
      <c r="EQ54" s="2">
        <f t="shared" si="63"/>
        <v>105.61864351844568</v>
      </c>
      <c r="ER54" s="2">
        <f t="shared" si="63"/>
        <v>108.50544993481095</v>
      </c>
      <c r="ES54" s="2">
        <f t="shared" si="63"/>
        <v>107.18895579102021</v>
      </c>
      <c r="ET54" s="2">
        <f t="shared" si="63"/>
        <v>103.26647668892473</v>
      </c>
      <c r="EU54" s="2">
        <f t="shared" si="63"/>
        <v>105.48806757988378</v>
      </c>
      <c r="EV54" s="2">
        <f t="shared" si="63"/>
        <v>105.91258479768763</v>
      </c>
      <c r="EW54" s="2">
        <f t="shared" si="63"/>
        <v>102.49832035980953</v>
      </c>
      <c r="EX54" s="2">
        <f t="shared" si="63"/>
        <v>103.7234307786035</v>
      </c>
      <c r="EY54" s="2">
        <f t="shared" si="63"/>
        <v>111.33166196968176</v>
      </c>
      <c r="EZ54" s="2">
        <f t="shared" si="63"/>
        <v>106.62619623132407</v>
      </c>
      <c r="FA54" s="2">
        <f t="shared" si="63"/>
        <v>110.14696180171197</v>
      </c>
      <c r="FB54" s="2">
        <f t="shared" si="63"/>
        <v>110.50269752752592</v>
      </c>
      <c r="FC54" s="2">
        <f t="shared" si="63"/>
        <v>108.80467485254083</v>
      </c>
      <c r="FD54" s="2">
        <f t="shared" si="63"/>
        <v>111.29183643024992</v>
      </c>
      <c r="FE54" s="2">
        <f t="shared" si="63"/>
        <v>111.53348644991271</v>
      </c>
      <c r="FG54" s="2">
        <f t="shared" si="64"/>
        <v>0.20896862151130591</v>
      </c>
      <c r="FH54" s="2">
        <f t="shared" si="64"/>
        <v>0.23855914388377114</v>
      </c>
      <c r="FI54" s="2">
        <f t="shared" si="64"/>
        <v>0.21296399910923358</v>
      </c>
      <c r="FJ54" s="2">
        <f t="shared" si="64"/>
        <v>0.20634992238155969</v>
      </c>
      <c r="FK54" s="2">
        <f t="shared" si="64"/>
        <v>0.20233670301590095</v>
      </c>
      <c r="FL54" s="2">
        <f t="shared" si="64"/>
        <v>0.19731305990630621</v>
      </c>
      <c r="FM54" s="2">
        <f t="shared" si="64"/>
        <v>0.17830419477192222</v>
      </c>
      <c r="FN54" s="2">
        <f t="shared" si="64"/>
        <v>0.19010310661912838</v>
      </c>
      <c r="FO54" s="2">
        <f t="shared" si="64"/>
        <v>0.18514590476027876</v>
      </c>
      <c r="FP54" s="2">
        <f t="shared" si="64"/>
        <v>0.20041173986452399</v>
      </c>
      <c r="FQ54" s="2">
        <f t="shared" si="64"/>
        <v>0.19226298306303499</v>
      </c>
      <c r="FR54" s="2">
        <f t="shared" si="64"/>
        <v>0.17360173922936512</v>
      </c>
      <c r="FS54" s="2">
        <f t="shared" si="64"/>
        <v>0.20320472946047197</v>
      </c>
      <c r="FT54" s="2">
        <f t="shared" si="64"/>
        <v>0.18166622981655553</v>
      </c>
      <c r="FU54" s="2">
        <f t="shared" si="64"/>
        <v>0.15893673018459387</v>
      </c>
      <c r="FW54" s="2">
        <f t="shared" si="53"/>
        <v>1.6114246964797796E-5</v>
      </c>
      <c r="FX54" s="2">
        <f t="shared" si="53"/>
        <v>4.530924031266172E-5</v>
      </c>
      <c r="FY54" s="2">
        <f t="shared" si="53"/>
        <v>5.2304691642441242E-5</v>
      </c>
      <c r="FZ54" s="2">
        <f t="shared" si="53"/>
        <v>4.6352982333287697E-5</v>
      </c>
      <c r="GA54" s="2">
        <f t="shared" si="53"/>
        <v>4.4176619749524227E-5</v>
      </c>
      <c r="GB54" s="2">
        <f t="shared" si="53"/>
        <v>4.365858575271173E-5</v>
      </c>
      <c r="GC54" s="2">
        <f t="shared" si="53"/>
        <v>4.3197893317199523E-5</v>
      </c>
      <c r="GD54" s="2">
        <f t="shared" si="53"/>
        <v>5.0132204257022355E-5</v>
      </c>
      <c r="GE54" s="2">
        <f t="shared" si="53"/>
        <v>4.5705123149420461E-5</v>
      </c>
      <c r="GF54" s="2">
        <f t="shared" si="53"/>
        <v>3.9182303260891603E-5</v>
      </c>
      <c r="GG54" s="2">
        <f t="shared" si="53"/>
        <v>4.5405828868845572E-5</v>
      </c>
      <c r="GH54" s="2">
        <f t="shared" si="53"/>
        <v>3.9023478481088669E-5</v>
      </c>
      <c r="GI54" s="2">
        <f t="shared" si="53"/>
        <v>3.3747728317796894E-5</v>
      </c>
      <c r="GJ54" s="2">
        <f t="shared" si="53"/>
        <v>2.6302312438512501E-5</v>
      </c>
      <c r="GK54" s="2">
        <f t="shared" si="53"/>
        <v>2.4418560838682118E-5</v>
      </c>
      <c r="GM54" s="86">
        <f t="shared" si="54"/>
        <v>1.0079441190031517E-5</v>
      </c>
      <c r="GN54" s="86">
        <f t="shared" si="54"/>
        <v>4.3158175676685644E-5</v>
      </c>
      <c r="GO54" s="86">
        <f t="shared" si="54"/>
        <v>9.864577914514086E-6</v>
      </c>
      <c r="GP54" s="86">
        <f t="shared" si="54"/>
        <v>4.7726843770176916E-6</v>
      </c>
      <c r="GQ54" s="86">
        <f t="shared" si="54"/>
        <v>2.8992786898054826E-6</v>
      </c>
      <c r="GR54" s="86">
        <f t="shared" si="54"/>
        <v>1.2722031106649011E-6</v>
      </c>
      <c r="GS54" s="86">
        <f t="shared" si="54"/>
        <v>2.1340197226487999E-7</v>
      </c>
      <c r="GT54" s="86">
        <f t="shared" si="54"/>
        <v>5.3423262082663509E-7</v>
      </c>
      <c r="GU54" s="86">
        <f t="shared" si="54"/>
        <v>4.2900335094897423E-7</v>
      </c>
      <c r="GV54" s="86">
        <f t="shared" si="54"/>
        <v>2.8593302677826289E-6</v>
      </c>
      <c r="GW54" s="86">
        <f t="shared" si="54"/>
        <v>6.5434211006663026E-7</v>
      </c>
      <c r="GX54" s="86">
        <f t="shared" si="54"/>
        <v>1.3279647538491088E-7</v>
      </c>
      <c r="GY54" s="86">
        <f t="shared" si="54"/>
        <v>4.3493791117165775E-6</v>
      </c>
      <c r="GZ54" s="86">
        <f t="shared" si="54"/>
        <v>3.07874312615188E-7</v>
      </c>
      <c r="HA54" s="86">
        <f t="shared" si="54"/>
        <v>6.7658667391565867E-10</v>
      </c>
      <c r="HC54" s="86">
        <f t="shared" si="58"/>
        <v>5.8486012785627451E-16</v>
      </c>
      <c r="HD54" s="86">
        <f t="shared" si="58"/>
        <v>1.8685038651140746E-14</v>
      </c>
      <c r="HE54" s="86">
        <f t="shared" si="58"/>
        <v>1.2158878520240536E-17</v>
      </c>
      <c r="HF54" s="86">
        <f t="shared" si="58"/>
        <v>2.2725171335344145E-17</v>
      </c>
      <c r="HG54" s="86">
        <f t="shared" si="58"/>
        <v>1.4527256366585073E-18</v>
      </c>
      <c r="HH54" s="86">
        <f t="shared" si="58"/>
        <v>1.2516930107457602E-16</v>
      </c>
      <c r="HI54" s="86">
        <f t="shared" si="58"/>
        <v>1.0700761567162227E-19</v>
      </c>
      <c r="HJ54" s="86">
        <f t="shared" si="58"/>
        <v>3.2610766205472622E-17</v>
      </c>
      <c r="HK54" s="86">
        <f t="shared" si="58"/>
        <v>1.8789444661838976E-19</v>
      </c>
      <c r="HL54" s="86">
        <f t="shared" si="58"/>
        <v>1.0222790655976945E-18</v>
      </c>
      <c r="HM54" s="86">
        <f t="shared" si="58"/>
        <v>3.6667431859204776E-20</v>
      </c>
      <c r="HN54" s="86">
        <f t="shared" si="58"/>
        <v>9.9646814912610032E-21</v>
      </c>
      <c r="HO54" s="86">
        <f t="shared" si="58"/>
        <v>1.0381549775661118E-17</v>
      </c>
      <c r="HP54" s="86">
        <f t="shared" si="58"/>
        <v>5.4456865737337778E-21</v>
      </c>
      <c r="HQ54" s="86">
        <f t="shared" si="58"/>
        <v>3.7275733795261053E-28</v>
      </c>
      <c r="HS54" s="86">
        <f t="shared" si="55"/>
        <v>1.7807694875674487E-119</v>
      </c>
      <c r="HT54" s="86">
        <f t="shared" si="55"/>
        <v>6.4337861780100849E-104</v>
      </c>
      <c r="HU54" s="86">
        <f t="shared" si="55"/>
        <v>3.257618784356303E-125</v>
      </c>
      <c r="HV54" s="86">
        <f t="shared" si="55"/>
        <v>8.8993147684049896E-127</v>
      </c>
      <c r="HW54" s="86">
        <f t="shared" si="55"/>
        <v>3.474104012364586E-139</v>
      </c>
      <c r="HX54" s="86">
        <f t="shared" si="55"/>
        <v>1.7384266708693206E-127</v>
      </c>
      <c r="HY54" s="86">
        <f t="shared" si="55"/>
        <v>2.446053572832698E-150</v>
      </c>
      <c r="HZ54" s="86">
        <f t="shared" si="55"/>
        <v>4.6116363023313341E-130</v>
      </c>
      <c r="IA54" s="86">
        <f t="shared" si="55"/>
        <v>3.1543767969470125E-147</v>
      </c>
      <c r="IB54" s="86">
        <f t="shared" si="55"/>
        <v>6.7465119623467984E-142</v>
      </c>
      <c r="IC54" s="86">
        <f t="shared" si="55"/>
        <v>2.841910673262041E-154</v>
      </c>
      <c r="ID54" s="86">
        <f t="shared" si="55"/>
        <v>2.4993059597300114E-156</v>
      </c>
      <c r="IE54" s="86">
        <f t="shared" si="55"/>
        <v>9.6053884720725983E-135</v>
      </c>
      <c r="IF54" s="86">
        <f t="shared" si="55"/>
        <v>7.817265338229336E-75</v>
      </c>
      <c r="IG54" s="86">
        <f t="shared" si="55"/>
        <v>6.4911560117971644E-55</v>
      </c>
      <c r="II54" s="86">
        <f t="shared" si="56"/>
        <v>0</v>
      </c>
      <c r="IJ54" s="86">
        <f t="shared" si="56"/>
        <v>4.3745673884913469E-298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7.8732015676077319E-226</v>
      </c>
      <c r="IW54" s="86">
        <f t="shared" si="56"/>
        <v>2.8451228659309335E-147</v>
      </c>
      <c r="IY54" s="86">
        <f t="shared" si="57"/>
        <v>1.0079441190616377E-5</v>
      </c>
      <c r="IZ54" s="86">
        <f t="shared" si="57"/>
        <v>4.3158175695370683E-5</v>
      </c>
      <c r="JA54" s="86">
        <f t="shared" si="57"/>
        <v>9.8645779145262443E-6</v>
      </c>
      <c r="JB54" s="86">
        <f t="shared" si="57"/>
        <v>4.7726843770404166E-6</v>
      </c>
      <c r="JC54" s="86">
        <f t="shared" si="57"/>
        <v>2.8992786898069353E-6</v>
      </c>
      <c r="JD54" s="86">
        <f t="shared" si="57"/>
        <v>1.2722031107900703E-6</v>
      </c>
      <c r="JE54" s="86">
        <f t="shared" si="57"/>
        <v>2.13401972264987E-7</v>
      </c>
      <c r="JF54" s="86">
        <f t="shared" si="57"/>
        <v>5.3423262085924585E-7</v>
      </c>
      <c r="JG54" s="86">
        <f t="shared" si="57"/>
        <v>4.2900335094916211E-7</v>
      </c>
      <c r="JH54" s="86">
        <f t="shared" si="57"/>
        <v>2.8593302677836513E-6</v>
      </c>
      <c r="JI54" s="86">
        <f t="shared" si="57"/>
        <v>6.5434211006666689E-7</v>
      </c>
      <c r="JJ54" s="86">
        <f t="shared" si="57"/>
        <v>1.3279647538492083E-7</v>
      </c>
      <c r="JK54" s="86">
        <f t="shared" si="57"/>
        <v>4.3493791117269588E-6</v>
      </c>
      <c r="JL54" s="86">
        <f t="shared" si="57"/>
        <v>3.0787431261519345E-7</v>
      </c>
      <c r="JM54" s="86">
        <f t="shared" si="57"/>
        <v>6.7658667391565867E-10</v>
      </c>
    </row>
    <row r="55" spans="2:273" x14ac:dyDescent="0.25">
      <c r="B55" s="2">
        <v>28</v>
      </c>
      <c r="C55" s="37">
        <v>108.672</v>
      </c>
      <c r="D55" s="37">
        <v>110.59</v>
      </c>
      <c r="E55" s="37">
        <v>111.88500000000001</v>
      </c>
      <c r="F55" s="37">
        <v>107.852</v>
      </c>
      <c r="G55" s="37">
        <v>108.623</v>
      </c>
      <c r="H55" s="37">
        <v>108.459</v>
      </c>
      <c r="I55" s="37">
        <v>108.541</v>
      </c>
      <c r="J55" s="37">
        <v>108.197</v>
      </c>
      <c r="K55" s="37">
        <v>110.328</v>
      </c>
      <c r="L55" s="37">
        <v>109.84699999999999</v>
      </c>
      <c r="M55" s="37">
        <v>111.339</v>
      </c>
      <c r="N55" s="37">
        <v>112.22</v>
      </c>
      <c r="O55" s="37">
        <v>110.30500000000001</v>
      </c>
      <c r="P55" s="37">
        <v>111.797</v>
      </c>
      <c r="Q55" s="37">
        <v>111.84699999999999</v>
      </c>
      <c r="S55" s="4">
        <f t="shared" si="59"/>
        <v>108.36467132294149</v>
      </c>
      <c r="T55" s="4">
        <f t="shared" si="59"/>
        <v>110.54894426631729</v>
      </c>
      <c r="U55" s="4">
        <f t="shared" si="59"/>
        <v>111.30958660404919</v>
      </c>
      <c r="V55" s="4">
        <f t="shared" si="59"/>
        <v>108.59858173075776</v>
      </c>
      <c r="W55" s="4">
        <f t="shared" si="59"/>
        <v>108.52515960035397</v>
      </c>
      <c r="X55" s="4">
        <f t="shared" si="59"/>
        <v>108.44134462788867</v>
      </c>
      <c r="Y55" s="4">
        <f t="shared" si="59"/>
        <v>106.46057468707045</v>
      </c>
      <c r="Z55" s="4">
        <f t="shared" si="59"/>
        <v>107.91674728593094</v>
      </c>
      <c r="AA55" s="4">
        <f t="shared" si="59"/>
        <v>110.29807608867905</v>
      </c>
      <c r="AB55" s="4">
        <f t="shared" si="59"/>
        <v>108.53438252496822</v>
      </c>
      <c r="AC55" s="4">
        <f t="shared" si="59"/>
        <v>111.05422757386127</v>
      </c>
      <c r="AD55" s="4">
        <f t="shared" si="59"/>
        <v>112.63474565351763</v>
      </c>
      <c r="AE55" s="4">
        <f t="shared" si="59"/>
        <v>111.19769616015479</v>
      </c>
      <c r="AF55" s="4">
        <f t="shared" si="59"/>
        <v>111.32931303339929</v>
      </c>
      <c r="AG55" s="4">
        <f t="shared" si="59"/>
        <v>111.70482765164859</v>
      </c>
      <c r="AI55" s="4">
        <f t="shared" si="60"/>
        <v>0.30732867705850708</v>
      </c>
      <c r="AJ55" s="4">
        <f t="shared" si="60"/>
        <v>4.1055733682711093E-2</v>
      </c>
      <c r="AK55" s="4">
        <f t="shared" si="60"/>
        <v>0.57541339595081809</v>
      </c>
      <c r="AL55" s="4">
        <f t="shared" si="60"/>
        <v>-0.7465817307577538</v>
      </c>
      <c r="AM55" s="4">
        <f t="shared" si="60"/>
        <v>9.7840399646031528E-2</v>
      </c>
      <c r="AN55" s="4">
        <f t="shared" si="60"/>
        <v>1.7655372111335055E-2</v>
      </c>
      <c r="AO55" s="4">
        <f t="shared" si="60"/>
        <v>2.0804253129295489</v>
      </c>
      <c r="AP55" s="4">
        <f t="shared" si="60"/>
        <v>0.28025271406906427</v>
      </c>
      <c r="AQ55" s="4">
        <f t="shared" si="60"/>
        <v>2.9923911320949514E-2</v>
      </c>
      <c r="AR55" s="4">
        <f t="shared" si="60"/>
        <v>1.3126174750317716</v>
      </c>
      <c r="AS55" s="4">
        <f t="shared" si="60"/>
        <v>0.28477242613872988</v>
      </c>
      <c r="AT55" s="4">
        <f t="shared" si="60"/>
        <v>-0.41474565351762749</v>
      </c>
      <c r="AU55" s="4">
        <f t="shared" si="60"/>
        <v>-0.89269616015478448</v>
      </c>
      <c r="AV55" s="4">
        <f t="shared" si="60"/>
        <v>0.4676869666007093</v>
      </c>
      <c r="AW55" s="4">
        <f t="shared" si="60"/>
        <v>0.14217234835140857</v>
      </c>
      <c r="AY55" s="2">
        <f t="shared" si="51"/>
        <v>108.34799883098957</v>
      </c>
      <c r="AZ55" s="2">
        <f t="shared" si="51"/>
        <v>110.49237030655188</v>
      </c>
      <c r="BA55" s="2">
        <f t="shared" si="51"/>
        <v>111.29402138102812</v>
      </c>
      <c r="BB55" s="2">
        <f t="shared" si="51"/>
        <v>108.59004592290162</v>
      </c>
      <c r="BC55" s="2">
        <f t="shared" si="51"/>
        <v>108.51959736548896</v>
      </c>
      <c r="BD55" s="2">
        <f t="shared" si="51"/>
        <v>108.43871626709142</v>
      </c>
      <c r="BE55" s="2">
        <f t="shared" si="51"/>
        <v>106.46006545448384</v>
      </c>
      <c r="BF55" s="2">
        <f t="shared" si="51"/>
        <v>107.91552982481124</v>
      </c>
      <c r="BG55" s="2">
        <f t="shared" si="51"/>
        <v>110.29709511765621</v>
      </c>
      <c r="BH55" s="2">
        <f t="shared" si="51"/>
        <v>108.52934193693689</v>
      </c>
      <c r="BI55" s="2">
        <f t="shared" si="51"/>
        <v>111.05290036319663</v>
      </c>
      <c r="BJ55" s="2">
        <f t="shared" si="51"/>
        <v>112.63441426975204</v>
      </c>
      <c r="BK55" s="2">
        <f t="shared" si="51"/>
        <v>111.19047158771306</v>
      </c>
      <c r="BL55" s="2">
        <f t="shared" si="51"/>
        <v>111.3285989595251</v>
      </c>
      <c r="BM55" s="2">
        <f t="shared" si="51"/>
        <v>111.70482527175406</v>
      </c>
      <c r="BO55" s="2">
        <f t="shared" si="10"/>
        <v>108.672</v>
      </c>
      <c r="BP55" s="2">
        <f t="shared" si="11"/>
        <v>110.59</v>
      </c>
      <c r="BQ55" s="2">
        <f t="shared" si="12"/>
        <v>111.88500000000001</v>
      </c>
      <c r="BR55" s="2">
        <f t="shared" si="13"/>
        <v>107.852</v>
      </c>
      <c r="BS55" s="2">
        <f t="shared" si="14"/>
        <v>108.623</v>
      </c>
      <c r="BT55" s="2">
        <f t="shared" si="15"/>
        <v>108.459</v>
      </c>
      <c r="BU55" s="2">
        <f t="shared" si="16"/>
        <v>108.541</v>
      </c>
      <c r="BV55" s="2">
        <f t="shared" si="17"/>
        <v>108.197</v>
      </c>
      <c r="BW55" s="2">
        <f t="shared" si="18"/>
        <v>110.328</v>
      </c>
      <c r="BX55" s="2">
        <f t="shared" si="19"/>
        <v>109.84699999999999</v>
      </c>
      <c r="BY55" s="2">
        <f t="shared" si="20"/>
        <v>111.339</v>
      </c>
      <c r="BZ55" s="2">
        <f t="shared" si="21"/>
        <v>112.22</v>
      </c>
      <c r="CA55" s="2">
        <f t="shared" si="22"/>
        <v>110.30500000000001</v>
      </c>
      <c r="CB55" s="2">
        <f t="shared" si="23"/>
        <v>111.797</v>
      </c>
      <c r="CC55" s="2">
        <f t="shared" si="24"/>
        <v>111.84699999999999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108.94068501742161</v>
      </c>
      <c r="DL55" s="2">
        <f t="shared" si="61"/>
        <v>111.38495020242914</v>
      </c>
      <c r="DM55" s="2">
        <f t="shared" si="61"/>
        <v>112.41982260787995</v>
      </c>
      <c r="DN55" s="2">
        <f t="shared" si="61"/>
        <v>110.23267705802969</v>
      </c>
      <c r="DO55" s="2">
        <f t="shared" si="61"/>
        <v>109.61276932195351</v>
      </c>
      <c r="DP55" s="2">
        <f t="shared" si="61"/>
        <v>108.98445714285714</v>
      </c>
      <c r="DQ55" s="2">
        <f t="shared" si="61"/>
        <v>107.46906707410237</v>
      </c>
      <c r="DR55" s="2">
        <f t="shared" si="61"/>
        <v>109.00047058823527</v>
      </c>
      <c r="DS55" s="2">
        <f t="shared" si="61"/>
        <v>110.10461726508787</v>
      </c>
      <c r="DT55" s="2">
        <f t="shared" si="61"/>
        <v>109.74732645803698</v>
      </c>
      <c r="DU55" s="2">
        <f t="shared" si="61"/>
        <v>111.66582605042014</v>
      </c>
      <c r="DV55" s="2">
        <f t="shared" si="61"/>
        <v>113.12249866310162</v>
      </c>
      <c r="DW55" s="2">
        <f t="shared" si="61"/>
        <v>112.41120053981106</v>
      </c>
      <c r="DX55" s="2">
        <f t="shared" si="61"/>
        <v>111.72116778074866</v>
      </c>
      <c r="DY55" s="2">
        <f t="shared" si="61"/>
        <v>111.80555250305248</v>
      </c>
      <c r="EA55" s="2">
        <f t="shared" si="62"/>
        <v>106.30190844082485</v>
      </c>
      <c r="EB55" s="2">
        <f t="shared" si="62"/>
        <v>107.89397942732803</v>
      </c>
      <c r="EC55" s="2">
        <f t="shared" si="62"/>
        <v>107.49965781357095</v>
      </c>
      <c r="ED55" s="2">
        <f t="shared" si="62"/>
        <v>102.8280732300402</v>
      </c>
      <c r="EE55" s="2">
        <f t="shared" si="62"/>
        <v>104.58904725663528</v>
      </c>
      <c r="EF55" s="2">
        <f t="shared" si="62"/>
        <v>106.41407394797042</v>
      </c>
      <c r="EG55" s="2">
        <f t="shared" si="62"/>
        <v>102.2192762275681</v>
      </c>
      <c r="EH55" s="2">
        <f t="shared" si="62"/>
        <v>103.70006534265642</v>
      </c>
      <c r="EI55" s="2">
        <f t="shared" si="62"/>
        <v>111.06964542649574</v>
      </c>
      <c r="EJ55" s="2">
        <f t="shared" si="62"/>
        <v>104.09700383205238</v>
      </c>
      <c r="EK55" s="2">
        <f t="shared" si="62"/>
        <v>108.70412342734163</v>
      </c>
      <c r="EL55" s="2">
        <f t="shared" si="62"/>
        <v>110.51543876160159</v>
      </c>
      <c r="EM55" s="2">
        <f t="shared" si="62"/>
        <v>106.82466471312196</v>
      </c>
      <c r="EN55" s="2">
        <f t="shared" si="62"/>
        <v>109.7156106773313</v>
      </c>
      <c r="EO55" s="2">
        <f t="shared" si="62"/>
        <v>111.21865932232802</v>
      </c>
      <c r="EQ55" s="2">
        <f t="shared" si="63"/>
        <v>105.54590945955154</v>
      </c>
      <c r="ER55" s="2">
        <f t="shared" si="63"/>
        <v>108.42588956975229</v>
      </c>
      <c r="ES55" s="2">
        <f t="shared" si="63"/>
        <v>107.1099218106538</v>
      </c>
      <c r="ET55" s="2">
        <f t="shared" si="63"/>
        <v>103.19824127112641</v>
      </c>
      <c r="EU55" s="2">
        <f t="shared" si="63"/>
        <v>105.39875565924564</v>
      </c>
      <c r="EV55" s="2">
        <f t="shared" si="63"/>
        <v>105.8239965798134</v>
      </c>
      <c r="EW55" s="2">
        <f t="shared" si="63"/>
        <v>102.42988261256647</v>
      </c>
      <c r="EX55" s="2">
        <f t="shared" si="63"/>
        <v>103.65989407911663</v>
      </c>
      <c r="EY55" s="2">
        <f t="shared" si="63"/>
        <v>111.20937318368571</v>
      </c>
      <c r="EZ55" s="2">
        <f t="shared" si="63"/>
        <v>106.54793995863646</v>
      </c>
      <c r="FA55" s="2">
        <f t="shared" si="63"/>
        <v>110.04496541831794</v>
      </c>
      <c r="FB55" s="2">
        <f t="shared" si="63"/>
        <v>110.4234961805937</v>
      </c>
      <c r="FC55" s="2">
        <f t="shared" si="63"/>
        <v>108.74446778584391</v>
      </c>
      <c r="FD55" s="2">
        <f t="shared" si="63"/>
        <v>111.20641437947839</v>
      </c>
      <c r="FE55" s="2">
        <f t="shared" si="63"/>
        <v>111.45724675239455</v>
      </c>
      <c r="FG55" s="2">
        <f t="shared" si="64"/>
        <v>0.22460136793063587</v>
      </c>
      <c r="FH55" s="2">
        <f t="shared" si="64"/>
        <v>0.25569000111373347</v>
      </c>
      <c r="FI55" s="2">
        <f t="shared" si="64"/>
        <v>0.22880918064679931</v>
      </c>
      <c r="FJ55" s="2">
        <f t="shared" si="64"/>
        <v>0.22184170645810247</v>
      </c>
      <c r="FK55" s="2">
        <f t="shared" si="64"/>
        <v>0.2176098047037979</v>
      </c>
      <c r="FL55" s="2">
        <f t="shared" si="64"/>
        <v>0.21230788839620734</v>
      </c>
      <c r="FM55" s="2">
        <f t="shared" si="64"/>
        <v>0.192200341796462</v>
      </c>
      <c r="FN55" s="2">
        <f t="shared" si="64"/>
        <v>0.20468973691601497</v>
      </c>
      <c r="FO55" s="2">
        <f t="shared" si="64"/>
        <v>0.19944583783734648</v>
      </c>
      <c r="FP55" s="2">
        <f t="shared" si="64"/>
        <v>0.21557880846389782</v>
      </c>
      <c r="FQ55" s="2">
        <f t="shared" si="64"/>
        <v>0.20697298843780695</v>
      </c>
      <c r="FR55" s="2">
        <f t="shared" si="64"/>
        <v>0.18721490020549345</v>
      </c>
      <c r="FS55" s="2">
        <f t="shared" si="64"/>
        <v>0.21852540276428978</v>
      </c>
      <c r="FT55" s="2">
        <f t="shared" si="64"/>
        <v>0.19576197311619872</v>
      </c>
      <c r="FU55" s="2">
        <f t="shared" si="64"/>
        <v>0.17163876260920652</v>
      </c>
      <c r="FW55" s="2">
        <f t="shared" si="53"/>
        <v>1.7668892974807956E-5</v>
      </c>
      <c r="FX55" s="2">
        <f t="shared" si="53"/>
        <v>4.9680376916142264E-5</v>
      </c>
      <c r="FY55" s="2">
        <f t="shared" si="53"/>
        <v>5.735066453543317E-5</v>
      </c>
      <c r="FZ55" s="2">
        <f t="shared" si="53"/>
        <v>5.0824807163473511E-5</v>
      </c>
      <c r="GA55" s="2">
        <f t="shared" si="53"/>
        <v>4.8438493885897341E-5</v>
      </c>
      <c r="GB55" s="2">
        <f t="shared" si="53"/>
        <v>4.7870485716946441E-5</v>
      </c>
      <c r="GC55" s="2">
        <f t="shared" si="53"/>
        <v>4.7365350739196229E-5</v>
      </c>
      <c r="GD55" s="2">
        <f t="shared" si="53"/>
        <v>5.496860302772333E-5</v>
      </c>
      <c r="GE55" s="2">
        <f t="shared" si="53"/>
        <v>5.0114450003314087E-5</v>
      </c>
      <c r="GF55" s="2">
        <f t="shared" si="53"/>
        <v>4.2962378792223289E-5</v>
      </c>
      <c r="GG55" s="2">
        <f t="shared" si="53"/>
        <v>4.9786283235097892E-5</v>
      </c>
      <c r="GH55" s="2">
        <f t="shared" si="53"/>
        <v>4.2788232198127348E-5</v>
      </c>
      <c r="GI55" s="2">
        <f t="shared" si="53"/>
        <v>3.7003527789303789E-5</v>
      </c>
      <c r="GJ55" s="2">
        <f t="shared" si="53"/>
        <v>2.8839838913009314E-5</v>
      </c>
      <c r="GK55" s="2">
        <f t="shared" si="53"/>
        <v>2.6774356464210103E-5</v>
      </c>
      <c r="GM55" s="86">
        <f t="shared" si="54"/>
        <v>1.8444817109976674E-5</v>
      </c>
      <c r="GN55" s="86">
        <f t="shared" si="54"/>
        <v>7.3791926705482966E-5</v>
      </c>
      <c r="GO55" s="86">
        <f t="shared" si="54"/>
        <v>1.8288166172912143E-5</v>
      </c>
      <c r="GP55" s="86">
        <f t="shared" si="54"/>
        <v>9.3061736236730885E-6</v>
      </c>
      <c r="GQ55" s="86">
        <f t="shared" si="54"/>
        <v>5.8537617699569138E-6</v>
      </c>
      <c r="GR55" s="86">
        <f t="shared" si="54"/>
        <v>2.7295685077310245E-6</v>
      </c>
      <c r="GS55" s="86">
        <f t="shared" si="54"/>
        <v>5.027139721928723E-7</v>
      </c>
      <c r="GT55" s="86">
        <f t="shared" si="54"/>
        <v>1.2108317834276082E-6</v>
      </c>
      <c r="GU55" s="86">
        <f t="shared" si="54"/>
        <v>9.7422201650967577E-7</v>
      </c>
      <c r="GV55" s="86">
        <f t="shared" si="54"/>
        <v>5.7460612953337672E-6</v>
      </c>
      <c r="GW55" s="86">
        <f t="shared" si="54"/>
        <v>1.4670734484481509E-6</v>
      </c>
      <c r="GX55" s="86">
        <f t="shared" si="54"/>
        <v>3.2021617173869275E-7</v>
      </c>
      <c r="GY55" s="86">
        <f t="shared" si="54"/>
        <v>8.4756963699160169E-6</v>
      </c>
      <c r="GZ55" s="86">
        <f t="shared" si="54"/>
        <v>7.1105038390756633E-7</v>
      </c>
      <c r="HA55" s="86">
        <f t="shared" si="54"/>
        <v>2.394242278781005E-9</v>
      </c>
      <c r="HC55" s="86">
        <f t="shared" si="58"/>
        <v>1.9895453501474434E-15</v>
      </c>
      <c r="HD55" s="86">
        <f t="shared" si="58"/>
        <v>5.8251267070172683E-14</v>
      </c>
      <c r="HE55" s="86">
        <f t="shared" si="58"/>
        <v>5.0179865610035379E-17</v>
      </c>
      <c r="HF55" s="86">
        <f t="shared" si="58"/>
        <v>9.2136854447756978E-17</v>
      </c>
      <c r="HG55" s="86">
        <f t="shared" si="58"/>
        <v>6.6259571924244219E-18</v>
      </c>
      <c r="HH55" s="86">
        <f t="shared" si="58"/>
        <v>4.8542521761494843E-16</v>
      </c>
      <c r="HI55" s="86">
        <f t="shared" si="58"/>
        <v>5.400474187973171E-19</v>
      </c>
      <c r="HJ55" s="86">
        <f t="shared" si="58"/>
        <v>1.3517663641190571E-16</v>
      </c>
      <c r="HK55" s="86">
        <f t="shared" si="58"/>
        <v>9.3906793108676848E-19</v>
      </c>
      <c r="HL55" s="86">
        <f t="shared" si="58"/>
        <v>4.669072873135196E-18</v>
      </c>
      <c r="HM55" s="86">
        <f t="shared" si="58"/>
        <v>1.956504701644897E-19</v>
      </c>
      <c r="HN55" s="86">
        <f t="shared" si="58"/>
        <v>5.3481098175410846E-20</v>
      </c>
      <c r="HO55" s="86">
        <f t="shared" si="58"/>
        <v>4.2429130562949763E-17</v>
      </c>
      <c r="HP55" s="86">
        <f t="shared" si="58"/>
        <v>2.9245870970361309E-20</v>
      </c>
      <c r="HQ55" s="86">
        <f t="shared" si="58"/>
        <v>3.9934455840525267E-27</v>
      </c>
      <c r="HS55" s="86">
        <f t="shared" si="55"/>
        <v>8.0757089454243528E-117</v>
      </c>
      <c r="HT55" s="86">
        <f t="shared" si="55"/>
        <v>1.7109120968470589E-101</v>
      </c>
      <c r="HU55" s="86">
        <f t="shared" si="55"/>
        <v>3.1482711304846565E-122</v>
      </c>
      <c r="HV55" s="86">
        <f t="shared" si="55"/>
        <v>8.7240504947972337E-124</v>
      </c>
      <c r="HW55" s="86">
        <f t="shared" si="55"/>
        <v>6.6463042784512184E-136</v>
      </c>
      <c r="HX55" s="86">
        <f t="shared" si="55"/>
        <v>1.6364844603146006E-124</v>
      </c>
      <c r="HY55" s="86">
        <f t="shared" si="55"/>
        <v>8.23169306653721E-147</v>
      </c>
      <c r="HZ55" s="86">
        <f t="shared" si="55"/>
        <v>5.7241829102939022E-127</v>
      </c>
      <c r="IA55" s="86">
        <f t="shared" si="55"/>
        <v>9.7936608686846423E-144</v>
      </c>
      <c r="IB55" s="86">
        <f t="shared" si="55"/>
        <v>1.3538714516514295E-138</v>
      </c>
      <c r="IC55" s="86">
        <f t="shared" si="55"/>
        <v>1.2721697581880239E-150</v>
      </c>
      <c r="ID55" s="86">
        <f t="shared" si="55"/>
        <v>1.0761001924116951E-152</v>
      </c>
      <c r="IE55" s="86">
        <f t="shared" si="55"/>
        <v>1.1309225905465146E-131</v>
      </c>
      <c r="IF55" s="86">
        <f t="shared" si="55"/>
        <v>3.489670578775152E-73</v>
      </c>
      <c r="IG55" s="86">
        <f t="shared" si="55"/>
        <v>1.0214518259378863E-53</v>
      </c>
      <c r="II55" s="86">
        <f t="shared" si="56"/>
        <v>0</v>
      </c>
      <c r="IJ55" s="86">
        <f t="shared" si="56"/>
        <v>1.1632869688320031E-292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6.1210364351097179E-222</v>
      </c>
      <c r="IW55" s="86">
        <f t="shared" si="56"/>
        <v>9.1748544303427288E-145</v>
      </c>
      <c r="IY55" s="86">
        <f t="shared" si="57"/>
        <v>1.8444817111966219E-5</v>
      </c>
      <c r="IZ55" s="86">
        <f t="shared" si="57"/>
        <v>7.3791926763734235E-5</v>
      </c>
      <c r="JA55" s="86">
        <f t="shared" si="57"/>
        <v>1.8288166172962321E-5</v>
      </c>
      <c r="JB55" s="86">
        <f t="shared" si="57"/>
        <v>9.3061736237652253E-6</v>
      </c>
      <c r="JC55" s="86">
        <f t="shared" si="57"/>
        <v>5.8537617699635401E-6</v>
      </c>
      <c r="JD55" s="86">
        <f t="shared" si="57"/>
        <v>2.7295685082164497E-6</v>
      </c>
      <c r="JE55" s="86">
        <f t="shared" si="57"/>
        <v>5.0271397219341239E-7</v>
      </c>
      <c r="JF55" s="86">
        <f t="shared" si="57"/>
        <v>1.2108317835627849E-6</v>
      </c>
      <c r="JG55" s="86">
        <f t="shared" si="57"/>
        <v>9.7422201651061492E-7</v>
      </c>
      <c r="JH55" s="86">
        <f t="shared" si="57"/>
        <v>5.7460612953384361E-6</v>
      </c>
      <c r="JI55" s="86">
        <f t="shared" si="57"/>
        <v>1.4670734484483465E-6</v>
      </c>
      <c r="JJ55" s="86">
        <f t="shared" si="57"/>
        <v>3.2021617173874622E-7</v>
      </c>
      <c r="JK55" s="86">
        <f t="shared" si="57"/>
        <v>8.4756963699584464E-6</v>
      </c>
      <c r="JL55" s="86">
        <f t="shared" si="57"/>
        <v>7.1105038390759556E-7</v>
      </c>
      <c r="JM55" s="86">
        <f t="shared" si="57"/>
        <v>2.394242278781005E-9</v>
      </c>
    </row>
    <row r="56" spans="2:273" x14ac:dyDescent="0.25">
      <c r="B56" s="2">
        <v>29</v>
      </c>
      <c r="C56" s="37">
        <v>108.23</v>
      </c>
      <c r="D56" s="37">
        <v>110.91800000000001</v>
      </c>
      <c r="E56" s="37">
        <v>113.508</v>
      </c>
      <c r="F56" s="37">
        <v>109.95099999999999</v>
      </c>
      <c r="G56" s="37">
        <v>109.967</v>
      </c>
      <c r="H56" s="37">
        <v>109.68899999999999</v>
      </c>
      <c r="I56" s="37">
        <v>107.361</v>
      </c>
      <c r="J56" s="37">
        <v>106.803</v>
      </c>
      <c r="K56" s="37">
        <v>108.328</v>
      </c>
      <c r="L56" s="37">
        <v>109.729</v>
      </c>
      <c r="M56" s="37">
        <v>110.593</v>
      </c>
      <c r="N56" s="37">
        <v>112</v>
      </c>
      <c r="O56" s="37">
        <v>113.864</v>
      </c>
      <c r="P56" s="37">
        <v>112.57599999999999</v>
      </c>
      <c r="Q56" s="37">
        <v>111.22</v>
      </c>
      <c r="S56" s="4">
        <f t="shared" si="59"/>
        <v>108.41007776573412</v>
      </c>
      <c r="T56" s="4">
        <f t="shared" si="59"/>
        <v>110.62513851186208</v>
      </c>
      <c r="U56" s="4">
        <f t="shared" si="59"/>
        <v>111.38414278882152</v>
      </c>
      <c r="V56" s="4">
        <f t="shared" si="59"/>
        <v>108.58122534215087</v>
      </c>
      <c r="W56" s="4">
        <f t="shared" si="59"/>
        <v>108.51614406120795</v>
      </c>
      <c r="X56" s="4">
        <f t="shared" si="59"/>
        <v>108.46898045281878</v>
      </c>
      <c r="Y56" s="4">
        <f t="shared" si="59"/>
        <v>106.50096364686561</v>
      </c>
      <c r="Z56" s="4">
        <f t="shared" si="59"/>
        <v>107.9321845701604</v>
      </c>
      <c r="AA56" s="4">
        <f t="shared" si="59"/>
        <v>110.42265301221958</v>
      </c>
      <c r="AB56" s="4">
        <f t="shared" si="59"/>
        <v>108.53930755198562</v>
      </c>
      <c r="AC56" s="4">
        <f t="shared" si="59"/>
        <v>111.16822241349074</v>
      </c>
      <c r="AD56" s="4">
        <f t="shared" si="59"/>
        <v>112.78329049777638</v>
      </c>
      <c r="AE56" s="4">
        <f t="shared" si="59"/>
        <v>111.2722920541584</v>
      </c>
      <c r="AF56" s="4">
        <f t="shared" si="59"/>
        <v>111.44523765145034</v>
      </c>
      <c r="AG56" s="4">
        <f t="shared" si="59"/>
        <v>111.78798866776435</v>
      </c>
      <c r="AI56" s="4">
        <f t="shared" si="60"/>
        <v>-0.18007776573411149</v>
      </c>
      <c r="AJ56" s="4">
        <f t="shared" si="60"/>
        <v>0.29286148813793034</v>
      </c>
      <c r="AK56" s="4">
        <f t="shared" si="60"/>
        <v>2.1238572111784748</v>
      </c>
      <c r="AL56" s="4">
        <f t="shared" si="60"/>
        <v>1.3697746578491206</v>
      </c>
      <c r="AM56" s="4">
        <f t="shared" si="60"/>
        <v>1.4508559387920457</v>
      </c>
      <c r="AN56" s="4">
        <f t="shared" si="60"/>
        <v>1.2200195471812094</v>
      </c>
      <c r="AO56" s="4">
        <f t="shared" si="60"/>
        <v>0.8600363531343902</v>
      </c>
      <c r="AP56" s="4">
        <f t="shared" si="60"/>
        <v>-1.1291845701604046</v>
      </c>
      <c r="AQ56" s="4">
        <f t="shared" si="60"/>
        <v>-2.094653012219581</v>
      </c>
      <c r="AR56" s="4">
        <f t="shared" si="60"/>
        <v>1.1896924480143838</v>
      </c>
      <c r="AS56" s="4">
        <f t="shared" si="60"/>
        <v>-0.57522241349073511</v>
      </c>
      <c r="AT56" s="4">
        <f t="shared" si="60"/>
        <v>-0.78329049777637749</v>
      </c>
      <c r="AU56" s="4">
        <f t="shared" si="60"/>
        <v>2.5917079458416055</v>
      </c>
      <c r="AV56" s="4">
        <f t="shared" si="60"/>
        <v>1.1307623485496521</v>
      </c>
      <c r="AW56" s="4">
        <f t="shared" si="60"/>
        <v>-0.56798866776435375</v>
      </c>
      <c r="AY56" s="2">
        <f t="shared" si="51"/>
        <v>108.38092343282233</v>
      </c>
      <c r="AZ56" s="2">
        <f t="shared" si="51"/>
        <v>110.53259329442966</v>
      </c>
      <c r="BA56" s="2">
        <f t="shared" si="51"/>
        <v>111.35660392599654</v>
      </c>
      <c r="BB56" s="2">
        <f t="shared" si="51"/>
        <v>108.56537871518263</v>
      </c>
      <c r="BC56" s="2">
        <f t="shared" si="51"/>
        <v>108.50546862388558</v>
      </c>
      <c r="BD56" s="2">
        <f t="shared" si="51"/>
        <v>108.46363543858583</v>
      </c>
      <c r="BE56" s="2">
        <f t="shared" si="51"/>
        <v>106.4998292622069</v>
      </c>
      <c r="BF56" s="2">
        <f t="shared" si="51"/>
        <v>107.92957459487187</v>
      </c>
      <c r="BG56" s="2">
        <f t="shared" si="51"/>
        <v>110.42054450286695</v>
      </c>
      <c r="BH56" s="2">
        <f t="shared" si="51"/>
        <v>108.52967334285337</v>
      </c>
      <c r="BI56" s="2">
        <f t="shared" si="51"/>
        <v>111.16540704059169</v>
      </c>
      <c r="BJ56" s="2">
        <f t="shared" si="51"/>
        <v>112.78253522792522</v>
      </c>
      <c r="BK56" s="2">
        <f t="shared" si="51"/>
        <v>111.25888176133644</v>
      </c>
      <c r="BL56" s="2">
        <f t="shared" si="51"/>
        <v>111.44367728857496</v>
      </c>
      <c r="BM56" s="2">
        <f t="shared" si="51"/>
        <v>111.78798083905704</v>
      </c>
      <c r="BO56" s="2">
        <f t="shared" si="10"/>
        <v>108.23</v>
      </c>
      <c r="BP56" s="2">
        <f t="shared" si="11"/>
        <v>110.91800000000001</v>
      </c>
      <c r="BQ56" s="2">
        <f t="shared" si="12"/>
        <v>113.508</v>
      </c>
      <c r="BR56" s="2">
        <f t="shared" si="13"/>
        <v>109.95099999999999</v>
      </c>
      <c r="BS56" s="2">
        <f t="shared" si="14"/>
        <v>109.967</v>
      </c>
      <c r="BT56" s="2">
        <f t="shared" si="15"/>
        <v>109.68899999999999</v>
      </c>
      <c r="BU56" s="2">
        <f t="shared" si="16"/>
        <v>107.361</v>
      </c>
      <c r="BV56" s="2">
        <f t="shared" si="17"/>
        <v>106.803</v>
      </c>
      <c r="BW56" s="2">
        <f t="shared" si="18"/>
        <v>108.328</v>
      </c>
      <c r="BX56" s="2">
        <f t="shared" si="19"/>
        <v>109.729</v>
      </c>
      <c r="BY56" s="2">
        <f t="shared" si="20"/>
        <v>110.593</v>
      </c>
      <c r="BZ56" s="2">
        <f t="shared" si="21"/>
        <v>112</v>
      </c>
      <c r="CA56" s="2">
        <f t="shared" si="22"/>
        <v>113.864</v>
      </c>
      <c r="CB56" s="2">
        <f t="shared" si="23"/>
        <v>112.57599999999999</v>
      </c>
      <c r="CC56" s="2">
        <f t="shared" si="24"/>
        <v>111.22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109.06751759581883</v>
      </c>
      <c r="DL56" s="2">
        <f t="shared" si="61"/>
        <v>111.55345748987854</v>
      </c>
      <c r="DM56" s="2">
        <f t="shared" si="61"/>
        <v>112.63896228893061</v>
      </c>
      <c r="DN56" s="2">
        <f t="shared" si="61"/>
        <v>110.37842665317139</v>
      </c>
      <c r="DO56" s="2">
        <f t="shared" si="61"/>
        <v>109.72346372688476</v>
      </c>
      <c r="DP56" s="2">
        <f t="shared" si="61"/>
        <v>109.09812857142857</v>
      </c>
      <c r="DQ56" s="2">
        <f t="shared" si="61"/>
        <v>107.63360198624905</v>
      </c>
      <c r="DR56" s="2">
        <f t="shared" si="61"/>
        <v>109.14124705882351</v>
      </c>
      <c r="DS56" s="2">
        <f t="shared" si="61"/>
        <v>110.27607593582889</v>
      </c>
      <c r="DT56" s="2">
        <f t="shared" si="61"/>
        <v>109.87829445234708</v>
      </c>
      <c r="DU56" s="2">
        <f t="shared" si="61"/>
        <v>111.89327282913162</v>
      </c>
      <c r="DV56" s="2">
        <f t="shared" si="61"/>
        <v>113.37545187165777</v>
      </c>
      <c r="DW56" s="2">
        <f t="shared" si="61"/>
        <v>112.6285758434548</v>
      </c>
      <c r="DX56" s="2">
        <f t="shared" si="61"/>
        <v>111.92202439839572</v>
      </c>
      <c r="DY56" s="2">
        <f t="shared" si="61"/>
        <v>111.93373870573869</v>
      </c>
      <c r="EA56" s="2">
        <f t="shared" si="62"/>
        <v>106.21919719053</v>
      </c>
      <c r="EB56" s="2">
        <f t="shared" si="62"/>
        <v>107.82224689679047</v>
      </c>
      <c r="EC56" s="2">
        <f t="shared" si="62"/>
        <v>107.4148729952022</v>
      </c>
      <c r="ED56" s="2">
        <f t="shared" si="62"/>
        <v>102.76521259469401</v>
      </c>
      <c r="EE56" s="2">
        <f t="shared" si="62"/>
        <v>104.51144892200145</v>
      </c>
      <c r="EF56" s="2">
        <f t="shared" si="62"/>
        <v>106.31684215566314</v>
      </c>
      <c r="EG56" s="2">
        <f t="shared" si="62"/>
        <v>102.15391934875478</v>
      </c>
      <c r="EH56" s="2">
        <f t="shared" si="62"/>
        <v>103.63594415849273</v>
      </c>
      <c r="EI56" s="2">
        <f t="shared" si="62"/>
        <v>110.94936726855325</v>
      </c>
      <c r="EJ56" s="2">
        <f t="shared" si="62"/>
        <v>104.05376799247482</v>
      </c>
      <c r="EK56" s="2">
        <f t="shared" si="62"/>
        <v>108.6216187239385</v>
      </c>
      <c r="EL56" s="2">
        <f t="shared" si="62"/>
        <v>110.43493002735059</v>
      </c>
      <c r="EM56" s="2">
        <f t="shared" si="62"/>
        <v>106.79134296430874</v>
      </c>
      <c r="EN56" s="2">
        <f t="shared" si="62"/>
        <v>109.65120322055057</v>
      </c>
      <c r="EO56" s="2">
        <f t="shared" si="62"/>
        <v>111.14638493694152</v>
      </c>
      <c r="EQ56" s="2">
        <f t="shared" si="63"/>
        <v>105.47317540065738</v>
      </c>
      <c r="ER56" s="2">
        <f t="shared" si="63"/>
        <v>108.34632920469362</v>
      </c>
      <c r="ES56" s="2">
        <f t="shared" si="63"/>
        <v>107.0308878302874</v>
      </c>
      <c r="ET56" s="2">
        <f t="shared" si="63"/>
        <v>103.13000585332807</v>
      </c>
      <c r="EU56" s="2">
        <f t="shared" si="63"/>
        <v>105.3094437386075</v>
      </c>
      <c r="EV56" s="2">
        <f t="shared" si="63"/>
        <v>105.73540836193916</v>
      </c>
      <c r="EW56" s="2">
        <f t="shared" si="63"/>
        <v>102.36144486532342</v>
      </c>
      <c r="EX56" s="2">
        <f t="shared" si="63"/>
        <v>103.59635737962974</v>
      </c>
      <c r="EY56" s="2">
        <f t="shared" si="63"/>
        <v>111.08708439768968</v>
      </c>
      <c r="EZ56" s="2">
        <f t="shared" si="63"/>
        <v>106.46968368594885</v>
      </c>
      <c r="FA56" s="2">
        <f t="shared" si="63"/>
        <v>109.94296903492391</v>
      </c>
      <c r="FB56" s="2">
        <f t="shared" si="63"/>
        <v>110.34429483366148</v>
      </c>
      <c r="FC56" s="2">
        <f t="shared" si="63"/>
        <v>108.68426071914699</v>
      </c>
      <c r="FD56" s="2">
        <f t="shared" si="63"/>
        <v>111.12099232870685</v>
      </c>
      <c r="FE56" s="2">
        <f t="shared" si="63"/>
        <v>111.38100705487639</v>
      </c>
      <c r="FG56" s="2">
        <f t="shared" si="64"/>
        <v>0.24104721809085164</v>
      </c>
      <c r="FH56" s="2">
        <f t="shared" si="64"/>
        <v>0.2736089851842306</v>
      </c>
      <c r="FI56" s="2">
        <f t="shared" si="64"/>
        <v>0.24546560070839518</v>
      </c>
      <c r="FJ56" s="2">
        <f t="shared" si="64"/>
        <v>0.23814754888912651</v>
      </c>
      <c r="FK56" s="2">
        <f t="shared" si="64"/>
        <v>0.23369800956109973</v>
      </c>
      <c r="FL56" s="2">
        <f t="shared" si="64"/>
        <v>0.22811840252826368</v>
      </c>
      <c r="FM56" s="2">
        <f t="shared" si="64"/>
        <v>0.20690678217169342</v>
      </c>
      <c r="FN56" s="2">
        <f t="shared" si="64"/>
        <v>0.22009144636203554</v>
      </c>
      <c r="FO56" s="2">
        <f t="shared" si="64"/>
        <v>0.21455942261465627</v>
      </c>
      <c r="FP56" s="2">
        <f t="shared" si="64"/>
        <v>0.23156129955068355</v>
      </c>
      <c r="FQ56" s="2">
        <f t="shared" si="64"/>
        <v>0.22249843557380569</v>
      </c>
      <c r="FR56" s="2">
        <f t="shared" si="64"/>
        <v>0.20163509161623275</v>
      </c>
      <c r="FS56" s="2">
        <f t="shared" si="64"/>
        <v>0.2346609965061551</v>
      </c>
      <c r="FT56" s="2">
        <f t="shared" si="64"/>
        <v>0.21066986357363288</v>
      </c>
      <c r="FU56" s="2">
        <f t="shared" si="64"/>
        <v>0.18513247838379521</v>
      </c>
      <c r="FW56" s="2">
        <f t="shared" si="53"/>
        <v>1.9373522871538346E-5</v>
      </c>
      <c r="FX56" s="2">
        <f t="shared" si="53"/>
        <v>5.4473188970745802E-5</v>
      </c>
      <c r="FY56" s="2">
        <f t="shared" si="53"/>
        <v>6.2883405257968135E-5</v>
      </c>
      <c r="FZ56" s="2">
        <f t="shared" si="53"/>
        <v>5.5728019616382648E-5</v>
      </c>
      <c r="GA56" s="2">
        <f t="shared" si="53"/>
        <v>5.3111504196112304E-5</v>
      </c>
      <c r="GB56" s="2">
        <f t="shared" si="53"/>
        <v>5.2488701410546787E-5</v>
      </c>
      <c r="GC56" s="2">
        <f t="shared" si="53"/>
        <v>5.1934837010352841E-5</v>
      </c>
      <c r="GD56" s="2">
        <f t="shared" si="53"/>
        <v>6.0271555055918755E-5</v>
      </c>
      <c r="GE56" s="2">
        <f t="shared" si="53"/>
        <v>5.4949136063920776E-5</v>
      </c>
      <c r="GF56" s="2">
        <f t="shared" si="53"/>
        <v>4.7107116344285187E-5</v>
      </c>
      <c r="GG56" s="2">
        <f t="shared" si="53"/>
        <v>5.4589311825954579E-5</v>
      </c>
      <c r="GH56" s="2">
        <f t="shared" si="53"/>
        <v>4.691616998064128E-5</v>
      </c>
      <c r="GI56" s="2">
        <f t="shared" si="53"/>
        <v>4.0573416552889173E-5</v>
      </c>
      <c r="GJ56" s="2">
        <f t="shared" si="53"/>
        <v>3.1622166562385808E-5</v>
      </c>
      <c r="GK56" s="2">
        <f t="shared" si="53"/>
        <v>2.9357422244392615E-5</v>
      </c>
      <c r="GM56" s="86">
        <f t="shared" si="54"/>
        <v>3.3189773440092805E-5</v>
      </c>
      <c r="GN56" s="86">
        <f t="shared" si="54"/>
        <v>1.2427056349548205E-4</v>
      </c>
      <c r="GO56" s="86">
        <f t="shared" si="54"/>
        <v>3.3315463469655289E-5</v>
      </c>
      <c r="GP56" s="86">
        <f t="shared" si="54"/>
        <v>1.7798743662272243E-5</v>
      </c>
      <c r="GQ56" s="86">
        <f t="shared" si="54"/>
        <v>1.1578454559524453E-5</v>
      </c>
      <c r="GR56" s="86">
        <f t="shared" si="54"/>
        <v>5.7243177405633912E-6</v>
      </c>
      <c r="GS56" s="86">
        <f t="shared" si="54"/>
        <v>1.1545597970337855E-6</v>
      </c>
      <c r="GT56" s="86">
        <f t="shared" si="54"/>
        <v>2.6775443853701785E-6</v>
      </c>
      <c r="GU56" s="86">
        <f t="shared" si="54"/>
        <v>2.1590797411049752E-6</v>
      </c>
      <c r="GV56" s="86">
        <f t="shared" si="54"/>
        <v>1.131558584639116E-5</v>
      </c>
      <c r="GW56" s="86">
        <f t="shared" si="54"/>
        <v>3.2101925599829487E-6</v>
      </c>
      <c r="GX56" s="86">
        <f t="shared" si="54"/>
        <v>7.5234127544455253E-7</v>
      </c>
      <c r="GY56" s="86">
        <f t="shared" si="54"/>
        <v>1.620365667581852E-5</v>
      </c>
      <c r="GZ56" s="86">
        <f t="shared" si="54"/>
        <v>1.6019378757418193E-6</v>
      </c>
      <c r="HA56" s="86">
        <f t="shared" si="54"/>
        <v>8.1387399829605252E-9</v>
      </c>
      <c r="HC56" s="86">
        <f t="shared" si="58"/>
        <v>6.6186593304685631E-15</v>
      </c>
      <c r="HD56" s="86">
        <f t="shared" si="58"/>
        <v>1.7775870167165666E-13</v>
      </c>
      <c r="HE56" s="86">
        <f t="shared" si="58"/>
        <v>2.0159370836837418E-16</v>
      </c>
      <c r="HF56" s="86">
        <f t="shared" si="58"/>
        <v>3.6372494338991682E-16</v>
      </c>
      <c r="HG56" s="86">
        <f t="shared" si="58"/>
        <v>2.9350466098488115E-17</v>
      </c>
      <c r="HH56" s="86">
        <f t="shared" si="58"/>
        <v>1.8338738033364932E-15</v>
      </c>
      <c r="HI56" s="86">
        <f t="shared" si="58"/>
        <v>2.6416293422647476E-18</v>
      </c>
      <c r="HJ56" s="86">
        <f t="shared" si="58"/>
        <v>5.4496115214644681E-16</v>
      </c>
      <c r="HK56" s="86">
        <f t="shared" si="58"/>
        <v>4.5486962476026442E-18</v>
      </c>
      <c r="HL56" s="86">
        <f t="shared" si="58"/>
        <v>2.0714820638021828E-17</v>
      </c>
      <c r="HM56" s="86">
        <f t="shared" si="58"/>
        <v>1.0104223007634384E-18</v>
      </c>
      <c r="HN56" s="86">
        <f t="shared" si="58"/>
        <v>2.7801923537533592E-19</v>
      </c>
      <c r="HO56" s="86">
        <f t="shared" si="58"/>
        <v>1.6888351462805689E-16</v>
      </c>
      <c r="HP56" s="86">
        <f t="shared" si="58"/>
        <v>1.5219086176985056E-19</v>
      </c>
      <c r="HQ56" s="86">
        <f t="shared" si="58"/>
        <v>4.0850077324107947E-26</v>
      </c>
      <c r="HS56" s="86">
        <f t="shared" si="55"/>
        <v>3.4157966994566548E-114</v>
      </c>
      <c r="HT56" s="86">
        <f t="shared" si="55"/>
        <v>4.2553823883442773E-99</v>
      </c>
      <c r="HU56" s="86">
        <f t="shared" si="55"/>
        <v>2.7975186588032866E-119</v>
      </c>
      <c r="HV56" s="86">
        <f t="shared" si="55"/>
        <v>7.8689801519282722E-121</v>
      </c>
      <c r="HW56" s="86">
        <f t="shared" si="55"/>
        <v>1.1606835483090649E-132</v>
      </c>
      <c r="HX56" s="86">
        <f t="shared" si="55"/>
        <v>1.4195030590972524E-121</v>
      </c>
      <c r="HY56" s="86">
        <f t="shared" si="55"/>
        <v>2.5130122223491464E-143</v>
      </c>
      <c r="HZ56" s="86">
        <f t="shared" si="55"/>
        <v>6.5143905853160949E-124</v>
      </c>
      <c r="IA56" s="86">
        <f t="shared" si="55"/>
        <v>2.7580616188943182E-140</v>
      </c>
      <c r="IB56" s="86">
        <f t="shared" si="55"/>
        <v>2.4816995651847507E-135</v>
      </c>
      <c r="IC56" s="86">
        <f t="shared" si="55"/>
        <v>5.1439731551385751E-147</v>
      </c>
      <c r="ID56" s="86">
        <f t="shared" si="55"/>
        <v>4.1947220530546966E-149</v>
      </c>
      <c r="IE56" s="86">
        <f t="shared" si="55"/>
        <v>1.2261158598740107E-128</v>
      </c>
      <c r="IF56" s="86">
        <f t="shared" si="55"/>
        <v>1.4919782958476047E-71</v>
      </c>
      <c r="IG56" s="86">
        <f t="shared" si="55"/>
        <v>1.5580632826341722E-52</v>
      </c>
      <c r="II56" s="86">
        <f t="shared" si="56"/>
        <v>0</v>
      </c>
      <c r="IJ56" s="86">
        <f t="shared" si="56"/>
        <v>2.7563093885288586E-287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4.3998378495454655E-218</v>
      </c>
      <c r="IW56" s="86">
        <f t="shared" si="56"/>
        <v>2.8139305964444108E-142</v>
      </c>
      <c r="IY56" s="86">
        <f t="shared" si="57"/>
        <v>3.3189773446711466E-5</v>
      </c>
      <c r="IZ56" s="86">
        <f t="shared" si="57"/>
        <v>1.2427056367324076E-4</v>
      </c>
      <c r="JA56" s="86">
        <f t="shared" si="57"/>
        <v>3.3315463469856882E-5</v>
      </c>
      <c r="JB56" s="86">
        <f t="shared" si="57"/>
        <v>1.7798743662635969E-5</v>
      </c>
      <c r="JC56" s="86">
        <f t="shared" si="57"/>
        <v>1.1578454559553802E-5</v>
      </c>
      <c r="JD56" s="86">
        <f t="shared" si="57"/>
        <v>5.724317742397265E-6</v>
      </c>
      <c r="JE56" s="86">
        <f t="shared" si="57"/>
        <v>1.1545597970364272E-6</v>
      </c>
      <c r="JF56" s="86">
        <f t="shared" si="57"/>
        <v>2.6775443859151396E-6</v>
      </c>
      <c r="JG56" s="86">
        <f t="shared" si="57"/>
        <v>2.1590797411095238E-6</v>
      </c>
      <c r="JH56" s="86">
        <f t="shared" si="57"/>
        <v>1.1315585846411875E-5</v>
      </c>
      <c r="JI56" s="86">
        <f t="shared" si="57"/>
        <v>3.2101925599839592E-6</v>
      </c>
      <c r="JJ56" s="86">
        <f t="shared" si="57"/>
        <v>7.5234127544483057E-7</v>
      </c>
      <c r="JK56" s="86">
        <f t="shared" si="57"/>
        <v>1.6203656675987405E-5</v>
      </c>
      <c r="JL56" s="86">
        <f t="shared" si="57"/>
        <v>1.6019378757419716E-6</v>
      </c>
      <c r="JM56" s="86">
        <f t="shared" si="57"/>
        <v>8.1387399829605252E-9</v>
      </c>
    </row>
    <row r="57" spans="2:273" x14ac:dyDescent="0.25">
      <c r="B57" s="2">
        <v>30</v>
      </c>
      <c r="C57" s="37">
        <v>109.869</v>
      </c>
      <c r="D57" s="37">
        <v>111.492</v>
      </c>
      <c r="E57" s="37">
        <v>115</v>
      </c>
      <c r="F57" s="37">
        <v>108.459</v>
      </c>
      <c r="G57" s="37">
        <v>108.852</v>
      </c>
      <c r="H57" s="37">
        <v>107.492</v>
      </c>
      <c r="I57" s="37">
        <v>106.754</v>
      </c>
      <c r="J57" s="37">
        <v>108.262</v>
      </c>
      <c r="K57" s="37">
        <v>110.89700000000001</v>
      </c>
      <c r="L57" s="37">
        <v>110.881</v>
      </c>
      <c r="M57" s="37">
        <v>112.017</v>
      </c>
      <c r="N57" s="37">
        <v>112.542</v>
      </c>
      <c r="O57" s="37">
        <v>113.91500000000001</v>
      </c>
      <c r="P57" s="37">
        <v>111.42400000000001</v>
      </c>
      <c r="Q57" s="37">
        <v>113.051</v>
      </c>
      <c r="S57" s="4">
        <f t="shared" si="59"/>
        <v>108.45459306840294</v>
      </c>
      <c r="T57" s="4">
        <f t="shared" si="59"/>
        <v>110.71017504871917</v>
      </c>
      <c r="U57" s="4">
        <f t="shared" si="59"/>
        <v>111.4524836490491</v>
      </c>
      <c r="V57" s="4">
        <f t="shared" si="59"/>
        <v>108.55644215519504</v>
      </c>
      <c r="W57" s="4">
        <f t="shared" si="59"/>
        <v>108.50097123025601</v>
      </c>
      <c r="X57" s="4">
        <f t="shared" si="59"/>
        <v>108.49007234257176</v>
      </c>
      <c r="Y57" s="4">
        <f t="shared" si="59"/>
        <v>106.53063711922339</v>
      </c>
      <c r="Z57" s="4">
        <f t="shared" si="59"/>
        <v>107.93811081469704</v>
      </c>
      <c r="AA57" s="4">
        <f t="shared" si="59"/>
        <v>110.53990586211167</v>
      </c>
      <c r="AB57" s="4">
        <f t="shared" si="59"/>
        <v>108.5376097096708</v>
      </c>
      <c r="AC57" s="4">
        <f t="shared" si="59"/>
        <v>111.27119846061686</v>
      </c>
      <c r="AD57" s="4">
        <f t="shared" si="59"/>
        <v>112.92004861942105</v>
      </c>
      <c r="AE57" s="4">
        <f t="shared" si="59"/>
        <v>111.33868531268307</v>
      </c>
      <c r="AF57" s="4">
        <f t="shared" si="59"/>
        <v>111.55210135033184</v>
      </c>
      <c r="AG57" s="4">
        <f t="shared" si="59"/>
        <v>111.86495562104548</v>
      </c>
      <c r="AI57" s="4">
        <f t="shared" si="60"/>
        <v>1.4144069315970569</v>
      </c>
      <c r="AJ57" s="4">
        <f t="shared" si="60"/>
        <v>0.78182495128083929</v>
      </c>
      <c r="AK57" s="4">
        <f t="shared" si="60"/>
        <v>3.5475163509509002</v>
      </c>
      <c r="AL57" s="4">
        <f t="shared" si="60"/>
        <v>-9.7442155195039959E-2</v>
      </c>
      <c r="AM57" s="4">
        <f t="shared" si="60"/>
        <v>0.35102876974399067</v>
      </c>
      <c r="AN57" s="4">
        <f t="shared" si="60"/>
        <v>-0.99807234257175992</v>
      </c>
      <c r="AO57" s="4">
        <f t="shared" si="60"/>
        <v>0.22336288077661948</v>
      </c>
      <c r="AP57" s="4">
        <f t="shared" si="60"/>
        <v>0.32388918530295996</v>
      </c>
      <c r="AQ57" s="4">
        <f t="shared" si="60"/>
        <v>0.35709413788833899</v>
      </c>
      <c r="AR57" s="4">
        <f t="shared" si="60"/>
        <v>2.3433902903291965</v>
      </c>
      <c r="AS57" s="4">
        <f t="shared" si="60"/>
        <v>0.74580153938313742</v>
      </c>
      <c r="AT57" s="4">
        <f t="shared" si="60"/>
        <v>-0.37804861942105106</v>
      </c>
      <c r="AU57" s="4">
        <f t="shared" si="60"/>
        <v>2.5763146873169376</v>
      </c>
      <c r="AV57" s="4">
        <f t="shared" si="60"/>
        <v>-0.12810135033183201</v>
      </c>
      <c r="AW57" s="4">
        <f t="shared" si="60"/>
        <v>1.1860443789545201</v>
      </c>
      <c r="AY57" s="2">
        <f t="shared" si="51"/>
        <v>108.40450002446957</v>
      </c>
      <c r="AZ57" s="2">
        <f t="shared" si="51"/>
        <v>110.56117797538055</v>
      </c>
      <c r="BA57" s="2">
        <f t="shared" si="51"/>
        <v>111.40464409414358</v>
      </c>
      <c r="BB57" s="2">
        <f t="shared" si="51"/>
        <v>108.52760905797533</v>
      </c>
      <c r="BC57" s="2">
        <f t="shared" si="51"/>
        <v>108.48091561575976</v>
      </c>
      <c r="BD57" s="2">
        <f t="shared" si="51"/>
        <v>108.47945706149702</v>
      </c>
      <c r="BE57" s="2">
        <f t="shared" si="51"/>
        <v>106.52817557414808</v>
      </c>
      <c r="BF57" s="2">
        <f t="shared" si="51"/>
        <v>107.93265654572143</v>
      </c>
      <c r="BG57" s="2">
        <f t="shared" si="51"/>
        <v>110.53548672548291</v>
      </c>
      <c r="BH57" s="2">
        <f t="shared" si="51"/>
        <v>108.51957949156403</v>
      </c>
      <c r="BI57" s="2">
        <f t="shared" si="51"/>
        <v>111.26537497129173</v>
      </c>
      <c r="BJ57" s="2">
        <f t="shared" si="51"/>
        <v>112.91837282582846</v>
      </c>
      <c r="BK57" s="2">
        <f t="shared" si="51"/>
        <v>111.31428405215721</v>
      </c>
      <c r="BL57" s="2">
        <f t="shared" si="51"/>
        <v>111.5487781491758</v>
      </c>
      <c r="BM57" s="2">
        <f t="shared" si="51"/>
        <v>111.86493090758333</v>
      </c>
      <c r="BO57" s="2">
        <f t="shared" si="10"/>
        <v>109.869</v>
      </c>
      <c r="BP57" s="2">
        <f t="shared" si="11"/>
        <v>111.492</v>
      </c>
      <c r="BQ57" s="2">
        <f t="shared" si="12"/>
        <v>115</v>
      </c>
      <c r="BR57" s="2">
        <f t="shared" si="13"/>
        <v>108.459</v>
      </c>
      <c r="BS57" s="2">
        <f t="shared" si="14"/>
        <v>108.852</v>
      </c>
      <c r="BT57" s="2">
        <f t="shared" si="15"/>
        <v>107.492</v>
      </c>
      <c r="BU57" s="2">
        <f t="shared" si="16"/>
        <v>106.754</v>
      </c>
      <c r="BV57" s="2">
        <f t="shared" si="17"/>
        <v>108.262</v>
      </c>
      <c r="BW57" s="2">
        <f t="shared" si="18"/>
        <v>110.89700000000001</v>
      </c>
      <c r="BX57" s="2">
        <f t="shared" si="19"/>
        <v>110.881</v>
      </c>
      <c r="BY57" s="2">
        <f t="shared" si="20"/>
        <v>112.017</v>
      </c>
      <c r="BZ57" s="2">
        <f t="shared" si="21"/>
        <v>112.542</v>
      </c>
      <c r="CA57" s="2">
        <f t="shared" si="22"/>
        <v>113.91500000000001</v>
      </c>
      <c r="CB57" s="2">
        <f t="shared" si="23"/>
        <v>111.42400000000001</v>
      </c>
      <c r="CC57" s="2">
        <f t="shared" si="24"/>
        <v>113.051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109.19435017421604</v>
      </c>
      <c r="DL57" s="2">
        <f t="shared" si="61"/>
        <v>111.72196477732793</v>
      </c>
      <c r="DM57" s="2">
        <f t="shared" si="61"/>
        <v>112.85810196998126</v>
      </c>
      <c r="DN57" s="2">
        <f t="shared" si="61"/>
        <v>110.52417624831308</v>
      </c>
      <c r="DO57" s="2">
        <f t="shared" si="61"/>
        <v>109.834158131816</v>
      </c>
      <c r="DP57" s="2">
        <f t="shared" si="61"/>
        <v>109.2118</v>
      </c>
      <c r="DQ57" s="2">
        <f t="shared" si="61"/>
        <v>107.79813689839573</v>
      </c>
      <c r="DR57" s="2">
        <f t="shared" si="61"/>
        <v>109.28202352941175</v>
      </c>
      <c r="DS57" s="2">
        <f t="shared" si="61"/>
        <v>110.44753460656992</v>
      </c>
      <c r="DT57" s="2">
        <f t="shared" si="61"/>
        <v>110.00926244665719</v>
      </c>
      <c r="DU57" s="2">
        <f t="shared" si="61"/>
        <v>112.1207196078431</v>
      </c>
      <c r="DV57" s="2">
        <f t="shared" si="61"/>
        <v>113.62840508021392</v>
      </c>
      <c r="DW57" s="2">
        <f t="shared" si="61"/>
        <v>112.84595114709852</v>
      </c>
      <c r="DX57" s="2">
        <f t="shared" si="61"/>
        <v>112.12288101604278</v>
      </c>
      <c r="DY57" s="2">
        <f t="shared" si="61"/>
        <v>112.0619249084249</v>
      </c>
      <c r="EA57" s="2">
        <f t="shared" si="62"/>
        <v>106.13648594023515</v>
      </c>
      <c r="EB57" s="2">
        <f t="shared" si="62"/>
        <v>107.75051436625292</v>
      </c>
      <c r="EC57" s="2">
        <f t="shared" si="62"/>
        <v>107.33008817683346</v>
      </c>
      <c r="ED57" s="2">
        <f t="shared" si="62"/>
        <v>102.70235195934781</v>
      </c>
      <c r="EE57" s="2">
        <f t="shared" si="62"/>
        <v>104.4338505873676</v>
      </c>
      <c r="EF57" s="2">
        <f t="shared" si="62"/>
        <v>106.21961036335586</v>
      </c>
      <c r="EG57" s="2">
        <f t="shared" si="62"/>
        <v>102.08856246994148</v>
      </c>
      <c r="EH57" s="2">
        <f t="shared" si="62"/>
        <v>103.57182297432907</v>
      </c>
      <c r="EI57" s="2">
        <f t="shared" si="62"/>
        <v>110.82908911061075</v>
      </c>
      <c r="EJ57" s="2">
        <f t="shared" si="62"/>
        <v>104.01053215289726</v>
      </c>
      <c r="EK57" s="2">
        <f t="shared" si="62"/>
        <v>108.53911402053537</v>
      </c>
      <c r="EL57" s="2">
        <f t="shared" si="62"/>
        <v>110.35442129309959</v>
      </c>
      <c r="EM57" s="2">
        <f t="shared" si="62"/>
        <v>106.75802121549552</v>
      </c>
      <c r="EN57" s="2">
        <f t="shared" si="62"/>
        <v>109.58679576376986</v>
      </c>
      <c r="EO57" s="2">
        <f t="shared" si="62"/>
        <v>111.07411055155499</v>
      </c>
      <c r="EQ57" s="2">
        <f t="shared" si="63"/>
        <v>105.40044134176324</v>
      </c>
      <c r="ER57" s="2">
        <f t="shared" si="63"/>
        <v>108.26676883963495</v>
      </c>
      <c r="ES57" s="2">
        <f t="shared" si="63"/>
        <v>106.95185384992099</v>
      </c>
      <c r="ET57" s="2">
        <f t="shared" si="63"/>
        <v>103.06177043552974</v>
      </c>
      <c r="EU57" s="2">
        <f t="shared" si="63"/>
        <v>105.22013181796936</v>
      </c>
      <c r="EV57" s="2">
        <f t="shared" si="63"/>
        <v>105.64682014406495</v>
      </c>
      <c r="EW57" s="2">
        <f t="shared" si="63"/>
        <v>102.29300711808035</v>
      </c>
      <c r="EX57" s="2">
        <f t="shared" si="63"/>
        <v>103.53282068014285</v>
      </c>
      <c r="EY57" s="2">
        <f t="shared" si="63"/>
        <v>110.96479561169363</v>
      </c>
      <c r="EZ57" s="2">
        <f t="shared" si="63"/>
        <v>106.39142741326123</v>
      </c>
      <c r="FA57" s="2">
        <f t="shared" si="63"/>
        <v>109.84097265152987</v>
      </c>
      <c r="FB57" s="2">
        <f t="shared" si="63"/>
        <v>110.26509348672926</v>
      </c>
      <c r="FC57" s="2">
        <f t="shared" si="63"/>
        <v>108.62405365245009</v>
      </c>
      <c r="FD57" s="2">
        <f t="shared" si="63"/>
        <v>111.03557027793532</v>
      </c>
      <c r="FE57" s="2">
        <f t="shared" si="63"/>
        <v>111.30476735735823</v>
      </c>
      <c r="FG57" s="2">
        <f t="shared" si="64"/>
        <v>0.25829613540854446</v>
      </c>
      <c r="FH57" s="2">
        <f t="shared" si="64"/>
        <v>0.29229060338716206</v>
      </c>
      <c r="FI57" s="2">
        <f t="shared" si="64"/>
        <v>0.26292115957338885</v>
      </c>
      <c r="FJ57" s="2">
        <f t="shared" si="64"/>
        <v>0.2552587578761723</v>
      </c>
      <c r="FK57" s="2">
        <f t="shared" si="64"/>
        <v>0.25059467340466712</v>
      </c>
      <c r="FL57" s="2">
        <f t="shared" si="64"/>
        <v>0.24474049507705847</v>
      </c>
      <c r="FM57" s="2">
        <f t="shared" si="64"/>
        <v>0.22242865598631734</v>
      </c>
      <c r="FN57" s="2">
        <f t="shared" si="64"/>
        <v>0.23630770813841373</v>
      </c>
      <c r="FO57" s="2">
        <f t="shared" si="64"/>
        <v>0.23048854524430207</v>
      </c>
      <c r="FP57" s="2">
        <f t="shared" si="64"/>
        <v>0.24835354473423904</v>
      </c>
      <c r="FQ57" s="2">
        <f t="shared" si="64"/>
        <v>0.23883773333662492</v>
      </c>
      <c r="FR57" s="2">
        <f t="shared" si="64"/>
        <v>0.21686963202138254</v>
      </c>
      <c r="FS57" s="2">
        <f t="shared" si="64"/>
        <v>0.25160442508823933</v>
      </c>
      <c r="FT57" s="2">
        <f t="shared" si="64"/>
        <v>0.22639345407701661</v>
      </c>
      <c r="FU57" s="2">
        <f t="shared" si="64"/>
        <v>0.19943162826170863</v>
      </c>
      <c r="FW57" s="2">
        <f t="shared" si="53"/>
        <v>2.1242605706089967E-5</v>
      </c>
      <c r="FX57" s="2">
        <f t="shared" si="53"/>
        <v>5.9728350079959048E-5</v>
      </c>
      <c r="FY57" s="2">
        <f t="shared" si="53"/>
        <v>6.8949864454215994E-5</v>
      </c>
      <c r="FZ57" s="2">
        <f t="shared" si="53"/>
        <v>6.1104229894339937E-5</v>
      </c>
      <c r="GA57" s="2">
        <f t="shared" si="53"/>
        <v>5.8235307911739705E-5</v>
      </c>
      <c r="GB57" s="2">
        <f t="shared" si="53"/>
        <v>5.7552425194176946E-5</v>
      </c>
      <c r="GC57" s="2">
        <f t="shared" si="53"/>
        <v>5.6945131074001768E-5</v>
      </c>
      <c r="GD57" s="2">
        <f t="shared" si="53"/>
        <v>6.6086061683219043E-5</v>
      </c>
      <c r="GE57" s="2">
        <f t="shared" si="53"/>
        <v>6.0250210180920107E-5</v>
      </c>
      <c r="GF57" s="2">
        <f t="shared" si="53"/>
        <v>5.1651691207586363E-5</v>
      </c>
      <c r="GG57" s="2">
        <f t="shared" si="53"/>
        <v>5.9855674919034352E-5</v>
      </c>
      <c r="GH57" s="2">
        <f t="shared" si="53"/>
        <v>5.1442324582428196E-5</v>
      </c>
      <c r="GI57" s="2">
        <f t="shared" si="53"/>
        <v>4.4487692448428447E-5</v>
      </c>
      <c r="GJ57" s="2">
        <f t="shared" si="53"/>
        <v>3.4672910368629808E-5</v>
      </c>
      <c r="GK57" s="2">
        <f t="shared" si="53"/>
        <v>3.218968221346231E-5</v>
      </c>
      <c r="GM57" s="86">
        <f t="shared" si="54"/>
        <v>5.8727617361744322E-5</v>
      </c>
      <c r="GN57" s="86">
        <f t="shared" si="54"/>
        <v>2.0613786379899428E-4</v>
      </c>
      <c r="GO57" s="86">
        <f t="shared" si="54"/>
        <v>5.9637956719047015E-5</v>
      </c>
      <c r="GP57" s="86">
        <f t="shared" si="54"/>
        <v>3.3391478952053493E-5</v>
      </c>
      <c r="GQ57" s="86">
        <f t="shared" si="54"/>
        <v>2.2436533612531088E-5</v>
      </c>
      <c r="GR57" s="86">
        <f t="shared" si="54"/>
        <v>1.173454625763718E-5</v>
      </c>
      <c r="GS57" s="86">
        <f t="shared" si="54"/>
        <v>2.5852669315537301E-6</v>
      </c>
      <c r="GT57" s="86">
        <f t="shared" si="54"/>
        <v>5.7771063672859702E-6</v>
      </c>
      <c r="GU57" s="86">
        <f t="shared" si="54"/>
        <v>4.6699634497993027E-6</v>
      </c>
      <c r="GV57" s="86">
        <f t="shared" si="54"/>
        <v>2.1837522746965944E-5</v>
      </c>
      <c r="GW57" s="86">
        <f t="shared" si="54"/>
        <v>6.8558911937650186E-6</v>
      </c>
      <c r="GX57" s="86">
        <f t="shared" si="54"/>
        <v>1.7223516787036458E-6</v>
      </c>
      <c r="GY57" s="86">
        <f t="shared" si="54"/>
        <v>3.0391916185475973E-5</v>
      </c>
      <c r="GZ57" s="86">
        <f t="shared" si="54"/>
        <v>3.5207067351981418E-6</v>
      </c>
      <c r="HA57" s="86">
        <f t="shared" si="54"/>
        <v>2.6577700447669693E-8</v>
      </c>
      <c r="HC57" s="86">
        <f t="shared" si="58"/>
        <v>2.1533055685612979E-14</v>
      </c>
      <c r="HD57" s="86">
        <f t="shared" si="58"/>
        <v>5.3097740807912236E-13</v>
      </c>
      <c r="HE57" s="86">
        <f t="shared" si="58"/>
        <v>7.883912319714025E-16</v>
      </c>
      <c r="HF57" s="86">
        <f t="shared" si="58"/>
        <v>1.3980804566383832E-15</v>
      </c>
      <c r="HG57" s="86">
        <f t="shared" si="58"/>
        <v>1.2626670522650946E-16</v>
      </c>
      <c r="HH57" s="86">
        <f t="shared" si="58"/>
        <v>6.7490910976123326E-15</v>
      </c>
      <c r="HI57" s="86">
        <f t="shared" si="58"/>
        <v>1.2523935735165886E-17</v>
      </c>
      <c r="HJ57" s="86">
        <f t="shared" si="58"/>
        <v>2.1367764777447222E-15</v>
      </c>
      <c r="HK57" s="86">
        <f t="shared" si="58"/>
        <v>2.1354531331453067E-17</v>
      </c>
      <c r="HL57" s="86">
        <f t="shared" si="58"/>
        <v>8.927441606629059E-17</v>
      </c>
      <c r="HM57" s="86">
        <f t="shared" si="58"/>
        <v>5.0507160625913499E-18</v>
      </c>
      <c r="HN57" s="86">
        <f t="shared" si="58"/>
        <v>1.3998867698565616E-18</v>
      </c>
      <c r="HO57" s="86">
        <f t="shared" si="58"/>
        <v>6.5469225074198618E-16</v>
      </c>
      <c r="HP57" s="86">
        <f t="shared" si="58"/>
        <v>7.6741515058772255E-19</v>
      </c>
      <c r="HQ57" s="86">
        <f t="shared" si="58"/>
        <v>3.9899553657979129E-25</v>
      </c>
      <c r="HS57" s="86">
        <f t="shared" si="55"/>
        <v>1.3475444154904543E-111</v>
      </c>
      <c r="HT57" s="86">
        <f t="shared" si="55"/>
        <v>9.8992168261940008E-97</v>
      </c>
      <c r="HU57" s="86">
        <f t="shared" si="55"/>
        <v>2.2856223883364423E-116</v>
      </c>
      <c r="HV57" s="86">
        <f t="shared" si="55"/>
        <v>6.5306886696410112E-118</v>
      </c>
      <c r="HW57" s="86">
        <f t="shared" si="55"/>
        <v>1.8503130456371137E-129</v>
      </c>
      <c r="HX57" s="86">
        <f t="shared" si="55"/>
        <v>1.1345698475951179E-118</v>
      </c>
      <c r="HY57" s="86">
        <f t="shared" si="55"/>
        <v>6.9595923680092938E-140</v>
      </c>
      <c r="HZ57" s="86">
        <f t="shared" si="55"/>
        <v>6.7973172015014046E-121</v>
      </c>
      <c r="IA57" s="86">
        <f t="shared" si="55"/>
        <v>7.0451764499011227E-137</v>
      </c>
      <c r="IB57" s="86">
        <f t="shared" si="55"/>
        <v>4.1552400950347076E-132</v>
      </c>
      <c r="IC57" s="86">
        <f t="shared" si="55"/>
        <v>1.8787668306481824E-143</v>
      </c>
      <c r="ID57" s="86">
        <f t="shared" si="55"/>
        <v>1.4803771169672111E-145</v>
      </c>
      <c r="IE57" s="86">
        <f t="shared" si="55"/>
        <v>1.2240868705568857E-125</v>
      </c>
      <c r="IF57" s="86">
        <f t="shared" si="55"/>
        <v>6.1092847831308066E-70</v>
      </c>
      <c r="IG57" s="86">
        <f t="shared" si="55"/>
        <v>2.303694713387592E-51</v>
      </c>
      <c r="II57" s="86">
        <f t="shared" si="56"/>
        <v>0</v>
      </c>
      <c r="IJ57" s="86">
        <f t="shared" si="56"/>
        <v>5.8191441521146042E-282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2.9240654248668606E-214</v>
      </c>
      <c r="IW57" s="86">
        <f t="shared" si="56"/>
        <v>8.2081295534950215E-140</v>
      </c>
      <c r="IY57" s="86">
        <f t="shared" si="57"/>
        <v>5.8727617383277377E-5</v>
      </c>
      <c r="IZ57" s="86">
        <f t="shared" si="57"/>
        <v>2.061378643299717E-4</v>
      </c>
      <c r="JA57" s="86">
        <f t="shared" si="57"/>
        <v>5.9637956719835406E-5</v>
      </c>
      <c r="JB57" s="86">
        <f t="shared" si="57"/>
        <v>3.3391478953451572E-5</v>
      </c>
      <c r="JC57" s="86">
        <f t="shared" si="57"/>
        <v>2.2436533612657353E-5</v>
      </c>
      <c r="JD57" s="86">
        <f t="shared" si="57"/>
        <v>1.1734546264386271E-5</v>
      </c>
      <c r="JE57" s="86">
        <f t="shared" si="57"/>
        <v>2.5852669315662539E-6</v>
      </c>
      <c r="JF57" s="86">
        <f t="shared" si="57"/>
        <v>5.7771063694227464E-6</v>
      </c>
      <c r="JG57" s="86">
        <f t="shared" si="57"/>
        <v>4.6699634498206572E-6</v>
      </c>
      <c r="JH57" s="86">
        <f t="shared" si="57"/>
        <v>2.1837522747055218E-5</v>
      </c>
      <c r="JI57" s="86">
        <f t="shared" si="57"/>
        <v>6.8558911937700694E-6</v>
      </c>
      <c r="JJ57" s="86">
        <f t="shared" si="57"/>
        <v>1.7223516787050457E-6</v>
      </c>
      <c r="JK57" s="86">
        <f t="shared" si="57"/>
        <v>3.0391916186130665E-5</v>
      </c>
      <c r="JL57" s="86">
        <f t="shared" si="57"/>
        <v>3.5207067351989092E-6</v>
      </c>
      <c r="JM57" s="86">
        <f t="shared" si="57"/>
        <v>2.6577700447669693E-8</v>
      </c>
    </row>
    <row r="58" spans="2:273" x14ac:dyDescent="0.25">
      <c r="B58" s="2">
        <v>31</v>
      </c>
      <c r="C58" s="37">
        <v>109.131</v>
      </c>
      <c r="D58" s="37">
        <v>112.459</v>
      </c>
      <c r="E58" s="37">
        <v>112.623</v>
      </c>
      <c r="F58" s="37">
        <v>108.754</v>
      </c>
      <c r="G58" s="37">
        <v>112.21299999999999</v>
      </c>
      <c r="H58" s="37">
        <v>108.459</v>
      </c>
      <c r="I58" s="37">
        <v>106.77</v>
      </c>
      <c r="J58" s="37">
        <v>110.68899999999999</v>
      </c>
      <c r="K58" s="37">
        <v>109.70699999999999</v>
      </c>
      <c r="L58" s="37">
        <v>112.051</v>
      </c>
      <c r="M58" s="37">
        <v>111.81399999999999</v>
      </c>
      <c r="N58" s="37">
        <v>113.76300000000001</v>
      </c>
      <c r="O58" s="37">
        <v>113.76300000000001</v>
      </c>
      <c r="P58" s="37">
        <v>110.508</v>
      </c>
      <c r="Q58" s="37">
        <v>114.068</v>
      </c>
      <c r="S58" s="4">
        <f t="shared" si="59"/>
        <v>108.50285451161191</v>
      </c>
      <c r="T58" s="4">
        <f t="shared" si="59"/>
        <v>110.81381530691799</v>
      </c>
      <c r="U58" s="4">
        <f t="shared" si="59"/>
        <v>111.51912991012244</v>
      </c>
      <c r="V58" s="4">
        <f t="shared" si="59"/>
        <v>108.52778437395256</v>
      </c>
      <c r="W58" s="4">
        <f t="shared" si="59"/>
        <v>108.48244357646013</v>
      </c>
      <c r="X58" s="4">
        <f t="shared" si="59"/>
        <v>108.50629418551817</v>
      </c>
      <c r="Y58" s="4">
        <f t="shared" si="59"/>
        <v>106.54975433334964</v>
      </c>
      <c r="Z58" s="4">
        <f t="shared" si="59"/>
        <v>107.93543242892933</v>
      </c>
      <c r="AA58" s="4">
        <f t="shared" si="59"/>
        <v>110.65023868149272</v>
      </c>
      <c r="AB58" s="4">
        <f t="shared" si="59"/>
        <v>108.53175999806174</v>
      </c>
      <c r="AC58" s="4">
        <f t="shared" si="59"/>
        <v>111.36382827242049</v>
      </c>
      <c r="AD58" s="4">
        <f t="shared" si="59"/>
        <v>113.04472902322144</v>
      </c>
      <c r="AE58" s="4">
        <f t="shared" si="59"/>
        <v>111.39969048235848</v>
      </c>
      <c r="AF58" s="4">
        <f t="shared" si="59"/>
        <v>111.65015997038054</v>
      </c>
      <c r="AG58" s="4">
        <f t="shared" si="59"/>
        <v>111.93525621425154</v>
      </c>
      <c r="AI58" s="4">
        <f t="shared" si="60"/>
        <v>0.62814548838808548</v>
      </c>
      <c r="AJ58" s="4">
        <f t="shared" si="60"/>
        <v>1.6451846930820153</v>
      </c>
      <c r="AK58" s="4">
        <f t="shared" si="60"/>
        <v>1.1038700898775602</v>
      </c>
      <c r="AL58" s="4">
        <f t="shared" si="60"/>
        <v>0.22621562604744838</v>
      </c>
      <c r="AM58" s="4">
        <f t="shared" si="60"/>
        <v>3.7305564235398663</v>
      </c>
      <c r="AN58" s="4">
        <f t="shared" si="60"/>
        <v>-4.7294185518168774E-2</v>
      </c>
      <c r="AO58" s="4">
        <f t="shared" si="60"/>
        <v>0.2202456666503565</v>
      </c>
      <c r="AP58" s="4">
        <f t="shared" si="60"/>
        <v>2.7535675710706613</v>
      </c>
      <c r="AQ58" s="4">
        <f t="shared" si="60"/>
        <v>-0.94323868149272982</v>
      </c>
      <c r="AR58" s="4">
        <f t="shared" si="60"/>
        <v>3.5192400019382575</v>
      </c>
      <c r="AS58" s="4">
        <f t="shared" si="60"/>
        <v>0.45017172757950163</v>
      </c>
      <c r="AT58" s="4">
        <f t="shared" si="60"/>
        <v>0.71827097677856955</v>
      </c>
      <c r="AU58" s="4">
        <f t="shared" si="60"/>
        <v>2.3633095176415253</v>
      </c>
      <c r="AV58" s="4">
        <f t="shared" si="60"/>
        <v>-1.142159970380547</v>
      </c>
      <c r="AW58" s="4">
        <f t="shared" si="60"/>
        <v>2.1327437857484597</v>
      </c>
      <c r="AY58" s="2">
        <f t="shared" si="51"/>
        <v>108.41828312359326</v>
      </c>
      <c r="AZ58" s="2">
        <f t="shared" si="51"/>
        <v>110.57771973005701</v>
      </c>
      <c r="BA58" s="2">
        <f t="shared" si="51"/>
        <v>111.43753205735892</v>
      </c>
      <c r="BB58" s="2">
        <f t="shared" si="51"/>
        <v>108.4763672221936</v>
      </c>
      <c r="BC58" s="2">
        <f t="shared" si="51"/>
        <v>108.44556278629261</v>
      </c>
      <c r="BD58" s="2">
        <f t="shared" si="51"/>
        <v>108.48570529818353</v>
      </c>
      <c r="BE58" s="2">
        <f t="shared" si="51"/>
        <v>106.54455127696676</v>
      </c>
      <c r="BF58" s="2">
        <f t="shared" si="51"/>
        <v>107.92432136700191</v>
      </c>
      <c r="BG58" s="2">
        <f t="shared" si="51"/>
        <v>110.64120755612981</v>
      </c>
      <c r="BH58" s="2">
        <f t="shared" si="51"/>
        <v>108.4987203101401</v>
      </c>
      <c r="BI58" s="2">
        <f t="shared" si="51"/>
        <v>111.35208249040667</v>
      </c>
      <c r="BJ58" s="2">
        <f t="shared" si="51"/>
        <v>113.04110920836067</v>
      </c>
      <c r="BK58" s="2">
        <f t="shared" si="51"/>
        <v>111.35616594610896</v>
      </c>
      <c r="BL58" s="2">
        <f t="shared" si="51"/>
        <v>111.64326176361091</v>
      </c>
      <c r="BM58" s="2">
        <f t="shared" si="51"/>
        <v>111.93518134761652</v>
      </c>
      <c r="BO58" s="2">
        <f t="shared" si="10"/>
        <v>109.131</v>
      </c>
      <c r="BP58" s="2">
        <f t="shared" si="11"/>
        <v>112.459</v>
      </c>
      <c r="BQ58" s="2">
        <f t="shared" si="12"/>
        <v>112.623</v>
      </c>
      <c r="BR58" s="2">
        <f t="shared" si="13"/>
        <v>108.754</v>
      </c>
      <c r="BS58" s="2">
        <f t="shared" si="14"/>
        <v>112.21299999999999</v>
      </c>
      <c r="BT58" s="2">
        <f t="shared" si="15"/>
        <v>108.459</v>
      </c>
      <c r="BU58" s="2">
        <f t="shared" si="16"/>
        <v>106.77</v>
      </c>
      <c r="BV58" s="2">
        <f t="shared" si="17"/>
        <v>110.68899999999999</v>
      </c>
      <c r="BW58" s="2">
        <f t="shared" si="18"/>
        <v>109.70699999999999</v>
      </c>
      <c r="BX58" s="2">
        <f t="shared" si="19"/>
        <v>112.051</v>
      </c>
      <c r="BY58" s="2">
        <f t="shared" si="20"/>
        <v>111.81399999999999</v>
      </c>
      <c r="BZ58" s="2">
        <f t="shared" si="21"/>
        <v>113.76300000000001</v>
      </c>
      <c r="CA58" s="2">
        <f t="shared" si="22"/>
        <v>113.76300000000001</v>
      </c>
      <c r="CB58" s="2">
        <f t="shared" si="23"/>
        <v>110.508</v>
      </c>
      <c r="CC58" s="2">
        <f t="shared" si="24"/>
        <v>114.068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109.32118275261325</v>
      </c>
      <c r="DL58" s="2">
        <f t="shared" si="61"/>
        <v>111.89047206477733</v>
      </c>
      <c r="DM58" s="2">
        <f t="shared" si="61"/>
        <v>113.07724165103193</v>
      </c>
      <c r="DN58" s="2">
        <f t="shared" si="61"/>
        <v>110.66992584345479</v>
      </c>
      <c r="DO58" s="2">
        <f t="shared" si="61"/>
        <v>109.94485253674725</v>
      </c>
      <c r="DP58" s="2">
        <f t="shared" si="61"/>
        <v>109.32547142857143</v>
      </c>
      <c r="DQ58" s="2">
        <f t="shared" si="61"/>
        <v>107.9626718105424</v>
      </c>
      <c r="DR58" s="2">
        <f t="shared" si="61"/>
        <v>109.42279999999998</v>
      </c>
      <c r="DS58" s="2">
        <f t="shared" si="61"/>
        <v>110.61899327731093</v>
      </c>
      <c r="DT58" s="2">
        <f t="shared" si="61"/>
        <v>110.14023044096729</v>
      </c>
      <c r="DU58" s="2">
        <f t="shared" si="61"/>
        <v>112.34816638655458</v>
      </c>
      <c r="DV58" s="2">
        <f t="shared" si="61"/>
        <v>113.88135828877007</v>
      </c>
      <c r="DW58" s="2">
        <f t="shared" si="61"/>
        <v>113.06332645074224</v>
      </c>
      <c r="DX58" s="2">
        <f t="shared" si="61"/>
        <v>112.32373763368983</v>
      </c>
      <c r="DY58" s="2">
        <f t="shared" si="61"/>
        <v>112.19011111111109</v>
      </c>
      <c r="EA58" s="2">
        <f t="shared" si="62"/>
        <v>106.0537746899403</v>
      </c>
      <c r="EB58" s="2">
        <f t="shared" si="62"/>
        <v>107.67878183571536</v>
      </c>
      <c r="EC58" s="2">
        <f t="shared" si="62"/>
        <v>107.24530335846471</v>
      </c>
      <c r="ED58" s="2">
        <f t="shared" si="62"/>
        <v>102.63949132400161</v>
      </c>
      <c r="EE58" s="2">
        <f t="shared" si="62"/>
        <v>104.35625225273375</v>
      </c>
      <c r="EF58" s="2">
        <f t="shared" si="62"/>
        <v>106.12237857104857</v>
      </c>
      <c r="EG58" s="2">
        <f t="shared" si="62"/>
        <v>102.02320559112816</v>
      </c>
      <c r="EH58" s="2">
        <f t="shared" si="62"/>
        <v>103.5077017901654</v>
      </c>
      <c r="EI58" s="2">
        <f t="shared" si="62"/>
        <v>110.70881095266824</v>
      </c>
      <c r="EJ58" s="2">
        <f t="shared" si="62"/>
        <v>103.96729631331969</v>
      </c>
      <c r="EK58" s="2">
        <f t="shared" si="62"/>
        <v>108.45660931713223</v>
      </c>
      <c r="EL58" s="2">
        <f t="shared" si="62"/>
        <v>110.27391255884859</v>
      </c>
      <c r="EM58" s="2">
        <f t="shared" si="62"/>
        <v>106.7246994666823</v>
      </c>
      <c r="EN58" s="2">
        <f t="shared" si="62"/>
        <v>109.52238830698914</v>
      </c>
      <c r="EO58" s="2">
        <f t="shared" si="62"/>
        <v>111.00183616616849</v>
      </c>
      <c r="EQ58" s="2">
        <f t="shared" si="63"/>
        <v>105.32770728286908</v>
      </c>
      <c r="ER58" s="2">
        <f t="shared" si="63"/>
        <v>108.18720847457627</v>
      </c>
      <c r="ES58" s="2">
        <f t="shared" si="63"/>
        <v>106.87281986955459</v>
      </c>
      <c r="ET58" s="2">
        <f t="shared" si="63"/>
        <v>102.9935350177314</v>
      </c>
      <c r="EU58" s="2">
        <f t="shared" si="63"/>
        <v>105.13081989733124</v>
      </c>
      <c r="EV58" s="2">
        <f t="shared" si="63"/>
        <v>105.55823192619071</v>
      </c>
      <c r="EW58" s="2">
        <f t="shared" si="63"/>
        <v>102.2245693708373</v>
      </c>
      <c r="EX58" s="2">
        <f t="shared" si="63"/>
        <v>103.46928398065597</v>
      </c>
      <c r="EY58" s="2">
        <f t="shared" si="63"/>
        <v>110.84250682569758</v>
      </c>
      <c r="EZ58" s="2">
        <f t="shared" si="63"/>
        <v>106.31317114057362</v>
      </c>
      <c r="FA58" s="2">
        <f t="shared" si="63"/>
        <v>109.73897626813584</v>
      </c>
      <c r="FB58" s="2">
        <f t="shared" si="63"/>
        <v>110.18589213979703</v>
      </c>
      <c r="FC58" s="2">
        <f t="shared" si="63"/>
        <v>108.56384658575317</v>
      </c>
      <c r="FD58" s="2">
        <f t="shared" si="63"/>
        <v>110.95014822716379</v>
      </c>
      <c r="FE58" s="2">
        <f t="shared" si="63"/>
        <v>111.22852765984007</v>
      </c>
      <c r="FG58" s="2">
        <f t="shared" si="64"/>
        <v>0.27632995332539206</v>
      </c>
      <c r="FH58" s="2">
        <f t="shared" si="64"/>
        <v>0.31170042439355783</v>
      </c>
      <c r="FI58" s="2">
        <f t="shared" si="64"/>
        <v>0.28115548400860041</v>
      </c>
      <c r="FJ58" s="2">
        <f t="shared" si="64"/>
        <v>0.27315861134815766</v>
      </c>
      <c r="FK58" s="2">
        <f t="shared" si="64"/>
        <v>0.26828528308078248</v>
      </c>
      <c r="FL58" s="2">
        <f t="shared" si="64"/>
        <v>0.262162405985508</v>
      </c>
      <c r="FM58" s="2">
        <f t="shared" si="64"/>
        <v>0.23876440307770902</v>
      </c>
      <c r="FN58" s="2">
        <f t="shared" si="64"/>
        <v>0.25333067956436567</v>
      </c>
      <c r="FO58" s="2">
        <f t="shared" si="64"/>
        <v>0.24722802528377261</v>
      </c>
      <c r="FP58" s="2">
        <f t="shared" si="64"/>
        <v>0.26594208762467281</v>
      </c>
      <c r="FQ58" s="2">
        <f t="shared" si="64"/>
        <v>0.25598187054729643</v>
      </c>
      <c r="FR58" s="2">
        <f t="shared" si="64"/>
        <v>0.2329194057276977</v>
      </c>
      <c r="FS58" s="2">
        <f t="shared" si="64"/>
        <v>0.26934069818939504</v>
      </c>
      <c r="FT58" s="2">
        <f t="shared" si="64"/>
        <v>0.24292941409213711</v>
      </c>
      <c r="FU58" s="2">
        <f t="shared" si="64"/>
        <v>0.2145444248366607</v>
      </c>
      <c r="FW58" s="2">
        <f t="shared" si="53"/>
        <v>2.3292006250232303E-5</v>
      </c>
      <c r="FX58" s="2">
        <f t="shared" si="53"/>
        <v>6.5490456166610749E-5</v>
      </c>
      <c r="FY58" s="2">
        <f t="shared" si="53"/>
        <v>7.5601520087777854E-5</v>
      </c>
      <c r="FZ58" s="2">
        <f t="shared" si="53"/>
        <v>6.699906079666737E-5</v>
      </c>
      <c r="GA58" s="2">
        <f t="shared" si="53"/>
        <v>6.3853386614648024E-5</v>
      </c>
      <c r="GB58" s="2">
        <f t="shared" si="53"/>
        <v>6.3104628968706217E-5</v>
      </c>
      <c r="GC58" s="2">
        <f t="shared" si="53"/>
        <v>6.2438751562935137E-5</v>
      </c>
      <c r="GD58" s="2">
        <f t="shared" si="53"/>
        <v>7.2461463700184027E-5</v>
      </c>
      <c r="GE58" s="2">
        <f t="shared" si="53"/>
        <v>6.6062657765318672E-5</v>
      </c>
      <c r="GF58" s="2">
        <f t="shared" si="53"/>
        <v>5.6634670977635663E-5</v>
      </c>
      <c r="GG58" s="2">
        <f t="shared" si="53"/>
        <v>6.5630063465795167E-5</v>
      </c>
      <c r="GH58" s="2">
        <f t="shared" si="53"/>
        <v>5.64051073214699E-5</v>
      </c>
      <c r="GI58" s="2">
        <f t="shared" si="53"/>
        <v>4.877957539998466E-5</v>
      </c>
      <c r="GJ58" s="2">
        <f t="shared" si="53"/>
        <v>3.8017963039105729E-5</v>
      </c>
      <c r="GK58" s="2">
        <f t="shared" si="53"/>
        <v>3.5295175075056462E-5</v>
      </c>
      <c r="GM58" s="86">
        <f t="shared" si="54"/>
        <v>1.0218941502556808E-4</v>
      </c>
      <c r="GN58" s="86">
        <f t="shared" si="54"/>
        <v>3.3681774732607087E-4</v>
      </c>
      <c r="GO58" s="86">
        <f t="shared" si="54"/>
        <v>1.0491057126082194E-4</v>
      </c>
      <c r="GP58" s="86">
        <f t="shared" si="54"/>
        <v>6.1451120201955897E-5</v>
      </c>
      <c r="GQ58" s="86">
        <f t="shared" si="54"/>
        <v>4.2596229201177972E-5</v>
      </c>
      <c r="GR58" s="86">
        <f t="shared" si="54"/>
        <v>2.3514946695398529E-5</v>
      </c>
      <c r="GS58" s="86">
        <f t="shared" si="54"/>
        <v>5.6442992162549222E-6</v>
      </c>
      <c r="GT58" s="86">
        <f t="shared" si="54"/>
        <v>1.2162643058786948E-5</v>
      </c>
      <c r="GU58" s="86">
        <f t="shared" si="54"/>
        <v>9.8585843551721485E-6</v>
      </c>
      <c r="GV58" s="86">
        <f t="shared" si="54"/>
        <v>4.130183450429961E-5</v>
      </c>
      <c r="GW58" s="86">
        <f t="shared" si="54"/>
        <v>1.4291356475303229E-5</v>
      </c>
      <c r="GX58" s="86">
        <f t="shared" si="54"/>
        <v>3.8422545809022871E-6</v>
      </c>
      <c r="GY58" s="86">
        <f t="shared" si="54"/>
        <v>5.5928062324071573E-5</v>
      </c>
      <c r="GZ58" s="86">
        <f t="shared" si="54"/>
        <v>7.5487506216493117E-6</v>
      </c>
      <c r="HA58" s="86">
        <f t="shared" si="54"/>
        <v>8.3383081134018799E-8</v>
      </c>
      <c r="HC58" s="86">
        <f t="shared" si="58"/>
        <v>6.8511915907632515E-14</v>
      </c>
      <c r="HD58" s="86">
        <f t="shared" si="58"/>
        <v>1.5525541724468685E-12</v>
      </c>
      <c r="HE58" s="86">
        <f t="shared" si="58"/>
        <v>3.0014428623233448E-15</v>
      </c>
      <c r="HF58" s="86">
        <f t="shared" si="58"/>
        <v>5.2325915816076045E-15</v>
      </c>
      <c r="HG58" s="86">
        <f t="shared" si="58"/>
        <v>5.2756579302022347E-16</v>
      </c>
      <c r="HH58" s="86">
        <f t="shared" si="58"/>
        <v>2.4196710896558455E-14</v>
      </c>
      <c r="HI58" s="86">
        <f t="shared" si="58"/>
        <v>5.7549994653770188E-17</v>
      </c>
      <c r="HJ58" s="86">
        <f t="shared" si="58"/>
        <v>8.1487128763156268E-15</v>
      </c>
      <c r="HK58" s="86">
        <f t="shared" si="58"/>
        <v>9.716570749279932E-17</v>
      </c>
      <c r="HL58" s="86">
        <f t="shared" si="58"/>
        <v>3.7374422279899826E-16</v>
      </c>
      <c r="HM58" s="86">
        <f t="shared" si="58"/>
        <v>2.4436428928867851E-17</v>
      </c>
      <c r="HN58" s="86">
        <f t="shared" si="58"/>
        <v>6.8274848674215261E-18</v>
      </c>
      <c r="HO58" s="86">
        <f t="shared" si="58"/>
        <v>2.4718374097306754E-15</v>
      </c>
      <c r="HP58" s="86">
        <f t="shared" si="58"/>
        <v>3.7496948934306682E-18</v>
      </c>
      <c r="HQ58" s="86">
        <f t="shared" si="58"/>
        <v>3.7211752015229166E-24</v>
      </c>
      <c r="HS58" s="86">
        <f t="shared" si="55"/>
        <v>4.9583278601804403E-109</v>
      </c>
      <c r="HT58" s="86">
        <f t="shared" si="55"/>
        <v>2.1538527899333942E-94</v>
      </c>
      <c r="HU58" s="86">
        <f t="shared" si="55"/>
        <v>1.7169920445584614E-113</v>
      </c>
      <c r="HV58" s="86">
        <f t="shared" si="55"/>
        <v>4.9870232870739835E-115</v>
      </c>
      <c r="HW58" s="86">
        <f t="shared" si="55"/>
        <v>2.6926257383553522E-126</v>
      </c>
      <c r="HX58" s="86">
        <f t="shared" si="55"/>
        <v>8.3559950849209276E-116</v>
      </c>
      <c r="HY58" s="86">
        <f t="shared" si="55"/>
        <v>1.7484707625202594E-136</v>
      </c>
      <c r="HZ58" s="86">
        <f t="shared" si="55"/>
        <v>6.5028899685306182E-118</v>
      </c>
      <c r="IA58" s="86">
        <f t="shared" si="55"/>
        <v>1.6323393358583996E-133</v>
      </c>
      <c r="IB58" s="86">
        <f t="shared" si="55"/>
        <v>6.3550613431053228E-129</v>
      </c>
      <c r="IC58" s="86">
        <f t="shared" si="55"/>
        <v>6.1982527452331817E-140</v>
      </c>
      <c r="ID58" s="86">
        <f t="shared" si="55"/>
        <v>4.7300070052831091E-142</v>
      </c>
      <c r="IE58" s="86">
        <f t="shared" si="55"/>
        <v>1.1253212832051371E-122</v>
      </c>
      <c r="IF58" s="86">
        <f t="shared" si="55"/>
        <v>2.3959037522623785E-68</v>
      </c>
      <c r="IG58" s="86">
        <f t="shared" si="55"/>
        <v>3.3017082627797425E-50</v>
      </c>
      <c r="II58" s="86">
        <f t="shared" si="56"/>
        <v>0</v>
      </c>
      <c r="IJ58" s="86">
        <f t="shared" si="56"/>
        <v>1.0946645092717137E-276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1.7967051720834222E-210</v>
      </c>
      <c r="IW58" s="86">
        <f t="shared" si="56"/>
        <v>2.2771531442199859E-137</v>
      </c>
      <c r="IY58" s="86">
        <f t="shared" si="57"/>
        <v>1.0218941509407999E-4</v>
      </c>
      <c r="IZ58" s="86">
        <f t="shared" si="57"/>
        <v>3.3681774887862502E-4</v>
      </c>
      <c r="JA58" s="86">
        <f t="shared" si="57"/>
        <v>1.0491057126382338E-4</v>
      </c>
      <c r="JB58" s="86">
        <f t="shared" si="57"/>
        <v>6.1451120207188487E-5</v>
      </c>
      <c r="JC58" s="86">
        <f t="shared" si="57"/>
        <v>4.2596229201705538E-5</v>
      </c>
      <c r="JD58" s="86">
        <f t="shared" si="57"/>
        <v>2.3514946719595241E-5</v>
      </c>
      <c r="JE58" s="86">
        <f t="shared" si="57"/>
        <v>5.6442992163124722E-6</v>
      </c>
      <c r="JF58" s="86">
        <f t="shared" si="57"/>
        <v>1.2162643066935661E-5</v>
      </c>
      <c r="JG58" s="86">
        <f t="shared" si="57"/>
        <v>9.858584355269315E-6</v>
      </c>
      <c r="JH58" s="86">
        <f t="shared" si="57"/>
        <v>4.1301834504673354E-5</v>
      </c>
      <c r="JI58" s="86">
        <f t="shared" si="57"/>
        <v>1.4291356475327666E-5</v>
      </c>
      <c r="JJ58" s="86">
        <f t="shared" si="57"/>
        <v>3.8422545809091141E-6</v>
      </c>
      <c r="JK58" s="86">
        <f t="shared" si="57"/>
        <v>5.5928062326543412E-5</v>
      </c>
      <c r="JL58" s="86">
        <f t="shared" si="57"/>
        <v>7.5487506216530615E-6</v>
      </c>
      <c r="JM58" s="86">
        <f t="shared" si="57"/>
        <v>8.3383081134018799E-8</v>
      </c>
    </row>
    <row r="59" spans="2:273" x14ac:dyDescent="0.25">
      <c r="B59" s="2">
        <v>32</v>
      </c>
      <c r="C59" s="37">
        <v>109.01600000000001</v>
      </c>
      <c r="D59" s="37">
        <v>111.672</v>
      </c>
      <c r="E59" s="37">
        <v>111.98399999999999</v>
      </c>
      <c r="F59" s="37">
        <v>110.65600000000001</v>
      </c>
      <c r="G59" s="37">
        <v>109.164</v>
      </c>
      <c r="H59" s="37">
        <v>109.08199999999999</v>
      </c>
      <c r="I59" s="37">
        <v>106.557</v>
      </c>
      <c r="J59" s="37">
        <v>109.721</v>
      </c>
      <c r="K59" s="37">
        <v>110.60299999999999</v>
      </c>
      <c r="L59" s="37">
        <v>108.068</v>
      </c>
      <c r="M59" s="37">
        <v>108.39</v>
      </c>
      <c r="N59" s="37">
        <v>112.288</v>
      </c>
      <c r="O59" s="37">
        <v>113.593</v>
      </c>
      <c r="P59" s="37">
        <v>112.42400000000001</v>
      </c>
      <c r="Q59" s="37">
        <v>114.03400000000001</v>
      </c>
      <c r="S59" s="4">
        <f t="shared" si="59"/>
        <v>108.5621671687807</v>
      </c>
      <c r="T59" s="4">
        <f t="shared" si="59"/>
        <v>110.95008813296967</v>
      </c>
      <c r="U59" s="4">
        <f t="shared" si="59"/>
        <v>111.59138988353146</v>
      </c>
      <c r="V59" s="4">
        <f t="shared" si="59"/>
        <v>108.50123217264918</v>
      </c>
      <c r="W59" s="4">
        <f t="shared" si="59"/>
        <v>108.46548048700596</v>
      </c>
      <c r="X59" s="4">
        <f t="shared" si="59"/>
        <v>108.5209413568242</v>
      </c>
      <c r="Y59" s="4">
        <f t="shared" si="59"/>
        <v>106.55916348674404</v>
      </c>
      <c r="Z59" s="4">
        <f t="shared" si="59"/>
        <v>107.92623438780133</v>
      </c>
      <c r="AA59" s="4">
        <f t="shared" si="59"/>
        <v>110.75499690852564</v>
      </c>
      <c r="AB59" s="4">
        <f t="shared" si="59"/>
        <v>108.52609991820785</v>
      </c>
      <c r="AC59" s="4">
        <f t="shared" si="59"/>
        <v>111.44795400647459</v>
      </c>
      <c r="AD59" s="4">
        <f t="shared" si="59"/>
        <v>113.15756562147644</v>
      </c>
      <c r="AE59" s="4">
        <f t="shared" si="59"/>
        <v>111.4601890591652</v>
      </c>
      <c r="AF59" s="4">
        <f t="shared" si="59"/>
        <v>111.74047125205999</v>
      </c>
      <c r="AG59" s="4">
        <f t="shared" si="59"/>
        <v>111.9984578689028</v>
      </c>
      <c r="AI59" s="4">
        <f t="shared" si="60"/>
        <v>0.45383283121930162</v>
      </c>
      <c r="AJ59" s="4">
        <f t="shared" si="60"/>
        <v>0.72191186703032884</v>
      </c>
      <c r="AK59" s="4">
        <f t="shared" si="60"/>
        <v>0.39261011646853206</v>
      </c>
      <c r="AL59" s="4">
        <f t="shared" si="60"/>
        <v>2.1547678273508239</v>
      </c>
      <c r="AM59" s="4">
        <f t="shared" si="60"/>
        <v>0.69851951299403936</v>
      </c>
      <c r="AN59" s="4">
        <f t="shared" si="60"/>
        <v>0.56105864317579801</v>
      </c>
      <c r="AO59" s="4">
        <f t="shared" si="60"/>
        <v>-2.1634867440383232E-3</v>
      </c>
      <c r="AP59" s="4">
        <f t="shared" si="60"/>
        <v>1.7947656121986739</v>
      </c>
      <c r="AQ59" s="4">
        <f t="shared" si="60"/>
        <v>-0.15199690852564629</v>
      </c>
      <c r="AR59" s="4">
        <f t="shared" si="60"/>
        <v>-0.45809991820785001</v>
      </c>
      <c r="AS59" s="4">
        <f t="shared" si="60"/>
        <v>-3.0579540064745885</v>
      </c>
      <c r="AT59" s="4">
        <f t="shared" si="60"/>
        <v>-0.86956562147643979</v>
      </c>
      <c r="AU59" s="4">
        <f t="shared" si="60"/>
        <v>2.1328109408348013</v>
      </c>
      <c r="AV59" s="4">
        <f t="shared" si="60"/>
        <v>0.6835287479400165</v>
      </c>
      <c r="AW59" s="4">
        <f t="shared" si="60"/>
        <v>2.0355421310972019</v>
      </c>
      <c r="AY59" s="2">
        <f t="shared" ref="AY59:BM75" si="65">IF(OR($B59 &lt; C$230, $B59 &gt; C$233), #N/A, ((1-FG59)*DK59) + (FG59 - FW59)*EA59 + (FW59*EQ59))</f>
        <v>108.42187248447141</v>
      </c>
      <c r="AZ59" s="2">
        <f t="shared" si="65"/>
        <v>110.5818876791906</v>
      </c>
      <c r="BA59" s="2">
        <f t="shared" si="65"/>
        <v>111.4547363697597</v>
      </c>
      <c r="BB59" s="2">
        <f t="shared" si="65"/>
        <v>108.4113679148613</v>
      </c>
      <c r="BC59" s="2">
        <f t="shared" si="65"/>
        <v>108.39909419570782</v>
      </c>
      <c r="BD59" s="2">
        <f t="shared" si="65"/>
        <v>108.48194239883807</v>
      </c>
      <c r="BE59" s="2">
        <f t="shared" si="65"/>
        <v>106.54845045079365</v>
      </c>
      <c r="BF59" s="2">
        <f t="shared" si="65"/>
        <v>107.90416992053129</v>
      </c>
      <c r="BG59" s="2">
        <f t="shared" si="65"/>
        <v>110.73700037511314</v>
      </c>
      <c r="BH59" s="2">
        <f t="shared" si="65"/>
        <v>108.46681817878519</v>
      </c>
      <c r="BI59" s="2">
        <f t="shared" si="65"/>
        <v>111.424852947727</v>
      </c>
      <c r="BJ59" s="2">
        <f t="shared" si="65"/>
        <v>113.14995360625319</v>
      </c>
      <c r="BK59" s="2">
        <f t="shared" si="65"/>
        <v>111.38408568138551</v>
      </c>
      <c r="BL59" s="2">
        <f t="shared" si="65"/>
        <v>111.72651514340654</v>
      </c>
      <c r="BM59" s="2">
        <f t="shared" si="65"/>
        <v>111.99824022113123</v>
      </c>
      <c r="BO59" s="2">
        <f t="shared" si="10"/>
        <v>109.01600000000001</v>
      </c>
      <c r="BP59" s="2">
        <f t="shared" si="11"/>
        <v>111.672</v>
      </c>
      <c r="BQ59" s="2">
        <f t="shared" si="12"/>
        <v>111.98399999999999</v>
      </c>
      <c r="BR59" s="2">
        <f t="shared" si="13"/>
        <v>110.65600000000001</v>
      </c>
      <c r="BS59" s="2">
        <f t="shared" si="14"/>
        <v>109.164</v>
      </c>
      <c r="BT59" s="2">
        <f t="shared" si="15"/>
        <v>109.08199999999999</v>
      </c>
      <c r="BU59" s="2">
        <f t="shared" si="16"/>
        <v>106.557</v>
      </c>
      <c r="BV59" s="2">
        <f t="shared" si="17"/>
        <v>109.721</v>
      </c>
      <c r="BW59" s="2">
        <f t="shared" si="18"/>
        <v>110.60299999999999</v>
      </c>
      <c r="BX59" s="2">
        <f t="shared" si="19"/>
        <v>108.068</v>
      </c>
      <c r="BY59" s="2">
        <f t="shared" si="20"/>
        <v>108.39</v>
      </c>
      <c r="BZ59" s="2">
        <f t="shared" si="21"/>
        <v>112.288</v>
      </c>
      <c r="CA59" s="2">
        <f t="shared" si="22"/>
        <v>113.593</v>
      </c>
      <c r="CB59" s="2">
        <f t="shared" si="23"/>
        <v>112.42400000000001</v>
      </c>
      <c r="CC59" s="2">
        <f t="shared" si="24"/>
        <v>114.03400000000001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109.44801533101047</v>
      </c>
      <c r="DL59" s="2">
        <f t="shared" si="61"/>
        <v>112.05897935222671</v>
      </c>
      <c r="DM59" s="2">
        <f t="shared" si="61"/>
        <v>113.29638133208257</v>
      </c>
      <c r="DN59" s="2">
        <f t="shared" si="61"/>
        <v>110.81567543859649</v>
      </c>
      <c r="DO59" s="2">
        <f t="shared" si="61"/>
        <v>110.0555469416785</v>
      </c>
      <c r="DP59" s="2">
        <f t="shared" si="61"/>
        <v>109.43914285714285</v>
      </c>
      <c r="DQ59" s="2">
        <f t="shared" si="61"/>
        <v>108.12720672268908</v>
      </c>
      <c r="DR59" s="2">
        <f t="shared" si="61"/>
        <v>109.56357647058822</v>
      </c>
      <c r="DS59" s="2">
        <f t="shared" si="61"/>
        <v>110.79045194805195</v>
      </c>
      <c r="DT59" s="2">
        <f t="shared" si="61"/>
        <v>110.27119843527738</v>
      </c>
      <c r="DU59" s="2">
        <f t="shared" si="61"/>
        <v>112.57561316526608</v>
      </c>
      <c r="DV59" s="2">
        <f t="shared" si="61"/>
        <v>114.13431149732622</v>
      </c>
      <c r="DW59" s="2">
        <f t="shared" si="61"/>
        <v>113.28070175438597</v>
      </c>
      <c r="DX59" s="2">
        <f t="shared" si="61"/>
        <v>112.52459425133689</v>
      </c>
      <c r="DY59" s="2">
        <f t="shared" si="61"/>
        <v>112.3182973137973</v>
      </c>
      <c r="EA59" s="2">
        <f t="shared" si="62"/>
        <v>105.97106343964543</v>
      </c>
      <c r="EB59" s="2">
        <f t="shared" si="62"/>
        <v>107.6070493051778</v>
      </c>
      <c r="EC59" s="2">
        <f t="shared" si="62"/>
        <v>107.16051854009596</v>
      </c>
      <c r="ED59" s="2">
        <f t="shared" si="62"/>
        <v>102.57663068865541</v>
      </c>
      <c r="EE59" s="2">
        <f t="shared" si="62"/>
        <v>104.27865391809991</v>
      </c>
      <c r="EF59" s="2">
        <f t="shared" si="62"/>
        <v>106.02514677874129</v>
      </c>
      <c r="EG59" s="2">
        <f t="shared" si="62"/>
        <v>101.95784871231484</v>
      </c>
      <c r="EH59" s="2">
        <f t="shared" si="62"/>
        <v>103.44358060600172</v>
      </c>
      <c r="EI59" s="2">
        <f t="shared" si="62"/>
        <v>110.58853279472575</v>
      </c>
      <c r="EJ59" s="2">
        <f t="shared" si="62"/>
        <v>103.92406047374213</v>
      </c>
      <c r="EK59" s="2">
        <f t="shared" si="62"/>
        <v>108.3741046137291</v>
      </c>
      <c r="EL59" s="2">
        <f t="shared" si="62"/>
        <v>110.1934038245976</v>
      </c>
      <c r="EM59" s="2">
        <f t="shared" si="62"/>
        <v>106.69137771786907</v>
      </c>
      <c r="EN59" s="2">
        <f t="shared" si="62"/>
        <v>109.45798085020841</v>
      </c>
      <c r="EO59" s="2">
        <f t="shared" si="62"/>
        <v>110.92956178078197</v>
      </c>
      <c r="EQ59" s="2">
        <f t="shared" si="63"/>
        <v>105.25497322397494</v>
      </c>
      <c r="ER59" s="2">
        <f t="shared" si="63"/>
        <v>108.1076481095176</v>
      </c>
      <c r="ES59" s="2">
        <f t="shared" si="63"/>
        <v>106.79378588918819</v>
      </c>
      <c r="ET59" s="2">
        <f t="shared" si="63"/>
        <v>102.92529959993308</v>
      </c>
      <c r="EU59" s="2">
        <f t="shared" si="63"/>
        <v>105.0415079766931</v>
      </c>
      <c r="EV59" s="2">
        <f t="shared" si="63"/>
        <v>105.46964370831648</v>
      </c>
      <c r="EW59" s="2">
        <f t="shared" si="63"/>
        <v>102.15613162359425</v>
      </c>
      <c r="EX59" s="2">
        <f t="shared" si="63"/>
        <v>103.40574728116908</v>
      </c>
      <c r="EY59" s="2">
        <f t="shared" si="63"/>
        <v>110.72021803970154</v>
      </c>
      <c r="EZ59" s="2">
        <f t="shared" si="63"/>
        <v>106.234914867886</v>
      </c>
      <c r="FA59" s="2">
        <f t="shared" si="63"/>
        <v>109.63697988474181</v>
      </c>
      <c r="FB59" s="2">
        <f t="shared" si="63"/>
        <v>110.10669079286481</v>
      </c>
      <c r="FC59" s="2">
        <f t="shared" si="63"/>
        <v>108.50363951905625</v>
      </c>
      <c r="FD59" s="2">
        <f t="shared" si="63"/>
        <v>110.86472617639227</v>
      </c>
      <c r="FE59" s="2">
        <f t="shared" si="63"/>
        <v>111.15228796232189</v>
      </c>
      <c r="FG59" s="2">
        <f t="shared" si="64"/>
        <v>0.29512187406842222</v>
      </c>
      <c r="FH59" s="2">
        <f t="shared" si="64"/>
        <v>0.33179488550504116</v>
      </c>
      <c r="FI59" s="2">
        <f t="shared" si="64"/>
        <v>0.30013946278154108</v>
      </c>
      <c r="FJ59" s="2">
        <f t="shared" si="64"/>
        <v>0.29182183260435635</v>
      </c>
      <c r="FK59" s="2">
        <f t="shared" si="64"/>
        <v>0.28674689824223187</v>
      </c>
      <c r="FL59" s="2">
        <f t="shared" si="64"/>
        <v>0.28036412453832044</v>
      </c>
      <c r="FM59" s="2">
        <f t="shared" si="64"/>
        <v>0.25590504622169646</v>
      </c>
      <c r="FN59" s="2">
        <f t="shared" si="64"/>
        <v>0.27114455317381886</v>
      </c>
      <c r="FO59" s="2">
        <f t="shared" si="64"/>
        <v>0.26476493578992272</v>
      </c>
      <c r="FP59" s="2">
        <f t="shared" si="64"/>
        <v>0.28430511005995307</v>
      </c>
      <c r="FQ59" s="2">
        <f t="shared" si="64"/>
        <v>0.27391378163184921</v>
      </c>
      <c r="FR59" s="2">
        <f t="shared" si="64"/>
        <v>0.24977812471368216</v>
      </c>
      <c r="FS59" s="2">
        <f t="shared" si="64"/>
        <v>0.28784636970318861</v>
      </c>
      <c r="FT59" s="2">
        <f t="shared" si="64"/>
        <v>0.26026683011979279</v>
      </c>
      <c r="FU59" s="2">
        <f t="shared" si="64"/>
        <v>0.23047276073641912</v>
      </c>
      <c r="FW59" s="2">
        <f t="shared" ref="FW59:GK75" si="67">POWER(10,($B59-C$232)/C$229)/(1+POWER(10,($B59-C$232)/C$229))</f>
        <v>2.5539119607047998E-5</v>
      </c>
      <c r="FX59" s="2">
        <f t="shared" si="67"/>
        <v>7.1808403527865569E-5</v>
      </c>
      <c r="FY59" s="2">
        <f t="shared" si="67"/>
        <v>8.2894813745189663E-5</v>
      </c>
      <c r="FZ59" s="2">
        <f t="shared" si="67"/>
        <v>7.3462534467575919E-5</v>
      </c>
      <c r="GA59" s="2">
        <f t="shared" si="67"/>
        <v>7.0013414858051892E-5</v>
      </c>
      <c r="GB59" s="2">
        <f t="shared" si="67"/>
        <v>6.9192428481111646E-5</v>
      </c>
      <c r="GC59" s="2">
        <f t="shared" si="67"/>
        <v>6.8462317267658159E-5</v>
      </c>
      <c r="GD59" s="2">
        <f t="shared" si="67"/>
        <v>7.9451859563791125E-5</v>
      </c>
      <c r="GE59" s="2">
        <f t="shared" si="67"/>
        <v>7.2435802141674135E-5</v>
      </c>
      <c r="GF59" s="2">
        <f t="shared" si="67"/>
        <v>6.2098342566700376E-5</v>
      </c>
      <c r="GG59" s="2">
        <f t="shared" si="67"/>
        <v>7.1961477951004509E-5</v>
      </c>
      <c r="GH59" s="2">
        <f t="shared" si="67"/>
        <v>6.1846633768199722E-5</v>
      </c>
      <c r="GI59" s="2">
        <f t="shared" si="67"/>
        <v>5.3485489131645059E-5</v>
      </c>
      <c r="GJ59" s="2">
        <f t="shared" si="67"/>
        <v>4.1685714634936885E-5</v>
      </c>
      <c r="GK59" s="2">
        <f t="shared" si="67"/>
        <v>3.8700258116163174E-5</v>
      </c>
      <c r="GM59" s="86">
        <f t="shared" ref="GM59:HA75" si="68" xml:space="preserve"> _xlfn.NORM.DIST($B59, C$7, ABS(C$11), TRUE) * _xlfn.NORM.DIST(($B59 - C$7)*C$15, 0, ABS(C$11), TRUE) * 2</f>
        <v>1.7486923995860268E-4</v>
      </c>
      <c r="GN59" s="86">
        <f t="shared" si="68"/>
        <v>5.4212412165549032E-4</v>
      </c>
      <c r="GO59" s="86">
        <f t="shared" si="68"/>
        <v>1.8136568696043248E-4</v>
      </c>
      <c r="GP59" s="86">
        <f t="shared" si="68"/>
        <v>1.109412483169051E-4</v>
      </c>
      <c r="GQ59" s="86">
        <f t="shared" si="68"/>
        <v>7.9235356358501298E-5</v>
      </c>
      <c r="GR59" s="86">
        <f t="shared" si="68"/>
        <v>4.6066045028245281E-5</v>
      </c>
      <c r="GS59" s="86">
        <f t="shared" si="68"/>
        <v>1.2015846179855666E-5</v>
      </c>
      <c r="GT59" s="86">
        <f t="shared" si="68"/>
        <v>2.4987020845127795E-5</v>
      </c>
      <c r="GU59" s="86">
        <f t="shared" si="68"/>
        <v>2.0314023328281641E-5</v>
      </c>
      <c r="GV59" s="86">
        <f t="shared" si="68"/>
        <v>7.6559067028577482E-5</v>
      </c>
      <c r="GW59" s="86">
        <f t="shared" si="68"/>
        <v>2.907935021464103E-5</v>
      </c>
      <c r="GX59" s="86">
        <f t="shared" si="68"/>
        <v>8.3527919052532007E-6</v>
      </c>
      <c r="GY59" s="86">
        <f t="shared" si="68"/>
        <v>1.0098312459834864E-4</v>
      </c>
      <c r="GZ59" s="86">
        <f t="shared" si="68"/>
        <v>1.5790843446532862E-5</v>
      </c>
      <c r="HA59" s="86">
        <f t="shared" si="68"/>
        <v>2.5134523773073719E-7</v>
      </c>
      <c r="HC59" s="86">
        <f t="shared" si="58"/>
        <v>2.1318518805461387E-13</v>
      </c>
      <c r="HD59" s="86">
        <f t="shared" ref="HD59:HQ77" si="69" xml:space="preserve"> _xlfn.NORM.DIST($B59, D$8, ABS(D$12), TRUE) * _xlfn.NORM.DIST(($B59 - D$8)*D$16, 0, ABS(D$12), TRUE) * 2</f>
        <v>4.4437458959106658E-12</v>
      </c>
      <c r="HE59" s="86">
        <f t="shared" si="69"/>
        <v>1.1123676684418665E-14</v>
      </c>
      <c r="HF59" s="86">
        <f t="shared" si="69"/>
        <v>1.9069252765082628E-14</v>
      </c>
      <c r="HG59" s="86">
        <f t="shared" si="69"/>
        <v>2.1408447896067176E-15</v>
      </c>
      <c r="HH59" s="86">
        <f t="shared" si="69"/>
        <v>8.4510257727425878E-14</v>
      </c>
      <c r="HI59" s="86">
        <f t="shared" si="69"/>
        <v>2.5632571290705366E-16</v>
      </c>
      <c r="HJ59" s="86">
        <f t="shared" si="69"/>
        <v>3.0224730147998583E-14</v>
      </c>
      <c r="HK59" s="86">
        <f t="shared" si="69"/>
        <v>4.2851194328625848E-16</v>
      </c>
      <c r="HL59" s="86">
        <f t="shared" si="69"/>
        <v>1.5199533632337731E-15</v>
      </c>
      <c r="HM59" s="86">
        <f t="shared" si="69"/>
        <v>1.1443646287051127E-16</v>
      </c>
      <c r="HN59" s="86">
        <f t="shared" si="69"/>
        <v>3.2254101652890932E-17</v>
      </c>
      <c r="HO59" s="86">
        <f t="shared" si="69"/>
        <v>9.089534341307787E-15</v>
      </c>
      <c r="HP59" s="86">
        <f t="shared" si="69"/>
        <v>1.7753811176132279E-17</v>
      </c>
      <c r="HQ59" s="86">
        <f t="shared" si="69"/>
        <v>3.313877288010494E-23</v>
      </c>
      <c r="HS59" s="86">
        <f t="shared" ref="HS59:IG75" si="70" xml:space="preserve"> _xlfn.NORM.DIST($B59, C$9, ABS(C$13), TRUE) * _xlfn.NORM.DIST(($B59 - C$9)*C$17, 0, ABS(C$13), TRUE) * 2</f>
        <v>1.7016485883544411E-106</v>
      </c>
      <c r="HT59" s="86">
        <f t="shared" si="70"/>
        <v>4.3831443820721076E-92</v>
      </c>
      <c r="HU59" s="86">
        <f t="shared" si="70"/>
        <v>1.1859493675838085E-110</v>
      </c>
      <c r="HV59" s="86">
        <f t="shared" si="70"/>
        <v>3.5040265770747589E-112</v>
      </c>
      <c r="HW59" s="86">
        <f t="shared" si="70"/>
        <v>3.5769087608809205E-123</v>
      </c>
      <c r="HX59" s="86">
        <f t="shared" si="70"/>
        <v>5.6707275519299008E-113</v>
      </c>
      <c r="HY59" s="86">
        <f t="shared" si="70"/>
        <v>3.9849233642005797E-133</v>
      </c>
      <c r="HZ59" s="86">
        <f t="shared" si="70"/>
        <v>5.7040344223048194E-115</v>
      </c>
      <c r="IA59" s="86">
        <f t="shared" si="70"/>
        <v>3.430531386718067E-130</v>
      </c>
      <c r="IB59" s="86">
        <f t="shared" si="70"/>
        <v>8.8781340114677029E-126</v>
      </c>
      <c r="IC59" s="86">
        <f t="shared" si="70"/>
        <v>1.8470965162909477E-136</v>
      </c>
      <c r="ID59" s="86">
        <f t="shared" si="70"/>
        <v>1.3682739585755282E-138</v>
      </c>
      <c r="IE59" s="86">
        <f t="shared" si="70"/>
        <v>9.5263362505171799E-120</v>
      </c>
      <c r="IF59" s="86">
        <f t="shared" si="70"/>
        <v>8.9991374771108185E-67</v>
      </c>
      <c r="IG59" s="86">
        <f t="shared" si="70"/>
        <v>4.5869896575029471E-49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1.8348242534018571E-271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1.0207196983039226E-206</v>
      </c>
      <c r="IW59" s="86">
        <f t="shared" si="71"/>
        <v>6.0083898100130335E-135</v>
      </c>
      <c r="IY59" s="86">
        <f t="shared" ref="IY59:JM75" si="72">GM59+HC59+HS59+II59</f>
        <v>1.7486924017178786E-4</v>
      </c>
      <c r="IZ59" s="86">
        <f t="shared" si="72"/>
        <v>5.4212412609923625E-4</v>
      </c>
      <c r="JA59" s="86">
        <f t="shared" si="72"/>
        <v>1.8136568697155615E-4</v>
      </c>
      <c r="JB59" s="86">
        <f t="shared" si="72"/>
        <v>1.1094124833597436E-4</v>
      </c>
      <c r="JC59" s="86">
        <f t="shared" si="72"/>
        <v>7.9235356360642136E-5</v>
      </c>
      <c r="JD59" s="86">
        <f t="shared" si="72"/>
        <v>4.6066045112755541E-5</v>
      </c>
      <c r="JE59" s="86">
        <f t="shared" si="72"/>
        <v>1.2015846180111992E-5</v>
      </c>
      <c r="JF59" s="86">
        <f t="shared" si="72"/>
        <v>2.4987020875352526E-5</v>
      </c>
      <c r="JG59" s="86">
        <f t="shared" si="72"/>
        <v>2.0314023328710151E-5</v>
      </c>
      <c r="JH59" s="86">
        <f t="shared" si="72"/>
        <v>7.6559067030097439E-5</v>
      </c>
      <c r="JI59" s="86">
        <f t="shared" si="72"/>
        <v>2.9079350214755468E-5</v>
      </c>
      <c r="JJ59" s="86">
        <f t="shared" si="72"/>
        <v>8.352791905285454E-6</v>
      </c>
      <c r="JK59" s="86">
        <f t="shared" si="72"/>
        <v>1.0098312460743817E-4</v>
      </c>
      <c r="JL59" s="86">
        <f t="shared" si="72"/>
        <v>1.5790843446550615E-5</v>
      </c>
      <c r="JM59" s="86">
        <f t="shared" si="72"/>
        <v>2.5134523773073725E-7</v>
      </c>
    </row>
    <row r="60" spans="2:273" x14ac:dyDescent="0.25">
      <c r="B60" s="2">
        <v>33</v>
      </c>
      <c r="C60" s="37">
        <v>111.836</v>
      </c>
      <c r="D60" s="37">
        <v>114.01600000000001</v>
      </c>
      <c r="E60" s="37">
        <v>111.52500000000001</v>
      </c>
      <c r="F60" s="37">
        <v>110.262</v>
      </c>
      <c r="G60" s="37">
        <v>109.78700000000001</v>
      </c>
      <c r="H60" s="37">
        <v>110.459</v>
      </c>
      <c r="I60" s="37">
        <v>106.88500000000001</v>
      </c>
      <c r="J60" s="37">
        <v>109.295</v>
      </c>
      <c r="K60" s="37">
        <v>110.655</v>
      </c>
      <c r="L60" s="37">
        <v>110.203</v>
      </c>
      <c r="M60" s="37">
        <v>110.729</v>
      </c>
      <c r="N60" s="37">
        <v>115.102</v>
      </c>
      <c r="O60" s="37">
        <v>112.18600000000001</v>
      </c>
      <c r="P60" s="37">
        <v>112.271</v>
      </c>
      <c r="Q60" s="37">
        <v>111.96599999999999</v>
      </c>
      <c r="S60" s="4">
        <f t="shared" si="59"/>
        <v>108.64360474705676</v>
      </c>
      <c r="T60" s="4">
        <f t="shared" si="59"/>
        <v>111.13859002164031</v>
      </c>
      <c r="U60" s="4">
        <f t="shared" si="59"/>
        <v>111.68052451329774</v>
      </c>
      <c r="V60" s="4">
        <f t="shared" si="59"/>
        <v>108.48635414220981</v>
      </c>
      <c r="W60" s="4">
        <f t="shared" si="59"/>
        <v>108.45823289333407</v>
      </c>
      <c r="X60" s="4">
        <f t="shared" si="59"/>
        <v>108.53992172231133</v>
      </c>
      <c r="Y60" s="4">
        <f t="shared" si="59"/>
        <v>106.56091366505402</v>
      </c>
      <c r="Z60" s="4">
        <f t="shared" si="59"/>
        <v>107.91458183402449</v>
      </c>
      <c r="AA60" s="4">
        <f t="shared" si="59"/>
        <v>110.85714637060657</v>
      </c>
      <c r="AB60" s="4">
        <f t="shared" si="59"/>
        <v>108.52781729159021</v>
      </c>
      <c r="AC60" s="4">
        <f t="shared" si="59"/>
        <v>111.52737253046034</v>
      </c>
      <c r="AD60" s="4">
        <f t="shared" si="59"/>
        <v>113.25974048180106</v>
      </c>
      <c r="AE60" s="4">
        <f t="shared" si="59"/>
        <v>111.52812890343398</v>
      </c>
      <c r="AF60" s="4">
        <f t="shared" si="59"/>
        <v>111.82548370855714</v>
      </c>
      <c r="AG60" s="4">
        <f t="shared" si="59"/>
        <v>112.05423250114031</v>
      </c>
      <c r="AI60" s="4">
        <f t="shared" si="60"/>
        <v>3.1923952529432427</v>
      </c>
      <c r="AJ60" s="4">
        <f t="shared" si="60"/>
        <v>2.8774099783596938</v>
      </c>
      <c r="AK60" s="4">
        <f t="shared" si="60"/>
        <v>-0.15552451329773476</v>
      </c>
      <c r="AL60" s="4">
        <f t="shared" si="60"/>
        <v>1.7756458577901952</v>
      </c>
      <c r="AM60" s="4">
        <f t="shared" si="60"/>
        <v>1.3287671066659357</v>
      </c>
      <c r="AN60" s="4">
        <f t="shared" si="60"/>
        <v>1.9190782776886692</v>
      </c>
      <c r="AO60" s="4">
        <f t="shared" si="60"/>
        <v>0.3240863349459886</v>
      </c>
      <c r="AP60" s="4">
        <f t="shared" si="60"/>
        <v>1.380418165975513</v>
      </c>
      <c r="AQ60" s="4">
        <f t="shared" si="60"/>
        <v>-0.20214637060657026</v>
      </c>
      <c r="AR60" s="4">
        <f t="shared" si="60"/>
        <v>1.6751827084097926</v>
      </c>
      <c r="AS60" s="4">
        <f t="shared" si="60"/>
        <v>-0.79837253046034107</v>
      </c>
      <c r="AT60" s="4">
        <f t="shared" si="60"/>
        <v>1.8422595181989436</v>
      </c>
      <c r="AU60" s="4">
        <f t="shared" si="60"/>
        <v>0.65787109656602638</v>
      </c>
      <c r="AV60" s="4">
        <f t="shared" si="60"/>
        <v>0.44551629144285698</v>
      </c>
      <c r="AW60" s="4">
        <f t="shared" si="60"/>
        <v>-8.8232501140311115E-2</v>
      </c>
      <c r="AY60" s="2">
        <f t="shared" si="65"/>
        <v>108.41492342418262</v>
      </c>
      <c r="AZ60" s="2">
        <f t="shared" si="65"/>
        <v>110.57343558106325</v>
      </c>
      <c r="BA60" s="2">
        <f t="shared" si="65"/>
        <v>111.45581919652192</v>
      </c>
      <c r="BB60" s="2">
        <f t="shared" si="65"/>
        <v>108.33242238556835</v>
      </c>
      <c r="BC60" s="2">
        <f t="shared" si="65"/>
        <v>108.34126395627995</v>
      </c>
      <c r="BD60" s="2">
        <f t="shared" si="65"/>
        <v>108.46777910792991</v>
      </c>
      <c r="BE60" s="2">
        <f t="shared" si="65"/>
        <v>106.53942695698174</v>
      </c>
      <c r="BF60" s="2">
        <f t="shared" si="65"/>
        <v>107.87186980671639</v>
      </c>
      <c r="BG60" s="2">
        <f t="shared" si="65"/>
        <v>110.82217775913874</v>
      </c>
      <c r="BH60" s="2">
        <f t="shared" si="65"/>
        <v>108.42366808041412</v>
      </c>
      <c r="BI60" s="2">
        <f t="shared" si="65"/>
        <v>111.48306953130292</v>
      </c>
      <c r="BJ60" s="2">
        <f t="shared" si="65"/>
        <v>113.24415714726234</v>
      </c>
      <c r="BK60" s="2">
        <f t="shared" si="65"/>
        <v>111.39768565563941</v>
      </c>
      <c r="BL60" s="2">
        <f t="shared" si="65"/>
        <v>111.7979641773011</v>
      </c>
      <c r="BM60" s="2">
        <f t="shared" si="65"/>
        <v>112.05362530175276</v>
      </c>
      <c r="BO60" s="2">
        <f t="shared" si="10"/>
        <v>111.836</v>
      </c>
      <c r="BP60" s="2">
        <f t="shared" si="11"/>
        <v>114.01600000000001</v>
      </c>
      <c r="BQ60" s="2">
        <f t="shared" si="12"/>
        <v>111.52500000000001</v>
      </c>
      <c r="BR60" s="2">
        <f t="shared" si="13"/>
        <v>110.262</v>
      </c>
      <c r="BS60" s="2">
        <f t="shared" si="14"/>
        <v>109.78700000000001</v>
      </c>
      <c r="BT60" s="2">
        <f t="shared" si="15"/>
        <v>110.459</v>
      </c>
      <c r="BU60" s="2">
        <f t="shared" si="16"/>
        <v>106.88500000000001</v>
      </c>
      <c r="BV60" s="2">
        <f t="shared" si="17"/>
        <v>109.295</v>
      </c>
      <c r="BW60" s="2">
        <f t="shared" si="18"/>
        <v>110.655</v>
      </c>
      <c r="BX60" s="2">
        <f t="shared" si="19"/>
        <v>110.203</v>
      </c>
      <c r="BY60" s="2">
        <f t="shared" si="20"/>
        <v>110.729</v>
      </c>
      <c r="BZ60" s="2">
        <f t="shared" si="21"/>
        <v>115.102</v>
      </c>
      <c r="CA60" s="2">
        <f t="shared" si="22"/>
        <v>112.18600000000001</v>
      </c>
      <c r="CB60" s="2">
        <f t="shared" si="23"/>
        <v>112.271</v>
      </c>
      <c r="CC60" s="2">
        <f t="shared" si="24"/>
        <v>111.96599999999999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109.57484790940768</v>
      </c>
      <c r="DL60" s="2">
        <f t="shared" si="61"/>
        <v>112.2274866396761</v>
      </c>
      <c r="DM60" s="2">
        <f t="shared" si="61"/>
        <v>113.51552101313324</v>
      </c>
      <c r="DN60" s="2">
        <f t="shared" si="61"/>
        <v>110.96142503373819</v>
      </c>
      <c r="DO60" s="2">
        <f t="shared" si="61"/>
        <v>110.16624134660974</v>
      </c>
      <c r="DP60" s="2">
        <f t="shared" si="61"/>
        <v>109.55281428571429</v>
      </c>
      <c r="DQ60" s="2">
        <f t="shared" si="61"/>
        <v>108.29174163483576</v>
      </c>
      <c r="DR60" s="2">
        <f t="shared" si="61"/>
        <v>109.70435294117645</v>
      </c>
      <c r="DS60" s="2">
        <f t="shared" si="61"/>
        <v>110.96191061879298</v>
      </c>
      <c r="DT60" s="2">
        <f t="shared" si="61"/>
        <v>110.40216642958748</v>
      </c>
      <c r="DU60" s="2">
        <f t="shared" si="61"/>
        <v>112.80305994397756</v>
      </c>
      <c r="DV60" s="2">
        <f t="shared" si="61"/>
        <v>114.38726470588237</v>
      </c>
      <c r="DW60" s="2">
        <f t="shared" si="61"/>
        <v>113.49807705802969</v>
      </c>
      <c r="DX60" s="2">
        <f t="shared" si="61"/>
        <v>112.72545086898396</v>
      </c>
      <c r="DY60" s="2">
        <f t="shared" si="61"/>
        <v>112.4464835164835</v>
      </c>
      <c r="EA60" s="2">
        <f t="shared" si="62"/>
        <v>105.88835218935058</v>
      </c>
      <c r="EB60" s="2">
        <f t="shared" si="62"/>
        <v>107.53531677464024</v>
      </c>
      <c r="EC60" s="2">
        <f t="shared" si="62"/>
        <v>107.07573372172722</v>
      </c>
      <c r="ED60" s="2">
        <f t="shared" si="62"/>
        <v>102.51377005330922</v>
      </c>
      <c r="EE60" s="2">
        <f t="shared" si="62"/>
        <v>104.20105558346607</v>
      </c>
      <c r="EF60" s="2">
        <f t="shared" si="62"/>
        <v>105.927914986434</v>
      </c>
      <c r="EG60" s="2">
        <f t="shared" si="62"/>
        <v>101.89249183350154</v>
      </c>
      <c r="EH60" s="2">
        <f t="shared" si="62"/>
        <v>103.37945942183805</v>
      </c>
      <c r="EI60" s="2">
        <f t="shared" si="62"/>
        <v>110.46825463678324</v>
      </c>
      <c r="EJ60" s="2">
        <f t="shared" si="62"/>
        <v>103.88082463416455</v>
      </c>
      <c r="EK60" s="2">
        <f t="shared" si="62"/>
        <v>108.29159991032597</v>
      </c>
      <c r="EL60" s="2">
        <f t="shared" si="62"/>
        <v>110.1128950903466</v>
      </c>
      <c r="EM60" s="2">
        <f t="shared" si="62"/>
        <v>106.65805596905585</v>
      </c>
      <c r="EN60" s="2">
        <f t="shared" si="62"/>
        <v>109.3935733934277</v>
      </c>
      <c r="EO60" s="2">
        <f t="shared" si="62"/>
        <v>110.85728739539546</v>
      </c>
      <c r="EQ60" s="2">
        <f t="shared" si="63"/>
        <v>105.18223916508079</v>
      </c>
      <c r="ER60" s="2">
        <f t="shared" si="63"/>
        <v>108.02808774445893</v>
      </c>
      <c r="ES60" s="2">
        <f t="shared" si="63"/>
        <v>106.71475190882178</v>
      </c>
      <c r="ET60" s="2">
        <f t="shared" si="63"/>
        <v>102.85706418213475</v>
      </c>
      <c r="EU60" s="2">
        <f t="shared" si="63"/>
        <v>104.95219605605496</v>
      </c>
      <c r="EV60" s="2">
        <f t="shared" si="63"/>
        <v>105.38105549044225</v>
      </c>
      <c r="EW60" s="2">
        <f t="shared" si="63"/>
        <v>102.0876938763512</v>
      </c>
      <c r="EX60" s="2">
        <f t="shared" si="63"/>
        <v>103.3422105816822</v>
      </c>
      <c r="EY60" s="2">
        <f t="shared" si="63"/>
        <v>110.59792925370549</v>
      </c>
      <c r="EZ60" s="2">
        <f t="shared" si="63"/>
        <v>106.15665859519838</v>
      </c>
      <c r="FA60" s="2">
        <f t="shared" si="63"/>
        <v>109.53498350134778</v>
      </c>
      <c r="FB60" s="2">
        <f t="shared" si="63"/>
        <v>110.02748944593259</v>
      </c>
      <c r="FC60" s="2">
        <f t="shared" si="63"/>
        <v>108.44343245235933</v>
      </c>
      <c r="FD60" s="2">
        <f t="shared" si="63"/>
        <v>110.77930412562074</v>
      </c>
      <c r="FE60" s="2">
        <f t="shared" si="63"/>
        <v>111.07604826480373</v>
      </c>
      <c r="FG60" s="2">
        <f t="shared" si="64"/>
        <v>0.31463612058955442</v>
      </c>
      <c r="FH60" s="2">
        <f t="shared" si="64"/>
        <v>0.3525213078189271</v>
      </c>
      <c r="FI60" s="2">
        <f t="shared" si="64"/>
        <v>0.31983494379309552</v>
      </c>
      <c r="FJ60" s="2">
        <f t="shared" si="64"/>
        <v>0.31121421346276712</v>
      </c>
      <c r="FK60" s="2">
        <f t="shared" si="64"/>
        <v>0.30594773173796763</v>
      </c>
      <c r="FL60" s="2">
        <f t="shared" si="64"/>
        <v>0.29931691872004251</v>
      </c>
      <c r="FM60" s="2">
        <f t="shared" si="64"/>
        <v>0.27383355635048978</v>
      </c>
      <c r="FN60" s="2">
        <f t="shared" si="64"/>
        <v>0.28972501811553025</v>
      </c>
      <c r="FO60" s="2">
        <f t="shared" si="64"/>
        <v>0.28307802191747905</v>
      </c>
      <c r="FP60" s="2">
        <f t="shared" si="64"/>
        <v>0.30341199260274798</v>
      </c>
      <c r="FQ60" s="2">
        <f t="shared" si="64"/>
        <v>0.29260782769298954</v>
      </c>
      <c r="FR60" s="2">
        <f t="shared" si="64"/>
        <v>0.26743166123149731</v>
      </c>
      <c r="FS60" s="2">
        <f t="shared" si="64"/>
        <v>0.30708912723102322</v>
      </c>
      <c r="FT60" s="2">
        <f t="shared" si="64"/>
        <v>0.27838659629256063</v>
      </c>
      <c r="FU60" s="2">
        <f t="shared" si="64"/>
        <v>0.2472114626881117</v>
      </c>
      <c r="FW60" s="2">
        <f t="shared" si="67"/>
        <v>2.8003018799273508E-5</v>
      </c>
      <c r="FX60" s="2">
        <f t="shared" si="67"/>
        <v>7.8735803290822285E-5</v>
      </c>
      <c r="FY60" s="2">
        <f t="shared" si="67"/>
        <v>9.0891628935321908E-5</v>
      </c>
      <c r="FZ60" s="2">
        <f t="shared" si="67"/>
        <v>8.0549496379915786E-5</v>
      </c>
      <c r="GA60" s="2">
        <f t="shared" si="67"/>
        <v>7.6767664281621387E-5</v>
      </c>
      <c r="GB60" s="2">
        <f t="shared" si="67"/>
        <v>7.5867482709750518E-5</v>
      </c>
      <c r="GC60" s="2">
        <f t="shared" si="67"/>
        <v>7.5066942315196592E-5</v>
      </c>
      <c r="GD60" s="2">
        <f t="shared" si="67"/>
        <v>8.711656387384994E-5</v>
      </c>
      <c r="GE60" s="2">
        <f t="shared" si="67"/>
        <v>7.9423722617745726E-5</v>
      </c>
      <c r="GF60" s="2">
        <f t="shared" si="67"/>
        <v>6.8089070710129353E-5</v>
      </c>
      <c r="GG60" s="2">
        <f t="shared" si="67"/>
        <v>7.8903643730115775E-5</v>
      </c>
      <c r="GH60" s="2">
        <f t="shared" si="67"/>
        <v>6.78130808010898E-5</v>
      </c>
      <c r="GI60" s="2">
        <f t="shared" si="67"/>
        <v>5.8645370022030701E-5</v>
      </c>
      <c r="GJ60" s="2">
        <f t="shared" si="67"/>
        <v>4.5707293363974309E-5</v>
      </c>
      <c r="GK60" s="2">
        <f t="shared" si="67"/>
        <v>4.2433830772972861E-5</v>
      </c>
      <c r="GM60" s="86">
        <f t="shared" si="68"/>
        <v>2.9429631586430687E-4</v>
      </c>
      <c r="GN60" s="86">
        <f t="shared" si="68"/>
        <v>8.5958598422237553E-4</v>
      </c>
      <c r="GO60" s="86">
        <f t="shared" si="68"/>
        <v>3.0814253656395865E-4</v>
      </c>
      <c r="GP60" s="86">
        <f t="shared" si="68"/>
        <v>1.9649355314754204E-4</v>
      </c>
      <c r="GQ60" s="86">
        <f t="shared" si="68"/>
        <v>1.4441867490017305E-4</v>
      </c>
      <c r="GR60" s="86">
        <f t="shared" si="68"/>
        <v>8.8227340952793648E-5</v>
      </c>
      <c r="GS60" s="86">
        <f t="shared" si="68"/>
        <v>2.494390361933671E-5</v>
      </c>
      <c r="GT60" s="86">
        <f t="shared" si="68"/>
        <v>5.0095306508585434E-5</v>
      </c>
      <c r="GU60" s="86">
        <f t="shared" si="68"/>
        <v>4.0858620441393365E-5</v>
      </c>
      <c r="GV60" s="86">
        <f t="shared" si="68"/>
        <v>1.3909407594466425E-4</v>
      </c>
      <c r="GW60" s="86">
        <f t="shared" si="68"/>
        <v>5.7759679131017468E-5</v>
      </c>
      <c r="GX60" s="86">
        <f t="shared" si="68"/>
        <v>1.7696373381719811E-5</v>
      </c>
      <c r="GY60" s="86">
        <f t="shared" si="68"/>
        <v>1.7891118318757071E-4</v>
      </c>
      <c r="GZ60" s="86">
        <f t="shared" si="68"/>
        <v>3.222898162446859E-5</v>
      </c>
      <c r="HA60" s="86">
        <f t="shared" si="68"/>
        <v>7.2799851762876333E-7</v>
      </c>
      <c r="HC60" s="86">
        <f t="shared" ref="HC60:HH122" si="73" xml:space="preserve"> _xlfn.NORM.DIST($B60, C$8, ABS(C$12), TRUE) * _xlfn.NORM.DIST(($B60 - C$8)*C$16, 0, ABS(C$12), TRUE) * 2</f>
        <v>6.4876045157239008E-13</v>
      </c>
      <c r="HD60" s="86">
        <f t="shared" si="69"/>
        <v>1.2450590279697019E-11</v>
      </c>
      <c r="HE60" s="86">
        <f t="shared" si="69"/>
        <v>4.0133172508546009E-14</v>
      </c>
      <c r="HF60" s="86">
        <f t="shared" si="69"/>
        <v>6.766897953966885E-14</v>
      </c>
      <c r="HG60" s="86">
        <f t="shared" si="69"/>
        <v>8.4376547568477095E-15</v>
      </c>
      <c r="HH60" s="86">
        <f t="shared" si="69"/>
        <v>2.8754896308774533E-13</v>
      </c>
      <c r="HI60" s="86">
        <f t="shared" si="69"/>
        <v>1.1065953021169792E-15</v>
      </c>
      <c r="HJ60" s="86">
        <f t="shared" si="69"/>
        <v>1.0904026320574094E-13</v>
      </c>
      <c r="HK60" s="86">
        <f t="shared" si="69"/>
        <v>1.8316702154678955E-15</v>
      </c>
      <c r="HL60" s="86">
        <f t="shared" si="69"/>
        <v>6.0048395400100028E-15</v>
      </c>
      <c r="HM60" s="86">
        <f t="shared" si="69"/>
        <v>5.1872907175502729E-16</v>
      </c>
      <c r="HN60" s="86">
        <f t="shared" si="69"/>
        <v>1.4759529085119825E-16</v>
      </c>
      <c r="HO60" s="86">
        <f t="shared" si="69"/>
        <v>3.2554350553707405E-14</v>
      </c>
      <c r="HP60" s="86">
        <f t="shared" si="69"/>
        <v>8.1456184434287512E-17</v>
      </c>
      <c r="HQ60" s="86">
        <f t="shared" si="69"/>
        <v>2.8180240531110579E-22</v>
      </c>
      <c r="HS60" s="86">
        <f t="shared" si="70"/>
        <v>5.4468881783554214E-104</v>
      </c>
      <c r="HT60" s="86">
        <f t="shared" si="70"/>
        <v>8.3427997920651317E-90</v>
      </c>
      <c r="HU60" s="86">
        <f t="shared" si="70"/>
        <v>7.5318193557736829E-108</v>
      </c>
      <c r="HV60" s="86">
        <f t="shared" si="70"/>
        <v>2.265367816022631E-109</v>
      </c>
      <c r="HW60" s="86">
        <f t="shared" si="70"/>
        <v>4.337530798830761E-120</v>
      </c>
      <c r="HX60" s="86">
        <f t="shared" si="70"/>
        <v>3.5461308187432092E-110</v>
      </c>
      <c r="HY60" s="86">
        <f t="shared" si="70"/>
        <v>8.2389206921025094E-130</v>
      </c>
      <c r="HZ60" s="86">
        <f t="shared" si="70"/>
        <v>4.587399236071581E-112</v>
      </c>
      <c r="IA60" s="86">
        <f t="shared" si="70"/>
        <v>6.539529612500863E-127</v>
      </c>
      <c r="IB60" s="86">
        <f t="shared" si="70"/>
        <v>1.1329314968965543E-122</v>
      </c>
      <c r="IC60" s="86">
        <f t="shared" si="70"/>
        <v>4.972051023388654E-133</v>
      </c>
      <c r="ID60" s="86">
        <f t="shared" si="70"/>
        <v>3.5835037766988412E-135</v>
      </c>
      <c r="IE60" s="86">
        <f t="shared" si="70"/>
        <v>7.4261195249489642E-117</v>
      </c>
      <c r="IF60" s="86">
        <f t="shared" si="70"/>
        <v>3.237325470348809E-65</v>
      </c>
      <c r="IG60" s="86">
        <f t="shared" si="70"/>
        <v>6.1772264325082033E-48</v>
      </c>
      <c r="II60" s="86">
        <f t="shared" si="71"/>
        <v>0</v>
      </c>
      <c r="IJ60" s="86">
        <f t="shared" si="71"/>
        <v>2.7403130670082955E-266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5.3613821528903951E-203</v>
      </c>
      <c r="IW60" s="86">
        <f t="shared" si="71"/>
        <v>1.5077954020673596E-132</v>
      </c>
      <c r="IY60" s="86">
        <f t="shared" si="72"/>
        <v>2.9429631651306732E-4</v>
      </c>
      <c r="IZ60" s="86">
        <f t="shared" si="72"/>
        <v>8.5958599667296579E-4</v>
      </c>
      <c r="JA60" s="86">
        <f t="shared" si="72"/>
        <v>3.081425366040918E-4</v>
      </c>
      <c r="JB60" s="86">
        <f t="shared" si="72"/>
        <v>1.9649355321521103E-4</v>
      </c>
      <c r="JC60" s="86">
        <f t="shared" si="72"/>
        <v>1.4441867490861071E-4</v>
      </c>
      <c r="JD60" s="86">
        <f t="shared" si="72"/>
        <v>8.8227341240342617E-5</v>
      </c>
      <c r="JE60" s="86">
        <f t="shared" si="72"/>
        <v>2.4943903620443304E-5</v>
      </c>
      <c r="JF60" s="86">
        <f t="shared" si="72"/>
        <v>5.0095306617625699E-5</v>
      </c>
      <c r="JG60" s="86">
        <f t="shared" si="72"/>
        <v>4.0858620443225036E-5</v>
      </c>
      <c r="JH60" s="86">
        <f t="shared" si="72"/>
        <v>1.3909407595066907E-4</v>
      </c>
      <c r="JI60" s="86">
        <f t="shared" si="72"/>
        <v>5.7759679131536198E-5</v>
      </c>
      <c r="JJ60" s="86">
        <f t="shared" si="72"/>
        <v>1.7696373381867405E-5</v>
      </c>
      <c r="JK60" s="86">
        <f t="shared" si="72"/>
        <v>1.7891118322012507E-4</v>
      </c>
      <c r="JL60" s="86">
        <f t="shared" si="72"/>
        <v>3.2228981624550047E-5</v>
      </c>
      <c r="JM60" s="86">
        <f t="shared" si="72"/>
        <v>7.2799851762876365E-7</v>
      </c>
    </row>
    <row r="61" spans="2:273" x14ac:dyDescent="0.25">
      <c r="B61" s="2">
        <v>34</v>
      </c>
      <c r="C61" s="37">
        <v>111.443</v>
      </c>
      <c r="D61" s="37">
        <v>113.557</v>
      </c>
      <c r="E61" s="37">
        <v>114.08199999999999</v>
      </c>
      <c r="F61" s="37">
        <v>110.443</v>
      </c>
      <c r="G61" s="37">
        <v>109.68899999999999</v>
      </c>
      <c r="H61" s="37">
        <v>110.04900000000001</v>
      </c>
      <c r="I61" s="37">
        <v>107.607</v>
      </c>
      <c r="J61" s="37">
        <v>110.01600000000001</v>
      </c>
      <c r="K61" s="37">
        <v>111.621</v>
      </c>
      <c r="L61" s="37">
        <v>110.203</v>
      </c>
      <c r="M61" s="37">
        <v>110.42400000000001</v>
      </c>
      <c r="N61" s="37">
        <v>113.69499999999999</v>
      </c>
      <c r="O61" s="37">
        <v>112.712</v>
      </c>
      <c r="P61" s="37">
        <v>113.203</v>
      </c>
      <c r="Q61" s="37">
        <v>112.22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108.76341889730962</v>
      </c>
      <c r="T61" s="4">
        <f t="shared" si="74"/>
        <v>111.40597260349438</v>
      </c>
      <c r="U61" s="4">
        <f t="shared" si="74"/>
        <v>111.80324168427067</v>
      </c>
      <c r="V61" s="4">
        <f t="shared" si="74"/>
        <v>108.49787278140555</v>
      </c>
      <c r="W61" s="4">
        <f t="shared" si="74"/>
        <v>108.47363894129462</v>
      </c>
      <c r="X61" s="4">
        <f t="shared" si="74"/>
        <v>108.57321658273979</v>
      </c>
      <c r="Y61" s="4">
        <f t="shared" si="74"/>
        <v>106.55908598324049</v>
      </c>
      <c r="Z61" s="4">
        <f t="shared" si="74"/>
        <v>107.90776493607821</v>
      </c>
      <c r="AA61" s="4">
        <f t="shared" si="74"/>
        <v>110.96233773172364</v>
      </c>
      <c r="AB61" s="4">
        <f t="shared" si="74"/>
        <v>108.54830710118767</v>
      </c>
      <c r="AC61" s="4">
        <f t="shared" si="74"/>
        <v>111.60903903206238</v>
      </c>
      <c r="AD61" s="4">
        <f t="shared" si="74"/>
        <v>113.35408617632956</v>
      </c>
      <c r="AE61" s="4">
        <f t="shared" si="74"/>
        <v>111.61587828105394</v>
      </c>
      <c r="AF61" s="4">
        <f t="shared" si="74"/>
        <v>111.90997535695762</v>
      </c>
      <c r="AG61" s="4">
        <f t="shared" si="74"/>
        <v>112.10249799604199</v>
      </c>
      <c r="AI61" s="4">
        <f t="shared" ref="AI61:AW77" si="75">IF(OR($B61 &lt; C$230, $B61 &gt; C$233), 0, C61-S61)</f>
        <v>2.6795811026903777</v>
      </c>
      <c r="AJ61" s="4">
        <f t="shared" si="75"/>
        <v>2.1510273965056257</v>
      </c>
      <c r="AK61" s="4">
        <f t="shared" si="75"/>
        <v>2.2787583157293199</v>
      </c>
      <c r="AL61" s="4">
        <f t="shared" si="75"/>
        <v>1.9451272185944504</v>
      </c>
      <c r="AM61" s="4">
        <f t="shared" si="75"/>
        <v>1.2153610587053691</v>
      </c>
      <c r="AN61" s="4">
        <f t="shared" si="75"/>
        <v>1.4757834172602173</v>
      </c>
      <c r="AO61" s="4">
        <f t="shared" si="75"/>
        <v>1.0479140167595062</v>
      </c>
      <c r="AP61" s="4">
        <f t="shared" si="75"/>
        <v>2.1082350639217964</v>
      </c>
      <c r="AQ61" s="4">
        <f t="shared" si="75"/>
        <v>0.65866226827635899</v>
      </c>
      <c r="AR61" s="4">
        <f t="shared" si="75"/>
        <v>1.6546928988123284</v>
      </c>
      <c r="AS61" s="4">
        <f t="shared" si="75"/>
        <v>-1.1850390320623774</v>
      </c>
      <c r="AT61" s="4">
        <f t="shared" si="75"/>
        <v>0.34091382367043366</v>
      </c>
      <c r="AU61" s="4">
        <f t="shared" si="75"/>
        <v>1.0961217189460655</v>
      </c>
      <c r="AV61" s="4">
        <f t="shared" si="75"/>
        <v>1.2930246430423864</v>
      </c>
      <c r="AW61" s="4">
        <f t="shared" si="75"/>
        <v>0.11750200395800903</v>
      </c>
      <c r="AY61" s="2">
        <f t="shared" si="65"/>
        <v>108.39715686762241</v>
      </c>
      <c r="AZ61" s="2">
        <f t="shared" si="65"/>
        <v>110.55221157459805</v>
      </c>
      <c r="BA61" s="2">
        <f t="shared" si="65"/>
        <v>111.44045079991015</v>
      </c>
      <c r="BB61" s="2">
        <f t="shared" si="65"/>
        <v>108.23944945241273</v>
      </c>
      <c r="BC61" s="2">
        <f t="shared" si="65"/>
        <v>108.27190609070495</v>
      </c>
      <c r="BD61" s="2">
        <f t="shared" si="65"/>
        <v>108.44288505151049</v>
      </c>
      <c r="BE61" s="2">
        <f t="shared" si="65"/>
        <v>106.51710713727145</v>
      </c>
      <c r="BF61" s="2">
        <f t="shared" si="65"/>
        <v>107.827166653774</v>
      </c>
      <c r="BG61" s="2">
        <f t="shared" si="65"/>
        <v>110.89608398200147</v>
      </c>
      <c r="BH61" s="2">
        <f t="shared" si="65"/>
        <v>108.3691470915208</v>
      </c>
      <c r="BI61" s="2">
        <f t="shared" si="65"/>
        <v>111.5261903383399</v>
      </c>
      <c r="BJ61" s="2">
        <f t="shared" si="65"/>
        <v>113.32302852597211</v>
      </c>
      <c r="BK61" s="2">
        <f t="shared" si="65"/>
        <v>111.3967052247642</v>
      </c>
      <c r="BL61" s="2">
        <f t="shared" si="65"/>
        <v>111.85708624453211</v>
      </c>
      <c r="BM61" s="2">
        <f t="shared" si="65"/>
        <v>112.10087237387273</v>
      </c>
      <c r="BO61" s="2">
        <f t="shared" si="10"/>
        <v>111.443</v>
      </c>
      <c r="BP61" s="2">
        <f t="shared" si="11"/>
        <v>113.557</v>
      </c>
      <c r="BQ61" s="2">
        <f t="shared" si="12"/>
        <v>114.08199999999999</v>
      </c>
      <c r="BR61" s="2">
        <f t="shared" si="13"/>
        <v>110.443</v>
      </c>
      <c r="BS61" s="2">
        <f t="shared" si="14"/>
        <v>109.68899999999999</v>
      </c>
      <c r="BT61" s="2">
        <f t="shared" si="15"/>
        <v>110.04900000000001</v>
      </c>
      <c r="BU61" s="2">
        <f t="shared" si="16"/>
        <v>107.607</v>
      </c>
      <c r="BV61" s="2">
        <f t="shared" si="17"/>
        <v>110.01600000000001</v>
      </c>
      <c r="BW61" s="2">
        <f t="shared" si="18"/>
        <v>111.621</v>
      </c>
      <c r="BX61" s="2">
        <f t="shared" si="19"/>
        <v>110.203</v>
      </c>
      <c r="BY61" s="2">
        <f t="shared" si="20"/>
        <v>110.42400000000001</v>
      </c>
      <c r="BZ61" s="2">
        <f t="shared" si="21"/>
        <v>113.69499999999999</v>
      </c>
      <c r="CA61" s="2">
        <f t="shared" si="22"/>
        <v>112.712</v>
      </c>
      <c r="CB61" s="2">
        <f t="shared" si="23"/>
        <v>113.203</v>
      </c>
      <c r="CC61" s="2">
        <f t="shared" si="24"/>
        <v>112.22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109.70168048780489</v>
      </c>
      <c r="DL61" s="2">
        <f t="shared" si="76"/>
        <v>112.3959939271255</v>
      </c>
      <c r="DM61" s="2">
        <f t="shared" si="76"/>
        <v>113.73466069418389</v>
      </c>
      <c r="DN61" s="2">
        <f t="shared" si="76"/>
        <v>111.10717462887989</v>
      </c>
      <c r="DO61" s="2">
        <f t="shared" si="76"/>
        <v>110.27693575154099</v>
      </c>
      <c r="DP61" s="2">
        <f t="shared" si="76"/>
        <v>109.66648571428571</v>
      </c>
      <c r="DQ61" s="2">
        <f t="shared" si="76"/>
        <v>108.45627654698244</v>
      </c>
      <c r="DR61" s="2">
        <f t="shared" si="76"/>
        <v>109.84512941176469</v>
      </c>
      <c r="DS61" s="2">
        <f t="shared" si="76"/>
        <v>111.133369289534</v>
      </c>
      <c r="DT61" s="2">
        <f t="shared" si="76"/>
        <v>110.53313442389758</v>
      </c>
      <c r="DU61" s="2">
        <f t="shared" si="76"/>
        <v>113.03050672268904</v>
      </c>
      <c r="DV61" s="2">
        <f t="shared" si="76"/>
        <v>114.64021791443852</v>
      </c>
      <c r="DW61" s="2">
        <f t="shared" si="76"/>
        <v>113.71545236167341</v>
      </c>
      <c r="DX61" s="2">
        <f t="shared" si="76"/>
        <v>112.92630748663102</v>
      </c>
      <c r="DY61" s="2">
        <f t="shared" si="76"/>
        <v>112.57466971916971</v>
      </c>
      <c r="EA61" s="2">
        <f t="shared" ref="EA61:EO77" si="77">CE$228*$B61+CE$229</f>
        <v>105.80564093905573</v>
      </c>
      <c r="EB61" s="2">
        <f t="shared" si="77"/>
        <v>107.46358424410268</v>
      </c>
      <c r="EC61" s="2">
        <f t="shared" si="77"/>
        <v>106.99094890335847</v>
      </c>
      <c r="ED61" s="2">
        <f t="shared" si="77"/>
        <v>102.45090941796302</v>
      </c>
      <c r="EE61" s="2">
        <f t="shared" si="77"/>
        <v>104.12345724883222</v>
      </c>
      <c r="EF61" s="2">
        <f t="shared" si="77"/>
        <v>105.83068319412672</v>
      </c>
      <c r="EG61" s="2">
        <f t="shared" si="77"/>
        <v>101.82713495468822</v>
      </c>
      <c r="EH61" s="2">
        <f t="shared" si="77"/>
        <v>103.31533823767438</v>
      </c>
      <c r="EI61" s="2">
        <f t="shared" si="77"/>
        <v>110.34797647884075</v>
      </c>
      <c r="EJ61" s="2">
        <f t="shared" si="77"/>
        <v>103.83758879458699</v>
      </c>
      <c r="EK61" s="2">
        <f t="shared" si="77"/>
        <v>108.20909520692284</v>
      </c>
      <c r="EL61" s="2">
        <f t="shared" si="77"/>
        <v>110.0323863560956</v>
      </c>
      <c r="EM61" s="2">
        <f t="shared" si="77"/>
        <v>106.62473422024263</v>
      </c>
      <c r="EN61" s="2">
        <f t="shared" si="77"/>
        <v>109.32916593664697</v>
      </c>
      <c r="EO61" s="2">
        <f t="shared" si="77"/>
        <v>110.78501301000894</v>
      </c>
      <c r="EQ61" s="2">
        <f t="shared" ref="EQ61:FE77" si="78">CU$228*$B61+CU$229</f>
        <v>105.10950510618665</v>
      </c>
      <c r="ER61" s="2">
        <f t="shared" si="78"/>
        <v>107.94852737940026</v>
      </c>
      <c r="ES61" s="2">
        <f t="shared" si="78"/>
        <v>106.63571792845538</v>
      </c>
      <c r="ET61" s="2">
        <f t="shared" si="78"/>
        <v>102.78882876433642</v>
      </c>
      <c r="EU61" s="2">
        <f t="shared" si="78"/>
        <v>104.86288413541682</v>
      </c>
      <c r="EV61" s="2">
        <f t="shared" si="78"/>
        <v>105.29246727256803</v>
      </c>
      <c r="EW61" s="2">
        <f t="shared" si="78"/>
        <v>102.01925612910813</v>
      </c>
      <c r="EX61" s="2">
        <f t="shared" si="78"/>
        <v>103.27867388219531</v>
      </c>
      <c r="EY61" s="2">
        <f t="shared" si="78"/>
        <v>110.47564046770944</v>
      </c>
      <c r="EZ61" s="2">
        <f t="shared" si="78"/>
        <v>106.07840232251077</v>
      </c>
      <c r="FA61" s="2">
        <f t="shared" si="78"/>
        <v>109.43298711795374</v>
      </c>
      <c r="FB61" s="2">
        <f t="shared" si="78"/>
        <v>109.94828809900037</v>
      </c>
      <c r="FC61" s="2">
        <f t="shared" si="78"/>
        <v>108.38322538566243</v>
      </c>
      <c r="FD61" s="2">
        <f t="shared" si="78"/>
        <v>110.69388207484921</v>
      </c>
      <c r="FE61" s="2">
        <f t="shared" si="78"/>
        <v>110.99980856728557</v>
      </c>
      <c r="FG61" s="2">
        <f t="shared" ref="FG61:FU77" si="79">POWER(10,($B61-C$231)/C$229)/(1+POWER(10,($B61-C$231)/C$229))</f>
        <v>0.33482777299256555</v>
      </c>
      <c r="FH61" s="2">
        <f t="shared" si="79"/>
        <v>0.37381814100133698</v>
      </c>
      <c r="FI61" s="2">
        <f t="shared" si="79"/>
        <v>0.34019462325502803</v>
      </c>
      <c r="FJ61" s="2">
        <f t="shared" si="79"/>
        <v>0.33129241672427484</v>
      </c>
      <c r="FK61" s="2">
        <f t="shared" si="79"/>
        <v>0.32584690107602943</v>
      </c>
      <c r="FL61" s="2">
        <f t="shared" si="79"/>
        <v>0.31898302482540469</v>
      </c>
      <c r="FM61" s="2">
        <f t="shared" si="79"/>
        <v>0.29252433304537256</v>
      </c>
      <c r="FN61" s="2">
        <f t="shared" si="79"/>
        <v>0.30903886540754888</v>
      </c>
      <c r="FO61" s="2">
        <f t="shared" si="79"/>
        <v>0.30213725159074273</v>
      </c>
      <c r="FP61" s="2">
        <f t="shared" si="79"/>
        <v>0.32322304202765256</v>
      </c>
      <c r="FQ61" s="2">
        <f t="shared" si="79"/>
        <v>0.31202942644681075</v>
      </c>
      <c r="FR61" s="2">
        <f t="shared" si="79"/>
        <v>0.28585748386332671</v>
      </c>
      <c r="FS61" s="2">
        <f t="shared" si="79"/>
        <v>0.3270275544627369</v>
      </c>
      <c r="FT61" s="2">
        <f t="shared" si="79"/>
        <v>0.29726092856973374</v>
      </c>
      <c r="FU61" s="2">
        <f t="shared" si="79"/>
        <v>0.26474761153303711</v>
      </c>
      <c r="FW61" s="2">
        <f t="shared" si="67"/>
        <v>3.0704616585519834E-5</v>
      </c>
      <c r="FX61" s="2">
        <f t="shared" si="67"/>
        <v>8.6331435765732456E-5</v>
      </c>
      <c r="FY61" s="2">
        <f t="shared" si="67"/>
        <v>9.9659815416576182E-5</v>
      </c>
      <c r="FZ61" s="2">
        <f t="shared" si="67"/>
        <v>8.8320080131693105E-5</v>
      </c>
      <c r="GA61" s="2">
        <f t="shared" si="67"/>
        <v>8.4173446630936806E-5</v>
      </c>
      <c r="GB61" s="2">
        <f t="shared" si="67"/>
        <v>8.3186431699610019E-5</v>
      </c>
      <c r="GC61" s="2">
        <f t="shared" si="67"/>
        <v>8.2308669393766612E-5</v>
      </c>
      <c r="GD61" s="2">
        <f t="shared" si="67"/>
        <v>9.5520609974294334E-5</v>
      </c>
      <c r="GE61" s="2">
        <f t="shared" si="67"/>
        <v>8.7085712798893109E-5</v>
      </c>
      <c r="GF61" s="2">
        <f t="shared" si="67"/>
        <v>7.4657690994670215E-5</v>
      </c>
      <c r="GG61" s="2">
        <f t="shared" si="67"/>
        <v>8.6515466348959498E-5</v>
      </c>
      <c r="GH61" s="2">
        <f t="shared" si="67"/>
        <v>7.4355078044804061E-5</v>
      </c>
      <c r="GI61" s="2">
        <f t="shared" si="67"/>
        <v>6.4303005707530908E-5</v>
      </c>
      <c r="GJ61" s="2">
        <f t="shared" si="67"/>
        <v>5.0116829575267122E-5</v>
      </c>
      <c r="GK61" s="2">
        <f t="shared" si="67"/>
        <v>4.6527579740300386E-5</v>
      </c>
      <c r="GM61" s="86">
        <f t="shared" si="68"/>
        <v>4.8712625963425008E-4</v>
      </c>
      <c r="GN61" s="86">
        <f t="shared" si="68"/>
        <v>1.3427294655600714E-3</v>
      </c>
      <c r="GO61" s="86">
        <f t="shared" si="68"/>
        <v>5.1455494617943544E-4</v>
      </c>
      <c r="GP61" s="86">
        <f t="shared" si="68"/>
        <v>3.4144466075859876E-4</v>
      </c>
      <c r="GQ61" s="86">
        <f t="shared" si="68"/>
        <v>2.5793492435266811E-4</v>
      </c>
      <c r="GR61" s="86">
        <f t="shared" si="68"/>
        <v>1.6521105162647603E-4</v>
      </c>
      <c r="GS61" s="86">
        <f t="shared" si="68"/>
        <v>5.0497336866890971E-5</v>
      </c>
      <c r="GT61" s="86">
        <f t="shared" si="68"/>
        <v>9.8017834242791066E-5</v>
      </c>
      <c r="GU61" s="86">
        <f t="shared" si="68"/>
        <v>8.022432707656483E-5</v>
      </c>
      <c r="GV61" s="86">
        <f t="shared" si="68"/>
        <v>2.4770263695914502E-4</v>
      </c>
      <c r="GW61" s="86">
        <f t="shared" si="68"/>
        <v>1.1200131714687162E-4</v>
      </c>
      <c r="GX61" s="86">
        <f t="shared" si="68"/>
        <v>3.6540295753916209E-5</v>
      </c>
      <c r="GY61" s="86">
        <f t="shared" si="68"/>
        <v>3.110426201388896E-4</v>
      </c>
      <c r="GZ61" s="86">
        <f t="shared" si="68"/>
        <v>6.418403965679687E-5</v>
      </c>
      <c r="HA61" s="86">
        <f t="shared" si="68"/>
        <v>2.0262629144752701E-6</v>
      </c>
      <c r="HC61" s="86">
        <f t="shared" si="73"/>
        <v>1.9308761842302166E-12</v>
      </c>
      <c r="HD61" s="86">
        <f t="shared" si="69"/>
        <v>3.4148831304009325E-11</v>
      </c>
      <c r="HE61" s="86">
        <f t="shared" si="69"/>
        <v>1.4096223010296478E-13</v>
      </c>
      <c r="HF61" s="86">
        <f t="shared" si="69"/>
        <v>2.3382559795347101E-13</v>
      </c>
      <c r="HG61" s="86">
        <f t="shared" si="69"/>
        <v>3.2299367025333825E-14</v>
      </c>
      <c r="HH61" s="86">
        <f t="shared" si="69"/>
        <v>9.5317172263600187E-13</v>
      </c>
      <c r="HI61" s="86">
        <f t="shared" si="69"/>
        <v>4.6306612047148725E-15</v>
      </c>
      <c r="HJ61" s="86">
        <f t="shared" si="69"/>
        <v>3.8262240448768758E-13</v>
      </c>
      <c r="HK61" s="86">
        <f t="shared" si="69"/>
        <v>7.5888161046671891E-15</v>
      </c>
      <c r="HL61" s="86">
        <f t="shared" si="69"/>
        <v>2.3045991936400361E-14</v>
      </c>
      <c r="HM61" s="86">
        <f t="shared" si="69"/>
        <v>2.2760105272502892E-15</v>
      </c>
      <c r="HN61" s="86">
        <f t="shared" si="69"/>
        <v>6.542305102694377E-16</v>
      </c>
      <c r="HO61" s="86">
        <f t="shared" si="69"/>
        <v>1.1356097730515098E-13</v>
      </c>
      <c r="HP61" s="86">
        <f t="shared" si="69"/>
        <v>3.6215995068282519E-16</v>
      </c>
      <c r="HQ61" s="86">
        <f t="shared" si="69"/>
        <v>2.2883010826470249E-21</v>
      </c>
      <c r="HS61" s="86">
        <f t="shared" si="70"/>
        <v>1.6261945336057959E-101</v>
      </c>
      <c r="HT61" s="86">
        <f t="shared" si="70"/>
        <v>1.4852375589168888E-87</v>
      </c>
      <c r="HU61" s="86">
        <f t="shared" si="70"/>
        <v>4.3981639597273505E-105</v>
      </c>
      <c r="HV61" s="86">
        <f t="shared" si="70"/>
        <v>1.3475882881053981E-106</v>
      </c>
      <c r="HW61" s="86">
        <f t="shared" si="70"/>
        <v>4.8015553539904392E-117</v>
      </c>
      <c r="HX61" s="86">
        <f t="shared" si="70"/>
        <v>2.0433739322786182E-107</v>
      </c>
      <c r="HY61" s="86">
        <f t="shared" si="70"/>
        <v>1.5452943200553971E-126</v>
      </c>
      <c r="HZ61" s="86">
        <f t="shared" si="70"/>
        <v>3.382684405917272E-109</v>
      </c>
      <c r="IA61" s="86">
        <f t="shared" si="70"/>
        <v>1.1307527166635296E-123</v>
      </c>
      <c r="IB61" s="86">
        <f t="shared" si="70"/>
        <v>1.3205880263626648E-119</v>
      </c>
      <c r="IC61" s="86">
        <f t="shared" si="70"/>
        <v>1.2089520660775818E-129</v>
      </c>
      <c r="ID61" s="86">
        <f t="shared" si="70"/>
        <v>8.4970452990172804E-132</v>
      </c>
      <c r="IE61" s="86">
        <f t="shared" si="70"/>
        <v>5.3307246409004611E-114</v>
      </c>
      <c r="IF61" s="86">
        <f t="shared" si="70"/>
        <v>1.1153913961409842E-63</v>
      </c>
      <c r="IG61" s="86">
        <f t="shared" si="70"/>
        <v>8.0637569536433286E-47</v>
      </c>
      <c r="II61" s="86">
        <f t="shared" si="71"/>
        <v>0</v>
      </c>
      <c r="IJ61" s="86">
        <f t="shared" si="71"/>
        <v>3.6466908831206951E-261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2.6036840644205605E-199</v>
      </c>
      <c r="IW61" s="86">
        <f t="shared" si="71"/>
        <v>3.5987014885980882E-130</v>
      </c>
      <c r="IY61" s="86">
        <f t="shared" si="72"/>
        <v>4.8712626156512627E-4</v>
      </c>
      <c r="IZ61" s="86">
        <f t="shared" si="72"/>
        <v>1.3427294997089027E-3</v>
      </c>
      <c r="JA61" s="86">
        <f t="shared" si="72"/>
        <v>5.1455494632039766E-4</v>
      </c>
      <c r="JB61" s="86">
        <f t="shared" si="72"/>
        <v>3.4144466099242436E-4</v>
      </c>
      <c r="JC61" s="86">
        <f t="shared" si="72"/>
        <v>2.5793492438496747E-4</v>
      </c>
      <c r="JD61" s="86">
        <f t="shared" si="72"/>
        <v>1.6521105257964776E-4</v>
      </c>
      <c r="JE61" s="86">
        <f t="shared" si="72"/>
        <v>5.0497336871521632E-5</v>
      </c>
      <c r="JF61" s="86">
        <f t="shared" si="72"/>
        <v>9.8017834625413466E-5</v>
      </c>
      <c r="JG61" s="86">
        <f t="shared" si="72"/>
        <v>8.0224327084153649E-5</v>
      </c>
      <c r="JH61" s="86">
        <f t="shared" si="72"/>
        <v>2.4770263698219104E-4</v>
      </c>
      <c r="JI61" s="86">
        <f t="shared" si="72"/>
        <v>1.1200131714914763E-4</v>
      </c>
      <c r="JJ61" s="86">
        <f t="shared" si="72"/>
        <v>3.6540295754570437E-5</v>
      </c>
      <c r="JK61" s="86">
        <f t="shared" si="72"/>
        <v>3.1104262025245056E-4</v>
      </c>
      <c r="JL61" s="86">
        <f t="shared" si="72"/>
        <v>6.4184039657159034E-5</v>
      </c>
      <c r="JM61" s="86">
        <f t="shared" si="72"/>
        <v>2.0262629144752722E-6</v>
      </c>
    </row>
    <row r="62" spans="2:273" x14ac:dyDescent="0.25">
      <c r="B62" s="2">
        <v>35</v>
      </c>
      <c r="C62" s="37">
        <v>109.68899999999999</v>
      </c>
      <c r="D62" s="37">
        <v>114.34399999999999</v>
      </c>
      <c r="E62" s="37">
        <v>115.91800000000001</v>
      </c>
      <c r="F62" s="37">
        <v>111.967</v>
      </c>
      <c r="G62" s="37">
        <v>111.492</v>
      </c>
      <c r="H62" s="37">
        <v>112.68899999999999</v>
      </c>
      <c r="I62" s="37">
        <v>108.01600000000001</v>
      </c>
      <c r="J62" s="37">
        <v>109.672</v>
      </c>
      <c r="K62" s="37">
        <v>111.172</v>
      </c>
      <c r="L62" s="37">
        <v>110.661</v>
      </c>
      <c r="M62" s="37">
        <v>113.169</v>
      </c>
      <c r="N62" s="37">
        <v>113.661</v>
      </c>
      <c r="O62" s="37">
        <v>114.051</v>
      </c>
      <c r="P62" s="37">
        <v>114.203</v>
      </c>
      <c r="Q62" s="37">
        <v>113.339</v>
      </c>
      <c r="S62" s="4">
        <f t="shared" si="74"/>
        <v>108.94476985788899</v>
      </c>
      <c r="T62" s="4">
        <f t="shared" si="74"/>
        <v>111.78754695048532</v>
      </c>
      <c r="U62" s="4">
        <f t="shared" si="74"/>
        <v>111.9835312865285</v>
      </c>
      <c r="V62" s="4">
        <f t="shared" si="74"/>
        <v>108.55768905912511</v>
      </c>
      <c r="W62" s="4">
        <f t="shared" si="74"/>
        <v>108.53150576630324</v>
      </c>
      <c r="X62" s="4">
        <f t="shared" si="74"/>
        <v>108.63694474902644</v>
      </c>
      <c r="Y62" s="4">
        <f t="shared" si="74"/>
        <v>106.56109257314293</v>
      </c>
      <c r="Z62" s="4">
        <f t="shared" si="74"/>
        <v>107.91815342815637</v>
      </c>
      <c r="AA62" s="4">
        <f t="shared" si="74"/>
        <v>111.08050915696411</v>
      </c>
      <c r="AB62" s="4">
        <f t="shared" si="74"/>
        <v>108.6049929117568</v>
      </c>
      <c r="AC62" s="4">
        <f t="shared" si="74"/>
        <v>111.70483712772983</v>
      </c>
      <c r="AD62" s="4">
        <f t="shared" si="74"/>
        <v>113.44620944876216</v>
      </c>
      <c r="AE62" s="4">
        <f t="shared" si="74"/>
        <v>111.74198690123782</v>
      </c>
      <c r="AF62" s="4">
        <f t="shared" si="74"/>
        <v>112.00249252091017</v>
      </c>
      <c r="AG62" s="4">
        <f t="shared" si="74"/>
        <v>112.14372071716804</v>
      </c>
      <c r="AI62" s="4">
        <f t="shared" si="75"/>
        <v>0.74423014211100735</v>
      </c>
      <c r="AJ62" s="4">
        <f t="shared" si="75"/>
        <v>2.5564530495146727</v>
      </c>
      <c r="AK62" s="4">
        <f t="shared" si="75"/>
        <v>3.9344687134715031</v>
      </c>
      <c r="AL62" s="4">
        <f t="shared" si="75"/>
        <v>3.4093109408748887</v>
      </c>
      <c r="AM62" s="4">
        <f t="shared" si="75"/>
        <v>2.9604942336967639</v>
      </c>
      <c r="AN62" s="4">
        <f t="shared" si="75"/>
        <v>4.0520552509735523</v>
      </c>
      <c r="AO62" s="4">
        <f t="shared" si="75"/>
        <v>1.4549074268570763</v>
      </c>
      <c r="AP62" s="4">
        <f t="shared" si="75"/>
        <v>1.7538465718436242</v>
      </c>
      <c r="AQ62" s="4">
        <f t="shared" si="75"/>
        <v>9.149084303588495E-2</v>
      </c>
      <c r="AR62" s="4">
        <f t="shared" si="75"/>
        <v>2.0560070882432058</v>
      </c>
      <c r="AS62" s="4">
        <f t="shared" si="75"/>
        <v>1.4641628722701654</v>
      </c>
      <c r="AT62" s="4">
        <f t="shared" si="75"/>
        <v>0.21479055123784008</v>
      </c>
      <c r="AU62" s="4">
        <f t="shared" si="75"/>
        <v>2.3090130987621791</v>
      </c>
      <c r="AV62" s="4">
        <f t="shared" si="75"/>
        <v>2.2005074790898362</v>
      </c>
      <c r="AW62" s="4">
        <f t="shared" si="75"/>
        <v>1.1952792828319616</v>
      </c>
      <c r="AY62" s="2">
        <f t="shared" si="65"/>
        <v>108.36836872954748</v>
      </c>
      <c r="AZ62" s="2">
        <f t="shared" si="65"/>
        <v>110.51816631281402</v>
      </c>
      <c r="BA62" s="2">
        <f t="shared" si="65"/>
        <v>111.40842269344975</v>
      </c>
      <c r="BB62" s="2">
        <f t="shared" si="65"/>
        <v>108.13248493756663</v>
      </c>
      <c r="BC62" s="2">
        <f t="shared" si="65"/>
        <v>108.19094340100459</v>
      </c>
      <c r="BD62" s="2">
        <f t="shared" si="65"/>
        <v>108.40699874505071</v>
      </c>
      <c r="BE62" s="2">
        <f t="shared" si="65"/>
        <v>106.48120220945748</v>
      </c>
      <c r="BF62" s="2">
        <f t="shared" si="65"/>
        <v>107.76989470726879</v>
      </c>
      <c r="BG62" s="2">
        <f t="shared" si="65"/>
        <v>110.95810812415658</v>
      </c>
      <c r="BH62" s="2">
        <f t="shared" si="65"/>
        <v>108.30322280616915</v>
      </c>
      <c r="BI62" s="2">
        <f t="shared" si="65"/>
        <v>111.55376320777738</v>
      </c>
      <c r="BJ62" s="2">
        <f t="shared" si="65"/>
        <v>113.38595012478832</v>
      </c>
      <c r="BK62" s="2">
        <f t="shared" si="65"/>
        <v>111.38099237719403</v>
      </c>
      <c r="BL62" s="2">
        <f t="shared" si="65"/>
        <v>111.90342299567436</v>
      </c>
      <c r="BM62" s="2">
        <f t="shared" si="65"/>
        <v>112.13954415365311</v>
      </c>
      <c r="BO62" s="2">
        <f t="shared" si="10"/>
        <v>109.68899999999999</v>
      </c>
      <c r="BP62" s="2">
        <f t="shared" si="11"/>
        <v>114.34399999999999</v>
      </c>
      <c r="BQ62" s="2">
        <f t="shared" si="12"/>
        <v>115.91800000000001</v>
      </c>
      <c r="BR62" s="2">
        <f t="shared" si="13"/>
        <v>111.967</v>
      </c>
      <c r="BS62" s="2">
        <f t="shared" si="14"/>
        <v>111.492</v>
      </c>
      <c r="BT62" s="2">
        <f t="shared" si="15"/>
        <v>112.68899999999999</v>
      </c>
      <c r="BU62" s="2">
        <f t="shared" si="16"/>
        <v>108.01600000000001</v>
      </c>
      <c r="BV62" s="2">
        <f t="shared" si="17"/>
        <v>109.672</v>
      </c>
      <c r="BW62" s="2">
        <f t="shared" si="18"/>
        <v>111.172</v>
      </c>
      <c r="BX62" s="2">
        <f t="shared" si="19"/>
        <v>110.661</v>
      </c>
      <c r="BY62" s="2">
        <f t="shared" si="20"/>
        <v>113.169</v>
      </c>
      <c r="BZ62" s="2">
        <f t="shared" si="21"/>
        <v>113.661</v>
      </c>
      <c r="CA62" s="2">
        <f t="shared" si="22"/>
        <v>114.051</v>
      </c>
      <c r="CB62" s="2">
        <f t="shared" si="23"/>
        <v>114.203</v>
      </c>
      <c r="CC62" s="2">
        <f t="shared" si="24"/>
        <v>113.339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109.82851306620211</v>
      </c>
      <c r="DL62" s="2">
        <f t="shared" si="76"/>
        <v>112.56450121457489</v>
      </c>
      <c r="DM62" s="2">
        <f t="shared" si="76"/>
        <v>113.95380037523455</v>
      </c>
      <c r="DN62" s="2">
        <f t="shared" si="76"/>
        <v>111.25292422402158</v>
      </c>
      <c r="DO62" s="2">
        <f t="shared" si="76"/>
        <v>110.38763015647224</v>
      </c>
      <c r="DP62" s="2">
        <f t="shared" si="76"/>
        <v>109.78015714285715</v>
      </c>
      <c r="DQ62" s="2">
        <f t="shared" si="76"/>
        <v>108.6208114591291</v>
      </c>
      <c r="DR62" s="2">
        <f t="shared" si="76"/>
        <v>109.98590588235292</v>
      </c>
      <c r="DS62" s="2">
        <f t="shared" si="76"/>
        <v>111.30482796027503</v>
      </c>
      <c r="DT62" s="2">
        <f t="shared" si="76"/>
        <v>110.66410241820768</v>
      </c>
      <c r="DU62" s="2">
        <f t="shared" si="76"/>
        <v>113.25795350140052</v>
      </c>
      <c r="DV62" s="2">
        <f t="shared" si="76"/>
        <v>114.89317112299467</v>
      </c>
      <c r="DW62" s="2">
        <f t="shared" si="76"/>
        <v>113.93282766531715</v>
      </c>
      <c r="DX62" s="2">
        <f t="shared" si="76"/>
        <v>113.12716410427807</v>
      </c>
      <c r="DY62" s="2">
        <f t="shared" si="76"/>
        <v>112.70285592185591</v>
      </c>
      <c r="EA62" s="2">
        <f t="shared" si="77"/>
        <v>105.72292968876089</v>
      </c>
      <c r="EB62" s="2">
        <f t="shared" si="77"/>
        <v>107.39185171356512</v>
      </c>
      <c r="EC62" s="2">
        <f t="shared" si="77"/>
        <v>106.90616408498973</v>
      </c>
      <c r="ED62" s="2">
        <f t="shared" si="77"/>
        <v>102.38804878261681</v>
      </c>
      <c r="EE62" s="2">
        <f t="shared" si="77"/>
        <v>104.04585891419838</v>
      </c>
      <c r="EF62" s="2">
        <f t="shared" si="77"/>
        <v>105.73345140181945</v>
      </c>
      <c r="EG62" s="2">
        <f t="shared" si="77"/>
        <v>101.76177807587491</v>
      </c>
      <c r="EH62" s="2">
        <f t="shared" si="77"/>
        <v>103.2512170535107</v>
      </c>
      <c r="EI62" s="2">
        <f t="shared" si="77"/>
        <v>110.22769832089826</v>
      </c>
      <c r="EJ62" s="2">
        <f t="shared" si="77"/>
        <v>103.79435295500943</v>
      </c>
      <c r="EK62" s="2">
        <f t="shared" si="77"/>
        <v>108.12659050351971</v>
      </c>
      <c r="EL62" s="2">
        <f t="shared" si="77"/>
        <v>109.9518776218446</v>
      </c>
      <c r="EM62" s="2">
        <f t="shared" si="77"/>
        <v>106.59141247142941</v>
      </c>
      <c r="EN62" s="2">
        <f t="shared" si="77"/>
        <v>109.26475847986626</v>
      </c>
      <c r="EO62" s="2">
        <f t="shared" si="77"/>
        <v>110.71273862462243</v>
      </c>
      <c r="EQ62" s="2">
        <f t="shared" si="78"/>
        <v>105.03677104729249</v>
      </c>
      <c r="ER62" s="2">
        <f t="shared" si="78"/>
        <v>107.86896701434159</v>
      </c>
      <c r="ES62" s="2">
        <f t="shared" si="78"/>
        <v>106.55668394808897</v>
      </c>
      <c r="ET62" s="2">
        <f t="shared" si="78"/>
        <v>102.72059334653808</v>
      </c>
      <c r="EU62" s="2">
        <f t="shared" si="78"/>
        <v>104.77357221477868</v>
      </c>
      <c r="EV62" s="2">
        <f t="shared" si="78"/>
        <v>105.2038790546938</v>
      </c>
      <c r="EW62" s="2">
        <f t="shared" si="78"/>
        <v>101.95081838186508</v>
      </c>
      <c r="EX62" s="2">
        <f t="shared" si="78"/>
        <v>103.21513718270843</v>
      </c>
      <c r="EY62" s="2">
        <f t="shared" si="78"/>
        <v>110.35335168171339</v>
      </c>
      <c r="EZ62" s="2">
        <f t="shared" si="78"/>
        <v>106.00014604982316</v>
      </c>
      <c r="FA62" s="2">
        <f t="shared" si="78"/>
        <v>109.33099073455971</v>
      </c>
      <c r="FB62" s="2">
        <f t="shared" si="78"/>
        <v>109.86908675206814</v>
      </c>
      <c r="FC62" s="2">
        <f t="shared" si="78"/>
        <v>108.32301831896551</v>
      </c>
      <c r="FD62" s="2">
        <f t="shared" si="78"/>
        <v>110.60846002407769</v>
      </c>
      <c r="FE62" s="2">
        <f t="shared" si="78"/>
        <v>110.92356886976741</v>
      </c>
      <c r="FG62" s="2">
        <f t="shared" si="79"/>
        <v>0.35564281653182994</v>
      </c>
      <c r="FH62" s="2">
        <f t="shared" si="79"/>
        <v>0.39561545103254803</v>
      </c>
      <c r="FI62" s="2">
        <f t="shared" si="79"/>
        <v>0.36116215252169098</v>
      </c>
      <c r="FJ62" s="2">
        <f t="shared" si="79"/>
        <v>0.35200398592946075</v>
      </c>
      <c r="FK62" s="2">
        <f t="shared" si="79"/>
        <v>0.34639438018578539</v>
      </c>
      <c r="FL62" s="2">
        <f t="shared" si="79"/>
        <v>0.33931552790185482</v>
      </c>
      <c r="FM62" s="2">
        <f t="shared" si="79"/>
        <v>0.31194283375023063</v>
      </c>
      <c r="FN62" s="2">
        <f t="shared" si="79"/>
        <v>0.32904376914307903</v>
      </c>
      <c r="FO62" s="2">
        <f t="shared" si="79"/>
        <v>0.32190353108680481</v>
      </c>
      <c r="FP62" s="2">
        <f t="shared" si="79"/>
        <v>0.34368941557168753</v>
      </c>
      <c r="FQ62" s="2">
        <f t="shared" si="79"/>
        <v>0.33213486272097248</v>
      </c>
      <c r="FR62" s="2">
        <f t="shared" si="79"/>
        <v>0.30502423061293232</v>
      </c>
      <c r="FS62" s="2">
        <f t="shared" si="79"/>
        <v>0.34761109541294455</v>
      </c>
      <c r="FT62" s="2">
        <f t="shared" si="79"/>
        <v>0.31685303573856261</v>
      </c>
      <c r="FU62" s="2">
        <f t="shared" si="79"/>
        <v>0.28305996071382328</v>
      </c>
      <c r="FW62" s="2">
        <f t="shared" si="67"/>
        <v>3.3666842874794184E-5</v>
      </c>
      <c r="FX62" s="2">
        <f t="shared" si="67"/>
        <v>9.4659748528237118E-5</v>
      </c>
      <c r="FY62" s="2">
        <f t="shared" si="67"/>
        <v>1.0927376396877515E-4</v>
      </c>
      <c r="FZ62" s="2">
        <f t="shared" si="67"/>
        <v>9.6840216974210084E-5</v>
      </c>
      <c r="GA62" s="2">
        <f t="shared" si="67"/>
        <v>9.2293599417740967E-5</v>
      </c>
      <c r="GB62" s="2">
        <f t="shared" si="67"/>
        <v>9.1211376540541468E-5</v>
      </c>
      <c r="GC62" s="2">
        <f t="shared" si="67"/>
        <v>9.0248944677679785E-5</v>
      </c>
      <c r="GD62" s="2">
        <f t="shared" si="67"/>
        <v>1.0473530091459166E-4</v>
      </c>
      <c r="GE62" s="2">
        <f t="shared" si="67"/>
        <v>9.5486783011799307E-5</v>
      </c>
      <c r="GF62" s="2">
        <f t="shared" si="67"/>
        <v>8.1859940726048712E-5</v>
      </c>
      <c r="GG62" s="2">
        <f t="shared" si="67"/>
        <v>9.4861530685244418E-5</v>
      </c>
      <c r="GH62" s="2">
        <f t="shared" si="67"/>
        <v>8.152813699483767E-5</v>
      </c>
      <c r="GI62" s="2">
        <f t="shared" si="67"/>
        <v>7.0506406294456092E-5</v>
      </c>
      <c r="GJ62" s="2">
        <f t="shared" si="67"/>
        <v>5.4951745187452905E-5</v>
      </c>
      <c r="GK62" s="2">
        <f t="shared" si="67"/>
        <v>5.1016247697873342E-5</v>
      </c>
      <c r="GM62" s="86">
        <f t="shared" si="68"/>
        <v>7.930610792648517E-4</v>
      </c>
      <c r="GN62" s="86">
        <f t="shared" si="68"/>
        <v>2.0664253997053727E-3</v>
      </c>
      <c r="GO62" s="86">
        <f t="shared" si="68"/>
        <v>8.4453987534842585E-4</v>
      </c>
      <c r="GP62" s="86">
        <f t="shared" si="68"/>
        <v>5.82151297904829E-4</v>
      </c>
      <c r="GQ62" s="86">
        <f t="shared" si="68"/>
        <v>4.5144778733610793E-4</v>
      </c>
      <c r="GR62" s="86">
        <f t="shared" si="68"/>
        <v>3.0249583228796859E-4</v>
      </c>
      <c r="GS62" s="86">
        <f t="shared" si="68"/>
        <v>9.9700484607431194E-5</v>
      </c>
      <c r="GT62" s="86">
        <f t="shared" si="68"/>
        <v>1.8718486596813814E-4</v>
      </c>
      <c r="GU62" s="86">
        <f t="shared" si="68"/>
        <v>1.5377786649531272E-4</v>
      </c>
      <c r="GV62" s="86">
        <f t="shared" si="68"/>
        <v>4.3240428422070638E-4</v>
      </c>
      <c r="GW62" s="86">
        <f t="shared" si="68"/>
        <v>2.1203708247759443E-4</v>
      </c>
      <c r="GX62" s="86">
        <f t="shared" si="68"/>
        <v>7.3540329186913938E-5</v>
      </c>
      <c r="GY62" s="86">
        <f t="shared" si="68"/>
        <v>5.3066698200173975E-4</v>
      </c>
      <c r="GZ62" s="86">
        <f t="shared" si="68"/>
        <v>1.2473185700189346E-4</v>
      </c>
      <c r="HA62" s="86">
        <f t="shared" si="68"/>
        <v>5.4201185192272758E-6</v>
      </c>
      <c r="HC62" s="86">
        <f t="shared" si="73"/>
        <v>5.6204857330484067E-12</v>
      </c>
      <c r="HD62" s="86">
        <f t="shared" si="69"/>
        <v>9.1688366536272961E-11</v>
      </c>
      <c r="HE62" s="86">
        <f t="shared" si="69"/>
        <v>4.8200759383373771E-13</v>
      </c>
      <c r="HF62" s="86">
        <f t="shared" si="69"/>
        <v>7.8677174530322899E-13</v>
      </c>
      <c r="HG62" s="86">
        <f t="shared" si="69"/>
        <v>1.2009090187858481E-13</v>
      </c>
      <c r="HH62" s="86">
        <f t="shared" si="69"/>
        <v>3.0781912437422653E-12</v>
      </c>
      <c r="HI62" s="86">
        <f t="shared" si="69"/>
        <v>1.8782914594966618E-14</v>
      </c>
      <c r="HJ62" s="86">
        <f t="shared" si="69"/>
        <v>1.3059346513096516E-12</v>
      </c>
      <c r="HK62" s="86">
        <f t="shared" si="69"/>
        <v>3.0475554314770337E-14</v>
      </c>
      <c r="HL62" s="86">
        <f t="shared" si="69"/>
        <v>8.5925129852697E-14</v>
      </c>
      <c r="HM62" s="86">
        <f t="shared" si="69"/>
        <v>9.6666055918560449E-15</v>
      </c>
      <c r="HN62" s="86">
        <f t="shared" si="69"/>
        <v>2.8091030480135643E-15</v>
      </c>
      <c r="HO62" s="86">
        <f t="shared" si="69"/>
        <v>3.8584184315109761E-13</v>
      </c>
      <c r="HP62" s="86">
        <f t="shared" si="69"/>
        <v>1.5603721483256591E-15</v>
      </c>
      <c r="HQ62" s="86">
        <f t="shared" si="69"/>
        <v>1.7743961499854829E-20</v>
      </c>
      <c r="HS62" s="86">
        <f t="shared" si="70"/>
        <v>4.528387224492088E-99</v>
      </c>
      <c r="HT62" s="86">
        <f t="shared" si="70"/>
        <v>2.4730899977957133E-85</v>
      </c>
      <c r="HU62" s="86">
        <f t="shared" si="70"/>
        <v>2.3614713083652647E-102</v>
      </c>
      <c r="HV62" s="86">
        <f t="shared" si="70"/>
        <v>7.3760660255870267E-104</v>
      </c>
      <c r="HW62" s="86">
        <f t="shared" si="70"/>
        <v>4.8520789448623492E-114</v>
      </c>
      <c r="HX62" s="86">
        <f t="shared" si="70"/>
        <v>1.0849754177318443E-104</v>
      </c>
      <c r="HY62" s="86">
        <f t="shared" si="70"/>
        <v>2.6293263202264347E-123</v>
      </c>
      <c r="HZ62" s="86">
        <f t="shared" si="70"/>
        <v>2.2870144941386018E-106</v>
      </c>
      <c r="IA62" s="86">
        <f t="shared" si="70"/>
        <v>1.7734816949744471E-120</v>
      </c>
      <c r="IB62" s="86">
        <f t="shared" si="70"/>
        <v>1.406094860395252E-116</v>
      </c>
      <c r="IC62" s="86">
        <f t="shared" si="70"/>
        <v>2.655290332807069E-126</v>
      </c>
      <c r="ID62" s="86">
        <f t="shared" si="70"/>
        <v>1.824126966065988E-128</v>
      </c>
      <c r="IE62" s="86">
        <f t="shared" si="70"/>
        <v>3.5237131229336567E-111</v>
      </c>
      <c r="IF62" s="86">
        <f t="shared" si="70"/>
        <v>3.6806558147221868E-62</v>
      </c>
      <c r="IG62" s="86">
        <f t="shared" si="70"/>
        <v>1.0203777732679662E-45</v>
      </c>
      <c r="II62" s="86">
        <f t="shared" si="71"/>
        <v>0</v>
      </c>
      <c r="IJ62" s="86">
        <f t="shared" si="71"/>
        <v>4.324058784612654E-256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1.1690732918411148E-195</v>
      </c>
      <c r="IW62" s="86">
        <f t="shared" si="71"/>
        <v>8.1690017417602554E-128</v>
      </c>
      <c r="IY62" s="86">
        <f t="shared" si="72"/>
        <v>7.9306108488533744E-4</v>
      </c>
      <c r="IZ62" s="86">
        <f t="shared" si="72"/>
        <v>2.0664254913937393E-3</v>
      </c>
      <c r="JA62" s="86">
        <f t="shared" si="72"/>
        <v>8.445398758304334E-4</v>
      </c>
      <c r="JB62" s="86">
        <f t="shared" si="72"/>
        <v>5.8215129869160079E-4</v>
      </c>
      <c r="JC62" s="86">
        <f t="shared" si="72"/>
        <v>4.5144778745619883E-4</v>
      </c>
      <c r="JD62" s="86">
        <f t="shared" si="72"/>
        <v>3.0249583536615983E-4</v>
      </c>
      <c r="JE62" s="86">
        <f t="shared" si="72"/>
        <v>9.9700484626214102E-5</v>
      </c>
      <c r="JF62" s="86">
        <f t="shared" si="72"/>
        <v>1.871848672740728E-4</v>
      </c>
      <c r="JG62" s="86">
        <f t="shared" si="72"/>
        <v>1.5377786652578829E-4</v>
      </c>
      <c r="JH62" s="86">
        <f t="shared" si="72"/>
        <v>4.3240428430663152E-4</v>
      </c>
      <c r="JI62" s="86">
        <f t="shared" si="72"/>
        <v>2.1203708248726104E-4</v>
      </c>
      <c r="JJ62" s="86">
        <f t="shared" si="72"/>
        <v>7.3540329189723038E-5</v>
      </c>
      <c r="JK62" s="86">
        <f t="shared" si="72"/>
        <v>5.3066698238758161E-4</v>
      </c>
      <c r="JL62" s="86">
        <f t="shared" si="72"/>
        <v>1.2473185700345385E-4</v>
      </c>
      <c r="JM62" s="86">
        <f t="shared" si="72"/>
        <v>5.4201185192272936E-6</v>
      </c>
    </row>
    <row r="63" spans="2:273" x14ac:dyDescent="0.25">
      <c r="B63" s="2">
        <v>36</v>
      </c>
      <c r="C63" s="37">
        <v>110.705</v>
      </c>
      <c r="D63" s="37">
        <v>114.033</v>
      </c>
      <c r="E63" s="37">
        <v>114.91800000000001</v>
      </c>
      <c r="F63" s="37">
        <v>112</v>
      </c>
      <c r="G63" s="37">
        <v>111.803</v>
      </c>
      <c r="H63" s="37">
        <v>111.328</v>
      </c>
      <c r="I63" s="37">
        <v>109.836</v>
      </c>
      <c r="J63" s="37">
        <v>111.541</v>
      </c>
      <c r="K63" s="37">
        <v>110.86199999999999</v>
      </c>
      <c r="L63" s="37">
        <v>111.254</v>
      </c>
      <c r="M63" s="37">
        <v>111.729</v>
      </c>
      <c r="N63" s="37">
        <v>115.017</v>
      </c>
      <c r="O63" s="37">
        <v>115.08499999999999</v>
      </c>
      <c r="P63" s="37">
        <v>115.288</v>
      </c>
      <c r="Q63" s="37">
        <v>112.864</v>
      </c>
      <c r="S63" s="4">
        <f t="shared" si="74"/>
        <v>109.21974965265376</v>
      </c>
      <c r="T63" s="4">
        <f t="shared" si="74"/>
        <v>112.3288802482591</v>
      </c>
      <c r="U63" s="4">
        <f t="shared" si="74"/>
        <v>112.25480475075757</v>
      </c>
      <c r="V63" s="4">
        <f t="shared" si="74"/>
        <v>108.69737531093499</v>
      </c>
      <c r="W63" s="4">
        <f t="shared" si="74"/>
        <v>108.66116452671014</v>
      </c>
      <c r="X63" s="4">
        <f t="shared" si="74"/>
        <v>108.7561427722744</v>
      </c>
      <c r="Y63" s="4">
        <f t="shared" si="74"/>
        <v>106.57962212348082</v>
      </c>
      <c r="Z63" s="4">
        <f t="shared" si="74"/>
        <v>107.96583437780083</v>
      </c>
      <c r="AA63" s="4">
        <f t="shared" si="74"/>
        <v>111.22819419061494</v>
      </c>
      <c r="AB63" s="4">
        <f t="shared" si="74"/>
        <v>108.7236531258075</v>
      </c>
      <c r="AC63" s="4">
        <f t="shared" si="74"/>
        <v>111.83406365673503</v>
      </c>
      <c r="AD63" s="4">
        <f t="shared" si="74"/>
        <v>113.54621639798142</v>
      </c>
      <c r="AE63" s="4">
        <f t="shared" si="74"/>
        <v>111.93337066899859</v>
      </c>
      <c r="AF63" s="4">
        <f t="shared" si="74"/>
        <v>112.11746117560435</v>
      </c>
      <c r="AG63" s="4">
        <f t="shared" si="74"/>
        <v>112.17953707172376</v>
      </c>
      <c r="AI63" s="4">
        <f t="shared" si="75"/>
        <v>1.4852503473462377</v>
      </c>
      <c r="AJ63" s="4">
        <f t="shared" si="75"/>
        <v>1.7041197517409046</v>
      </c>
      <c r="AK63" s="4">
        <f t="shared" si="75"/>
        <v>2.6631952492424347</v>
      </c>
      <c r="AL63" s="4">
        <f t="shared" si="75"/>
        <v>3.3026246890650128</v>
      </c>
      <c r="AM63" s="4">
        <f t="shared" si="75"/>
        <v>3.1418354732898592</v>
      </c>
      <c r="AN63" s="4">
        <f t="shared" si="75"/>
        <v>2.5718572277256015</v>
      </c>
      <c r="AO63" s="4">
        <f t="shared" si="75"/>
        <v>3.2563778765191813</v>
      </c>
      <c r="AP63" s="4">
        <f t="shared" si="75"/>
        <v>3.5751656221991652</v>
      </c>
      <c r="AQ63" s="4">
        <f t="shared" si="75"/>
        <v>-0.36619419061494796</v>
      </c>
      <c r="AR63" s="4">
        <f t="shared" si="75"/>
        <v>2.530346874192503</v>
      </c>
      <c r="AS63" s="4">
        <f t="shared" si="75"/>
        <v>-0.10506365673502671</v>
      </c>
      <c r="AT63" s="4">
        <f t="shared" si="75"/>
        <v>1.4707836020185709</v>
      </c>
      <c r="AU63" s="4">
        <f t="shared" si="75"/>
        <v>3.1516293310014021</v>
      </c>
      <c r="AV63" s="4">
        <f t="shared" si="75"/>
        <v>3.1705388243956492</v>
      </c>
      <c r="AW63" s="4">
        <f t="shared" si="75"/>
        <v>0.68446292827624688</v>
      </c>
      <c r="AY63" s="2">
        <f t="shared" si="65"/>
        <v>108.32843823445678</v>
      </c>
      <c r="AZ63" s="2">
        <f t="shared" si="65"/>
        <v>110.47135906081219</v>
      </c>
      <c r="BA63" s="2">
        <f t="shared" si="65"/>
        <v>111.35965886490344</v>
      </c>
      <c r="BB63" s="2">
        <f t="shared" si="65"/>
        <v>108.01168901129991</v>
      </c>
      <c r="BC63" s="2">
        <f t="shared" si="65"/>
        <v>108.09839492900176</v>
      </c>
      <c r="BD63" s="2">
        <f t="shared" si="65"/>
        <v>108.3599368299756</v>
      </c>
      <c r="BE63" s="2">
        <f t="shared" si="65"/>
        <v>106.43151989544809</v>
      </c>
      <c r="BF63" s="2">
        <f t="shared" si="65"/>
        <v>107.69998626974697</v>
      </c>
      <c r="BG63" s="2">
        <f t="shared" si="65"/>
        <v>111.00769741328526</v>
      </c>
      <c r="BH63" s="2">
        <f t="shared" si="65"/>
        <v>108.2259602800787</v>
      </c>
      <c r="BI63" s="2">
        <f t="shared" si="65"/>
        <v>111.5654397716872</v>
      </c>
      <c r="BJ63" s="2">
        <f t="shared" si="65"/>
        <v>113.43239409450918</v>
      </c>
      <c r="BK63" s="2">
        <f t="shared" si="65"/>
        <v>111.35051375229199</v>
      </c>
      <c r="BL63" s="2">
        <f t="shared" si="65"/>
        <v>111.93659288211455</v>
      </c>
      <c r="BM63" s="2">
        <f t="shared" si="65"/>
        <v>112.16923962020637</v>
      </c>
      <c r="BO63" s="2">
        <f t="shared" si="10"/>
        <v>110.705</v>
      </c>
      <c r="BP63" s="2">
        <f t="shared" si="11"/>
        <v>114.033</v>
      </c>
      <c r="BQ63" s="2">
        <f t="shared" si="12"/>
        <v>114.91800000000001</v>
      </c>
      <c r="BR63" s="2">
        <f t="shared" si="13"/>
        <v>112</v>
      </c>
      <c r="BS63" s="2">
        <f t="shared" si="14"/>
        <v>111.803</v>
      </c>
      <c r="BT63" s="2">
        <f t="shared" si="15"/>
        <v>111.328</v>
      </c>
      <c r="BU63" s="2">
        <f t="shared" si="16"/>
        <v>109.836</v>
      </c>
      <c r="BV63" s="2">
        <f t="shared" si="17"/>
        <v>111.541</v>
      </c>
      <c r="BW63" s="2">
        <f t="shared" si="18"/>
        <v>110.86199999999999</v>
      </c>
      <c r="BX63" s="2">
        <f t="shared" si="19"/>
        <v>111.254</v>
      </c>
      <c r="BY63" s="2">
        <f t="shared" si="20"/>
        <v>111.729</v>
      </c>
      <c r="BZ63" s="2">
        <f t="shared" si="21"/>
        <v>115.017</v>
      </c>
      <c r="CA63" s="2">
        <f t="shared" si="22"/>
        <v>115.08499999999999</v>
      </c>
      <c r="CB63" s="2">
        <f t="shared" si="23"/>
        <v>115.288</v>
      </c>
      <c r="CC63" s="2">
        <f t="shared" si="24"/>
        <v>112.864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109.95534564459932</v>
      </c>
      <c r="DL63" s="2">
        <f t="shared" si="76"/>
        <v>112.73300850202429</v>
      </c>
      <c r="DM63" s="2">
        <f t="shared" si="76"/>
        <v>114.1729400562852</v>
      </c>
      <c r="DN63" s="2">
        <f t="shared" si="76"/>
        <v>111.39867381916329</v>
      </c>
      <c r="DO63" s="2">
        <f t="shared" si="76"/>
        <v>110.49832456140348</v>
      </c>
      <c r="DP63" s="2">
        <f t="shared" si="76"/>
        <v>109.89382857142857</v>
      </c>
      <c r="DQ63" s="2">
        <f t="shared" si="76"/>
        <v>108.78534637127578</v>
      </c>
      <c r="DR63" s="2">
        <f t="shared" si="76"/>
        <v>110.12668235294116</v>
      </c>
      <c r="DS63" s="2">
        <f t="shared" si="76"/>
        <v>111.47628663101605</v>
      </c>
      <c r="DT63" s="2">
        <f t="shared" si="76"/>
        <v>110.79507041251779</v>
      </c>
      <c r="DU63" s="2">
        <f t="shared" si="76"/>
        <v>113.485400280112</v>
      </c>
      <c r="DV63" s="2">
        <f t="shared" si="76"/>
        <v>115.14612433155082</v>
      </c>
      <c r="DW63" s="2">
        <f t="shared" si="76"/>
        <v>114.15020296896087</v>
      </c>
      <c r="DX63" s="2">
        <f t="shared" si="76"/>
        <v>113.32802072192513</v>
      </c>
      <c r="DY63" s="2">
        <f t="shared" si="76"/>
        <v>112.83104212454211</v>
      </c>
      <c r="EA63" s="2">
        <f t="shared" si="77"/>
        <v>105.64021843846604</v>
      </c>
      <c r="EB63" s="2">
        <f t="shared" si="77"/>
        <v>107.32011918302756</v>
      </c>
      <c r="EC63" s="2">
        <f t="shared" si="77"/>
        <v>106.82137926662098</v>
      </c>
      <c r="ED63" s="2">
        <f t="shared" si="77"/>
        <v>102.32518814727061</v>
      </c>
      <c r="EE63" s="2">
        <f t="shared" si="77"/>
        <v>103.96826057956454</v>
      </c>
      <c r="EF63" s="2">
        <f t="shared" si="77"/>
        <v>105.63621960951217</v>
      </c>
      <c r="EG63" s="2">
        <f t="shared" si="77"/>
        <v>101.6964211970616</v>
      </c>
      <c r="EH63" s="2">
        <f t="shared" si="77"/>
        <v>103.18709586934703</v>
      </c>
      <c r="EI63" s="2">
        <f t="shared" si="77"/>
        <v>110.10742016295575</v>
      </c>
      <c r="EJ63" s="2">
        <f t="shared" si="77"/>
        <v>103.75111711543187</v>
      </c>
      <c r="EK63" s="2">
        <f t="shared" si="77"/>
        <v>108.04408580011659</v>
      </c>
      <c r="EL63" s="2">
        <f t="shared" si="77"/>
        <v>109.8713688875936</v>
      </c>
      <c r="EM63" s="2">
        <f t="shared" si="77"/>
        <v>106.55809072261619</v>
      </c>
      <c r="EN63" s="2">
        <f t="shared" si="77"/>
        <v>109.20035102308555</v>
      </c>
      <c r="EO63" s="2">
        <f t="shared" si="77"/>
        <v>110.64046423923591</v>
      </c>
      <c r="EQ63" s="2">
        <f t="shared" si="78"/>
        <v>104.96403698839835</v>
      </c>
      <c r="ER63" s="2">
        <f t="shared" si="78"/>
        <v>107.78940664928292</v>
      </c>
      <c r="ES63" s="2">
        <f t="shared" si="78"/>
        <v>106.47764996772257</v>
      </c>
      <c r="ET63" s="2">
        <f t="shared" si="78"/>
        <v>102.65235792873976</v>
      </c>
      <c r="EU63" s="2">
        <f t="shared" si="78"/>
        <v>104.68426029414056</v>
      </c>
      <c r="EV63" s="2">
        <f t="shared" si="78"/>
        <v>105.11529083681957</v>
      </c>
      <c r="EW63" s="2">
        <f t="shared" si="78"/>
        <v>101.88238063462202</v>
      </c>
      <c r="EX63" s="2">
        <f t="shared" si="78"/>
        <v>103.15160048322154</v>
      </c>
      <c r="EY63" s="2">
        <f t="shared" si="78"/>
        <v>110.23106289571734</v>
      </c>
      <c r="EZ63" s="2">
        <f t="shared" si="78"/>
        <v>105.92188977713553</v>
      </c>
      <c r="FA63" s="2">
        <f t="shared" si="78"/>
        <v>109.22899435116568</v>
      </c>
      <c r="FB63" s="2">
        <f t="shared" si="78"/>
        <v>109.78988540513592</v>
      </c>
      <c r="FC63" s="2">
        <f t="shared" si="78"/>
        <v>108.26281125226859</v>
      </c>
      <c r="FD63" s="2">
        <f t="shared" si="78"/>
        <v>110.52303797330616</v>
      </c>
      <c r="FE63" s="2">
        <f t="shared" si="78"/>
        <v>110.84732917224923</v>
      </c>
      <c r="FG63" s="2">
        <f t="shared" si="79"/>
        <v>0.37701842177460021</v>
      </c>
      <c r="FH63" s="2">
        <f t="shared" si="79"/>
        <v>0.41783565410784468</v>
      </c>
      <c r="FI63" s="2">
        <f t="shared" si="79"/>
        <v>0.38267248111428226</v>
      </c>
      <c r="FJ63" s="2">
        <f t="shared" si="79"/>
        <v>0.37328758428095898</v>
      </c>
      <c r="FK63" s="2">
        <f t="shared" si="79"/>
        <v>0.36753117520941653</v>
      </c>
      <c r="FL63" s="2">
        <f t="shared" si="79"/>
        <v>0.36025845888504704</v>
      </c>
      <c r="FM63" s="2">
        <f t="shared" si="79"/>
        <v>0.33204538341463091</v>
      </c>
      <c r="FN63" s="2">
        <f t="shared" si="79"/>
        <v>0.34968827215902387</v>
      </c>
      <c r="FO63" s="2">
        <f t="shared" si="79"/>
        <v>0.34232861556448646</v>
      </c>
      <c r="FP63" s="2">
        <f t="shared" si="79"/>
        <v>0.36475326652074963</v>
      </c>
      <c r="FQ63" s="2">
        <f t="shared" si="79"/>
        <v>0.35287130728430266</v>
      </c>
      <c r="FR63" s="2">
        <f t="shared" si="79"/>
        <v>0.32489145159175981</v>
      </c>
      <c r="FS63" s="2">
        <f t="shared" si="79"/>
        <v>0.36878024385266911</v>
      </c>
      <c r="FT63" s="2">
        <f t="shared" si="79"/>
        <v>0.33711697817112063</v>
      </c>
      <c r="FU63" s="2">
        <f t="shared" si="79"/>
        <v>0.30211848680238224</v>
      </c>
      <c r="FW63" s="2">
        <f t="shared" si="67"/>
        <v>3.6914839241500472E-5</v>
      </c>
      <c r="FX63" s="2">
        <f t="shared" si="67"/>
        <v>1.0379140242806179E-4</v>
      </c>
      <c r="FY63" s="2">
        <f t="shared" si="67"/>
        <v>1.1981503644796749E-4</v>
      </c>
      <c r="FZ63" s="2">
        <f t="shared" si="67"/>
        <v>1.0618219436499882E-4</v>
      </c>
      <c r="GA63" s="2">
        <f t="shared" si="67"/>
        <v>1.0119701831449365E-4</v>
      </c>
      <c r="GB63" s="2">
        <f t="shared" si="67"/>
        <v>1.0001040553443444E-4</v>
      </c>
      <c r="GC63" s="2">
        <f t="shared" si="67"/>
        <v>9.8955138456137279E-5</v>
      </c>
      <c r="GD63" s="2">
        <f t="shared" si="67"/>
        <v>1.1483881341069881E-4</v>
      </c>
      <c r="GE63" s="2">
        <f t="shared" si="67"/>
        <v>1.046982110712707E-4</v>
      </c>
      <c r="GF63" s="2">
        <f t="shared" si="67"/>
        <v>8.9756931270422091E-5</v>
      </c>
      <c r="GG63" s="2">
        <f t="shared" si="67"/>
        <v>1.0401264811816803E-4</v>
      </c>
      <c r="GH63" s="2">
        <f t="shared" si="67"/>
        <v>8.9393121448648003E-5</v>
      </c>
      <c r="GI63" s="2">
        <f t="shared" si="67"/>
        <v>7.7308211314249369E-5</v>
      </c>
      <c r="GJ63" s="2">
        <f t="shared" si="67"/>
        <v>6.025307099765059E-5</v>
      </c>
      <c r="GK63" s="2">
        <f t="shared" si="67"/>
        <v>5.5937927925763134E-5</v>
      </c>
      <c r="GM63" s="86">
        <f t="shared" si="68"/>
        <v>1.2700036735799728E-3</v>
      </c>
      <c r="GN63" s="86">
        <f t="shared" si="68"/>
        <v>3.1333447475798606E-3</v>
      </c>
      <c r="GO63" s="86">
        <f t="shared" si="68"/>
        <v>1.3625221173221369E-3</v>
      </c>
      <c r="GP63" s="86">
        <f t="shared" si="68"/>
        <v>9.7392141872215221E-4</v>
      </c>
      <c r="GQ63" s="86">
        <f t="shared" si="68"/>
        <v>7.7436552350224183E-4</v>
      </c>
      <c r="GR63" s="86">
        <f t="shared" si="68"/>
        <v>5.4159861981811655E-4</v>
      </c>
      <c r="GS63" s="86">
        <f t="shared" si="68"/>
        <v>1.9199251525882965E-4</v>
      </c>
      <c r="GT63" s="86">
        <f t="shared" si="68"/>
        <v>3.4892242118861392E-4</v>
      </c>
      <c r="GU63" s="86">
        <f t="shared" si="68"/>
        <v>2.8779312150375248E-4</v>
      </c>
      <c r="GV63" s="86">
        <f t="shared" si="68"/>
        <v>7.3997385096562988E-4</v>
      </c>
      <c r="GW63" s="86">
        <f t="shared" si="68"/>
        <v>3.9194557770341174E-4</v>
      </c>
      <c r="GX63" s="86">
        <f t="shared" si="68"/>
        <v>1.4427068657656264E-4</v>
      </c>
      <c r="GY63" s="86">
        <f t="shared" si="68"/>
        <v>8.8853009448951322E-4</v>
      </c>
      <c r="GZ63" s="86">
        <f t="shared" si="68"/>
        <v>2.3655438578023383E-4</v>
      </c>
      <c r="HA63" s="86">
        <f t="shared" si="68"/>
        <v>1.3935291056987625E-5</v>
      </c>
      <c r="HC63" s="86">
        <f t="shared" si="73"/>
        <v>1.6001093685891586E-11</v>
      </c>
      <c r="HD63" s="86">
        <f t="shared" si="69"/>
        <v>2.4099767473499054E-10</v>
      </c>
      <c r="HE63" s="86">
        <f t="shared" si="69"/>
        <v>1.6045935024900361E-12</v>
      </c>
      <c r="HF63" s="86">
        <f t="shared" si="69"/>
        <v>2.5779115239442481E-12</v>
      </c>
      <c r="HG63" s="86">
        <f t="shared" si="69"/>
        <v>4.3368927850541158E-13</v>
      </c>
      <c r="HH63" s="86">
        <f t="shared" si="69"/>
        <v>9.6848699737764546E-12</v>
      </c>
      <c r="HI63" s="86">
        <f t="shared" si="69"/>
        <v>7.3851193907909989E-14</v>
      </c>
      <c r="HJ63" s="86">
        <f t="shared" si="69"/>
        <v>4.3355986070557499E-12</v>
      </c>
      <c r="HK63" s="86">
        <f t="shared" si="69"/>
        <v>1.1862849391712331E-13</v>
      </c>
      <c r="HL63" s="86">
        <f t="shared" si="69"/>
        <v>3.1123197484336045E-13</v>
      </c>
      <c r="HM63" s="86">
        <f t="shared" si="69"/>
        <v>3.9741922091133797E-14</v>
      </c>
      <c r="HN63" s="86">
        <f t="shared" si="69"/>
        <v>1.1683997619388565E-14</v>
      </c>
      <c r="HO63" s="86">
        <f t="shared" si="69"/>
        <v>1.276901861792574E-12</v>
      </c>
      <c r="HP63" s="86">
        <f t="shared" si="69"/>
        <v>6.5150137712457804E-15</v>
      </c>
      <c r="HQ63" s="86">
        <f t="shared" si="69"/>
        <v>1.3139119980485556E-19</v>
      </c>
      <c r="HS63" s="86">
        <f t="shared" si="70"/>
        <v>1.1761514904384232E-96</v>
      </c>
      <c r="HT63" s="86">
        <f t="shared" si="70"/>
        <v>3.8516403402514982E-83</v>
      </c>
      <c r="HU63" s="86">
        <f t="shared" si="70"/>
        <v>1.1658313045336727E-99</v>
      </c>
      <c r="HV63" s="86">
        <f t="shared" si="70"/>
        <v>3.7148681461228397E-101</v>
      </c>
      <c r="HW63" s="86">
        <f t="shared" si="70"/>
        <v>4.4759197624513363E-111</v>
      </c>
      <c r="HX63" s="86">
        <f t="shared" si="70"/>
        <v>5.3085119922122236E-102</v>
      </c>
      <c r="HY63" s="86">
        <f t="shared" si="70"/>
        <v>4.0585611560129367E-120</v>
      </c>
      <c r="HZ63" s="86">
        <f t="shared" si="70"/>
        <v>1.4177213249144174E-103</v>
      </c>
      <c r="IA63" s="86">
        <f t="shared" si="70"/>
        <v>2.5230492296200462E-117</v>
      </c>
      <c r="IB63" s="86">
        <f t="shared" si="70"/>
        <v>1.3675629605383807E-113</v>
      </c>
      <c r="IC63" s="86">
        <f t="shared" si="70"/>
        <v>5.268007204643012E-123</v>
      </c>
      <c r="ID63" s="86">
        <f t="shared" si="70"/>
        <v>3.5454480633311996E-125</v>
      </c>
      <c r="IE63" s="86">
        <f t="shared" si="70"/>
        <v>2.144897661709631E-108</v>
      </c>
      <c r="IF63" s="86">
        <f t="shared" si="70"/>
        <v>1.1632731837324447E-60</v>
      </c>
      <c r="IG63" s="86">
        <f t="shared" si="70"/>
        <v>1.2516005956093304E-44</v>
      </c>
      <c r="II63" s="86">
        <f t="shared" si="71"/>
        <v>0</v>
      </c>
      <c r="IJ63" s="86">
        <f t="shared" si="71"/>
        <v>4.5685557445799957E-251</v>
      </c>
      <c r="IK63" s="86">
        <f t="shared" si="71"/>
        <v>7.8379322169313606E-305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4.853307691530347E-192</v>
      </c>
      <c r="IW63" s="86">
        <f t="shared" si="71"/>
        <v>1.7636507580794195E-125</v>
      </c>
      <c r="IY63" s="86">
        <f t="shared" si="72"/>
        <v>1.2700036895810665E-3</v>
      </c>
      <c r="IZ63" s="86">
        <f t="shared" si="72"/>
        <v>3.1333449885775355E-3</v>
      </c>
      <c r="JA63" s="86">
        <f t="shared" si="72"/>
        <v>1.3625221189267304E-3</v>
      </c>
      <c r="JB63" s="86">
        <f t="shared" si="72"/>
        <v>9.7392142130006373E-4</v>
      </c>
      <c r="JC63" s="86">
        <f t="shared" si="72"/>
        <v>7.7436552393593116E-4</v>
      </c>
      <c r="JD63" s="86">
        <f t="shared" si="72"/>
        <v>5.4159862950298654E-4</v>
      </c>
      <c r="JE63" s="86">
        <f t="shared" si="72"/>
        <v>1.9199251533268084E-4</v>
      </c>
      <c r="JF63" s="86">
        <f t="shared" si="72"/>
        <v>3.4892242552421254E-4</v>
      </c>
      <c r="JG63" s="86">
        <f t="shared" si="72"/>
        <v>2.8779312162238095E-4</v>
      </c>
      <c r="JH63" s="86">
        <f t="shared" si="72"/>
        <v>7.3997385127686183E-4</v>
      </c>
      <c r="JI63" s="86">
        <f t="shared" si="72"/>
        <v>3.9194557774315365E-4</v>
      </c>
      <c r="JJ63" s="86">
        <f t="shared" si="72"/>
        <v>1.4427068658824662E-4</v>
      </c>
      <c r="JK63" s="86">
        <f t="shared" si="72"/>
        <v>8.8853009576641509E-4</v>
      </c>
      <c r="JL63" s="86">
        <f t="shared" si="72"/>
        <v>2.3655438578674886E-4</v>
      </c>
      <c r="JM63" s="86">
        <f t="shared" si="72"/>
        <v>1.3935291056987757E-5</v>
      </c>
    </row>
    <row r="64" spans="2:273" x14ac:dyDescent="0.25">
      <c r="B64" s="2">
        <v>37</v>
      </c>
      <c r="C64" s="37">
        <v>109.393</v>
      </c>
      <c r="D64" s="37">
        <v>114.41</v>
      </c>
      <c r="E64" s="37">
        <v>114.639</v>
      </c>
      <c r="F64" s="37">
        <v>111.377</v>
      </c>
      <c r="G64" s="37">
        <v>111.01600000000001</v>
      </c>
      <c r="H64" s="37">
        <v>111.492</v>
      </c>
      <c r="I64" s="37">
        <v>108.295</v>
      </c>
      <c r="J64" s="37">
        <v>111.508</v>
      </c>
      <c r="K64" s="37">
        <v>111.10299999999999</v>
      </c>
      <c r="L64" s="37">
        <v>110.39</v>
      </c>
      <c r="M64" s="37">
        <v>114.288</v>
      </c>
      <c r="N64" s="37">
        <v>115.712</v>
      </c>
      <c r="O64" s="37">
        <v>113.81399999999999</v>
      </c>
      <c r="P64" s="37">
        <v>112.746</v>
      </c>
      <c r="Q64" s="37">
        <v>114.57599999999999</v>
      </c>
      <c r="S64" s="4">
        <f t="shared" si="74"/>
        <v>109.63160660197272</v>
      </c>
      <c r="T64" s="4">
        <f t="shared" si="74"/>
        <v>113.08719710439378</v>
      </c>
      <c r="U64" s="4">
        <f t="shared" si="74"/>
        <v>112.66223129373255</v>
      </c>
      <c r="V64" s="4">
        <f t="shared" si="74"/>
        <v>108.96106761130304</v>
      </c>
      <c r="W64" s="4">
        <f t="shared" si="74"/>
        <v>108.90466904053557</v>
      </c>
      <c r="X64" s="4">
        <f t="shared" si="74"/>
        <v>108.9683088865719</v>
      </c>
      <c r="Y64" s="4">
        <f t="shared" si="74"/>
        <v>106.63541830626377</v>
      </c>
      <c r="Z64" s="4">
        <f t="shared" si="74"/>
        <v>108.08217214171636</v>
      </c>
      <c r="AA64" s="4">
        <f t="shared" si="74"/>
        <v>111.43168325005566</v>
      </c>
      <c r="AB64" s="4">
        <f t="shared" si="74"/>
        <v>108.94123202024085</v>
      </c>
      <c r="AC64" s="4">
        <f t="shared" si="74"/>
        <v>112.02673620314802</v>
      </c>
      <c r="AD64" s="4">
        <f t="shared" si="74"/>
        <v>113.67124203298084</v>
      </c>
      <c r="AE64" s="4">
        <f t="shared" si="74"/>
        <v>112.22787270437617</v>
      </c>
      <c r="AF64" s="4">
        <f t="shared" si="74"/>
        <v>112.27813803155402</v>
      </c>
      <c r="AG64" s="4">
        <f t="shared" si="74"/>
        <v>112.21396766252364</v>
      </c>
      <c r="AI64" s="4">
        <f t="shared" si="75"/>
        <v>-0.23860660197271955</v>
      </c>
      <c r="AJ64" s="4">
        <f t="shared" si="75"/>
        <v>1.3228028956062161</v>
      </c>
      <c r="AK64" s="4">
        <f t="shared" si="75"/>
        <v>1.9767687062674497</v>
      </c>
      <c r="AL64" s="4">
        <f t="shared" si="75"/>
        <v>2.4159323886969588</v>
      </c>
      <c r="AM64" s="4">
        <f t="shared" si="75"/>
        <v>2.1113309594644392</v>
      </c>
      <c r="AN64" s="4">
        <f t="shared" si="75"/>
        <v>2.5236911134281002</v>
      </c>
      <c r="AO64" s="4">
        <f t="shared" si="75"/>
        <v>1.6595816937362287</v>
      </c>
      <c r="AP64" s="4">
        <f t="shared" si="75"/>
        <v>3.4258278582836397</v>
      </c>
      <c r="AQ64" s="4">
        <f t="shared" si="75"/>
        <v>-0.32868325005566135</v>
      </c>
      <c r="AR64" s="4">
        <f t="shared" si="75"/>
        <v>1.4487679797591539</v>
      </c>
      <c r="AS64" s="4">
        <f t="shared" si="75"/>
        <v>2.2612637968519778</v>
      </c>
      <c r="AT64" s="4">
        <f t="shared" si="75"/>
        <v>2.0407579670191609</v>
      </c>
      <c r="AU64" s="4">
        <f t="shared" si="75"/>
        <v>1.5861272956238253</v>
      </c>
      <c r="AV64" s="4">
        <f t="shared" si="75"/>
        <v>0.46786196844597328</v>
      </c>
      <c r="AW64" s="4">
        <f t="shared" si="75"/>
        <v>2.3620323374763501</v>
      </c>
      <c r="AY64" s="2">
        <f t="shared" si="65"/>
        <v>108.27733477964776</v>
      </c>
      <c r="AZ64" s="2">
        <f t="shared" si="65"/>
        <v>110.41196139129295</v>
      </c>
      <c r="BA64" s="2">
        <f t="shared" si="65"/>
        <v>111.29422449359778</v>
      </c>
      <c r="BB64" s="2">
        <f t="shared" si="65"/>
        <v>107.87735098364195</v>
      </c>
      <c r="BC64" s="2">
        <f t="shared" si="65"/>
        <v>107.9943816055105</v>
      </c>
      <c r="BD64" s="2">
        <f t="shared" si="65"/>
        <v>108.30160213460719</v>
      </c>
      <c r="BE64" s="2">
        <f t="shared" si="65"/>
        <v>106.36797478795707</v>
      </c>
      <c r="BF64" s="2">
        <f t="shared" si="65"/>
        <v>107.61747953533565</v>
      </c>
      <c r="BG64" s="2">
        <f t="shared" si="65"/>
        <v>111.04437035625716</v>
      </c>
      <c r="BH64" s="2">
        <f t="shared" si="65"/>
        <v>108.13752710122499</v>
      </c>
      <c r="BI64" s="2">
        <f t="shared" si="65"/>
        <v>111.5609881494111</v>
      </c>
      <c r="BJ64" s="2">
        <f t="shared" si="65"/>
        <v>113.46193783355308</v>
      </c>
      <c r="BK64" s="2">
        <f t="shared" si="65"/>
        <v>111.30536248608939</v>
      </c>
      <c r="BL64" s="2">
        <f t="shared" si="65"/>
        <v>111.95630296923497</v>
      </c>
      <c r="BM64" s="2">
        <f t="shared" si="65"/>
        <v>112.18960349314652</v>
      </c>
      <c r="BO64" s="2">
        <f t="shared" si="10"/>
        <v>109.393</v>
      </c>
      <c r="BP64" s="2">
        <f t="shared" si="11"/>
        <v>114.41</v>
      </c>
      <c r="BQ64" s="2">
        <f t="shared" si="12"/>
        <v>114.639</v>
      </c>
      <c r="BR64" s="2">
        <f t="shared" si="13"/>
        <v>111.377</v>
      </c>
      <c r="BS64" s="2">
        <f t="shared" si="14"/>
        <v>111.01600000000001</v>
      </c>
      <c r="BT64" s="2">
        <f t="shared" si="15"/>
        <v>111.492</v>
      </c>
      <c r="BU64" s="2">
        <f t="shared" si="16"/>
        <v>108.295</v>
      </c>
      <c r="BV64" s="2">
        <f t="shared" si="17"/>
        <v>111.508</v>
      </c>
      <c r="BW64" s="2">
        <f t="shared" si="18"/>
        <v>111.10299999999999</v>
      </c>
      <c r="BX64" s="2">
        <f t="shared" si="19"/>
        <v>110.39</v>
      </c>
      <c r="BY64" s="2">
        <f t="shared" si="20"/>
        <v>114.288</v>
      </c>
      <c r="BZ64" s="2">
        <f t="shared" si="21"/>
        <v>115.712</v>
      </c>
      <c r="CA64" s="2">
        <f t="shared" si="22"/>
        <v>113.81399999999999</v>
      </c>
      <c r="CB64" s="2">
        <f t="shared" si="23"/>
        <v>112.746</v>
      </c>
      <c r="CC64" s="2">
        <f t="shared" si="24"/>
        <v>114.57599999999999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110.08217822299653</v>
      </c>
      <c r="DL64" s="2">
        <f t="shared" si="76"/>
        <v>112.90151578947368</v>
      </c>
      <c r="DM64" s="2">
        <f t="shared" si="76"/>
        <v>114.39207973733586</v>
      </c>
      <c r="DN64" s="2">
        <f t="shared" si="76"/>
        <v>111.54442341430499</v>
      </c>
      <c r="DO64" s="2">
        <f t="shared" si="76"/>
        <v>110.60901896633473</v>
      </c>
      <c r="DP64" s="2">
        <f t="shared" si="76"/>
        <v>110.00749999999999</v>
      </c>
      <c r="DQ64" s="2">
        <f t="shared" si="76"/>
        <v>108.94988128342246</v>
      </c>
      <c r="DR64" s="2">
        <f t="shared" si="76"/>
        <v>110.2674588235294</v>
      </c>
      <c r="DS64" s="2">
        <f t="shared" si="76"/>
        <v>111.64774530175708</v>
      </c>
      <c r="DT64" s="2">
        <f t="shared" si="76"/>
        <v>110.92603840682789</v>
      </c>
      <c r="DU64" s="2">
        <f t="shared" si="76"/>
        <v>113.7128470588235</v>
      </c>
      <c r="DV64" s="2">
        <f t="shared" si="76"/>
        <v>115.39907754010697</v>
      </c>
      <c r="DW64" s="2">
        <f t="shared" si="76"/>
        <v>114.36757827260459</v>
      </c>
      <c r="DX64" s="2">
        <f t="shared" si="76"/>
        <v>113.52887733957219</v>
      </c>
      <c r="DY64" s="2">
        <f t="shared" si="76"/>
        <v>112.95922832722832</v>
      </c>
      <c r="EA64" s="2">
        <f t="shared" si="77"/>
        <v>105.55750718817119</v>
      </c>
      <c r="EB64" s="2">
        <f t="shared" si="77"/>
        <v>107.24838665249</v>
      </c>
      <c r="EC64" s="2">
        <f t="shared" si="77"/>
        <v>106.73659444825223</v>
      </c>
      <c r="ED64" s="2">
        <f t="shared" si="77"/>
        <v>102.26232751192441</v>
      </c>
      <c r="EE64" s="2">
        <f t="shared" si="77"/>
        <v>103.8906622449307</v>
      </c>
      <c r="EF64" s="2">
        <f t="shared" si="77"/>
        <v>105.53898781720488</v>
      </c>
      <c r="EG64" s="2">
        <f t="shared" si="77"/>
        <v>101.63106431824829</v>
      </c>
      <c r="EH64" s="2">
        <f t="shared" si="77"/>
        <v>103.12297468518337</v>
      </c>
      <c r="EI64" s="2">
        <f t="shared" si="77"/>
        <v>109.98714200501325</v>
      </c>
      <c r="EJ64" s="2">
        <f t="shared" si="77"/>
        <v>103.70788127585429</v>
      </c>
      <c r="EK64" s="2">
        <f t="shared" si="77"/>
        <v>107.96158109671346</v>
      </c>
      <c r="EL64" s="2">
        <f t="shared" si="77"/>
        <v>109.79086015334261</v>
      </c>
      <c r="EM64" s="2">
        <f t="shared" si="77"/>
        <v>106.52476897380296</v>
      </c>
      <c r="EN64" s="2">
        <f t="shared" si="77"/>
        <v>109.13594356630482</v>
      </c>
      <c r="EO64" s="2">
        <f t="shared" si="77"/>
        <v>110.56818985384939</v>
      </c>
      <c r="EQ64" s="2">
        <f t="shared" si="78"/>
        <v>104.89130292950419</v>
      </c>
      <c r="ER64" s="2">
        <f t="shared" si="78"/>
        <v>107.70984628422426</v>
      </c>
      <c r="ES64" s="2">
        <f t="shared" si="78"/>
        <v>106.39861598735617</v>
      </c>
      <c r="ET64" s="2">
        <f t="shared" si="78"/>
        <v>102.58412251094143</v>
      </c>
      <c r="EU64" s="2">
        <f t="shared" si="78"/>
        <v>104.59494837350242</v>
      </c>
      <c r="EV64" s="2">
        <f t="shared" si="78"/>
        <v>105.02670261894534</v>
      </c>
      <c r="EW64" s="2">
        <f t="shared" si="78"/>
        <v>101.81394288737897</v>
      </c>
      <c r="EX64" s="2">
        <f t="shared" si="78"/>
        <v>103.08806378373465</v>
      </c>
      <c r="EY64" s="2">
        <f t="shared" si="78"/>
        <v>110.10877410972131</v>
      </c>
      <c r="EZ64" s="2">
        <f t="shared" si="78"/>
        <v>105.84363350444792</v>
      </c>
      <c r="FA64" s="2">
        <f t="shared" si="78"/>
        <v>109.12699796777164</v>
      </c>
      <c r="FB64" s="2">
        <f t="shared" si="78"/>
        <v>109.7106840582037</v>
      </c>
      <c r="FC64" s="2">
        <f t="shared" si="78"/>
        <v>108.20260418557167</v>
      </c>
      <c r="FD64" s="2">
        <f t="shared" si="78"/>
        <v>110.43761592253463</v>
      </c>
      <c r="FE64" s="2">
        <f t="shared" si="78"/>
        <v>110.77108947473107</v>
      </c>
      <c r="FG64" s="2">
        <f t="shared" si="79"/>
        <v>0.39888346888850451</v>
      </c>
      <c r="FH64" s="2">
        <f t="shared" si="79"/>
        <v>0.44039448838791473</v>
      </c>
      <c r="FI64" s="2">
        <f t="shared" si="79"/>
        <v>0.40465244533772238</v>
      </c>
      <c r="FJ64" s="2">
        <f t="shared" si="79"/>
        <v>0.39507347632463224</v>
      </c>
      <c r="FK64" s="2">
        <f t="shared" si="79"/>
        <v>0.38918974033458242</v>
      </c>
      <c r="FL64" s="2">
        <f t="shared" si="79"/>
        <v>0.38174712731070709</v>
      </c>
      <c r="FM64" s="2">
        <f t="shared" si="79"/>
        <v>0.35277919235855265</v>
      </c>
      <c r="FN64" s="2">
        <f t="shared" si="79"/>
        <v>0.37091199882433162</v>
      </c>
      <c r="FO64" s="2">
        <f t="shared" si="79"/>
        <v>0.36335523952239718</v>
      </c>
      <c r="FP64" s="2">
        <f t="shared" si="79"/>
        <v>0.38634812826586806</v>
      </c>
      <c r="FQ64" s="2">
        <f t="shared" si="79"/>
        <v>0.37417706558073344</v>
      </c>
      <c r="FR64" s="2">
        <f t="shared" si="79"/>
        <v>0.34540955072894941</v>
      </c>
      <c r="FS64" s="2">
        <f t="shared" si="79"/>
        <v>0.39046697343394954</v>
      </c>
      <c r="FT64" s="2">
        <f t="shared" si="79"/>
        <v>0.35799774080954905</v>
      </c>
      <c r="FU64" s="2">
        <f t="shared" si="79"/>
        <v>0.32188410490865105</v>
      </c>
      <c r="FW64" s="2">
        <f t="shared" si="67"/>
        <v>4.0476172187475693E-5</v>
      </c>
      <c r="FX64" s="2">
        <f t="shared" si="67"/>
        <v>1.1380387012223003E-4</v>
      </c>
      <c r="FY64" s="2">
        <f t="shared" si="67"/>
        <v>1.3137305642338225E-4</v>
      </c>
      <c r="FZ64" s="2">
        <f t="shared" si="67"/>
        <v>1.1642526824837495E-4</v>
      </c>
      <c r="GA64" s="2">
        <f t="shared" si="67"/>
        <v>1.1095924076754782E-4</v>
      </c>
      <c r="GB64" s="2">
        <f t="shared" si="67"/>
        <v>1.0965817098360556E-4</v>
      </c>
      <c r="GC64" s="2">
        <f t="shared" si="67"/>
        <v>1.0850111585189319E-4</v>
      </c>
      <c r="GD64" s="2">
        <f t="shared" si="67"/>
        <v>1.259168598872956E-4</v>
      </c>
      <c r="GE64" s="2">
        <f t="shared" si="67"/>
        <v>1.1479814602791885E-4</v>
      </c>
      <c r="GF64" s="2">
        <f t="shared" si="67"/>
        <v>9.8415665851737298E-5</v>
      </c>
      <c r="GG64" s="2">
        <f t="shared" si="67"/>
        <v>1.1404645633389363E-4</v>
      </c>
      <c r="GH64" s="2">
        <f t="shared" si="67"/>
        <v>9.8016763209311821E-5</v>
      </c>
      <c r="GI64" s="2">
        <f t="shared" si="67"/>
        <v>8.476613585586743E-5</v>
      </c>
      <c r="GJ64" s="2">
        <f t="shared" si="67"/>
        <v>6.6065794552018619E-5</v>
      </c>
      <c r="GK64" s="2">
        <f t="shared" si="67"/>
        <v>6.1334387299196748E-5</v>
      </c>
      <c r="GM64" s="86">
        <f t="shared" si="68"/>
        <v>2.0006144718088003E-3</v>
      </c>
      <c r="GN64" s="86">
        <f t="shared" si="68"/>
        <v>4.6814572015817573E-3</v>
      </c>
      <c r="GO64" s="86">
        <f t="shared" si="68"/>
        <v>2.1608809051247737E-3</v>
      </c>
      <c r="GP64" s="86">
        <f t="shared" si="68"/>
        <v>1.5988800744363278E-3</v>
      </c>
      <c r="GQ64" s="86">
        <f t="shared" si="68"/>
        <v>1.3018433817562924E-3</v>
      </c>
      <c r="GR64" s="86">
        <f t="shared" si="68"/>
        <v>9.4830932320050059E-4</v>
      </c>
      <c r="GS64" s="86">
        <f t="shared" si="68"/>
        <v>3.606335432732575E-4</v>
      </c>
      <c r="GT64" s="86">
        <f t="shared" si="68"/>
        <v>6.349180830639606E-4</v>
      </c>
      <c r="GU64" s="86">
        <f t="shared" si="68"/>
        <v>5.2589897330397248E-4</v>
      </c>
      <c r="GV64" s="86">
        <f t="shared" si="68"/>
        <v>1.2414864559813327E-3</v>
      </c>
      <c r="GW64" s="86">
        <f t="shared" si="68"/>
        <v>7.0746198289932047E-4</v>
      </c>
      <c r="GX64" s="86">
        <f t="shared" si="68"/>
        <v>2.759090754593919E-4</v>
      </c>
      <c r="GY64" s="86">
        <f t="shared" si="68"/>
        <v>1.4601606542746087E-3</v>
      </c>
      <c r="GZ64" s="86">
        <f t="shared" si="68"/>
        <v>4.3784897372002205E-4</v>
      </c>
      <c r="HA64" s="86">
        <f t="shared" si="68"/>
        <v>3.4440473558581525E-5</v>
      </c>
      <c r="HC64" s="86">
        <f t="shared" si="73"/>
        <v>4.4554268760687026E-11</v>
      </c>
      <c r="HD64" s="86">
        <f t="shared" si="69"/>
        <v>6.2012593924217343E-10</v>
      </c>
      <c r="HE64" s="86">
        <f t="shared" si="69"/>
        <v>5.2004975580555171E-12</v>
      </c>
      <c r="HF64" s="86">
        <f t="shared" si="69"/>
        <v>8.225429840760876E-12</v>
      </c>
      <c r="HG64" s="86">
        <f t="shared" si="69"/>
        <v>1.5212792690099744E-12</v>
      </c>
      <c r="HH64" s="86">
        <f t="shared" si="69"/>
        <v>2.9687588617237546E-11</v>
      </c>
      <c r="HI64" s="86">
        <f t="shared" si="69"/>
        <v>2.8147248546071629E-13</v>
      </c>
      <c r="HJ64" s="86">
        <f t="shared" si="69"/>
        <v>1.4001123031953471E-11</v>
      </c>
      <c r="HK64" s="86">
        <f t="shared" si="69"/>
        <v>4.4760589163576952E-13</v>
      </c>
      <c r="HL64" s="86">
        <f t="shared" si="69"/>
        <v>1.0952074653564743E-12</v>
      </c>
      <c r="HM64" s="86">
        <f t="shared" si="69"/>
        <v>1.5816432769494303E-13</v>
      </c>
      <c r="HN64" s="86">
        <f t="shared" si="69"/>
        <v>4.70772418499265E-14</v>
      </c>
      <c r="HO64" s="86">
        <f t="shared" si="69"/>
        <v>4.1160635458916727E-12</v>
      </c>
      <c r="HP64" s="86">
        <f t="shared" si="69"/>
        <v>2.636151306442225E-14</v>
      </c>
      <c r="HQ64" s="86">
        <f t="shared" si="69"/>
        <v>9.2911651853758239E-19</v>
      </c>
      <c r="HS64" s="86">
        <f t="shared" si="70"/>
        <v>2.8492680161956738E-94</v>
      </c>
      <c r="HT64" s="86">
        <f t="shared" si="70"/>
        <v>5.6106777756128676E-81</v>
      </c>
      <c r="HU64" s="86">
        <f t="shared" si="70"/>
        <v>5.2921562770863293E-97</v>
      </c>
      <c r="HV64" s="86">
        <f t="shared" si="70"/>
        <v>1.721532024377256E-98</v>
      </c>
      <c r="HW64" s="86">
        <f t="shared" si="70"/>
        <v>3.769183550388086E-108</v>
      </c>
      <c r="HX64" s="86">
        <f t="shared" si="70"/>
        <v>2.3933628049595608E-99</v>
      </c>
      <c r="HY64" s="86">
        <f t="shared" si="70"/>
        <v>5.6832404749557415E-117</v>
      </c>
      <c r="HZ64" s="86">
        <f t="shared" si="70"/>
        <v>8.0580406763861464E-101</v>
      </c>
      <c r="IA64" s="86">
        <f t="shared" si="70"/>
        <v>3.2558678260844556E-114</v>
      </c>
      <c r="IB64" s="86">
        <f t="shared" si="70"/>
        <v>1.2149752712536998E-110</v>
      </c>
      <c r="IC64" s="86">
        <f t="shared" si="70"/>
        <v>9.4409171297715005E-120</v>
      </c>
      <c r="ID64" s="86">
        <f t="shared" si="70"/>
        <v>6.2390443325891173E-122</v>
      </c>
      <c r="IE64" s="86">
        <f t="shared" si="70"/>
        <v>1.2022815187231975E-105</v>
      </c>
      <c r="IF64" s="86">
        <f t="shared" si="70"/>
        <v>3.5212631083894061E-59</v>
      </c>
      <c r="IG64" s="86">
        <f t="shared" si="70"/>
        <v>1.4881727880044045E-43</v>
      </c>
      <c r="II64" s="86">
        <f t="shared" si="71"/>
        <v>0</v>
      </c>
      <c r="IJ64" s="86">
        <f t="shared" si="71"/>
        <v>4.3009245671335801E-246</v>
      </c>
      <c r="IK64" s="86">
        <f t="shared" si="71"/>
        <v>1.0891103384828451E-298</v>
      </c>
      <c r="IL64" s="86">
        <f t="shared" si="71"/>
        <v>3.6311792281865956E-304</v>
      </c>
      <c r="IM64" s="86">
        <f t="shared" si="71"/>
        <v>0</v>
      </c>
      <c r="IN64" s="86">
        <f t="shared" si="71"/>
        <v>7.7620061243537874E-303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1.8628473360134125E-188</v>
      </c>
      <c r="IW64" s="86">
        <f t="shared" si="71"/>
        <v>3.6214068943735983E-123</v>
      </c>
      <c r="IY64" s="86">
        <f t="shared" si="72"/>
        <v>2.000614516363069E-3</v>
      </c>
      <c r="IZ64" s="86">
        <f t="shared" si="72"/>
        <v>4.6814578217076967E-3</v>
      </c>
      <c r="JA64" s="86">
        <f t="shared" si="72"/>
        <v>2.1608809103252713E-3</v>
      </c>
      <c r="JB64" s="86">
        <f t="shared" si="72"/>
        <v>1.5988800826617577E-3</v>
      </c>
      <c r="JC64" s="86">
        <f t="shared" si="72"/>
        <v>1.3018433832775716E-3</v>
      </c>
      <c r="JD64" s="86">
        <f t="shared" si="72"/>
        <v>9.4830935288808924E-4</v>
      </c>
      <c r="JE64" s="86">
        <f t="shared" si="72"/>
        <v>3.6063354355473E-4</v>
      </c>
      <c r="JF64" s="86">
        <f t="shared" si="72"/>
        <v>6.3491809706508367E-4</v>
      </c>
      <c r="JG64" s="86">
        <f t="shared" si="72"/>
        <v>5.2589897375157841E-4</v>
      </c>
      <c r="JH64" s="86">
        <f t="shared" si="72"/>
        <v>1.2414864570765402E-3</v>
      </c>
      <c r="JI64" s="86">
        <f t="shared" si="72"/>
        <v>7.0746198305748475E-4</v>
      </c>
      <c r="JJ64" s="86">
        <f t="shared" si="72"/>
        <v>2.7590907550646915E-4</v>
      </c>
      <c r="JK64" s="86">
        <f t="shared" si="72"/>
        <v>1.4601606583906723E-3</v>
      </c>
      <c r="JL64" s="86">
        <f t="shared" si="72"/>
        <v>4.3784897374638356E-4</v>
      </c>
      <c r="JM64" s="86">
        <f t="shared" si="72"/>
        <v>3.4440473558582453E-5</v>
      </c>
    </row>
    <row r="65" spans="2:273" x14ac:dyDescent="0.25">
      <c r="B65" s="2">
        <v>38</v>
      </c>
      <c r="C65" s="37">
        <v>114.18</v>
      </c>
      <c r="D65" s="37">
        <v>116.459</v>
      </c>
      <c r="E65" s="37">
        <v>115.902</v>
      </c>
      <c r="F65" s="37">
        <v>112.68899999999999</v>
      </c>
      <c r="G65" s="37">
        <v>112.426</v>
      </c>
      <c r="H65" s="37">
        <v>109.52500000000001</v>
      </c>
      <c r="I65" s="37">
        <v>109.23</v>
      </c>
      <c r="J65" s="37">
        <v>110.836</v>
      </c>
      <c r="K65" s="37">
        <v>112.845</v>
      </c>
      <c r="L65" s="37">
        <v>111.69499999999999</v>
      </c>
      <c r="M65" s="37">
        <v>115.678</v>
      </c>
      <c r="N65" s="37">
        <v>115.407</v>
      </c>
      <c r="O65" s="37">
        <v>115.47499999999999</v>
      </c>
      <c r="P65" s="37">
        <v>115.441</v>
      </c>
      <c r="Q65" s="37">
        <v>110.881</v>
      </c>
      <c r="S65" s="4">
        <f t="shared" si="74"/>
        <v>110.23699629499346</v>
      </c>
      <c r="T65" s="4">
        <f t="shared" si="74"/>
        <v>114.13233140340375</v>
      </c>
      <c r="U65" s="4">
        <f t="shared" si="74"/>
        <v>113.26506796762069</v>
      </c>
      <c r="V65" s="4">
        <f t="shared" si="74"/>
        <v>109.40857248743217</v>
      </c>
      <c r="W65" s="4">
        <f t="shared" si="74"/>
        <v>109.32038336079843</v>
      </c>
      <c r="X65" s="4">
        <f t="shared" si="74"/>
        <v>109.32762914672925</v>
      </c>
      <c r="Y65" s="4">
        <f t="shared" si="74"/>
        <v>106.76103870341335</v>
      </c>
      <c r="Z65" s="4">
        <f t="shared" si="74"/>
        <v>108.31432679170256</v>
      </c>
      <c r="AA65" s="4">
        <f t="shared" si="74"/>
        <v>111.73111198092261</v>
      </c>
      <c r="AB65" s="4">
        <f t="shared" si="74"/>
        <v>109.30900997608674</v>
      </c>
      <c r="AC65" s="4">
        <f t="shared" si="74"/>
        <v>112.3277279214478</v>
      </c>
      <c r="AD65" s="4">
        <f t="shared" si="74"/>
        <v>113.84897159526956</v>
      </c>
      <c r="AE65" s="4">
        <f t="shared" si="74"/>
        <v>112.67705562371333</v>
      </c>
      <c r="AF65" s="4">
        <f t="shared" si="74"/>
        <v>112.52051198465064</v>
      </c>
      <c r="AG65" s="4">
        <f t="shared" si="74"/>
        <v>112.25565586336366</v>
      </c>
      <c r="AI65" s="4">
        <f t="shared" si="75"/>
        <v>3.9430037050065465</v>
      </c>
      <c r="AJ65" s="4">
        <f t="shared" si="75"/>
        <v>2.3266685965962495</v>
      </c>
      <c r="AK65" s="4">
        <f t="shared" si="75"/>
        <v>2.6369320323793062</v>
      </c>
      <c r="AL65" s="4">
        <f t="shared" si="75"/>
        <v>3.2804275125678259</v>
      </c>
      <c r="AM65" s="4">
        <f t="shared" si="75"/>
        <v>3.1056166392015712</v>
      </c>
      <c r="AN65" s="4">
        <f t="shared" si="75"/>
        <v>0.19737085327075476</v>
      </c>
      <c r="AO65" s="4">
        <f t="shared" si="75"/>
        <v>2.4689612965866559</v>
      </c>
      <c r="AP65" s="4">
        <f t="shared" si="75"/>
        <v>2.5216732082974431</v>
      </c>
      <c r="AQ65" s="4">
        <f t="shared" si="75"/>
        <v>1.1138880190773932</v>
      </c>
      <c r="AR65" s="4">
        <f t="shared" si="75"/>
        <v>2.3859900239132514</v>
      </c>
      <c r="AS65" s="4">
        <f t="shared" si="75"/>
        <v>3.3502720785521944</v>
      </c>
      <c r="AT65" s="4">
        <f t="shared" si="75"/>
        <v>1.558028404730436</v>
      </c>
      <c r="AU65" s="4">
        <f t="shared" si="75"/>
        <v>2.7979443762866651</v>
      </c>
      <c r="AV65" s="4">
        <f t="shared" si="75"/>
        <v>2.9204880153493633</v>
      </c>
      <c r="AW65" s="4">
        <f t="shared" si="75"/>
        <v>-1.3746558633636567</v>
      </c>
      <c r="AY65" s="2">
        <f t="shared" si="65"/>
        <v>108.21512297603756</v>
      </c>
      <c r="AZ65" s="2">
        <f t="shared" si="65"/>
        <v>110.34025819763457</v>
      </c>
      <c r="BA65" s="2">
        <f t="shared" si="65"/>
        <v>111.21233165069845</v>
      </c>
      <c r="BB65" s="2">
        <f t="shared" si="65"/>
        <v>107.72989115642433</v>
      </c>
      <c r="BC65" s="2">
        <f t="shared" si="65"/>
        <v>107.87912972816196</v>
      </c>
      <c r="BD65" s="2">
        <f t="shared" si="65"/>
        <v>108.23199016574851</v>
      </c>
      <c r="BE65" s="2">
        <f t="shared" si="65"/>
        <v>106.29059695765899</v>
      </c>
      <c r="BF65" s="2">
        <f t="shared" si="65"/>
        <v>107.52252438620475</v>
      </c>
      <c r="BG65" s="2">
        <f t="shared" si="65"/>
        <v>111.06772917882881</v>
      </c>
      <c r="BH65" s="2">
        <f t="shared" si="65"/>
        <v>108.03819623937279</v>
      </c>
      <c r="BI65" s="2">
        <f t="shared" si="65"/>
        <v>111.54030370556042</v>
      </c>
      <c r="BJ65" s="2">
        <f t="shared" si="65"/>
        <v>113.47427825843243</v>
      </c>
      <c r="BK65" s="2">
        <f t="shared" si="65"/>
        <v>111.24576341577627</v>
      </c>
      <c r="BL65" s="2">
        <f t="shared" si="65"/>
        <v>111.96235954360223</v>
      </c>
      <c r="BM65" s="2">
        <f t="shared" si="65"/>
        <v>112.20033554730298</v>
      </c>
      <c r="BO65" s="2">
        <f t="shared" si="10"/>
        <v>114.18</v>
      </c>
      <c r="BP65" s="2">
        <f t="shared" si="11"/>
        <v>116.459</v>
      </c>
      <c r="BQ65" s="2">
        <f t="shared" si="12"/>
        <v>115.902</v>
      </c>
      <c r="BR65" s="2">
        <f t="shared" si="13"/>
        <v>112.68899999999999</v>
      </c>
      <c r="BS65" s="2">
        <f t="shared" si="14"/>
        <v>112.426</v>
      </c>
      <c r="BT65" s="2">
        <f t="shared" si="15"/>
        <v>109.52500000000001</v>
      </c>
      <c r="BU65" s="2">
        <f t="shared" si="16"/>
        <v>109.23</v>
      </c>
      <c r="BV65" s="2">
        <f t="shared" si="17"/>
        <v>110.836</v>
      </c>
      <c r="BW65" s="2">
        <f t="shared" si="18"/>
        <v>112.845</v>
      </c>
      <c r="BX65" s="2">
        <f t="shared" si="19"/>
        <v>111.69499999999999</v>
      </c>
      <c r="BY65" s="2">
        <f t="shared" si="20"/>
        <v>115.678</v>
      </c>
      <c r="BZ65" s="2">
        <f t="shared" si="21"/>
        <v>115.407</v>
      </c>
      <c r="CA65" s="2">
        <f t="shared" si="22"/>
        <v>115.47499999999999</v>
      </c>
      <c r="CB65" s="2">
        <f t="shared" si="23"/>
        <v>115.441</v>
      </c>
      <c r="CC65" s="2">
        <f t="shared" si="24"/>
        <v>110.881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110.20901080139375</v>
      </c>
      <c r="DL65" s="2">
        <f t="shared" si="76"/>
        <v>113.07002307692306</v>
      </c>
      <c r="DM65" s="2">
        <f t="shared" si="76"/>
        <v>114.61121941838653</v>
      </c>
      <c r="DN65" s="2">
        <f t="shared" si="76"/>
        <v>111.6901730094467</v>
      </c>
      <c r="DO65" s="2">
        <f t="shared" si="76"/>
        <v>110.71971337126598</v>
      </c>
      <c r="DP65" s="2">
        <f t="shared" si="76"/>
        <v>110.12117142857143</v>
      </c>
      <c r="DQ65" s="2">
        <f t="shared" si="76"/>
        <v>109.11441619556913</v>
      </c>
      <c r="DR65" s="2">
        <f t="shared" si="76"/>
        <v>110.40823529411763</v>
      </c>
      <c r="DS65" s="2">
        <f t="shared" si="76"/>
        <v>111.8192039724981</v>
      </c>
      <c r="DT65" s="2">
        <f t="shared" si="76"/>
        <v>111.05700640113798</v>
      </c>
      <c r="DU65" s="2">
        <f t="shared" si="76"/>
        <v>113.94029383753498</v>
      </c>
      <c r="DV65" s="2">
        <f t="shared" si="76"/>
        <v>115.65203074866312</v>
      </c>
      <c r="DW65" s="2">
        <f t="shared" si="76"/>
        <v>114.58495357624831</v>
      </c>
      <c r="DX65" s="2">
        <f t="shared" si="76"/>
        <v>113.72973395721925</v>
      </c>
      <c r="DY65" s="2">
        <f t="shared" si="76"/>
        <v>113.08741452991451</v>
      </c>
      <c r="EA65" s="2">
        <f t="shared" si="77"/>
        <v>105.47479593787632</v>
      </c>
      <c r="EB65" s="2">
        <f t="shared" si="77"/>
        <v>107.17665412195244</v>
      </c>
      <c r="EC65" s="2">
        <f t="shared" si="77"/>
        <v>106.65180962988349</v>
      </c>
      <c r="ED65" s="2">
        <f t="shared" si="77"/>
        <v>102.19946687657821</v>
      </c>
      <c r="EE65" s="2">
        <f t="shared" si="77"/>
        <v>103.81306391029685</v>
      </c>
      <c r="EF65" s="2">
        <f t="shared" si="77"/>
        <v>105.4417560248976</v>
      </c>
      <c r="EG65" s="2">
        <f t="shared" si="77"/>
        <v>101.56570743943497</v>
      </c>
      <c r="EH65" s="2">
        <f t="shared" si="77"/>
        <v>103.05885350101968</v>
      </c>
      <c r="EI65" s="2">
        <f t="shared" si="77"/>
        <v>109.86686384707075</v>
      </c>
      <c r="EJ65" s="2">
        <f t="shared" si="77"/>
        <v>103.66464543627673</v>
      </c>
      <c r="EK65" s="2">
        <f t="shared" si="77"/>
        <v>107.87907639331033</v>
      </c>
      <c r="EL65" s="2">
        <f t="shared" si="77"/>
        <v>109.71035141909161</v>
      </c>
      <c r="EM65" s="2">
        <f t="shared" si="77"/>
        <v>106.49144722498974</v>
      </c>
      <c r="EN65" s="2">
        <f t="shared" si="77"/>
        <v>109.0715361095241</v>
      </c>
      <c r="EO65" s="2">
        <f t="shared" si="77"/>
        <v>110.49591546846288</v>
      </c>
      <c r="EQ65" s="2">
        <f t="shared" si="78"/>
        <v>104.81856887061005</v>
      </c>
      <c r="ER65" s="2">
        <f t="shared" si="78"/>
        <v>107.63028591916559</v>
      </c>
      <c r="ES65" s="2">
        <f t="shared" si="78"/>
        <v>106.31958200698976</v>
      </c>
      <c r="ET65" s="2">
        <f t="shared" si="78"/>
        <v>102.51588709314309</v>
      </c>
      <c r="EU65" s="2">
        <f t="shared" si="78"/>
        <v>104.50563645286428</v>
      </c>
      <c r="EV65" s="2">
        <f t="shared" si="78"/>
        <v>104.93811440107112</v>
      </c>
      <c r="EW65" s="2">
        <f t="shared" si="78"/>
        <v>101.7455051401359</v>
      </c>
      <c r="EX65" s="2">
        <f t="shared" si="78"/>
        <v>103.02452708424778</v>
      </c>
      <c r="EY65" s="2">
        <f t="shared" si="78"/>
        <v>109.98648532372526</v>
      </c>
      <c r="EZ65" s="2">
        <f t="shared" si="78"/>
        <v>105.76537723176031</v>
      </c>
      <c r="FA65" s="2">
        <f t="shared" si="78"/>
        <v>109.02500158437761</v>
      </c>
      <c r="FB65" s="2">
        <f t="shared" si="78"/>
        <v>109.63148271127147</v>
      </c>
      <c r="FC65" s="2">
        <f t="shared" si="78"/>
        <v>108.14239711887477</v>
      </c>
      <c r="FD65" s="2">
        <f t="shared" si="78"/>
        <v>110.35219387176311</v>
      </c>
      <c r="FE65" s="2">
        <f t="shared" si="78"/>
        <v>110.69484977721291</v>
      </c>
      <c r="FG65" s="2">
        <f t="shared" si="79"/>
        <v>0.42115931760168718</v>
      </c>
      <c r="FH65" s="2">
        <f t="shared" si="79"/>
        <v>0.46320220323399891</v>
      </c>
      <c r="FI65" s="2">
        <f t="shared" si="79"/>
        <v>0.4270216010968288</v>
      </c>
      <c r="FJ65" s="2">
        <f t="shared" si="79"/>
        <v>0.41728425584180545</v>
      </c>
      <c r="FK65" s="2">
        <f t="shared" si="79"/>
        <v>0.41129463999437438</v>
      </c>
      <c r="FL65" s="2">
        <f t="shared" si="79"/>
        <v>0.40370869942917742</v>
      </c>
      <c r="FM65" s="2">
        <f t="shared" si="79"/>
        <v>0.3740826039637038</v>
      </c>
      <c r="FN65" s="2">
        <f t="shared" si="79"/>
        <v>0.39264610955449786</v>
      </c>
      <c r="FO65" s="2">
        <f t="shared" si="79"/>
        <v>0.38491748487298039</v>
      </c>
      <c r="FP65" s="2">
        <f t="shared" si="79"/>
        <v>0.40839954451069949</v>
      </c>
      <c r="FQ65" s="2">
        <f t="shared" si="79"/>
        <v>0.39598206957627397</v>
      </c>
      <c r="FR65" s="2">
        <f t="shared" si="79"/>
        <v>0.36651995054603992</v>
      </c>
      <c r="FS65" s="2">
        <f t="shared" si="79"/>
        <v>0.41259541421717588</v>
      </c>
      <c r="FT65" s="2">
        <f t="shared" si="79"/>
        <v>0.37943154011126612</v>
      </c>
      <c r="FU65" s="2">
        <f t="shared" si="79"/>
        <v>0.34230857900810419</v>
      </c>
      <c r="FW65" s="2">
        <f t="shared" si="67"/>
        <v>4.4381066955816387E-5</v>
      </c>
      <c r="FX65" s="2">
        <f t="shared" si="67"/>
        <v>1.247820921692622E-4</v>
      </c>
      <c r="FY65" s="2">
        <f t="shared" si="67"/>
        <v>1.4404586620007682E-4</v>
      </c>
      <c r="FZ65" s="2">
        <f t="shared" si="67"/>
        <v>1.2765633421470758E-4</v>
      </c>
      <c r="GA65" s="2">
        <f t="shared" si="67"/>
        <v>1.2166308574095281E-4</v>
      </c>
      <c r="GB65" s="2">
        <f t="shared" si="67"/>
        <v>1.2023652145545354E-4</v>
      </c>
      <c r="GC65" s="2">
        <f t="shared" si="67"/>
        <v>1.1896786243418159E-4</v>
      </c>
      <c r="GD65" s="2">
        <f t="shared" si="67"/>
        <v>1.3806341416691819E-4</v>
      </c>
      <c r="GE65" s="2">
        <f t="shared" si="67"/>
        <v>1.2587226997667631E-4</v>
      </c>
      <c r="GF65" s="2">
        <f t="shared" si="67"/>
        <v>1.0790960716730152E-4</v>
      </c>
      <c r="GG65" s="2">
        <f t="shared" si="67"/>
        <v>1.2504807681397318E-4</v>
      </c>
      <c r="GH65" s="2">
        <f t="shared" si="67"/>
        <v>1.0747222740651646E-4</v>
      </c>
      <c r="GI65" s="2">
        <f t="shared" si="67"/>
        <v>9.2943459637860495E-5</v>
      </c>
      <c r="GJ65" s="2">
        <f t="shared" si="67"/>
        <v>7.2439241516052968E-5</v>
      </c>
      <c r="GK65" s="2">
        <f t="shared" si="67"/>
        <v>6.7251420391727652E-5</v>
      </c>
      <c r="GM65" s="86">
        <f t="shared" si="68"/>
        <v>3.1003514992019739E-3</v>
      </c>
      <c r="GN65" s="86">
        <f t="shared" si="68"/>
        <v>6.8923560766806441E-3</v>
      </c>
      <c r="GO65" s="86">
        <f t="shared" si="68"/>
        <v>3.3690948170814155E-3</v>
      </c>
      <c r="GP65" s="86">
        <f t="shared" si="68"/>
        <v>2.5760003154278359E-3</v>
      </c>
      <c r="GQ65" s="86">
        <f t="shared" si="68"/>
        <v>2.1452691398648033E-3</v>
      </c>
      <c r="GR65" s="86">
        <f t="shared" si="68"/>
        <v>1.623964808394401E-3</v>
      </c>
      <c r="GS65" s="86">
        <f t="shared" si="68"/>
        <v>6.6081927351459963E-4</v>
      </c>
      <c r="GT65" s="86">
        <f t="shared" si="68"/>
        <v>1.1279216453599454E-3</v>
      </c>
      <c r="GU65" s="86">
        <f t="shared" si="68"/>
        <v>9.3842476277534721E-4</v>
      </c>
      <c r="GV65" s="86">
        <f t="shared" si="68"/>
        <v>2.0422167536452139E-3</v>
      </c>
      <c r="GW65" s="86">
        <f t="shared" si="68"/>
        <v>1.2470547917336459E-3</v>
      </c>
      <c r="GX65" s="86">
        <f t="shared" si="68"/>
        <v>5.1443318108440042E-4</v>
      </c>
      <c r="GY65" s="86">
        <f t="shared" si="68"/>
        <v>2.3552698865829786E-3</v>
      </c>
      <c r="GZ65" s="86">
        <f t="shared" si="68"/>
        <v>7.9103775066984158E-4</v>
      </c>
      <c r="HA65" s="86">
        <f t="shared" si="68"/>
        <v>8.1832374609429833E-5</v>
      </c>
      <c r="HC65" s="86">
        <f t="shared" si="73"/>
        <v>1.2133907730115753E-10</v>
      </c>
      <c r="HD65" s="86">
        <f t="shared" si="69"/>
        <v>1.5621548268903915E-9</v>
      </c>
      <c r="HE65" s="86">
        <f t="shared" si="69"/>
        <v>1.6409778502048464E-11</v>
      </c>
      <c r="HF65" s="86">
        <f t="shared" si="69"/>
        <v>2.5558177640730362E-11</v>
      </c>
      <c r="HG65" s="86">
        <f t="shared" si="69"/>
        <v>5.183351732325305E-12</v>
      </c>
      <c r="HH65" s="86">
        <f t="shared" si="69"/>
        <v>8.8664293702812118E-11</v>
      </c>
      <c r="HI65" s="86">
        <f t="shared" si="69"/>
        <v>1.0399398064956743E-12</v>
      </c>
      <c r="HJ65" s="86">
        <f t="shared" si="69"/>
        <v>4.3981809197019077E-11</v>
      </c>
      <c r="HK65" s="86">
        <f t="shared" si="69"/>
        <v>1.6371260865519216E-12</v>
      </c>
      <c r="HL65" s="86">
        <f t="shared" si="69"/>
        <v>3.7442624853911566E-12</v>
      </c>
      <c r="HM65" s="86">
        <f t="shared" si="69"/>
        <v>6.0934509641451821E-13</v>
      </c>
      <c r="HN65" s="86">
        <f t="shared" si="69"/>
        <v>1.837535510210512E-13</v>
      </c>
      <c r="HO65" s="86">
        <f t="shared" si="69"/>
        <v>1.2923848424411999E-11</v>
      </c>
      <c r="HP65" s="86">
        <f t="shared" si="69"/>
        <v>1.0337182367264987E-13</v>
      </c>
      <c r="HQ65" s="86">
        <f t="shared" si="69"/>
        <v>6.2744101902807222E-18</v>
      </c>
      <c r="HS65" s="86">
        <f t="shared" si="70"/>
        <v>6.4380660188593401E-92</v>
      </c>
      <c r="HT65" s="86">
        <f t="shared" si="70"/>
        <v>7.6445300335206589E-79</v>
      </c>
      <c r="HU65" s="86">
        <f t="shared" si="70"/>
        <v>2.2088983506318523E-94</v>
      </c>
      <c r="HV65" s="86">
        <f t="shared" si="70"/>
        <v>7.3407771428500189E-96</v>
      </c>
      <c r="HW65" s="86">
        <f t="shared" si="70"/>
        <v>2.8975101750027317E-105</v>
      </c>
      <c r="HX65" s="86">
        <f t="shared" si="70"/>
        <v>9.9432682859421995E-97</v>
      </c>
      <c r="HY65" s="86">
        <f t="shared" si="70"/>
        <v>7.2196873761014126E-114</v>
      </c>
      <c r="HZ65" s="86">
        <f t="shared" si="70"/>
        <v>4.1993963177359931E-98</v>
      </c>
      <c r="IA65" s="86">
        <f t="shared" si="70"/>
        <v>3.8111145616982998E-111</v>
      </c>
      <c r="IB65" s="86">
        <f t="shared" si="70"/>
        <v>9.8600015397748071E-108</v>
      </c>
      <c r="IC65" s="86">
        <f t="shared" si="70"/>
        <v>1.5283317680106354E-116</v>
      </c>
      <c r="ID65" s="86">
        <f t="shared" si="70"/>
        <v>9.9402639772736235E-119</v>
      </c>
      <c r="IE65" s="86">
        <f t="shared" si="70"/>
        <v>6.2058493348706152E-103</v>
      </c>
      <c r="IF65" s="86">
        <f t="shared" si="70"/>
        <v>1.0208859095923656E-57</v>
      </c>
      <c r="IG65" s="86">
        <f t="shared" si="70"/>
        <v>1.7152422235909351E-42</v>
      </c>
      <c r="II65" s="86">
        <f t="shared" si="71"/>
        <v>0</v>
      </c>
      <c r="IJ65" s="86">
        <f t="shared" si="71"/>
        <v>3.6077892851165962E-241</v>
      </c>
      <c r="IK65" s="86">
        <f t="shared" si="71"/>
        <v>1.3093422115495664E-292</v>
      </c>
      <c r="IL65" s="86">
        <f t="shared" si="71"/>
        <v>4.6783206562016302E-298</v>
      </c>
      <c r="IM65" s="86">
        <f t="shared" si="71"/>
        <v>0</v>
      </c>
      <c r="IN65" s="86">
        <f t="shared" si="71"/>
        <v>8.5777879053010999E-297</v>
      </c>
      <c r="IO65" s="86">
        <f t="shared" si="71"/>
        <v>0</v>
      </c>
      <c r="IP65" s="86">
        <f t="shared" si="71"/>
        <v>3.0087010816776127E-305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6.6109031856418361E-185</v>
      </c>
      <c r="IW65" s="86">
        <f t="shared" si="71"/>
        <v>7.0723526974600447E-121</v>
      </c>
      <c r="IY65" s="86">
        <f t="shared" si="72"/>
        <v>3.1003516205410512E-3</v>
      </c>
      <c r="IZ65" s="86">
        <f t="shared" si="72"/>
        <v>6.8923576388354706E-3</v>
      </c>
      <c r="JA65" s="86">
        <f t="shared" si="72"/>
        <v>3.369094833491194E-3</v>
      </c>
      <c r="JB65" s="86">
        <f t="shared" si="72"/>
        <v>2.5760003409860135E-3</v>
      </c>
      <c r="JC65" s="86">
        <f t="shared" si="72"/>
        <v>2.1452691450481549E-3</v>
      </c>
      <c r="JD65" s="86">
        <f t="shared" si="72"/>
        <v>1.6239648970586948E-3</v>
      </c>
      <c r="JE65" s="86">
        <f t="shared" si="72"/>
        <v>6.6081927455453947E-4</v>
      </c>
      <c r="JF65" s="86">
        <f t="shared" si="72"/>
        <v>1.1279216893417547E-3</v>
      </c>
      <c r="JG65" s="86">
        <f t="shared" si="72"/>
        <v>9.384247644124733E-4</v>
      </c>
      <c r="JH65" s="86">
        <f t="shared" si="72"/>
        <v>2.0422167573894761E-3</v>
      </c>
      <c r="JI65" s="86">
        <f t="shared" si="72"/>
        <v>1.247054792342991E-3</v>
      </c>
      <c r="JJ65" s="86">
        <f t="shared" si="72"/>
        <v>5.1443318126815393E-4</v>
      </c>
      <c r="JK65" s="86">
        <f t="shared" si="72"/>
        <v>2.3552698995068272E-3</v>
      </c>
      <c r="JL65" s="86">
        <f t="shared" si="72"/>
        <v>7.9103775077321342E-4</v>
      </c>
      <c r="JM65" s="86">
        <f t="shared" si="72"/>
        <v>8.1832374609436108E-5</v>
      </c>
    </row>
    <row r="66" spans="2:273" x14ac:dyDescent="0.25">
      <c r="B66" s="2">
        <v>39</v>
      </c>
      <c r="C66" s="37">
        <v>112.721</v>
      </c>
      <c r="D66" s="37">
        <v>114.443</v>
      </c>
      <c r="E66" s="37">
        <v>116.738</v>
      </c>
      <c r="F66" s="37">
        <v>115.295</v>
      </c>
      <c r="G66" s="37">
        <v>111.65600000000001</v>
      </c>
      <c r="H66" s="37">
        <v>107.88500000000001</v>
      </c>
      <c r="I66" s="37">
        <v>109.78700000000001</v>
      </c>
      <c r="J66" s="37">
        <v>111.836</v>
      </c>
      <c r="K66" s="37">
        <v>112.983</v>
      </c>
      <c r="L66" s="37">
        <v>110.542</v>
      </c>
      <c r="M66" s="37">
        <v>115.102</v>
      </c>
      <c r="N66" s="37">
        <v>116.492</v>
      </c>
      <c r="O66" s="37">
        <v>115.47499999999999</v>
      </c>
      <c r="P66" s="37">
        <v>111.203</v>
      </c>
      <c r="Q66" s="37">
        <v>113</v>
      </c>
      <c r="S66" s="4">
        <f t="shared" si="74"/>
        <v>111.10798347427611</v>
      </c>
      <c r="T66" s="4">
        <f t="shared" si="74"/>
        <v>115.54691507287507</v>
      </c>
      <c r="U66" s="4">
        <f t="shared" si="74"/>
        <v>114.13866720257332</v>
      </c>
      <c r="V66" s="4">
        <f t="shared" si="74"/>
        <v>110.11835010438352</v>
      </c>
      <c r="W66" s="4">
        <f t="shared" si="74"/>
        <v>109.98662766612183</v>
      </c>
      <c r="X66" s="4">
        <f t="shared" si="74"/>
        <v>109.90959845216842</v>
      </c>
      <c r="Y66" s="4">
        <f t="shared" si="74"/>
        <v>107.00562718979261</v>
      </c>
      <c r="Z66" s="4">
        <f t="shared" si="74"/>
        <v>108.73057044577247</v>
      </c>
      <c r="AA66" s="4">
        <f t="shared" si="74"/>
        <v>112.1853926114821</v>
      </c>
      <c r="AB66" s="4">
        <f t="shared" si="74"/>
        <v>109.89585763446745</v>
      </c>
      <c r="AC66" s="4">
        <f t="shared" si="74"/>
        <v>112.80154610897128</v>
      </c>
      <c r="AD66" s="4">
        <f t="shared" si="74"/>
        <v>114.12225668177689</v>
      </c>
      <c r="AE66" s="4">
        <f t="shared" si="74"/>
        <v>113.34894939642595</v>
      </c>
      <c r="AF66" s="4">
        <f t="shared" si="74"/>
        <v>112.89813130116072</v>
      </c>
      <c r="AG66" s="4">
        <f t="shared" si="74"/>
        <v>112.32173878205249</v>
      </c>
      <c r="AI66" s="4">
        <f t="shared" si="75"/>
        <v>1.6130165257238929</v>
      </c>
      <c r="AJ66" s="4">
        <f t="shared" si="75"/>
        <v>-1.1039150728750684</v>
      </c>
      <c r="AK66" s="4">
        <f t="shared" si="75"/>
        <v>2.5993327974266833</v>
      </c>
      <c r="AL66" s="4">
        <f t="shared" si="75"/>
        <v>5.1766498956164781</v>
      </c>
      <c r="AM66" s="4">
        <f t="shared" si="75"/>
        <v>1.6693723338781723</v>
      </c>
      <c r="AN66" s="4">
        <f t="shared" si="75"/>
        <v>-2.0245984521684193</v>
      </c>
      <c r="AO66" s="4">
        <f t="shared" si="75"/>
        <v>2.7813728102074009</v>
      </c>
      <c r="AP66" s="4">
        <f t="shared" si="75"/>
        <v>3.105429554227527</v>
      </c>
      <c r="AQ66" s="4">
        <f t="shared" si="75"/>
        <v>0.79760738851790336</v>
      </c>
      <c r="AR66" s="4">
        <f t="shared" si="75"/>
        <v>0.64614236553255466</v>
      </c>
      <c r="AS66" s="4">
        <f t="shared" si="75"/>
        <v>2.3004538910287238</v>
      </c>
      <c r="AT66" s="4">
        <f t="shared" si="75"/>
        <v>2.3697433182231151</v>
      </c>
      <c r="AU66" s="4">
        <f t="shared" si="75"/>
        <v>2.1260506035740434</v>
      </c>
      <c r="AV66" s="4">
        <f t="shared" si="75"/>
        <v>-1.6951313011607141</v>
      </c>
      <c r="AW66" s="4">
        <f t="shared" si="75"/>
        <v>0.67826121794750804</v>
      </c>
      <c r="AY66" s="2">
        <f t="shared" si="65"/>
        <v>108.14196555621304</v>
      </c>
      <c r="AZ66" s="2">
        <f t="shared" si="65"/>
        <v>110.25664585577721</v>
      </c>
      <c r="BA66" s="2">
        <f t="shared" si="65"/>
        <v>111.11434157210104</v>
      </c>
      <c r="BB66" s="2">
        <f t="shared" si="65"/>
        <v>107.5698594538879</v>
      </c>
      <c r="BC66" s="2">
        <f t="shared" si="65"/>
        <v>107.75297197754288</v>
      </c>
      <c r="BD66" s="2">
        <f t="shared" si="65"/>
        <v>108.15119367305569</v>
      </c>
      <c r="BE66" s="2">
        <f t="shared" si="65"/>
        <v>106.1995383278975</v>
      </c>
      <c r="BF66" s="2">
        <f t="shared" si="65"/>
        <v>107.41538576907415</v>
      </c>
      <c r="BG66" s="2">
        <f t="shared" si="65"/>
        <v>111.07747106907878</v>
      </c>
      <c r="BH66" s="2">
        <f t="shared" si="65"/>
        <v>107.92834639960809</v>
      </c>
      <c r="BI66" s="2">
        <f t="shared" si="65"/>
        <v>111.50341732528403</v>
      </c>
      <c r="BJ66" s="2">
        <f t="shared" si="65"/>
        <v>113.4692442417269</v>
      </c>
      <c r="BK66" s="2">
        <f t="shared" si="65"/>
        <v>111.17207525669996</v>
      </c>
      <c r="BL66" s="2">
        <f t="shared" si="65"/>
        <v>111.95467702615947</v>
      </c>
      <c r="BM66" s="2">
        <f t="shared" si="65"/>
        <v>112.20119942131261</v>
      </c>
      <c r="BO66" s="2">
        <f t="shared" si="10"/>
        <v>112.721</v>
      </c>
      <c r="BP66" s="2" t="str">
        <f t="shared" si="11"/>
        <v/>
      </c>
      <c r="BQ66" s="2">
        <f t="shared" si="12"/>
        <v>116.738</v>
      </c>
      <c r="BR66" s="2">
        <f t="shared" si="13"/>
        <v>115.295</v>
      </c>
      <c r="BS66" s="2">
        <f t="shared" si="14"/>
        <v>111.65600000000001</v>
      </c>
      <c r="BT66" s="2">
        <f t="shared" si="15"/>
        <v>107.88500000000001</v>
      </c>
      <c r="BU66" s="2">
        <f t="shared" si="16"/>
        <v>109.78700000000001</v>
      </c>
      <c r="BV66" s="2">
        <f t="shared" si="17"/>
        <v>111.836</v>
      </c>
      <c r="BW66" s="2">
        <f t="shared" si="18"/>
        <v>112.983</v>
      </c>
      <c r="BX66" s="2">
        <f t="shared" si="19"/>
        <v>110.542</v>
      </c>
      <c r="BY66" s="2">
        <f t="shared" si="20"/>
        <v>115.102</v>
      </c>
      <c r="BZ66" s="2">
        <f t="shared" si="21"/>
        <v>116.492</v>
      </c>
      <c r="CA66" s="2">
        <f t="shared" si="22"/>
        <v>115.47499999999999</v>
      </c>
      <c r="CB66" s="2">
        <f t="shared" si="23"/>
        <v>111.203</v>
      </c>
      <c r="CC66" s="2">
        <f t="shared" si="24"/>
        <v>113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110.33584337979096</v>
      </c>
      <c r="DL66" s="2">
        <f t="shared" si="76"/>
        <v>113.23853036437247</v>
      </c>
      <c r="DM66" s="2">
        <f t="shared" si="76"/>
        <v>114.83035909943717</v>
      </c>
      <c r="DN66" s="2">
        <f t="shared" si="76"/>
        <v>111.83592260458839</v>
      </c>
      <c r="DO66" s="2">
        <f t="shared" si="76"/>
        <v>110.83040777619723</v>
      </c>
      <c r="DP66" s="2">
        <f t="shared" si="76"/>
        <v>110.23484285714285</v>
      </c>
      <c r="DQ66" s="2">
        <f t="shared" si="76"/>
        <v>109.27895110771581</v>
      </c>
      <c r="DR66" s="2">
        <f t="shared" si="76"/>
        <v>110.54901176470587</v>
      </c>
      <c r="DS66" s="2">
        <f t="shared" si="76"/>
        <v>111.99066264323912</v>
      </c>
      <c r="DT66" s="2">
        <f t="shared" si="76"/>
        <v>111.18797439544808</v>
      </c>
      <c r="DU66" s="2">
        <f t="shared" si="76"/>
        <v>114.16774061624646</v>
      </c>
      <c r="DV66" s="2">
        <f t="shared" si="76"/>
        <v>115.90498395721926</v>
      </c>
      <c r="DW66" s="2">
        <f t="shared" si="76"/>
        <v>114.80232887989204</v>
      </c>
      <c r="DX66" s="2">
        <f t="shared" si="76"/>
        <v>113.9305905748663</v>
      </c>
      <c r="DY66" s="2">
        <f t="shared" si="76"/>
        <v>113.21560073260072</v>
      </c>
      <c r="EA66" s="2">
        <f t="shared" si="77"/>
        <v>105.39208468758147</v>
      </c>
      <c r="EB66" s="2">
        <f t="shared" si="77"/>
        <v>107.10492159141488</v>
      </c>
      <c r="EC66" s="2">
        <f t="shared" si="77"/>
        <v>106.56702481151474</v>
      </c>
      <c r="ED66" s="2">
        <f t="shared" si="77"/>
        <v>102.13660624123202</v>
      </c>
      <c r="EE66" s="2">
        <f t="shared" si="77"/>
        <v>103.735465575663</v>
      </c>
      <c r="EF66" s="2">
        <f t="shared" si="77"/>
        <v>105.34452423259032</v>
      </c>
      <c r="EG66" s="2">
        <f t="shared" si="77"/>
        <v>101.50035056062167</v>
      </c>
      <c r="EH66" s="2">
        <f t="shared" si="77"/>
        <v>102.99473231685602</v>
      </c>
      <c r="EI66" s="2">
        <f t="shared" si="77"/>
        <v>109.74658568912825</v>
      </c>
      <c r="EJ66" s="2">
        <f t="shared" si="77"/>
        <v>103.62140959669917</v>
      </c>
      <c r="EK66" s="2">
        <f t="shared" si="77"/>
        <v>107.7965716899072</v>
      </c>
      <c r="EL66" s="2">
        <f t="shared" si="77"/>
        <v>109.62984268484061</v>
      </c>
      <c r="EM66" s="2">
        <f t="shared" si="77"/>
        <v>106.45812547617652</v>
      </c>
      <c r="EN66" s="2">
        <f t="shared" si="77"/>
        <v>109.00712865274339</v>
      </c>
      <c r="EO66" s="2">
        <f t="shared" si="77"/>
        <v>110.42364108307636</v>
      </c>
      <c r="EQ66" s="2">
        <f t="shared" si="78"/>
        <v>104.74583481171589</v>
      </c>
      <c r="ER66" s="2">
        <f t="shared" si="78"/>
        <v>107.5507255541069</v>
      </c>
      <c r="ES66" s="2">
        <f t="shared" si="78"/>
        <v>106.24054802662336</v>
      </c>
      <c r="ET66" s="2">
        <f t="shared" si="78"/>
        <v>102.44765167534476</v>
      </c>
      <c r="EU66" s="2">
        <f t="shared" si="78"/>
        <v>104.41632453222614</v>
      </c>
      <c r="EV66" s="2">
        <f t="shared" si="78"/>
        <v>104.84952618319689</v>
      </c>
      <c r="EW66" s="2">
        <f t="shared" si="78"/>
        <v>101.67706739289285</v>
      </c>
      <c r="EX66" s="2">
        <f t="shared" si="78"/>
        <v>102.96099038476089</v>
      </c>
      <c r="EY66" s="2">
        <f t="shared" si="78"/>
        <v>109.86419653772921</v>
      </c>
      <c r="EZ66" s="2">
        <f t="shared" si="78"/>
        <v>105.68712095907269</v>
      </c>
      <c r="FA66" s="2">
        <f t="shared" si="78"/>
        <v>108.92300520098358</v>
      </c>
      <c r="FB66" s="2">
        <f t="shared" si="78"/>
        <v>109.55228136433925</v>
      </c>
      <c r="FC66" s="2">
        <f t="shared" si="78"/>
        <v>108.08219005217785</v>
      </c>
      <c r="FD66" s="2">
        <f t="shared" si="78"/>
        <v>110.26677182099158</v>
      </c>
      <c r="FE66" s="2">
        <f t="shared" si="78"/>
        <v>110.61861007969475</v>
      </c>
      <c r="FG66" s="2">
        <f t="shared" si="79"/>
        <v>0.44376081275863161</v>
      </c>
      <c r="FH66" s="2">
        <f t="shared" si="79"/>
        <v>0.48616493381223863</v>
      </c>
      <c r="FI66" s="2">
        <f t="shared" si="79"/>
        <v>0.449693287697634</v>
      </c>
      <c r="FJ66" s="2">
        <f t="shared" si="79"/>
        <v>0.43983581193962912</v>
      </c>
      <c r="FK66" s="2">
        <f t="shared" si="79"/>
        <v>0.43376345258573884</v>
      </c>
      <c r="FL66" s="2">
        <f t="shared" si="79"/>
        <v>0.42606302081462882</v>
      </c>
      <c r="FM66" s="2">
        <f t="shared" si="79"/>
        <v>0.39588558544109803</v>
      </c>
      <c r="FN66" s="2">
        <f t="shared" si="79"/>
        <v>0.4148140017006009</v>
      </c>
      <c r="FO66" s="2">
        <f t="shared" si="79"/>
        <v>0.40694139498767129</v>
      </c>
      <c r="FP66" s="2">
        <f t="shared" si="79"/>
        <v>0.4308259422955773</v>
      </c>
      <c r="FQ66" s="2">
        <f t="shared" si="79"/>
        <v>0.41820861571995016</v>
      </c>
      <c r="FR66" s="2">
        <f t="shared" si="79"/>
        <v>0.38815549642021607</v>
      </c>
      <c r="FS66" s="2">
        <f t="shared" si="79"/>
        <v>0.43508277006849955</v>
      </c>
      <c r="FT66" s="2">
        <f t="shared" si="79"/>
        <v>0.40134637583521449</v>
      </c>
      <c r="FU66" s="2">
        <f t="shared" si="79"/>
        <v>0.36333465217741207</v>
      </c>
      <c r="FW66" s="2">
        <f t="shared" si="67"/>
        <v>4.8662663874572194E-5</v>
      </c>
      <c r="FX66" s="2">
        <f t="shared" si="67"/>
        <v>1.3681919620046778E-4</v>
      </c>
      <c r="FY66" s="2">
        <f t="shared" si="67"/>
        <v>1.5794095658240343E-4</v>
      </c>
      <c r="FZ66" s="2">
        <f t="shared" si="67"/>
        <v>1.3997066317990872E-4</v>
      </c>
      <c r="GA66" s="2">
        <f t="shared" si="67"/>
        <v>1.3339935497082918E-4</v>
      </c>
      <c r="GB66" s="2">
        <f t="shared" si="67"/>
        <v>1.3183519484102378E-4</v>
      </c>
      <c r="GC66" s="2">
        <f t="shared" si="67"/>
        <v>1.3044416998812615E-4</v>
      </c>
      <c r="GD66" s="2">
        <f t="shared" si="67"/>
        <v>1.5138150690091631E-4</v>
      </c>
      <c r="GE66" s="2">
        <f t="shared" si="67"/>
        <v>1.3801452348982359E-4</v>
      </c>
      <c r="GF66" s="2">
        <f t="shared" si="67"/>
        <v>1.1831929960005766E-4</v>
      </c>
      <c r="GG66" s="2">
        <f t="shared" si="67"/>
        <v>1.3711083553442918E-4</v>
      </c>
      <c r="GH66" s="2">
        <f t="shared" si="67"/>
        <v>1.1783973219421735E-4</v>
      </c>
      <c r="GI66" s="2">
        <f t="shared" si="67"/>
        <v>1.0190956314220964E-4</v>
      </c>
      <c r="GJ66" s="2">
        <f t="shared" si="67"/>
        <v>7.9427493764050057E-5</v>
      </c>
      <c r="GK66" s="2">
        <f t="shared" si="67"/>
        <v>7.3739237677207742E-5</v>
      </c>
      <c r="GM66" s="86">
        <f t="shared" si="68"/>
        <v>4.7269276514496968E-3</v>
      </c>
      <c r="GN66" s="86">
        <f t="shared" si="68"/>
        <v>9.9999961921214339E-3</v>
      </c>
      <c r="GO66" s="86">
        <f t="shared" si="68"/>
        <v>5.1644568888364172E-3</v>
      </c>
      <c r="GP66" s="86">
        <f t="shared" si="68"/>
        <v>4.0733439836912987E-3</v>
      </c>
      <c r="GQ66" s="86">
        <f t="shared" si="68"/>
        <v>3.4654085420218572E-3</v>
      </c>
      <c r="GR66" s="86">
        <f t="shared" si="68"/>
        <v>2.7202000968582223E-3</v>
      </c>
      <c r="GS66" s="86">
        <f t="shared" si="68"/>
        <v>1.1813479332533794E-3</v>
      </c>
      <c r="GT66" s="86">
        <f t="shared" si="68"/>
        <v>1.9564030049773681E-3</v>
      </c>
      <c r="GU66" s="86">
        <f t="shared" si="68"/>
        <v>1.6353679444818894E-3</v>
      </c>
      <c r="GV66" s="86">
        <f t="shared" si="68"/>
        <v>3.2940791714164376E-3</v>
      </c>
      <c r="GW66" s="86">
        <f t="shared" si="68"/>
        <v>2.1469342235828407E-3</v>
      </c>
      <c r="GX66" s="86">
        <f t="shared" si="68"/>
        <v>9.3521313927523626E-4</v>
      </c>
      <c r="GY66" s="86">
        <f t="shared" si="68"/>
        <v>3.7293078807959217E-3</v>
      </c>
      <c r="GZ66" s="86">
        <f t="shared" si="68"/>
        <v>1.3950611065303771E-3</v>
      </c>
      <c r="HA66" s="86">
        <f t="shared" si="68"/>
        <v>1.8695958150626103E-4</v>
      </c>
      <c r="HC66" s="86">
        <f t="shared" si="73"/>
        <v>3.232154627072713E-10</v>
      </c>
      <c r="HD66" s="86">
        <f t="shared" si="69"/>
        <v>3.8526062668664832E-9</v>
      </c>
      <c r="HE66" s="86">
        <f t="shared" si="69"/>
        <v>5.041367126587858E-11</v>
      </c>
      <c r="HF66" s="86">
        <f t="shared" si="69"/>
        <v>7.7337797871359543E-11</v>
      </c>
      <c r="HG66" s="86">
        <f t="shared" si="69"/>
        <v>1.7155142073511773E-11</v>
      </c>
      <c r="HH66" s="86">
        <f t="shared" si="69"/>
        <v>2.5800356778654602E-10</v>
      </c>
      <c r="HI66" s="86">
        <f t="shared" si="69"/>
        <v>3.7246449376765209E-12</v>
      </c>
      <c r="HJ66" s="86">
        <f t="shared" si="69"/>
        <v>1.3439732828801887E-10</v>
      </c>
      <c r="HK66" s="86">
        <f t="shared" si="69"/>
        <v>5.8044207042583464E-12</v>
      </c>
      <c r="HL66" s="86">
        <f t="shared" si="69"/>
        <v>1.2436667725097463E-11</v>
      </c>
      <c r="HM66" s="86">
        <f t="shared" si="69"/>
        <v>2.2726063118341978E-12</v>
      </c>
      <c r="HN66" s="86">
        <f t="shared" si="69"/>
        <v>6.9482539325696718E-13</v>
      </c>
      <c r="HO66" s="86">
        <f t="shared" si="69"/>
        <v>3.9527224219723041E-11</v>
      </c>
      <c r="HP66" s="86">
        <f t="shared" si="69"/>
        <v>3.928442960242789E-13</v>
      </c>
      <c r="HQ66" s="86">
        <f t="shared" si="69"/>
        <v>4.0465582990866321E-17</v>
      </c>
      <c r="HS66" s="86">
        <f t="shared" si="70"/>
        <v>1.3568487815329635E-89</v>
      </c>
      <c r="HT66" s="86">
        <f t="shared" si="70"/>
        <v>9.7421378133251931E-77</v>
      </c>
      <c r="HU66" s="86">
        <f t="shared" si="70"/>
        <v>8.4774889255229661E-92</v>
      </c>
      <c r="HV66" s="86">
        <f t="shared" si="70"/>
        <v>2.880225095356696E-93</v>
      </c>
      <c r="HW66" s="86">
        <f t="shared" si="70"/>
        <v>2.0333753569411842E-102</v>
      </c>
      <c r="HX66" s="86">
        <f t="shared" si="70"/>
        <v>3.8065961329793628E-94</v>
      </c>
      <c r="HY66" s="86">
        <f t="shared" si="70"/>
        <v>8.3203452505377399E-111</v>
      </c>
      <c r="HZ66" s="86">
        <f t="shared" si="70"/>
        <v>2.006621136091593E-95</v>
      </c>
      <c r="IA66" s="86">
        <f t="shared" si="70"/>
        <v>4.0465386829165159E-108</v>
      </c>
      <c r="IB66" s="86">
        <f t="shared" si="70"/>
        <v>7.3093385806632985E-105</v>
      </c>
      <c r="IC66" s="86">
        <f t="shared" si="70"/>
        <v>2.2349044719836454E-113</v>
      </c>
      <c r="ID66" s="86">
        <f t="shared" si="70"/>
        <v>1.4338798826631539E-115</v>
      </c>
      <c r="IE66" s="86">
        <f t="shared" si="70"/>
        <v>2.9498077840622743E-100</v>
      </c>
      <c r="IF66" s="86">
        <f t="shared" si="70"/>
        <v>2.8347822383144444E-56</v>
      </c>
      <c r="IG66" s="86">
        <f t="shared" si="70"/>
        <v>1.9163895759433976E-41</v>
      </c>
      <c r="II66" s="86">
        <f t="shared" si="71"/>
        <v>5.9359067593030817E-306</v>
      </c>
      <c r="IJ66" s="86">
        <f t="shared" si="71"/>
        <v>2.6966082276272249E-236</v>
      </c>
      <c r="IK66" s="86">
        <f t="shared" si="71"/>
        <v>1.3619034692771361E-286</v>
      </c>
      <c r="IL66" s="86">
        <f t="shared" si="71"/>
        <v>5.2213006885301316E-292</v>
      </c>
      <c r="IM66" s="86">
        <f t="shared" si="71"/>
        <v>0</v>
      </c>
      <c r="IN66" s="86">
        <f t="shared" si="71"/>
        <v>8.2321001081926547E-291</v>
      </c>
      <c r="IO66" s="86">
        <f t="shared" si="71"/>
        <v>0</v>
      </c>
      <c r="IP66" s="86">
        <f t="shared" si="71"/>
        <v>5.3370683189142636E-299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2.1691479932300327E-181</v>
      </c>
      <c r="IW66" s="86">
        <f t="shared" si="71"/>
        <v>1.3136300905832076E-118</v>
      </c>
      <c r="IY66" s="86">
        <f t="shared" si="72"/>
        <v>4.7269279746651599E-3</v>
      </c>
      <c r="IZ66" s="86">
        <f t="shared" si="72"/>
        <v>1.0000000044727701E-2</v>
      </c>
      <c r="JA66" s="86">
        <f t="shared" si="72"/>
        <v>5.1644569392500887E-3</v>
      </c>
      <c r="JB66" s="86">
        <f t="shared" si="72"/>
        <v>4.0733440610290963E-3</v>
      </c>
      <c r="JC66" s="86">
        <f t="shared" si="72"/>
        <v>3.4654085591769991E-3</v>
      </c>
      <c r="JD66" s="86">
        <f t="shared" si="72"/>
        <v>2.72020035486179E-3</v>
      </c>
      <c r="JE66" s="86">
        <f t="shared" si="72"/>
        <v>1.1813479369780244E-3</v>
      </c>
      <c r="JF66" s="86">
        <f t="shared" si="72"/>
        <v>1.9564031393746965E-3</v>
      </c>
      <c r="JG66" s="86">
        <f t="shared" si="72"/>
        <v>1.6353679502863101E-3</v>
      </c>
      <c r="JH66" s="86">
        <f t="shared" si="72"/>
        <v>3.2940791838531052E-3</v>
      </c>
      <c r="JI66" s="86">
        <f t="shared" si="72"/>
        <v>2.1469342258554468E-3</v>
      </c>
      <c r="JJ66" s="86">
        <f t="shared" si="72"/>
        <v>9.3521313997006164E-4</v>
      </c>
      <c r="JK66" s="86">
        <f t="shared" si="72"/>
        <v>3.7293079203231461E-3</v>
      </c>
      <c r="JL66" s="86">
        <f t="shared" si="72"/>
        <v>1.3950611069232215E-3</v>
      </c>
      <c r="JM66" s="86">
        <f t="shared" si="72"/>
        <v>1.869595815063015E-4</v>
      </c>
    </row>
    <row r="67" spans="2:273" x14ac:dyDescent="0.25">
      <c r="B67" s="2">
        <v>40</v>
      </c>
      <c r="C67" s="37">
        <v>111.18</v>
      </c>
      <c r="D67" s="37">
        <v>115</v>
      </c>
      <c r="E67" s="37">
        <v>115.934</v>
      </c>
      <c r="F67" s="37">
        <v>114.328</v>
      </c>
      <c r="G67" s="37">
        <v>112.78700000000001</v>
      </c>
      <c r="H67" s="37">
        <v>110.91800000000001</v>
      </c>
      <c r="I67" s="37">
        <v>108</v>
      </c>
      <c r="J67" s="37">
        <v>112.01600000000001</v>
      </c>
      <c r="K67" s="37">
        <v>111.79300000000001</v>
      </c>
      <c r="L67" s="37">
        <v>113.119</v>
      </c>
      <c r="M67" s="37">
        <v>116.288</v>
      </c>
      <c r="N67" s="37">
        <v>115.96599999999999</v>
      </c>
      <c r="O67" s="37">
        <v>114.30500000000001</v>
      </c>
      <c r="P67" s="37">
        <v>115.288</v>
      </c>
      <c r="Q67" s="37">
        <v>112.18600000000001</v>
      </c>
      <c r="S67" s="4">
        <f t="shared" si="74"/>
        <v>112.3334115251178</v>
      </c>
      <c r="T67" s="4">
        <f t="shared" si="74"/>
        <v>117.42545073896804</v>
      </c>
      <c r="U67" s="4">
        <f t="shared" si="74"/>
        <v>115.37572649042814</v>
      </c>
      <c r="V67" s="4">
        <f t="shared" si="74"/>
        <v>111.18985876493508</v>
      </c>
      <c r="W67" s="4">
        <f t="shared" si="74"/>
        <v>111.00483407616791</v>
      </c>
      <c r="X67" s="4">
        <f t="shared" si="74"/>
        <v>110.81546711090587</v>
      </c>
      <c r="Y67" s="4">
        <f t="shared" si="74"/>
        <v>107.44051313165649</v>
      </c>
      <c r="Z67" s="4">
        <f t="shared" si="74"/>
        <v>109.42593402788965</v>
      </c>
      <c r="AA67" s="4">
        <f t="shared" si="74"/>
        <v>112.87764622082157</v>
      </c>
      <c r="AB67" s="4">
        <f t="shared" si="74"/>
        <v>110.79111172206773</v>
      </c>
      <c r="AC67" s="4">
        <f t="shared" si="74"/>
        <v>113.53728756486309</v>
      </c>
      <c r="AD67" s="4">
        <f t="shared" si="74"/>
        <v>114.55474190438686</v>
      </c>
      <c r="AE67" s="4">
        <f t="shared" si="74"/>
        <v>114.33032395463756</v>
      </c>
      <c r="AF67" s="4">
        <f t="shared" si="74"/>
        <v>113.48759402035157</v>
      </c>
      <c r="AG67" s="4">
        <f t="shared" si="74"/>
        <v>112.44407916681466</v>
      </c>
      <c r="AI67" s="4">
        <f t="shared" si="75"/>
        <v>-1.1534115251177894</v>
      </c>
      <c r="AJ67" s="4">
        <f t="shared" si="75"/>
        <v>-2.4254507389680384</v>
      </c>
      <c r="AK67" s="4">
        <f t="shared" si="75"/>
        <v>0.55827350957186184</v>
      </c>
      <c r="AL67" s="4">
        <f t="shared" si="75"/>
        <v>3.1381412350649214</v>
      </c>
      <c r="AM67" s="4">
        <f t="shared" si="75"/>
        <v>1.7821659238320962</v>
      </c>
      <c r="AN67" s="4">
        <f t="shared" si="75"/>
        <v>0.10253288909413527</v>
      </c>
      <c r="AO67" s="4">
        <f t="shared" si="75"/>
        <v>0.55948686834351236</v>
      </c>
      <c r="AP67" s="4">
        <f t="shared" si="75"/>
        <v>2.5900659721103523</v>
      </c>
      <c r="AQ67" s="4">
        <f t="shared" si="75"/>
        <v>-1.0846462208215684</v>
      </c>
      <c r="AR67" s="4">
        <f t="shared" si="75"/>
        <v>2.3278882779322743</v>
      </c>
      <c r="AS67" s="4">
        <f t="shared" si="75"/>
        <v>2.7507124351369043</v>
      </c>
      <c r="AT67" s="4">
        <f t="shared" si="75"/>
        <v>1.4112580956131353</v>
      </c>
      <c r="AU67" s="4">
        <f t="shared" si="75"/>
        <v>-2.5323954637556767E-2</v>
      </c>
      <c r="AV67" s="4">
        <f t="shared" si="75"/>
        <v>1.8004059796484313</v>
      </c>
      <c r="AW67" s="4">
        <f t="shared" si="75"/>
        <v>-0.25807916681465315</v>
      </c>
      <c r="AY67" s="2">
        <f t="shared" si="65"/>
        <v>108.05812391827142</v>
      </c>
      <c r="AZ67" s="2">
        <f t="shared" si="65"/>
        <v>110.16162749486558</v>
      </c>
      <c r="BA67" s="2">
        <f t="shared" si="65"/>
        <v>111.0007632289188</v>
      </c>
      <c r="BB67" s="2">
        <f t="shared" si="65"/>
        <v>107.39793068285127</v>
      </c>
      <c r="BC67" s="2">
        <f t="shared" si="65"/>
        <v>107.61634577586737</v>
      </c>
      <c r="BD67" s="2">
        <f t="shared" si="65"/>
        <v>108.05940499003481</v>
      </c>
      <c r="BE67" s="2">
        <f t="shared" si="65"/>
        <v>106.09507640135975</v>
      </c>
      <c r="BF67" s="2">
        <f t="shared" si="65"/>
        <v>107.29644435040696</v>
      </c>
      <c r="BG67" s="2">
        <f t="shared" si="65"/>
        <v>111.07339772880161</v>
      </c>
      <c r="BH67" s="2">
        <f t="shared" si="65"/>
        <v>107.80845970184322</v>
      </c>
      <c r="BI67" s="2">
        <f t="shared" si="65"/>
        <v>111.45050072963774</v>
      </c>
      <c r="BJ67" s="2">
        <f t="shared" si="65"/>
        <v>113.44680661344978</v>
      </c>
      <c r="BK67" s="2">
        <f t="shared" si="65"/>
        <v>111.08478947986505</v>
      </c>
      <c r="BL67" s="2">
        <f t="shared" si="65"/>
        <v>111.93328473523299</v>
      </c>
      <c r="BM67" s="2">
        <f t="shared" si="65"/>
        <v>112.19203055855856</v>
      </c>
      <c r="BO67" s="2">
        <f t="shared" si="10"/>
        <v>111.18</v>
      </c>
      <c r="BP67" s="2" t="str">
        <f t="shared" si="11"/>
        <v/>
      </c>
      <c r="BQ67" s="2">
        <f t="shared" si="12"/>
        <v>115.934</v>
      </c>
      <c r="BR67" s="2">
        <f t="shared" si="13"/>
        <v>114.328</v>
      </c>
      <c r="BS67" s="2">
        <f t="shared" si="14"/>
        <v>112.78700000000001</v>
      </c>
      <c r="BT67" s="2">
        <f t="shared" si="15"/>
        <v>110.91800000000001</v>
      </c>
      <c r="BU67" s="2">
        <f t="shared" si="16"/>
        <v>108</v>
      </c>
      <c r="BV67" s="2">
        <f t="shared" si="17"/>
        <v>112.01600000000001</v>
      </c>
      <c r="BW67" s="2">
        <f t="shared" si="18"/>
        <v>111.79300000000001</v>
      </c>
      <c r="BX67" s="2">
        <f t="shared" si="19"/>
        <v>113.119</v>
      </c>
      <c r="BY67" s="2">
        <f t="shared" si="20"/>
        <v>116.288</v>
      </c>
      <c r="BZ67" s="2">
        <f t="shared" si="21"/>
        <v>115.96599999999999</v>
      </c>
      <c r="CA67" s="2">
        <f t="shared" si="22"/>
        <v>114.30500000000001</v>
      </c>
      <c r="CB67" s="2">
        <f t="shared" si="23"/>
        <v>115.288</v>
      </c>
      <c r="CC67" s="2">
        <f t="shared" si="24"/>
        <v>112.18600000000001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110.46267595818817</v>
      </c>
      <c r="DL67" s="2">
        <f t="shared" si="76"/>
        <v>113.40703765182185</v>
      </c>
      <c r="DM67" s="2">
        <f t="shared" si="76"/>
        <v>115.04949878048782</v>
      </c>
      <c r="DN67" s="2">
        <f t="shared" si="76"/>
        <v>111.9816721997301</v>
      </c>
      <c r="DO67" s="2">
        <f t="shared" si="76"/>
        <v>110.94110218112847</v>
      </c>
      <c r="DP67" s="2">
        <f t="shared" si="76"/>
        <v>110.34851428571429</v>
      </c>
      <c r="DQ67" s="2">
        <f t="shared" si="76"/>
        <v>109.44348601986249</v>
      </c>
      <c r="DR67" s="2">
        <f t="shared" si="76"/>
        <v>110.6897882352941</v>
      </c>
      <c r="DS67" s="2">
        <f t="shared" si="76"/>
        <v>112.16212131398015</v>
      </c>
      <c r="DT67" s="2">
        <f t="shared" si="76"/>
        <v>111.31894238975818</v>
      </c>
      <c r="DU67" s="2">
        <f t="shared" si="76"/>
        <v>114.39518739495794</v>
      </c>
      <c r="DV67" s="2">
        <f t="shared" si="76"/>
        <v>116.15793716577542</v>
      </c>
      <c r="DW67" s="2">
        <f t="shared" si="76"/>
        <v>115.01970418353577</v>
      </c>
      <c r="DX67" s="2">
        <f t="shared" si="76"/>
        <v>114.13144719251336</v>
      </c>
      <c r="DY67" s="2">
        <f t="shared" si="76"/>
        <v>113.34378693528691</v>
      </c>
      <c r="EA67" s="2">
        <f t="shared" si="77"/>
        <v>105.30937343728662</v>
      </c>
      <c r="EB67" s="2">
        <f t="shared" si="77"/>
        <v>107.03318906087732</v>
      </c>
      <c r="EC67" s="2">
        <f t="shared" si="77"/>
        <v>106.482239993146</v>
      </c>
      <c r="ED67" s="2">
        <f t="shared" si="77"/>
        <v>102.07374560588582</v>
      </c>
      <c r="EE67" s="2">
        <f t="shared" si="77"/>
        <v>103.65786724102917</v>
      </c>
      <c r="EF67" s="2">
        <f t="shared" si="77"/>
        <v>105.24729244028303</v>
      </c>
      <c r="EG67" s="2">
        <f t="shared" si="77"/>
        <v>101.43499368180835</v>
      </c>
      <c r="EH67" s="2">
        <f t="shared" si="77"/>
        <v>102.93061113269235</v>
      </c>
      <c r="EI67" s="2">
        <f t="shared" si="77"/>
        <v>109.62630753118574</v>
      </c>
      <c r="EJ67" s="2">
        <f t="shared" si="77"/>
        <v>103.5781737571216</v>
      </c>
      <c r="EK67" s="2">
        <f t="shared" si="77"/>
        <v>107.71406698650406</v>
      </c>
      <c r="EL67" s="2">
        <f t="shared" si="77"/>
        <v>109.54933395058961</v>
      </c>
      <c r="EM67" s="2">
        <f t="shared" si="77"/>
        <v>106.4248037273633</v>
      </c>
      <c r="EN67" s="2">
        <f t="shared" si="77"/>
        <v>108.94272119596266</v>
      </c>
      <c r="EO67" s="2">
        <f t="shared" si="77"/>
        <v>110.35136669768985</v>
      </c>
      <c r="EQ67" s="2">
        <f t="shared" si="78"/>
        <v>104.67310075282175</v>
      </c>
      <c r="ER67" s="2">
        <f t="shared" si="78"/>
        <v>107.47116518904824</v>
      </c>
      <c r="ES67" s="2">
        <f t="shared" si="78"/>
        <v>106.16151404625695</v>
      </c>
      <c r="ET67" s="2">
        <f t="shared" si="78"/>
        <v>102.37941625754644</v>
      </c>
      <c r="EU67" s="2">
        <f t="shared" si="78"/>
        <v>104.32701261158802</v>
      </c>
      <c r="EV67" s="2">
        <f t="shared" si="78"/>
        <v>104.76093796532265</v>
      </c>
      <c r="EW67" s="2">
        <f t="shared" si="78"/>
        <v>101.6086296456498</v>
      </c>
      <c r="EX67" s="2">
        <f t="shared" si="78"/>
        <v>102.897453685274</v>
      </c>
      <c r="EY67" s="2">
        <f t="shared" si="78"/>
        <v>109.74190775173317</v>
      </c>
      <c r="EZ67" s="2">
        <f t="shared" si="78"/>
        <v>105.60886468638508</v>
      </c>
      <c r="FA67" s="2">
        <f t="shared" si="78"/>
        <v>108.82100881758954</v>
      </c>
      <c r="FB67" s="2">
        <f t="shared" si="78"/>
        <v>109.47308001740703</v>
      </c>
      <c r="FC67" s="2">
        <f t="shared" si="78"/>
        <v>108.02198298548093</v>
      </c>
      <c r="FD67" s="2">
        <f t="shared" si="78"/>
        <v>110.18134977022004</v>
      </c>
      <c r="FE67" s="2">
        <f t="shared" si="78"/>
        <v>110.54237038217657</v>
      </c>
      <c r="FG67" s="2">
        <f t="shared" si="79"/>
        <v>0.46659750332374644</v>
      </c>
      <c r="FH67" s="2">
        <f t="shared" si="79"/>
        <v>0.50918621844216883</v>
      </c>
      <c r="FI67" s="2">
        <f t="shared" si="79"/>
        <v>0.47257589737546163</v>
      </c>
      <c r="FJ67" s="2">
        <f t="shared" si="79"/>
        <v>0.46263851327171612</v>
      </c>
      <c r="FK67" s="2">
        <f t="shared" si="79"/>
        <v>0.45650789887937604</v>
      </c>
      <c r="FL67" s="2">
        <f t="shared" si="79"/>
        <v>0.44872367076848085</v>
      </c>
      <c r="FM67" s="2">
        <f t="shared" si="79"/>
        <v>0.41811046472383934</v>
      </c>
      <c r="FN67" s="2">
        <f t="shared" si="79"/>
        <v>0.43733225010940108</v>
      </c>
      <c r="FO67" s="2">
        <f t="shared" si="79"/>
        <v>0.42934583213656946</v>
      </c>
      <c r="FP67" s="2">
        <f t="shared" si="79"/>
        <v>0.45353973258461566</v>
      </c>
      <c r="FQ67" s="2">
        <f t="shared" si="79"/>
        <v>0.44077234051441672</v>
      </c>
      <c r="FR67" s="2">
        <f t="shared" si="79"/>
        <v>0.41024110715808576</v>
      </c>
      <c r="FS67" s="2">
        <f t="shared" si="79"/>
        <v>0.4578404593945084</v>
      </c>
      <c r="FT67" s="2">
        <f t="shared" si="79"/>
        <v>0.42366282796887533</v>
      </c>
      <c r="FU67" s="2">
        <f t="shared" si="79"/>
        <v>0.38489641443320366</v>
      </c>
      <c r="FW67" s="2">
        <f t="shared" si="67"/>
        <v>5.3357299398273579E-5</v>
      </c>
      <c r="FX67" s="2">
        <f t="shared" si="67"/>
        <v>1.5001728520909658E-4</v>
      </c>
      <c r="FY67" s="2">
        <f t="shared" si="67"/>
        <v>1.7317617633651688E-4</v>
      </c>
      <c r="FZ67" s="2">
        <f t="shared" si="67"/>
        <v>1.5347270776305507E-4</v>
      </c>
      <c r="GA67" s="2">
        <f t="shared" si="67"/>
        <v>1.462676016221584E-4</v>
      </c>
      <c r="GB67" s="2">
        <f t="shared" si="67"/>
        <v>1.4455257803117123E-4</v>
      </c>
      <c r="GC67" s="2">
        <f t="shared" si="67"/>
        <v>1.430273882036893E-4</v>
      </c>
      <c r="GD67" s="2">
        <f t="shared" si="67"/>
        <v>1.6598409741596851E-4</v>
      </c>
      <c r="GE67" s="2">
        <f t="shared" si="67"/>
        <v>1.5132790076732313E-4</v>
      </c>
      <c r="GF67" s="2">
        <f t="shared" si="67"/>
        <v>1.2973305126144093E-4</v>
      </c>
      <c r="GG67" s="2">
        <f t="shared" si="67"/>
        <v>1.5033705292895758E-4</v>
      </c>
      <c r="GH67" s="2">
        <f t="shared" si="67"/>
        <v>1.2920722803788463E-4</v>
      </c>
      <c r="GI67" s="2">
        <f t="shared" si="67"/>
        <v>1.1174051532548448E-4</v>
      </c>
      <c r="GJ67" s="2">
        <f t="shared" si="67"/>
        <v>8.7089847715219628E-5</v>
      </c>
      <c r="GK67" s="2">
        <f t="shared" si="67"/>
        <v>8.0852891107325073E-5</v>
      </c>
      <c r="GM67" s="86">
        <f t="shared" si="68"/>
        <v>7.0909019645734534E-3</v>
      </c>
      <c r="GN67" s="86">
        <f t="shared" si="68"/>
        <v>1.4299199963485327E-2</v>
      </c>
      <c r="GO67" s="86">
        <f t="shared" si="68"/>
        <v>7.7839831760681093E-3</v>
      </c>
      <c r="GP67" s="86">
        <f t="shared" si="68"/>
        <v>6.3222522558693721E-3</v>
      </c>
      <c r="GQ67" s="86">
        <f t="shared" si="68"/>
        <v>5.4880693062965861E-3</v>
      </c>
      <c r="GR67" s="86">
        <f t="shared" si="68"/>
        <v>4.45728497065401E-3</v>
      </c>
      <c r="GS67" s="86">
        <f t="shared" si="68"/>
        <v>2.0606277091441676E-3</v>
      </c>
      <c r="GT67" s="86">
        <f t="shared" si="68"/>
        <v>3.3136457486436228E-3</v>
      </c>
      <c r="GU67" s="86">
        <f t="shared" si="68"/>
        <v>2.7835451152450619E-3</v>
      </c>
      <c r="GV67" s="86">
        <f t="shared" si="68"/>
        <v>5.2105088527737379E-3</v>
      </c>
      <c r="GW67" s="86">
        <f t="shared" si="68"/>
        <v>3.610379512871052E-3</v>
      </c>
      <c r="GX67" s="86">
        <f t="shared" si="68"/>
        <v>1.6579012452537635E-3</v>
      </c>
      <c r="GY67" s="86">
        <f t="shared" si="68"/>
        <v>5.796989019995551E-3</v>
      </c>
      <c r="GZ67" s="86">
        <f t="shared" si="68"/>
        <v>2.4019293460055859E-3</v>
      </c>
      <c r="HA67" s="86">
        <f t="shared" si="68"/>
        <v>4.1077851290655164E-4</v>
      </c>
      <c r="HC67" s="86">
        <f t="shared" si="73"/>
        <v>8.4211715736316715E-10</v>
      </c>
      <c r="HD67" s="86">
        <f t="shared" si="69"/>
        <v>9.3021080319480455E-9</v>
      </c>
      <c r="HE67" s="86">
        <f t="shared" si="69"/>
        <v>1.5079682145487715E-10</v>
      </c>
      <c r="HF67" s="86">
        <f t="shared" si="69"/>
        <v>2.2790557829928169E-10</v>
      </c>
      <c r="HG67" s="86">
        <f t="shared" si="69"/>
        <v>5.5153235682263802E-11</v>
      </c>
      <c r="HH67" s="86">
        <f t="shared" si="69"/>
        <v>7.3150430105601737E-10</v>
      </c>
      <c r="HI67" s="86">
        <f t="shared" si="69"/>
        <v>1.2932345204943098E-11</v>
      </c>
      <c r="HJ67" s="86">
        <f t="shared" si="69"/>
        <v>3.9950954380215892E-10</v>
      </c>
      <c r="HK67" s="86">
        <f t="shared" si="69"/>
        <v>1.9949759213750559E-11</v>
      </c>
      <c r="HL67" s="86">
        <f t="shared" si="69"/>
        <v>4.0134739889556419E-11</v>
      </c>
      <c r="HM67" s="86">
        <f t="shared" si="69"/>
        <v>8.2054604351424564E-12</v>
      </c>
      <c r="HN67" s="86">
        <f t="shared" si="69"/>
        <v>2.5453149875287581E-12</v>
      </c>
      <c r="HO67" s="86">
        <f t="shared" si="69"/>
        <v>1.1776209081349961E-10</v>
      </c>
      <c r="HP67" s="86">
        <f t="shared" si="69"/>
        <v>1.4468894946507793E-12</v>
      </c>
      <c r="HQ67" s="86">
        <f t="shared" si="69"/>
        <v>2.4924187541631182E-16</v>
      </c>
      <c r="HS67" s="86">
        <f t="shared" si="70"/>
        <v>2.6672471561722033E-87</v>
      </c>
      <c r="HT67" s="86">
        <f t="shared" si="70"/>
        <v>1.1612560795222511E-74</v>
      </c>
      <c r="HU67" s="86">
        <f t="shared" si="70"/>
        <v>2.9916416131146362E-89</v>
      </c>
      <c r="HV67" s="86">
        <f t="shared" si="70"/>
        <v>1.0398497597615747E-90</v>
      </c>
      <c r="HW67" s="86">
        <f t="shared" si="70"/>
        <v>1.3026488298314065E-99</v>
      </c>
      <c r="HX67" s="86">
        <f t="shared" si="70"/>
        <v>1.3428691538181266E-91</v>
      </c>
      <c r="HY67" s="86">
        <f t="shared" si="70"/>
        <v>8.6989565812284396E-108</v>
      </c>
      <c r="HZ67" s="86">
        <f t="shared" si="70"/>
        <v>8.7915894106962187E-93</v>
      </c>
      <c r="IA67" s="86">
        <f t="shared" si="70"/>
        <v>3.8973032325421339E-105</v>
      </c>
      <c r="IB67" s="86">
        <f t="shared" si="70"/>
        <v>4.9496322646060025E-102</v>
      </c>
      <c r="IC67" s="86">
        <f t="shared" si="70"/>
        <v>2.9521640751892023E-110</v>
      </c>
      <c r="ID67" s="86">
        <f t="shared" si="70"/>
        <v>1.8726853999140015E-112</v>
      </c>
      <c r="IE67" s="86">
        <f t="shared" si="70"/>
        <v>1.2911767348113964E-97</v>
      </c>
      <c r="IF67" s="86">
        <f t="shared" si="70"/>
        <v>7.5392442427162965E-55</v>
      </c>
      <c r="IG67" s="86">
        <f t="shared" si="70"/>
        <v>2.0755355962896685E-40</v>
      </c>
      <c r="II67" s="86">
        <f t="shared" si="71"/>
        <v>2.4111211069170972E-300</v>
      </c>
      <c r="IJ67" s="86">
        <f t="shared" si="71"/>
        <v>1.7959441913761164E-231</v>
      </c>
      <c r="IK67" s="86">
        <f t="shared" si="71"/>
        <v>1.2256101216767048E-280</v>
      </c>
      <c r="IL67" s="86">
        <f t="shared" si="71"/>
        <v>5.0479470453894127E-286</v>
      </c>
      <c r="IM67" s="86">
        <f t="shared" si="71"/>
        <v>0</v>
      </c>
      <c r="IN67" s="86">
        <f t="shared" si="71"/>
        <v>6.860897458325351E-285</v>
      </c>
      <c r="IO67" s="86">
        <f t="shared" si="71"/>
        <v>0</v>
      </c>
      <c r="IP67" s="86">
        <f t="shared" si="71"/>
        <v>8.1512770465172852E-293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5.3623625477615635E-304</v>
      </c>
      <c r="IV67" s="86">
        <f t="shared" si="71"/>
        <v>6.5805653687828423E-178</v>
      </c>
      <c r="IW67" s="86">
        <f t="shared" si="71"/>
        <v>2.3206284681667736E-116</v>
      </c>
      <c r="IY67" s="86">
        <f t="shared" si="72"/>
        <v>7.0909028066906106E-3</v>
      </c>
      <c r="IZ67" s="86">
        <f t="shared" si="72"/>
        <v>1.4299209265593358E-2</v>
      </c>
      <c r="JA67" s="86">
        <f t="shared" si="72"/>
        <v>7.7839833268649305E-3</v>
      </c>
      <c r="JB67" s="86">
        <f t="shared" si="72"/>
        <v>6.3222524837749502E-3</v>
      </c>
      <c r="JC67" s="86">
        <f t="shared" si="72"/>
        <v>5.4880693614498214E-3</v>
      </c>
      <c r="JD67" s="86">
        <f t="shared" si="72"/>
        <v>4.4572857021583107E-3</v>
      </c>
      <c r="JE67" s="86">
        <f t="shared" si="72"/>
        <v>2.0606277220765129E-3</v>
      </c>
      <c r="JF67" s="86">
        <f t="shared" si="72"/>
        <v>3.3136461481531668E-3</v>
      </c>
      <c r="JG67" s="86">
        <f t="shared" si="72"/>
        <v>2.7835451351948212E-3</v>
      </c>
      <c r="JH67" s="86">
        <f t="shared" si="72"/>
        <v>5.210508892908478E-3</v>
      </c>
      <c r="JI67" s="86">
        <f t="shared" si="72"/>
        <v>3.6103795210765126E-3</v>
      </c>
      <c r="JJ67" s="86">
        <f t="shared" si="72"/>
        <v>1.6579012477990786E-3</v>
      </c>
      <c r="JK67" s="86">
        <f t="shared" si="72"/>
        <v>5.7969891377576419E-3</v>
      </c>
      <c r="JL67" s="86">
        <f t="shared" si="72"/>
        <v>2.4019293474524753E-3</v>
      </c>
      <c r="JM67" s="86">
        <f t="shared" si="72"/>
        <v>4.107785129068009E-4</v>
      </c>
    </row>
    <row r="68" spans="2:273" x14ac:dyDescent="0.25">
      <c r="B68" s="2">
        <v>41</v>
      </c>
      <c r="C68" s="37">
        <v>113.754</v>
      </c>
      <c r="D68" s="37">
        <v>117.34399999999999</v>
      </c>
      <c r="E68" s="37">
        <v>117.31100000000001</v>
      </c>
      <c r="F68" s="37">
        <v>116.148</v>
      </c>
      <c r="G68" s="37">
        <v>113.04900000000001</v>
      </c>
      <c r="H68" s="37">
        <v>110.098</v>
      </c>
      <c r="I68" s="37">
        <v>110.574</v>
      </c>
      <c r="J68" s="37">
        <v>111.23</v>
      </c>
      <c r="K68" s="37">
        <v>115.10299999999999</v>
      </c>
      <c r="L68" s="37">
        <v>112.203</v>
      </c>
      <c r="M68" s="37">
        <v>117.23699999999999</v>
      </c>
      <c r="N68" s="37">
        <v>117.61</v>
      </c>
      <c r="O68" s="37">
        <v>118.47499999999999</v>
      </c>
      <c r="P68" s="37">
        <v>116.18600000000001</v>
      </c>
      <c r="Q68" s="37">
        <v>114.593</v>
      </c>
      <c r="S68" s="4">
        <f t="shared" si="74"/>
        <v>114.01915835555651</v>
      </c>
      <c r="T68" s="4">
        <f t="shared" si="74"/>
        <v>119.8719116854229</v>
      </c>
      <c r="U68" s="4">
        <f t="shared" si="74"/>
        <v>117.08624095349838</v>
      </c>
      <c r="V68" s="4">
        <f t="shared" si="74"/>
        <v>112.74456888609771</v>
      </c>
      <c r="W68" s="4">
        <f t="shared" si="74"/>
        <v>112.50143054191199</v>
      </c>
      <c r="X68" s="4">
        <f t="shared" si="74"/>
        <v>112.17560901948995</v>
      </c>
      <c r="Y68" s="4">
        <f t="shared" si="74"/>
        <v>108.16510932234706</v>
      </c>
      <c r="Z68" s="4">
        <f t="shared" si="74"/>
        <v>110.52730811756027</v>
      </c>
      <c r="AA68" s="4">
        <f t="shared" si="74"/>
        <v>113.92043343594851</v>
      </c>
      <c r="AB68" s="4">
        <f t="shared" si="74"/>
        <v>112.10640696290673</v>
      </c>
      <c r="AC68" s="4">
        <f t="shared" si="74"/>
        <v>114.65293736528109</v>
      </c>
      <c r="AD68" s="4">
        <f t="shared" si="74"/>
        <v>115.23710079152492</v>
      </c>
      <c r="AE68" s="4">
        <f t="shared" si="74"/>
        <v>115.72789605318899</v>
      </c>
      <c r="AF68" s="4">
        <f t="shared" si="74"/>
        <v>114.39408974302182</v>
      </c>
      <c r="AG68" s="4">
        <f t="shared" si="74"/>
        <v>112.67851041265205</v>
      </c>
      <c r="AI68" s="4">
        <f t="shared" si="75"/>
        <v>-0.26515835555650824</v>
      </c>
      <c r="AJ68" s="4">
        <f t="shared" si="75"/>
        <v>-2.5279116854229073</v>
      </c>
      <c r="AK68" s="4">
        <f t="shared" si="75"/>
        <v>0.22475904650163159</v>
      </c>
      <c r="AL68" s="4">
        <f t="shared" si="75"/>
        <v>3.4034311139022861</v>
      </c>
      <c r="AM68" s="4">
        <f t="shared" si="75"/>
        <v>0.54756945808802016</v>
      </c>
      <c r="AN68" s="4">
        <f t="shared" si="75"/>
        <v>-2.0776090194899552</v>
      </c>
      <c r="AO68" s="4">
        <f t="shared" si="75"/>
        <v>2.4088906776529342</v>
      </c>
      <c r="AP68" s="4">
        <f t="shared" si="75"/>
        <v>0.70269188243973701</v>
      </c>
      <c r="AQ68" s="4">
        <f t="shared" si="75"/>
        <v>1.1825665640514842</v>
      </c>
      <c r="AR68" s="4">
        <f t="shared" si="75"/>
        <v>9.659303709327105E-2</v>
      </c>
      <c r="AS68" s="4">
        <f t="shared" si="75"/>
        <v>2.5840626347189044</v>
      </c>
      <c r="AT68" s="4">
        <f t="shared" si="75"/>
        <v>2.3728992084750757</v>
      </c>
      <c r="AU68" s="4">
        <f t="shared" si="75"/>
        <v>2.7471039468110092</v>
      </c>
      <c r="AV68" s="4">
        <f t="shared" si="75"/>
        <v>1.7919102569781842</v>
      </c>
      <c r="AW68" s="4">
        <f t="shared" si="75"/>
        <v>1.9144895873479584</v>
      </c>
      <c r="AY68" s="2">
        <f t="shared" si="65"/>
        <v>107.96395617348861</v>
      </c>
      <c r="AZ68" s="2">
        <f t="shared" si="65"/>
        <v>110.055805473951</v>
      </c>
      <c r="BA68" s="2">
        <f t="shared" si="65"/>
        <v>110.87224808270302</v>
      </c>
      <c r="BB68" s="2">
        <f t="shared" si="65"/>
        <v>107.21489642599428</v>
      </c>
      <c r="BC68" s="2">
        <f t="shared" si="65"/>
        <v>107.46978890693619</v>
      </c>
      <c r="BD68" s="2">
        <f t="shared" si="65"/>
        <v>107.95691594095334</v>
      </c>
      <c r="BE68" s="2">
        <f t="shared" si="65"/>
        <v>105.97761501227325</v>
      </c>
      <c r="BF68" s="2">
        <f t="shared" si="65"/>
        <v>107.16619425573582</v>
      </c>
      <c r="BG68" s="2">
        <f t="shared" si="65"/>
        <v>111.0554227766966</v>
      </c>
      <c r="BH68" s="2">
        <f t="shared" si="65"/>
        <v>107.67911662445624</v>
      </c>
      <c r="BI68" s="2">
        <f t="shared" si="65"/>
        <v>111.38186845929438</v>
      </c>
      <c r="BJ68" s="2">
        <f t="shared" si="65"/>
        <v>113.4070851806882</v>
      </c>
      <c r="BK68" s="2">
        <f t="shared" si="65"/>
        <v>110.98452575840842</v>
      </c>
      <c r="BL68" s="2">
        <f t="shared" si="65"/>
        <v>111.89833110642103</v>
      </c>
      <c r="BM68" s="2">
        <f t="shared" si="65"/>
        <v>112.17274292033714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>
        <f t="shared" si="13"/>
        <v>116.148</v>
      </c>
      <c r="BS68" s="2">
        <f t="shared" si="14"/>
        <v>113.04900000000001</v>
      </c>
      <c r="BT68" s="2">
        <f t="shared" si="15"/>
        <v>110.098</v>
      </c>
      <c r="BU68" s="2">
        <f t="shared" si="16"/>
        <v>110.574</v>
      </c>
      <c r="BV68" s="2">
        <f t="shared" si="17"/>
        <v>111.23</v>
      </c>
      <c r="BW68" s="2">
        <f t="shared" si="18"/>
        <v>115.10299999999999</v>
      </c>
      <c r="BX68" s="2">
        <f t="shared" si="19"/>
        <v>112.203</v>
      </c>
      <c r="BY68" s="2">
        <f t="shared" si="20"/>
        <v>117.23699999999999</v>
      </c>
      <c r="BZ68" s="2">
        <f t="shared" si="21"/>
        <v>117.61</v>
      </c>
      <c r="CA68" s="2">
        <f t="shared" si="22"/>
        <v>118.47499999999999</v>
      </c>
      <c r="CB68" s="2">
        <f t="shared" si="23"/>
        <v>116.18600000000001</v>
      </c>
      <c r="CC68" s="2">
        <f t="shared" si="24"/>
        <v>114.593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110.58950853658538</v>
      </c>
      <c r="DL68" s="2">
        <f t="shared" si="76"/>
        <v>113.57554493927125</v>
      </c>
      <c r="DM68" s="2">
        <f t="shared" si="76"/>
        <v>115.26863846153849</v>
      </c>
      <c r="DN68" s="2">
        <f t="shared" si="76"/>
        <v>112.12742179487179</v>
      </c>
      <c r="DO68" s="2">
        <f t="shared" si="76"/>
        <v>111.05179658605972</v>
      </c>
      <c r="DP68" s="2">
        <f t="shared" si="76"/>
        <v>110.46218571428571</v>
      </c>
      <c r="DQ68" s="2">
        <f t="shared" si="76"/>
        <v>109.60802093200917</v>
      </c>
      <c r="DR68" s="2">
        <f t="shared" si="76"/>
        <v>110.83056470588234</v>
      </c>
      <c r="DS68" s="2">
        <f t="shared" si="76"/>
        <v>112.33357998472117</v>
      </c>
      <c r="DT68" s="2">
        <f t="shared" si="76"/>
        <v>111.44991038406827</v>
      </c>
      <c r="DU68" s="2">
        <f t="shared" si="76"/>
        <v>114.62263417366943</v>
      </c>
      <c r="DV68" s="2">
        <f t="shared" si="76"/>
        <v>116.41089037433156</v>
      </c>
      <c r="DW68" s="2">
        <f t="shared" si="76"/>
        <v>115.23707948717949</v>
      </c>
      <c r="DX68" s="2">
        <f t="shared" si="76"/>
        <v>114.33230381016043</v>
      </c>
      <c r="DY68" s="2">
        <f t="shared" si="76"/>
        <v>113.47197313797312</v>
      </c>
      <c r="EA68" s="2">
        <f t="shared" si="77"/>
        <v>105.22666218699177</v>
      </c>
      <c r="EB68" s="2">
        <f t="shared" si="77"/>
        <v>106.96145653033976</v>
      </c>
      <c r="EC68" s="2">
        <f t="shared" si="77"/>
        <v>106.39745517477725</v>
      </c>
      <c r="ED68" s="2">
        <f t="shared" si="77"/>
        <v>102.01088497053962</v>
      </c>
      <c r="EE68" s="2">
        <f t="shared" si="77"/>
        <v>103.58026890639532</v>
      </c>
      <c r="EF68" s="2">
        <f t="shared" si="77"/>
        <v>105.15006064797575</v>
      </c>
      <c r="EG68" s="2">
        <f t="shared" si="77"/>
        <v>101.36963680299505</v>
      </c>
      <c r="EH68" s="2">
        <f t="shared" si="77"/>
        <v>102.86648994852867</v>
      </c>
      <c r="EI68" s="2">
        <f t="shared" si="77"/>
        <v>109.50602937324325</v>
      </c>
      <c r="EJ68" s="2">
        <f t="shared" si="77"/>
        <v>103.53493791754403</v>
      </c>
      <c r="EK68" s="2">
        <f t="shared" si="77"/>
        <v>107.63156228310093</v>
      </c>
      <c r="EL68" s="2">
        <f t="shared" si="77"/>
        <v>109.46882521633862</v>
      </c>
      <c r="EM68" s="2">
        <f t="shared" si="77"/>
        <v>106.39148197855008</v>
      </c>
      <c r="EN68" s="2">
        <f t="shared" si="77"/>
        <v>108.87831373918195</v>
      </c>
      <c r="EO68" s="2">
        <f t="shared" si="77"/>
        <v>110.27909231230333</v>
      </c>
      <c r="EQ68" s="2">
        <f t="shared" si="78"/>
        <v>104.6003666939276</v>
      </c>
      <c r="ER68" s="2">
        <f t="shared" si="78"/>
        <v>107.39160482398957</v>
      </c>
      <c r="ES68" s="2">
        <f t="shared" si="78"/>
        <v>106.08248006589055</v>
      </c>
      <c r="ET68" s="2">
        <f t="shared" si="78"/>
        <v>102.3111808397481</v>
      </c>
      <c r="EU68" s="2">
        <f t="shared" si="78"/>
        <v>104.23770069094988</v>
      </c>
      <c r="EV68" s="2">
        <f t="shared" si="78"/>
        <v>104.67234974744842</v>
      </c>
      <c r="EW68" s="2">
        <f t="shared" si="78"/>
        <v>101.54019189840675</v>
      </c>
      <c r="EX68" s="2">
        <f t="shared" si="78"/>
        <v>102.83391698578713</v>
      </c>
      <c r="EY68" s="2">
        <f t="shared" si="78"/>
        <v>109.61961896573712</v>
      </c>
      <c r="EZ68" s="2">
        <f t="shared" si="78"/>
        <v>105.53060841369745</v>
      </c>
      <c r="FA68" s="2">
        <f t="shared" si="78"/>
        <v>108.71901243419552</v>
      </c>
      <c r="FB68" s="2">
        <f t="shared" si="78"/>
        <v>109.39387867047481</v>
      </c>
      <c r="FC68" s="2">
        <f t="shared" si="78"/>
        <v>107.96177591878401</v>
      </c>
      <c r="FD68" s="2">
        <f t="shared" si="78"/>
        <v>110.09592771944851</v>
      </c>
      <c r="FE68" s="2">
        <f t="shared" si="78"/>
        <v>110.46613068465841</v>
      </c>
      <c r="FG68" s="2">
        <f t="shared" si="79"/>
        <v>0.48957504105898009</v>
      </c>
      <c r="FH68" s="2">
        <f t="shared" si="79"/>
        <v>0.53216860768438456</v>
      </c>
      <c r="FI68" s="2">
        <f t="shared" si="79"/>
        <v>0.49557431393543339</v>
      </c>
      <c r="FJ68" s="2">
        <f t="shared" si="79"/>
        <v>0.48559857855166949</v>
      </c>
      <c r="FK68" s="2">
        <f t="shared" si="79"/>
        <v>0.47943516635728523</v>
      </c>
      <c r="FL68" s="2">
        <f t="shared" si="79"/>
        <v>0.47159922376374441</v>
      </c>
      <c r="FM68" s="2">
        <f t="shared" si="79"/>
        <v>0.44067290503302475</v>
      </c>
      <c r="FN68" s="2">
        <f t="shared" si="79"/>
        <v>0.46011176862016617</v>
      </c>
      <c r="FO68" s="2">
        <f t="shared" si="79"/>
        <v>0.45204356386253641</v>
      </c>
      <c r="FP68" s="2">
        <f t="shared" si="79"/>
        <v>0.47644861116862125</v>
      </c>
      <c r="FQ68" s="2">
        <f t="shared" si="79"/>
        <v>0.46358341313077339</v>
      </c>
      <c r="FR68" s="2">
        <f t="shared" si="79"/>
        <v>0.43269466758347525</v>
      </c>
      <c r="FS68" s="2">
        <f t="shared" si="79"/>
        <v>0.48077544977518477</v>
      </c>
      <c r="FT68" s="2">
        <f t="shared" si="79"/>
        <v>0.44629508738086088</v>
      </c>
      <c r="FU68" s="2">
        <f t="shared" si="79"/>
        <v>0.40691991653892939</v>
      </c>
      <c r="FW68" s="2">
        <f t="shared" si="67"/>
        <v>5.850481422327218E-5</v>
      </c>
      <c r="FX68" s="2">
        <f t="shared" si="67"/>
        <v>1.6448830157186632E-4</v>
      </c>
      <c r="FY68" s="2">
        <f t="shared" si="67"/>
        <v>1.8988072896941548E-4</v>
      </c>
      <c r="FZ68" s="2">
        <f t="shared" si="67"/>
        <v>1.682769861266145E-4</v>
      </c>
      <c r="GA68" s="2">
        <f t="shared" si="67"/>
        <v>1.6037697279965447E-4</v>
      </c>
      <c r="GB68" s="2">
        <f t="shared" si="67"/>
        <v>1.5849653958746685E-4</v>
      </c>
      <c r="GC68" s="2">
        <f t="shared" si="67"/>
        <v>1.5682424859501733E-4</v>
      </c>
      <c r="GD68" s="2">
        <f t="shared" si="67"/>
        <v>1.8199502928268853E-4</v>
      </c>
      <c r="GE68" s="2">
        <f t="shared" si="67"/>
        <v>1.6592532117586833E-4</v>
      </c>
      <c r="GF68" s="2">
        <f t="shared" si="67"/>
        <v>1.4224768159688266E-4</v>
      </c>
      <c r="GG68" s="2">
        <f t="shared" si="67"/>
        <v>1.6483890974465162E-4</v>
      </c>
      <c r="GH68" s="2">
        <f t="shared" si="67"/>
        <v>1.4167114230047466E-4</v>
      </c>
      <c r="GI68" s="2">
        <f t="shared" si="67"/>
        <v>1.2251971785351735E-4</v>
      </c>
      <c r="GJ68" s="2">
        <f t="shared" si="67"/>
        <v>9.549131678120779E-5</v>
      </c>
      <c r="GK68" s="2">
        <f t="shared" si="67"/>
        <v>8.8652740654975167E-5</v>
      </c>
      <c r="GM68" s="86">
        <f t="shared" si="68"/>
        <v>1.0466835692286118E-2</v>
      </c>
      <c r="GN68" s="86">
        <f t="shared" si="68"/>
        <v>2.0153039542815377E-2</v>
      </c>
      <c r="GO68" s="86">
        <f t="shared" si="68"/>
        <v>1.1536788057526339E-2</v>
      </c>
      <c r="GP68" s="86">
        <f t="shared" si="68"/>
        <v>9.6327917703974628E-3</v>
      </c>
      <c r="GQ68" s="86">
        <f t="shared" si="68"/>
        <v>8.5216576322736728E-3</v>
      </c>
      <c r="GR68" s="86">
        <f t="shared" si="68"/>
        <v>7.1455811187470138E-3</v>
      </c>
      <c r="GS68" s="86">
        <f t="shared" si="68"/>
        <v>3.5075239581889499E-3</v>
      </c>
      <c r="GT68" s="86">
        <f t="shared" si="68"/>
        <v>5.4812223156200206E-3</v>
      </c>
      <c r="GU68" s="86">
        <f t="shared" si="68"/>
        <v>4.6280751617827041E-3</v>
      </c>
      <c r="GV68" s="86">
        <f t="shared" si="68"/>
        <v>8.0832410125323065E-3</v>
      </c>
      <c r="GW68" s="86">
        <f t="shared" si="68"/>
        <v>5.9312060280729932E-3</v>
      </c>
      <c r="GX68" s="86">
        <f t="shared" si="68"/>
        <v>2.8663267868503971E-3</v>
      </c>
      <c r="GY68" s="86">
        <f t="shared" si="68"/>
        <v>8.8472045048145192E-3</v>
      </c>
      <c r="GZ68" s="86">
        <f t="shared" si="68"/>
        <v>4.0378553472283085E-3</v>
      </c>
      <c r="HA68" s="86">
        <f t="shared" si="68"/>
        <v>8.6812925567042985E-4</v>
      </c>
      <c r="HC68" s="86">
        <f t="shared" si="73"/>
        <v>2.1461065224670947E-9</v>
      </c>
      <c r="HD68" s="86">
        <f t="shared" si="69"/>
        <v>2.1989471384466048E-8</v>
      </c>
      <c r="HE68" s="86">
        <f t="shared" si="69"/>
        <v>4.3918295495843361E-10</v>
      </c>
      <c r="HF68" s="86">
        <f t="shared" si="69"/>
        <v>6.5407967589472413E-10</v>
      </c>
      <c r="HG68" s="86">
        <f t="shared" si="69"/>
        <v>1.7224737227377606E-10</v>
      </c>
      <c r="HH68" s="86">
        <f t="shared" si="69"/>
        <v>2.0208502391440359E-9</v>
      </c>
      <c r="HI68" s="86">
        <f t="shared" si="69"/>
        <v>4.3530887764647631E-11</v>
      </c>
      <c r="HJ68" s="86">
        <f t="shared" si="69"/>
        <v>1.1553009076994673E-9</v>
      </c>
      <c r="HK68" s="86">
        <f t="shared" si="69"/>
        <v>6.6470793759357686E-11</v>
      </c>
      <c r="HL68" s="86">
        <f t="shared" si="69"/>
        <v>1.2584243322665822E-10</v>
      </c>
      <c r="HM68" s="86">
        <f t="shared" si="69"/>
        <v>2.8682178670454044E-11</v>
      </c>
      <c r="HN68" s="86">
        <f t="shared" si="69"/>
        <v>9.0332644782344377E-12</v>
      </c>
      <c r="HO68" s="86">
        <f t="shared" si="69"/>
        <v>3.4176701148665792E-10</v>
      </c>
      <c r="HP68" s="86">
        <f t="shared" si="69"/>
        <v>5.1648510915056496E-12</v>
      </c>
      <c r="HQ68" s="86">
        <f t="shared" si="69"/>
        <v>1.4661943970128412E-15</v>
      </c>
      <c r="HS68" s="86">
        <f t="shared" si="70"/>
        <v>4.8904950535239366E-85</v>
      </c>
      <c r="HT68" s="86">
        <f t="shared" si="70"/>
        <v>1.2947154201633591E-72</v>
      </c>
      <c r="HU68" s="86">
        <f t="shared" si="70"/>
        <v>9.7074517796003301E-87</v>
      </c>
      <c r="HV68" s="86">
        <f t="shared" si="70"/>
        <v>3.4544344304372228E-88</v>
      </c>
      <c r="HW68" s="86">
        <f t="shared" si="70"/>
        <v>7.6182771634009332E-97</v>
      </c>
      <c r="HX68" s="86">
        <f t="shared" si="70"/>
        <v>4.3653811185011338E-89</v>
      </c>
      <c r="HY68" s="86">
        <f t="shared" si="70"/>
        <v>8.2508406404324667E-105</v>
      </c>
      <c r="HZ68" s="86">
        <f t="shared" si="70"/>
        <v>3.5317942358410974E-90</v>
      </c>
      <c r="IA68" s="86">
        <f t="shared" si="70"/>
        <v>3.4048341488445584E-102</v>
      </c>
      <c r="IB68" s="86">
        <f t="shared" si="70"/>
        <v>3.0617085205403434E-99</v>
      </c>
      <c r="IC68" s="86">
        <f t="shared" si="70"/>
        <v>3.5226107217221121E-107</v>
      </c>
      <c r="ID68" s="86">
        <f t="shared" si="70"/>
        <v>2.2144014624496484E-109</v>
      </c>
      <c r="IE68" s="86">
        <f t="shared" si="70"/>
        <v>5.2045032852927356E-95</v>
      </c>
      <c r="IF68" s="86">
        <f t="shared" si="70"/>
        <v>1.920452052427144E-53</v>
      </c>
      <c r="IG68" s="86">
        <f t="shared" si="70"/>
        <v>2.1790464683805582E-39</v>
      </c>
      <c r="II68" s="86">
        <f t="shared" si="71"/>
        <v>8.6848948392097589E-295</v>
      </c>
      <c r="IJ68" s="86">
        <f t="shared" si="71"/>
        <v>1.0657788007341222E-226</v>
      </c>
      <c r="IK68" s="86">
        <f t="shared" si="71"/>
        <v>9.5427209916585873E-275</v>
      </c>
      <c r="IL68" s="86">
        <f t="shared" si="71"/>
        <v>4.227651901288341E-280</v>
      </c>
      <c r="IM68" s="86">
        <f t="shared" si="71"/>
        <v>0</v>
      </c>
      <c r="IN68" s="86">
        <f t="shared" si="71"/>
        <v>4.9657759159883516E-279</v>
      </c>
      <c r="IO68" s="86">
        <f t="shared" si="71"/>
        <v>0</v>
      </c>
      <c r="IP68" s="86">
        <f t="shared" si="71"/>
        <v>1.0718863065762563E-286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6.4350127473264585E-298</v>
      </c>
      <c r="IV68" s="86">
        <f t="shared" si="71"/>
        <v>1.8457958980084456E-174</v>
      </c>
      <c r="IW68" s="86">
        <f t="shared" si="71"/>
        <v>3.899081161628388E-114</v>
      </c>
      <c r="IY68" s="86">
        <f t="shared" si="72"/>
        <v>1.046683783839264E-2</v>
      </c>
      <c r="IZ68" s="86">
        <f t="shared" si="72"/>
        <v>2.0153061532286763E-2</v>
      </c>
      <c r="JA68" s="86">
        <f t="shared" si="72"/>
        <v>1.1536788496709294E-2</v>
      </c>
      <c r="JB68" s="86">
        <f t="shared" si="72"/>
        <v>9.6327924244771386E-3</v>
      </c>
      <c r="JC68" s="86">
        <f t="shared" si="72"/>
        <v>8.5216578045210455E-3</v>
      </c>
      <c r="JD68" s="86">
        <f t="shared" si="72"/>
        <v>7.1455831395972527E-3</v>
      </c>
      <c r="JE68" s="86">
        <f t="shared" si="72"/>
        <v>3.5075240017198375E-3</v>
      </c>
      <c r="JF68" s="86">
        <f t="shared" si="72"/>
        <v>5.4812234709209285E-3</v>
      </c>
      <c r="JG68" s="86">
        <f t="shared" si="72"/>
        <v>4.6280752282534983E-3</v>
      </c>
      <c r="JH68" s="86">
        <f t="shared" si="72"/>
        <v>8.0832411383747402E-3</v>
      </c>
      <c r="JI68" s="86">
        <f t="shared" si="72"/>
        <v>5.9312060567551722E-3</v>
      </c>
      <c r="JJ68" s="86">
        <f t="shared" si="72"/>
        <v>2.8663267958836617E-3</v>
      </c>
      <c r="JK68" s="86">
        <f t="shared" si="72"/>
        <v>8.8472048465815314E-3</v>
      </c>
      <c r="JL68" s="86">
        <f t="shared" si="72"/>
        <v>4.0378553523931597E-3</v>
      </c>
      <c r="JM68" s="86">
        <f t="shared" si="72"/>
        <v>8.6812925567189602E-4</v>
      </c>
    </row>
    <row r="69" spans="2:273" x14ac:dyDescent="0.25">
      <c r="B69" s="2">
        <v>42</v>
      </c>
      <c r="C69" s="37">
        <v>114.541</v>
      </c>
      <c r="D69" s="37">
        <v>117.574</v>
      </c>
      <c r="E69" s="37">
        <v>120.607</v>
      </c>
      <c r="F69" s="37">
        <v>115.279</v>
      </c>
      <c r="G69" s="37">
        <v>113.65600000000001</v>
      </c>
      <c r="H69" s="37">
        <v>112.88500000000001</v>
      </c>
      <c r="I69" s="37">
        <v>112.31100000000001</v>
      </c>
      <c r="J69" s="37">
        <v>111.066</v>
      </c>
      <c r="K69" s="37">
        <v>114.155</v>
      </c>
      <c r="L69" s="37">
        <v>113.017</v>
      </c>
      <c r="M69" s="37">
        <v>118.898</v>
      </c>
      <c r="N69" s="37">
        <v>116.831</v>
      </c>
      <c r="O69" s="37">
        <v>117.23699999999999</v>
      </c>
      <c r="P69" s="37">
        <v>115.61</v>
      </c>
      <c r="Q69" s="37">
        <v>114.559</v>
      </c>
      <c r="S69" s="4">
        <f t="shared" si="74"/>
        <v>116.28673287407744</v>
      </c>
      <c r="T69" s="4">
        <f t="shared" si="74"/>
        <v>122.99556058294569</v>
      </c>
      <c r="U69" s="4">
        <f t="shared" si="74"/>
        <v>119.39555900175753</v>
      </c>
      <c r="V69" s="4">
        <f t="shared" si="74"/>
        <v>114.92481785676486</v>
      </c>
      <c r="W69" s="4">
        <f t="shared" si="74"/>
        <v>114.62746783840751</v>
      </c>
      <c r="X69" s="4">
        <f t="shared" si="74"/>
        <v>114.15057549975327</v>
      </c>
      <c r="Y69" s="4">
        <f t="shared" si="74"/>
        <v>109.31212855745589</v>
      </c>
      <c r="Z69" s="4">
        <f t="shared" si="74"/>
        <v>112.19665790493099</v>
      </c>
      <c r="AA69" s="4">
        <f t="shared" si="74"/>
        <v>115.45964960278414</v>
      </c>
      <c r="AB69" s="4">
        <f t="shared" si="74"/>
        <v>113.97561666649437</v>
      </c>
      <c r="AC69" s="4">
        <f t="shared" si="74"/>
        <v>116.29777585597077</v>
      </c>
      <c r="AD69" s="4">
        <f t="shared" si="74"/>
        <v>116.29302969564456</v>
      </c>
      <c r="AE69" s="4">
        <f t="shared" si="74"/>
        <v>117.66774804525105</v>
      </c>
      <c r="AF69" s="4">
        <f t="shared" si="74"/>
        <v>115.75594154642151</v>
      </c>
      <c r="AG69" s="4">
        <f t="shared" si="74"/>
        <v>113.11726629965919</v>
      </c>
      <c r="AI69" s="4">
        <f t="shared" si="75"/>
        <v>-1.7457328740774471</v>
      </c>
      <c r="AJ69" s="4">
        <f t="shared" si="75"/>
        <v>-5.4215605829456877</v>
      </c>
      <c r="AK69" s="4">
        <f t="shared" si="75"/>
        <v>1.2114409982424661</v>
      </c>
      <c r="AL69" s="4">
        <f t="shared" si="75"/>
        <v>0.35418214323513553</v>
      </c>
      <c r="AM69" s="4">
        <f t="shared" si="75"/>
        <v>-0.97146783840750572</v>
      </c>
      <c r="AN69" s="4">
        <f t="shared" si="75"/>
        <v>-1.2655754997532682</v>
      </c>
      <c r="AO69" s="4">
        <f t="shared" si="75"/>
        <v>2.9988714425441145</v>
      </c>
      <c r="AP69" s="4">
        <f t="shared" si="75"/>
        <v>-1.1306579049309846</v>
      </c>
      <c r="AQ69" s="4">
        <f t="shared" si="75"/>
        <v>-1.3046496027841386</v>
      </c>
      <c r="AR69" s="4">
        <f t="shared" si="75"/>
        <v>-0.95861666649437893</v>
      </c>
      <c r="AS69" s="4">
        <f t="shared" si="75"/>
        <v>2.6002241440292266</v>
      </c>
      <c r="AT69" s="4">
        <f t="shared" si="75"/>
        <v>0.53797030435544002</v>
      </c>
      <c r="AU69" s="4">
        <f t="shared" si="75"/>
        <v>-0.43074804525105037</v>
      </c>
      <c r="AV69" s="4">
        <f t="shared" si="75"/>
        <v>-0.14594154642151125</v>
      </c>
      <c r="AW69" s="4">
        <f t="shared" si="75"/>
        <v>1.4417337003408051</v>
      </c>
      <c r="AY69" s="2">
        <f t="shared" si="65"/>
        <v>107.85991267957195</v>
      </c>
      <c r="AZ69" s="2">
        <f t="shared" si="65"/>
        <v>109.93987129785194</v>
      </c>
      <c r="BA69" s="2">
        <f t="shared" si="65"/>
        <v>110.72958109092157</v>
      </c>
      <c r="BB69" s="2">
        <f t="shared" si="65"/>
        <v>107.02165373388507</v>
      </c>
      <c r="BC69" s="2">
        <f t="shared" si="65"/>
        <v>107.31393244348315</v>
      </c>
      <c r="BD69" s="2">
        <f t="shared" si="65"/>
        <v>107.84411520770787</v>
      </c>
      <c r="BE69" s="2">
        <f t="shared" si="65"/>
        <v>105.84768189535768</v>
      </c>
      <c r="BF69" s="2">
        <f t="shared" si="65"/>
        <v>107.02523782605023</v>
      </c>
      <c r="BG69" s="2">
        <f t="shared" si="65"/>
        <v>111.02357661841953</v>
      </c>
      <c r="BH69" s="2">
        <f t="shared" si="65"/>
        <v>107.54098827837187</v>
      </c>
      <c r="BI69" s="2">
        <f t="shared" si="65"/>
        <v>111.29797629152723</v>
      </c>
      <c r="BJ69" s="2">
        <f t="shared" si="65"/>
        <v>113.35035231886208</v>
      </c>
      <c r="BK69" s="2">
        <f t="shared" si="65"/>
        <v>110.87202400956276</v>
      </c>
      <c r="BL69" s="2">
        <f t="shared" si="65"/>
        <v>111.85008506967201</v>
      </c>
      <c r="BM69" s="2">
        <f t="shared" si="65"/>
        <v>112.14333413480863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112.31100000000001</v>
      </c>
      <c r="BV69" s="2">
        <f t="shared" si="17"/>
        <v>111.066</v>
      </c>
      <c r="BW69" s="2">
        <f t="shared" si="18"/>
        <v>114.155</v>
      </c>
      <c r="BX69" s="2" t="str">
        <f t="shared" si="19"/>
        <v/>
      </c>
      <c r="BY69" s="2">
        <f t="shared" si="20"/>
        <v>118.898</v>
      </c>
      <c r="BZ69" s="2">
        <f t="shared" si="21"/>
        <v>116.831</v>
      </c>
      <c r="CA69" s="2" t="str">
        <f t="shared" si="22"/>
        <v/>
      </c>
      <c r="CB69" s="2">
        <f t="shared" si="23"/>
        <v>115.61</v>
      </c>
      <c r="CC69" s="2">
        <f t="shared" si="24"/>
        <v>114.559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110.7163411149826</v>
      </c>
      <c r="DL69" s="2">
        <f t="shared" si="76"/>
        <v>113.74405222672064</v>
      </c>
      <c r="DM69" s="2">
        <f t="shared" si="76"/>
        <v>115.48777814258915</v>
      </c>
      <c r="DN69" s="2">
        <f t="shared" si="76"/>
        <v>112.27317139001349</v>
      </c>
      <c r="DO69" s="2">
        <f t="shared" si="76"/>
        <v>111.16249099099097</v>
      </c>
      <c r="DP69" s="2">
        <f t="shared" si="76"/>
        <v>110.57585714285715</v>
      </c>
      <c r="DQ69" s="2">
        <f t="shared" si="76"/>
        <v>109.77255584415585</v>
      </c>
      <c r="DR69" s="2">
        <f t="shared" si="76"/>
        <v>110.97134117647057</v>
      </c>
      <c r="DS69" s="2">
        <f t="shared" si="76"/>
        <v>112.5050386554622</v>
      </c>
      <c r="DT69" s="2">
        <f t="shared" si="76"/>
        <v>111.58087837837837</v>
      </c>
      <c r="DU69" s="2">
        <f t="shared" si="76"/>
        <v>114.85008095238092</v>
      </c>
      <c r="DV69" s="2">
        <f t="shared" si="76"/>
        <v>116.66384358288772</v>
      </c>
      <c r="DW69" s="2">
        <f t="shared" si="76"/>
        <v>115.45445479082322</v>
      </c>
      <c r="DX69" s="2">
        <f t="shared" si="76"/>
        <v>114.53316042780749</v>
      </c>
      <c r="DY69" s="2">
        <f t="shared" si="76"/>
        <v>113.60015934065933</v>
      </c>
      <c r="EA69" s="2">
        <f t="shared" si="77"/>
        <v>105.14395093669692</v>
      </c>
      <c r="EB69" s="2">
        <f t="shared" si="77"/>
        <v>106.8897239998022</v>
      </c>
      <c r="EC69" s="2">
        <f t="shared" si="77"/>
        <v>106.3126703564085</v>
      </c>
      <c r="ED69" s="2">
        <f t="shared" si="77"/>
        <v>101.94802433519342</v>
      </c>
      <c r="EE69" s="2">
        <f t="shared" si="77"/>
        <v>103.50267057176147</v>
      </c>
      <c r="EF69" s="2">
        <f t="shared" si="77"/>
        <v>105.05282885566847</v>
      </c>
      <c r="EG69" s="2">
        <f t="shared" si="77"/>
        <v>101.30427992418173</v>
      </c>
      <c r="EH69" s="2">
        <f t="shared" si="77"/>
        <v>102.802368764365</v>
      </c>
      <c r="EI69" s="2">
        <f t="shared" si="77"/>
        <v>109.38575121530076</v>
      </c>
      <c r="EJ69" s="2">
        <f t="shared" si="77"/>
        <v>103.49170207796647</v>
      </c>
      <c r="EK69" s="2">
        <f t="shared" si="77"/>
        <v>107.5490575796978</v>
      </c>
      <c r="EL69" s="2">
        <f t="shared" si="77"/>
        <v>109.38831648208762</v>
      </c>
      <c r="EM69" s="2">
        <f t="shared" si="77"/>
        <v>106.35816022973685</v>
      </c>
      <c r="EN69" s="2">
        <f t="shared" si="77"/>
        <v>108.81390628240123</v>
      </c>
      <c r="EO69" s="2">
        <f t="shared" si="77"/>
        <v>110.20681792691683</v>
      </c>
      <c r="EQ69" s="2">
        <f t="shared" si="78"/>
        <v>104.52763263503346</v>
      </c>
      <c r="ER69" s="2">
        <f t="shared" si="78"/>
        <v>107.3120444589309</v>
      </c>
      <c r="ES69" s="2">
        <f t="shared" si="78"/>
        <v>106.00344608552415</v>
      </c>
      <c r="ET69" s="2">
        <f t="shared" si="78"/>
        <v>102.24294542194977</v>
      </c>
      <c r="EU69" s="2">
        <f t="shared" si="78"/>
        <v>104.14838877031174</v>
      </c>
      <c r="EV69" s="2">
        <f t="shared" si="78"/>
        <v>104.58376152957419</v>
      </c>
      <c r="EW69" s="2">
        <f t="shared" si="78"/>
        <v>101.47175415116368</v>
      </c>
      <c r="EX69" s="2">
        <f t="shared" si="78"/>
        <v>102.77038028630024</v>
      </c>
      <c r="EY69" s="2">
        <f t="shared" si="78"/>
        <v>109.49733017974107</v>
      </c>
      <c r="EZ69" s="2">
        <f t="shared" si="78"/>
        <v>105.45235214100984</v>
      </c>
      <c r="FA69" s="2">
        <f t="shared" si="78"/>
        <v>108.61701605080148</v>
      </c>
      <c r="FB69" s="2">
        <f t="shared" si="78"/>
        <v>109.31467732354258</v>
      </c>
      <c r="FC69" s="2">
        <f t="shared" si="78"/>
        <v>107.90156885208711</v>
      </c>
      <c r="FD69" s="2">
        <f t="shared" si="78"/>
        <v>110.01050566867698</v>
      </c>
      <c r="FE69" s="2">
        <f t="shared" si="78"/>
        <v>110.38989098714025</v>
      </c>
      <c r="FG69" s="2">
        <f t="shared" si="79"/>
        <v>0.51259671485420055</v>
      </c>
      <c r="FH69" s="2">
        <f t="shared" si="79"/>
        <v>0.55501530865183812</v>
      </c>
      <c r="FI69" s="2">
        <f t="shared" si="79"/>
        <v>0.51859147415095053</v>
      </c>
      <c r="FJ69" s="2">
        <f t="shared" si="79"/>
        <v>0.50861959097101428</v>
      </c>
      <c r="FK69" s="2">
        <f t="shared" si="79"/>
        <v>0.50244938974546882</v>
      </c>
      <c r="FL69" s="2">
        <f t="shared" si="79"/>
        <v>0.49459468177264343</v>
      </c>
      <c r="FM69" s="2">
        <f t="shared" si="79"/>
        <v>0.46348309660409687</v>
      </c>
      <c r="FN69" s="2">
        <f t="shared" si="79"/>
        <v>0.48305916191727649</v>
      </c>
      <c r="FO69" s="2">
        <f t="shared" si="79"/>
        <v>0.47494255181311973</v>
      </c>
      <c r="FP69" s="2">
        <f t="shared" si="79"/>
        <v>0.49945702148915871</v>
      </c>
      <c r="FQ69" s="2">
        <f t="shared" si="79"/>
        <v>0.48654791276435694</v>
      </c>
      <c r="FR69" s="2">
        <f t="shared" si="79"/>
        <v>0.45542814688449162</v>
      </c>
      <c r="FS69" s="2">
        <f t="shared" si="79"/>
        <v>0.50379174617275246</v>
      </c>
      <c r="FT69" s="2">
        <f t="shared" si="79"/>
        <v>0.46915219671679798</v>
      </c>
      <c r="FU69" s="2">
        <f t="shared" si="79"/>
        <v>0.42932402721437457</v>
      </c>
      <c r="FW69" s="2">
        <f t="shared" si="67"/>
        <v>6.4148891080726713E-5</v>
      </c>
      <c r="FX69" s="2">
        <f t="shared" si="67"/>
        <v>1.8035497404467123E-4</v>
      </c>
      <c r="FY69" s="2">
        <f t="shared" si="67"/>
        <v>2.0819626516244301E-4</v>
      </c>
      <c r="FZ69" s="2">
        <f t="shared" si="67"/>
        <v>1.8450905068499992E-4</v>
      </c>
      <c r="GA69" s="2">
        <f t="shared" si="67"/>
        <v>1.7584713297650017E-4</v>
      </c>
      <c r="GB69" s="2">
        <f t="shared" si="67"/>
        <v>1.7378534239015036E-4</v>
      </c>
      <c r="GC69" s="2">
        <f t="shared" si="67"/>
        <v>1.7195176755999166E-4</v>
      </c>
      <c r="GD69" s="2">
        <f t="shared" si="67"/>
        <v>1.9955007760446777E-4</v>
      </c>
      <c r="GE69" s="2">
        <f t="shared" si="67"/>
        <v>1.8193058448063676E-4</v>
      </c>
      <c r="GF69" s="2">
        <f t="shared" si="67"/>
        <v>1.5596934083090329E-4</v>
      </c>
      <c r="GG69" s="2">
        <f t="shared" si="67"/>
        <v>1.8073939604722317E-4</v>
      </c>
      <c r="GH69" s="2">
        <f t="shared" si="67"/>
        <v>1.5533719537900352E-4</v>
      </c>
      <c r="GI69" s="2">
        <f t="shared" si="67"/>
        <v>1.3433861127694471E-4</v>
      </c>
      <c r="GJ69" s="2">
        <f t="shared" si="67"/>
        <v>1.0470318215897945E-4</v>
      </c>
      <c r="GK69" s="2">
        <f t="shared" si="67"/>
        <v>9.7204965756952572E-5</v>
      </c>
      <c r="GM69" s="86">
        <f t="shared" si="68"/>
        <v>1.5204102934877919E-2</v>
      </c>
      <c r="GN69" s="86">
        <f t="shared" si="68"/>
        <v>2.7997969734511189E-2</v>
      </c>
      <c r="GO69" s="86">
        <f t="shared" si="68"/>
        <v>1.6815788830869281E-2</v>
      </c>
      <c r="GP69" s="86">
        <f t="shared" si="68"/>
        <v>1.4409212823199272E-2</v>
      </c>
      <c r="GQ69" s="86">
        <f t="shared" si="68"/>
        <v>1.2975353848145682E-2</v>
      </c>
      <c r="GR69" s="86">
        <f t="shared" si="68"/>
        <v>1.1208816789398316E-2</v>
      </c>
      <c r="GS69" s="86">
        <f t="shared" si="68"/>
        <v>5.8269236655262022E-3</v>
      </c>
      <c r="GT69" s="86">
        <f t="shared" si="68"/>
        <v>8.8559095280339641E-3</v>
      </c>
      <c r="GU69" s="86">
        <f t="shared" si="68"/>
        <v>7.5176096366987421E-3</v>
      </c>
      <c r="GV69" s="86">
        <f t="shared" si="68"/>
        <v>1.2299850275021828E-2</v>
      </c>
      <c r="GW69" s="86">
        <f t="shared" si="68"/>
        <v>9.5202841490134322E-3</v>
      </c>
      <c r="GX69" s="86">
        <f t="shared" si="68"/>
        <v>4.8335880844136226E-3</v>
      </c>
      <c r="GY69" s="86">
        <f t="shared" si="68"/>
        <v>1.3258230513328773E-2</v>
      </c>
      <c r="GZ69" s="86">
        <f t="shared" si="68"/>
        <v>6.6286130679994058E-3</v>
      </c>
      <c r="HA69" s="86">
        <f t="shared" si="68"/>
        <v>1.7650891229612279E-3</v>
      </c>
      <c r="HC69" s="86">
        <f t="shared" si="73"/>
        <v>5.3498109208388725E-9</v>
      </c>
      <c r="HD69" s="86">
        <f t="shared" si="69"/>
        <v>5.0893931300087501E-8</v>
      </c>
      <c r="HE69" s="86">
        <f t="shared" si="69"/>
        <v>1.2454322919868407E-9</v>
      </c>
      <c r="HF69" s="86">
        <f t="shared" si="69"/>
        <v>1.8282306285048701E-9</v>
      </c>
      <c r="HG69" s="86">
        <f t="shared" si="69"/>
        <v>5.2257889696528664E-10</v>
      </c>
      <c r="HH69" s="86">
        <f t="shared" si="69"/>
        <v>5.4398900530898413E-9</v>
      </c>
      <c r="HI69" s="86">
        <f t="shared" si="69"/>
        <v>1.4205565519375036E-10</v>
      </c>
      <c r="HJ69" s="86">
        <f t="shared" si="69"/>
        <v>3.2501831528047898E-9</v>
      </c>
      <c r="HK69" s="86">
        <f t="shared" si="69"/>
        <v>2.147097625288845E-10</v>
      </c>
      <c r="HL69" s="86">
        <f t="shared" si="69"/>
        <v>3.8338608695514947E-10</v>
      </c>
      <c r="HM69" s="86">
        <f t="shared" si="69"/>
        <v>9.7065573412071322E-11</v>
      </c>
      <c r="HN69" s="86">
        <f t="shared" si="69"/>
        <v>3.1059715491947798E-11</v>
      </c>
      <c r="HO69" s="86">
        <f t="shared" si="69"/>
        <v>9.6623251576909973E-10</v>
      </c>
      <c r="HP69" s="86">
        <f t="shared" si="69"/>
        <v>1.7868965512737317E-11</v>
      </c>
      <c r="HQ69" s="86">
        <f t="shared" si="69"/>
        <v>8.2378033208479869E-15</v>
      </c>
      <c r="HS69" s="86">
        <f t="shared" si="70"/>
        <v>8.3637718994080394E-83</v>
      </c>
      <c r="HT69" s="86">
        <f t="shared" si="70"/>
        <v>1.3501924064341888E-70</v>
      </c>
      <c r="HU69" s="86">
        <f t="shared" si="70"/>
        <v>2.8963889182899568E-84</v>
      </c>
      <c r="HV69" s="86">
        <f t="shared" si="70"/>
        <v>1.0559613539644204E-85</v>
      </c>
      <c r="HW69" s="86">
        <f t="shared" si="70"/>
        <v>4.0673197030924083E-94</v>
      </c>
      <c r="HX69" s="86">
        <f t="shared" si="70"/>
        <v>1.3076894606213344E-86</v>
      </c>
      <c r="HY69" s="86">
        <f t="shared" si="70"/>
        <v>7.0996496215758527E-102</v>
      </c>
      <c r="HZ69" s="86">
        <f t="shared" si="70"/>
        <v>1.3009241167727131E-87</v>
      </c>
      <c r="IA69" s="86">
        <f t="shared" si="70"/>
        <v>2.6982460500151387E-99</v>
      </c>
      <c r="IB69" s="86">
        <f t="shared" si="70"/>
        <v>1.730028270191073E-96</v>
      </c>
      <c r="IC69" s="86">
        <f t="shared" si="70"/>
        <v>3.7969422087091952E-104</v>
      </c>
      <c r="ID69" s="86">
        <f t="shared" si="70"/>
        <v>2.370771817649317E-106</v>
      </c>
      <c r="IE69" s="86">
        <f t="shared" si="70"/>
        <v>1.9318647819613941E-92</v>
      </c>
      <c r="IF69" s="86">
        <f t="shared" si="70"/>
        <v>4.6854215975250894E-52</v>
      </c>
      <c r="IG69" s="86">
        <f t="shared" si="70"/>
        <v>2.2176584706817343E-38</v>
      </c>
      <c r="II69" s="86">
        <f t="shared" si="71"/>
        <v>2.7741146437504413E-289</v>
      </c>
      <c r="IJ69" s="86">
        <f t="shared" si="71"/>
        <v>5.6356183652373336E-222</v>
      </c>
      <c r="IK69" s="86">
        <f t="shared" si="71"/>
        <v>6.4284613872343098E-269</v>
      </c>
      <c r="IL69" s="86">
        <f t="shared" si="71"/>
        <v>3.0671357981688917E-274</v>
      </c>
      <c r="IM69" s="86">
        <f t="shared" si="71"/>
        <v>1.9547840696277286E-303</v>
      </c>
      <c r="IN69" s="86">
        <f t="shared" si="71"/>
        <v>3.1212618156209204E-273</v>
      </c>
      <c r="IO69" s="86">
        <f t="shared" si="71"/>
        <v>0</v>
      </c>
      <c r="IP69" s="86">
        <f t="shared" si="71"/>
        <v>1.2135928372933445E-280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6.698620980781784E-292</v>
      </c>
      <c r="IV69" s="86">
        <f t="shared" si="71"/>
        <v>4.78686765885386E-171</v>
      </c>
      <c r="IW69" s="86">
        <f t="shared" si="71"/>
        <v>6.2308008722507159E-112</v>
      </c>
      <c r="IY69" s="86">
        <f t="shared" si="72"/>
        <v>1.5204108284688839E-2</v>
      </c>
      <c r="IZ69" s="86">
        <f t="shared" si="72"/>
        <v>2.7998020628442487E-2</v>
      </c>
      <c r="JA69" s="86">
        <f t="shared" si="72"/>
        <v>1.6815790076301573E-2</v>
      </c>
      <c r="JB69" s="86">
        <f t="shared" si="72"/>
        <v>1.44092146514299E-2</v>
      </c>
      <c r="JC69" s="86">
        <f t="shared" si="72"/>
        <v>1.2975354370724579E-2</v>
      </c>
      <c r="JD69" s="86">
        <f t="shared" si="72"/>
        <v>1.1208822229288368E-2</v>
      </c>
      <c r="JE69" s="86">
        <f t="shared" si="72"/>
        <v>5.8269238075818576E-3</v>
      </c>
      <c r="JF69" s="86">
        <f t="shared" si="72"/>
        <v>8.8559127782171163E-3</v>
      </c>
      <c r="JG69" s="86">
        <f t="shared" si="72"/>
        <v>7.5176098514085042E-3</v>
      </c>
      <c r="JH69" s="86">
        <f t="shared" si="72"/>
        <v>1.2299850658407914E-2</v>
      </c>
      <c r="JI69" s="86">
        <f t="shared" si="72"/>
        <v>9.5202842460790048E-3</v>
      </c>
      <c r="JJ69" s="86">
        <f t="shared" si="72"/>
        <v>4.8335881154733381E-3</v>
      </c>
      <c r="JK69" s="86">
        <f t="shared" si="72"/>
        <v>1.3258231479561289E-2</v>
      </c>
      <c r="JL69" s="86">
        <f t="shared" si="72"/>
        <v>6.6286130858683717E-3</v>
      </c>
      <c r="JM69" s="86">
        <f t="shared" si="72"/>
        <v>1.7650891229694656E-3</v>
      </c>
    </row>
    <row r="70" spans="2:273" x14ac:dyDescent="0.25">
      <c r="B70" s="2">
        <v>43</v>
      </c>
      <c r="C70" s="37">
        <v>113.623</v>
      </c>
      <c r="D70" s="37">
        <v>118.197</v>
      </c>
      <c r="E70" s="37">
        <v>121.68899999999999</v>
      </c>
      <c r="F70" s="37">
        <v>117.279</v>
      </c>
      <c r="G70" s="37">
        <v>112.82</v>
      </c>
      <c r="H70" s="37">
        <v>114.607</v>
      </c>
      <c r="I70" s="37">
        <v>112.59</v>
      </c>
      <c r="J70" s="37">
        <v>113.869</v>
      </c>
      <c r="K70" s="37">
        <v>113.379</v>
      </c>
      <c r="L70" s="37">
        <v>115.661</v>
      </c>
      <c r="M70" s="37">
        <v>119.35599999999999</v>
      </c>
      <c r="N70" s="37">
        <v>120.746</v>
      </c>
      <c r="O70" s="37">
        <v>119.627</v>
      </c>
      <c r="P70" s="37">
        <v>117.322</v>
      </c>
      <c r="Q70" s="37">
        <v>113.932</v>
      </c>
      <c r="S70" s="4">
        <f t="shared" si="74"/>
        <v>119.26966290715549</v>
      </c>
      <c r="T70" s="4">
        <f t="shared" si="74"/>
        <v>126.90479090617025</v>
      </c>
      <c r="U70" s="4">
        <f t="shared" si="74"/>
        <v>122.43995675990453</v>
      </c>
      <c r="V70" s="4">
        <f t="shared" si="74"/>
        <v>117.88963113492736</v>
      </c>
      <c r="W70" s="4">
        <f t="shared" si="74"/>
        <v>117.55489630481398</v>
      </c>
      <c r="X70" s="4">
        <f t="shared" si="74"/>
        <v>116.92835827516546</v>
      </c>
      <c r="Y70" s="4">
        <f t="shared" si="74"/>
        <v>111.05063275838586</v>
      </c>
      <c r="Z70" s="4">
        <f t="shared" si="74"/>
        <v>114.63059090442788</v>
      </c>
      <c r="AA70" s="4">
        <f t="shared" si="74"/>
        <v>117.67552323808923</v>
      </c>
      <c r="AB70" s="4">
        <f t="shared" si="74"/>
        <v>116.55194810187056</v>
      </c>
      <c r="AC70" s="4">
        <f t="shared" si="74"/>
        <v>118.65131219234836</v>
      </c>
      <c r="AD70" s="4">
        <f t="shared" si="74"/>
        <v>117.88360590140044</v>
      </c>
      <c r="AE70" s="4">
        <f t="shared" si="74"/>
        <v>120.29217545710014</v>
      </c>
      <c r="AF70" s="4">
        <f t="shared" si="74"/>
        <v>117.74663311128135</v>
      </c>
      <c r="AG70" s="4">
        <f t="shared" si="74"/>
        <v>113.90366163489074</v>
      </c>
      <c r="AI70" s="4">
        <f t="shared" si="75"/>
        <v>-5.6466629071554877</v>
      </c>
      <c r="AJ70" s="4">
        <f t="shared" si="75"/>
        <v>-8.7077909061702456</v>
      </c>
      <c r="AK70" s="4">
        <f t="shared" si="75"/>
        <v>-0.75095675990453969</v>
      </c>
      <c r="AL70" s="4">
        <f t="shared" si="75"/>
        <v>-0.61063113492735965</v>
      </c>
      <c r="AM70" s="4">
        <f t="shared" si="75"/>
        <v>-4.7348963048139865</v>
      </c>
      <c r="AN70" s="4">
        <f t="shared" si="75"/>
        <v>-2.3213582751654656</v>
      </c>
      <c r="AO70" s="4">
        <f t="shared" si="75"/>
        <v>1.5393672416141442</v>
      </c>
      <c r="AP70" s="4">
        <f t="shared" si="75"/>
        <v>-0.76159090442787658</v>
      </c>
      <c r="AQ70" s="4">
        <f t="shared" si="75"/>
        <v>-4.2965232380892218</v>
      </c>
      <c r="AR70" s="4">
        <f t="shared" si="75"/>
        <v>-0.89094810187056339</v>
      </c>
      <c r="AS70" s="4">
        <f t="shared" si="75"/>
        <v>0.70468780765163785</v>
      </c>
      <c r="AT70" s="4">
        <f t="shared" si="75"/>
        <v>2.8623940985995517</v>
      </c>
      <c r="AU70" s="4">
        <f t="shared" si="75"/>
        <v>-0.66517545710014758</v>
      </c>
      <c r="AV70" s="4">
        <f t="shared" si="75"/>
        <v>-0.42463311128135217</v>
      </c>
      <c r="AW70" s="4">
        <f t="shared" si="75"/>
        <v>2.8338365109263464E-2</v>
      </c>
      <c r="AY70" s="2">
        <f t="shared" si="65"/>
        <v>107.74652916128468</v>
      </c>
      <c r="AZ70" s="2">
        <f t="shared" si="65"/>
        <v>109.81459332907973</v>
      </c>
      <c r="BA70" s="2">
        <f t="shared" si="65"/>
        <v>110.57366820997956</v>
      </c>
      <c r="BB70" s="2">
        <f t="shared" si="65"/>
        <v>106.81919094104671</v>
      </c>
      <c r="BC70" s="2">
        <f t="shared" si="65"/>
        <v>107.14949115918441</v>
      </c>
      <c r="BD70" s="2">
        <f t="shared" si="65"/>
        <v>107.72148316804365</v>
      </c>
      <c r="BE70" s="2">
        <f t="shared" si="65"/>
        <v>105.70592300261794</v>
      </c>
      <c r="BF70" s="2">
        <f t="shared" si="65"/>
        <v>106.87427746416246</v>
      </c>
      <c r="BG70" s="2">
        <f t="shared" si="65"/>
        <v>110.9780084986692</v>
      </c>
      <c r="BH70" s="2">
        <f t="shared" si="65"/>
        <v>107.39482620891661</v>
      </c>
      <c r="BI70" s="2">
        <f t="shared" si="65"/>
        <v>111.19941601526807</v>
      </c>
      <c r="BJ70" s="2">
        <f t="shared" si="65"/>
        <v>113.27703282230723</v>
      </c>
      <c r="BK70" s="2">
        <f t="shared" si="65"/>
        <v>110.7481332231705</v>
      </c>
      <c r="BL70" s="2">
        <f t="shared" si="65"/>
        <v>111.78893440262095</v>
      </c>
      <c r="BM70" s="2">
        <f t="shared" si="65"/>
        <v>112.10388879210828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>
        <f t="shared" si="16"/>
        <v>112.59</v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>
        <f t="shared" si="21"/>
        <v>120.746</v>
      </c>
      <c r="CA70" s="2" t="str">
        <f t="shared" si="22"/>
        <v/>
      </c>
      <c r="CB70" s="2" t="str">
        <f t="shared" si="23"/>
        <v/>
      </c>
      <c r="CC70" s="2">
        <f t="shared" si="24"/>
        <v>113.932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110.84317369337981</v>
      </c>
      <c r="DL70" s="2">
        <f t="shared" si="76"/>
        <v>113.91255951417003</v>
      </c>
      <c r="DM70" s="2">
        <f t="shared" si="76"/>
        <v>115.7069178236398</v>
      </c>
      <c r="DN70" s="2">
        <f t="shared" si="76"/>
        <v>112.4189209851552</v>
      </c>
      <c r="DO70" s="2">
        <f t="shared" si="76"/>
        <v>111.27318539592221</v>
      </c>
      <c r="DP70" s="2">
        <f t="shared" si="76"/>
        <v>110.68952857142857</v>
      </c>
      <c r="DQ70" s="2">
        <f t="shared" si="76"/>
        <v>109.93709075630252</v>
      </c>
      <c r="DR70" s="2">
        <f t="shared" si="76"/>
        <v>111.11211764705881</v>
      </c>
      <c r="DS70" s="2">
        <f t="shared" si="76"/>
        <v>112.67649732620322</v>
      </c>
      <c r="DT70" s="2">
        <f t="shared" si="76"/>
        <v>111.71184637268848</v>
      </c>
      <c r="DU70" s="2">
        <f t="shared" si="76"/>
        <v>115.0775277310924</v>
      </c>
      <c r="DV70" s="2">
        <f t="shared" si="76"/>
        <v>116.91679679144386</v>
      </c>
      <c r="DW70" s="2">
        <f t="shared" si="76"/>
        <v>115.67183009446694</v>
      </c>
      <c r="DX70" s="2">
        <f t="shared" si="76"/>
        <v>114.73401704545454</v>
      </c>
      <c r="DY70" s="2">
        <f t="shared" si="76"/>
        <v>113.72834554334553</v>
      </c>
      <c r="EA70" s="2">
        <f t="shared" si="77"/>
        <v>105.06123968640208</v>
      </c>
      <c r="EB70" s="2">
        <f t="shared" si="77"/>
        <v>106.81799146926464</v>
      </c>
      <c r="EC70" s="2">
        <f t="shared" si="77"/>
        <v>106.22788553803976</v>
      </c>
      <c r="ED70" s="2">
        <f t="shared" si="77"/>
        <v>101.88516369984723</v>
      </c>
      <c r="EE70" s="2">
        <f t="shared" si="77"/>
        <v>103.42507223712762</v>
      </c>
      <c r="EF70" s="2">
        <f t="shared" si="77"/>
        <v>104.95559706336118</v>
      </c>
      <c r="EG70" s="2">
        <f t="shared" si="77"/>
        <v>101.23892304536842</v>
      </c>
      <c r="EH70" s="2">
        <f t="shared" si="77"/>
        <v>102.73824758020133</v>
      </c>
      <c r="EI70" s="2">
        <f t="shared" si="77"/>
        <v>109.26547305735825</v>
      </c>
      <c r="EJ70" s="2">
        <f t="shared" si="77"/>
        <v>103.4484662383889</v>
      </c>
      <c r="EK70" s="2">
        <f t="shared" si="77"/>
        <v>107.46655287629467</v>
      </c>
      <c r="EL70" s="2">
        <f t="shared" si="77"/>
        <v>109.30780774783662</v>
      </c>
      <c r="EM70" s="2">
        <f t="shared" si="77"/>
        <v>106.32483848092363</v>
      </c>
      <c r="EN70" s="2">
        <f t="shared" si="77"/>
        <v>108.74949882562051</v>
      </c>
      <c r="EO70" s="2">
        <f t="shared" si="77"/>
        <v>110.13454354153031</v>
      </c>
      <c r="EQ70" s="2">
        <f t="shared" si="78"/>
        <v>104.4548985761393</v>
      </c>
      <c r="ER70" s="2">
        <f t="shared" si="78"/>
        <v>107.23248409387223</v>
      </c>
      <c r="ES70" s="2">
        <f t="shared" si="78"/>
        <v>105.92441210515774</v>
      </c>
      <c r="ET70" s="2">
        <f t="shared" si="78"/>
        <v>102.17471000415144</v>
      </c>
      <c r="EU70" s="2">
        <f t="shared" si="78"/>
        <v>104.0590768496736</v>
      </c>
      <c r="EV70" s="2">
        <f t="shared" si="78"/>
        <v>104.49517331169997</v>
      </c>
      <c r="EW70" s="2">
        <f t="shared" si="78"/>
        <v>101.40331640392063</v>
      </c>
      <c r="EX70" s="2">
        <f t="shared" si="78"/>
        <v>102.70684358681335</v>
      </c>
      <c r="EY70" s="2">
        <f t="shared" si="78"/>
        <v>109.37504139374502</v>
      </c>
      <c r="EZ70" s="2">
        <f t="shared" si="78"/>
        <v>105.37409586832223</v>
      </c>
      <c r="FA70" s="2">
        <f t="shared" si="78"/>
        <v>108.51501966740744</v>
      </c>
      <c r="FB70" s="2">
        <f t="shared" si="78"/>
        <v>109.23547597661036</v>
      </c>
      <c r="FC70" s="2">
        <f t="shared" si="78"/>
        <v>107.84136178539019</v>
      </c>
      <c r="FD70" s="2">
        <f t="shared" si="78"/>
        <v>109.92508361790546</v>
      </c>
      <c r="FE70" s="2">
        <f t="shared" si="78"/>
        <v>110.31365128962209</v>
      </c>
      <c r="FG70" s="2">
        <f t="shared" si="79"/>
        <v>0.53556506869253329</v>
      </c>
      <c r="FH70" s="2">
        <f t="shared" si="79"/>
        <v>0.57763180588827834</v>
      </c>
      <c r="FI70" s="2">
        <f t="shared" si="79"/>
        <v>0.54152999828111681</v>
      </c>
      <c r="FJ70" s="2">
        <f t="shared" si="79"/>
        <v>0.53160410569100891</v>
      </c>
      <c r="FK70" s="2">
        <f t="shared" si="79"/>
        <v>0.52545323892113349</v>
      </c>
      <c r="FL70" s="2">
        <f t="shared" si="79"/>
        <v>0.51761303149289895</v>
      </c>
      <c r="FM70" s="2">
        <f t="shared" si="79"/>
        <v>0.48644713331976691</v>
      </c>
      <c r="FN70" s="2">
        <f t="shared" si="79"/>
        <v>0.50607822642663902</v>
      </c>
      <c r="FO70" s="2">
        <f t="shared" si="79"/>
        <v>0.4979474053220756</v>
      </c>
      <c r="FP70" s="2">
        <f t="shared" si="79"/>
        <v>0.5224677316081433</v>
      </c>
      <c r="FQ70" s="2">
        <f t="shared" si="79"/>
        <v>0.50956934794723296</v>
      </c>
      <c r="FR70" s="2">
        <f t="shared" si="79"/>
        <v>0.47834891450574851</v>
      </c>
      <c r="FS70" s="2">
        <f t="shared" si="79"/>
        <v>0.52679198344161959</v>
      </c>
      <c r="FT70" s="2">
        <f t="shared" si="79"/>
        <v>0.49213946653796709</v>
      </c>
      <c r="FU70" s="2">
        <f t="shared" si="79"/>
        <v>0.45202151929941969</v>
      </c>
      <c r="FW70" s="2">
        <f t="shared" si="67"/>
        <v>7.0337425060616792E-5</v>
      </c>
      <c r="FX70" s="2">
        <f t="shared" si="67"/>
        <v>1.9775185565987639E-4</v>
      </c>
      <c r="FY70" s="2">
        <f t="shared" si="67"/>
        <v>2.2827807998421351E-4</v>
      </c>
      <c r="FZ70" s="2">
        <f t="shared" si="67"/>
        <v>2.0230654978797941E-4</v>
      </c>
      <c r="GA70" s="2">
        <f t="shared" si="67"/>
        <v>1.9280927607379604E-4</v>
      </c>
      <c r="GB70" s="2">
        <f t="shared" si="67"/>
        <v>1.9054864390693522E-4</v>
      </c>
      <c r="GC70" s="2">
        <f t="shared" si="67"/>
        <v>1.885382361445765E-4</v>
      </c>
      <c r="GD70" s="2">
        <f t="shared" si="67"/>
        <v>2.1879809678036232E-4</v>
      </c>
      <c r="GE70" s="2">
        <f t="shared" si="67"/>
        <v>1.9947941776511468E-4</v>
      </c>
      <c r="GF70" s="2">
        <f t="shared" si="67"/>
        <v>1.7101440812454974E-4</v>
      </c>
      <c r="GG70" s="2">
        <f t="shared" si="67"/>
        <v>1.9817335131971095E-4</v>
      </c>
      <c r="GH70" s="2">
        <f t="shared" si="67"/>
        <v>1.703212952370625E-4</v>
      </c>
      <c r="GI70" s="2">
        <f t="shared" si="67"/>
        <v>1.4729744908037023E-4</v>
      </c>
      <c r="GJ70" s="2">
        <f t="shared" si="67"/>
        <v>1.148035966070858E-4</v>
      </c>
      <c r="GK70" s="2">
        <f t="shared" si="67"/>
        <v>1.0658212596513935E-4</v>
      </c>
      <c r="GM70" s="86">
        <f t="shared" si="68"/>
        <v>2.173608037106553E-2</v>
      </c>
      <c r="GN70" s="86">
        <f t="shared" si="68"/>
        <v>3.8345407768180219E-2</v>
      </c>
      <c r="GO70" s="86">
        <f t="shared" si="68"/>
        <v>2.4107173165186641E-2</v>
      </c>
      <c r="GP70" s="86">
        <f t="shared" si="68"/>
        <v>2.1163557768657661E-2</v>
      </c>
      <c r="GQ70" s="86">
        <f t="shared" si="68"/>
        <v>1.9375868594621721E-2</v>
      </c>
      <c r="GR70" s="86">
        <f t="shared" si="68"/>
        <v>1.7206807187396783E-2</v>
      </c>
      <c r="GS70" s="86">
        <f t="shared" si="68"/>
        <v>9.4488677070138014E-3</v>
      </c>
      <c r="GT70" s="86">
        <f t="shared" si="68"/>
        <v>1.3977853106719364E-2</v>
      </c>
      <c r="GU70" s="86">
        <f t="shared" si="68"/>
        <v>1.1931640567650465E-2</v>
      </c>
      <c r="GV70" s="86">
        <f t="shared" si="68"/>
        <v>1.8360198340241815E-2</v>
      </c>
      <c r="GW70" s="86">
        <f t="shared" si="68"/>
        <v>1.493277552533398E-2</v>
      </c>
      <c r="GX70" s="86">
        <f t="shared" si="68"/>
        <v>7.9515973148677945E-3</v>
      </c>
      <c r="GY70" s="86">
        <f t="shared" si="68"/>
        <v>1.951155359995696E-2</v>
      </c>
      <c r="GZ70" s="86">
        <f t="shared" si="68"/>
        <v>1.0627711623831809E-2</v>
      </c>
      <c r="HA70" s="86">
        <f t="shared" si="68"/>
        <v>3.4534599957788542E-3</v>
      </c>
      <c r="HC70" s="86">
        <f t="shared" si="73"/>
        <v>1.3045017596447464E-8</v>
      </c>
      <c r="HD70" s="86">
        <f t="shared" si="69"/>
        <v>1.1533122170796607E-7</v>
      </c>
      <c r="HE70" s="86">
        <f t="shared" si="69"/>
        <v>3.4389739089194366E-9</v>
      </c>
      <c r="HF70" s="86">
        <f t="shared" si="69"/>
        <v>4.9770138958960517E-9</v>
      </c>
      <c r="HG70" s="86">
        <f t="shared" si="69"/>
        <v>1.5402187667187294E-9</v>
      </c>
      <c r="HH70" s="86">
        <f t="shared" si="69"/>
        <v>1.4269160551670783E-8</v>
      </c>
      <c r="HI70" s="86">
        <f t="shared" si="69"/>
        <v>4.4944253440595396E-10</v>
      </c>
      <c r="HJ70" s="86">
        <f t="shared" si="69"/>
        <v>8.8956893409583767E-9</v>
      </c>
      <c r="HK70" s="86">
        <f t="shared" si="69"/>
        <v>6.7237984931965094E-10</v>
      </c>
      <c r="HL70" s="86">
        <f t="shared" si="69"/>
        <v>1.1349099432338811E-9</v>
      </c>
      <c r="HM70" s="86">
        <f t="shared" si="69"/>
        <v>3.1803628643052679E-10</v>
      </c>
      <c r="HN70" s="86">
        <f t="shared" si="69"/>
        <v>1.0346962118009528E-10</v>
      </c>
      <c r="HO70" s="86">
        <f t="shared" si="69"/>
        <v>2.6611676988107433E-9</v>
      </c>
      <c r="HP70" s="86">
        <f t="shared" si="69"/>
        <v>5.9920113191914399E-11</v>
      </c>
      <c r="HQ70" s="86">
        <f t="shared" si="69"/>
        <v>4.4207467498365897E-14</v>
      </c>
      <c r="HS70" s="86">
        <f t="shared" si="70"/>
        <v>1.3341770108622114E-80</v>
      </c>
      <c r="HT70" s="86">
        <f t="shared" si="70"/>
        <v>1.3170266407752112E-68</v>
      </c>
      <c r="HU70" s="86">
        <f t="shared" si="70"/>
        <v>7.9463411070313984E-82</v>
      </c>
      <c r="HV70" s="86">
        <f t="shared" si="70"/>
        <v>2.9702050905448268E-83</v>
      </c>
      <c r="HW70" s="86">
        <f t="shared" si="70"/>
        <v>1.9823694548524689E-91</v>
      </c>
      <c r="HX70" s="86">
        <f t="shared" si="70"/>
        <v>3.6098037704002258E-84</v>
      </c>
      <c r="HY70" s="86">
        <f t="shared" si="70"/>
        <v>5.5422470617327411E-99</v>
      </c>
      <c r="HZ70" s="86">
        <f t="shared" si="70"/>
        <v>4.3937952947771448E-85</v>
      </c>
      <c r="IA70" s="86">
        <f t="shared" si="70"/>
        <v>1.9396511771051039E-96</v>
      </c>
      <c r="IB70" s="86">
        <f t="shared" si="70"/>
        <v>8.9298363912333902E-94</v>
      </c>
      <c r="IC70" s="86">
        <f t="shared" si="70"/>
        <v>3.6970144069951224E-101</v>
      </c>
      <c r="ID70" s="86">
        <f t="shared" si="70"/>
        <v>2.2980924445330976E-103</v>
      </c>
      <c r="IE70" s="86">
        <f t="shared" si="70"/>
        <v>6.6035933748674072E-90</v>
      </c>
      <c r="IF70" s="86">
        <f t="shared" si="70"/>
        <v>1.0948774665549893E-50</v>
      </c>
      <c r="IG70" s="86">
        <f t="shared" si="70"/>
        <v>2.1878458813328895E-37</v>
      </c>
      <c r="II70" s="86">
        <f t="shared" si="71"/>
        <v>7.8577694798251225E-284</v>
      </c>
      <c r="IJ70" s="86">
        <f t="shared" si="71"/>
        <v>2.6553230307044471E-217</v>
      </c>
      <c r="IK70" s="86">
        <f t="shared" si="71"/>
        <v>3.7467771686780173E-263</v>
      </c>
      <c r="IL70" s="86">
        <f t="shared" si="71"/>
        <v>1.9276011798092012E-268</v>
      </c>
      <c r="IM70" s="86">
        <f t="shared" si="71"/>
        <v>4.7376957076325756E-297</v>
      </c>
      <c r="IN70" s="86">
        <f t="shared" si="71"/>
        <v>1.7037708868872615E-267</v>
      </c>
      <c r="IO70" s="86">
        <f t="shared" si="71"/>
        <v>0</v>
      </c>
      <c r="IP70" s="86">
        <f t="shared" si="71"/>
        <v>1.1830403835558727E-274</v>
      </c>
      <c r="IQ70" s="86">
        <f t="shared" si="71"/>
        <v>0</v>
      </c>
      <c r="IR70" s="86">
        <f t="shared" si="71"/>
        <v>3.0133412457969519E-303</v>
      </c>
      <c r="IS70" s="86">
        <f t="shared" si="71"/>
        <v>0</v>
      </c>
      <c r="IT70" s="86">
        <f t="shared" si="71"/>
        <v>0</v>
      </c>
      <c r="IU70" s="86">
        <f t="shared" si="71"/>
        <v>6.0487424018069068E-286</v>
      </c>
      <c r="IV70" s="86">
        <f t="shared" si="71"/>
        <v>1.1478028433299277E-167</v>
      </c>
      <c r="IW70" s="86">
        <f t="shared" si="71"/>
        <v>9.470027369111623E-110</v>
      </c>
      <c r="IY70" s="86">
        <f t="shared" si="72"/>
        <v>2.1736093416083128E-2</v>
      </c>
      <c r="IZ70" s="86">
        <f t="shared" si="72"/>
        <v>3.8345523099401924E-2</v>
      </c>
      <c r="JA70" s="86">
        <f t="shared" si="72"/>
        <v>2.4107176604160549E-2</v>
      </c>
      <c r="JB70" s="86">
        <f t="shared" si="72"/>
        <v>2.1163562745671556E-2</v>
      </c>
      <c r="JC70" s="86">
        <f t="shared" si="72"/>
        <v>1.9375870134840486E-2</v>
      </c>
      <c r="JD70" s="86">
        <f t="shared" si="72"/>
        <v>1.7206821456557334E-2</v>
      </c>
      <c r="JE70" s="86">
        <f t="shared" si="72"/>
        <v>9.4488681564563366E-3</v>
      </c>
      <c r="JF70" s="86">
        <f t="shared" si="72"/>
        <v>1.3977862002408706E-2</v>
      </c>
      <c r="JG70" s="86">
        <f t="shared" si="72"/>
        <v>1.1931641240030315E-2</v>
      </c>
      <c r="JH70" s="86">
        <f t="shared" si="72"/>
        <v>1.8360199475151759E-2</v>
      </c>
      <c r="JI70" s="86">
        <f t="shared" si="72"/>
        <v>1.4932775843370267E-2</v>
      </c>
      <c r="JJ70" s="86">
        <f t="shared" si="72"/>
        <v>7.9515974183374163E-3</v>
      </c>
      <c r="JK70" s="86">
        <f t="shared" si="72"/>
        <v>1.9511556261124659E-2</v>
      </c>
      <c r="JL70" s="86">
        <f t="shared" si="72"/>
        <v>1.0627711683751923E-2</v>
      </c>
      <c r="JM70" s="86">
        <f t="shared" si="72"/>
        <v>3.4534599958230615E-3</v>
      </c>
    </row>
    <row r="71" spans="2:273" x14ac:dyDescent="0.25">
      <c r="B71" s="2">
        <v>44</v>
      </c>
      <c r="C71" s="37">
        <v>116.721</v>
      </c>
      <c r="D71" s="37">
        <v>122.754</v>
      </c>
      <c r="E71" s="37">
        <v>122.705</v>
      </c>
      <c r="F71" s="37">
        <v>120.246</v>
      </c>
      <c r="G71" s="37">
        <v>117.77</v>
      </c>
      <c r="H71" s="37">
        <v>115.098</v>
      </c>
      <c r="I71" s="37">
        <v>114.11499999999999</v>
      </c>
      <c r="J71" s="37">
        <v>112.91800000000001</v>
      </c>
      <c r="K71" s="37">
        <v>116.81</v>
      </c>
      <c r="L71" s="37">
        <v>119.69499999999999</v>
      </c>
      <c r="M71" s="37">
        <v>119.57599999999999</v>
      </c>
      <c r="N71" s="37">
        <v>119.542</v>
      </c>
      <c r="O71" s="37">
        <v>124.017</v>
      </c>
      <c r="P71" s="37">
        <v>119.627</v>
      </c>
      <c r="Q71" s="37">
        <v>111.76300000000001</v>
      </c>
      <c r="S71" s="4">
        <f t="shared" si="74"/>
        <v>123.10721121116467</v>
      </c>
      <c r="T71" s="4">
        <f t="shared" si="74"/>
        <v>131.69897780389203</v>
      </c>
      <c r="U71" s="4">
        <f t="shared" si="74"/>
        <v>126.35926988280238</v>
      </c>
      <c r="V71" s="4">
        <f t="shared" si="74"/>
        <v>121.80673440963511</v>
      </c>
      <c r="W71" s="4">
        <f t="shared" si="74"/>
        <v>121.46845999827255</v>
      </c>
      <c r="X71" s="4">
        <f t="shared" si="74"/>
        <v>120.71635100428075</v>
      </c>
      <c r="Y71" s="4">
        <f t="shared" si="74"/>
        <v>113.58498230572184</v>
      </c>
      <c r="Z71" s="4">
        <f t="shared" si="74"/>
        <v>118.05428319365416</v>
      </c>
      <c r="AA71" s="4">
        <f t="shared" si="74"/>
        <v>120.7788566876106</v>
      </c>
      <c r="AB71" s="4">
        <f t="shared" si="74"/>
        <v>120.00127126398017</v>
      </c>
      <c r="AC71" s="4">
        <f t="shared" si="74"/>
        <v>121.91700253042472</v>
      </c>
      <c r="AD71" s="4">
        <f t="shared" si="74"/>
        <v>120.20808182240538</v>
      </c>
      <c r="AE71" s="4">
        <f t="shared" si="74"/>
        <v>123.75323886325185</v>
      </c>
      <c r="AF71" s="4">
        <f t="shared" si="74"/>
        <v>120.57243618991576</v>
      </c>
      <c r="AG71" s="4">
        <f t="shared" si="74"/>
        <v>115.24624882405165</v>
      </c>
      <c r="AI71" s="4">
        <f t="shared" si="75"/>
        <v>-6.3862112111646638</v>
      </c>
      <c r="AJ71" s="4">
        <f t="shared" si="75"/>
        <v>-8.94497780389203</v>
      </c>
      <c r="AK71" s="4">
        <f t="shared" si="75"/>
        <v>-3.6542698828023816</v>
      </c>
      <c r="AL71" s="4">
        <f t="shared" si="75"/>
        <v>-1.560734409635117</v>
      </c>
      <c r="AM71" s="4">
        <f t="shared" si="75"/>
        <v>-3.6984599982725541</v>
      </c>
      <c r="AN71" s="4">
        <f t="shared" si="75"/>
        <v>-5.6183510042807541</v>
      </c>
      <c r="AO71" s="4">
        <f t="shared" si="75"/>
        <v>0.53001769427815759</v>
      </c>
      <c r="AP71" s="4">
        <f t="shared" si="75"/>
        <v>-5.1362831936541511</v>
      </c>
      <c r="AQ71" s="4">
        <f t="shared" si="75"/>
        <v>-3.9688566876105966</v>
      </c>
      <c r="AR71" s="4">
        <f t="shared" si="75"/>
        <v>-0.30627126398017879</v>
      </c>
      <c r="AS71" s="4">
        <f t="shared" si="75"/>
        <v>-2.3410025304247313</v>
      </c>
      <c r="AT71" s="4">
        <f t="shared" si="75"/>
        <v>-0.66608182240537417</v>
      </c>
      <c r="AU71" s="4">
        <f t="shared" si="75"/>
        <v>0.26376113674814405</v>
      </c>
      <c r="AV71" s="4">
        <f t="shared" si="75"/>
        <v>-0.9454361899157675</v>
      </c>
      <c r="AW71" s="4">
        <f t="shared" si="75"/>
        <v>-3.4832488240516426</v>
      </c>
      <c r="AY71" s="2">
        <f t="shared" si="65"/>
        <v>107.62441763760357</v>
      </c>
      <c r="AZ71" s="2">
        <f t="shared" si="65"/>
        <v>109.68080275500999</v>
      </c>
      <c r="BA71" s="2">
        <f t="shared" si="65"/>
        <v>110.40552081434993</v>
      </c>
      <c r="BB71" s="2">
        <f t="shared" si="65"/>
        <v>106.60857107622158</v>
      </c>
      <c r="BC71" s="2">
        <f t="shared" si="65"/>
        <v>106.97725172769293</v>
      </c>
      <c r="BD71" s="2">
        <f t="shared" si="65"/>
        <v>107.58958433812273</v>
      </c>
      <c r="BE71" s="2">
        <f t="shared" si="65"/>
        <v>105.55309365202382</v>
      </c>
      <c r="BF71" s="2">
        <f t="shared" si="65"/>
        <v>106.71410478645031</v>
      </c>
      <c r="BG71" s="2">
        <f t="shared" si="65"/>
        <v>110.91898557375212</v>
      </c>
      <c r="BH71" s="2">
        <f t="shared" si="65"/>
        <v>107.24145004673527</v>
      </c>
      <c r="BI71" s="2">
        <f t="shared" si="65"/>
        <v>111.08690666117202</v>
      </c>
      <c r="BJ71" s="2">
        <f t="shared" si="65"/>
        <v>113.18769986480521</v>
      </c>
      <c r="BK71" s="2">
        <f t="shared" si="65"/>
        <v>110.61379742650246</v>
      </c>
      <c r="BL71" s="2">
        <f t="shared" si="65"/>
        <v>111.71538101626405</v>
      </c>
      <c r="BM71" s="2">
        <f t="shared" si="65"/>
        <v>112.05457966475882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111.76300000000001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110.97000627177702</v>
      </c>
      <c r="DL71" s="2">
        <f t="shared" si="76"/>
        <v>114.08106680161943</v>
      </c>
      <c r="DM71" s="2">
        <f t="shared" si="76"/>
        <v>115.92605750469046</v>
      </c>
      <c r="DN71" s="2">
        <f t="shared" si="76"/>
        <v>112.56467058029689</v>
      </c>
      <c r="DO71" s="2">
        <f t="shared" si="76"/>
        <v>111.38387980085346</v>
      </c>
      <c r="DP71" s="2">
        <f t="shared" si="76"/>
        <v>110.8032</v>
      </c>
      <c r="DQ71" s="2">
        <f t="shared" si="76"/>
        <v>110.1016256684492</v>
      </c>
      <c r="DR71" s="2">
        <f t="shared" si="76"/>
        <v>111.25289411764705</v>
      </c>
      <c r="DS71" s="2">
        <f t="shared" si="76"/>
        <v>112.84795599694425</v>
      </c>
      <c r="DT71" s="2">
        <f t="shared" si="76"/>
        <v>111.84281436699858</v>
      </c>
      <c r="DU71" s="2">
        <f t="shared" si="76"/>
        <v>115.30497450980388</v>
      </c>
      <c r="DV71" s="2">
        <f t="shared" si="76"/>
        <v>117.16975000000002</v>
      </c>
      <c r="DW71" s="2">
        <f t="shared" si="76"/>
        <v>115.88920539811066</v>
      </c>
      <c r="DX71" s="2">
        <f t="shared" si="76"/>
        <v>114.9348736631016</v>
      </c>
      <c r="DY71" s="2">
        <f t="shared" si="76"/>
        <v>113.85653174603173</v>
      </c>
      <c r="EA71" s="2">
        <f t="shared" si="77"/>
        <v>104.97852843610723</v>
      </c>
      <c r="EB71" s="2">
        <f t="shared" si="77"/>
        <v>106.74625893872708</v>
      </c>
      <c r="EC71" s="2">
        <f t="shared" si="77"/>
        <v>106.14310071967101</v>
      </c>
      <c r="ED71" s="2">
        <f t="shared" si="77"/>
        <v>101.82230306450103</v>
      </c>
      <c r="EE71" s="2">
        <f t="shared" si="77"/>
        <v>103.34747390249379</v>
      </c>
      <c r="EF71" s="2">
        <f t="shared" si="77"/>
        <v>104.8583652710539</v>
      </c>
      <c r="EG71" s="2">
        <f t="shared" si="77"/>
        <v>101.1735661665551</v>
      </c>
      <c r="EH71" s="2">
        <f t="shared" si="77"/>
        <v>102.67412639603765</v>
      </c>
      <c r="EI71" s="2">
        <f t="shared" si="77"/>
        <v>109.14519489941576</v>
      </c>
      <c r="EJ71" s="2">
        <f t="shared" si="77"/>
        <v>103.40523039881134</v>
      </c>
      <c r="EK71" s="2">
        <f t="shared" si="77"/>
        <v>107.38404817289155</v>
      </c>
      <c r="EL71" s="2">
        <f t="shared" si="77"/>
        <v>109.22729901358562</v>
      </c>
      <c r="EM71" s="2">
        <f t="shared" si="77"/>
        <v>106.29151673211042</v>
      </c>
      <c r="EN71" s="2">
        <f t="shared" si="77"/>
        <v>108.68509136883979</v>
      </c>
      <c r="EO71" s="2">
        <f t="shared" si="77"/>
        <v>110.0622691561438</v>
      </c>
      <c r="EQ71" s="2">
        <f t="shared" si="78"/>
        <v>104.38216451724516</v>
      </c>
      <c r="ER71" s="2">
        <f t="shared" si="78"/>
        <v>107.15292372881356</v>
      </c>
      <c r="ES71" s="2">
        <f t="shared" si="78"/>
        <v>105.84537812479132</v>
      </c>
      <c r="ET71" s="2">
        <f t="shared" si="78"/>
        <v>102.1064745863531</v>
      </c>
      <c r="EU71" s="2">
        <f t="shared" si="78"/>
        <v>103.96976492903546</v>
      </c>
      <c r="EV71" s="2">
        <f t="shared" si="78"/>
        <v>104.40658509382574</v>
      </c>
      <c r="EW71" s="2">
        <f t="shared" si="78"/>
        <v>101.33487865667757</v>
      </c>
      <c r="EX71" s="2">
        <f t="shared" si="78"/>
        <v>102.64330688732647</v>
      </c>
      <c r="EY71" s="2">
        <f t="shared" si="78"/>
        <v>109.25275260774897</v>
      </c>
      <c r="EZ71" s="2">
        <f t="shared" si="78"/>
        <v>105.2958395956346</v>
      </c>
      <c r="FA71" s="2">
        <f t="shared" si="78"/>
        <v>108.41302328401342</v>
      </c>
      <c r="FB71" s="2">
        <f t="shared" si="78"/>
        <v>109.15627462967814</v>
      </c>
      <c r="FC71" s="2">
        <f t="shared" si="78"/>
        <v>107.78115471869327</v>
      </c>
      <c r="FD71" s="2">
        <f t="shared" si="78"/>
        <v>109.83966156713393</v>
      </c>
      <c r="FE71" s="2">
        <f t="shared" si="78"/>
        <v>110.23741159210391</v>
      </c>
      <c r="FG71" s="2">
        <f t="shared" si="79"/>
        <v>0.55838354619681574</v>
      </c>
      <c r="FH71" s="2">
        <f t="shared" si="79"/>
        <v>0.59992740158316382</v>
      </c>
      <c r="FI71" s="2">
        <f t="shared" si="79"/>
        <v>0.5642938318906674</v>
      </c>
      <c r="FJ71" s="2">
        <f t="shared" si="79"/>
        <v>0.55445529398946369</v>
      </c>
      <c r="FK71" s="2">
        <f t="shared" si="79"/>
        <v>0.54834955895956916</v>
      </c>
      <c r="FL71" s="2">
        <f t="shared" si="79"/>
        <v>0.54055687308407874</v>
      </c>
      <c r="FM71" s="2">
        <f t="shared" si="79"/>
        <v>0.5094685315070735</v>
      </c>
      <c r="FN71" s="2">
        <f t="shared" si="79"/>
        <v>0.52907155022899899</v>
      </c>
      <c r="FO71" s="2">
        <f t="shared" si="79"/>
        <v>0.52096095250882624</v>
      </c>
      <c r="FP71" s="2">
        <f t="shared" si="79"/>
        <v>0.54538347074753202</v>
      </c>
      <c r="FQ71" s="2">
        <f t="shared" si="79"/>
        <v>0.53255026669544814</v>
      </c>
      <c r="FR71" s="2">
        <f t="shared" si="79"/>
        <v>0.5013612143361823</v>
      </c>
      <c r="FS71" s="2">
        <f t="shared" si="79"/>
        <v>0.5496790676267137</v>
      </c>
      <c r="FT71" s="2">
        <f t="shared" si="79"/>
        <v>0.51516002166434061</v>
      </c>
      <c r="FU71" s="2">
        <f t="shared" si="79"/>
        <v>0.47492035840683516</v>
      </c>
      <c r="FW71" s="2">
        <f t="shared" si="67"/>
        <v>7.7122929593470232E-5</v>
      </c>
      <c r="FX71" s="2">
        <f t="shared" si="67"/>
        <v>2.168264612017277E-4</v>
      </c>
      <c r="FY71" s="2">
        <f t="shared" si="67"/>
        <v>2.502964248673575E-4</v>
      </c>
      <c r="FZ71" s="2">
        <f t="shared" si="67"/>
        <v>2.218203912511492E-4</v>
      </c>
      <c r="GA71" s="2">
        <f t="shared" si="67"/>
        <v>2.1140723465470069E-4</v>
      </c>
      <c r="GB71" s="2">
        <f t="shared" si="67"/>
        <v>2.0892859244935443E-4</v>
      </c>
      <c r="GC71" s="2">
        <f t="shared" si="67"/>
        <v>2.0672430479208372E-4</v>
      </c>
      <c r="GD71" s="2">
        <f t="shared" si="67"/>
        <v>2.3990227832115728E-4</v>
      </c>
      <c r="GE71" s="2">
        <f t="shared" si="67"/>
        <v>2.187206227897636E-4</v>
      </c>
      <c r="GF71" s="2">
        <f t="shared" si="67"/>
        <v>1.8751047596925405E-4</v>
      </c>
      <c r="GG71" s="2">
        <f t="shared" si="67"/>
        <v>2.1728860434932351E-4</v>
      </c>
      <c r="GH71" s="2">
        <f t="shared" si="67"/>
        <v>1.8675051782739054E-4</v>
      </c>
      <c r="GI71" s="2">
        <f t="shared" si="67"/>
        <v>1.6150614610155705E-4</v>
      </c>
      <c r="GJ71" s="2">
        <f t="shared" si="67"/>
        <v>1.258782462855039E-4</v>
      </c>
      <c r="GK71" s="2">
        <f t="shared" si="67"/>
        <v>1.168637755265409E-4</v>
      </c>
      <c r="GM71" s="86">
        <f t="shared" si="68"/>
        <v>3.0586100861493108E-2</v>
      </c>
      <c r="GN71" s="86">
        <f t="shared" si="68"/>
        <v>5.1778378653703383E-2</v>
      </c>
      <c r="GO71" s="86">
        <f t="shared" si="68"/>
        <v>3.3995681582711823E-2</v>
      </c>
      <c r="GP71" s="86">
        <f t="shared" si="68"/>
        <v>3.0524955203770326E-2</v>
      </c>
      <c r="GQ71" s="86">
        <f t="shared" si="68"/>
        <v>2.8379953724743303E-2</v>
      </c>
      <c r="GR71" s="86">
        <f t="shared" si="68"/>
        <v>2.5854064641767198E-2</v>
      </c>
      <c r="GS71" s="86">
        <f t="shared" si="68"/>
        <v>1.4958667699433808E-2</v>
      </c>
      <c r="GT71" s="86">
        <f t="shared" si="68"/>
        <v>2.1556266031283258E-2</v>
      </c>
      <c r="GU71" s="86">
        <f t="shared" si="68"/>
        <v>1.8506829456665163E-2</v>
      </c>
      <c r="GV71" s="86">
        <f t="shared" si="68"/>
        <v>2.6889191705483123E-2</v>
      </c>
      <c r="GW71" s="86">
        <f t="shared" si="68"/>
        <v>2.2892272445746265E-2</v>
      </c>
      <c r="GX71" s="86">
        <f t="shared" si="68"/>
        <v>1.2762936483664583E-2</v>
      </c>
      <c r="GY71" s="86">
        <f t="shared" si="68"/>
        <v>2.8202043896052558E-2</v>
      </c>
      <c r="GZ71" s="86">
        <f t="shared" si="68"/>
        <v>1.664456734923872E-2</v>
      </c>
      <c r="HA71" s="86">
        <f t="shared" si="68"/>
        <v>6.5037003301352354E-3</v>
      </c>
      <c r="HC71" s="86">
        <f t="shared" si="73"/>
        <v>3.1115828319607154E-8</v>
      </c>
      <c r="HD71" s="86">
        <f t="shared" si="69"/>
        <v>2.558999252421808E-7</v>
      </c>
      <c r="HE71" s="86">
        <f t="shared" si="69"/>
        <v>9.2466711204028642E-9</v>
      </c>
      <c r="HF71" s="86">
        <f t="shared" si="69"/>
        <v>1.3196480172926976E-8</v>
      </c>
      <c r="HG71" s="86">
        <f t="shared" si="69"/>
        <v>4.4102057283028884E-9</v>
      </c>
      <c r="HH71" s="86">
        <f t="shared" si="69"/>
        <v>3.647317539919754E-8</v>
      </c>
      <c r="HI71" s="86">
        <f t="shared" si="69"/>
        <v>1.3786668824090694E-9</v>
      </c>
      <c r="HJ71" s="86">
        <f t="shared" si="69"/>
        <v>2.3687856805015806E-8</v>
      </c>
      <c r="HK71" s="86">
        <f t="shared" si="69"/>
        <v>2.0414317418506404E-9</v>
      </c>
      <c r="HL71" s="86">
        <f t="shared" si="69"/>
        <v>3.2644982476484958E-9</v>
      </c>
      <c r="HM71" s="86">
        <f t="shared" si="69"/>
        <v>1.008932277919845E-9</v>
      </c>
      <c r="HN71" s="86">
        <f t="shared" si="69"/>
        <v>3.3396804102925829E-10</v>
      </c>
      <c r="HO71" s="86">
        <f t="shared" si="69"/>
        <v>7.1402758468536746E-9</v>
      </c>
      <c r="HP71" s="86">
        <f t="shared" si="69"/>
        <v>1.9475596862421278E-10</v>
      </c>
      <c r="HQ71" s="86">
        <f t="shared" si="69"/>
        <v>2.2660025962452729E-13</v>
      </c>
      <c r="HS71" s="86">
        <f t="shared" si="70"/>
        <v>1.9851295517127489E-78</v>
      </c>
      <c r="HT71" s="86">
        <f t="shared" si="70"/>
        <v>1.201638030522598E-66</v>
      </c>
      <c r="HU71" s="86">
        <f t="shared" si="70"/>
        <v>2.0046523922901235E-79</v>
      </c>
      <c r="HV71" s="86">
        <f t="shared" si="70"/>
        <v>7.6876737109154147E-81</v>
      </c>
      <c r="HW71" s="86">
        <f t="shared" si="70"/>
        <v>8.8204016808559293E-89</v>
      </c>
      <c r="HX71" s="86">
        <f t="shared" si="70"/>
        <v>9.1825163495835115E-82</v>
      </c>
      <c r="HY71" s="86">
        <f t="shared" si="70"/>
        <v>3.9250733428596402E-96</v>
      </c>
      <c r="HZ71" s="86">
        <f t="shared" si="70"/>
        <v>1.3606981253629174E-82</v>
      </c>
      <c r="IA71" s="86">
        <f t="shared" si="70"/>
        <v>1.2648091743095577E-93</v>
      </c>
      <c r="IB71" s="86">
        <f t="shared" si="70"/>
        <v>4.2105357020130247E-91</v>
      </c>
      <c r="IC71" s="86">
        <f t="shared" si="70"/>
        <v>3.2517630135968905E-98</v>
      </c>
      <c r="ID71" s="86">
        <f t="shared" si="70"/>
        <v>2.0169362218534937E-100</v>
      </c>
      <c r="IE71" s="86">
        <f t="shared" si="70"/>
        <v>2.0787032482682992E-87</v>
      </c>
      <c r="IF71" s="86">
        <f t="shared" si="70"/>
        <v>2.4505082370187991E-49</v>
      </c>
      <c r="IG71" s="86">
        <f t="shared" si="70"/>
        <v>2.0923521629436462E-36</v>
      </c>
      <c r="II71" s="86">
        <f t="shared" si="71"/>
        <v>1.9737400771911674E-278</v>
      </c>
      <c r="IJ71" s="86">
        <f t="shared" si="71"/>
        <v>1.1147962552619293E-212</v>
      </c>
      <c r="IK71" s="86">
        <f t="shared" si="71"/>
        <v>1.8894083239381246E-257</v>
      </c>
      <c r="IL71" s="86">
        <f t="shared" si="71"/>
        <v>1.0494284446320787E-262</v>
      </c>
      <c r="IM71" s="86">
        <f t="shared" si="71"/>
        <v>9.8119888734367746E-291</v>
      </c>
      <c r="IN71" s="86">
        <f t="shared" si="71"/>
        <v>8.0766479173194635E-262</v>
      </c>
      <c r="IO71" s="86">
        <f t="shared" si="71"/>
        <v>0</v>
      </c>
      <c r="IP71" s="86">
        <f t="shared" si="71"/>
        <v>9.929549006208365E-269</v>
      </c>
      <c r="IQ71" s="86">
        <f t="shared" si="71"/>
        <v>0</v>
      </c>
      <c r="IR71" s="86">
        <f t="shared" si="71"/>
        <v>6.9046610828414563E-297</v>
      </c>
      <c r="IS71" s="86">
        <f t="shared" si="71"/>
        <v>0</v>
      </c>
      <c r="IT71" s="86">
        <f t="shared" si="71"/>
        <v>0</v>
      </c>
      <c r="IU71" s="86">
        <f t="shared" si="71"/>
        <v>4.7379386002966301E-280</v>
      </c>
      <c r="IV71" s="86">
        <f t="shared" si="71"/>
        <v>2.5446741865823266E-164</v>
      </c>
      <c r="IW71" s="86">
        <f t="shared" si="71"/>
        <v>1.3689425262220603E-107</v>
      </c>
      <c r="IY71" s="86">
        <f t="shared" si="72"/>
        <v>3.0586131977321428E-2</v>
      </c>
      <c r="IZ71" s="86">
        <f t="shared" si="72"/>
        <v>5.1778634553628626E-2</v>
      </c>
      <c r="JA71" s="86">
        <f t="shared" si="72"/>
        <v>3.3995690829382946E-2</v>
      </c>
      <c r="JB71" s="86">
        <f t="shared" si="72"/>
        <v>3.0524968400250499E-2</v>
      </c>
      <c r="JC71" s="86">
        <f t="shared" si="72"/>
        <v>2.8379958134949031E-2</v>
      </c>
      <c r="JD71" s="86">
        <f t="shared" si="72"/>
        <v>2.5854101114942598E-2</v>
      </c>
      <c r="JE71" s="86">
        <f t="shared" si="72"/>
        <v>1.495866907810069E-2</v>
      </c>
      <c r="JF71" s="86">
        <f t="shared" si="72"/>
        <v>2.1556289719140063E-2</v>
      </c>
      <c r="JG71" s="86">
        <f t="shared" si="72"/>
        <v>1.8506831498096905E-2</v>
      </c>
      <c r="JH71" s="86">
        <f t="shared" si="72"/>
        <v>2.6889194969981371E-2</v>
      </c>
      <c r="JI71" s="86">
        <f t="shared" si="72"/>
        <v>2.2892273454678543E-2</v>
      </c>
      <c r="JJ71" s="86">
        <f t="shared" si="72"/>
        <v>1.2762936817632624E-2</v>
      </c>
      <c r="JK71" s="86">
        <f t="shared" si="72"/>
        <v>2.8202051036328404E-2</v>
      </c>
      <c r="JL71" s="86">
        <f t="shared" si="72"/>
        <v>1.6644567543994689E-2</v>
      </c>
      <c r="JM71" s="86">
        <f t="shared" si="72"/>
        <v>6.5037003303618354E-3</v>
      </c>
    </row>
    <row r="72" spans="2:273" x14ac:dyDescent="0.25">
      <c r="B72" s="2">
        <v>45</v>
      </c>
      <c r="C72" s="37">
        <v>120.607</v>
      </c>
      <c r="D72" s="37">
        <v>126.52500000000001</v>
      </c>
      <c r="E72" s="37">
        <v>126.246</v>
      </c>
      <c r="F72" s="37">
        <v>122.557</v>
      </c>
      <c r="G72" s="37">
        <v>122.262</v>
      </c>
      <c r="H72" s="37">
        <v>121.18</v>
      </c>
      <c r="I72" s="37">
        <v>114.328</v>
      </c>
      <c r="J72" s="37">
        <v>116.557</v>
      </c>
      <c r="K72" s="37">
        <v>119.724</v>
      </c>
      <c r="L72" s="37">
        <v>121.119</v>
      </c>
      <c r="M72" s="37">
        <v>122.898</v>
      </c>
      <c r="N72" s="37">
        <v>124.08499999999999</v>
      </c>
      <c r="O72" s="37">
        <v>123.898</v>
      </c>
      <c r="P72" s="37">
        <v>118.746</v>
      </c>
      <c r="Q72" s="37">
        <v>112.69499999999999</v>
      </c>
      <c r="S72" s="4">
        <f t="shared" si="74"/>
        <v>127.93515258272188</v>
      </c>
      <c r="T72" s="4">
        <f t="shared" si="74"/>
        <v>137.45857391666078</v>
      </c>
      <c r="U72" s="4">
        <f t="shared" si="74"/>
        <v>131.28637405829127</v>
      </c>
      <c r="V72" s="4">
        <f t="shared" si="74"/>
        <v>126.84027308420563</v>
      </c>
      <c r="W72" s="4">
        <f t="shared" si="74"/>
        <v>126.55247569067841</v>
      </c>
      <c r="X72" s="4">
        <f t="shared" si="74"/>
        <v>125.726791025152</v>
      </c>
      <c r="Y72" s="4">
        <f t="shared" si="74"/>
        <v>117.14753503494146</v>
      </c>
      <c r="Z72" s="4">
        <f t="shared" si="74"/>
        <v>122.70790113233693</v>
      </c>
      <c r="AA72" s="4">
        <f t="shared" si="74"/>
        <v>125.00063447547744</v>
      </c>
      <c r="AB72" s="4">
        <f t="shared" si="74"/>
        <v>124.49099202798779</v>
      </c>
      <c r="AC72" s="4">
        <f t="shared" si="74"/>
        <v>126.30918812496684</v>
      </c>
      <c r="AD72" s="4">
        <f t="shared" si="74"/>
        <v>123.4988275573718</v>
      </c>
      <c r="AE72" s="4">
        <f t="shared" si="74"/>
        <v>128.20251707251188</v>
      </c>
      <c r="AF72" s="4">
        <f t="shared" si="74"/>
        <v>124.46363974443325</v>
      </c>
      <c r="AG72" s="4">
        <f t="shared" si="74"/>
        <v>117.42728466314895</v>
      </c>
      <c r="AI72" s="4">
        <f t="shared" si="75"/>
        <v>-7.3281525827218843</v>
      </c>
      <c r="AJ72" s="4">
        <f t="shared" si="75"/>
        <v>-10.933573916660777</v>
      </c>
      <c r="AK72" s="4">
        <f t="shared" si="75"/>
        <v>-5.0403740582912775</v>
      </c>
      <c r="AL72" s="4">
        <f t="shared" si="75"/>
        <v>-4.2832730842056321</v>
      </c>
      <c r="AM72" s="4">
        <f t="shared" si="75"/>
        <v>-4.2904756906784058</v>
      </c>
      <c r="AN72" s="4">
        <f t="shared" si="75"/>
        <v>-4.5467910251519896</v>
      </c>
      <c r="AO72" s="4">
        <f t="shared" si="75"/>
        <v>-2.8195350349414525</v>
      </c>
      <c r="AP72" s="4">
        <f t="shared" si="75"/>
        <v>-6.1509011323369265</v>
      </c>
      <c r="AQ72" s="4">
        <f t="shared" si="75"/>
        <v>-5.2766344754774366</v>
      </c>
      <c r="AR72" s="4">
        <f t="shared" si="75"/>
        <v>-3.3719920279877869</v>
      </c>
      <c r="AS72" s="4">
        <f t="shared" si="75"/>
        <v>-3.4111881249668414</v>
      </c>
      <c r="AT72" s="4">
        <f t="shared" si="75"/>
        <v>0.58617244262819668</v>
      </c>
      <c r="AU72" s="4">
        <f t="shared" si="75"/>
        <v>-4.3045170725118851</v>
      </c>
      <c r="AV72" s="4">
        <f t="shared" si="75"/>
        <v>-5.7176397444332565</v>
      </c>
      <c r="AW72" s="4">
        <f t="shared" si="75"/>
        <v>-4.7322846631489597</v>
      </c>
      <c r="AY72" s="2">
        <f t="shared" si="65"/>
        <v>107.49425548023926</v>
      </c>
      <c r="AZ72" s="2">
        <f t="shared" si="65"/>
        <v>109.53937834265042</v>
      </c>
      <c r="BA72" s="2">
        <f t="shared" si="65"/>
        <v>110.22623759789863</v>
      </c>
      <c r="BB72" s="2">
        <f t="shared" si="65"/>
        <v>106.39091345554205</v>
      </c>
      <c r="BC72" s="2">
        <f t="shared" si="65"/>
        <v>106.79805912026757</v>
      </c>
      <c r="BD72" s="2">
        <f t="shared" si="65"/>
        <v>107.44905766910682</v>
      </c>
      <c r="BE72" s="2">
        <f t="shared" si="65"/>
        <v>105.39004674719183</v>
      </c>
      <c r="BF72" s="2">
        <f t="shared" si="65"/>
        <v>106.54558742949368</v>
      </c>
      <c r="BG72" s="2">
        <f t="shared" si="65"/>
        <v>110.84688898122428</v>
      </c>
      <c r="BH72" s="2">
        <f t="shared" si="65"/>
        <v>107.08173343618134</v>
      </c>
      <c r="BI72" s="2">
        <f t="shared" si="65"/>
        <v>110.96128245530524</v>
      </c>
      <c r="BJ72" s="2">
        <f t="shared" si="65"/>
        <v>113.0830671014932</v>
      </c>
      <c r="BK72" s="2">
        <f t="shared" si="65"/>
        <v>110.47003927562304</v>
      </c>
      <c r="BL72" s="2">
        <f t="shared" si="65"/>
        <v>111.63003327477745</v>
      </c>
      <c r="BM72" s="2">
        <f t="shared" si="65"/>
        <v>111.99566671983933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111.09683885017424</v>
      </c>
      <c r="DL72" s="2">
        <f t="shared" si="76"/>
        <v>114.24957408906882</v>
      </c>
      <c r="DM72" s="2">
        <f t="shared" si="76"/>
        <v>116.14519718574111</v>
      </c>
      <c r="DN72" s="2">
        <f t="shared" si="76"/>
        <v>112.7104201754386</v>
      </c>
      <c r="DO72" s="2">
        <f t="shared" si="76"/>
        <v>111.49457420578472</v>
      </c>
      <c r="DP72" s="2">
        <f t="shared" si="76"/>
        <v>110.91687142857143</v>
      </c>
      <c r="DQ72" s="2">
        <f t="shared" si="76"/>
        <v>110.26616058059588</v>
      </c>
      <c r="DR72" s="2">
        <f t="shared" si="76"/>
        <v>111.39367058823528</v>
      </c>
      <c r="DS72" s="2">
        <f t="shared" si="76"/>
        <v>113.01941466768527</v>
      </c>
      <c r="DT72" s="2">
        <f t="shared" si="76"/>
        <v>111.97378236130868</v>
      </c>
      <c r="DU72" s="2">
        <f t="shared" si="76"/>
        <v>115.53242128851537</v>
      </c>
      <c r="DV72" s="2">
        <f t="shared" si="76"/>
        <v>117.42270320855616</v>
      </c>
      <c r="DW72" s="2">
        <f t="shared" si="76"/>
        <v>116.10658070175438</v>
      </c>
      <c r="DX72" s="2">
        <f t="shared" si="76"/>
        <v>115.13573028074866</v>
      </c>
      <c r="DY72" s="2">
        <f t="shared" si="76"/>
        <v>113.98471794871793</v>
      </c>
      <c r="EA72" s="2">
        <f t="shared" si="77"/>
        <v>104.89581718581236</v>
      </c>
      <c r="EB72" s="2">
        <f t="shared" si="77"/>
        <v>106.67452640818952</v>
      </c>
      <c r="EC72" s="2">
        <f t="shared" si="77"/>
        <v>106.05831590130227</v>
      </c>
      <c r="ED72" s="2">
        <f t="shared" si="77"/>
        <v>101.75944242915483</v>
      </c>
      <c r="EE72" s="2">
        <f t="shared" si="77"/>
        <v>103.26987556785994</v>
      </c>
      <c r="EF72" s="2">
        <f t="shared" si="77"/>
        <v>104.76113347874661</v>
      </c>
      <c r="EG72" s="2">
        <f t="shared" si="77"/>
        <v>101.1082092877418</v>
      </c>
      <c r="EH72" s="2">
        <f t="shared" si="77"/>
        <v>102.61000521187398</v>
      </c>
      <c r="EI72" s="2">
        <f t="shared" si="77"/>
        <v>109.02491674147325</v>
      </c>
      <c r="EJ72" s="2">
        <f t="shared" si="77"/>
        <v>103.36199455923376</v>
      </c>
      <c r="EK72" s="2">
        <f t="shared" si="77"/>
        <v>107.30154346948842</v>
      </c>
      <c r="EL72" s="2">
        <f t="shared" si="77"/>
        <v>109.14679027933462</v>
      </c>
      <c r="EM72" s="2">
        <f t="shared" si="77"/>
        <v>106.2581949832972</v>
      </c>
      <c r="EN72" s="2">
        <f t="shared" si="77"/>
        <v>108.62068391205906</v>
      </c>
      <c r="EO72" s="2">
        <f t="shared" si="77"/>
        <v>109.98999477075728</v>
      </c>
      <c r="EQ72" s="2">
        <f t="shared" si="78"/>
        <v>104.309430458351</v>
      </c>
      <c r="ER72" s="2">
        <f t="shared" si="78"/>
        <v>107.07336336375489</v>
      </c>
      <c r="ES72" s="2">
        <f t="shared" si="78"/>
        <v>105.76634414442492</v>
      </c>
      <c r="ET72" s="2">
        <f t="shared" si="78"/>
        <v>102.03823916855478</v>
      </c>
      <c r="EU72" s="2">
        <f t="shared" si="78"/>
        <v>103.88045300839734</v>
      </c>
      <c r="EV72" s="2">
        <f t="shared" si="78"/>
        <v>104.31799687595151</v>
      </c>
      <c r="EW72" s="2">
        <f t="shared" si="78"/>
        <v>101.26644090943452</v>
      </c>
      <c r="EX72" s="2">
        <f t="shared" si="78"/>
        <v>102.57977018783959</v>
      </c>
      <c r="EY72" s="2">
        <f t="shared" si="78"/>
        <v>109.13046382175294</v>
      </c>
      <c r="EZ72" s="2">
        <f t="shared" si="78"/>
        <v>105.21758332294699</v>
      </c>
      <c r="FA72" s="2">
        <f t="shared" si="78"/>
        <v>108.31102690061938</v>
      </c>
      <c r="FB72" s="2">
        <f t="shared" si="78"/>
        <v>109.07707328274591</v>
      </c>
      <c r="FC72" s="2">
        <f t="shared" si="78"/>
        <v>107.72094765199637</v>
      </c>
      <c r="FD72" s="2">
        <f t="shared" si="78"/>
        <v>109.7542395163624</v>
      </c>
      <c r="FE72" s="2">
        <f t="shared" si="78"/>
        <v>110.16117189458575</v>
      </c>
      <c r="FG72" s="2">
        <f t="shared" si="79"/>
        <v>0.58095810308634188</v>
      </c>
      <c r="FH72" s="2">
        <f t="shared" si="79"/>
        <v>0.62181662275350225</v>
      </c>
      <c r="FI72" s="2">
        <f t="shared" si="79"/>
        <v>0.58678984046779381</v>
      </c>
      <c r="FJ72" s="2">
        <f t="shared" si="79"/>
        <v>0.57707856541610958</v>
      </c>
      <c r="FK72" s="2">
        <f t="shared" si="79"/>
        <v>0.57104300392414364</v>
      </c>
      <c r="FL72" s="2">
        <f t="shared" si="79"/>
        <v>0.56333006270589014</v>
      </c>
      <c r="FM72" s="2">
        <f t="shared" si="79"/>
        <v>0.53244983980734095</v>
      </c>
      <c r="FN72" s="2">
        <f t="shared" si="79"/>
        <v>0.55194215602996977</v>
      </c>
      <c r="FO72" s="2">
        <f t="shared" si="79"/>
        <v>0.54388587467375638</v>
      </c>
      <c r="FP72" s="2">
        <f t="shared" si="79"/>
        <v>0.56810856721617786</v>
      </c>
      <c r="FQ72" s="2">
        <f t="shared" si="79"/>
        <v>0.55539390091130003</v>
      </c>
      <c r="FR72" s="2">
        <f t="shared" si="79"/>
        <v>0.52436774874665026</v>
      </c>
      <c r="FS72" s="2">
        <f t="shared" si="79"/>
        <v>0.57235780757738486</v>
      </c>
      <c r="FT72" s="2">
        <f t="shared" si="79"/>
        <v>0.53811642498575651</v>
      </c>
      <c r="FU72" s="2">
        <f t="shared" si="79"/>
        <v>0.49792515636605361</v>
      </c>
      <c r="FW72" s="2">
        <f t="shared" si="67"/>
        <v>8.4562981515745505E-5</v>
      </c>
      <c r="FX72" s="2">
        <f t="shared" si="67"/>
        <v>2.3774051375462707E-4</v>
      </c>
      <c r="FY72" s="2">
        <f t="shared" si="67"/>
        <v>2.7443794527164648E-4</v>
      </c>
      <c r="FZ72" s="2">
        <f t="shared" si="67"/>
        <v>2.432160174418973E-4</v>
      </c>
      <c r="GA72" s="2">
        <f t="shared" si="67"/>
        <v>2.3179869549588272E-4</v>
      </c>
      <c r="GB72" s="2">
        <f t="shared" si="67"/>
        <v>2.2908102857300297E-4</v>
      </c>
      <c r="GC72" s="2">
        <f t="shared" si="67"/>
        <v>2.2666417213917724E-4</v>
      </c>
      <c r="GD72" s="2">
        <f t="shared" si="67"/>
        <v>2.6304152919884224E-4</v>
      </c>
      <c r="GE72" s="2">
        <f t="shared" si="67"/>
        <v>2.398173333653484E-4</v>
      </c>
      <c r="GF72" s="2">
        <f t="shared" si="67"/>
        <v>2.05597429052966E-4</v>
      </c>
      <c r="GG72" s="2">
        <f t="shared" si="67"/>
        <v>2.382472224169454E-4</v>
      </c>
      <c r="GH72" s="2">
        <f t="shared" si="67"/>
        <v>2.0476418160762287E-4</v>
      </c>
      <c r="GI72" s="2">
        <f t="shared" si="67"/>
        <v>1.7708520843333968E-4</v>
      </c>
      <c r="GJ72" s="2">
        <f t="shared" si="67"/>
        <v>1.380210762229901E-4</v>
      </c>
      <c r="GK72" s="2">
        <f t="shared" si="67"/>
        <v>1.2813713706242888E-4</v>
      </c>
      <c r="GM72" s="86">
        <f t="shared" si="68"/>
        <v>4.2368306570797723E-2</v>
      </c>
      <c r="GN72" s="86">
        <f t="shared" si="68"/>
        <v>6.8941916204245599E-2</v>
      </c>
      <c r="GO72" s="86">
        <f t="shared" si="68"/>
        <v>4.716350889924769E-2</v>
      </c>
      <c r="GP72" s="86">
        <f t="shared" si="68"/>
        <v>4.3241670685948641E-2</v>
      </c>
      <c r="GQ72" s="86">
        <f t="shared" si="68"/>
        <v>4.0779182480439949E-2</v>
      </c>
      <c r="GR72" s="86">
        <f t="shared" si="68"/>
        <v>3.8029651395937114E-2</v>
      </c>
      <c r="GS72" s="86">
        <f t="shared" si="68"/>
        <v>2.312370021668262E-2</v>
      </c>
      <c r="GT72" s="86">
        <f t="shared" si="68"/>
        <v>3.2487368705022848E-2</v>
      </c>
      <c r="GU72" s="86">
        <f t="shared" si="68"/>
        <v>2.8057777610389072E-2</v>
      </c>
      <c r="GV72" s="86">
        <f t="shared" si="68"/>
        <v>3.8642604683568491E-2</v>
      </c>
      <c r="GW72" s="86">
        <f t="shared" si="68"/>
        <v>3.4306542367878924E-2</v>
      </c>
      <c r="GX72" s="86">
        <f t="shared" si="68"/>
        <v>1.9991097280446721E-2</v>
      </c>
      <c r="GY72" s="86">
        <f t="shared" si="68"/>
        <v>4.0041721091426348E-2</v>
      </c>
      <c r="GZ72" s="86">
        <f t="shared" si="68"/>
        <v>2.5468237804098289E-2</v>
      </c>
      <c r="HA72" s="86">
        <f t="shared" si="68"/>
        <v>1.1792678257734404E-2</v>
      </c>
      <c r="HC72" s="86">
        <f t="shared" si="73"/>
        <v>7.2604021056954339E-8</v>
      </c>
      <c r="HD72" s="86">
        <f t="shared" si="69"/>
        <v>5.5596744910233569E-7</v>
      </c>
      <c r="HE72" s="86">
        <f t="shared" si="69"/>
        <v>2.4210533297289765E-8</v>
      </c>
      <c r="HF72" s="86">
        <f t="shared" si="69"/>
        <v>3.4081098642601497E-8</v>
      </c>
      <c r="HG72" s="86">
        <f t="shared" si="69"/>
        <v>1.2268652913901623E-8</v>
      </c>
      <c r="HH72" s="86">
        <f t="shared" si="69"/>
        <v>9.0851306428335729E-8</v>
      </c>
      <c r="HI72" s="86">
        <f t="shared" si="69"/>
        <v>4.1004361055879197E-9</v>
      </c>
      <c r="HJ72" s="86">
        <f t="shared" si="69"/>
        <v>6.1370943530465586E-8</v>
      </c>
      <c r="HK72" s="86">
        <f t="shared" si="69"/>
        <v>6.0093676233363276E-9</v>
      </c>
      <c r="HL72" s="86">
        <f t="shared" si="69"/>
        <v>9.1246597579788259E-9</v>
      </c>
      <c r="HM72" s="86">
        <f t="shared" si="69"/>
        <v>3.099116949353712E-9</v>
      </c>
      <c r="HN72" s="86">
        <f t="shared" si="69"/>
        <v>1.0444524734072242E-9</v>
      </c>
      <c r="HO72" s="86">
        <f t="shared" si="69"/>
        <v>1.8664823208012202E-8</v>
      </c>
      <c r="HP72" s="86">
        <f t="shared" si="69"/>
        <v>6.1357570954215686E-10</v>
      </c>
      <c r="HQ72" s="86">
        <f t="shared" si="69"/>
        <v>1.1094894902231889E-12</v>
      </c>
      <c r="HS72" s="86">
        <f t="shared" si="70"/>
        <v>2.7550576313728849E-76</v>
      </c>
      <c r="HT72" s="86">
        <f t="shared" si="70"/>
        <v>1.0255001797427423E-64</v>
      </c>
      <c r="HU72" s="86">
        <f t="shared" si="70"/>
        <v>4.6502412087721777E-77</v>
      </c>
      <c r="HV72" s="86">
        <f t="shared" si="70"/>
        <v>1.8309496720987196E-78</v>
      </c>
      <c r="HW72" s="86">
        <f t="shared" si="70"/>
        <v>3.5827991751965785E-86</v>
      </c>
      <c r="HX72" s="86">
        <f t="shared" si="70"/>
        <v>2.1524928660661894E-79</v>
      </c>
      <c r="HY72" s="86">
        <f t="shared" si="70"/>
        <v>2.5218857009869306E-93</v>
      </c>
      <c r="HZ72" s="86">
        <f t="shared" si="70"/>
        <v>3.8638550273493012E-80</v>
      </c>
      <c r="IA72" s="86">
        <f t="shared" si="70"/>
        <v>7.4814983836354188E-91</v>
      </c>
      <c r="IB72" s="86">
        <f t="shared" si="70"/>
        <v>1.8135831689515226E-88</v>
      </c>
      <c r="IC72" s="86">
        <f t="shared" si="70"/>
        <v>2.5836882497384669E-95</v>
      </c>
      <c r="ID72" s="86">
        <f t="shared" si="70"/>
        <v>1.6027525287551977E-97</v>
      </c>
      <c r="IE72" s="86">
        <f t="shared" si="70"/>
        <v>6.0258144981948011E-85</v>
      </c>
      <c r="IF72" s="86">
        <f t="shared" si="70"/>
        <v>5.2531872463094732E-48</v>
      </c>
      <c r="IG72" s="86">
        <f t="shared" si="70"/>
        <v>1.9397735048883305E-35</v>
      </c>
      <c r="II72" s="86">
        <f t="shared" si="71"/>
        <v>4.3964001328463426E-273</v>
      </c>
      <c r="IJ72" s="86">
        <f t="shared" si="71"/>
        <v>4.1703940390871964E-208</v>
      </c>
      <c r="IK72" s="86">
        <f t="shared" si="71"/>
        <v>8.2435082358562264E-252</v>
      </c>
      <c r="IL72" s="86">
        <f t="shared" si="71"/>
        <v>4.9492690041649914E-257</v>
      </c>
      <c r="IM72" s="86">
        <f t="shared" si="71"/>
        <v>1.736478995648815E-284</v>
      </c>
      <c r="IN72" s="86">
        <f t="shared" si="71"/>
        <v>3.3249962596249212E-256</v>
      </c>
      <c r="IO72" s="86">
        <f t="shared" si="71"/>
        <v>2.053073458562287E-305</v>
      </c>
      <c r="IP72" s="86">
        <f t="shared" si="71"/>
        <v>7.1756956139992312E-263</v>
      </c>
      <c r="IQ72" s="86">
        <f t="shared" si="71"/>
        <v>9.5295515937260207E-302</v>
      </c>
      <c r="IR72" s="86">
        <f t="shared" si="71"/>
        <v>1.3534380814106867E-290</v>
      </c>
      <c r="IS72" s="86">
        <f t="shared" si="71"/>
        <v>0</v>
      </c>
      <c r="IT72" s="86">
        <f t="shared" si="71"/>
        <v>0</v>
      </c>
      <c r="IU72" s="86">
        <f t="shared" si="71"/>
        <v>3.2192849280579292E-274</v>
      </c>
      <c r="IV72" s="86">
        <f t="shared" si="71"/>
        <v>5.2161130281551249E-161</v>
      </c>
      <c r="IW72" s="86">
        <f t="shared" si="71"/>
        <v>1.8821173312407119E-105</v>
      </c>
      <c r="IY72" s="86">
        <f t="shared" si="72"/>
        <v>4.2368379174818782E-2</v>
      </c>
      <c r="IZ72" s="86">
        <f t="shared" si="72"/>
        <v>6.8942472171694705E-2</v>
      </c>
      <c r="JA72" s="86">
        <f t="shared" si="72"/>
        <v>4.716353310978099E-2</v>
      </c>
      <c r="JB72" s="86">
        <f t="shared" si="72"/>
        <v>4.3241704767047286E-2</v>
      </c>
      <c r="JC72" s="86">
        <f t="shared" si="72"/>
        <v>4.0779194749092862E-2</v>
      </c>
      <c r="JD72" s="86">
        <f t="shared" si="72"/>
        <v>3.8029742247243543E-2</v>
      </c>
      <c r="JE72" s="86">
        <f t="shared" si="72"/>
        <v>2.3123704317118726E-2</v>
      </c>
      <c r="JF72" s="86">
        <f t="shared" si="72"/>
        <v>3.2487430075966377E-2</v>
      </c>
      <c r="JG72" s="86">
        <f t="shared" si="72"/>
        <v>2.8057783619756697E-2</v>
      </c>
      <c r="JH72" s="86">
        <f t="shared" si="72"/>
        <v>3.8642613808228247E-2</v>
      </c>
      <c r="JI72" s="86">
        <f t="shared" si="72"/>
        <v>3.4306545466995873E-2</v>
      </c>
      <c r="JJ72" s="86">
        <f t="shared" si="72"/>
        <v>1.9991098324899193E-2</v>
      </c>
      <c r="JK72" s="86">
        <f t="shared" si="72"/>
        <v>4.0041739756249556E-2</v>
      </c>
      <c r="JL72" s="86">
        <f t="shared" si="72"/>
        <v>2.5468238417674E-2</v>
      </c>
      <c r="JM72" s="86">
        <f t="shared" si="72"/>
        <v>1.1792678258843893E-2</v>
      </c>
    </row>
    <row r="73" spans="2:273" x14ac:dyDescent="0.25">
      <c r="B73" s="2">
        <v>46</v>
      </c>
      <c r="C73" s="37">
        <v>126.77</v>
      </c>
      <c r="D73" s="37">
        <v>133.607</v>
      </c>
      <c r="E73" s="37">
        <v>129.88499999999999</v>
      </c>
      <c r="F73" s="37">
        <v>124.705</v>
      </c>
      <c r="G73" s="37">
        <v>126.131</v>
      </c>
      <c r="H73" s="37">
        <v>121.91800000000001</v>
      </c>
      <c r="I73" s="37">
        <v>116.459</v>
      </c>
      <c r="J73" s="37">
        <v>120.01600000000001</v>
      </c>
      <c r="K73" s="37">
        <v>123.94799999999999</v>
      </c>
      <c r="L73" s="37">
        <v>124</v>
      </c>
      <c r="M73" s="37">
        <v>127.18600000000001</v>
      </c>
      <c r="N73" s="37">
        <v>123.898</v>
      </c>
      <c r="O73" s="37">
        <v>127.898</v>
      </c>
      <c r="P73" s="37">
        <v>122.35599999999999</v>
      </c>
      <c r="Q73" s="37">
        <v>115.57599999999999</v>
      </c>
      <c r="S73" s="4">
        <f t="shared" si="74"/>
        <v>133.8736568645013</v>
      </c>
      <c r="T73" s="4">
        <f t="shared" si="74"/>
        <v>144.23398235154778</v>
      </c>
      <c r="U73" s="4">
        <f t="shared" si="74"/>
        <v>137.33369198801711</v>
      </c>
      <c r="V73" s="4">
        <f t="shared" si="74"/>
        <v>133.13426094796529</v>
      </c>
      <c r="W73" s="4">
        <f t="shared" si="74"/>
        <v>132.97234483145982</v>
      </c>
      <c r="X73" s="4">
        <f t="shared" si="74"/>
        <v>132.15517147743509</v>
      </c>
      <c r="Y73" s="4">
        <f t="shared" si="74"/>
        <v>121.98315175074883</v>
      </c>
      <c r="Z73" s="4">
        <f t="shared" si="74"/>
        <v>128.82431334860235</v>
      </c>
      <c r="AA73" s="4">
        <f t="shared" si="74"/>
        <v>130.57356056737626</v>
      </c>
      <c r="AB73" s="4">
        <f t="shared" si="74"/>
        <v>130.17425320053519</v>
      </c>
      <c r="AC73" s="4">
        <f t="shared" si="74"/>
        <v>132.03233556580719</v>
      </c>
      <c r="AD73" s="4">
        <f t="shared" si="74"/>
        <v>128.00816309722902</v>
      </c>
      <c r="AE73" s="4">
        <f t="shared" si="74"/>
        <v>133.77696825016352</v>
      </c>
      <c r="AF73" s="4">
        <f t="shared" si="74"/>
        <v>129.65770153723099</v>
      </c>
      <c r="AG73" s="4">
        <f t="shared" si="74"/>
        <v>120.79806564230293</v>
      </c>
      <c r="AI73" s="4">
        <f t="shared" si="75"/>
        <v>-7.1036568645013034</v>
      </c>
      <c r="AJ73" s="4">
        <f t="shared" si="75"/>
        <v>-10.626982351547781</v>
      </c>
      <c r="AK73" s="4">
        <f t="shared" si="75"/>
        <v>-7.4486919880171172</v>
      </c>
      <c r="AL73" s="4">
        <f t="shared" si="75"/>
        <v>-8.4292609479652896</v>
      </c>
      <c r="AM73" s="4">
        <f t="shared" si="75"/>
        <v>-6.8413448314598213</v>
      </c>
      <c r="AN73" s="4">
        <f t="shared" si="75"/>
        <v>-10.237171477435083</v>
      </c>
      <c r="AO73" s="4">
        <f t="shared" si="75"/>
        <v>-5.5241517507488282</v>
      </c>
      <c r="AP73" s="4">
        <f t="shared" si="75"/>
        <v>-8.8083133486023399</v>
      </c>
      <c r="AQ73" s="4">
        <f t="shared" si="75"/>
        <v>-6.6255605673762688</v>
      </c>
      <c r="AR73" s="4">
        <f t="shared" si="75"/>
        <v>-6.1742532005351904</v>
      </c>
      <c r="AS73" s="4">
        <f t="shared" si="75"/>
        <v>-4.8463355658071805</v>
      </c>
      <c r="AT73" s="4">
        <f t="shared" si="75"/>
        <v>-4.1101630972290195</v>
      </c>
      <c r="AU73" s="4">
        <f t="shared" si="75"/>
        <v>-5.8789682501635241</v>
      </c>
      <c r="AV73" s="4">
        <f t="shared" si="75"/>
        <v>-7.301701537230997</v>
      </c>
      <c r="AW73" s="4">
        <f t="shared" si="75"/>
        <v>-5.2220656423029368</v>
      </c>
      <c r="AY73" s="2">
        <f t="shared" si="65"/>
        <v>107.35677301419526</v>
      </c>
      <c r="AZ73" s="2">
        <f t="shared" si="65"/>
        <v>109.39123055262849</v>
      </c>
      <c r="BA73" s="2">
        <f t="shared" si="65"/>
        <v>110.03698463597263</v>
      </c>
      <c r="BB73" s="2">
        <f t="shared" si="65"/>
        <v>106.16737413025587</v>
      </c>
      <c r="BC73" s="2">
        <f t="shared" si="65"/>
        <v>106.61280169832493</v>
      </c>
      <c r="BD73" s="2">
        <f t="shared" si="65"/>
        <v>107.30060505013732</v>
      </c>
      <c r="BE73" s="2">
        <f t="shared" si="65"/>
        <v>105.21771845251284</v>
      </c>
      <c r="BF73" s="2">
        <f t="shared" si="65"/>
        <v>106.3696539763525</v>
      </c>
      <c r="BG73" s="2">
        <f t="shared" si="65"/>
        <v>110.76220702617559</v>
      </c>
      <c r="BH73" s="2">
        <f t="shared" si="65"/>
        <v>106.91658875141971</v>
      </c>
      <c r="BI73" s="2">
        <f t="shared" si="65"/>
        <v>110.82347792315181</v>
      </c>
      <c r="BJ73" s="2">
        <f t="shared" si="65"/>
        <v>112.96397712926787</v>
      </c>
      <c r="BK73" s="2">
        <f t="shared" si="65"/>
        <v>110.31794187485889</v>
      </c>
      <c r="BL73" s="2">
        <f t="shared" si="65"/>
        <v>111.53359559488108</v>
      </c>
      <c r="BM73" s="2">
        <f t="shared" si="65"/>
        <v>111.92749388978311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111.22367142857144</v>
      </c>
      <c r="DL73" s="2">
        <f t="shared" si="76"/>
        <v>114.41808137651822</v>
      </c>
      <c r="DM73" s="2">
        <f t="shared" si="76"/>
        <v>116.36433686679177</v>
      </c>
      <c r="DN73" s="2">
        <f t="shared" si="76"/>
        <v>112.85616977058029</v>
      </c>
      <c r="DO73" s="2">
        <f t="shared" si="76"/>
        <v>111.60526861071595</v>
      </c>
      <c r="DP73" s="2">
        <f t="shared" si="76"/>
        <v>111.03054285714286</v>
      </c>
      <c r="DQ73" s="2">
        <f t="shared" si="76"/>
        <v>110.43069549274256</v>
      </c>
      <c r="DR73" s="2">
        <f t="shared" si="76"/>
        <v>111.53444705882352</v>
      </c>
      <c r="DS73" s="2">
        <f t="shared" si="76"/>
        <v>113.19087333842629</v>
      </c>
      <c r="DT73" s="2">
        <f t="shared" si="76"/>
        <v>112.10475035561878</v>
      </c>
      <c r="DU73" s="2">
        <f t="shared" si="76"/>
        <v>115.75986806722685</v>
      </c>
      <c r="DV73" s="2">
        <f t="shared" si="76"/>
        <v>117.67565641711232</v>
      </c>
      <c r="DW73" s="2">
        <f t="shared" si="76"/>
        <v>116.32395600539812</v>
      </c>
      <c r="DX73" s="2">
        <f t="shared" si="76"/>
        <v>115.33658689839572</v>
      </c>
      <c r="DY73" s="2">
        <f t="shared" si="76"/>
        <v>114.11290415140414</v>
      </c>
      <c r="EA73" s="2">
        <f t="shared" si="77"/>
        <v>104.81310593551751</v>
      </c>
      <c r="EB73" s="2">
        <f t="shared" si="77"/>
        <v>106.60279387765196</v>
      </c>
      <c r="EC73" s="2">
        <f t="shared" si="77"/>
        <v>105.97353108293352</v>
      </c>
      <c r="ED73" s="2">
        <f t="shared" si="77"/>
        <v>101.69658179380863</v>
      </c>
      <c r="EE73" s="2">
        <f t="shared" si="77"/>
        <v>103.19227723322609</v>
      </c>
      <c r="EF73" s="2">
        <f t="shared" si="77"/>
        <v>104.66390168643933</v>
      </c>
      <c r="EG73" s="2">
        <f t="shared" si="77"/>
        <v>101.04285240892848</v>
      </c>
      <c r="EH73" s="2">
        <f t="shared" si="77"/>
        <v>102.54588402771031</v>
      </c>
      <c r="EI73" s="2">
        <f t="shared" si="77"/>
        <v>108.90463858353075</v>
      </c>
      <c r="EJ73" s="2">
        <f t="shared" si="77"/>
        <v>103.3187587196562</v>
      </c>
      <c r="EK73" s="2">
        <f t="shared" si="77"/>
        <v>107.21903876608529</v>
      </c>
      <c r="EL73" s="2">
        <f t="shared" si="77"/>
        <v>109.06628154508363</v>
      </c>
      <c r="EM73" s="2">
        <f t="shared" si="77"/>
        <v>106.22487323448398</v>
      </c>
      <c r="EN73" s="2">
        <f t="shared" si="77"/>
        <v>108.55627645527835</v>
      </c>
      <c r="EO73" s="2">
        <f t="shared" si="77"/>
        <v>109.91772038537077</v>
      </c>
      <c r="EQ73" s="2">
        <f t="shared" si="78"/>
        <v>104.23669639945686</v>
      </c>
      <c r="ER73" s="2">
        <f t="shared" si="78"/>
        <v>106.99380299869622</v>
      </c>
      <c r="ES73" s="2">
        <f t="shared" si="78"/>
        <v>105.68731016405852</v>
      </c>
      <c r="ET73" s="2">
        <f t="shared" si="78"/>
        <v>101.97000375075645</v>
      </c>
      <c r="EU73" s="2">
        <f t="shared" si="78"/>
        <v>103.7911410877592</v>
      </c>
      <c r="EV73" s="2">
        <f t="shared" si="78"/>
        <v>104.22940865807728</v>
      </c>
      <c r="EW73" s="2">
        <f t="shared" si="78"/>
        <v>101.19800316219145</v>
      </c>
      <c r="EX73" s="2">
        <f t="shared" si="78"/>
        <v>102.5162334883527</v>
      </c>
      <c r="EY73" s="2">
        <f t="shared" si="78"/>
        <v>109.00817503575689</v>
      </c>
      <c r="EZ73" s="2">
        <f t="shared" si="78"/>
        <v>105.13932705025938</v>
      </c>
      <c r="FA73" s="2">
        <f t="shared" si="78"/>
        <v>108.20903051722536</v>
      </c>
      <c r="FB73" s="2">
        <f t="shared" si="78"/>
        <v>108.99787193581369</v>
      </c>
      <c r="FC73" s="2">
        <f t="shared" si="78"/>
        <v>107.66074058529945</v>
      </c>
      <c r="FD73" s="2">
        <f t="shared" si="78"/>
        <v>109.66881746559088</v>
      </c>
      <c r="FE73" s="2">
        <f t="shared" si="78"/>
        <v>110.08493219706759</v>
      </c>
      <c r="FG73" s="2">
        <f t="shared" si="79"/>
        <v>0.60319873082416942</v>
      </c>
      <c r="FH73" s="2">
        <f t="shared" si="79"/>
        <v>0.64322045087644841</v>
      </c>
      <c r="FI73" s="2">
        <f t="shared" si="79"/>
        <v>0.60892930119982014</v>
      </c>
      <c r="FJ73" s="2">
        <f t="shared" si="79"/>
        <v>0.59938311064830518</v>
      </c>
      <c r="FK73" s="2">
        <f t="shared" si="79"/>
        <v>0.59344160638387078</v>
      </c>
      <c r="FL73" s="2">
        <f t="shared" si="79"/>
        <v>0.58583931031002301</v>
      </c>
      <c r="FM73" s="2">
        <f t="shared" si="79"/>
        <v>0.55529428355609367</v>
      </c>
      <c r="FN73" s="2">
        <f t="shared" si="79"/>
        <v>0.57459512861207085</v>
      </c>
      <c r="FO73" s="2">
        <f t="shared" si="79"/>
        <v>0.56662634593696026</v>
      </c>
      <c r="FP73" s="2">
        <f t="shared" si="79"/>
        <v>0.5905505294564326</v>
      </c>
      <c r="FQ73" s="2">
        <f t="shared" si="79"/>
        <v>0.57800578637858624</v>
      </c>
      <c r="FR73" s="2">
        <f t="shared" si="79"/>
        <v>0.54727131747592939</v>
      </c>
      <c r="FS73" s="2">
        <f t="shared" si="79"/>
        <v>0.59473647899374749</v>
      </c>
      <c r="FT73" s="2">
        <f t="shared" si="79"/>
        <v>0.56091232133244229</v>
      </c>
      <c r="FU73" s="2">
        <f t="shared" si="79"/>
        <v>0.52093874223435632</v>
      </c>
      <c r="FW73" s="2">
        <f t="shared" si="67"/>
        <v>9.2720708972461149E-5</v>
      </c>
      <c r="FX73" s="2">
        <f t="shared" si="67"/>
        <v>2.6067131071238608E-4</v>
      </c>
      <c r="FY73" s="2">
        <f t="shared" si="67"/>
        <v>3.009072559796543E-4</v>
      </c>
      <c r="FZ73" s="2">
        <f t="shared" si="67"/>
        <v>2.6667480254220972E-4</v>
      </c>
      <c r="GA73" s="2">
        <f t="shared" si="67"/>
        <v>2.5415653167098763E-4</v>
      </c>
      <c r="GB73" s="2">
        <f t="shared" si="67"/>
        <v>2.5117680164037543E-4</v>
      </c>
      <c r="GC73" s="2">
        <f t="shared" si="67"/>
        <v>2.4852688777407859E-4</v>
      </c>
      <c r="GD73" s="2">
        <f t="shared" si="67"/>
        <v>2.884119821930937E-4</v>
      </c>
      <c r="GE73" s="2">
        <f t="shared" si="67"/>
        <v>2.6294839321753979E-4</v>
      </c>
      <c r="GF73" s="2">
        <f t="shared" si="67"/>
        <v>2.2542862661203281E-4</v>
      </c>
      <c r="GG73" s="2">
        <f t="shared" si="67"/>
        <v>2.6122688019901625E-4</v>
      </c>
      <c r="GH73" s="2">
        <f t="shared" si="67"/>
        <v>2.2451502512692848E-4</v>
      </c>
      <c r="GI73" s="2">
        <f t="shared" si="67"/>
        <v>1.9416675259455735E-4</v>
      </c>
      <c r="GJ73" s="2">
        <f t="shared" si="67"/>
        <v>1.5133508550502439E-4</v>
      </c>
      <c r="GK73" s="2">
        <f t="shared" si="67"/>
        <v>1.4049784000906915E-4</v>
      </c>
      <c r="GM73" s="86">
        <f t="shared" si="68"/>
        <v>5.7781447395196264E-2</v>
      </c>
      <c r="GN73" s="86">
        <f t="shared" si="68"/>
        <v>9.0526169452203084E-2</v>
      </c>
      <c r="GO73" s="86">
        <f t="shared" si="68"/>
        <v>6.4380608905610801E-2</v>
      </c>
      <c r="GP73" s="86">
        <f t="shared" si="68"/>
        <v>6.0172805105110624E-2</v>
      </c>
      <c r="GQ73" s="86">
        <f t="shared" si="68"/>
        <v>5.7493173088810218E-2</v>
      </c>
      <c r="GR73" s="86">
        <f t="shared" si="68"/>
        <v>5.477292263201209E-2</v>
      </c>
      <c r="GS73" s="86">
        <f t="shared" si="68"/>
        <v>3.491082864020472E-2</v>
      </c>
      <c r="GT73" s="86">
        <f t="shared" si="68"/>
        <v>4.7858008236985931E-2</v>
      </c>
      <c r="GU73" s="86">
        <f t="shared" si="68"/>
        <v>4.1586293480398766E-2</v>
      </c>
      <c r="GV73" s="86">
        <f t="shared" si="68"/>
        <v>5.4502351038472445E-2</v>
      </c>
      <c r="GW73" s="86">
        <f t="shared" si="68"/>
        <v>5.026845010682595E-2</v>
      </c>
      <c r="GX73" s="86">
        <f t="shared" si="68"/>
        <v>3.0563237128343565E-2</v>
      </c>
      <c r="GY73" s="86">
        <f t="shared" si="68"/>
        <v>5.5854114992618394E-2</v>
      </c>
      <c r="GZ73" s="86">
        <f t="shared" si="68"/>
        <v>3.8080733318512403E-2</v>
      </c>
      <c r="HA73" s="86">
        <f t="shared" si="68"/>
        <v>2.0594666767936875E-2</v>
      </c>
      <c r="HC73" s="86">
        <f t="shared" si="73"/>
        <v>1.6572787934880758E-7</v>
      </c>
      <c r="HD73" s="86">
        <f t="shared" si="69"/>
        <v>1.1827665465383016E-6</v>
      </c>
      <c r="HE73" s="86">
        <f t="shared" si="69"/>
        <v>6.1730733208546761E-8</v>
      </c>
      <c r="HF73" s="86">
        <f t="shared" si="69"/>
        <v>8.5733630544350448E-8</v>
      </c>
      <c r="HG73" s="86">
        <f t="shared" si="69"/>
        <v>3.3159913492055431E-8</v>
      </c>
      <c r="HH73" s="86">
        <f t="shared" si="69"/>
        <v>2.2054031872753945E-7</v>
      </c>
      <c r="HI73" s="86">
        <f t="shared" si="69"/>
        <v>1.1825064430263202E-8</v>
      </c>
      <c r="HJ73" s="86">
        <f t="shared" si="69"/>
        <v>1.5470645750341442E-7</v>
      </c>
      <c r="HK73" s="86">
        <f t="shared" si="69"/>
        <v>1.7151975495452304E-8</v>
      </c>
      <c r="HL73" s="86">
        <f t="shared" si="69"/>
        <v>2.4784403650936857E-8</v>
      </c>
      <c r="HM73" s="86">
        <f t="shared" si="69"/>
        <v>9.2176992295987792E-9</v>
      </c>
      <c r="HN73" s="86">
        <f t="shared" si="69"/>
        <v>3.1650485210142686E-9</v>
      </c>
      <c r="HO73" s="86">
        <f t="shared" si="69"/>
        <v>4.7535046389121109E-8</v>
      </c>
      <c r="HP73" s="86">
        <f t="shared" si="69"/>
        <v>1.8737865767654927E-9</v>
      </c>
      <c r="HQ73" s="86">
        <f t="shared" si="69"/>
        <v>5.1892296406420224E-12</v>
      </c>
      <c r="HS73" s="86">
        <f t="shared" si="70"/>
        <v>3.5664928221777402E-74</v>
      </c>
      <c r="HT73" s="86">
        <f t="shared" si="70"/>
        <v>8.186224998310694E-63</v>
      </c>
      <c r="HU73" s="86">
        <f t="shared" si="70"/>
        <v>9.919266021902203E-75</v>
      </c>
      <c r="HV73" s="86">
        <f t="shared" si="70"/>
        <v>4.0126735844890812E-76</v>
      </c>
      <c r="HW73" s="86">
        <f t="shared" si="70"/>
        <v>1.328586670440003E-83</v>
      </c>
      <c r="HX73" s="86">
        <f t="shared" si="70"/>
        <v>4.6497167562643441E-77</v>
      </c>
      <c r="HY73" s="86">
        <f t="shared" si="70"/>
        <v>1.4700146979251297E-90</v>
      </c>
      <c r="HZ73" s="86">
        <f t="shared" si="70"/>
        <v>1.0060510606767277E-77</v>
      </c>
      <c r="IA73" s="86">
        <f t="shared" si="70"/>
        <v>4.0143702400289949E-88</v>
      </c>
      <c r="IB73" s="86">
        <f t="shared" si="70"/>
        <v>7.135866414791002E-86</v>
      </c>
      <c r="IC73" s="86">
        <f t="shared" si="70"/>
        <v>1.8544615611163577E-92</v>
      </c>
      <c r="ID73" s="86">
        <f t="shared" si="70"/>
        <v>1.1531697323541694E-94</v>
      </c>
      <c r="IE73" s="86">
        <f t="shared" si="70"/>
        <v>1.6086173212401418E-82</v>
      </c>
      <c r="IF73" s="86">
        <f t="shared" si="70"/>
        <v>1.0786188724947958E-46</v>
      </c>
      <c r="IG73" s="86">
        <f t="shared" si="70"/>
        <v>1.7432823269014638E-34</v>
      </c>
      <c r="II73" s="86">
        <f t="shared" si="71"/>
        <v>8.6840406010613268E-268</v>
      </c>
      <c r="IJ73" s="86">
        <f t="shared" si="71"/>
        <v>1.3901551317601024E-203</v>
      </c>
      <c r="IK73" s="86">
        <f t="shared" si="71"/>
        <v>3.1118440096956892E-246</v>
      </c>
      <c r="IL73" s="86">
        <f t="shared" si="71"/>
        <v>2.022008672633231E-251</v>
      </c>
      <c r="IM73" s="86">
        <f t="shared" si="71"/>
        <v>2.6260667101507998E-278</v>
      </c>
      <c r="IN73" s="86">
        <f t="shared" si="71"/>
        <v>1.1887549689166504E-250</v>
      </c>
      <c r="IO73" s="86">
        <f t="shared" si="71"/>
        <v>8.5534959977904772E-299</v>
      </c>
      <c r="IP73" s="86">
        <f t="shared" si="71"/>
        <v>4.4648225545901922E-257</v>
      </c>
      <c r="IQ73" s="86">
        <f t="shared" si="71"/>
        <v>3.6546499602266581E-295</v>
      </c>
      <c r="IR73" s="86">
        <f t="shared" si="71"/>
        <v>2.2695380901296853E-284</v>
      </c>
      <c r="IS73" s="86">
        <f t="shared" si="71"/>
        <v>0</v>
      </c>
      <c r="IT73" s="86">
        <f t="shared" si="71"/>
        <v>0</v>
      </c>
      <c r="IU73" s="86">
        <f t="shared" si="71"/>
        <v>1.8974750761256289E-268</v>
      </c>
      <c r="IV73" s="86">
        <f t="shared" si="71"/>
        <v>9.8858191367523321E-158</v>
      </c>
      <c r="IW73" s="86">
        <f t="shared" si="71"/>
        <v>2.4611414593653005E-103</v>
      </c>
      <c r="IY73" s="86">
        <f t="shared" si="72"/>
        <v>5.7781613123075615E-2</v>
      </c>
      <c r="IZ73" s="86">
        <f t="shared" si="72"/>
        <v>9.0527352218749621E-2</v>
      </c>
      <c r="JA73" s="86">
        <f t="shared" si="72"/>
        <v>6.4380670636344006E-2</v>
      </c>
      <c r="JB73" s="86">
        <f t="shared" si="72"/>
        <v>6.0172890838741167E-2</v>
      </c>
      <c r="JC73" s="86">
        <f t="shared" si="72"/>
        <v>5.7493206248723706E-2</v>
      </c>
      <c r="JD73" s="86">
        <f t="shared" si="72"/>
        <v>5.477314317233082E-2</v>
      </c>
      <c r="JE73" s="86">
        <f t="shared" si="72"/>
        <v>3.4910840465269148E-2</v>
      </c>
      <c r="JF73" s="86">
        <f t="shared" si="72"/>
        <v>4.7858162943443437E-2</v>
      </c>
      <c r="JG73" s="86">
        <f t="shared" si="72"/>
        <v>4.1586310632374258E-2</v>
      </c>
      <c r="JH73" s="86">
        <f t="shared" si="72"/>
        <v>5.4502375822876099E-2</v>
      </c>
      <c r="JI73" s="86">
        <f t="shared" si="72"/>
        <v>5.0268459324525179E-2</v>
      </c>
      <c r="JJ73" s="86">
        <f t="shared" si="72"/>
        <v>3.0563240293392087E-2</v>
      </c>
      <c r="JK73" s="86">
        <f t="shared" si="72"/>
        <v>5.5854162527664786E-2</v>
      </c>
      <c r="JL73" s="86">
        <f t="shared" si="72"/>
        <v>3.808073519229898E-2</v>
      </c>
      <c r="JM73" s="86">
        <f t="shared" si="72"/>
        <v>2.0594666773126106E-2</v>
      </c>
    </row>
    <row r="74" spans="2:273" x14ac:dyDescent="0.25">
      <c r="B74" s="2">
        <v>47</v>
      </c>
      <c r="C74" s="37">
        <v>135.131</v>
      </c>
      <c r="D74" s="37">
        <v>142.98400000000001</v>
      </c>
      <c r="E74" s="37">
        <v>136.934</v>
      </c>
      <c r="F74" s="37">
        <v>134.55699999999999</v>
      </c>
      <c r="G74" s="37">
        <v>131.88499999999999</v>
      </c>
      <c r="H74" s="37">
        <v>132.47499999999999</v>
      </c>
      <c r="I74" s="37">
        <v>119.52500000000001</v>
      </c>
      <c r="J74" s="37">
        <v>126.377</v>
      </c>
      <c r="K74" s="37">
        <v>130.22399999999999</v>
      </c>
      <c r="L74" s="37">
        <v>131.72900000000001</v>
      </c>
      <c r="M74" s="37">
        <v>134.49199999999999</v>
      </c>
      <c r="N74" s="37">
        <v>128.37299999999999</v>
      </c>
      <c r="O74" s="37">
        <v>133.74600000000001</v>
      </c>
      <c r="P74" s="37">
        <v>129.49199999999999</v>
      </c>
      <c r="Q74" s="37">
        <v>119.76300000000001</v>
      </c>
      <c r="S74" s="4">
        <f t="shared" si="74"/>
        <v>141.01271999915897</v>
      </c>
      <c r="T74" s="4">
        <f t="shared" si="74"/>
        <v>152.03405104174198</v>
      </c>
      <c r="U74" s="4">
        <f t="shared" si="74"/>
        <v>144.57740262190521</v>
      </c>
      <c r="V74" s="4">
        <f t="shared" si="74"/>
        <v>140.79248124367885</v>
      </c>
      <c r="W74" s="4">
        <f t="shared" si="74"/>
        <v>140.85149930967981</v>
      </c>
      <c r="X74" s="4">
        <f t="shared" si="74"/>
        <v>140.15225645733898</v>
      </c>
      <c r="Y74" s="4">
        <f t="shared" si="74"/>
        <v>128.32437321983804</v>
      </c>
      <c r="Z74" s="4">
        <f t="shared" si="74"/>
        <v>136.59816039012185</v>
      </c>
      <c r="AA74" s="4">
        <f t="shared" si="74"/>
        <v>137.70508501032447</v>
      </c>
      <c r="AB74" s="4">
        <f t="shared" si="74"/>
        <v>137.16995884814588</v>
      </c>
      <c r="AC74" s="4">
        <f t="shared" si="74"/>
        <v>139.25283830387662</v>
      </c>
      <c r="AD74" s="4">
        <f t="shared" si="74"/>
        <v>133.98545101485803</v>
      </c>
      <c r="AE74" s="4">
        <f t="shared" si="74"/>
        <v>140.58139586058573</v>
      </c>
      <c r="AF74" s="4">
        <f t="shared" si="74"/>
        <v>136.37352758738049</v>
      </c>
      <c r="AG74" s="4">
        <f t="shared" si="74"/>
        <v>125.75270178316813</v>
      </c>
      <c r="AI74" s="4">
        <f t="shared" si="75"/>
        <v>-5.8817199991589746</v>
      </c>
      <c r="AJ74" s="4">
        <f t="shared" si="75"/>
        <v>-9.0500510417419662</v>
      </c>
      <c r="AK74" s="4">
        <f t="shared" si="75"/>
        <v>-7.64340262190521</v>
      </c>
      <c r="AL74" s="4">
        <f t="shared" si="75"/>
        <v>-6.235481243678862</v>
      </c>
      <c r="AM74" s="4">
        <f t="shared" si="75"/>
        <v>-8.9664993096798185</v>
      </c>
      <c r="AN74" s="4">
        <f t="shared" si="75"/>
        <v>-7.6772564573389843</v>
      </c>
      <c r="AO74" s="4">
        <f t="shared" si="75"/>
        <v>-8.7993732198380314</v>
      </c>
      <c r="AP74" s="4">
        <f t="shared" si="75"/>
        <v>-10.221160390121852</v>
      </c>
      <c r="AQ74" s="4">
        <f t="shared" si="75"/>
        <v>-7.4810850103244775</v>
      </c>
      <c r="AR74" s="4">
        <f t="shared" si="75"/>
        <v>-5.4409588481458684</v>
      </c>
      <c r="AS74" s="4">
        <f t="shared" si="75"/>
        <v>-4.7608383038766249</v>
      </c>
      <c r="AT74" s="4">
        <f t="shared" si="75"/>
        <v>-5.6124510148580384</v>
      </c>
      <c r="AU74" s="4">
        <f t="shared" si="75"/>
        <v>-6.8353958605857201</v>
      </c>
      <c r="AV74" s="4">
        <f t="shared" si="75"/>
        <v>-6.8815275873805035</v>
      </c>
      <c r="AW74" s="4">
        <f t="shared" si="75"/>
        <v>-5.9897017831681296</v>
      </c>
      <c r="AY74" s="2">
        <f t="shared" si="65"/>
        <v>107.21274013077526</v>
      </c>
      <c r="AZ74" s="2">
        <f t="shared" si="65"/>
        <v>109.23728558783456</v>
      </c>
      <c r="BA74" s="2">
        <f t="shared" si="65"/>
        <v>109.83897435628558</v>
      </c>
      <c r="BB74" s="2">
        <f t="shared" si="65"/>
        <v>105.93912590194687</v>
      </c>
      <c r="BC74" s="2">
        <f t="shared" si="65"/>
        <v>106.42239555118688</v>
      </c>
      <c r="BD74" s="2">
        <f t="shared" si="65"/>
        <v>107.14497845101164</v>
      </c>
      <c r="BE74" s="2">
        <f t="shared" si="65"/>
        <v>105.0371118323734</v>
      </c>
      <c r="BF74" s="2">
        <f t="shared" si="65"/>
        <v>106.18727755456257</v>
      </c>
      <c r="BG74" s="2">
        <f t="shared" si="65"/>
        <v>110.6655257406729</v>
      </c>
      <c r="BH74" s="2">
        <f t="shared" si="65"/>
        <v>106.74695116080231</v>
      </c>
      <c r="BI74" s="2">
        <f t="shared" si="65"/>
        <v>110.67451070295097</v>
      </c>
      <c r="BJ74" s="2">
        <f t="shared" si="65"/>
        <v>112.83138669925188</v>
      </c>
      <c r="BK74" s="2">
        <f t="shared" si="65"/>
        <v>110.1586294997382</v>
      </c>
      <c r="BL74" s="2">
        <f t="shared" si="65"/>
        <v>111.4268557005765</v>
      </c>
      <c r="BM74" s="2">
        <f t="shared" si="65"/>
        <v>111.85048367514733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111.35050400696865</v>
      </c>
      <c r="DL74" s="2">
        <f t="shared" si="76"/>
        <v>114.5865886639676</v>
      </c>
      <c r="DM74" s="2">
        <f t="shared" si="76"/>
        <v>116.58347654784242</v>
      </c>
      <c r="DN74" s="2">
        <f t="shared" si="76"/>
        <v>113.00191936572199</v>
      </c>
      <c r="DO74" s="2">
        <f t="shared" si="76"/>
        <v>111.7159630156472</v>
      </c>
      <c r="DP74" s="2">
        <f t="shared" si="76"/>
        <v>111.14421428571428</v>
      </c>
      <c r="DQ74" s="2">
        <f t="shared" si="76"/>
        <v>110.59523040488924</v>
      </c>
      <c r="DR74" s="2">
        <f t="shared" si="76"/>
        <v>111.67522352941175</v>
      </c>
      <c r="DS74" s="2">
        <f t="shared" si="76"/>
        <v>113.36233200916732</v>
      </c>
      <c r="DT74" s="2">
        <f t="shared" si="76"/>
        <v>112.23571834992887</v>
      </c>
      <c r="DU74" s="2">
        <f t="shared" si="76"/>
        <v>115.98731484593834</v>
      </c>
      <c r="DV74" s="2">
        <f t="shared" si="76"/>
        <v>117.92860962566846</v>
      </c>
      <c r="DW74" s="2">
        <f t="shared" si="76"/>
        <v>116.54133130904184</v>
      </c>
      <c r="DX74" s="2">
        <f t="shared" si="76"/>
        <v>115.53744351604277</v>
      </c>
      <c r="DY74" s="2">
        <f t="shared" si="76"/>
        <v>114.24109035409035</v>
      </c>
      <c r="EA74" s="2">
        <f t="shared" si="77"/>
        <v>104.73039468522266</v>
      </c>
      <c r="EB74" s="2">
        <f t="shared" si="77"/>
        <v>106.5310613471144</v>
      </c>
      <c r="EC74" s="2">
        <f t="shared" si="77"/>
        <v>105.88874626456477</v>
      </c>
      <c r="ED74" s="2">
        <f t="shared" si="77"/>
        <v>101.63372115846244</v>
      </c>
      <c r="EE74" s="2">
        <f t="shared" si="77"/>
        <v>103.11467889859225</v>
      </c>
      <c r="EF74" s="2">
        <f t="shared" si="77"/>
        <v>104.56666989413205</v>
      </c>
      <c r="EG74" s="2">
        <f t="shared" si="77"/>
        <v>100.97749553011518</v>
      </c>
      <c r="EH74" s="2">
        <f t="shared" si="77"/>
        <v>102.48176284354663</v>
      </c>
      <c r="EI74" s="2">
        <f t="shared" si="77"/>
        <v>108.78436042558826</v>
      </c>
      <c r="EJ74" s="2">
        <f t="shared" si="77"/>
        <v>103.27552288007864</v>
      </c>
      <c r="EK74" s="2">
        <f t="shared" si="77"/>
        <v>107.13653406268216</v>
      </c>
      <c r="EL74" s="2">
        <f t="shared" si="77"/>
        <v>108.98577281083263</v>
      </c>
      <c r="EM74" s="2">
        <f t="shared" si="77"/>
        <v>106.19155148567076</v>
      </c>
      <c r="EN74" s="2">
        <f t="shared" si="77"/>
        <v>108.49186899849764</v>
      </c>
      <c r="EO74" s="2">
        <f t="shared" si="77"/>
        <v>109.84544599998425</v>
      </c>
      <c r="EQ74" s="2">
        <f t="shared" si="78"/>
        <v>104.1639623405627</v>
      </c>
      <c r="ER74" s="2">
        <f t="shared" si="78"/>
        <v>106.91424263363756</v>
      </c>
      <c r="ES74" s="2">
        <f t="shared" si="78"/>
        <v>105.60827618369211</v>
      </c>
      <c r="ET74" s="2">
        <f t="shared" si="78"/>
        <v>101.90176833295811</v>
      </c>
      <c r="EU74" s="2">
        <f t="shared" si="78"/>
        <v>103.70182916712106</v>
      </c>
      <c r="EV74" s="2">
        <f t="shared" si="78"/>
        <v>104.14082044020306</v>
      </c>
      <c r="EW74" s="2">
        <f t="shared" si="78"/>
        <v>101.1295654149484</v>
      </c>
      <c r="EX74" s="2">
        <f t="shared" si="78"/>
        <v>102.45269678886581</v>
      </c>
      <c r="EY74" s="2">
        <f t="shared" si="78"/>
        <v>108.88588624976084</v>
      </c>
      <c r="EZ74" s="2">
        <f t="shared" si="78"/>
        <v>105.06107077757176</v>
      </c>
      <c r="FA74" s="2">
        <f t="shared" si="78"/>
        <v>108.10703413383132</v>
      </c>
      <c r="FB74" s="2">
        <f t="shared" si="78"/>
        <v>108.91867058888147</v>
      </c>
      <c r="FC74" s="2">
        <f t="shared" si="78"/>
        <v>107.60053351860253</v>
      </c>
      <c r="FD74" s="2">
        <f t="shared" si="78"/>
        <v>109.58339541481935</v>
      </c>
      <c r="FE74" s="2">
        <f t="shared" si="78"/>
        <v>110.00869249954943</v>
      </c>
      <c r="FG74" s="2">
        <f t="shared" si="79"/>
        <v>0.62502084007473491</v>
      </c>
      <c r="FH74" s="2">
        <f t="shared" si="79"/>
        <v>0.66406733960406938</v>
      </c>
      <c r="FI74" s="2">
        <f t="shared" si="79"/>
        <v>0.63062924242068241</v>
      </c>
      <c r="FJ74" s="2">
        <f t="shared" si="79"/>
        <v>0.62128331251956026</v>
      </c>
      <c r="FK74" s="2">
        <f t="shared" si="79"/>
        <v>0.61545822853160026</v>
      </c>
      <c r="FL74" s="2">
        <f t="shared" si="79"/>
        <v>0.60799567685365041</v>
      </c>
      <c r="FM74" s="2">
        <f t="shared" si="79"/>
        <v>0.57790738501225292</v>
      </c>
      <c r="FN74" s="2">
        <f t="shared" si="79"/>
        <v>0.59693916913873069</v>
      </c>
      <c r="FO74" s="2">
        <f t="shared" si="79"/>
        <v>0.58908961974874807</v>
      </c>
      <c r="FP74" s="2">
        <f t="shared" si="79"/>
        <v>0.61262151538943987</v>
      </c>
      <c r="FQ74" s="2">
        <f t="shared" si="79"/>
        <v>0.60029530117378427</v>
      </c>
      <c r="FR74" s="2">
        <f t="shared" si="79"/>
        <v>0.56997645303927946</v>
      </c>
      <c r="FS74" s="2">
        <f t="shared" si="79"/>
        <v>0.6167282671073836</v>
      </c>
      <c r="FT74" s="2">
        <f t="shared" si="79"/>
        <v>0.58345404277527646</v>
      </c>
      <c r="FU74" s="2">
        <f t="shared" si="79"/>
        <v>0.54386379665868756</v>
      </c>
      <c r="FW74" s="2">
        <f t="shared" si="67"/>
        <v>1.0166532626934602E-4</v>
      </c>
      <c r="FX74" s="2">
        <f t="shared" si="67"/>
        <v>2.8581322061154644E-4</v>
      </c>
      <c r="FY74" s="2">
        <f t="shared" si="67"/>
        <v>3.2992866708737493E-4</v>
      </c>
      <c r="FZ74" s="2">
        <f t="shared" si="67"/>
        <v>2.9239558360588625E-4</v>
      </c>
      <c r="GA74" s="2">
        <f t="shared" si="67"/>
        <v>2.786702622326925E-4</v>
      </c>
      <c r="GB74" s="2">
        <f t="shared" si="67"/>
        <v>2.7540321250626835E-4</v>
      </c>
      <c r="GC74" s="2">
        <f t="shared" si="67"/>
        <v>2.724977798042989E-4</v>
      </c>
      <c r="GD74" s="2">
        <f t="shared" si="67"/>
        <v>3.1622865077102794E-4</v>
      </c>
      <c r="GE74" s="2">
        <f t="shared" si="67"/>
        <v>2.8830986580244037E-4</v>
      </c>
      <c r="GF74" s="2">
        <f t="shared" si="67"/>
        <v>2.4717219813149687E-4</v>
      </c>
      <c r="GG74" s="2">
        <f t="shared" si="67"/>
        <v>2.8642235976844219E-4</v>
      </c>
      <c r="GH74" s="2">
        <f t="shared" si="67"/>
        <v>2.4617049750716381E-4</v>
      </c>
      <c r="GI74" s="2">
        <f t="shared" si="67"/>
        <v>2.1289562249238685E-4</v>
      </c>
      <c r="GJ74" s="2">
        <f t="shared" si="67"/>
        <v>1.6593319885406985E-4</v>
      </c>
      <c r="GK74" s="2">
        <f t="shared" si="67"/>
        <v>1.5405073002087595E-4</v>
      </c>
      <c r="GM74" s="86">
        <f t="shared" si="68"/>
        <v>7.7593770410815513E-2</v>
      </c>
      <c r="GN74" s="86">
        <f t="shared" si="68"/>
        <v>0.11724163265082269</v>
      </c>
      <c r="GO74" s="86">
        <f t="shared" si="68"/>
        <v>8.6484484729171709E-2</v>
      </c>
      <c r="GP74" s="86">
        <f t="shared" si="68"/>
        <v>8.2266786368806771E-2</v>
      </c>
      <c r="GQ74" s="86">
        <f t="shared" si="68"/>
        <v>7.9547613704323034E-2</v>
      </c>
      <c r="GR74" s="86">
        <f t="shared" si="68"/>
        <v>7.7259825511303462E-2</v>
      </c>
      <c r="GS74" s="86">
        <f t="shared" si="68"/>
        <v>5.1487073285453322E-2</v>
      </c>
      <c r="GT74" s="86">
        <f t="shared" si="68"/>
        <v>6.8927893839488497E-2</v>
      </c>
      <c r="GU74" s="86">
        <f t="shared" si="68"/>
        <v>6.0272418687019054E-2</v>
      </c>
      <c r="GV74" s="86">
        <f t="shared" si="68"/>
        <v>7.5457681318780251E-2</v>
      </c>
      <c r="GW74" s="86">
        <f t="shared" si="68"/>
        <v>7.2035301422529383E-2</v>
      </c>
      <c r="GX74" s="86">
        <f t="shared" si="68"/>
        <v>4.5617901497113957E-2</v>
      </c>
      <c r="GY74" s="86">
        <f t="shared" si="68"/>
        <v>7.655636619552017E-2</v>
      </c>
      <c r="GZ74" s="86">
        <f t="shared" si="68"/>
        <v>5.5652837794705264E-2</v>
      </c>
      <c r="HA74" s="86">
        <f t="shared" si="68"/>
        <v>3.4653816821593651E-2</v>
      </c>
      <c r="HC74" s="86">
        <f t="shared" si="73"/>
        <v>3.7008369528034085E-7</v>
      </c>
      <c r="HD74" s="86">
        <f t="shared" si="69"/>
        <v>2.4639660724485131E-6</v>
      </c>
      <c r="HE74" s="86">
        <f t="shared" si="69"/>
        <v>1.5328284398284499E-7</v>
      </c>
      <c r="HF74" s="86">
        <f t="shared" si="69"/>
        <v>2.1008165364315442E-7</v>
      </c>
      <c r="HG74" s="86">
        <f t="shared" si="69"/>
        <v>8.7081632749416794E-8</v>
      </c>
      <c r="HH74" s="86">
        <f t="shared" si="69"/>
        <v>5.2174955312235803E-7</v>
      </c>
      <c r="HI74" s="86">
        <f t="shared" si="69"/>
        <v>3.3067268198775968E-8</v>
      </c>
      <c r="HJ74" s="86">
        <f t="shared" si="69"/>
        <v>3.7947381735475246E-7</v>
      </c>
      <c r="HK74" s="86">
        <f t="shared" si="69"/>
        <v>4.7469003409506592E-8</v>
      </c>
      <c r="HL74" s="86">
        <f t="shared" si="69"/>
        <v>6.542133873217783E-8</v>
      </c>
      <c r="HM74" s="86">
        <f t="shared" si="69"/>
        <v>2.6548205079391706E-8</v>
      </c>
      <c r="HN74" s="86">
        <f t="shared" si="69"/>
        <v>9.2938875820998439E-9</v>
      </c>
      <c r="HO74" s="86">
        <f t="shared" si="69"/>
        <v>1.179508923024785E-7</v>
      </c>
      <c r="HP74" s="86">
        <f t="shared" si="69"/>
        <v>5.5470641027976412E-9</v>
      </c>
      <c r="HQ74" s="86">
        <f t="shared" si="69"/>
        <v>2.3185685636656189E-11</v>
      </c>
      <c r="HS74" s="86">
        <f t="shared" si="70"/>
        <v>4.3064891465281707E-72</v>
      </c>
      <c r="HT74" s="86">
        <f t="shared" si="70"/>
        <v>6.1125228289860305E-61</v>
      </c>
      <c r="HU74" s="86">
        <f t="shared" si="70"/>
        <v>1.9456042986073349E-72</v>
      </c>
      <c r="HV74" s="86">
        <f t="shared" si="70"/>
        <v>8.0922699189044875E-74</v>
      </c>
      <c r="HW74" s="86">
        <f t="shared" si="70"/>
        <v>4.4977339690938468E-81</v>
      </c>
      <c r="HX74" s="86">
        <f t="shared" si="70"/>
        <v>9.2559083453984729E-75</v>
      </c>
      <c r="HY74" s="86">
        <f t="shared" si="70"/>
        <v>7.7739129015667349E-88</v>
      </c>
      <c r="HZ74" s="86">
        <f t="shared" si="70"/>
        <v>2.4019425997727836E-75</v>
      </c>
      <c r="IA74" s="86">
        <f t="shared" si="70"/>
        <v>1.9539557088569676E-85</v>
      </c>
      <c r="IB74" s="86">
        <f t="shared" si="70"/>
        <v>2.5648857773825153E-83</v>
      </c>
      <c r="IC74" s="86">
        <f t="shared" si="70"/>
        <v>1.2024173326054304E-89</v>
      </c>
      <c r="ID74" s="86">
        <f t="shared" si="70"/>
        <v>7.5123430150988502E-92</v>
      </c>
      <c r="IE74" s="86">
        <f t="shared" si="70"/>
        <v>3.9546330082529038E-80</v>
      </c>
      <c r="IF74" s="86">
        <f t="shared" si="70"/>
        <v>2.1212605749026648E-45</v>
      </c>
      <c r="IG74" s="86">
        <f t="shared" si="70"/>
        <v>1.5187534208414503E-33</v>
      </c>
      <c r="II74" s="86">
        <f t="shared" si="71"/>
        <v>1.5211242349418708E-262</v>
      </c>
      <c r="IJ74" s="86">
        <f t="shared" si="71"/>
        <v>4.1290981122121169E-199</v>
      </c>
      <c r="IK74" s="86">
        <f t="shared" si="71"/>
        <v>1.0163523374411744E-240</v>
      </c>
      <c r="IL74" s="86">
        <f t="shared" si="71"/>
        <v>7.1561573445289737E-246</v>
      </c>
      <c r="IM74" s="86">
        <f t="shared" si="71"/>
        <v>3.3936486163379987E-272</v>
      </c>
      <c r="IN74" s="86">
        <f t="shared" si="71"/>
        <v>3.6909304689666426E-245</v>
      </c>
      <c r="IO74" s="86">
        <f t="shared" si="71"/>
        <v>3.012546755963279E-292</v>
      </c>
      <c r="IP74" s="86">
        <f t="shared" si="71"/>
        <v>2.3919457729547522E-251</v>
      </c>
      <c r="IQ74" s="86">
        <f t="shared" si="71"/>
        <v>1.1846059239223497E-288</v>
      </c>
      <c r="IR74" s="86">
        <f t="shared" si="71"/>
        <v>3.2556726824330537E-278</v>
      </c>
      <c r="IS74" s="86">
        <f t="shared" si="71"/>
        <v>2.4322934064449071E-301</v>
      </c>
      <c r="IT74" s="86">
        <f t="shared" si="71"/>
        <v>1.5523773335900479E-305</v>
      </c>
      <c r="IU74" s="86">
        <f t="shared" si="71"/>
        <v>9.7015355411084127E-263</v>
      </c>
      <c r="IV74" s="86">
        <f t="shared" si="71"/>
        <v>1.7323281057342155E-154</v>
      </c>
      <c r="IW74" s="86">
        <f t="shared" si="71"/>
        <v>3.060946905765926E-101</v>
      </c>
      <c r="IY74" s="86">
        <f t="shared" si="72"/>
        <v>7.7594140494510799E-2</v>
      </c>
      <c r="IZ74" s="86">
        <f t="shared" si="72"/>
        <v>0.11724409661689514</v>
      </c>
      <c r="JA74" s="86">
        <f t="shared" si="72"/>
        <v>8.6484638012015697E-2</v>
      </c>
      <c r="JB74" s="86">
        <f t="shared" si="72"/>
        <v>8.2266996450460414E-2</v>
      </c>
      <c r="JC74" s="86">
        <f t="shared" si="72"/>
        <v>7.9547700785955786E-2</v>
      </c>
      <c r="JD74" s="86">
        <f t="shared" si="72"/>
        <v>7.7260347260856579E-2</v>
      </c>
      <c r="JE74" s="86">
        <f t="shared" si="72"/>
        <v>5.1487106352721523E-2</v>
      </c>
      <c r="JF74" s="86">
        <f t="shared" si="72"/>
        <v>6.8928273313305852E-2</v>
      </c>
      <c r="JG74" s="86">
        <f t="shared" si="72"/>
        <v>6.0272466156022463E-2</v>
      </c>
      <c r="JH74" s="86">
        <f t="shared" si="72"/>
        <v>7.5457746740118986E-2</v>
      </c>
      <c r="JI74" s="86">
        <f t="shared" si="72"/>
        <v>7.2035327970734461E-2</v>
      </c>
      <c r="JJ74" s="86">
        <f t="shared" si="72"/>
        <v>4.561791079100154E-2</v>
      </c>
      <c r="JK74" s="86">
        <f t="shared" si="72"/>
        <v>7.6556484146412473E-2</v>
      </c>
      <c r="JL74" s="86">
        <f t="shared" si="72"/>
        <v>5.5652843341769363E-2</v>
      </c>
      <c r="JM74" s="86">
        <f t="shared" si="72"/>
        <v>3.4653816844779334E-2</v>
      </c>
    </row>
    <row r="75" spans="2:273" x14ac:dyDescent="0.25">
      <c r="B75" s="2">
        <v>48</v>
      </c>
      <c r="C75" s="37">
        <v>145.70500000000001</v>
      </c>
      <c r="D75" s="37">
        <v>156.70500000000001</v>
      </c>
      <c r="E75" s="37">
        <v>147.262</v>
      </c>
      <c r="F75" s="37">
        <v>144.066</v>
      </c>
      <c r="G75" s="37">
        <v>144.066</v>
      </c>
      <c r="H75" s="37">
        <v>143.738</v>
      </c>
      <c r="I75" s="37">
        <v>128.131</v>
      </c>
      <c r="J75" s="37">
        <v>138.01599999999999</v>
      </c>
      <c r="K75" s="37">
        <v>141.63800000000001</v>
      </c>
      <c r="L75" s="37">
        <v>140.542</v>
      </c>
      <c r="M75" s="37">
        <v>143.119</v>
      </c>
      <c r="N75" s="37">
        <v>135.661</v>
      </c>
      <c r="O75" s="37">
        <v>145.38999999999999</v>
      </c>
      <c r="P75" s="37">
        <v>139.08500000000001</v>
      </c>
      <c r="Q75" s="37">
        <v>129.06800000000001</v>
      </c>
      <c r="S75" s="4">
        <f t="shared" si="74"/>
        <v>149.39595712724474</v>
      </c>
      <c r="T75" s="4">
        <f t="shared" si="74"/>
        <v>160.81530925349986</v>
      </c>
      <c r="U75" s="4">
        <f t="shared" si="74"/>
        <v>153.04058449749198</v>
      </c>
      <c r="V75" s="4">
        <f t="shared" si="74"/>
        <v>149.85638625382956</v>
      </c>
      <c r="W75" s="4">
        <f t="shared" si="74"/>
        <v>150.24552715313143</v>
      </c>
      <c r="X75" s="4">
        <f t="shared" si="74"/>
        <v>149.79181480208405</v>
      </c>
      <c r="Y75" s="4">
        <f t="shared" si="74"/>
        <v>136.35762247871779</v>
      </c>
      <c r="Z75" s="4">
        <f t="shared" si="74"/>
        <v>146.14818390622915</v>
      </c>
      <c r="AA75" s="4">
        <f t="shared" si="74"/>
        <v>146.54304594137957</v>
      </c>
      <c r="AB75" s="4">
        <f t="shared" si="74"/>
        <v>145.54000946009796</v>
      </c>
      <c r="AC75" s="4">
        <f t="shared" si="74"/>
        <v>148.06527753033271</v>
      </c>
      <c r="AD75" s="4">
        <f t="shared" si="74"/>
        <v>141.64416980982392</v>
      </c>
      <c r="AE75" s="4">
        <f t="shared" si="74"/>
        <v>148.66873523479327</v>
      </c>
      <c r="AF75" s="4">
        <f t="shared" si="74"/>
        <v>144.77750527134654</v>
      </c>
      <c r="AG75" s="4">
        <f t="shared" si="74"/>
        <v>132.67351211385053</v>
      </c>
      <c r="AI75" s="4">
        <f t="shared" si="75"/>
        <v>-3.6909571272447295</v>
      </c>
      <c r="AJ75" s="4">
        <f t="shared" si="75"/>
        <v>-4.1103092534998495</v>
      </c>
      <c r="AK75" s="4">
        <f t="shared" si="75"/>
        <v>-5.7785844974919769</v>
      </c>
      <c r="AL75" s="4">
        <f t="shared" si="75"/>
        <v>-5.7903862538295527</v>
      </c>
      <c r="AM75" s="4">
        <f t="shared" si="75"/>
        <v>-6.1795271531314313</v>
      </c>
      <c r="AN75" s="4">
        <f t="shared" si="75"/>
        <v>-6.0538148020840481</v>
      </c>
      <c r="AO75" s="4">
        <f t="shared" si="75"/>
        <v>-8.2266224787177862</v>
      </c>
      <c r="AP75" s="4">
        <f t="shared" si="75"/>
        <v>-8.1321839062291588</v>
      </c>
      <c r="AQ75" s="4">
        <f t="shared" si="75"/>
        <v>-4.9050459413795693</v>
      </c>
      <c r="AR75" s="4">
        <f t="shared" si="75"/>
        <v>-4.9980094600979612</v>
      </c>
      <c r="AS75" s="4">
        <f t="shared" si="75"/>
        <v>-4.9462775303327078</v>
      </c>
      <c r="AT75" s="4">
        <f t="shared" si="75"/>
        <v>-5.9831698098239201</v>
      </c>
      <c r="AU75" s="4">
        <f t="shared" si="75"/>
        <v>-3.2787352347932881</v>
      </c>
      <c r="AV75" s="4">
        <f t="shared" si="75"/>
        <v>-5.6925052713465334</v>
      </c>
      <c r="AW75" s="4">
        <f t="shared" si="75"/>
        <v>-3.6055121138505228</v>
      </c>
      <c r="AY75" s="2">
        <f t="shared" si="65"/>
        <v>107.06295241328641</v>
      </c>
      <c r="AZ75" s="2">
        <f t="shared" si="65"/>
        <v>109.0784699221839</v>
      </c>
      <c r="BA75" s="2">
        <f t="shared" si="65"/>
        <v>109.63344418920897</v>
      </c>
      <c r="BB75" s="2">
        <f t="shared" si="65"/>
        <v>105.70733861570325</v>
      </c>
      <c r="BC75" s="2">
        <f t="shared" si="65"/>
        <v>106.22776864894938</v>
      </c>
      <c r="BD75" s="2">
        <f t="shared" si="65"/>
        <v>106.98296619116661</v>
      </c>
      <c r="BE75" s="2">
        <f t="shared" si="65"/>
        <v>104.84927905653196</v>
      </c>
      <c r="BF75" s="2">
        <f t="shared" si="65"/>
        <v>105.99945871088255</v>
      </c>
      <c r="BG75" s="2">
        <f t="shared" si="65"/>
        <v>110.55751719342388</v>
      </c>
      <c r="BH75" s="2">
        <f t="shared" si="65"/>
        <v>106.57376261563299</v>
      </c>
      <c r="BI75" s="2">
        <f t="shared" si="65"/>
        <v>110.51546272412332</v>
      </c>
      <c r="BJ75" s="2">
        <f t="shared" si="65"/>
        <v>112.68634922852492</v>
      </c>
      <c r="BK75" s="2">
        <f t="shared" si="65"/>
        <v>109.99324793026743</v>
      </c>
      <c r="BL75" s="2">
        <f t="shared" si="65"/>
        <v>111.31067001637342</v>
      </c>
      <c r="BM75" s="2">
        <f t="shared" si="65"/>
        <v>111.765129757265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111.47733658536586</v>
      </c>
      <c r="DL75" s="2">
        <f t="shared" si="76"/>
        <v>114.75509595141699</v>
      </c>
      <c r="DM75" s="2">
        <f t="shared" si="76"/>
        <v>116.80261622889309</v>
      </c>
      <c r="DN75" s="2">
        <f t="shared" si="76"/>
        <v>113.1476689608637</v>
      </c>
      <c r="DO75" s="2">
        <f t="shared" si="76"/>
        <v>111.82665742057846</v>
      </c>
      <c r="DP75" s="2">
        <f t="shared" si="76"/>
        <v>111.25788571428572</v>
      </c>
      <c r="DQ75" s="2">
        <f t="shared" si="76"/>
        <v>110.75976531703591</v>
      </c>
      <c r="DR75" s="2">
        <f t="shared" si="76"/>
        <v>111.81599999999999</v>
      </c>
      <c r="DS75" s="2">
        <f t="shared" si="76"/>
        <v>113.53379067990834</v>
      </c>
      <c r="DT75" s="2">
        <f t="shared" si="76"/>
        <v>112.36668634423897</v>
      </c>
      <c r="DU75" s="2">
        <f t="shared" si="76"/>
        <v>116.21476162464982</v>
      </c>
      <c r="DV75" s="2">
        <f t="shared" si="76"/>
        <v>118.18156283422462</v>
      </c>
      <c r="DW75" s="2">
        <f t="shared" si="76"/>
        <v>116.75870661268556</v>
      </c>
      <c r="DX75" s="2">
        <f t="shared" si="76"/>
        <v>115.73830013368983</v>
      </c>
      <c r="DY75" s="2">
        <f t="shared" si="76"/>
        <v>114.36927655677654</v>
      </c>
      <c r="EA75" s="2">
        <f t="shared" si="77"/>
        <v>104.64768343492781</v>
      </c>
      <c r="EB75" s="2">
        <f t="shared" si="77"/>
        <v>106.45932881657684</v>
      </c>
      <c r="EC75" s="2">
        <f t="shared" si="77"/>
        <v>105.80396144619603</v>
      </c>
      <c r="ED75" s="2">
        <f t="shared" si="77"/>
        <v>101.57086052311624</v>
      </c>
      <c r="EE75" s="2">
        <f t="shared" si="77"/>
        <v>103.03708056395841</v>
      </c>
      <c r="EF75" s="2">
        <f t="shared" si="77"/>
        <v>104.46943810182476</v>
      </c>
      <c r="EG75" s="2">
        <f t="shared" si="77"/>
        <v>100.91213865130186</v>
      </c>
      <c r="EH75" s="2">
        <f t="shared" si="77"/>
        <v>102.41764165938297</v>
      </c>
      <c r="EI75" s="2">
        <f t="shared" si="77"/>
        <v>108.66408226764575</v>
      </c>
      <c r="EJ75" s="2">
        <f t="shared" si="77"/>
        <v>103.23228704050108</v>
      </c>
      <c r="EK75" s="2">
        <f t="shared" si="77"/>
        <v>107.05402935927903</v>
      </c>
      <c r="EL75" s="2">
        <f t="shared" si="77"/>
        <v>108.90526407658163</v>
      </c>
      <c r="EM75" s="2">
        <f t="shared" si="77"/>
        <v>106.15822973685754</v>
      </c>
      <c r="EN75" s="2">
        <f t="shared" si="77"/>
        <v>108.42746154171691</v>
      </c>
      <c r="EO75" s="2">
        <f t="shared" si="77"/>
        <v>109.77317161459774</v>
      </c>
      <c r="EQ75" s="2">
        <f t="shared" si="78"/>
        <v>104.09122828166856</v>
      </c>
      <c r="ER75" s="2">
        <f t="shared" si="78"/>
        <v>106.83468226857887</v>
      </c>
      <c r="ES75" s="2">
        <f t="shared" si="78"/>
        <v>105.52924220332571</v>
      </c>
      <c r="ET75" s="2">
        <f t="shared" si="78"/>
        <v>101.83353291515978</v>
      </c>
      <c r="EU75" s="2">
        <f t="shared" si="78"/>
        <v>103.61251724648292</v>
      </c>
      <c r="EV75" s="2">
        <f t="shared" si="78"/>
        <v>104.05223222232883</v>
      </c>
      <c r="EW75" s="2">
        <f t="shared" si="78"/>
        <v>101.06112766770535</v>
      </c>
      <c r="EX75" s="2">
        <f t="shared" si="78"/>
        <v>102.38916008937893</v>
      </c>
      <c r="EY75" s="2">
        <f t="shared" si="78"/>
        <v>108.7635974637648</v>
      </c>
      <c r="EZ75" s="2">
        <f t="shared" si="78"/>
        <v>104.98281450488415</v>
      </c>
      <c r="FA75" s="2">
        <f t="shared" si="78"/>
        <v>108.00503775043728</v>
      </c>
      <c r="FB75" s="2">
        <f t="shared" si="78"/>
        <v>108.83946924194925</v>
      </c>
      <c r="FC75" s="2">
        <f t="shared" si="78"/>
        <v>107.54032645190561</v>
      </c>
      <c r="FD75" s="2">
        <f t="shared" si="78"/>
        <v>109.49797336404782</v>
      </c>
      <c r="FE75" s="2">
        <f t="shared" si="78"/>
        <v>109.93245280203125</v>
      </c>
      <c r="FG75" s="2">
        <f t="shared" si="79"/>
        <v>0.64634646083406311</v>
      </c>
      <c r="FH75" s="2">
        <f t="shared" si="79"/>
        <v>0.68429399776699795</v>
      </c>
      <c r="FI75" s="2">
        <f t="shared" si="79"/>
        <v>0.65181359013150797</v>
      </c>
      <c r="FJ75" s="2">
        <f t="shared" si="79"/>
        <v>0.64269998048055965</v>
      </c>
      <c r="FK75" s="2">
        <f t="shared" si="79"/>
        <v>0.63701184781597819</v>
      </c>
      <c r="FL75" s="2">
        <f t="shared" si="79"/>
        <v>0.62971592112619412</v>
      </c>
      <c r="FM75" s="2">
        <f t="shared" si="79"/>
        <v>0.60019850224536853</v>
      </c>
      <c r="FN75" s="2">
        <f t="shared" si="79"/>
        <v>0.61888802309695323</v>
      </c>
      <c r="FO75" s="2">
        <f t="shared" si="79"/>
        <v>0.61118750712136583</v>
      </c>
      <c r="FP75" s="2">
        <f t="shared" si="79"/>
        <v>0.63423964189908411</v>
      </c>
      <c r="FQ75" s="2">
        <f t="shared" si="79"/>
        <v>0.62217707023147728</v>
      </c>
      <c r="FR75" s="2">
        <f t="shared" si="79"/>
        <v>0.59239099454550548</v>
      </c>
      <c r="FS75" s="2">
        <f t="shared" si="79"/>
        <v>0.63825254140500798</v>
      </c>
      <c r="FT75" s="2">
        <f t="shared" si="79"/>
        <v>0.60565211906962846</v>
      </c>
      <c r="FU75" s="2">
        <f t="shared" si="79"/>
        <v>0.56660449153774861</v>
      </c>
      <c r="FW75" s="2">
        <f t="shared" si="67"/>
        <v>1.1147272017936214E-4</v>
      </c>
      <c r="FX75" s="2">
        <f t="shared" si="67"/>
        <v>3.1337932321542298E-4</v>
      </c>
      <c r="FY75" s="2">
        <f t="shared" si="67"/>
        <v>3.6174807496889498E-4</v>
      </c>
      <c r="FZ75" s="2">
        <f t="shared" si="67"/>
        <v>3.2059633811432861E-4</v>
      </c>
      <c r="GA75" s="2">
        <f t="shared" si="67"/>
        <v>3.0554765161841936E-4</v>
      </c>
      <c r="GB75" s="2">
        <f t="shared" si="67"/>
        <v>3.0196559431272762E-4</v>
      </c>
      <c r="GC75" s="2">
        <f t="shared" si="67"/>
        <v>2.987800190979788E-4</v>
      </c>
      <c r="GD75" s="2">
        <f t="shared" si="67"/>
        <v>3.4672724220590509E-4</v>
      </c>
      <c r="GE75" s="2">
        <f t="shared" si="67"/>
        <v>3.1611668860499059E-4</v>
      </c>
      <c r="GF75" s="2">
        <f t="shared" si="67"/>
        <v>2.7101246318352664E-4</v>
      </c>
      <c r="GG75" s="2">
        <f t="shared" si="67"/>
        <v>3.1404719414687758E-4</v>
      </c>
      <c r="GH75" s="2">
        <f t="shared" si="67"/>
        <v>2.6991417256563757E-4</v>
      </c>
      <c r="GI75" s="2">
        <f t="shared" si="67"/>
        <v>2.3343061350247313E-4</v>
      </c>
      <c r="GJ75" s="2">
        <f t="shared" si="67"/>
        <v>1.8193922190647301E-4</v>
      </c>
      <c r="GK75" s="2">
        <f t="shared" si="67"/>
        <v>1.6891075612554473E-4</v>
      </c>
      <c r="GM75" s="86">
        <f t="shared" si="68"/>
        <v>0.10261728771770168</v>
      </c>
      <c r="GN75" s="86">
        <f t="shared" si="68"/>
        <v>0.14978657057330255</v>
      </c>
      <c r="GO75" s="86">
        <f t="shared" si="68"/>
        <v>0.1143482252964049</v>
      </c>
      <c r="GP75" s="86">
        <f t="shared" si="68"/>
        <v>0.1105245966730584</v>
      </c>
      <c r="GQ75" s="86">
        <f t="shared" si="68"/>
        <v>0.10803432797873261</v>
      </c>
      <c r="GR75" s="86">
        <f t="shared" si="68"/>
        <v>0.10675547095716192</v>
      </c>
      <c r="GS75" s="86">
        <f t="shared" si="68"/>
        <v>7.4195776676265326E-2</v>
      </c>
      <c r="GT75" s="86">
        <f t="shared" si="68"/>
        <v>9.7084137084107666E-2</v>
      </c>
      <c r="GU75" s="86">
        <f t="shared" si="68"/>
        <v>8.5440711327119861E-2</v>
      </c>
      <c r="GV75" s="86">
        <f t="shared" si="68"/>
        <v>0.10256951075916082</v>
      </c>
      <c r="GW75" s="86">
        <f t="shared" si="68"/>
        <v>0.10098076945681074</v>
      </c>
      <c r="GX75" s="86">
        <f t="shared" si="68"/>
        <v>6.6489263480400962E-2</v>
      </c>
      <c r="GY75" s="86">
        <f t="shared" si="68"/>
        <v>0.10312686403756866</v>
      </c>
      <c r="GZ75" s="86">
        <f t="shared" si="68"/>
        <v>7.9515067282618063E-2</v>
      </c>
      <c r="HA75" s="86">
        <f t="shared" si="68"/>
        <v>5.6206013871507053E-2</v>
      </c>
      <c r="HC75" s="86">
        <f t="shared" si="73"/>
        <v>8.0851612569945558E-7</v>
      </c>
      <c r="HD75" s="86">
        <f t="shared" si="69"/>
        <v>5.0265862453379783E-6</v>
      </c>
      <c r="HE75" s="86">
        <f t="shared" si="69"/>
        <v>3.7067977795573239E-7</v>
      </c>
      <c r="HF75" s="86">
        <f t="shared" si="69"/>
        <v>5.0146747579485418E-7</v>
      </c>
      <c r="HG75" s="86">
        <f t="shared" si="69"/>
        <v>2.2220612536970683E-7</v>
      </c>
      <c r="HH75" s="86">
        <f t="shared" si="69"/>
        <v>1.2030201247463657E-6</v>
      </c>
      <c r="HI75" s="86">
        <f t="shared" si="69"/>
        <v>8.9667386732796752E-8</v>
      </c>
      <c r="HJ75" s="86">
        <f t="shared" si="69"/>
        <v>9.0574004383156386E-7</v>
      </c>
      <c r="HK75" s="86">
        <f t="shared" si="69"/>
        <v>1.273905871396898E-7</v>
      </c>
      <c r="HL75" s="86">
        <f t="shared" si="69"/>
        <v>1.6782571988079369E-7</v>
      </c>
      <c r="HM75" s="86">
        <f t="shared" si="69"/>
        <v>7.4045194943827056E-8</v>
      </c>
      <c r="HN75" s="86">
        <f t="shared" si="69"/>
        <v>2.6445916232507322E-8</v>
      </c>
      <c r="HO75" s="86">
        <f t="shared" si="69"/>
        <v>2.8516954280424115E-7</v>
      </c>
      <c r="HP75" s="86">
        <f t="shared" si="69"/>
        <v>1.5918976077869255E-8</v>
      </c>
      <c r="HQ75" s="86">
        <f t="shared" si="69"/>
        <v>9.8968396424658577E-11</v>
      </c>
      <c r="HS75" s="86">
        <f t="shared" si="70"/>
        <v>4.8504195810889292E-70</v>
      </c>
      <c r="HT75" s="86">
        <f t="shared" si="70"/>
        <v>4.2692280311368294E-59</v>
      </c>
      <c r="HU75" s="86">
        <f t="shared" si="70"/>
        <v>3.5091654372964548E-70</v>
      </c>
      <c r="HV75" s="86">
        <f t="shared" si="70"/>
        <v>1.5017210759077267E-71</v>
      </c>
      <c r="HW75" s="86">
        <f t="shared" si="70"/>
        <v>1.3900721980292714E-78</v>
      </c>
      <c r="HX75" s="86">
        <f t="shared" si="70"/>
        <v>1.6979406471766915E-72</v>
      </c>
      <c r="HY75" s="86">
        <f t="shared" si="70"/>
        <v>3.7297745655084486E-85</v>
      </c>
      <c r="HZ75" s="86">
        <f t="shared" si="70"/>
        <v>5.2583806263427288E-73</v>
      </c>
      <c r="IA75" s="86">
        <f t="shared" si="70"/>
        <v>8.6274768768057273E-83</v>
      </c>
      <c r="IB75" s="86">
        <f t="shared" si="70"/>
        <v>8.4217925369142179E-81</v>
      </c>
      <c r="IC75" s="86">
        <f t="shared" si="70"/>
        <v>7.0429661236368465E-87</v>
      </c>
      <c r="ID75" s="86">
        <f t="shared" si="70"/>
        <v>4.4311462443020899E-89</v>
      </c>
      <c r="IE75" s="86">
        <f t="shared" si="70"/>
        <v>8.9532139685294664E-78</v>
      </c>
      <c r="IF75" s="86">
        <f t="shared" si="70"/>
        <v>3.9957973610681534E-44</v>
      </c>
      <c r="IG75" s="86">
        <f t="shared" si="70"/>
        <v>1.2826616857358155E-32</v>
      </c>
      <c r="II75" s="86">
        <f t="shared" si="71"/>
        <v>2.3627979508424953E-257</v>
      </c>
      <c r="IJ75" s="86">
        <f t="shared" si="71"/>
        <v>1.0928337755136668E-194</v>
      </c>
      <c r="IK75" s="86">
        <f t="shared" si="71"/>
        <v>2.8720551343337457E-235</v>
      </c>
      <c r="IL75" s="86">
        <f t="shared" si="71"/>
        <v>2.1939811198211973E-240</v>
      </c>
      <c r="IM75" s="86">
        <f t="shared" si="71"/>
        <v>3.7476074660896042E-266</v>
      </c>
      <c r="IN75" s="86">
        <f t="shared" si="71"/>
        <v>9.952287562398091E-240</v>
      </c>
      <c r="IO75" s="86">
        <f t="shared" si="71"/>
        <v>8.9696625337142821E-286</v>
      </c>
      <c r="IP75" s="86">
        <f t="shared" si="71"/>
        <v>1.1033331040605506E-245</v>
      </c>
      <c r="IQ75" s="86">
        <f t="shared" si="71"/>
        <v>3.2453237402681191E-282</v>
      </c>
      <c r="IR75" s="86">
        <f t="shared" si="71"/>
        <v>3.9952993537589327E-272</v>
      </c>
      <c r="IS75" s="86">
        <f t="shared" si="71"/>
        <v>1.2682619813483332E-294</v>
      </c>
      <c r="IT75" s="86">
        <f t="shared" si="71"/>
        <v>7.5653621923325999E-299</v>
      </c>
      <c r="IU75" s="86">
        <f t="shared" si="71"/>
        <v>4.3028252407197245E-257</v>
      </c>
      <c r="IV75" s="86">
        <f t="shared" si="71"/>
        <v>2.8067288746984569E-151</v>
      </c>
      <c r="IW75" s="86">
        <f t="shared" si="71"/>
        <v>3.6208065062303731E-99</v>
      </c>
      <c r="IY75" s="86">
        <f t="shared" si="72"/>
        <v>0.10261809623382738</v>
      </c>
      <c r="IZ75" s="86">
        <f t="shared" si="72"/>
        <v>0.1497915971595479</v>
      </c>
      <c r="JA75" s="86">
        <f t="shared" si="72"/>
        <v>0.11434859597618285</v>
      </c>
      <c r="JB75" s="86">
        <f t="shared" si="72"/>
        <v>0.1105250981405342</v>
      </c>
      <c r="JC75" s="86">
        <f t="shared" si="72"/>
        <v>0.10803455018485798</v>
      </c>
      <c r="JD75" s="86">
        <f t="shared" si="72"/>
        <v>0.10675667397728666</v>
      </c>
      <c r="JE75" s="86">
        <f t="shared" si="72"/>
        <v>7.4195866343652064E-2</v>
      </c>
      <c r="JF75" s="86">
        <f t="shared" si="72"/>
        <v>9.7085042824151493E-2</v>
      </c>
      <c r="JG75" s="86">
        <f t="shared" si="72"/>
        <v>8.5440838717706996E-2</v>
      </c>
      <c r="JH75" s="86">
        <f t="shared" si="72"/>
        <v>0.1025696785848807</v>
      </c>
      <c r="JI75" s="86">
        <f t="shared" si="72"/>
        <v>0.10098084350200569</v>
      </c>
      <c r="JJ75" s="86">
        <f t="shared" si="72"/>
        <v>6.6489289926317197E-2</v>
      </c>
      <c r="JK75" s="86">
        <f t="shared" si="72"/>
        <v>0.10312714920711145</v>
      </c>
      <c r="JL75" s="86">
        <f t="shared" si="72"/>
        <v>7.9515083201594144E-2</v>
      </c>
      <c r="JM75" s="86">
        <f t="shared" si="72"/>
        <v>5.6206013970475449E-2</v>
      </c>
    </row>
    <row r="76" spans="2:273" x14ac:dyDescent="0.25">
      <c r="B76" s="2">
        <v>49</v>
      </c>
      <c r="C76" s="37">
        <v>161.066</v>
      </c>
      <c r="D76" s="37">
        <v>171.31100000000001</v>
      </c>
      <c r="E76" s="37">
        <v>161.18</v>
      </c>
      <c r="F76" s="37">
        <v>159.21299999999999</v>
      </c>
      <c r="G76" s="37">
        <v>160.541</v>
      </c>
      <c r="H76" s="37">
        <v>162.31100000000001</v>
      </c>
      <c r="I76" s="37">
        <v>141.393</v>
      </c>
      <c r="J76" s="37">
        <v>158.328</v>
      </c>
      <c r="K76" s="37">
        <v>156.06899999999999</v>
      </c>
      <c r="L76" s="37">
        <v>153.797</v>
      </c>
      <c r="M76" s="37">
        <v>157.102</v>
      </c>
      <c r="N76" s="37">
        <v>147.62700000000001</v>
      </c>
      <c r="O76" s="37">
        <v>156.102</v>
      </c>
      <c r="P76" s="37">
        <v>154.52500000000001</v>
      </c>
      <c r="Q76" s="37">
        <v>142.136</v>
      </c>
      <c r="S76" s="4">
        <f t="shared" si="74"/>
        <v>159.00360869365861</v>
      </c>
      <c r="T76" s="4">
        <f t="shared" si="74"/>
        <v>170.47320409768017</v>
      </c>
      <c r="U76" s="4">
        <f t="shared" si="74"/>
        <v>162.6770558924209</v>
      </c>
      <c r="V76" s="4">
        <f t="shared" si="74"/>
        <v>160.28332297840402</v>
      </c>
      <c r="W76" s="4">
        <f t="shared" si="74"/>
        <v>161.1163045419741</v>
      </c>
      <c r="X76" s="4">
        <f t="shared" si="74"/>
        <v>161.03778463060442</v>
      </c>
      <c r="Y76" s="4">
        <f t="shared" si="74"/>
        <v>146.18286545770439</v>
      </c>
      <c r="Z76" s="4">
        <f t="shared" si="74"/>
        <v>157.47686875457924</v>
      </c>
      <c r="AA76" s="4">
        <f t="shared" si="74"/>
        <v>157.13700980233489</v>
      </c>
      <c r="AB76" s="4">
        <f t="shared" si="74"/>
        <v>155.26608288569616</v>
      </c>
      <c r="AC76" s="4">
        <f t="shared" si="74"/>
        <v>158.45689975389524</v>
      </c>
      <c r="AD76" s="4">
        <f t="shared" si="74"/>
        <v>151.12060254012965</v>
      </c>
      <c r="AE76" s="4">
        <f t="shared" si="74"/>
        <v>158.02011816515724</v>
      </c>
      <c r="AF76" s="4">
        <f t="shared" si="74"/>
        <v>154.94339442748927</v>
      </c>
      <c r="AG76" s="4">
        <f t="shared" si="74"/>
        <v>141.84562535472625</v>
      </c>
      <c r="AI76" s="4">
        <f t="shared" si="75"/>
        <v>2.0623913063413966</v>
      </c>
      <c r="AJ76" s="4">
        <f t="shared" si="75"/>
        <v>0.83779590231984002</v>
      </c>
      <c r="AK76" s="4">
        <f t="shared" si="75"/>
        <v>-1.4970558924208888</v>
      </c>
      <c r="AL76" s="4">
        <f t="shared" si="75"/>
        <v>-1.0703229784040218</v>
      </c>
      <c r="AM76" s="4">
        <f t="shared" si="75"/>
        <v>-0.57530454197410563</v>
      </c>
      <c r="AN76" s="4">
        <f t="shared" si="75"/>
        <v>1.2732153693955865</v>
      </c>
      <c r="AO76" s="4">
        <f t="shared" si="75"/>
        <v>-4.7898654577043942</v>
      </c>
      <c r="AP76" s="4">
        <f t="shared" si="75"/>
        <v>0.8511312454207598</v>
      </c>
      <c r="AQ76" s="4">
        <f t="shared" si="75"/>
        <v>-1.0680098023348989</v>
      </c>
      <c r="AR76" s="4">
        <f t="shared" si="75"/>
        <v>-1.4690828856961673</v>
      </c>
      <c r="AS76" s="4">
        <f t="shared" si="75"/>
        <v>-1.3548997538952392</v>
      </c>
      <c r="AT76" s="4">
        <f t="shared" si="75"/>
        <v>-3.4936025401296433</v>
      </c>
      <c r="AU76" s="4">
        <f t="shared" si="75"/>
        <v>-1.9181181651572388</v>
      </c>
      <c r="AV76" s="4">
        <f t="shared" si="75"/>
        <v>-0.41839442748926103</v>
      </c>
      <c r="AW76" s="4">
        <f t="shared" si="75"/>
        <v>0.29037464527374368</v>
      </c>
      <c r="AY76" s="2">
        <f t="shared" ref="AY76:BM92" si="80">IF(OR($B76 &lt; C$230, $B76 &gt; C$233), #N/A, ((1-FG76)*DK76) + (FG76 - FW76)*EA76 + (FW76*EQ76))</f>
        <v>106.90821727467559</v>
      </c>
      <c r="AZ76" s="2">
        <f t="shared" si="80"/>
        <v>108.91569579573233</v>
      </c>
      <c r="BA76" s="2">
        <f t="shared" si="80"/>
        <v>109.42163564424396</v>
      </c>
      <c r="BB76" s="2">
        <f t="shared" si="80"/>
        <v>105.47316039730592</v>
      </c>
      <c r="BC76" s="2">
        <f t="shared" si="80"/>
        <v>106.02984536549681</v>
      </c>
      <c r="BD76" s="2">
        <f t="shared" si="80"/>
        <v>106.81537884412322</v>
      </c>
      <c r="BE76" s="2">
        <f t="shared" si="80"/>
        <v>104.65530282950279</v>
      </c>
      <c r="BF76" s="2">
        <f t="shared" si="80"/>
        <v>105.80720818316736</v>
      </c>
      <c r="BG76" s="2">
        <f t="shared" si="80"/>
        <v>110.43892602206689</v>
      </c>
      <c r="BH76" s="2">
        <f t="shared" si="80"/>
        <v>106.39795632020333</v>
      </c>
      <c r="BI76" s="2">
        <f t="shared" si="80"/>
        <v>110.34746046133529</v>
      </c>
      <c r="BJ76" s="2">
        <f t="shared" si="80"/>
        <v>112.52999527752048</v>
      </c>
      <c r="BK76" s="2">
        <f t="shared" si="80"/>
        <v>109.82294508978197</v>
      </c>
      <c r="BL76" s="2">
        <f t="shared" si="80"/>
        <v>111.18594775844143</v>
      </c>
      <c r="BM76" s="2">
        <f t="shared" si="80"/>
        <v>111.67198789333015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111.60416916376307</v>
      </c>
      <c r="DL76" s="2">
        <f t="shared" si="76"/>
        <v>114.92360323886639</v>
      </c>
      <c r="DM76" s="2">
        <f t="shared" si="76"/>
        <v>117.02175590994374</v>
      </c>
      <c r="DN76" s="2">
        <f t="shared" si="76"/>
        <v>113.29341855600539</v>
      </c>
      <c r="DO76" s="2">
        <f t="shared" si="76"/>
        <v>111.93735182550969</v>
      </c>
      <c r="DP76" s="2">
        <f t="shared" si="76"/>
        <v>111.37155714285714</v>
      </c>
      <c r="DQ76" s="2">
        <f t="shared" si="76"/>
        <v>110.92430022918259</v>
      </c>
      <c r="DR76" s="2">
        <f t="shared" si="76"/>
        <v>111.95677647058822</v>
      </c>
      <c r="DS76" s="2">
        <f t="shared" si="76"/>
        <v>113.70524935064937</v>
      </c>
      <c r="DT76" s="2">
        <f t="shared" si="76"/>
        <v>112.49765433854907</v>
      </c>
      <c r="DU76" s="2">
        <f t="shared" si="76"/>
        <v>116.44220840336131</v>
      </c>
      <c r="DV76" s="2">
        <f t="shared" si="76"/>
        <v>118.43451604278076</v>
      </c>
      <c r="DW76" s="2">
        <f t="shared" si="76"/>
        <v>116.97608191632929</v>
      </c>
      <c r="DX76" s="2">
        <f t="shared" si="76"/>
        <v>115.9391567513369</v>
      </c>
      <c r="DY76" s="2">
        <f t="shared" si="76"/>
        <v>114.49746275946275</v>
      </c>
      <c r="EA76" s="2">
        <f t="shared" si="77"/>
        <v>104.56497218463296</v>
      </c>
      <c r="EB76" s="2">
        <f t="shared" si="77"/>
        <v>106.38759628603928</v>
      </c>
      <c r="EC76" s="2">
        <f t="shared" si="77"/>
        <v>105.71917662782728</v>
      </c>
      <c r="ED76" s="2">
        <f t="shared" si="77"/>
        <v>101.50799988777004</v>
      </c>
      <c r="EE76" s="2">
        <f t="shared" si="77"/>
        <v>102.95948222932456</v>
      </c>
      <c r="EF76" s="2">
        <f t="shared" si="77"/>
        <v>104.37220630951748</v>
      </c>
      <c r="EG76" s="2">
        <f t="shared" si="77"/>
        <v>100.84678177248855</v>
      </c>
      <c r="EH76" s="2">
        <f t="shared" si="77"/>
        <v>102.3535204752193</v>
      </c>
      <c r="EI76" s="2">
        <f t="shared" si="77"/>
        <v>108.54380410970326</v>
      </c>
      <c r="EJ76" s="2">
        <f t="shared" si="77"/>
        <v>103.18905120092352</v>
      </c>
      <c r="EK76" s="2">
        <f t="shared" si="77"/>
        <v>106.9715246558759</v>
      </c>
      <c r="EL76" s="2">
        <f t="shared" si="77"/>
        <v>108.82475534233063</v>
      </c>
      <c r="EM76" s="2">
        <f t="shared" si="77"/>
        <v>106.12490798804431</v>
      </c>
      <c r="EN76" s="2">
        <f t="shared" si="77"/>
        <v>108.36305408493619</v>
      </c>
      <c r="EO76" s="2">
        <f t="shared" si="77"/>
        <v>109.70089722921122</v>
      </c>
      <c r="EQ76" s="2">
        <f t="shared" si="78"/>
        <v>104.01849422277441</v>
      </c>
      <c r="ER76" s="2">
        <f t="shared" si="78"/>
        <v>106.75512190352021</v>
      </c>
      <c r="ES76" s="2">
        <f t="shared" si="78"/>
        <v>105.4502082229593</v>
      </c>
      <c r="ET76" s="2">
        <f t="shared" si="78"/>
        <v>101.76529749736146</v>
      </c>
      <c r="EU76" s="2">
        <f t="shared" si="78"/>
        <v>103.5232053258448</v>
      </c>
      <c r="EV76" s="2">
        <f t="shared" si="78"/>
        <v>103.96364400445459</v>
      </c>
      <c r="EW76" s="2">
        <f t="shared" si="78"/>
        <v>100.9926899204623</v>
      </c>
      <c r="EX76" s="2">
        <f t="shared" si="78"/>
        <v>102.32562338989204</v>
      </c>
      <c r="EY76" s="2">
        <f t="shared" si="78"/>
        <v>108.64130867776875</v>
      </c>
      <c r="EZ76" s="2">
        <f t="shared" si="78"/>
        <v>104.90455823219654</v>
      </c>
      <c r="FA76" s="2">
        <f t="shared" si="78"/>
        <v>107.90304136704326</v>
      </c>
      <c r="FB76" s="2">
        <f t="shared" si="78"/>
        <v>108.76026789501702</v>
      </c>
      <c r="FC76" s="2">
        <f t="shared" si="78"/>
        <v>107.48011938520871</v>
      </c>
      <c r="FD76" s="2">
        <f t="shared" si="78"/>
        <v>109.4125513132763</v>
      </c>
      <c r="FE76" s="2">
        <f t="shared" si="78"/>
        <v>109.85621310451309</v>
      </c>
      <c r="FG76" s="2">
        <f t="shared" si="79"/>
        <v>0.66710522651147686</v>
      </c>
      <c r="FH76" s="2">
        <f t="shared" si="79"/>
        <v>0.70384592694419079</v>
      </c>
      <c r="FI76" s="2">
        <f t="shared" si="79"/>
        <v>0.67241409183765355</v>
      </c>
      <c r="FJ76" s="2">
        <f t="shared" si="79"/>
        <v>0.66356137385339031</v>
      </c>
      <c r="FK76" s="2">
        <f t="shared" si="79"/>
        <v>0.65802863956060764</v>
      </c>
      <c r="FL76" s="2">
        <f t="shared" si="79"/>
        <v>0.65092365516658346</v>
      </c>
      <c r="FM76" s="2">
        <f t="shared" si="79"/>
        <v>0.62208223439073063</v>
      </c>
      <c r="FN76" s="2">
        <f t="shared" si="79"/>
        <v>0.64036173615064307</v>
      </c>
      <c r="FO76" s="2">
        <f t="shared" si="79"/>
        <v>0.63283769789726518</v>
      </c>
      <c r="FP76" s="2">
        <f t="shared" si="79"/>
        <v>0.65533009557086408</v>
      </c>
      <c r="FQ76" s="2">
        <f t="shared" si="79"/>
        <v>0.64357219170020752</v>
      </c>
      <c r="FR76" s="2">
        <f t="shared" si="79"/>
        <v>0.61442754553689138</v>
      </c>
      <c r="FS76" s="2">
        <f t="shared" si="79"/>
        <v>0.65923592548681342</v>
      </c>
      <c r="FT76" s="2">
        <f t="shared" si="79"/>
        <v>0.62742264264866054</v>
      </c>
      <c r="FU76" s="2">
        <f t="shared" si="79"/>
        <v>0.58906807661125316</v>
      </c>
      <c r="FW76" s="2">
        <f t="shared" ref="FW76:GK92" si="82">POWER(10,($B76-C$232)/C$229)/(1+POWER(10,($B76-C$232)/C$229))</f>
        <v>1.2222609263807602E-4</v>
      </c>
      <c r="FX76" s="2">
        <f t="shared" si="82"/>
        <v>3.4360320643508034E-4</v>
      </c>
      <c r="FY76" s="2">
        <f t="shared" si="82"/>
        <v>3.9663503381948877E-4</v>
      </c>
      <c r="FZ76" s="2">
        <f t="shared" si="82"/>
        <v>3.5151602191957137E-4</v>
      </c>
      <c r="GA76" s="2">
        <f t="shared" si="82"/>
        <v>3.3501646203717305E-4</v>
      </c>
      <c r="GB76" s="2">
        <f t="shared" si="82"/>
        <v>3.310890445004603E-4</v>
      </c>
      <c r="GC76" s="2">
        <f t="shared" si="82"/>
        <v>3.2759633317179016E-4</v>
      </c>
      <c r="GD76" s="2">
        <f t="shared" si="82"/>
        <v>3.8016614391467351E-4</v>
      </c>
      <c r="GE76" s="2">
        <f t="shared" si="82"/>
        <v>3.4660448562124323E-4</v>
      </c>
      <c r="GF76" s="2">
        <f t="shared" si="82"/>
        <v>2.9715148720519654E-4</v>
      </c>
      <c r="GG76" s="2">
        <f t="shared" si="82"/>
        <v>3.4433546802261234E-4</v>
      </c>
      <c r="GH76" s="2">
        <f t="shared" si="82"/>
        <v>2.9594729833423093E-4</v>
      </c>
      <c r="GI76" s="2">
        <f t="shared" si="82"/>
        <v>2.5594581387119666E-4</v>
      </c>
      <c r="GJ76" s="2">
        <f t="shared" si="82"/>
        <v>1.9948888818174858E-4</v>
      </c>
      <c r="GK76" s="2">
        <f t="shared" si="82"/>
        <v>1.8520394306428451E-4</v>
      </c>
      <c r="GM76" s="86">
        <f t="shared" ref="GM76:HA92" si="83" xml:space="preserve"> _xlfn.NORM.DIST($B76, C$7, ABS(C$11), TRUE) * _xlfn.NORM.DIST(($B76 - C$7)*C$15, 0, ABS(C$11), TRUE) * 2</f>
        <v>0.13366913890876295</v>
      </c>
      <c r="GN76" s="86">
        <f t="shared" si="83"/>
        <v>0.18880733904995933</v>
      </c>
      <c r="GO76" s="86">
        <f t="shared" si="83"/>
        <v>0.14883661816858815</v>
      </c>
      <c r="GP76" s="86">
        <f t="shared" si="83"/>
        <v>0.14594695377712924</v>
      </c>
      <c r="GQ76" s="86">
        <f t="shared" si="83"/>
        <v>0.1440522832645085</v>
      </c>
      <c r="GR76" s="86">
        <f t="shared" si="83"/>
        <v>0.14454095706663025</v>
      </c>
      <c r="GS76" s="86">
        <f t="shared" si="83"/>
        <v>0.10450163543889561</v>
      </c>
      <c r="GT76" s="86">
        <f t="shared" si="83"/>
        <v>0.13376414791783214</v>
      </c>
      <c r="GU76" s="86">
        <f t="shared" si="83"/>
        <v>0.11849691761000847</v>
      </c>
      <c r="GV76" s="86">
        <f t="shared" si="83"/>
        <v>0.13691653965027295</v>
      </c>
      <c r="GW76" s="86">
        <f t="shared" si="83"/>
        <v>0.13851601709678321</v>
      </c>
      <c r="GX76" s="86">
        <f t="shared" si="83"/>
        <v>9.4659590008649708E-2</v>
      </c>
      <c r="GY76" s="86">
        <f t="shared" si="83"/>
        <v>0.1365574230040453</v>
      </c>
      <c r="GZ76" s="86">
        <f t="shared" si="83"/>
        <v>0.11109630400559217</v>
      </c>
      <c r="HA76" s="86">
        <f t="shared" si="83"/>
        <v>8.7908613894627119E-2</v>
      </c>
      <c r="HC76" s="86">
        <f t="shared" si="73"/>
        <v>1.7281352587476353E-6</v>
      </c>
      <c r="HD76" s="86">
        <f t="shared" si="69"/>
        <v>1.0042277567305779E-5</v>
      </c>
      <c r="HE76" s="86">
        <f t="shared" si="69"/>
        <v>8.730459216820542E-7</v>
      </c>
      <c r="HF76" s="86">
        <f t="shared" si="69"/>
        <v>1.1660979746579491E-6</v>
      </c>
      <c r="HG76" s="86">
        <f t="shared" si="69"/>
        <v>5.5096369611602723E-7</v>
      </c>
      <c r="HH76" s="86">
        <f t="shared" si="69"/>
        <v>2.7035936395545797E-6</v>
      </c>
      <c r="HI76" s="86">
        <f t="shared" si="69"/>
        <v>2.3579456792300851E-7</v>
      </c>
      <c r="HJ76" s="86">
        <f t="shared" si="69"/>
        <v>2.1037591787283116E-6</v>
      </c>
      <c r="HK76" s="86">
        <f t="shared" si="69"/>
        <v>3.3152645701563402E-7</v>
      </c>
      <c r="HL76" s="86">
        <f t="shared" si="69"/>
        <v>4.1842366831657309E-7</v>
      </c>
      <c r="HM76" s="86">
        <f t="shared" si="69"/>
        <v>2.0000021140515639E-7</v>
      </c>
      <c r="HN76" s="86">
        <f t="shared" si="69"/>
        <v>7.2926319938239463E-8</v>
      </c>
      <c r="HO76" s="86">
        <f t="shared" si="69"/>
        <v>6.7179739596664707E-7</v>
      </c>
      <c r="HP76" s="86">
        <f t="shared" si="69"/>
        <v>4.4288926305303765E-8</v>
      </c>
      <c r="HQ76" s="86">
        <f t="shared" si="69"/>
        <v>4.0360521616614232E-10</v>
      </c>
      <c r="HS76" s="86">
        <f t="shared" ref="HS76:IG92" si="84" xml:space="preserve"> _xlfn.NORM.DIST($B76, C$9, ABS(C$13), TRUE) * _xlfn.NORM.DIST(($B76 - C$9)*C$17, 0, ABS(C$13), TRUE) * 2</f>
        <v>5.0957948557100514E-68</v>
      </c>
      <c r="HT76" s="86">
        <f t="shared" si="84"/>
        <v>2.7891608458085849E-57</v>
      </c>
      <c r="HU76" s="86">
        <f t="shared" si="84"/>
        <v>5.8201088334324807E-68</v>
      </c>
      <c r="HV76" s="86">
        <f t="shared" si="84"/>
        <v>2.5644487468050872E-69</v>
      </c>
      <c r="HW76" s="86">
        <f t="shared" si="84"/>
        <v>3.9221490840163097E-76</v>
      </c>
      <c r="HX76" s="86">
        <f t="shared" si="84"/>
        <v>2.8703850972344642E-70</v>
      </c>
      <c r="HY76" s="86">
        <f t="shared" si="84"/>
        <v>1.6235055205473461E-82</v>
      </c>
      <c r="HZ76" s="86">
        <f t="shared" si="84"/>
        <v>1.0555814801434292E-70</v>
      </c>
      <c r="IA76" s="86">
        <f t="shared" si="84"/>
        <v>3.4556376478765889E-80</v>
      </c>
      <c r="IB76" s="86">
        <f t="shared" si="84"/>
        <v>2.5261520844776012E-78</v>
      </c>
      <c r="IC76" s="86">
        <f t="shared" si="84"/>
        <v>3.7266827426155768E-84</v>
      </c>
      <c r="ID76" s="86">
        <f t="shared" si="84"/>
        <v>2.3665652824210402E-86</v>
      </c>
      <c r="IE76" s="86">
        <f t="shared" si="84"/>
        <v>1.8666980260480137E-75</v>
      </c>
      <c r="IF76" s="86">
        <f t="shared" si="84"/>
        <v>7.2093978023875464E-43</v>
      </c>
      <c r="IG76" s="86">
        <f t="shared" si="84"/>
        <v>1.0501343527460796E-31</v>
      </c>
      <c r="II76" s="86">
        <f t="shared" ref="II76:IW92" si="85" xml:space="preserve"> _xlfn.NORM.DIST($B76, C$10, ABS(C$14), TRUE) * _xlfn.NORM.DIST(($B76 - C$10)*C$18, 0, ABS(C$14), TRUE) * 2</f>
        <v>3.2546809553646202E-252</v>
      </c>
      <c r="IJ76" s="86">
        <f t="shared" si="85"/>
        <v>2.5772778491343597E-190</v>
      </c>
      <c r="IK76" s="86">
        <f t="shared" si="85"/>
        <v>7.0220609026529904E-230</v>
      </c>
      <c r="IL76" s="86">
        <f t="shared" si="85"/>
        <v>5.826976904529762E-235</v>
      </c>
      <c r="IM76" s="86">
        <f t="shared" si="85"/>
        <v>3.5364593395802339E-260</v>
      </c>
      <c r="IN76" s="86">
        <f t="shared" si="85"/>
        <v>2.3305302362327866E-234</v>
      </c>
      <c r="IO76" s="86">
        <f t="shared" si="85"/>
        <v>2.2577290299508857E-279</v>
      </c>
      <c r="IP76" s="86">
        <f t="shared" si="85"/>
        <v>4.3819908506534197E-240</v>
      </c>
      <c r="IQ76" s="86">
        <f t="shared" si="85"/>
        <v>7.5144886003610773E-276</v>
      </c>
      <c r="IR76" s="86">
        <f t="shared" si="85"/>
        <v>4.1943477831443028E-266</v>
      </c>
      <c r="IS76" s="86">
        <f t="shared" si="85"/>
        <v>5.5493829571637966E-288</v>
      </c>
      <c r="IT76" s="86">
        <f t="shared" si="85"/>
        <v>3.1061772820509147E-292</v>
      </c>
      <c r="IU76" s="86">
        <f t="shared" si="85"/>
        <v>1.6554531552996593E-251</v>
      </c>
      <c r="IV76" s="86">
        <f t="shared" si="85"/>
        <v>4.2045993790338135E-148</v>
      </c>
      <c r="IW76" s="86">
        <f t="shared" si="85"/>
        <v>4.0736726842952624E-97</v>
      </c>
      <c r="IY76" s="86">
        <f t="shared" ref="IY76:JM92" si="86">GM76+HC76+HS76+II76</f>
        <v>0.1336708670440217</v>
      </c>
      <c r="IZ76" s="86">
        <f t="shared" si="86"/>
        <v>0.18881738132752665</v>
      </c>
      <c r="JA76" s="86">
        <f t="shared" si="86"/>
        <v>0.14883749121450984</v>
      </c>
      <c r="JB76" s="86">
        <f t="shared" si="86"/>
        <v>0.14594811987510389</v>
      </c>
      <c r="JC76" s="86">
        <f t="shared" si="86"/>
        <v>0.14405283422820461</v>
      </c>
      <c r="JD76" s="86">
        <f t="shared" si="86"/>
        <v>0.1445436606602698</v>
      </c>
      <c r="JE76" s="86">
        <f t="shared" si="86"/>
        <v>0.10450187123346354</v>
      </c>
      <c r="JF76" s="86">
        <f t="shared" si="86"/>
        <v>0.13376625167701087</v>
      </c>
      <c r="JG76" s="86">
        <f t="shared" si="86"/>
        <v>0.11849724913646548</v>
      </c>
      <c r="JH76" s="86">
        <f t="shared" si="86"/>
        <v>0.13691695807394128</v>
      </c>
      <c r="JI76" s="86">
        <f t="shared" si="86"/>
        <v>0.1385162170969946</v>
      </c>
      <c r="JJ76" s="86">
        <f t="shared" si="86"/>
        <v>9.4659662934969649E-2</v>
      </c>
      <c r="JK76" s="86">
        <f t="shared" si="86"/>
        <v>0.13655809480144127</v>
      </c>
      <c r="JL76" s="86">
        <f t="shared" si="86"/>
        <v>0.11109634829451848</v>
      </c>
      <c r="JM76" s="86">
        <f t="shared" si="86"/>
        <v>8.7908614298232338E-2</v>
      </c>
    </row>
    <row r="77" spans="2:273" x14ac:dyDescent="0.25">
      <c r="B77" s="2">
        <v>50</v>
      </c>
      <c r="C77" s="37">
        <v>176.42599999999999</v>
      </c>
      <c r="D77" s="37">
        <v>185.393</v>
      </c>
      <c r="E77" s="37">
        <v>177.83600000000001</v>
      </c>
      <c r="F77" s="37">
        <v>176</v>
      </c>
      <c r="G77" s="37">
        <v>179.03299999999999</v>
      </c>
      <c r="H77" s="37">
        <v>183.41</v>
      </c>
      <c r="I77" s="37">
        <v>159.34399999999999</v>
      </c>
      <c r="J77" s="37">
        <v>178.77</v>
      </c>
      <c r="K77" s="37">
        <v>175.017</v>
      </c>
      <c r="L77" s="37">
        <v>168.15299999999999</v>
      </c>
      <c r="M77" s="37">
        <v>172.28800000000001</v>
      </c>
      <c r="N77" s="37">
        <v>162.96600000000001</v>
      </c>
      <c r="O77" s="37">
        <v>171.81399999999999</v>
      </c>
      <c r="P77" s="37">
        <v>172.983</v>
      </c>
      <c r="Q77" s="37">
        <v>156.559</v>
      </c>
      <c r="S77" s="4">
        <f t="shared" si="74"/>
        <v>169.73459951514693</v>
      </c>
      <c r="T77" s="4">
        <f t="shared" si="74"/>
        <v>180.83621302792093</v>
      </c>
      <c r="U77" s="4">
        <f t="shared" si="74"/>
        <v>173.35807244088511</v>
      </c>
      <c r="V77" s="4">
        <f t="shared" si="74"/>
        <v>171.92769858108886</v>
      </c>
      <c r="W77" s="4">
        <f t="shared" si="74"/>
        <v>173.30983256985198</v>
      </c>
      <c r="X77" s="4">
        <f t="shared" si="74"/>
        <v>173.71590231176378</v>
      </c>
      <c r="Y77" s="4">
        <f t="shared" si="74"/>
        <v>157.77151546821688</v>
      </c>
      <c r="Z77" s="4">
        <f t="shared" si="74"/>
        <v>170.43343476379184</v>
      </c>
      <c r="AA77" s="4">
        <f t="shared" si="74"/>
        <v>169.4002366060198</v>
      </c>
      <c r="AB77" s="4">
        <f t="shared" si="74"/>
        <v>166.22911008607136</v>
      </c>
      <c r="AC77" s="4">
        <f t="shared" si="74"/>
        <v>170.27561697523035</v>
      </c>
      <c r="AD77" s="4">
        <f t="shared" si="74"/>
        <v>162.42732777680135</v>
      </c>
      <c r="AE77" s="4">
        <f t="shared" si="74"/>
        <v>168.52722914078984</v>
      </c>
      <c r="AF77" s="4">
        <f t="shared" si="74"/>
        <v>166.80807137855837</v>
      </c>
      <c r="AG77" s="4">
        <f t="shared" si="74"/>
        <v>153.34160039912567</v>
      </c>
      <c r="AI77" s="4">
        <f t="shared" si="75"/>
        <v>6.6914004848530624</v>
      </c>
      <c r="AJ77" s="4">
        <f t="shared" si="75"/>
        <v>4.5567869720790668</v>
      </c>
      <c r="AK77" s="4">
        <f t="shared" si="75"/>
        <v>4.477927559114903</v>
      </c>
      <c r="AL77" s="4">
        <f t="shared" si="75"/>
        <v>4.0723014189111382</v>
      </c>
      <c r="AM77" s="4">
        <f t="shared" si="75"/>
        <v>5.7231674301480098</v>
      </c>
      <c r="AN77" s="4">
        <f t="shared" si="75"/>
        <v>9.6940976882362122</v>
      </c>
      <c r="AO77" s="4">
        <f t="shared" si="75"/>
        <v>1.5724845317831182</v>
      </c>
      <c r="AP77" s="4">
        <f t="shared" si="75"/>
        <v>8.3365652362081732</v>
      </c>
      <c r="AQ77" s="4">
        <f t="shared" si="75"/>
        <v>5.6167633939801931</v>
      </c>
      <c r="AR77" s="4">
        <f t="shared" si="75"/>
        <v>1.9238899139286332</v>
      </c>
      <c r="AS77" s="4">
        <f t="shared" si="75"/>
        <v>2.0123830247696617</v>
      </c>
      <c r="AT77" s="4">
        <f t="shared" si="75"/>
        <v>0.53867222319865959</v>
      </c>
      <c r="AU77" s="4">
        <f t="shared" si="75"/>
        <v>3.2867708592101508</v>
      </c>
      <c r="AV77" s="4">
        <f t="shared" si="75"/>
        <v>6.1749286214416372</v>
      </c>
      <c r="AW77" s="4">
        <f t="shared" si="75"/>
        <v>3.2173996008743302</v>
      </c>
      <c r="AY77" s="2">
        <f t="shared" si="80"/>
        <v>106.74934057632096</v>
      </c>
      <c r="AZ77" s="2">
        <f t="shared" si="80"/>
        <v>108.74984808057705</v>
      </c>
      <c r="BA77" s="2">
        <f t="shared" si="80"/>
        <v>109.20477449379227</v>
      </c>
      <c r="BB77" s="2">
        <f t="shared" si="80"/>
        <v>105.23770041977296</v>
      </c>
      <c r="BC77" s="2">
        <f t="shared" si="80"/>
        <v>105.82953188006482</v>
      </c>
      <c r="BD77" s="2">
        <f t="shared" si="80"/>
        <v>106.64303527806047</v>
      </c>
      <c r="BE77" s="2">
        <f t="shared" si="80"/>
        <v>104.45627771668312</v>
      </c>
      <c r="BF77" s="2">
        <f t="shared" si="80"/>
        <v>105.61153016774084</v>
      </c>
      <c r="BG77" s="2">
        <f t="shared" si="80"/>
        <v>110.31055472434086</v>
      </c>
      <c r="BH77" s="2">
        <f t="shared" si="80"/>
        <v>106.22044218905931</v>
      </c>
      <c r="BI77" s="2">
        <f t="shared" si="80"/>
        <v>110.17165498519911</v>
      </c>
      <c r="BJ77" s="2">
        <f t="shared" si="80"/>
        <v>112.36351173593336</v>
      </c>
      <c r="BK77" s="2">
        <f t="shared" si="80"/>
        <v>109.64885263291455</v>
      </c>
      <c r="BL77" s="2">
        <f t="shared" si="80"/>
        <v>111.05363432364494</v>
      </c>
      <c r="BM77" s="2">
        <f t="shared" si="80"/>
        <v>111.57166544400138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111.73100174216029</v>
      </c>
      <c r="DL77" s="2">
        <f t="shared" si="76"/>
        <v>115.09211052631578</v>
      </c>
      <c r="DM77" s="2">
        <f t="shared" si="76"/>
        <v>117.2408955909944</v>
      </c>
      <c r="DN77" s="2">
        <f t="shared" si="76"/>
        <v>113.4391681511471</v>
      </c>
      <c r="DO77" s="2">
        <f t="shared" si="76"/>
        <v>112.04804623044095</v>
      </c>
      <c r="DP77" s="2">
        <f t="shared" si="76"/>
        <v>111.48522857142858</v>
      </c>
      <c r="DQ77" s="2">
        <f t="shared" si="76"/>
        <v>111.08883514132926</v>
      </c>
      <c r="DR77" s="2">
        <f t="shared" si="76"/>
        <v>112.09755294117646</v>
      </c>
      <c r="DS77" s="2">
        <f t="shared" si="76"/>
        <v>113.87670802139039</v>
      </c>
      <c r="DT77" s="2">
        <f t="shared" si="76"/>
        <v>112.62862233285918</v>
      </c>
      <c r="DU77" s="2">
        <f t="shared" si="76"/>
        <v>116.66965518207279</v>
      </c>
      <c r="DV77" s="2">
        <f t="shared" si="76"/>
        <v>118.68746925133691</v>
      </c>
      <c r="DW77" s="2">
        <f t="shared" si="76"/>
        <v>117.19345721997301</v>
      </c>
      <c r="DX77" s="2">
        <f t="shared" si="76"/>
        <v>116.14001336898396</v>
      </c>
      <c r="DY77" s="2">
        <f t="shared" si="76"/>
        <v>114.62564896214894</v>
      </c>
      <c r="EA77" s="2">
        <f t="shared" si="77"/>
        <v>104.48226093433811</v>
      </c>
      <c r="EB77" s="2">
        <f t="shared" si="77"/>
        <v>106.31586375550172</v>
      </c>
      <c r="EC77" s="2">
        <f t="shared" si="77"/>
        <v>105.63439180945853</v>
      </c>
      <c r="ED77" s="2">
        <f t="shared" si="77"/>
        <v>101.44513925242384</v>
      </c>
      <c r="EE77" s="2">
        <f t="shared" si="77"/>
        <v>102.88188389469072</v>
      </c>
      <c r="EF77" s="2">
        <f t="shared" si="77"/>
        <v>104.2749745172102</v>
      </c>
      <c r="EG77" s="2">
        <f t="shared" si="77"/>
        <v>100.78142489367524</v>
      </c>
      <c r="EH77" s="2">
        <f t="shared" si="77"/>
        <v>102.28939929105562</v>
      </c>
      <c r="EI77" s="2">
        <f t="shared" si="77"/>
        <v>108.42352595176075</v>
      </c>
      <c r="EJ77" s="2">
        <f t="shared" si="77"/>
        <v>103.14581536134594</v>
      </c>
      <c r="EK77" s="2">
        <f t="shared" si="77"/>
        <v>106.88901995247276</v>
      </c>
      <c r="EL77" s="2">
        <f t="shared" si="77"/>
        <v>108.74424660807964</v>
      </c>
      <c r="EM77" s="2">
        <f t="shared" si="77"/>
        <v>106.09158623923109</v>
      </c>
      <c r="EN77" s="2">
        <f t="shared" si="77"/>
        <v>108.29864662815548</v>
      </c>
      <c r="EO77" s="2">
        <f t="shared" si="77"/>
        <v>109.62862284382472</v>
      </c>
      <c r="EQ77" s="2">
        <f t="shared" si="78"/>
        <v>103.94576016388027</v>
      </c>
      <c r="ER77" s="2">
        <f t="shared" si="78"/>
        <v>106.67556153846154</v>
      </c>
      <c r="ES77" s="2">
        <f t="shared" si="78"/>
        <v>105.3711742425929</v>
      </c>
      <c r="ET77" s="2">
        <f t="shared" si="78"/>
        <v>101.69706207956312</v>
      </c>
      <c r="EU77" s="2">
        <f t="shared" si="78"/>
        <v>103.43389340520666</v>
      </c>
      <c r="EV77" s="2">
        <f t="shared" si="78"/>
        <v>103.87505578658036</v>
      </c>
      <c r="EW77" s="2">
        <f t="shared" si="78"/>
        <v>100.92425217321923</v>
      </c>
      <c r="EX77" s="2">
        <f t="shared" si="78"/>
        <v>102.26208669040516</v>
      </c>
      <c r="EY77" s="2">
        <f t="shared" si="78"/>
        <v>108.5190198917727</v>
      </c>
      <c r="EZ77" s="2">
        <f t="shared" si="78"/>
        <v>104.82630195950891</v>
      </c>
      <c r="FA77" s="2">
        <f t="shared" si="78"/>
        <v>107.80104498364922</v>
      </c>
      <c r="FB77" s="2">
        <f t="shared" si="78"/>
        <v>108.6810665480848</v>
      </c>
      <c r="FC77" s="2">
        <f t="shared" si="78"/>
        <v>107.41991231851179</v>
      </c>
      <c r="FD77" s="2">
        <f t="shared" si="78"/>
        <v>109.32712926250477</v>
      </c>
      <c r="FE77" s="2">
        <f t="shared" si="78"/>
        <v>109.77997340699493</v>
      </c>
      <c r="FG77" s="2">
        <f t="shared" si="79"/>
        <v>0.68723512094948924</v>
      </c>
      <c r="FH77" s="2">
        <f t="shared" si="79"/>
        <v>0.72267771454533314</v>
      </c>
      <c r="FI77" s="2">
        <f t="shared" si="79"/>
        <v>0.69237099983614758</v>
      </c>
      <c r="FJ77" s="2">
        <f t="shared" si="79"/>
        <v>0.68380399079097831</v>
      </c>
      <c r="FK77" s="2">
        <f t="shared" si="79"/>
        <v>0.6784428302969463</v>
      </c>
      <c r="FL77" s="2">
        <f t="shared" si="79"/>
        <v>0.67155027802504919</v>
      </c>
      <c r="FM77" s="2">
        <f t="shared" si="79"/>
        <v>0.64347964886839581</v>
      </c>
      <c r="FN77" s="2">
        <f t="shared" si="79"/>
        <v>0.66128770206231613</v>
      </c>
      <c r="FO77" s="2">
        <f t="shared" si="79"/>
        <v>0.65396488549704068</v>
      </c>
      <c r="FP77" s="2">
        <f t="shared" si="79"/>
        <v>0.67582601688630495</v>
      </c>
      <c r="FQ77" s="2">
        <f t="shared" si="79"/>
        <v>0.66440925090370928</v>
      </c>
      <c r="FR77" s="2">
        <f t="shared" si="79"/>
        <v>0.63600476836984354</v>
      </c>
      <c r="FS77" s="2">
        <f t="shared" si="79"/>
        <v>0.6796131364749125</v>
      </c>
      <c r="FT77" s="2">
        <f t="shared" si="79"/>
        <v>0.64868844609649834</v>
      </c>
      <c r="FU77" s="2">
        <f t="shared" si="79"/>
        <v>0.61116635782105277</v>
      </c>
      <c r="FW77" s="2">
        <f t="shared" si="82"/>
        <v>1.3401666523241455E-4</v>
      </c>
      <c r="FX77" s="2">
        <f t="shared" si="82"/>
        <v>3.7674093493699986E-4</v>
      </c>
      <c r="FY77" s="2">
        <f t="shared" si="82"/>
        <v>4.3488502482412017E-4</v>
      </c>
      <c r="FZ77" s="2">
        <f t="shared" si="82"/>
        <v>3.8541658275375722E-4</v>
      </c>
      <c r="GA77" s="2">
        <f t="shared" si="82"/>
        <v>3.6732637332911893E-4</v>
      </c>
      <c r="GB77" s="2">
        <f t="shared" si="82"/>
        <v>3.6302032236430022E-4</v>
      </c>
      <c r="GC77" s="2">
        <f t="shared" si="82"/>
        <v>3.5919088390698798E-4</v>
      </c>
      <c r="GD77" s="2">
        <f t="shared" si="82"/>
        <v>4.1682859938169537E-4</v>
      </c>
      <c r="GE77" s="2">
        <f t="shared" si="82"/>
        <v>3.8003155299928414E-4</v>
      </c>
      <c r="GF77" s="2">
        <f t="shared" si="82"/>
        <v>3.258107861200568E-4</v>
      </c>
      <c r="GG77" s="2">
        <f t="shared" si="82"/>
        <v>3.7754379051432407E-4</v>
      </c>
      <c r="GH77" s="2">
        <f t="shared" si="82"/>
        <v>3.2449049482860732E-4</v>
      </c>
      <c r="GI77" s="2">
        <f t="shared" si="82"/>
        <v>2.8063207460262926E-4</v>
      </c>
      <c r="GJ77" s="2">
        <f t="shared" si="82"/>
        <v>2.1873100649542033E-4</v>
      </c>
      <c r="GK77" s="2">
        <f t="shared" si="82"/>
        <v>2.0306845695363738E-4</v>
      </c>
      <c r="GM77" s="86">
        <f t="shared" si="83"/>
        <v>0.17151412009344155</v>
      </c>
      <c r="GN77" s="86">
        <f t="shared" si="83"/>
        <v>0.23485164097756167</v>
      </c>
      <c r="GO77" s="86">
        <f t="shared" si="83"/>
        <v>0.19075156303750038</v>
      </c>
      <c r="GP77" s="86">
        <f t="shared" si="83"/>
        <v>0.18946546422564151</v>
      </c>
      <c r="GQ77" s="86">
        <f t="shared" si="83"/>
        <v>0.18863076896899703</v>
      </c>
      <c r="GR77" s="86">
        <f t="shared" si="83"/>
        <v>0.19181571667512751</v>
      </c>
      <c r="GS77" s="86">
        <f t="shared" si="83"/>
        <v>0.14390095184626761</v>
      </c>
      <c r="GT77" s="86">
        <f t="shared" si="83"/>
        <v>0.1803468565395985</v>
      </c>
      <c r="GU77" s="86">
        <f t="shared" si="83"/>
        <v>0.16083293015080152</v>
      </c>
      <c r="GV77" s="86">
        <f t="shared" si="83"/>
        <v>0.1795239687151276</v>
      </c>
      <c r="GW77" s="86">
        <f t="shared" si="83"/>
        <v>0.18598020036609222</v>
      </c>
      <c r="GX77" s="86">
        <f t="shared" si="83"/>
        <v>0.13167132954773039</v>
      </c>
      <c r="GY77" s="86">
        <f t="shared" si="83"/>
        <v>0.1777905059621539</v>
      </c>
      <c r="GZ77" s="86">
        <f t="shared" si="83"/>
        <v>0.15181856135170099</v>
      </c>
      <c r="HA77" s="86">
        <f t="shared" si="83"/>
        <v>0.13261744420482766</v>
      </c>
      <c r="HC77" s="86">
        <f t="shared" si="73"/>
        <v>3.6139673158270397E-6</v>
      </c>
      <c r="HD77" s="86">
        <f t="shared" si="69"/>
        <v>1.9648584856918716E-5</v>
      </c>
      <c r="HE77" s="86">
        <f t="shared" si="69"/>
        <v>2.0027618823417534E-6</v>
      </c>
      <c r="HF77" s="86">
        <f t="shared" si="69"/>
        <v>2.6417178312180712E-6</v>
      </c>
      <c r="HG77" s="86">
        <f t="shared" ref="HG77:HQ100" si="87" xml:space="preserve"> _xlfn.NORM.DIST($B77, G$8, ABS(G$12), TRUE) * _xlfn.NORM.DIST(($B77 - G$8)*G$16, 0, ABS(G$12), TRUE) * 2</f>
        <v>1.3275484655313287E-6</v>
      </c>
      <c r="HH77" s="86">
        <f t="shared" si="87"/>
        <v>5.9222993872560001E-6</v>
      </c>
      <c r="HI77" s="86">
        <f t="shared" si="87"/>
        <v>6.0133941815281958E-7</v>
      </c>
      <c r="HJ77" s="86">
        <f t="shared" si="87"/>
        <v>4.7553595576649954E-6</v>
      </c>
      <c r="HK77" s="86">
        <f t="shared" si="87"/>
        <v>8.3671378892236648E-7</v>
      </c>
      <c r="HL77" s="86">
        <f t="shared" si="87"/>
        <v>1.0139458520629903E-6</v>
      </c>
      <c r="HM77" s="86">
        <f t="shared" si="87"/>
        <v>5.2319139370364058E-7</v>
      </c>
      <c r="HN77" s="86">
        <f t="shared" si="87"/>
        <v>1.9489309014682769E-7</v>
      </c>
      <c r="HO77" s="86">
        <f t="shared" si="87"/>
        <v>1.5421509901377222E-6</v>
      </c>
      <c r="HP77" s="86">
        <f t="shared" si="87"/>
        <v>1.1946040704621002E-7</v>
      </c>
      <c r="HQ77" s="86">
        <f t="shared" si="87"/>
        <v>1.5726312887098017E-9</v>
      </c>
      <c r="HS77" s="86">
        <f t="shared" si="84"/>
        <v>4.9937188655574414E-66</v>
      </c>
      <c r="HT77" s="86">
        <f t="shared" si="84"/>
        <v>1.7044983424876012E-55</v>
      </c>
      <c r="HU77" s="86">
        <f t="shared" si="84"/>
        <v>8.8764655347614764E-66</v>
      </c>
      <c r="HV77" s="86">
        <f t="shared" si="84"/>
        <v>4.0298438116148887E-67</v>
      </c>
      <c r="HW77" s="86">
        <f t="shared" si="84"/>
        <v>1.0103168079530499E-73</v>
      </c>
      <c r="HX77" s="86">
        <f t="shared" si="84"/>
        <v>4.471729002334648E-68</v>
      </c>
      <c r="HY77" s="86">
        <f t="shared" si="84"/>
        <v>6.4114571938412488E-80</v>
      </c>
      <c r="HZ77" s="86">
        <f t="shared" si="84"/>
        <v>1.9430571865281019E-68</v>
      </c>
      <c r="IA77" s="86">
        <f t="shared" si="84"/>
        <v>1.2556007626205024E-77</v>
      </c>
      <c r="IB77" s="86">
        <f t="shared" si="84"/>
        <v>6.9220750114277669E-76</v>
      </c>
      <c r="IC77" s="86">
        <f t="shared" si="84"/>
        <v>1.781391341350017E-81</v>
      </c>
      <c r="ID77" s="86">
        <f t="shared" si="84"/>
        <v>1.1444215108914643E-83</v>
      </c>
      <c r="IE77" s="86">
        <f t="shared" si="84"/>
        <v>3.5842198187275294E-73</v>
      </c>
      <c r="IF77" s="86">
        <f t="shared" si="84"/>
        <v>1.2459006404479654E-41</v>
      </c>
      <c r="IG77" s="86">
        <f t="shared" si="84"/>
        <v>8.3346657999138143E-31</v>
      </c>
      <c r="II77" s="86">
        <f t="shared" si="85"/>
        <v>3.9756770772257672E-247</v>
      </c>
      <c r="IJ77" s="86">
        <f t="shared" si="85"/>
        <v>5.4159905262518824E-186</v>
      </c>
      <c r="IK77" s="86">
        <f t="shared" si="85"/>
        <v>1.4854605420423155E-224</v>
      </c>
      <c r="IL77" s="86">
        <f t="shared" si="85"/>
        <v>1.3406407778769138E-229</v>
      </c>
      <c r="IM77" s="86">
        <f t="shared" si="85"/>
        <v>2.8517528449953082E-254</v>
      </c>
      <c r="IN77" s="86">
        <f t="shared" si="85"/>
        <v>4.739501049878865E-229</v>
      </c>
      <c r="IO77" s="86">
        <f t="shared" si="85"/>
        <v>4.8042125783401628E-273</v>
      </c>
      <c r="IP77" s="86">
        <f t="shared" si="85"/>
        <v>1.4984668303564946E-234</v>
      </c>
      <c r="IQ77" s="86">
        <f t="shared" si="85"/>
        <v>1.4706164402390113E-269</v>
      </c>
      <c r="IR77" s="86">
        <f t="shared" si="85"/>
        <v>3.7669279068306516E-260</v>
      </c>
      <c r="IS77" s="86">
        <f t="shared" si="85"/>
        <v>2.0376258121013407E-281</v>
      </c>
      <c r="IT77" s="86">
        <f t="shared" si="85"/>
        <v>1.0744545987857425E-285</v>
      </c>
      <c r="IU77" s="86">
        <f t="shared" si="85"/>
        <v>5.5249863856192737E-246</v>
      </c>
      <c r="IV77" s="86">
        <f t="shared" si="85"/>
        <v>5.8237629706135346E-145</v>
      </c>
      <c r="IW77" s="86">
        <f t="shared" si="85"/>
        <v>4.3591243989712316E-95</v>
      </c>
      <c r="IY77" s="86">
        <f t="shared" si="86"/>
        <v>0.17151773406075738</v>
      </c>
      <c r="IZ77" s="86">
        <f t="shared" si="86"/>
        <v>0.23487128956241859</v>
      </c>
      <c r="JA77" s="86">
        <f t="shared" si="86"/>
        <v>0.19075356579938271</v>
      </c>
      <c r="JB77" s="86">
        <f t="shared" si="86"/>
        <v>0.18946810594347271</v>
      </c>
      <c r="JC77" s="86">
        <f t="shared" si="86"/>
        <v>0.18863209651746254</v>
      </c>
      <c r="JD77" s="86">
        <f t="shared" si="86"/>
        <v>0.19182163897451476</v>
      </c>
      <c r="JE77" s="86">
        <f t="shared" si="86"/>
        <v>0.14390155318568576</v>
      </c>
      <c r="JF77" s="86">
        <f t="shared" si="86"/>
        <v>0.18035161189915616</v>
      </c>
      <c r="JG77" s="86">
        <f t="shared" si="86"/>
        <v>0.16083376686459044</v>
      </c>
      <c r="JH77" s="86">
        <f t="shared" si="86"/>
        <v>0.17952498266097966</v>
      </c>
      <c r="JI77" s="86">
        <f t="shared" si="86"/>
        <v>0.18598072355748593</v>
      </c>
      <c r="JJ77" s="86">
        <f t="shared" si="86"/>
        <v>0.13167152444082053</v>
      </c>
      <c r="JK77" s="86">
        <f t="shared" si="86"/>
        <v>0.17779204811314403</v>
      </c>
      <c r="JL77" s="86">
        <f t="shared" si="86"/>
        <v>0.15181868081210803</v>
      </c>
      <c r="JM77" s="86">
        <f t="shared" si="86"/>
        <v>0.13261744577745893</v>
      </c>
    </row>
    <row r="78" spans="2:273" x14ac:dyDescent="0.25">
      <c r="B78" s="2">
        <v>51</v>
      </c>
      <c r="C78" s="37">
        <v>191.934</v>
      </c>
      <c r="D78" s="37">
        <v>201.197</v>
      </c>
      <c r="E78" s="37">
        <v>193.77</v>
      </c>
      <c r="F78" s="37">
        <v>193.57400000000001</v>
      </c>
      <c r="G78" s="37">
        <v>197.82</v>
      </c>
      <c r="H78" s="37">
        <v>200.148</v>
      </c>
      <c r="I78" s="37">
        <v>177.83600000000001</v>
      </c>
      <c r="J78" s="37">
        <v>198.066</v>
      </c>
      <c r="K78" s="37">
        <v>193.25899999999999</v>
      </c>
      <c r="L78" s="37">
        <v>184.864</v>
      </c>
      <c r="M78" s="37">
        <v>190.37299999999999</v>
      </c>
      <c r="N78" s="37">
        <v>183.23699999999999</v>
      </c>
      <c r="O78" s="37">
        <v>185.678</v>
      </c>
      <c r="P78" s="37">
        <v>189.91499999999999</v>
      </c>
      <c r="Q78" s="37">
        <v>173.441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181.38426879575394</v>
      </c>
      <c r="T78" s="4">
        <f t="shared" si="88"/>
        <v>191.66125583666397</v>
      </c>
      <c r="U78" s="4">
        <f t="shared" si="88"/>
        <v>184.86413772122876</v>
      </c>
      <c r="V78" s="4">
        <f t="shared" si="88"/>
        <v>184.52576320396338</v>
      </c>
      <c r="W78" s="4">
        <f t="shared" si="88"/>
        <v>186.54159165747487</v>
      </c>
      <c r="X78" s="4">
        <f t="shared" si="88"/>
        <v>187.4948569375583</v>
      </c>
      <c r="Y78" s="4">
        <f t="shared" si="88"/>
        <v>170.92934884459441</v>
      </c>
      <c r="Z78" s="4">
        <f t="shared" si="88"/>
        <v>184.68679535110795</v>
      </c>
      <c r="AA78" s="4">
        <f t="shared" si="88"/>
        <v>183.07718963102877</v>
      </c>
      <c r="AB78" s="4">
        <f t="shared" si="88"/>
        <v>178.19495972174346</v>
      </c>
      <c r="AC78" s="4">
        <f t="shared" si="88"/>
        <v>183.20623583333165</v>
      </c>
      <c r="AD78" s="4">
        <f t="shared" si="88"/>
        <v>175.40290932330174</v>
      </c>
      <c r="AE78" s="4">
        <f t="shared" si="88"/>
        <v>179.97915265985765</v>
      </c>
      <c r="AF78" s="4">
        <f t="shared" si="88"/>
        <v>180.11959236539687</v>
      </c>
      <c r="AG78" s="4">
        <f t="shared" si="88"/>
        <v>166.86773824189916</v>
      </c>
      <c r="AI78" s="4">
        <f t="shared" ref="AI78:AW94" si="89">IF(OR($B78 &lt; C$230, $B78 &gt; C$233), 0, C78-S78)</f>
        <v>10.549731204246058</v>
      </c>
      <c r="AJ78" s="4">
        <f t="shared" si="89"/>
        <v>9.5357441633360338</v>
      </c>
      <c r="AK78" s="4">
        <f t="shared" si="89"/>
        <v>8.9058622787712522</v>
      </c>
      <c r="AL78" s="4">
        <f t="shared" si="89"/>
        <v>9.0482367960366332</v>
      </c>
      <c r="AM78" s="4">
        <f t="shared" si="89"/>
        <v>11.278408342525125</v>
      </c>
      <c r="AN78" s="4">
        <f t="shared" si="89"/>
        <v>12.6531430624417</v>
      </c>
      <c r="AO78" s="4">
        <f t="shared" si="89"/>
        <v>6.9066511554055978</v>
      </c>
      <c r="AP78" s="4">
        <f t="shared" si="89"/>
        <v>13.379204648892056</v>
      </c>
      <c r="AQ78" s="4">
        <f t="shared" si="89"/>
        <v>10.181810368971213</v>
      </c>
      <c r="AR78" s="4">
        <f t="shared" si="89"/>
        <v>6.6690402782565457</v>
      </c>
      <c r="AS78" s="4">
        <f t="shared" si="89"/>
        <v>7.1667641666683437</v>
      </c>
      <c r="AT78" s="4">
        <f t="shared" si="89"/>
        <v>7.8340906766982528</v>
      </c>
      <c r="AU78" s="4">
        <f t="shared" si="89"/>
        <v>5.6988473401423505</v>
      </c>
      <c r="AV78" s="4">
        <f t="shared" si="89"/>
        <v>9.7954076346031229</v>
      </c>
      <c r="AW78" s="4">
        <f t="shared" si="89"/>
        <v>6.5732617581008412</v>
      </c>
      <c r="AY78" s="2">
        <f t="shared" si="80"/>
        <v>106.58711414243986</v>
      </c>
      <c r="AZ78" s="2">
        <f t="shared" si="80"/>
        <v>108.58177282551696</v>
      </c>
      <c r="BA78" s="2">
        <f t="shared" si="80"/>
        <v>108.98405264574549</v>
      </c>
      <c r="BB78" s="2">
        <f t="shared" si="80"/>
        <v>105.0020136758467</v>
      </c>
      <c r="BC78" s="2">
        <f t="shared" si="80"/>
        <v>105.62770289287299</v>
      </c>
      <c r="BD78" s="2">
        <f t="shared" si="80"/>
        <v>106.46674929616343</v>
      </c>
      <c r="BE78" s="2">
        <f t="shared" si="80"/>
        <v>104.2532920144525</v>
      </c>
      <c r="BF78" s="2">
        <f t="shared" si="80"/>
        <v>105.41340662487471</v>
      </c>
      <c r="BG78" s="2">
        <f t="shared" si="80"/>
        <v>110.17324827355571</v>
      </c>
      <c r="BH78" s="2">
        <f t="shared" si="80"/>
        <v>106.04209372055718</v>
      </c>
      <c r="BI78" s="2">
        <f t="shared" si="80"/>
        <v>109.98920249840874</v>
      </c>
      <c r="BJ78" s="2">
        <f t="shared" si="80"/>
        <v>112.18812048944493</v>
      </c>
      <c r="BK78" s="2">
        <f t="shared" si="80"/>
        <v>109.47206904087497</v>
      </c>
      <c r="BL78" s="2">
        <f t="shared" si="80"/>
        <v>110.91469457971641</v>
      </c>
      <c r="BM78" s="2">
        <f t="shared" si="80"/>
        <v>111.46480993846785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111.8578343205575</v>
      </c>
      <c r="DL78" s="2">
        <f t="shared" si="90"/>
        <v>115.26061781376518</v>
      </c>
      <c r="DM78" s="2">
        <f t="shared" si="90"/>
        <v>117.46003527204505</v>
      </c>
      <c r="DN78" s="2">
        <f t="shared" si="90"/>
        <v>113.5849177462888</v>
      </c>
      <c r="DO78" s="2">
        <f t="shared" si="90"/>
        <v>112.1587406353722</v>
      </c>
      <c r="DP78" s="2">
        <f t="shared" si="90"/>
        <v>111.5989</v>
      </c>
      <c r="DQ78" s="2">
        <f t="shared" si="90"/>
        <v>111.25337005347593</v>
      </c>
      <c r="DR78" s="2">
        <f t="shared" si="90"/>
        <v>112.2383294117647</v>
      </c>
      <c r="DS78" s="2">
        <f t="shared" si="90"/>
        <v>114.0481666921314</v>
      </c>
      <c r="DT78" s="2">
        <f t="shared" si="90"/>
        <v>112.75959032716928</v>
      </c>
      <c r="DU78" s="2">
        <f t="shared" si="90"/>
        <v>116.89710196078428</v>
      </c>
      <c r="DV78" s="2">
        <f t="shared" si="90"/>
        <v>118.94042245989306</v>
      </c>
      <c r="DW78" s="2">
        <f t="shared" si="90"/>
        <v>117.41083252361673</v>
      </c>
      <c r="DX78" s="2">
        <f t="shared" si="90"/>
        <v>116.34086998663102</v>
      </c>
      <c r="DY78" s="2">
        <f t="shared" si="90"/>
        <v>114.75383516483515</v>
      </c>
      <c r="EA78" s="2">
        <f t="shared" ref="EA78:EO95" si="91">CE$228*$B78+CE$229</f>
        <v>104.39954968404327</v>
      </c>
      <c r="EB78" s="2">
        <f t="shared" si="91"/>
        <v>106.24413122496416</v>
      </c>
      <c r="EC78" s="2">
        <f t="shared" si="91"/>
        <v>105.54960699108979</v>
      </c>
      <c r="ED78" s="2">
        <f t="shared" si="91"/>
        <v>101.38227861707765</v>
      </c>
      <c r="EE78" s="2">
        <f t="shared" si="91"/>
        <v>102.80428556005688</v>
      </c>
      <c r="EF78" s="2">
        <f t="shared" si="91"/>
        <v>104.17774272490291</v>
      </c>
      <c r="EG78" s="2">
        <f t="shared" si="91"/>
        <v>100.71606801486193</v>
      </c>
      <c r="EH78" s="2">
        <f t="shared" si="91"/>
        <v>102.22527810689195</v>
      </c>
      <c r="EI78" s="2">
        <f t="shared" si="91"/>
        <v>108.30324779381826</v>
      </c>
      <c r="EJ78" s="2">
        <f t="shared" si="91"/>
        <v>103.10257952176838</v>
      </c>
      <c r="EK78" s="2">
        <f t="shared" si="91"/>
        <v>106.80651524906963</v>
      </c>
      <c r="EL78" s="2">
        <f t="shared" si="91"/>
        <v>108.66373787382864</v>
      </c>
      <c r="EM78" s="2">
        <f t="shared" si="91"/>
        <v>106.05826449041787</v>
      </c>
      <c r="EN78" s="2">
        <f t="shared" si="91"/>
        <v>108.23423917137475</v>
      </c>
      <c r="EO78" s="2">
        <f t="shared" si="91"/>
        <v>109.55634845843819</v>
      </c>
      <c r="EQ78" s="2">
        <f t="shared" ref="EQ78:FE94" si="92">CU$228*$B78+CU$229</f>
        <v>103.87302610498611</v>
      </c>
      <c r="ER78" s="2">
        <f t="shared" si="92"/>
        <v>106.59600117340287</v>
      </c>
      <c r="ES78" s="2">
        <f t="shared" si="92"/>
        <v>105.2921402622265</v>
      </c>
      <c r="ET78" s="2">
        <f t="shared" si="92"/>
        <v>101.62882666176479</v>
      </c>
      <c r="EU78" s="2">
        <f t="shared" si="92"/>
        <v>103.34458148456852</v>
      </c>
      <c r="EV78" s="2">
        <f t="shared" si="92"/>
        <v>103.78646756870613</v>
      </c>
      <c r="EW78" s="2">
        <f t="shared" si="92"/>
        <v>100.85581442597618</v>
      </c>
      <c r="EX78" s="2">
        <f t="shared" si="92"/>
        <v>102.19854999091828</v>
      </c>
      <c r="EY78" s="2">
        <f t="shared" si="92"/>
        <v>108.39673110577665</v>
      </c>
      <c r="EZ78" s="2">
        <f t="shared" si="92"/>
        <v>104.7480456868213</v>
      </c>
      <c r="FA78" s="2">
        <f t="shared" si="92"/>
        <v>107.6990486002552</v>
      </c>
      <c r="FB78" s="2">
        <f t="shared" si="92"/>
        <v>108.60186520115258</v>
      </c>
      <c r="FC78" s="2">
        <f t="shared" si="92"/>
        <v>107.35970525181487</v>
      </c>
      <c r="FD78" s="2">
        <f t="shared" si="92"/>
        <v>109.24170721173323</v>
      </c>
      <c r="FE78" s="2">
        <f t="shared" si="92"/>
        <v>109.70373370947677</v>
      </c>
      <c r="FG78" s="2">
        <f t="shared" ref="FG78:FU94" si="93">POWER(10,($B78-C$231)/C$229)/(1+POWER(10,($B78-C$231)/C$229))</f>
        <v>0.70668297943406377</v>
      </c>
      <c r="FH78" s="2">
        <f t="shared" si="93"/>
        <v>0.74075309384831045</v>
      </c>
      <c r="FI78" s="2">
        <f t="shared" si="93"/>
        <v>0.71163350809700754</v>
      </c>
      <c r="FJ78" s="2">
        <f t="shared" si="93"/>
        <v>0.70337311192315177</v>
      </c>
      <c r="FK78" s="2">
        <f t="shared" si="93"/>
        <v>0.69819730755930554</v>
      </c>
      <c r="FL78" s="2">
        <f t="shared" si="93"/>
        <v>0.69153566948859146</v>
      </c>
      <c r="FM78" s="2">
        <f t="shared" si="93"/>
        <v>0.66431929633274389</v>
      </c>
      <c r="FN78" s="2">
        <f t="shared" si="93"/>
        <v>0.6816014782775609</v>
      </c>
      <c r="FO78" s="2">
        <f t="shared" si="93"/>
        <v>0.67450166658341781</v>
      </c>
      <c r="FP78" s="2">
        <f t="shared" si="93"/>
        <v>0.69566914204843622</v>
      </c>
      <c r="FQ78" s="2">
        <f t="shared" si="93"/>
        <v>0.68462509931369298</v>
      </c>
      <c r="FR78" s="2">
        <f t="shared" si="93"/>
        <v>0.65704847711271064</v>
      </c>
      <c r="FS78" s="2">
        <f t="shared" si="93"/>
        <v>0.69932758042508314</v>
      </c>
      <c r="FT78" s="2">
        <f t="shared" si="93"/>
        <v>0.66938006063768196</v>
      </c>
      <c r="FU78" s="2">
        <f t="shared" si="93"/>
        <v>0.63281701875181695</v>
      </c>
      <c r="FW78" s="2">
        <f t="shared" si="82"/>
        <v>1.4694445140153001E-4</v>
      </c>
      <c r="FX78" s="2">
        <f t="shared" si="82"/>
        <v>4.1307320666311291E-4</v>
      </c>
      <c r="FY78" s="2">
        <f t="shared" si="82"/>
        <v>4.7682194156748007E-4</v>
      </c>
      <c r="FZ78" s="2">
        <f t="shared" si="82"/>
        <v>4.2258516588933461E-4</v>
      </c>
      <c r="GA78" s="2">
        <f t="shared" si="82"/>
        <v>4.0275108613367015E-4</v>
      </c>
      <c r="GB78" s="2">
        <f t="shared" si="82"/>
        <v>3.9802992780989331E-4</v>
      </c>
      <c r="GC78" s="2">
        <f t="shared" si="82"/>
        <v>3.9383132459181353E-4</v>
      </c>
      <c r="GD78" s="2">
        <f t="shared" si="82"/>
        <v>4.5702509154566255E-4</v>
      </c>
      <c r="GE78" s="2">
        <f t="shared" si="82"/>
        <v>4.1668103420056986E-4</v>
      </c>
      <c r="GF78" s="2">
        <f t="shared" si="82"/>
        <v>3.5723319391039679E-4</v>
      </c>
      <c r="GG78" s="2">
        <f t="shared" si="82"/>
        <v>4.139534562395868E-4</v>
      </c>
      <c r="GH78" s="2">
        <f t="shared" si="82"/>
        <v>3.5578561411919247E-4</v>
      </c>
      <c r="GI78" s="2">
        <f t="shared" si="82"/>
        <v>3.0769862003812373E-4</v>
      </c>
      <c r="GJ78" s="2">
        <f t="shared" si="82"/>
        <v>2.3982871839169125E-4</v>
      </c>
      <c r="GK78" s="2">
        <f t="shared" si="82"/>
        <v>2.2265577317379773E-4</v>
      </c>
      <c r="GM78" s="86">
        <f t="shared" si="83"/>
        <v>0.21677044166355036</v>
      </c>
      <c r="GN78" s="86">
        <f t="shared" si="83"/>
        <v>0.28830656970887436</v>
      </c>
      <c r="GO78" s="86">
        <f t="shared" si="83"/>
        <v>0.24076938751039137</v>
      </c>
      <c r="GP78" s="86">
        <f t="shared" si="83"/>
        <v>0.24185249004435766</v>
      </c>
      <c r="GQ78" s="86">
        <f t="shared" si="83"/>
        <v>0.24263777914062815</v>
      </c>
      <c r="GR78" s="86">
        <f t="shared" si="83"/>
        <v>0.24957863357077262</v>
      </c>
      <c r="GS78" s="86">
        <f t="shared" si="83"/>
        <v>0.19379795328986341</v>
      </c>
      <c r="GT78" s="86">
        <f t="shared" si="83"/>
        <v>0.23801526333855511</v>
      </c>
      <c r="GU78" s="86">
        <f t="shared" si="83"/>
        <v>0.21369766844836532</v>
      </c>
      <c r="GV78" s="86">
        <f t="shared" si="83"/>
        <v>0.23127790413844257</v>
      </c>
      <c r="GW78" s="86">
        <f t="shared" si="83"/>
        <v>0.24449999840313139</v>
      </c>
      <c r="GX78" s="86">
        <f t="shared" si="83"/>
        <v>0.17898078482113422</v>
      </c>
      <c r="GY78" s="86">
        <f t="shared" si="83"/>
        <v>0.22764180319543231</v>
      </c>
      <c r="GZ78" s="86">
        <f t="shared" si="83"/>
        <v>0.20291413528041985</v>
      </c>
      <c r="HA78" s="86">
        <f t="shared" si="83"/>
        <v>0.19287507778095087</v>
      </c>
      <c r="HC78" s="86">
        <f t="shared" si="73"/>
        <v>7.3948025086040506E-6</v>
      </c>
      <c r="HD78" s="86">
        <f t="shared" si="73"/>
        <v>3.7652264863073E-5</v>
      </c>
      <c r="HE78" s="86">
        <f t="shared" si="73"/>
        <v>4.4750562286283144E-6</v>
      </c>
      <c r="HF78" s="86">
        <f t="shared" si="73"/>
        <v>5.8306930421554762E-6</v>
      </c>
      <c r="HG78" s="86">
        <f t="shared" si="87"/>
        <v>3.1085876345262298E-6</v>
      </c>
      <c r="HH78" s="86">
        <f t="shared" si="87"/>
        <v>1.2645741574961986E-5</v>
      </c>
      <c r="HI78" s="86">
        <f t="shared" si="87"/>
        <v>1.4873653412735977E-6</v>
      </c>
      <c r="HJ78" s="86">
        <f t="shared" si="87"/>
        <v>1.0461448201077205E-5</v>
      </c>
      <c r="HK78" s="86">
        <f t="shared" si="87"/>
        <v>2.0480468274094158E-6</v>
      </c>
      <c r="HL78" s="86">
        <f t="shared" si="87"/>
        <v>2.3882406754507411E-6</v>
      </c>
      <c r="HM78" s="86">
        <f t="shared" si="87"/>
        <v>1.3256050371098829E-6</v>
      </c>
      <c r="HN78" s="86">
        <f t="shared" si="87"/>
        <v>5.047994568808671E-7</v>
      </c>
      <c r="HO78" s="86">
        <f t="shared" si="87"/>
        <v>3.4497739251307842E-6</v>
      </c>
      <c r="HP78" s="86">
        <f t="shared" si="87"/>
        <v>3.1240940256844781E-7</v>
      </c>
      <c r="HQ78" s="86">
        <f t="shared" si="87"/>
        <v>5.8551175350601739E-9</v>
      </c>
      <c r="HS78" s="86">
        <f t="shared" si="84"/>
        <v>4.5647683766266634E-64</v>
      </c>
      <c r="HT78" s="86">
        <f t="shared" si="84"/>
        <v>9.7436585379668024E-54</v>
      </c>
      <c r="HU78" s="86">
        <f t="shared" si="84"/>
        <v>1.2449006488657467E-63</v>
      </c>
      <c r="HV78" s="86">
        <f t="shared" si="84"/>
        <v>5.8274108133523097E-65</v>
      </c>
      <c r="HW78" s="86">
        <f t="shared" si="84"/>
        <v>2.3759733722655236E-71</v>
      </c>
      <c r="HX78" s="86">
        <f t="shared" si="84"/>
        <v>6.4199559456096858E-66</v>
      </c>
      <c r="HY78" s="86">
        <f t="shared" si="84"/>
        <v>2.2971809345216332E-77</v>
      </c>
      <c r="HZ78" s="86">
        <f t="shared" si="84"/>
        <v>3.2797247391608535E-66</v>
      </c>
      <c r="IA78" s="86">
        <f t="shared" si="84"/>
        <v>4.1386412812428238E-75</v>
      </c>
      <c r="IB78" s="86">
        <f t="shared" si="84"/>
        <v>1.7327604859105201E-73</v>
      </c>
      <c r="IC78" s="86">
        <f t="shared" si="84"/>
        <v>7.6925471094660781E-79</v>
      </c>
      <c r="ID78" s="86">
        <f t="shared" si="84"/>
        <v>5.0109746160995593E-81</v>
      </c>
      <c r="IE78" s="86">
        <f t="shared" si="84"/>
        <v>6.3378791357252758E-71</v>
      </c>
      <c r="IF78" s="86">
        <f t="shared" si="84"/>
        <v>2.0623369568700615E-40</v>
      </c>
      <c r="IG78" s="86">
        <f t="shared" si="84"/>
        <v>6.4127587922800954E-30</v>
      </c>
      <c r="II78" s="86">
        <f t="shared" si="85"/>
        <v>4.3066101090630933E-242</v>
      </c>
      <c r="IJ78" s="86">
        <f t="shared" si="85"/>
        <v>1.0141575218386941E-181</v>
      </c>
      <c r="IK78" s="86">
        <f t="shared" si="85"/>
        <v>2.7188408069329671E-219</v>
      </c>
      <c r="IL78" s="86">
        <f t="shared" si="85"/>
        <v>2.6720318386504459E-224</v>
      </c>
      <c r="IM78" s="86">
        <f t="shared" si="85"/>
        <v>1.965101889564565E-248</v>
      </c>
      <c r="IN78" s="86">
        <f t="shared" si="85"/>
        <v>8.3706250610287616E-224</v>
      </c>
      <c r="IO78" s="86">
        <f t="shared" si="85"/>
        <v>8.6422858061362948E-267</v>
      </c>
      <c r="IP78" s="86">
        <f t="shared" si="85"/>
        <v>4.4119953970917511E-229</v>
      </c>
      <c r="IQ78" s="86">
        <f t="shared" si="85"/>
        <v>2.4325363558614042E-263</v>
      </c>
      <c r="IR78" s="86">
        <f t="shared" si="85"/>
        <v>2.8941378492758549E-254</v>
      </c>
      <c r="IS78" s="86">
        <f t="shared" si="85"/>
        <v>6.2784080207014037E-275</v>
      </c>
      <c r="IT78" s="86">
        <f t="shared" si="85"/>
        <v>3.1312409673339385E-279</v>
      </c>
      <c r="IU78" s="86">
        <f t="shared" si="85"/>
        <v>1.5995501606408584E-240</v>
      </c>
      <c r="IV78" s="86">
        <f t="shared" si="85"/>
        <v>7.4582813974331847E-142</v>
      </c>
      <c r="IW78" s="86">
        <f t="shared" si="85"/>
        <v>4.4365539851229877E-93</v>
      </c>
      <c r="IY78" s="86">
        <f t="shared" si="86"/>
        <v>0.21677783646605897</v>
      </c>
      <c r="IZ78" s="86">
        <f t="shared" si="86"/>
        <v>0.28834422197373744</v>
      </c>
      <c r="JA78" s="86">
        <f t="shared" si="86"/>
        <v>0.24077386256662001</v>
      </c>
      <c r="JB78" s="86">
        <f t="shared" si="86"/>
        <v>0.24185832073739982</v>
      </c>
      <c r="JC78" s="86">
        <f t="shared" si="86"/>
        <v>0.24264088772826267</v>
      </c>
      <c r="JD78" s="86">
        <f t="shared" si="86"/>
        <v>0.24959127931234759</v>
      </c>
      <c r="JE78" s="86">
        <f t="shared" si="86"/>
        <v>0.19379944065520469</v>
      </c>
      <c r="JF78" s="86">
        <f t="shared" si="86"/>
        <v>0.23802572478675618</v>
      </c>
      <c r="JG78" s="86">
        <f t="shared" si="86"/>
        <v>0.21369971649519273</v>
      </c>
      <c r="JH78" s="86">
        <f t="shared" si="86"/>
        <v>0.23128029237911801</v>
      </c>
      <c r="JI78" s="86">
        <f t="shared" si="86"/>
        <v>0.24450132400816849</v>
      </c>
      <c r="JJ78" s="86">
        <f t="shared" si="86"/>
        <v>0.17898128962059109</v>
      </c>
      <c r="JK78" s="86">
        <f t="shared" si="86"/>
        <v>0.22764525296935745</v>
      </c>
      <c r="JL78" s="86">
        <f t="shared" si="86"/>
        <v>0.20291444768982242</v>
      </c>
      <c r="JM78" s="86">
        <f t="shared" si="86"/>
        <v>0.1928750836360684</v>
      </c>
    </row>
    <row r="79" spans="2:273" x14ac:dyDescent="0.25">
      <c r="B79" s="2">
        <v>52</v>
      </c>
      <c r="C79" s="37">
        <v>202.75399999999999</v>
      </c>
      <c r="D79" s="37">
        <v>210.77</v>
      </c>
      <c r="E79" s="37">
        <v>209.328</v>
      </c>
      <c r="F79" s="37">
        <v>206.96700000000001</v>
      </c>
      <c r="G79" s="37">
        <v>211.63900000000001</v>
      </c>
      <c r="H79" s="37">
        <v>212.18</v>
      </c>
      <c r="I79" s="37">
        <v>195.65600000000001</v>
      </c>
      <c r="J79" s="37">
        <v>210.41</v>
      </c>
      <c r="K79" s="37">
        <v>207.72399999999999</v>
      </c>
      <c r="L79" s="37">
        <v>198.542</v>
      </c>
      <c r="M79" s="37">
        <v>203.864</v>
      </c>
      <c r="N79" s="37">
        <v>196.96600000000001</v>
      </c>
      <c r="O79" s="37">
        <v>199.50800000000001</v>
      </c>
      <c r="P79" s="37">
        <v>203.42400000000001</v>
      </c>
      <c r="Q79" s="37">
        <v>187.339</v>
      </c>
      <c r="S79" s="4">
        <f t="shared" si="88"/>
        <v>193.60840290401413</v>
      </c>
      <c r="T79" s="4">
        <f t="shared" si="88"/>
        <v>202.61963653863836</v>
      </c>
      <c r="U79" s="4">
        <f t="shared" si="88"/>
        <v>196.88319663426466</v>
      </c>
      <c r="V79" s="4">
        <f t="shared" si="88"/>
        <v>197.6747846021407</v>
      </c>
      <c r="W79" s="4">
        <f t="shared" si="88"/>
        <v>200.38969470842633</v>
      </c>
      <c r="X79" s="4">
        <f t="shared" si="88"/>
        <v>201.87517895028824</v>
      </c>
      <c r="Y79" s="4">
        <f t="shared" si="88"/>
        <v>185.27072625284094</v>
      </c>
      <c r="Z79" s="4">
        <f t="shared" si="88"/>
        <v>199.70795066392606</v>
      </c>
      <c r="AA79" s="4">
        <f t="shared" si="88"/>
        <v>197.71259512983221</v>
      </c>
      <c r="AB79" s="4">
        <f t="shared" si="88"/>
        <v>190.8084137628546</v>
      </c>
      <c r="AC79" s="4">
        <f t="shared" si="88"/>
        <v>196.74801279910915</v>
      </c>
      <c r="AD79" s="4">
        <f t="shared" si="88"/>
        <v>189.64767769975782</v>
      </c>
      <c r="AE79" s="4">
        <f t="shared" si="88"/>
        <v>192.05174682601427</v>
      </c>
      <c r="AF79" s="4">
        <f t="shared" si="88"/>
        <v>194.35882043696012</v>
      </c>
      <c r="AG79" s="4">
        <f t="shared" si="88"/>
        <v>181.53611635524331</v>
      </c>
      <c r="AI79" s="4">
        <f t="shared" si="89"/>
        <v>9.1455970959858632</v>
      </c>
      <c r="AJ79" s="4">
        <f t="shared" si="89"/>
        <v>8.1503634613616498</v>
      </c>
      <c r="AK79" s="4">
        <f t="shared" si="89"/>
        <v>12.444803365735339</v>
      </c>
      <c r="AL79" s="4">
        <f t="shared" si="89"/>
        <v>9.2922153978593087</v>
      </c>
      <c r="AM79" s="4">
        <f t="shared" si="89"/>
        <v>11.249305291573677</v>
      </c>
      <c r="AN79" s="4">
        <f t="shared" si="89"/>
        <v>10.304821049711762</v>
      </c>
      <c r="AO79" s="4">
        <f t="shared" si="89"/>
        <v>10.385273747159061</v>
      </c>
      <c r="AP79" s="4">
        <f t="shared" si="89"/>
        <v>10.702049336073941</v>
      </c>
      <c r="AQ79" s="4">
        <f t="shared" si="89"/>
        <v>10.01140487016778</v>
      </c>
      <c r="AR79" s="4">
        <f t="shared" si="89"/>
        <v>7.7335862371454027</v>
      </c>
      <c r="AS79" s="4">
        <f t="shared" si="89"/>
        <v>7.1159872008908565</v>
      </c>
      <c r="AT79" s="4">
        <f t="shared" si="89"/>
        <v>7.3183223002421869</v>
      </c>
      <c r="AU79" s="4">
        <f t="shared" si="89"/>
        <v>7.4562531739857434</v>
      </c>
      <c r="AV79" s="4">
        <f t="shared" si="89"/>
        <v>9.0651795630398908</v>
      </c>
      <c r="AW79" s="4">
        <f t="shared" si="89"/>
        <v>5.8028836447566903</v>
      </c>
      <c r="AY79" s="2">
        <f t="shared" si="80"/>
        <v>106.42230451108392</v>
      </c>
      <c r="AZ79" s="2">
        <f t="shared" si="80"/>
        <v>108.41226768457875</v>
      </c>
      <c r="BA79" s="2">
        <f t="shared" si="80"/>
        <v>108.76061216295405</v>
      </c>
      <c r="BB79" s="2">
        <f t="shared" si="80"/>
        <v>104.76708810632284</v>
      </c>
      <c r="BC79" s="2">
        <f t="shared" si="80"/>
        <v>105.42518999850958</v>
      </c>
      <c r="BD79" s="2">
        <f t="shared" si="80"/>
        <v>106.28731727964727</v>
      </c>
      <c r="BE79" s="2">
        <f t="shared" si="80"/>
        <v>104.04741074967338</v>
      </c>
      <c r="BF79" s="2">
        <f t="shared" si="80"/>
        <v>105.21378308178187</v>
      </c>
      <c r="BG79" s="2">
        <f t="shared" si="80"/>
        <v>110.02787861833835</v>
      </c>
      <c r="BH79" s="2">
        <f t="shared" si="80"/>
        <v>105.86373662041348</v>
      </c>
      <c r="BI79" s="2">
        <f t="shared" si="80"/>
        <v>109.80124597659064</v>
      </c>
      <c r="BJ79" s="2">
        <f t="shared" si="80"/>
        <v>112.00505732224634</v>
      </c>
      <c r="BK79" s="2">
        <f t="shared" si="80"/>
        <v>109.29364467203983</v>
      </c>
      <c r="BL79" s="2">
        <f t="shared" si="80"/>
        <v>110.77009662785571</v>
      </c>
      <c r="BM79" s="2">
        <f t="shared" si="80"/>
        <v>111.35209711075095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111.98466689895471</v>
      </c>
      <c r="DL79" s="2">
        <f t="shared" si="90"/>
        <v>115.42912510121457</v>
      </c>
      <c r="DM79" s="2">
        <f t="shared" si="90"/>
        <v>117.67917495309571</v>
      </c>
      <c r="DN79" s="2">
        <f t="shared" si="90"/>
        <v>113.73066734143049</v>
      </c>
      <c r="DO79" s="2">
        <f t="shared" si="90"/>
        <v>112.26943504030343</v>
      </c>
      <c r="DP79" s="2">
        <f t="shared" si="90"/>
        <v>111.71257142857144</v>
      </c>
      <c r="DQ79" s="2">
        <f t="shared" si="90"/>
        <v>111.41790496562261</v>
      </c>
      <c r="DR79" s="2">
        <f t="shared" si="90"/>
        <v>112.37910588235293</v>
      </c>
      <c r="DS79" s="2">
        <f t="shared" si="90"/>
        <v>114.21962536287243</v>
      </c>
      <c r="DT79" s="2">
        <f t="shared" si="90"/>
        <v>112.89055832147938</v>
      </c>
      <c r="DU79" s="2">
        <f t="shared" si="90"/>
        <v>117.12454873949576</v>
      </c>
      <c r="DV79" s="2">
        <f t="shared" si="90"/>
        <v>119.19337566844921</v>
      </c>
      <c r="DW79" s="2">
        <f t="shared" si="90"/>
        <v>117.62820782726047</v>
      </c>
      <c r="DX79" s="2">
        <f t="shared" si="90"/>
        <v>116.54172660427807</v>
      </c>
      <c r="DY79" s="2">
        <f t="shared" si="90"/>
        <v>114.88202136752136</v>
      </c>
      <c r="EA79" s="2">
        <f t="shared" si="91"/>
        <v>104.3168384337484</v>
      </c>
      <c r="EB79" s="2">
        <f t="shared" si="91"/>
        <v>106.1723986944266</v>
      </c>
      <c r="EC79" s="2">
        <f t="shared" si="91"/>
        <v>105.46482217272104</v>
      </c>
      <c r="ED79" s="2">
        <f t="shared" si="91"/>
        <v>101.31941798173145</v>
      </c>
      <c r="EE79" s="2">
        <f t="shared" si="91"/>
        <v>102.72668722542303</v>
      </c>
      <c r="EF79" s="2">
        <f t="shared" si="91"/>
        <v>104.08051093259563</v>
      </c>
      <c r="EG79" s="2">
        <f t="shared" si="91"/>
        <v>100.65071113604861</v>
      </c>
      <c r="EH79" s="2">
        <f t="shared" si="91"/>
        <v>102.16115692272828</v>
      </c>
      <c r="EI79" s="2">
        <f t="shared" si="91"/>
        <v>108.18296963587576</v>
      </c>
      <c r="EJ79" s="2">
        <f t="shared" si="91"/>
        <v>103.05934368219081</v>
      </c>
      <c r="EK79" s="2">
        <f t="shared" si="91"/>
        <v>106.72401054566652</v>
      </c>
      <c r="EL79" s="2">
        <f t="shared" si="91"/>
        <v>108.58322913957764</v>
      </c>
      <c r="EM79" s="2">
        <f t="shared" si="91"/>
        <v>106.02494274160465</v>
      </c>
      <c r="EN79" s="2">
        <f t="shared" si="91"/>
        <v>108.16983171459404</v>
      </c>
      <c r="EO79" s="2">
        <f t="shared" si="91"/>
        <v>109.48407407305169</v>
      </c>
      <c r="EQ79" s="2">
        <f t="shared" si="92"/>
        <v>103.80029204609197</v>
      </c>
      <c r="ER79" s="2">
        <f t="shared" si="92"/>
        <v>106.5164408083442</v>
      </c>
      <c r="ES79" s="2">
        <f t="shared" si="92"/>
        <v>105.21310628186009</v>
      </c>
      <c r="ET79" s="2">
        <f t="shared" si="92"/>
        <v>101.56059124396646</v>
      </c>
      <c r="EU79" s="2">
        <f t="shared" si="92"/>
        <v>103.25526956393038</v>
      </c>
      <c r="EV79" s="2">
        <f t="shared" si="92"/>
        <v>103.69787935083191</v>
      </c>
      <c r="EW79" s="2">
        <f t="shared" si="92"/>
        <v>100.78737667873312</v>
      </c>
      <c r="EX79" s="2">
        <f t="shared" si="92"/>
        <v>102.13501329143139</v>
      </c>
      <c r="EY79" s="2">
        <f t="shared" si="92"/>
        <v>108.2744423197806</v>
      </c>
      <c r="EZ79" s="2">
        <f t="shared" si="92"/>
        <v>104.66978941413369</v>
      </c>
      <c r="FA79" s="2">
        <f t="shared" si="92"/>
        <v>107.59705221686116</v>
      </c>
      <c r="FB79" s="2">
        <f t="shared" si="92"/>
        <v>108.52266385422035</v>
      </c>
      <c r="FC79" s="2">
        <f t="shared" si="92"/>
        <v>107.29949818511795</v>
      </c>
      <c r="FD79" s="2">
        <f t="shared" si="92"/>
        <v>109.1562851609617</v>
      </c>
      <c r="FE79" s="2">
        <f t="shared" si="92"/>
        <v>109.62749401195859</v>
      </c>
      <c r="FG79" s="2">
        <f t="shared" si="93"/>
        <v>0.72540474628765339</v>
      </c>
      <c r="FH79" s="2">
        <f t="shared" si="93"/>
        <v>0.75804479117130474</v>
      </c>
      <c r="FI79" s="2">
        <f t="shared" si="93"/>
        <v>0.73015994815535001</v>
      </c>
      <c r="FJ79" s="2">
        <f t="shared" si="93"/>
        <v>0.72222309935987672</v>
      </c>
      <c r="FK79" s="2">
        <f t="shared" si="93"/>
        <v>0.71724398376393839</v>
      </c>
      <c r="FL79" s="2">
        <f t="shared" si="93"/>
        <v>0.71082863741197644</v>
      </c>
      <c r="FM79" s="2">
        <f t="shared" si="93"/>
        <v>0.68453799070623655</v>
      </c>
      <c r="FN79" s="2">
        <f t="shared" si="93"/>
        <v>0.70124735682438011</v>
      </c>
      <c r="FO79" s="2">
        <f t="shared" si="93"/>
        <v>0.69438919902295504</v>
      </c>
      <c r="FP79" s="2">
        <f t="shared" si="93"/>
        <v>0.71481019855586292</v>
      </c>
      <c r="FQ79" s="2">
        <f t="shared" si="93"/>
        <v>0.70416538801127138</v>
      </c>
      <c r="FR79" s="2">
        <f t="shared" si="93"/>
        <v>0.67749250213080003</v>
      </c>
      <c r="FS79" s="2">
        <f t="shared" si="93"/>
        <v>0.71833170203344354</v>
      </c>
      <c r="FT79" s="2">
        <f t="shared" si="93"/>
        <v>0.68943643597305837</v>
      </c>
      <c r="FU79" s="2">
        <f t="shared" si="93"/>
        <v>0.65394474558452875</v>
      </c>
      <c r="FW79" s="2">
        <f t="shared" si="82"/>
        <v>1.6111910283085428E-4</v>
      </c>
      <c r="FX79" s="2">
        <f t="shared" si="82"/>
        <v>4.5290771498613747E-4</v>
      </c>
      <c r="FY79" s="2">
        <f t="shared" si="82"/>
        <v>5.2280081200705006E-4</v>
      </c>
      <c r="FZ79" s="2">
        <f t="shared" si="82"/>
        <v>4.6333653006294656E-4</v>
      </c>
      <c r="GA79" s="2">
        <f t="shared" si="82"/>
        <v>4.4159062566484817E-4</v>
      </c>
      <c r="GB79" s="2">
        <f t="shared" si="82"/>
        <v>4.3641437841604247E-4</v>
      </c>
      <c r="GC79" s="2">
        <f t="shared" si="82"/>
        <v>4.3181105322170308E-4</v>
      </c>
      <c r="GD79" s="2">
        <f t="shared" si="82"/>
        <v>5.0109595316813471E-4</v>
      </c>
      <c r="GE79" s="2">
        <f t="shared" si="82"/>
        <v>4.56863302552654E-4</v>
      </c>
      <c r="GF79" s="2">
        <f t="shared" si="82"/>
        <v>3.9168490855708726E-4</v>
      </c>
      <c r="GG79" s="2">
        <f t="shared" si="82"/>
        <v>4.5387281244720366E-4</v>
      </c>
      <c r="GH79" s="2">
        <f t="shared" si="82"/>
        <v>3.9009777806065817E-4</v>
      </c>
      <c r="GI79" s="2">
        <f t="shared" si="82"/>
        <v>3.3737481247635403E-4</v>
      </c>
      <c r="GJ79" s="2">
        <f t="shared" si="82"/>
        <v>2.6296087607303114E-4</v>
      </c>
      <c r="GK79" s="2">
        <f t="shared" si="82"/>
        <v>2.4413195622758873E-4</v>
      </c>
      <c r="GM79" s="86">
        <f t="shared" si="83"/>
        <v>0.26973326462566732</v>
      </c>
      <c r="GN79" s="86">
        <f t="shared" si="83"/>
        <v>0.34927514244180108</v>
      </c>
      <c r="GO79" s="86">
        <f t="shared" si="83"/>
        <v>0.29937132553095885</v>
      </c>
      <c r="GP79" s="86">
        <f t="shared" si="83"/>
        <v>0.30356983012901595</v>
      </c>
      <c r="GQ79" s="86">
        <f t="shared" si="83"/>
        <v>0.30666811503257335</v>
      </c>
      <c r="GR79" s="86">
        <f t="shared" si="83"/>
        <v>0.31847202356439425</v>
      </c>
      <c r="GS79" s="86">
        <f t="shared" si="83"/>
        <v>0.25534873369769506</v>
      </c>
      <c r="GT79" s="86">
        <f t="shared" si="83"/>
        <v>0.30757402574855003</v>
      </c>
      <c r="GU79" s="86">
        <f t="shared" si="83"/>
        <v>0.27800337410862691</v>
      </c>
      <c r="GV79" s="86">
        <f t="shared" si="83"/>
        <v>0.29282639527311244</v>
      </c>
      <c r="GW79" s="86">
        <f t="shared" si="83"/>
        <v>0.31477753543690401</v>
      </c>
      <c r="GX79" s="86">
        <f t="shared" si="83"/>
        <v>0.23769013935860592</v>
      </c>
      <c r="GY79" s="86">
        <f t="shared" si="83"/>
        <v>0.28669496593212873</v>
      </c>
      <c r="GZ79" s="86">
        <f t="shared" si="83"/>
        <v>0.26506327921986295</v>
      </c>
      <c r="HA79" s="86">
        <f t="shared" si="83"/>
        <v>0.2697647183810381</v>
      </c>
      <c r="HC79" s="86">
        <f t="shared" si="73"/>
        <v>1.4805553569808058E-5</v>
      </c>
      <c r="HD79" s="86">
        <f t="shared" si="73"/>
        <v>7.0669846086605817E-5</v>
      </c>
      <c r="HE79" s="86">
        <f t="shared" si="73"/>
        <v>9.740235360439815E-6</v>
      </c>
      <c r="HF79" s="86">
        <f t="shared" si="73"/>
        <v>1.253895907267424E-5</v>
      </c>
      <c r="HG79" s="86">
        <f t="shared" si="87"/>
        <v>7.0743769843220359E-6</v>
      </c>
      <c r="HH79" s="86">
        <f t="shared" si="87"/>
        <v>2.6322668383360024E-5</v>
      </c>
      <c r="HI79" s="86">
        <f t="shared" si="87"/>
        <v>3.5682517701437182E-6</v>
      </c>
      <c r="HJ79" s="86">
        <f t="shared" si="87"/>
        <v>2.2400095964719938E-5</v>
      </c>
      <c r="HK79" s="86">
        <f t="shared" si="87"/>
        <v>4.8622325226932217E-6</v>
      </c>
      <c r="HL79" s="86">
        <f t="shared" si="87"/>
        <v>5.4680475490185936E-6</v>
      </c>
      <c r="HM79" s="86">
        <f t="shared" si="87"/>
        <v>3.2532719062644354E-6</v>
      </c>
      <c r="HN79" s="86">
        <f t="shared" si="87"/>
        <v>1.2672943205871273E-6</v>
      </c>
      <c r="HO79" s="86">
        <f t="shared" si="87"/>
        <v>7.5206099981585913E-6</v>
      </c>
      <c r="HP79" s="86">
        <f t="shared" si="87"/>
        <v>7.9217259684294434E-7</v>
      </c>
      <c r="HQ79" s="86">
        <f t="shared" si="87"/>
        <v>2.0831197438086912E-8</v>
      </c>
      <c r="HS79" s="86">
        <f t="shared" si="84"/>
        <v>3.8922347132100412E-62</v>
      </c>
      <c r="HT79" s="86">
        <f t="shared" si="84"/>
        <v>5.2101927510921473E-52</v>
      </c>
      <c r="HU79" s="86">
        <f t="shared" si="84"/>
        <v>1.6055325955108218E-61</v>
      </c>
      <c r="HV79" s="86">
        <f t="shared" si="84"/>
        <v>7.7546154386748987E-63</v>
      </c>
      <c r="HW79" s="86">
        <f t="shared" si="84"/>
        <v>5.1012901873873803E-69</v>
      </c>
      <c r="HX79" s="86">
        <f t="shared" si="84"/>
        <v>8.4940276876788403E-64</v>
      </c>
      <c r="HY79" s="86">
        <f t="shared" si="84"/>
        <v>7.4674617979703712E-75</v>
      </c>
      <c r="HZ79" s="86">
        <f t="shared" si="84"/>
        <v>5.0763471554116152E-64</v>
      </c>
      <c r="IA79" s="86">
        <f t="shared" si="84"/>
        <v>1.237516204481311E-72</v>
      </c>
      <c r="IB79" s="86">
        <f t="shared" si="84"/>
        <v>3.9625061109991964E-71</v>
      </c>
      <c r="IC79" s="86">
        <f t="shared" si="84"/>
        <v>3.0009510924138337E-76</v>
      </c>
      <c r="ID79" s="86">
        <f t="shared" si="84"/>
        <v>1.9866931018914783E-78</v>
      </c>
      <c r="IE79" s="86">
        <f t="shared" si="84"/>
        <v>1.0321087401739949E-68</v>
      </c>
      <c r="IF79" s="86">
        <f t="shared" si="84"/>
        <v>3.2698714426979792E-39</v>
      </c>
      <c r="IG79" s="86">
        <f t="shared" si="84"/>
        <v>4.7831934131246218E-29</v>
      </c>
      <c r="II79" s="86">
        <f t="shared" si="85"/>
        <v>4.1369735641507498E-237</v>
      </c>
      <c r="IJ79" s="86">
        <f t="shared" si="85"/>
        <v>1.6921746760550905E-177</v>
      </c>
      <c r="IK79" s="86">
        <f t="shared" si="85"/>
        <v>4.3056035926753431E-214</v>
      </c>
      <c r="IL79" s="86">
        <f t="shared" si="85"/>
        <v>4.6135190004766795E-219</v>
      </c>
      <c r="IM79" s="86">
        <f t="shared" si="85"/>
        <v>1.1571498951320756E-242</v>
      </c>
      <c r="IN79" s="86">
        <f t="shared" si="85"/>
        <v>1.283902109872571E-218</v>
      </c>
      <c r="IO79" s="86">
        <f t="shared" si="85"/>
        <v>1.3142936641783825E-260</v>
      </c>
      <c r="IP79" s="86">
        <f t="shared" si="85"/>
        <v>1.1185017452732793E-223</v>
      </c>
      <c r="IQ79" s="86">
        <f t="shared" si="85"/>
        <v>3.4007961481424925E-257</v>
      </c>
      <c r="IR79" s="86">
        <f t="shared" si="85"/>
        <v>1.9022231907956553E-248</v>
      </c>
      <c r="IS79" s="86">
        <f t="shared" si="85"/>
        <v>1.6233845257109254E-268</v>
      </c>
      <c r="IT79" s="86">
        <f t="shared" si="85"/>
        <v>7.6879902364806854E-273</v>
      </c>
      <c r="IU79" s="86">
        <f t="shared" si="85"/>
        <v>4.0171504695788305E-235</v>
      </c>
      <c r="IV79" s="86">
        <f t="shared" si="85"/>
        <v>8.8314288992332925E-139</v>
      </c>
      <c r="IW79" s="86">
        <f t="shared" si="85"/>
        <v>4.29463980875571E-91</v>
      </c>
      <c r="IY79" s="86">
        <f t="shared" si="86"/>
        <v>0.26974807017923713</v>
      </c>
      <c r="IZ79" s="86">
        <f t="shared" si="86"/>
        <v>0.34934581228788769</v>
      </c>
      <c r="JA79" s="86">
        <f t="shared" si="86"/>
        <v>0.29938106576631929</v>
      </c>
      <c r="JB79" s="86">
        <f t="shared" si="86"/>
        <v>0.30358236908808861</v>
      </c>
      <c r="JC79" s="86">
        <f t="shared" si="86"/>
        <v>0.30667518940955768</v>
      </c>
      <c r="JD79" s="86">
        <f t="shared" si="86"/>
        <v>0.31849834623277762</v>
      </c>
      <c r="JE79" s="86">
        <f t="shared" si="86"/>
        <v>0.25535230194946523</v>
      </c>
      <c r="JF79" s="86">
        <f t="shared" si="86"/>
        <v>0.30759642584451474</v>
      </c>
      <c r="JG79" s="86">
        <f t="shared" si="86"/>
        <v>0.27800823634114963</v>
      </c>
      <c r="JH79" s="86">
        <f t="shared" si="86"/>
        <v>0.29283186332066147</v>
      </c>
      <c r="JI79" s="86">
        <f t="shared" si="86"/>
        <v>0.31478078870881027</v>
      </c>
      <c r="JJ79" s="86">
        <f t="shared" si="86"/>
        <v>0.23769140665292651</v>
      </c>
      <c r="JK79" s="86">
        <f t="shared" si="86"/>
        <v>0.28670248654212688</v>
      </c>
      <c r="JL79" s="86">
        <f t="shared" si="86"/>
        <v>0.2650640713924598</v>
      </c>
      <c r="JM79" s="86">
        <f t="shared" si="86"/>
        <v>0.26976473921223554</v>
      </c>
    </row>
    <row r="80" spans="2:273" x14ac:dyDescent="0.25">
      <c r="B80" s="2">
        <v>53</v>
      </c>
      <c r="C80" s="37">
        <v>213.393</v>
      </c>
      <c r="D80" s="37">
        <v>219.31100000000001</v>
      </c>
      <c r="E80" s="37">
        <v>217.55699999999999</v>
      </c>
      <c r="F80" s="37">
        <v>216.62299999999999</v>
      </c>
      <c r="G80" s="37">
        <v>222.148</v>
      </c>
      <c r="H80" s="37">
        <v>221.42599999999999</v>
      </c>
      <c r="I80" s="37">
        <v>208.90199999999999</v>
      </c>
      <c r="J80" s="37">
        <v>220.82</v>
      </c>
      <c r="K80" s="37">
        <v>218.41399999999999</v>
      </c>
      <c r="L80" s="37">
        <v>211.339</v>
      </c>
      <c r="M80" s="37">
        <v>214.93199999999999</v>
      </c>
      <c r="N80" s="37">
        <v>211.017</v>
      </c>
      <c r="O80" s="37">
        <v>211.28800000000001</v>
      </c>
      <c r="P80" s="37">
        <v>214.102</v>
      </c>
      <c r="Q80" s="37">
        <v>195.017</v>
      </c>
      <c r="S80" s="4">
        <f t="shared" si="88"/>
        <v>205.85904742048635</v>
      </c>
      <c r="T80" s="4">
        <f t="shared" si="88"/>
        <v>213.23983026540012</v>
      </c>
      <c r="U80" s="4">
        <f t="shared" si="88"/>
        <v>209.00937755121663</v>
      </c>
      <c r="V80" s="4">
        <f t="shared" si="88"/>
        <v>210.76868744023304</v>
      </c>
      <c r="W80" s="4">
        <f t="shared" si="88"/>
        <v>214.2740639777484</v>
      </c>
      <c r="X80" s="4">
        <f t="shared" si="88"/>
        <v>216.14408794114848</v>
      </c>
      <c r="Y80" s="4">
        <f t="shared" si="88"/>
        <v>200.19627509039719</v>
      </c>
      <c r="Z80" s="4">
        <f t="shared" si="88"/>
        <v>214.71697560675099</v>
      </c>
      <c r="AA80" s="4">
        <f t="shared" si="88"/>
        <v>212.58017089057583</v>
      </c>
      <c r="AB80" s="4">
        <f t="shared" si="88"/>
        <v>203.586014722968</v>
      </c>
      <c r="AC80" s="4">
        <f t="shared" si="88"/>
        <v>210.13464642693785</v>
      </c>
      <c r="AD80" s="4">
        <f t="shared" si="88"/>
        <v>204.41037032794543</v>
      </c>
      <c r="AE80" s="4">
        <f t="shared" si="88"/>
        <v>204.27981900983468</v>
      </c>
      <c r="AF80" s="4">
        <f t="shared" si="88"/>
        <v>208.5990358435543</v>
      </c>
      <c r="AG80" s="4">
        <f t="shared" si="88"/>
        <v>195.53507621668405</v>
      </c>
      <c r="AI80" s="4">
        <f t="shared" si="89"/>
        <v>7.5339525795136524</v>
      </c>
      <c r="AJ80" s="4">
        <f t="shared" si="89"/>
        <v>6.0711697345998914</v>
      </c>
      <c r="AK80" s="4">
        <f t="shared" si="89"/>
        <v>8.5476224487833576</v>
      </c>
      <c r="AL80" s="4">
        <f t="shared" si="89"/>
        <v>5.854312559766953</v>
      </c>
      <c r="AM80" s="4">
        <f t="shared" si="89"/>
        <v>7.8739360222515984</v>
      </c>
      <c r="AN80" s="4">
        <f t="shared" si="89"/>
        <v>5.2819120588515034</v>
      </c>
      <c r="AO80" s="4">
        <f t="shared" si="89"/>
        <v>8.7057249096027931</v>
      </c>
      <c r="AP80" s="4">
        <f t="shared" si="89"/>
        <v>6.1030243932490009</v>
      </c>
      <c r="AQ80" s="4">
        <f t="shared" si="89"/>
        <v>5.8338291094241583</v>
      </c>
      <c r="AR80" s="4">
        <f t="shared" si="89"/>
        <v>7.7529852770319962</v>
      </c>
      <c r="AS80" s="4">
        <f t="shared" si="89"/>
        <v>4.7973535730621393</v>
      </c>
      <c r="AT80" s="4">
        <f t="shared" si="89"/>
        <v>6.6066296720545665</v>
      </c>
      <c r="AU80" s="4">
        <f t="shared" si="89"/>
        <v>7.0081809901653287</v>
      </c>
      <c r="AV80" s="4">
        <f t="shared" si="89"/>
        <v>5.5029641564456995</v>
      </c>
      <c r="AW80" s="4">
        <f t="shared" si="89"/>
        <v>-0.51807621668405091</v>
      </c>
      <c r="AY80" s="2">
        <f t="shared" si="80"/>
        <v>106.25564317747099</v>
      </c>
      <c r="AZ80" s="2">
        <f t="shared" si="80"/>
        <v>108.2420743329282</v>
      </c>
      <c r="BA80" s="2">
        <f t="shared" si="80"/>
        <v>108.53553175134287</v>
      </c>
      <c r="BB80" s="2">
        <f t="shared" si="80"/>
        <v>104.53383430008049</v>
      </c>
      <c r="BC80" s="2">
        <f t="shared" si="80"/>
        <v>105.22277195817485</v>
      </c>
      <c r="BD80" s="2">
        <f t="shared" si="80"/>
        <v>106.10550715830128</v>
      </c>
      <c r="BE80" s="2">
        <f t="shared" si="80"/>
        <v>103.83966030292758</v>
      </c>
      <c r="BF80" s="2">
        <f t="shared" si="80"/>
        <v>105.01355629007375</v>
      </c>
      <c r="BG80" s="2">
        <f t="shared" si="80"/>
        <v>109.87532958965619</v>
      </c>
      <c r="BH80" s="2">
        <f t="shared" si="80"/>
        <v>105.68613940355334</v>
      </c>
      <c r="BI80" s="2">
        <f t="shared" si="80"/>
        <v>109.60889843440174</v>
      </c>
      <c r="BJ80" s="2">
        <f t="shared" si="80"/>
        <v>111.81555175051599</v>
      </c>
      <c r="BK80" s="2">
        <f t="shared" si="80"/>
        <v>109.11456909088469</v>
      </c>
      <c r="BL80" s="2">
        <f t="shared" si="80"/>
        <v>110.62079654671562</v>
      </c>
      <c r="BM80" s="2">
        <f t="shared" si="80"/>
        <v>111.23421884292802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112.11149947735193</v>
      </c>
      <c r="DL80" s="2">
        <f t="shared" si="90"/>
        <v>115.59763238866395</v>
      </c>
      <c r="DM80" s="2">
        <f t="shared" si="90"/>
        <v>117.89831463414637</v>
      </c>
      <c r="DN80" s="2">
        <f t="shared" si="90"/>
        <v>113.8764169365722</v>
      </c>
      <c r="DO80" s="2">
        <f t="shared" si="90"/>
        <v>112.38012944523469</v>
      </c>
      <c r="DP80" s="2">
        <f t="shared" si="90"/>
        <v>111.82624285714286</v>
      </c>
      <c r="DQ80" s="2">
        <f t="shared" si="90"/>
        <v>111.58243987776929</v>
      </c>
      <c r="DR80" s="2">
        <f t="shared" si="90"/>
        <v>112.51988235294117</v>
      </c>
      <c r="DS80" s="2">
        <f t="shared" si="90"/>
        <v>114.39108403361345</v>
      </c>
      <c r="DT80" s="2">
        <f t="shared" si="90"/>
        <v>113.02152631578947</v>
      </c>
      <c r="DU80" s="2">
        <f t="shared" si="90"/>
        <v>117.35199551820725</v>
      </c>
      <c r="DV80" s="2">
        <f t="shared" si="90"/>
        <v>119.44632887700536</v>
      </c>
      <c r="DW80" s="2">
        <f t="shared" si="90"/>
        <v>117.84558313090419</v>
      </c>
      <c r="DX80" s="2">
        <f t="shared" si="90"/>
        <v>116.74258322192513</v>
      </c>
      <c r="DY80" s="2">
        <f t="shared" si="90"/>
        <v>115.01020757020756</v>
      </c>
      <c r="EA80" s="2">
        <f t="shared" si="91"/>
        <v>104.23412718345355</v>
      </c>
      <c r="EB80" s="2">
        <f t="shared" si="91"/>
        <v>106.10066616388904</v>
      </c>
      <c r="EC80" s="2">
        <f t="shared" si="91"/>
        <v>105.3800373543523</v>
      </c>
      <c r="ED80" s="2">
        <f t="shared" si="91"/>
        <v>101.25655734638525</v>
      </c>
      <c r="EE80" s="2">
        <f t="shared" si="91"/>
        <v>102.64908889078919</v>
      </c>
      <c r="EF80" s="2">
        <f t="shared" si="91"/>
        <v>103.98327914028835</v>
      </c>
      <c r="EG80" s="2">
        <f t="shared" si="91"/>
        <v>100.58535425723531</v>
      </c>
      <c r="EH80" s="2">
        <f t="shared" si="91"/>
        <v>102.0970357385646</v>
      </c>
      <c r="EI80" s="2">
        <f t="shared" si="91"/>
        <v>108.06269147793326</v>
      </c>
      <c r="EJ80" s="2">
        <f t="shared" si="91"/>
        <v>103.01610784261325</v>
      </c>
      <c r="EK80" s="2">
        <f t="shared" si="91"/>
        <v>106.64150584226338</v>
      </c>
      <c r="EL80" s="2">
        <f t="shared" si="91"/>
        <v>108.50272040532664</v>
      </c>
      <c r="EM80" s="2">
        <f t="shared" si="91"/>
        <v>105.99162099279143</v>
      </c>
      <c r="EN80" s="2">
        <f t="shared" si="91"/>
        <v>108.10542425781331</v>
      </c>
      <c r="EO80" s="2">
        <f t="shared" si="91"/>
        <v>109.41179968766517</v>
      </c>
      <c r="EQ80" s="2">
        <f t="shared" si="92"/>
        <v>103.72755798719781</v>
      </c>
      <c r="ER80" s="2">
        <f t="shared" si="92"/>
        <v>106.43688044328553</v>
      </c>
      <c r="ES80" s="2">
        <f t="shared" si="92"/>
        <v>105.13407230149369</v>
      </c>
      <c r="ET80" s="2">
        <f t="shared" si="92"/>
        <v>101.49235582616814</v>
      </c>
      <c r="EU80" s="2">
        <f t="shared" si="92"/>
        <v>103.16595764329224</v>
      </c>
      <c r="EV80" s="2">
        <f t="shared" si="92"/>
        <v>103.60929113295768</v>
      </c>
      <c r="EW80" s="2">
        <f t="shared" si="92"/>
        <v>100.71893893149007</v>
      </c>
      <c r="EX80" s="2">
        <f t="shared" si="92"/>
        <v>102.0714765919445</v>
      </c>
      <c r="EY80" s="2">
        <f t="shared" si="92"/>
        <v>108.15215353378457</v>
      </c>
      <c r="EZ80" s="2">
        <f t="shared" si="92"/>
        <v>104.59153314144606</v>
      </c>
      <c r="FA80" s="2">
        <f t="shared" si="92"/>
        <v>107.49505583346712</v>
      </c>
      <c r="FB80" s="2">
        <f t="shared" si="92"/>
        <v>108.44346250728813</v>
      </c>
      <c r="FC80" s="2">
        <f t="shared" si="92"/>
        <v>107.23929111842105</v>
      </c>
      <c r="FD80" s="2">
        <f t="shared" si="92"/>
        <v>109.07086311019017</v>
      </c>
      <c r="FE80" s="2">
        <f t="shared" si="92"/>
        <v>109.55125431444043</v>
      </c>
      <c r="FG80" s="2">
        <f t="shared" si="93"/>
        <v>0.7433655019045361</v>
      </c>
      <c r="FH80" s="2">
        <f t="shared" si="93"/>
        <v>0.77453418697196275</v>
      </c>
      <c r="FI80" s="2">
        <f t="shared" si="93"/>
        <v>0.74791775926678494</v>
      </c>
      <c r="FJ80" s="2">
        <f t="shared" si="93"/>
        <v>0.74031746225486494</v>
      </c>
      <c r="FK80" s="2">
        <f t="shared" si="93"/>
        <v>0.73554392270326774</v>
      </c>
      <c r="FL80" s="2">
        <f t="shared" si="93"/>
        <v>0.72938712361648295</v>
      </c>
      <c r="FM80" s="2">
        <f t="shared" si="93"/>
        <v>0.70408134372188802</v>
      </c>
      <c r="FN80" s="2">
        <f t="shared" si="93"/>
        <v>0.72017868995164569</v>
      </c>
      <c r="FO80" s="2">
        <f t="shared" si="93"/>
        <v>0.71357761349825743</v>
      </c>
      <c r="FP80" s="2">
        <f t="shared" si="93"/>
        <v>0.73320906171802991</v>
      </c>
      <c r="FQ80" s="2">
        <f t="shared" si="93"/>
        <v>0.72298485676977964</v>
      </c>
      <c r="FR80" s="2">
        <f t="shared" si="93"/>
        <v>0.69727931153519096</v>
      </c>
      <c r="FS80" s="2">
        <f t="shared" si="93"/>
        <v>0.73658709776069042</v>
      </c>
      <c r="FT80" s="2">
        <f t="shared" si="93"/>
        <v>0.70880541384113249</v>
      </c>
      <c r="FU80" s="2">
        <f t="shared" si="93"/>
        <v>0.67448212698794152</v>
      </c>
      <c r="FW80" s="2">
        <f t="shared" si="82"/>
        <v>1.7666083713526216E-4</v>
      </c>
      <c r="FX80" s="2">
        <f t="shared" si="82"/>
        <v>4.9658173585116197E-4</v>
      </c>
      <c r="FY80" s="2">
        <f t="shared" si="82"/>
        <v>5.7321077918238712E-4</v>
      </c>
      <c r="FZ80" s="2">
        <f t="shared" si="82"/>
        <v>5.0801569343784112E-4</v>
      </c>
      <c r="GA80" s="2">
        <f t="shared" si="82"/>
        <v>4.8417386498378578E-4</v>
      </c>
      <c r="GB80" s="2">
        <f t="shared" si="82"/>
        <v>4.784987034813089E-4</v>
      </c>
      <c r="GC80" s="2">
        <f t="shared" si="82"/>
        <v>4.7345168054779667E-4</v>
      </c>
      <c r="GD80" s="2">
        <f t="shared" si="82"/>
        <v>5.4941422548510706E-4</v>
      </c>
      <c r="GE80" s="2">
        <f t="shared" si="82"/>
        <v>5.0091857070513445E-4</v>
      </c>
      <c r="GF80" s="2">
        <f t="shared" si="82"/>
        <v>4.294577331899564E-4</v>
      </c>
      <c r="GG80" s="2">
        <f t="shared" si="82"/>
        <v>4.9763985160356959E-4</v>
      </c>
      <c r="GH80" s="2">
        <f t="shared" si="82"/>
        <v>4.2771761045739111E-4</v>
      </c>
      <c r="GI80" s="2">
        <f t="shared" si="82"/>
        <v>3.6991208542384445E-4</v>
      </c>
      <c r="GJ80" s="2">
        <f t="shared" si="82"/>
        <v>2.8832355228686787E-4</v>
      </c>
      <c r="GK80" s="2">
        <f t="shared" si="82"/>
        <v>2.676790622304299E-4</v>
      </c>
      <c r="GM80" s="86">
        <f t="shared" si="83"/>
        <v>0.33002924683382923</v>
      </c>
      <c r="GN80" s="86">
        <f t="shared" si="83"/>
        <v>0.41722811125213816</v>
      </c>
      <c r="GO80" s="86">
        <f t="shared" si="83"/>
        <v>0.36674386867807574</v>
      </c>
      <c r="GP80" s="86">
        <f t="shared" si="83"/>
        <v>0.37439147979363896</v>
      </c>
      <c r="GQ80" s="86">
        <f t="shared" si="83"/>
        <v>0.38082641871723272</v>
      </c>
      <c r="GR80" s="86">
        <f t="shared" si="83"/>
        <v>0.398418817585528</v>
      </c>
      <c r="GS80" s="86">
        <f t="shared" si="83"/>
        <v>0.32922954750559591</v>
      </c>
      <c r="GT80" s="86">
        <f t="shared" si="83"/>
        <v>0.38903968158486923</v>
      </c>
      <c r="GU80" s="86">
        <f t="shared" si="83"/>
        <v>0.35388765099980785</v>
      </c>
      <c r="GV80" s="86">
        <f t="shared" si="83"/>
        <v>0.36442698781299304</v>
      </c>
      <c r="GW80" s="86">
        <f t="shared" si="83"/>
        <v>0.39653480552239384</v>
      </c>
      <c r="GX80" s="86">
        <f t="shared" si="83"/>
        <v>0.30797083766858829</v>
      </c>
      <c r="GY80" s="86">
        <f t="shared" si="83"/>
        <v>0.35508189917052396</v>
      </c>
      <c r="GZ80" s="86">
        <f t="shared" si="83"/>
        <v>0.33762687919760864</v>
      </c>
      <c r="HA80" s="86">
        <f t="shared" si="83"/>
        <v>0.36053793704449405</v>
      </c>
      <c r="HC80" s="86">
        <f t="shared" si="73"/>
        <v>2.9006800384177273E-5</v>
      </c>
      <c r="HD80" s="86">
        <f t="shared" si="73"/>
        <v>1.299225816570126E-4</v>
      </c>
      <c r="HE80" s="86">
        <f t="shared" si="73"/>
        <v>2.0652333027776412E-5</v>
      </c>
      <c r="HF80" s="86">
        <f t="shared" si="73"/>
        <v>2.6274695322119011E-5</v>
      </c>
      <c r="HG80" s="86">
        <f t="shared" si="87"/>
        <v>1.5647863214160102E-5</v>
      </c>
      <c r="HH80" s="86">
        <f t="shared" si="87"/>
        <v>5.3416589722073283E-5</v>
      </c>
      <c r="HI80" s="86">
        <f t="shared" si="87"/>
        <v>8.3035420838972659E-6</v>
      </c>
      <c r="HJ80" s="86">
        <f t="shared" si="87"/>
        <v>4.6686208578554629E-5</v>
      </c>
      <c r="HK80" s="86">
        <f t="shared" si="87"/>
        <v>1.1196845834895713E-5</v>
      </c>
      <c r="HL80" s="86">
        <f t="shared" si="87"/>
        <v>1.2170422722277039E-5</v>
      </c>
      <c r="HM80" s="86">
        <f t="shared" si="87"/>
        <v>7.7341243979717811E-6</v>
      </c>
      <c r="HN80" s="86">
        <f t="shared" si="87"/>
        <v>3.083900965097246E-6</v>
      </c>
      <c r="HO80" s="86">
        <f t="shared" si="87"/>
        <v>1.5978635974133855E-5</v>
      </c>
      <c r="HP80" s="86">
        <f t="shared" si="87"/>
        <v>1.9477696379013062E-6</v>
      </c>
      <c r="HQ80" s="86">
        <f t="shared" si="87"/>
        <v>7.0826720659757238E-8</v>
      </c>
      <c r="HS80" s="86">
        <f t="shared" si="84"/>
        <v>3.0957663685095615E-60</v>
      </c>
      <c r="HT80" s="86">
        <f t="shared" si="84"/>
        <v>2.6061282820304712E-50</v>
      </c>
      <c r="HU80" s="86">
        <f t="shared" si="84"/>
        <v>1.9041350240284842E-59</v>
      </c>
      <c r="HV80" s="86">
        <f t="shared" si="84"/>
        <v>9.4961219619062341E-61</v>
      </c>
      <c r="HW80" s="86">
        <f t="shared" si="84"/>
        <v>9.9994731251722158E-67</v>
      </c>
      <c r="HX80" s="86">
        <f t="shared" si="84"/>
        <v>1.0356769967287247E-61</v>
      </c>
      <c r="HY80" s="86">
        <f t="shared" si="84"/>
        <v>2.2023900316627051E-72</v>
      </c>
      <c r="HZ80" s="86">
        <f t="shared" si="84"/>
        <v>7.2049614785087827E-62</v>
      </c>
      <c r="IA80" s="86">
        <f t="shared" si="84"/>
        <v>3.356874924135323E-70</v>
      </c>
      <c r="IB80" s="86">
        <f t="shared" si="84"/>
        <v>8.2781723576424386E-69</v>
      </c>
      <c r="IC80" s="86">
        <f t="shared" si="84"/>
        <v>1.0576203877285675E-73</v>
      </c>
      <c r="ID80" s="86">
        <f t="shared" si="84"/>
        <v>7.1320711085755041E-76</v>
      </c>
      <c r="IE80" s="86">
        <f t="shared" si="84"/>
        <v>1.5478994708988272E-66</v>
      </c>
      <c r="IF80" s="86">
        <f t="shared" si="84"/>
        <v>4.9659203994885169E-38</v>
      </c>
      <c r="IG80" s="86">
        <f t="shared" si="84"/>
        <v>3.4586798881403248E-28</v>
      </c>
      <c r="II80" s="86">
        <f t="shared" si="85"/>
        <v>3.5241441522219441E-232</v>
      </c>
      <c r="IJ80" s="86">
        <f t="shared" si="85"/>
        <v>2.5159306251888917E-173</v>
      </c>
      <c r="IK80" s="86">
        <f t="shared" si="85"/>
        <v>5.8994759697455285E-209</v>
      </c>
      <c r="IL80" s="86">
        <f t="shared" si="85"/>
        <v>6.9005854197438596E-214</v>
      </c>
      <c r="IM80" s="86">
        <f t="shared" si="85"/>
        <v>5.8227340709731833E-237</v>
      </c>
      <c r="IN80" s="86">
        <f t="shared" si="85"/>
        <v>1.7102362855810732E-213</v>
      </c>
      <c r="IO80" s="86">
        <f t="shared" si="85"/>
        <v>1.6897210133213086E-254</v>
      </c>
      <c r="IP80" s="86">
        <f t="shared" si="85"/>
        <v>2.441481750191783E-218</v>
      </c>
      <c r="IQ80" s="86">
        <f t="shared" si="85"/>
        <v>4.0185062541499159E-251</v>
      </c>
      <c r="IR80" s="86">
        <f t="shared" si="85"/>
        <v>1.0695853680065387E-242</v>
      </c>
      <c r="IS80" s="86">
        <f t="shared" si="85"/>
        <v>3.5224227606997592E-262</v>
      </c>
      <c r="IT80" s="86">
        <f t="shared" si="85"/>
        <v>1.5902977102523091E-266</v>
      </c>
      <c r="IU80" s="86">
        <f t="shared" si="85"/>
        <v>8.7517158901469235E-230</v>
      </c>
      <c r="IV80" s="86">
        <f t="shared" si="85"/>
        <v>9.6689985627617448E-136</v>
      </c>
      <c r="IW80" s="86">
        <f t="shared" si="85"/>
        <v>3.954060548048079E-89</v>
      </c>
      <c r="IY80" s="86">
        <f t="shared" si="86"/>
        <v>0.33005825363421343</v>
      </c>
      <c r="IZ80" s="86">
        <f t="shared" si="86"/>
        <v>0.41735803383379516</v>
      </c>
      <c r="JA80" s="86">
        <f t="shared" si="86"/>
        <v>0.36676452101110352</v>
      </c>
      <c r="JB80" s="86">
        <f t="shared" si="86"/>
        <v>0.37441775448896109</v>
      </c>
      <c r="JC80" s="86">
        <f t="shared" si="86"/>
        <v>0.38084206658044689</v>
      </c>
      <c r="JD80" s="86">
        <f t="shared" si="86"/>
        <v>0.39847223417525007</v>
      </c>
      <c r="JE80" s="86">
        <f t="shared" si="86"/>
        <v>0.32923785104767983</v>
      </c>
      <c r="JF80" s="86">
        <f t="shared" si="86"/>
        <v>0.3890863677934478</v>
      </c>
      <c r="JG80" s="86">
        <f t="shared" si="86"/>
        <v>0.35389884784564274</v>
      </c>
      <c r="JH80" s="86">
        <f t="shared" si="86"/>
        <v>0.36443915823571532</v>
      </c>
      <c r="JI80" s="86">
        <f t="shared" si="86"/>
        <v>0.39654253964679181</v>
      </c>
      <c r="JJ80" s="86">
        <f t="shared" si="86"/>
        <v>0.30797392156955339</v>
      </c>
      <c r="JK80" s="86">
        <f t="shared" si="86"/>
        <v>0.3550978778064981</v>
      </c>
      <c r="JL80" s="86">
        <f t="shared" si="86"/>
        <v>0.33762882696724655</v>
      </c>
      <c r="JM80" s="86">
        <f t="shared" si="86"/>
        <v>0.36053800787121471</v>
      </c>
    </row>
    <row r="81" spans="2:273" x14ac:dyDescent="0.25">
      <c r="B81" s="2">
        <v>54</v>
      </c>
      <c r="C81" s="37">
        <v>219.18</v>
      </c>
      <c r="D81" s="37">
        <v>224.24600000000001</v>
      </c>
      <c r="E81" s="37">
        <v>224.08199999999999</v>
      </c>
      <c r="F81" s="37">
        <v>223.148</v>
      </c>
      <c r="G81" s="37">
        <v>228.50800000000001</v>
      </c>
      <c r="H81" s="37">
        <v>226.36099999999999</v>
      </c>
      <c r="I81" s="37">
        <v>217.42599999999999</v>
      </c>
      <c r="J81" s="37">
        <v>225.62299999999999</v>
      </c>
      <c r="K81" s="37">
        <v>226.60300000000001</v>
      </c>
      <c r="L81" s="37">
        <v>218.25399999999999</v>
      </c>
      <c r="M81" s="37">
        <v>221.119</v>
      </c>
      <c r="N81" s="37">
        <v>219.72900000000001</v>
      </c>
      <c r="O81" s="37">
        <v>217.69499999999999</v>
      </c>
      <c r="P81" s="37">
        <v>219.83099999999999</v>
      </c>
      <c r="Q81" s="37">
        <v>201.74600000000001</v>
      </c>
      <c r="S81" s="4">
        <f t="shared" si="88"/>
        <v>217.28576672691347</v>
      </c>
      <c r="T81" s="4">
        <f t="shared" si="88"/>
        <v>222.74621688627852</v>
      </c>
      <c r="U81" s="4">
        <f t="shared" si="88"/>
        <v>220.70168628126419</v>
      </c>
      <c r="V81" s="4">
        <f t="shared" si="88"/>
        <v>222.81048431864701</v>
      </c>
      <c r="W81" s="4">
        <f t="shared" si="88"/>
        <v>227.31806412778698</v>
      </c>
      <c r="X81" s="4">
        <f t="shared" si="88"/>
        <v>229.12699762281235</v>
      </c>
      <c r="Y81" s="4">
        <f t="shared" si="88"/>
        <v>214.79523244123411</v>
      </c>
      <c r="Z81" s="4">
        <f t="shared" si="88"/>
        <v>228.40842906854289</v>
      </c>
      <c r="AA81" s="4">
        <f t="shared" si="88"/>
        <v>226.44916103643058</v>
      </c>
      <c r="AB81" s="4">
        <f t="shared" si="88"/>
        <v>215.84439066254407</v>
      </c>
      <c r="AC81" s="4">
        <f t="shared" si="88"/>
        <v>222.02356887743872</v>
      </c>
      <c r="AD81" s="4">
        <f t="shared" si="88"/>
        <v>218.37790304250802</v>
      </c>
      <c r="AE81" s="4">
        <f t="shared" si="88"/>
        <v>215.94708847303738</v>
      </c>
      <c r="AF81" s="4">
        <f t="shared" si="88"/>
        <v>221.29428036558664</v>
      </c>
      <c r="AG81" s="4">
        <f t="shared" si="88"/>
        <v>205.87288141678579</v>
      </c>
      <c r="AI81" s="4">
        <f t="shared" si="89"/>
        <v>1.8942332730865417</v>
      </c>
      <c r="AJ81" s="4">
        <f t="shared" si="89"/>
        <v>1.4997831137214916</v>
      </c>
      <c r="AK81" s="4">
        <f t="shared" si="89"/>
        <v>3.3803137187358061</v>
      </c>
      <c r="AL81" s="4">
        <f t="shared" si="89"/>
        <v>0.33751568135298271</v>
      </c>
      <c r="AM81" s="4">
        <f t="shared" si="89"/>
        <v>1.1899358722130273</v>
      </c>
      <c r="AN81" s="4">
        <f t="shared" si="89"/>
        <v>-2.7659976228123639</v>
      </c>
      <c r="AO81" s="4">
        <f t="shared" si="89"/>
        <v>2.6307675587658821</v>
      </c>
      <c r="AP81" s="4">
        <f t="shared" si="89"/>
        <v>-2.7854290685428964</v>
      </c>
      <c r="AQ81" s="4">
        <f t="shared" si="89"/>
        <v>0.15383896356942728</v>
      </c>
      <c r="AR81" s="4">
        <f t="shared" si="89"/>
        <v>2.4096093374559189</v>
      </c>
      <c r="AS81" s="4">
        <f t="shared" si="89"/>
        <v>-0.90456887743872016</v>
      </c>
      <c r="AT81" s="4">
        <f t="shared" si="89"/>
        <v>1.3510969574919898</v>
      </c>
      <c r="AU81" s="4">
        <f t="shared" si="89"/>
        <v>1.7479115269626107</v>
      </c>
      <c r="AV81" s="4">
        <f t="shared" si="89"/>
        <v>-1.4632803655866553</v>
      </c>
      <c r="AW81" s="4">
        <f t="shared" si="89"/>
        <v>-4.1268814167857784</v>
      </c>
      <c r="AY81" s="2">
        <f t="shared" si="80"/>
        <v>106.08781849559105</v>
      </c>
      <c r="AZ81" s="2">
        <f t="shared" si="80"/>
        <v>108.07187287987631</v>
      </c>
      <c r="BA81" s="2">
        <f t="shared" si="80"/>
        <v>108.30981590006014</v>
      </c>
      <c r="BB81" s="2">
        <f t="shared" si="80"/>
        <v>104.30307785026703</v>
      </c>
      <c r="BC81" s="2">
        <f t="shared" si="80"/>
        <v>105.02116700679078</v>
      </c>
      <c r="BD81" s="2">
        <f t="shared" si="80"/>
        <v>105.92204894522418</v>
      </c>
      <c r="BE81" s="2">
        <f t="shared" si="80"/>
        <v>103.6310150383736</v>
      </c>
      <c r="BF81" s="2">
        <f t="shared" si="80"/>
        <v>104.8135639819312</v>
      </c>
      <c r="BG81" s="2">
        <f t="shared" si="80"/>
        <v>109.71648267512296</v>
      </c>
      <c r="BH81" s="2">
        <f t="shared" si="80"/>
        <v>105.51000609544025</v>
      </c>
      <c r="BI81" s="2">
        <f t="shared" si="80"/>
        <v>109.41322821920357</v>
      </c>
      <c r="BJ81" s="2">
        <f t="shared" si="80"/>
        <v>111.62080838735523</v>
      </c>
      <c r="BK81" s="2">
        <f t="shared" si="80"/>
        <v>108.93576086874674</v>
      </c>
      <c r="BL81" s="2">
        <f t="shared" si="80"/>
        <v>110.46772454113139</v>
      </c>
      <c r="BM81" s="2">
        <f t="shared" si="80"/>
        <v>111.11187142752539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112.23833205574914</v>
      </c>
      <c r="DL81" s="2">
        <f t="shared" si="90"/>
        <v>115.76613967611335</v>
      </c>
      <c r="DM81" s="2">
        <f t="shared" si="90"/>
        <v>118.11745431519702</v>
      </c>
      <c r="DN81" s="2">
        <f t="shared" si="90"/>
        <v>114.02216653171389</v>
      </c>
      <c r="DO81" s="2">
        <f t="shared" si="90"/>
        <v>112.49082385016594</v>
      </c>
      <c r="DP81" s="2">
        <f t="shared" si="90"/>
        <v>111.93991428571428</v>
      </c>
      <c r="DQ81" s="2">
        <f t="shared" si="90"/>
        <v>111.74697478991597</v>
      </c>
      <c r="DR81" s="2">
        <f t="shared" si="90"/>
        <v>112.6606588235294</v>
      </c>
      <c r="DS81" s="2">
        <f t="shared" si="90"/>
        <v>114.56254270435448</v>
      </c>
      <c r="DT81" s="2">
        <f t="shared" si="90"/>
        <v>113.15249431009957</v>
      </c>
      <c r="DU81" s="2">
        <f t="shared" si="90"/>
        <v>117.57944229691873</v>
      </c>
      <c r="DV81" s="2">
        <f t="shared" si="90"/>
        <v>119.69928208556151</v>
      </c>
      <c r="DW81" s="2">
        <f t="shared" si="90"/>
        <v>118.06295843454791</v>
      </c>
      <c r="DX81" s="2">
        <f t="shared" si="90"/>
        <v>116.94343983957219</v>
      </c>
      <c r="DY81" s="2">
        <f t="shared" si="90"/>
        <v>115.13839377289376</v>
      </c>
      <c r="EA81" s="2">
        <f t="shared" si="91"/>
        <v>104.1514159331587</v>
      </c>
      <c r="EB81" s="2">
        <f t="shared" si="91"/>
        <v>106.02893363335149</v>
      </c>
      <c r="EC81" s="2">
        <f t="shared" si="91"/>
        <v>105.29525253598355</v>
      </c>
      <c r="ED81" s="2">
        <f t="shared" si="91"/>
        <v>101.19369671103905</v>
      </c>
      <c r="EE81" s="2">
        <f t="shared" si="91"/>
        <v>102.57149055615534</v>
      </c>
      <c r="EF81" s="2">
        <f t="shared" si="91"/>
        <v>103.88604734798106</v>
      </c>
      <c r="EG81" s="2">
        <f t="shared" si="91"/>
        <v>100.51999737842199</v>
      </c>
      <c r="EH81" s="2">
        <f t="shared" si="91"/>
        <v>102.03291455440093</v>
      </c>
      <c r="EI81" s="2">
        <f t="shared" si="91"/>
        <v>107.94241331999076</v>
      </c>
      <c r="EJ81" s="2">
        <f t="shared" si="91"/>
        <v>102.97287200303568</v>
      </c>
      <c r="EK81" s="2">
        <f t="shared" si="91"/>
        <v>106.55900113886025</v>
      </c>
      <c r="EL81" s="2">
        <f t="shared" si="91"/>
        <v>108.42221167107564</v>
      </c>
      <c r="EM81" s="2">
        <f t="shared" si="91"/>
        <v>105.9582992439782</v>
      </c>
      <c r="EN81" s="2">
        <f t="shared" si="91"/>
        <v>108.0410168010326</v>
      </c>
      <c r="EO81" s="2">
        <f t="shared" si="91"/>
        <v>109.33952530227866</v>
      </c>
      <c r="EQ81" s="2">
        <f t="shared" si="92"/>
        <v>103.65482392830367</v>
      </c>
      <c r="ER81" s="2">
        <f t="shared" si="92"/>
        <v>106.35732007822686</v>
      </c>
      <c r="ES81" s="2">
        <f t="shared" si="92"/>
        <v>105.05503832112728</v>
      </c>
      <c r="ET81" s="2">
        <f t="shared" si="92"/>
        <v>101.4241204083698</v>
      </c>
      <c r="EU81" s="2">
        <f t="shared" si="92"/>
        <v>103.07664572265412</v>
      </c>
      <c r="EV81" s="2">
        <f t="shared" si="92"/>
        <v>103.52070291508345</v>
      </c>
      <c r="EW81" s="2">
        <f t="shared" si="92"/>
        <v>100.65050118424701</v>
      </c>
      <c r="EX81" s="2">
        <f t="shared" si="92"/>
        <v>102.00793989245763</v>
      </c>
      <c r="EY81" s="2">
        <f t="shared" si="92"/>
        <v>108.02986474778852</v>
      </c>
      <c r="EZ81" s="2">
        <f t="shared" si="92"/>
        <v>104.51327686875845</v>
      </c>
      <c r="FA81" s="2">
        <f t="shared" si="92"/>
        <v>107.3930594500731</v>
      </c>
      <c r="FB81" s="2">
        <f t="shared" si="92"/>
        <v>108.36426116035591</v>
      </c>
      <c r="FC81" s="2">
        <f t="shared" si="92"/>
        <v>107.17908405172413</v>
      </c>
      <c r="FD81" s="2">
        <f t="shared" si="92"/>
        <v>108.98544105941865</v>
      </c>
      <c r="FE81" s="2">
        <f t="shared" si="92"/>
        <v>109.47501461692227</v>
      </c>
      <c r="FG81" s="2">
        <f t="shared" si="93"/>
        <v>0.7605392805279011</v>
      </c>
      <c r="FH81" s="2">
        <f t="shared" si="93"/>
        <v>0.79021082201188619</v>
      </c>
      <c r="FI81" s="2">
        <f t="shared" si="93"/>
        <v>0.76488325597864049</v>
      </c>
      <c r="FJ81" s="2">
        <f t="shared" si="93"/>
        <v>0.75762870891849898</v>
      </c>
      <c r="FK81" s="2">
        <f t="shared" si="93"/>
        <v>0.75306724648602286</v>
      </c>
      <c r="FL81" s="2">
        <f t="shared" si="93"/>
        <v>0.74717818322707041</v>
      </c>
      <c r="FM81" s="2">
        <f t="shared" si="93"/>
        <v>0.7229040550582303</v>
      </c>
      <c r="FN81" s="2">
        <f t="shared" si="93"/>
        <v>0.73835798062398783</v>
      </c>
      <c r="FO81" s="2">
        <f t="shared" si="93"/>
        <v>0.73202618527801677</v>
      </c>
      <c r="FP81" s="2">
        <f t="shared" si="93"/>
        <v>0.75083468884230997</v>
      </c>
      <c r="FQ81" s="2">
        <f t="shared" si="93"/>
        <v>0.74104739036256306</v>
      </c>
      <c r="FR81" s="2">
        <f t="shared" si="93"/>
        <v>0.71636038657205736</v>
      </c>
      <c r="FS81" s="2">
        <f t="shared" si="93"/>
        <v>0.75406441068693864</v>
      </c>
      <c r="FT81" s="2">
        <f t="shared" si="93"/>
        <v>0.72744395911615511</v>
      </c>
      <c r="FU81" s="2">
        <f t="shared" si="93"/>
        <v>0.69437031231796276</v>
      </c>
      <c r="FW81" s="2">
        <f t="shared" si="82"/>
        <v>1.9370145459933494E-4</v>
      </c>
      <c r="FX81" s="2">
        <f t="shared" si="82"/>
        <v>5.4446496102307095E-4</v>
      </c>
      <c r="FY81" s="2">
        <f t="shared" si="82"/>
        <v>6.2847836484227013E-4</v>
      </c>
      <c r="FZ81" s="2">
        <f t="shared" si="82"/>
        <v>5.5700083118460681E-4</v>
      </c>
      <c r="GA81" s="2">
        <f t="shared" si="82"/>
        <v>5.3086128838721156E-4</v>
      </c>
      <c r="GB81" s="2">
        <f t="shared" si="82"/>
        <v>5.2463917544421398E-4</v>
      </c>
      <c r="GC81" s="2">
        <f t="shared" si="82"/>
        <v>5.1910573305879017E-4</v>
      </c>
      <c r="GD81" s="2">
        <f t="shared" si="82"/>
        <v>6.0238878837797361E-4</v>
      </c>
      <c r="GE81" s="2">
        <f t="shared" si="82"/>
        <v>5.4921974828311124E-4</v>
      </c>
      <c r="GF81" s="2">
        <f t="shared" si="82"/>
        <v>4.708715308429727E-4</v>
      </c>
      <c r="GG81" s="2">
        <f t="shared" si="82"/>
        <v>5.456250505953029E-4</v>
      </c>
      <c r="GH81" s="2">
        <f t="shared" si="82"/>
        <v>4.6896368198804322E-4</v>
      </c>
      <c r="GI81" s="2">
        <f t="shared" si="82"/>
        <v>4.0558606141892945E-4</v>
      </c>
      <c r="GJ81" s="2">
        <f t="shared" si="82"/>
        <v>3.1613169470190818E-4</v>
      </c>
      <c r="GK81" s="2">
        <f t="shared" si="82"/>
        <v>2.9349667569140612E-4</v>
      </c>
      <c r="GM81" s="86">
        <f t="shared" si="83"/>
        <v>0.39599664431930282</v>
      </c>
      <c r="GN81" s="86">
        <f t="shared" si="83"/>
        <v>0.4900557203459569</v>
      </c>
      <c r="GO81" s="86">
        <f t="shared" si="83"/>
        <v>0.44247495516546037</v>
      </c>
      <c r="GP81" s="86">
        <f t="shared" si="83"/>
        <v>0.45237072188716182</v>
      </c>
      <c r="GQ81" s="86">
        <f t="shared" si="83"/>
        <v>0.46395352093958087</v>
      </c>
      <c r="GR81" s="86">
        <f t="shared" si="83"/>
        <v>0.48725722976394475</v>
      </c>
      <c r="GS81" s="86">
        <f t="shared" si="83"/>
        <v>0.41499267449935723</v>
      </c>
      <c r="GT81" s="86">
        <f t="shared" si="83"/>
        <v>0.48013741985397546</v>
      </c>
      <c r="GU81" s="86">
        <f t="shared" si="83"/>
        <v>0.43942318291636562</v>
      </c>
      <c r="GV81" s="86">
        <f t="shared" si="83"/>
        <v>0.44545712444227659</v>
      </c>
      <c r="GW81" s="86">
        <f t="shared" si="83"/>
        <v>0.48664816742239292</v>
      </c>
      <c r="GX81" s="86">
        <f t="shared" si="83"/>
        <v>0.38781711668560553</v>
      </c>
      <c r="GY81" s="86">
        <f t="shared" si="83"/>
        <v>0.43182479288134296</v>
      </c>
      <c r="GZ81" s="86">
        <f t="shared" si="83"/>
        <v>0.41719475124459232</v>
      </c>
      <c r="HA81" s="86">
        <f t="shared" si="83"/>
        <v>0.45489970436531785</v>
      </c>
      <c r="HC81" s="86">
        <f t="shared" si="73"/>
        <v>5.5612857854075613E-5</v>
      </c>
      <c r="HD81" s="86">
        <f t="shared" si="73"/>
        <v>2.3397465981679535E-4</v>
      </c>
      <c r="HE81" s="86">
        <f t="shared" si="73"/>
        <v>4.2660582802146442E-5</v>
      </c>
      <c r="HF81" s="86">
        <f t="shared" si="73"/>
        <v>5.3651086015252055E-5</v>
      </c>
      <c r="HG81" s="86">
        <f t="shared" si="87"/>
        <v>3.3643075624841956E-5</v>
      </c>
      <c r="HH81" s="86">
        <f t="shared" si="87"/>
        <v>1.0568529564754897E-4</v>
      </c>
      <c r="HI81" s="86">
        <f t="shared" si="87"/>
        <v>1.8744520901798047E-5</v>
      </c>
      <c r="HJ81" s="86">
        <f t="shared" si="87"/>
        <v>9.4720032949723355E-5</v>
      </c>
      <c r="HK81" s="86">
        <f t="shared" si="87"/>
        <v>2.5012317770661269E-5</v>
      </c>
      <c r="HL81" s="86">
        <f t="shared" si="87"/>
        <v>2.6334742729932379E-5</v>
      </c>
      <c r="HM81" s="86">
        <f t="shared" si="87"/>
        <v>1.7812357535800531E-5</v>
      </c>
      <c r="HN81" s="86">
        <f t="shared" si="87"/>
        <v>7.2747549090514607E-6</v>
      </c>
      <c r="HO81" s="86">
        <f t="shared" si="87"/>
        <v>3.308858772609556E-5</v>
      </c>
      <c r="HP81" s="86">
        <f t="shared" si="87"/>
        <v>4.644149656419725E-6</v>
      </c>
      <c r="HQ81" s="86">
        <f t="shared" si="87"/>
        <v>2.3015588509864934E-7</v>
      </c>
      <c r="HS81" s="86">
        <f t="shared" si="84"/>
        <v>2.2968341151863468E-58</v>
      </c>
      <c r="HT81" s="86">
        <f t="shared" si="84"/>
        <v>1.2194170378367908E-48</v>
      </c>
      <c r="HU81" s="86">
        <f t="shared" si="84"/>
        <v>2.0767065588339725E-57</v>
      </c>
      <c r="HV81" s="86">
        <f t="shared" si="84"/>
        <v>1.0701338118861466E-58</v>
      </c>
      <c r="HW81" s="86">
        <f t="shared" si="84"/>
        <v>1.7895226875629868E-64</v>
      </c>
      <c r="HX81" s="86">
        <f t="shared" si="84"/>
        <v>1.1637728063776531E-59</v>
      </c>
      <c r="HY81" s="86">
        <f t="shared" si="84"/>
        <v>5.8933624020370332E-70</v>
      </c>
      <c r="HZ81" s="86">
        <f t="shared" si="84"/>
        <v>9.3774118969827391E-60</v>
      </c>
      <c r="IA81" s="86">
        <f t="shared" si="84"/>
        <v>8.2606660522993619E-68</v>
      </c>
      <c r="IB81" s="86">
        <f t="shared" si="84"/>
        <v>1.5799241187985801E-66</v>
      </c>
      <c r="IC81" s="86">
        <f t="shared" si="84"/>
        <v>3.3673424950266929E-71</v>
      </c>
      <c r="ID81" s="86">
        <f t="shared" si="84"/>
        <v>2.3183604095783825E-73</v>
      </c>
      <c r="IE81" s="86">
        <f t="shared" si="84"/>
        <v>2.1379602402175295E-64</v>
      </c>
      <c r="IF81" s="86">
        <f t="shared" si="84"/>
        <v>7.2238743217544157E-37</v>
      </c>
      <c r="IG81" s="86">
        <f t="shared" si="84"/>
        <v>2.4245178672707523E-27</v>
      </c>
      <c r="II81" s="86">
        <f t="shared" si="85"/>
        <v>2.66225306644852E-227</v>
      </c>
      <c r="IJ81" s="86">
        <f t="shared" si="85"/>
        <v>3.3332456304950149E-169</v>
      </c>
      <c r="IK81" s="86">
        <f t="shared" si="85"/>
        <v>6.9939664329971086E-204</v>
      </c>
      <c r="IL81" s="86">
        <f t="shared" si="85"/>
        <v>8.9413687527150676E-209</v>
      </c>
      <c r="IM81" s="86">
        <f t="shared" si="85"/>
        <v>2.5037938203398376E-231</v>
      </c>
      <c r="IN81" s="86">
        <f t="shared" si="85"/>
        <v>1.9784814175555387E-208</v>
      </c>
      <c r="IO81" s="86">
        <f t="shared" si="85"/>
        <v>1.8365293271127286E-248</v>
      </c>
      <c r="IP81" s="86">
        <f t="shared" si="85"/>
        <v>4.5886724379660885E-213</v>
      </c>
      <c r="IQ81" s="86">
        <f t="shared" si="85"/>
        <v>4.0134050163769995E-245</v>
      </c>
      <c r="IR81" s="86">
        <f t="shared" si="85"/>
        <v>5.1449667469047738E-237</v>
      </c>
      <c r="IS81" s="86">
        <f t="shared" si="85"/>
        <v>6.4137387699399952E-256</v>
      </c>
      <c r="IT81" s="86">
        <f t="shared" si="85"/>
        <v>2.7714990692083261E-260</v>
      </c>
      <c r="IU81" s="86">
        <f t="shared" si="85"/>
        <v>1.6539582183418592E-224</v>
      </c>
      <c r="IV81" s="86">
        <f t="shared" si="85"/>
        <v>9.7879452318677505E-133</v>
      </c>
      <c r="IW81" s="86">
        <f t="shared" si="85"/>
        <v>3.4625547173340439E-87</v>
      </c>
      <c r="IY81" s="86">
        <f t="shared" si="86"/>
        <v>0.39605225717715686</v>
      </c>
      <c r="IZ81" s="86">
        <f t="shared" si="86"/>
        <v>0.49028969500577368</v>
      </c>
      <c r="JA81" s="86">
        <f t="shared" si="86"/>
        <v>0.44251761574826254</v>
      </c>
      <c r="JB81" s="86">
        <f t="shared" si="86"/>
        <v>0.45242437297317706</v>
      </c>
      <c r="JC81" s="86">
        <f t="shared" si="86"/>
        <v>0.46398716401520573</v>
      </c>
      <c r="JD81" s="86">
        <f t="shared" si="86"/>
        <v>0.48736291505959228</v>
      </c>
      <c r="JE81" s="86">
        <f t="shared" si="86"/>
        <v>0.41501141902025901</v>
      </c>
      <c r="JF81" s="86">
        <f t="shared" si="86"/>
        <v>0.4802321398869252</v>
      </c>
      <c r="JG81" s="86">
        <f t="shared" si="86"/>
        <v>0.43944819523413625</v>
      </c>
      <c r="JH81" s="86">
        <f t="shared" si="86"/>
        <v>0.44548345918500654</v>
      </c>
      <c r="JI81" s="86">
        <f t="shared" si="86"/>
        <v>0.4866659797799287</v>
      </c>
      <c r="JJ81" s="86">
        <f t="shared" si="86"/>
        <v>0.38782439144051456</v>
      </c>
      <c r="JK81" s="86">
        <f t="shared" si="86"/>
        <v>0.43185788146906906</v>
      </c>
      <c r="JL81" s="86">
        <f t="shared" si="86"/>
        <v>0.41719939539424872</v>
      </c>
      <c r="JM81" s="86">
        <f t="shared" si="86"/>
        <v>0.45489993452120292</v>
      </c>
    </row>
    <row r="82" spans="2:273" x14ac:dyDescent="0.25">
      <c r="B82" s="2">
        <v>55</v>
      </c>
      <c r="C82" s="37">
        <v>223.607</v>
      </c>
      <c r="D82" s="37">
        <v>225.95099999999999</v>
      </c>
      <c r="E82" s="37">
        <v>228.91800000000001</v>
      </c>
      <c r="F82" s="37">
        <v>226.90199999999999</v>
      </c>
      <c r="G82" s="37">
        <v>230.65600000000001</v>
      </c>
      <c r="H82" s="37">
        <v>229.59</v>
      </c>
      <c r="I82" s="37">
        <v>223.44300000000001</v>
      </c>
      <c r="J82" s="37">
        <v>228.83600000000001</v>
      </c>
      <c r="K82" s="37">
        <v>229.56899999999999</v>
      </c>
      <c r="L82" s="37">
        <v>223.441</v>
      </c>
      <c r="M82" s="37">
        <v>223.983</v>
      </c>
      <c r="N82" s="37">
        <v>225.017</v>
      </c>
      <c r="O82" s="37">
        <v>223.42400000000001</v>
      </c>
      <c r="P82" s="37">
        <v>223.59299999999999</v>
      </c>
      <c r="Q82" s="37">
        <v>203.25399999999999</v>
      </c>
      <c r="S82" s="4">
        <f t="shared" si="88"/>
        <v>226.63593783778566</v>
      </c>
      <c r="T82" s="4">
        <f t="shared" si="88"/>
        <v>229.77151340085922</v>
      </c>
      <c r="U82" s="4">
        <f t="shared" si="88"/>
        <v>231.06262465858919</v>
      </c>
      <c r="V82" s="4">
        <f t="shared" si="88"/>
        <v>232.05655581598924</v>
      </c>
      <c r="W82" s="4">
        <f t="shared" si="88"/>
        <v>237.85783502372357</v>
      </c>
      <c r="X82" s="4">
        <f t="shared" si="88"/>
        <v>238.45727863919754</v>
      </c>
      <c r="Y82" s="4">
        <f t="shared" si="88"/>
        <v>227.42280447033451</v>
      </c>
      <c r="Z82" s="4">
        <f t="shared" si="88"/>
        <v>238.15928301534979</v>
      </c>
      <c r="AA82" s="4">
        <f t="shared" si="88"/>
        <v>237.07025564804189</v>
      </c>
      <c r="AB82" s="4">
        <f t="shared" si="88"/>
        <v>226.36724974050739</v>
      </c>
      <c r="AC82" s="4">
        <f t="shared" si="88"/>
        <v>229.8148653264119</v>
      </c>
      <c r="AD82" s="4">
        <f t="shared" si="88"/>
        <v>229.41008134337903</v>
      </c>
      <c r="AE82" s="4">
        <f t="shared" si="88"/>
        <v>225.78870931476757</v>
      </c>
      <c r="AF82" s="4">
        <f t="shared" si="88"/>
        <v>230.12673822974429</v>
      </c>
      <c r="AG82" s="4">
        <f t="shared" si="88"/>
        <v>208.78730360966378</v>
      </c>
      <c r="AI82" s="4">
        <f t="shared" si="89"/>
        <v>-3.0289378377856622</v>
      </c>
      <c r="AJ82" s="4">
        <f t="shared" si="89"/>
        <v>-3.8205134008592267</v>
      </c>
      <c r="AK82" s="4">
        <f t="shared" si="89"/>
        <v>-2.1446246585891799</v>
      </c>
      <c r="AL82" s="4">
        <f t="shared" si="89"/>
        <v>-5.1545558159892551</v>
      </c>
      <c r="AM82" s="4">
        <f t="shared" si="89"/>
        <v>-7.2018350237235609</v>
      </c>
      <c r="AN82" s="4">
        <f t="shared" si="89"/>
        <v>-8.8672786391975364</v>
      </c>
      <c r="AO82" s="4">
        <f t="shared" si="89"/>
        <v>-3.9798044703344999</v>
      </c>
      <c r="AP82" s="4">
        <f t="shared" si="89"/>
        <v>-9.323283015349773</v>
      </c>
      <c r="AQ82" s="4">
        <f t="shared" si="89"/>
        <v>-7.501255648041905</v>
      </c>
      <c r="AR82" s="4">
        <f t="shared" si="89"/>
        <v>-2.9262497405073873</v>
      </c>
      <c r="AS82" s="4">
        <f t="shared" si="89"/>
        <v>-5.8318653264119007</v>
      </c>
      <c r="AT82" s="4">
        <f t="shared" si="89"/>
        <v>-4.3930813433790377</v>
      </c>
      <c r="AU82" s="4">
        <f t="shared" si="89"/>
        <v>-2.3647093147675662</v>
      </c>
      <c r="AV82" s="4">
        <f t="shared" si="89"/>
        <v>-6.5337382297443014</v>
      </c>
      <c r="AW82" s="4">
        <f t="shared" si="89"/>
        <v>-5.5333036096637898</v>
      </c>
      <c r="AY82" s="2">
        <f t="shared" si="80"/>
        <v>105.9194693162127</v>
      </c>
      <c r="AZ82" s="2">
        <f t="shared" si="80"/>
        <v>107.90227820753117</v>
      </c>
      <c r="BA82" s="2">
        <f t="shared" si="80"/>
        <v>108.08438672604848</v>
      </c>
      <c r="BB82" s="2">
        <f t="shared" si="80"/>
        <v>104.0755543308036</v>
      </c>
      <c r="BC82" s="2">
        <f t="shared" si="80"/>
        <v>104.82102723075401</v>
      </c>
      <c r="BD82" s="2">
        <f t="shared" si="80"/>
        <v>105.73762698130018</v>
      </c>
      <c r="BE82" s="2">
        <f t="shared" si="80"/>
        <v>103.42238620107821</v>
      </c>
      <c r="BF82" s="2">
        <f t="shared" si="80"/>
        <v>104.6145768551506</v>
      </c>
      <c r="BG82" s="2">
        <f t="shared" si="80"/>
        <v>109.55220403866579</v>
      </c>
      <c r="BH82" s="2">
        <f t="shared" si="80"/>
        <v>105.33597105267816</v>
      </c>
      <c r="BI82" s="2">
        <f t="shared" si="80"/>
        <v>109.21524660724613</v>
      </c>
      <c r="BJ82" s="2">
        <f t="shared" si="80"/>
        <v>111.42199032010851</v>
      </c>
      <c r="BK82" s="2">
        <f t="shared" si="80"/>
        <v>108.75805992506484</v>
      </c>
      <c r="BL82" s="2">
        <f t="shared" si="80"/>
        <v>110.31177281838738</v>
      </c>
      <c r="BM82" s="2">
        <f t="shared" si="80"/>
        <v>110.9857445161737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112.36516463414635</v>
      </c>
      <c r="DL82" s="2">
        <f t="shared" si="90"/>
        <v>115.93464696356274</v>
      </c>
      <c r="DM82" s="2">
        <f t="shared" si="90"/>
        <v>118.33659399624769</v>
      </c>
      <c r="DN82" s="2">
        <f t="shared" si="90"/>
        <v>114.1679161268556</v>
      </c>
      <c r="DO82" s="2">
        <f t="shared" si="90"/>
        <v>112.60151825509718</v>
      </c>
      <c r="DP82" s="2">
        <f t="shared" si="90"/>
        <v>112.05358571428572</v>
      </c>
      <c r="DQ82" s="2">
        <f t="shared" si="90"/>
        <v>111.91150970206265</v>
      </c>
      <c r="DR82" s="2">
        <f t="shared" si="90"/>
        <v>112.80143529411764</v>
      </c>
      <c r="DS82" s="2">
        <f t="shared" si="90"/>
        <v>114.7340013750955</v>
      </c>
      <c r="DT82" s="2">
        <f t="shared" si="90"/>
        <v>113.28346230440967</v>
      </c>
      <c r="DU82" s="2">
        <f t="shared" si="90"/>
        <v>117.80688907563021</v>
      </c>
      <c r="DV82" s="2">
        <f t="shared" si="90"/>
        <v>119.95223529411766</v>
      </c>
      <c r="DW82" s="2">
        <f t="shared" si="90"/>
        <v>118.28033373819164</v>
      </c>
      <c r="DX82" s="2">
        <f t="shared" si="90"/>
        <v>117.14429645721924</v>
      </c>
      <c r="DY82" s="2">
        <f t="shared" si="90"/>
        <v>115.26657997557996</v>
      </c>
      <c r="EA82" s="2">
        <f t="shared" si="91"/>
        <v>104.06870468286385</v>
      </c>
      <c r="EB82" s="2">
        <f t="shared" si="91"/>
        <v>105.95720110281393</v>
      </c>
      <c r="EC82" s="2">
        <f t="shared" si="91"/>
        <v>105.2104677176148</v>
      </c>
      <c r="ED82" s="2">
        <f t="shared" si="91"/>
        <v>101.13083607569286</v>
      </c>
      <c r="EE82" s="2">
        <f t="shared" si="91"/>
        <v>102.49389222152151</v>
      </c>
      <c r="EF82" s="2">
        <f t="shared" si="91"/>
        <v>103.78881555567378</v>
      </c>
      <c r="EG82" s="2">
        <f t="shared" si="91"/>
        <v>100.45464049960869</v>
      </c>
      <c r="EH82" s="2">
        <f t="shared" si="91"/>
        <v>101.96879337023726</v>
      </c>
      <c r="EI82" s="2">
        <f t="shared" si="91"/>
        <v>107.82213516204826</v>
      </c>
      <c r="EJ82" s="2">
        <f t="shared" si="91"/>
        <v>102.92963616345811</v>
      </c>
      <c r="EK82" s="2">
        <f t="shared" si="91"/>
        <v>106.47649643545712</v>
      </c>
      <c r="EL82" s="2">
        <f t="shared" si="91"/>
        <v>108.34170293682465</v>
      </c>
      <c r="EM82" s="2">
        <f t="shared" si="91"/>
        <v>105.92497749516498</v>
      </c>
      <c r="EN82" s="2">
        <f t="shared" si="91"/>
        <v>107.97660934425188</v>
      </c>
      <c r="EO82" s="2">
        <f t="shared" si="91"/>
        <v>109.26725091689214</v>
      </c>
      <c r="EQ82" s="2">
        <f t="shared" si="92"/>
        <v>103.58208986940951</v>
      </c>
      <c r="ER82" s="2">
        <f t="shared" si="92"/>
        <v>106.27775971316819</v>
      </c>
      <c r="ES82" s="2">
        <f t="shared" si="92"/>
        <v>104.97600434076088</v>
      </c>
      <c r="ET82" s="2">
        <f t="shared" si="92"/>
        <v>101.35588499057147</v>
      </c>
      <c r="EU82" s="2">
        <f t="shared" si="92"/>
        <v>102.98733380201598</v>
      </c>
      <c r="EV82" s="2">
        <f t="shared" si="92"/>
        <v>103.43211469720922</v>
      </c>
      <c r="EW82" s="2">
        <f t="shared" si="92"/>
        <v>100.58206343700395</v>
      </c>
      <c r="EX82" s="2">
        <f t="shared" si="92"/>
        <v>101.94440319297074</v>
      </c>
      <c r="EY82" s="2">
        <f t="shared" si="92"/>
        <v>107.90757596179247</v>
      </c>
      <c r="EZ82" s="2">
        <f t="shared" si="92"/>
        <v>104.43502059607084</v>
      </c>
      <c r="FA82" s="2">
        <f t="shared" si="92"/>
        <v>107.29106306667906</v>
      </c>
      <c r="FB82" s="2">
        <f t="shared" si="92"/>
        <v>108.28505981342369</v>
      </c>
      <c r="FC82" s="2">
        <f t="shared" si="92"/>
        <v>107.11887698502721</v>
      </c>
      <c r="FD82" s="2">
        <f t="shared" si="92"/>
        <v>108.90001900864712</v>
      </c>
      <c r="FE82" s="2">
        <f t="shared" si="92"/>
        <v>109.3987749194041</v>
      </c>
      <c r="FG82" s="2">
        <f t="shared" si="93"/>
        <v>0.77690870634889742</v>
      </c>
      <c r="FH82" s="2">
        <f t="shared" si="93"/>
        <v>0.80507178186085016</v>
      </c>
      <c r="FI82" s="2">
        <f t="shared" si="93"/>
        <v>0.7810412219608408</v>
      </c>
      <c r="FJ82" s="2">
        <f t="shared" si="93"/>
        <v>0.77413801213680133</v>
      </c>
      <c r="FK82" s="2">
        <f t="shared" si="93"/>
        <v>0.76979284801302306</v>
      </c>
      <c r="FL82" s="2">
        <f t="shared" si="93"/>
        <v>0.76417776030820805</v>
      </c>
      <c r="FM82" s="2">
        <f t="shared" si="93"/>
        <v>0.74096996962798933</v>
      </c>
      <c r="FN82" s="2">
        <f t="shared" si="93"/>
        <v>0.75575675699137346</v>
      </c>
      <c r="FO82" s="2">
        <f t="shared" si="93"/>
        <v>0.74970328230753747</v>
      </c>
      <c r="FP82" s="2">
        <f t="shared" si="93"/>
        <v>0.76766485536414653</v>
      </c>
      <c r="FQ82" s="2">
        <f t="shared" si="93"/>
        <v>0.75832586240343969</v>
      </c>
      <c r="FR82" s="2">
        <f t="shared" si="93"/>
        <v>0.73469635899993546</v>
      </c>
      <c r="FS82" s="2">
        <f t="shared" si="93"/>
        <v>0.77074303254167198</v>
      </c>
      <c r="FT82" s="2">
        <f t="shared" si="93"/>
        <v>0.74531816234124493</v>
      </c>
      <c r="FU82" s="2">
        <f t="shared" si="93"/>
        <v>0.71355942346646239</v>
      </c>
      <c r="FW82" s="2">
        <f t="shared" si="82"/>
        <v>2.1238545247707737E-4</v>
      </c>
      <c r="FX82" s="2">
        <f t="shared" si="82"/>
        <v>5.9696260047891522E-4</v>
      </c>
      <c r="FY82" s="2">
        <f t="shared" si="82"/>
        <v>6.8907104234743695E-4</v>
      </c>
      <c r="FZ82" s="2">
        <f t="shared" si="82"/>
        <v>6.1070644821851041E-4</v>
      </c>
      <c r="GA82" s="2">
        <f t="shared" si="82"/>
        <v>5.8204801740777937E-4</v>
      </c>
      <c r="GB82" s="2">
        <f t="shared" si="82"/>
        <v>5.7522630092388593E-4</v>
      </c>
      <c r="GC82" s="2">
        <f t="shared" si="82"/>
        <v>5.6915961292117883E-4</v>
      </c>
      <c r="GD82" s="2">
        <f t="shared" si="82"/>
        <v>6.6046778739775147E-4</v>
      </c>
      <c r="GE82" s="2">
        <f t="shared" si="82"/>
        <v>6.0217557096675113E-4</v>
      </c>
      <c r="GF82" s="2">
        <f t="shared" si="82"/>
        <v>5.1627691289472257E-4</v>
      </c>
      <c r="GG82" s="2">
        <f t="shared" si="82"/>
        <v>5.9823447963349796E-4</v>
      </c>
      <c r="GH82" s="2">
        <f t="shared" si="82"/>
        <v>5.1418518789230329E-4</v>
      </c>
      <c r="GI82" s="2">
        <f t="shared" si="82"/>
        <v>4.4469887184449953E-4</v>
      </c>
      <c r="GJ82" s="2">
        <f t="shared" si="82"/>
        <v>3.4662093847571311E-4</v>
      </c>
      <c r="GK82" s="2">
        <f t="shared" si="82"/>
        <v>3.2180359333598116E-4</v>
      </c>
      <c r="GM82" s="86">
        <f t="shared" si="83"/>
        <v>0.46378223141064512</v>
      </c>
      <c r="GN82" s="86">
        <f t="shared" si="83"/>
        <v>0.56209592895581939</v>
      </c>
      <c r="GO82" s="86">
        <f t="shared" si="83"/>
        <v>0.52433442140290443</v>
      </c>
      <c r="GP82" s="86">
        <f t="shared" si="83"/>
        <v>0.53157878747358145</v>
      </c>
      <c r="GQ82" s="86">
        <f t="shared" si="83"/>
        <v>0.55097796580052871</v>
      </c>
      <c r="GR82" s="86">
        <f t="shared" si="83"/>
        <v>0.57649420608537427</v>
      </c>
      <c r="GS82" s="86">
        <f t="shared" si="83"/>
        <v>0.50871364532617025</v>
      </c>
      <c r="GT82" s="86">
        <f t="shared" si="83"/>
        <v>0.57168265752099656</v>
      </c>
      <c r="GU82" s="86">
        <f t="shared" si="83"/>
        <v>0.52742287944186705</v>
      </c>
      <c r="GV82" s="86">
        <f t="shared" si="83"/>
        <v>0.53251731818213932</v>
      </c>
      <c r="GW82" s="86">
        <f t="shared" si="83"/>
        <v>0.5744095491042055</v>
      </c>
      <c r="GX82" s="86">
        <f t="shared" si="83"/>
        <v>0.47086854581175552</v>
      </c>
      <c r="GY82" s="86">
        <f t="shared" si="83"/>
        <v>0.5130238588125664</v>
      </c>
      <c r="GZ82" s="86">
        <f t="shared" si="83"/>
        <v>0.49556439239432948</v>
      </c>
      <c r="HA82" s="86">
        <f t="shared" si="83"/>
        <v>0.53220857312747516</v>
      </c>
      <c r="HC82" s="86">
        <f t="shared" si="73"/>
        <v>1.0434599826258387E-4</v>
      </c>
      <c r="HD82" s="86">
        <f t="shared" si="73"/>
        <v>4.127766440501472E-4</v>
      </c>
      <c r="HE82" s="86">
        <f t="shared" si="73"/>
        <v>8.585672740865493E-5</v>
      </c>
      <c r="HF82" s="86">
        <f t="shared" si="73"/>
        <v>1.0676191326738332E-4</v>
      </c>
      <c r="HG82" s="86">
        <f t="shared" si="87"/>
        <v>7.0314542035020063E-5</v>
      </c>
      <c r="HH82" s="86">
        <f t="shared" si="87"/>
        <v>2.0388229405354628E-4</v>
      </c>
      <c r="HI82" s="86">
        <f t="shared" si="87"/>
        <v>4.1051064305822166E-5</v>
      </c>
      <c r="HJ82" s="86">
        <f t="shared" si="87"/>
        <v>1.8708827457047483E-4</v>
      </c>
      <c r="HK82" s="86">
        <f t="shared" si="87"/>
        <v>5.4206054297497626E-5</v>
      </c>
      <c r="HL82" s="86">
        <f t="shared" si="87"/>
        <v>5.5403370906459908E-5</v>
      </c>
      <c r="HM82" s="86">
        <f t="shared" si="87"/>
        <v>3.974562543847373E-5</v>
      </c>
      <c r="HN82" s="86">
        <f t="shared" si="87"/>
        <v>1.6636609687665989E-5</v>
      </c>
      <c r="HO82" s="86">
        <f t="shared" si="87"/>
        <v>6.6788050086191594E-5</v>
      </c>
      <c r="HP82" s="86">
        <f t="shared" si="87"/>
        <v>1.0738831762901441E-5</v>
      </c>
      <c r="HQ82" s="86">
        <f t="shared" si="87"/>
        <v>7.1487596705588976E-7</v>
      </c>
      <c r="HS82" s="86">
        <f t="shared" si="84"/>
        <v>1.5895967228859235E-56</v>
      </c>
      <c r="HT82" s="86">
        <f t="shared" si="84"/>
        <v>5.3373738283327078E-47</v>
      </c>
      <c r="HU82" s="86">
        <f t="shared" si="84"/>
        <v>2.0828411537307686E-55</v>
      </c>
      <c r="HV82" s="86">
        <f t="shared" si="84"/>
        <v>1.1097887029214587E-56</v>
      </c>
      <c r="HW82" s="86">
        <f t="shared" si="84"/>
        <v>2.9239161025031749E-62</v>
      </c>
      <c r="HX82" s="86">
        <f t="shared" si="84"/>
        <v>1.2051738378123691E-57</v>
      </c>
      <c r="HY82" s="86">
        <f t="shared" si="84"/>
        <v>1.4308175356617575E-67</v>
      </c>
      <c r="HZ82" s="86">
        <f t="shared" si="84"/>
        <v>1.119206168879809E-57</v>
      </c>
      <c r="IA82" s="86">
        <f t="shared" si="84"/>
        <v>1.8441461373075304E-65</v>
      </c>
      <c r="IB82" s="86">
        <f t="shared" si="84"/>
        <v>2.7547334747534998E-64</v>
      </c>
      <c r="IC82" s="86">
        <f t="shared" si="84"/>
        <v>9.6858116630861574E-69</v>
      </c>
      <c r="ID82" s="86">
        <f t="shared" si="84"/>
        <v>6.8238734458664292E-71</v>
      </c>
      <c r="IE82" s="86">
        <f t="shared" si="84"/>
        <v>2.7195687740226652E-62</v>
      </c>
      <c r="IF82" s="86">
        <f t="shared" si="84"/>
        <v>1.0065734032964777E-35</v>
      </c>
      <c r="IG82" s="86">
        <f t="shared" si="84"/>
        <v>1.6476552931298648E-26</v>
      </c>
      <c r="II82" s="86">
        <f t="shared" si="85"/>
        <v>1.783490567153457E-222</v>
      </c>
      <c r="IJ82" s="86">
        <f t="shared" si="85"/>
        <v>3.9350722295498791E-165</v>
      </c>
      <c r="IK82" s="86">
        <f t="shared" si="85"/>
        <v>7.1740765509503924E-199</v>
      </c>
      <c r="IL82" s="86">
        <f t="shared" si="85"/>
        <v>1.0036634019989183E-203</v>
      </c>
      <c r="IM82" s="86">
        <f t="shared" si="85"/>
        <v>9.2003845350605267E-226</v>
      </c>
      <c r="IN82" s="86">
        <f t="shared" si="85"/>
        <v>1.9877465947564036E-203</v>
      </c>
      <c r="IO82" s="86">
        <f t="shared" si="85"/>
        <v>1.6874951290803015E-242</v>
      </c>
      <c r="IP82" s="86">
        <f t="shared" si="85"/>
        <v>7.4257274409571965E-208</v>
      </c>
      <c r="IQ82" s="86">
        <f t="shared" si="85"/>
        <v>3.387873462196648E-239</v>
      </c>
      <c r="IR82" s="86">
        <f t="shared" si="85"/>
        <v>2.1172117528861659E-231</v>
      </c>
      <c r="IS82" s="86">
        <f t="shared" si="85"/>
        <v>9.800140978625045E-250</v>
      </c>
      <c r="IT82" s="86">
        <f t="shared" si="85"/>
        <v>4.0693327113928699E-254</v>
      </c>
      <c r="IU82" s="86">
        <f t="shared" si="85"/>
        <v>2.7115240124454278E-219</v>
      </c>
      <c r="IV82" s="86">
        <f t="shared" si="85"/>
        <v>9.1614102585614737E-130</v>
      </c>
      <c r="IW82" s="86">
        <f t="shared" si="85"/>
        <v>2.8839514086067245E-85</v>
      </c>
      <c r="IY82" s="86">
        <f t="shared" si="86"/>
        <v>0.46388657740890771</v>
      </c>
      <c r="IZ82" s="86">
        <f t="shared" si="86"/>
        <v>0.56250870559986954</v>
      </c>
      <c r="JA82" s="86">
        <f t="shared" si="86"/>
        <v>0.52442027813031311</v>
      </c>
      <c r="JB82" s="86">
        <f t="shared" si="86"/>
        <v>0.53168554938684887</v>
      </c>
      <c r="JC82" s="86">
        <f t="shared" si="86"/>
        <v>0.5510482803425637</v>
      </c>
      <c r="JD82" s="86">
        <f t="shared" si="86"/>
        <v>0.57669808837942782</v>
      </c>
      <c r="JE82" s="86">
        <f t="shared" si="86"/>
        <v>0.5087546963904761</v>
      </c>
      <c r="JF82" s="86">
        <f t="shared" si="86"/>
        <v>0.57186974579556704</v>
      </c>
      <c r="JG82" s="86">
        <f t="shared" si="86"/>
        <v>0.52747708549616457</v>
      </c>
      <c r="JH82" s="86">
        <f t="shared" si="86"/>
        <v>0.5325727215530458</v>
      </c>
      <c r="JI82" s="86">
        <f t="shared" si="86"/>
        <v>0.57444929472964401</v>
      </c>
      <c r="JJ82" s="86">
        <f t="shared" si="86"/>
        <v>0.47088518242144317</v>
      </c>
      <c r="JK82" s="86">
        <f t="shared" si="86"/>
        <v>0.5130906468626526</v>
      </c>
      <c r="JL82" s="86">
        <f t="shared" si="86"/>
        <v>0.49557513122609237</v>
      </c>
      <c r="JM82" s="86">
        <f t="shared" si="86"/>
        <v>0.53220928800344225</v>
      </c>
    </row>
    <row r="83" spans="2:273" x14ac:dyDescent="0.25">
      <c r="B83" s="2">
        <v>56</v>
      </c>
      <c r="C83" s="37">
        <v>222.90199999999999</v>
      </c>
      <c r="D83" s="37">
        <v>226.23</v>
      </c>
      <c r="E83" s="37">
        <v>230.148</v>
      </c>
      <c r="F83" s="37">
        <v>228.09800000000001</v>
      </c>
      <c r="G83" s="37">
        <v>231.90199999999999</v>
      </c>
      <c r="H83" s="37">
        <v>228.148</v>
      </c>
      <c r="I83" s="37">
        <v>226.197</v>
      </c>
      <c r="J83" s="37">
        <v>227.95099999999999</v>
      </c>
      <c r="K83" s="37">
        <v>231.10300000000001</v>
      </c>
      <c r="L83" s="37">
        <v>225.136</v>
      </c>
      <c r="M83" s="37">
        <v>221.458</v>
      </c>
      <c r="N83" s="37">
        <v>225.881</v>
      </c>
      <c r="O83" s="37">
        <v>225.25399999999999</v>
      </c>
      <c r="P83" s="37">
        <v>223.96600000000001</v>
      </c>
      <c r="Q83" s="37">
        <v>197.93199999999999</v>
      </c>
      <c r="S83" s="4">
        <f t="shared" si="88"/>
        <v>232.25932053689712</v>
      </c>
      <c r="T83" s="4">
        <f t="shared" si="88"/>
        <v>232.14226361032797</v>
      </c>
      <c r="U83" s="4">
        <f t="shared" si="88"/>
        <v>238.22796589266909</v>
      </c>
      <c r="V83" s="4">
        <f t="shared" si="88"/>
        <v>235.73826935093101</v>
      </c>
      <c r="W83" s="4">
        <f t="shared" si="88"/>
        <v>242.58166031802023</v>
      </c>
      <c r="X83" s="4">
        <f t="shared" si="88"/>
        <v>239.71680562436245</v>
      </c>
      <c r="Y83" s="4">
        <f t="shared" si="88"/>
        <v>234.75542588686525</v>
      </c>
      <c r="Z83" s="4">
        <f t="shared" si="88"/>
        <v>239.16495605189286</v>
      </c>
      <c r="AA83" s="4">
        <f t="shared" si="88"/>
        <v>240.72916469659961</v>
      </c>
      <c r="AB83" s="4">
        <f t="shared" si="88"/>
        <v>232.61789971686312</v>
      </c>
      <c r="AC83" s="4">
        <f t="shared" si="88"/>
        <v>229.2487366834072</v>
      </c>
      <c r="AD83" s="4">
        <f t="shared" si="88"/>
        <v>234.52742049249795</v>
      </c>
      <c r="AE83" s="4">
        <f t="shared" si="88"/>
        <v>231.5478573018795</v>
      </c>
      <c r="AF83" s="4">
        <f t="shared" si="88"/>
        <v>232.26226974172289</v>
      </c>
      <c r="AG83" s="4">
        <f t="shared" si="88"/>
        <v>201.43659586381702</v>
      </c>
      <c r="AI83" s="4">
        <f t="shared" si="89"/>
        <v>-9.3573205368971344</v>
      </c>
      <c r="AJ83" s="4">
        <f t="shared" si="89"/>
        <v>-5.9122636103279831</v>
      </c>
      <c r="AK83" s="4">
        <f t="shared" si="89"/>
        <v>-8.0799658926690938</v>
      </c>
      <c r="AL83" s="4">
        <f t="shared" si="89"/>
        <v>-7.6402693509309927</v>
      </c>
      <c r="AM83" s="4">
        <f t="shared" si="89"/>
        <v>-10.67966031802024</v>
      </c>
      <c r="AN83" s="4">
        <f t="shared" si="89"/>
        <v>-11.568805624362454</v>
      </c>
      <c r="AO83" s="4">
        <f t="shared" si="89"/>
        <v>-8.5584258868652512</v>
      </c>
      <c r="AP83" s="4">
        <f t="shared" si="89"/>
        <v>-11.213956051892865</v>
      </c>
      <c r="AQ83" s="4">
        <f t="shared" si="89"/>
        <v>-9.6261646965996022</v>
      </c>
      <c r="AR83" s="4">
        <f t="shared" si="89"/>
        <v>-7.4818997168631256</v>
      </c>
      <c r="AS83" s="4">
        <f t="shared" si="89"/>
        <v>-7.7907366834072036</v>
      </c>
      <c r="AT83" s="4">
        <f t="shared" si="89"/>
        <v>-8.6464204924979526</v>
      </c>
      <c r="AU83" s="4">
        <f t="shared" si="89"/>
        <v>-6.2938573018795125</v>
      </c>
      <c r="AV83" s="4">
        <f t="shared" si="89"/>
        <v>-8.296269741722881</v>
      </c>
      <c r="AW83" s="4">
        <f t="shared" si="89"/>
        <v>-3.5045958638170305</v>
      </c>
      <c r="AY83" s="2">
        <f t="shared" si="80"/>
        <v>105.75118035906901</v>
      </c>
      <c r="AZ83" s="2">
        <f t="shared" si="80"/>
        <v>107.73383809822361</v>
      </c>
      <c r="BA83" s="2">
        <f t="shared" si="80"/>
        <v>107.86007845929453</v>
      </c>
      <c r="BB83" s="2">
        <f t="shared" si="80"/>
        <v>103.85190675458691</v>
      </c>
      <c r="BC83" s="2">
        <f t="shared" si="80"/>
        <v>104.62293496271589</v>
      </c>
      <c r="BD83" s="2">
        <f t="shared" si="80"/>
        <v>105.55287394734025</v>
      </c>
      <c r="BE83" s="2">
        <f t="shared" si="80"/>
        <v>103.2146132195883</v>
      </c>
      <c r="BF83" s="2">
        <f t="shared" si="80"/>
        <v>104.41729280958886</v>
      </c>
      <c r="BG83" s="2">
        <f t="shared" si="80"/>
        <v>109.38333307057971</v>
      </c>
      <c r="BH83" s="2">
        <f t="shared" si="80"/>
        <v>105.16459583296952</v>
      </c>
      <c r="BI83" s="2">
        <f t="shared" si="80"/>
        <v>109.01589785039418</v>
      </c>
      <c r="BJ83" s="2">
        <f t="shared" si="80"/>
        <v>111.22020484740464</v>
      </c>
      <c r="BK83" s="2">
        <f t="shared" si="80"/>
        <v>108.58222236520902</v>
      </c>
      <c r="BL83" s="2">
        <f t="shared" si="80"/>
        <v>110.15378540786</v>
      </c>
      <c r="BM83" s="2">
        <f t="shared" si="80"/>
        <v>110.85651105992788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112.49199721254357</v>
      </c>
      <c r="DL83" s="2">
        <f t="shared" si="90"/>
        <v>116.10315425101214</v>
      </c>
      <c r="DM83" s="2">
        <f t="shared" si="90"/>
        <v>118.55573367729833</v>
      </c>
      <c r="DN83" s="2">
        <f t="shared" si="90"/>
        <v>114.3136657219973</v>
      </c>
      <c r="DO83" s="2">
        <f t="shared" si="90"/>
        <v>112.71221266002843</v>
      </c>
      <c r="DP83" s="2">
        <f t="shared" si="90"/>
        <v>112.16725714285714</v>
      </c>
      <c r="DQ83" s="2">
        <f t="shared" si="90"/>
        <v>112.07604461420932</v>
      </c>
      <c r="DR83" s="2">
        <f t="shared" si="90"/>
        <v>112.94221176470587</v>
      </c>
      <c r="DS83" s="2">
        <f t="shared" si="90"/>
        <v>114.90546004583652</v>
      </c>
      <c r="DT83" s="2">
        <f t="shared" si="90"/>
        <v>113.41443029871976</v>
      </c>
      <c r="DU83" s="2">
        <f t="shared" si="90"/>
        <v>118.03433585434169</v>
      </c>
      <c r="DV83" s="2">
        <f t="shared" si="90"/>
        <v>120.20518850267381</v>
      </c>
      <c r="DW83" s="2">
        <f t="shared" si="90"/>
        <v>118.49770904183536</v>
      </c>
      <c r="DX83" s="2">
        <f t="shared" si="90"/>
        <v>117.3451530748663</v>
      </c>
      <c r="DY83" s="2">
        <f t="shared" si="90"/>
        <v>115.39476617826617</v>
      </c>
      <c r="EA83" s="2">
        <f t="shared" si="91"/>
        <v>103.985993432569</v>
      </c>
      <c r="EB83" s="2">
        <f t="shared" si="91"/>
        <v>105.88546857227637</v>
      </c>
      <c r="EC83" s="2">
        <f t="shared" si="91"/>
        <v>105.12568289924606</v>
      </c>
      <c r="ED83" s="2">
        <f t="shared" si="91"/>
        <v>101.06797544034666</v>
      </c>
      <c r="EE83" s="2">
        <f t="shared" si="91"/>
        <v>102.41629388688766</v>
      </c>
      <c r="EF83" s="2">
        <f t="shared" si="91"/>
        <v>103.69158376336649</v>
      </c>
      <c r="EG83" s="2">
        <f t="shared" si="91"/>
        <v>100.38928362079537</v>
      </c>
      <c r="EH83" s="2">
        <f t="shared" si="91"/>
        <v>101.90467218607358</v>
      </c>
      <c r="EI83" s="2">
        <f t="shared" si="91"/>
        <v>107.70185700410576</v>
      </c>
      <c r="EJ83" s="2">
        <f t="shared" si="91"/>
        <v>102.88640032388055</v>
      </c>
      <c r="EK83" s="2">
        <f t="shared" si="91"/>
        <v>106.39399173205399</v>
      </c>
      <c r="EL83" s="2">
        <f t="shared" si="91"/>
        <v>108.26119420257365</v>
      </c>
      <c r="EM83" s="2">
        <f t="shared" si="91"/>
        <v>105.89165574635176</v>
      </c>
      <c r="EN83" s="2">
        <f t="shared" si="91"/>
        <v>107.91220188747116</v>
      </c>
      <c r="EO83" s="2">
        <f t="shared" si="91"/>
        <v>109.19497653150563</v>
      </c>
      <c r="EQ83" s="2">
        <f t="shared" si="92"/>
        <v>103.50935581051537</v>
      </c>
      <c r="ER83" s="2">
        <f t="shared" si="92"/>
        <v>106.19819934810951</v>
      </c>
      <c r="ES83" s="2">
        <f t="shared" si="92"/>
        <v>104.89697036039448</v>
      </c>
      <c r="ET83" s="2">
        <f t="shared" si="92"/>
        <v>101.28764957277313</v>
      </c>
      <c r="EU83" s="2">
        <f t="shared" si="92"/>
        <v>102.89802188137784</v>
      </c>
      <c r="EV83" s="2">
        <f t="shared" si="92"/>
        <v>103.343526479335</v>
      </c>
      <c r="EW83" s="2">
        <f t="shared" si="92"/>
        <v>100.5136256897609</v>
      </c>
      <c r="EX83" s="2">
        <f t="shared" si="92"/>
        <v>101.88086649348385</v>
      </c>
      <c r="EY83" s="2">
        <f t="shared" si="92"/>
        <v>107.78528717579643</v>
      </c>
      <c r="EZ83" s="2">
        <f t="shared" si="92"/>
        <v>104.35676432338322</v>
      </c>
      <c r="FA83" s="2">
        <f t="shared" si="92"/>
        <v>107.18906668328502</v>
      </c>
      <c r="FB83" s="2">
        <f t="shared" si="92"/>
        <v>108.20585846649146</v>
      </c>
      <c r="FC83" s="2">
        <f t="shared" si="92"/>
        <v>107.0586699183303</v>
      </c>
      <c r="FD83" s="2">
        <f t="shared" si="92"/>
        <v>108.81459695787559</v>
      </c>
      <c r="FE83" s="2">
        <f t="shared" si="92"/>
        <v>109.32253522188593</v>
      </c>
      <c r="FG83" s="2">
        <f t="shared" si="93"/>
        <v>0.79246447951821797</v>
      </c>
      <c r="FH83" s="2">
        <f t="shared" si="93"/>
        <v>0.8191209931591531</v>
      </c>
      <c r="FI83" s="2">
        <f t="shared" si="93"/>
        <v>0.79638436236570664</v>
      </c>
      <c r="FJ83" s="2">
        <f t="shared" si="93"/>
        <v>0.7898347187548469</v>
      </c>
      <c r="FK83" s="2">
        <f t="shared" si="93"/>
        <v>0.78570793908988734</v>
      </c>
      <c r="FL83" s="2">
        <f t="shared" si="93"/>
        <v>0.78037028844647804</v>
      </c>
      <c r="FM83" s="2">
        <f t="shared" si="93"/>
        <v>0.75825192229451432</v>
      </c>
      <c r="FN83" s="2">
        <f t="shared" si="93"/>
        <v>0.77235525686444229</v>
      </c>
      <c r="FO83" s="2">
        <f t="shared" si="93"/>
        <v>0.76658611346360472</v>
      </c>
      <c r="FP83" s="2">
        <f t="shared" si="93"/>
        <v>0.78368572249912416</v>
      </c>
      <c r="FQ83" s="2">
        <f t="shared" si="93"/>
        <v>0.77480179360327195</v>
      </c>
      <c r="FR83" s="2">
        <f t="shared" si="93"/>
        <v>0.75225692788962406</v>
      </c>
      <c r="FS83" s="2">
        <f t="shared" si="93"/>
        <v>0.78661064323203111</v>
      </c>
      <c r="FT83" s="2">
        <f t="shared" si="93"/>
        <v>0.76240303580650448</v>
      </c>
      <c r="FU83" s="2">
        <f t="shared" si="93"/>
        <v>0.73200872685667417</v>
      </c>
      <c r="FW83" s="2">
        <f t="shared" si="82"/>
        <v>2.3287124615563467E-4</v>
      </c>
      <c r="FX83" s="2">
        <f t="shared" si="82"/>
        <v>6.5451877906541156E-4</v>
      </c>
      <c r="FY83" s="2">
        <f t="shared" si="82"/>
        <v>7.5550114756112478E-4</v>
      </c>
      <c r="FZ83" s="2">
        <f t="shared" si="82"/>
        <v>6.6958685275436691E-4</v>
      </c>
      <c r="GA83" s="2">
        <f t="shared" si="82"/>
        <v>6.3816712395766307E-4</v>
      </c>
      <c r="GB83" s="2">
        <f t="shared" si="82"/>
        <v>6.3068809564262665E-4</v>
      </c>
      <c r="GC83" s="2">
        <f t="shared" si="82"/>
        <v>6.2403683889899922E-4</v>
      </c>
      <c r="GD83" s="2">
        <f t="shared" si="82"/>
        <v>7.2414238524737837E-4</v>
      </c>
      <c r="GE83" s="2">
        <f t="shared" si="82"/>
        <v>6.6023402632245268E-4</v>
      </c>
      <c r="GF83" s="2">
        <f t="shared" si="82"/>
        <v>5.6605818310576724E-4</v>
      </c>
      <c r="GG83" s="2">
        <f t="shared" si="82"/>
        <v>6.5591320602989306E-4</v>
      </c>
      <c r="GH83" s="2">
        <f t="shared" si="82"/>
        <v>5.6376488024753027E-4</v>
      </c>
      <c r="GI83" s="2">
        <f t="shared" si="82"/>
        <v>4.8758169774614792E-4</v>
      </c>
      <c r="GJ83" s="2">
        <f t="shared" si="82"/>
        <v>3.8004959198898624E-4</v>
      </c>
      <c r="GK83" s="2">
        <f t="shared" si="82"/>
        <v>3.5283966890957636E-4</v>
      </c>
      <c r="GM83" s="86">
        <f t="shared" si="83"/>
        <v>0.52645875328583924</v>
      </c>
      <c r="GN83" s="86">
        <f t="shared" si="83"/>
        <v>0.62158225040005255</v>
      </c>
      <c r="GO83" s="86">
        <f t="shared" si="83"/>
        <v>0.60462144795461059</v>
      </c>
      <c r="GP83" s="86">
        <f t="shared" si="83"/>
        <v>0.59898853106122063</v>
      </c>
      <c r="GQ83" s="86">
        <f t="shared" si="83"/>
        <v>0.62708080288791157</v>
      </c>
      <c r="GR83" s="86">
        <f t="shared" si="83"/>
        <v>0.64385256468869501</v>
      </c>
      <c r="GS83" s="86">
        <f t="shared" si="83"/>
        <v>0.596815943833368</v>
      </c>
      <c r="GT83" s="86">
        <f t="shared" si="83"/>
        <v>0.63970344426692149</v>
      </c>
      <c r="GU83" s="86">
        <f t="shared" si="83"/>
        <v>0.60062406024223658</v>
      </c>
      <c r="GV83" s="86">
        <f t="shared" si="83"/>
        <v>0.61428485759401208</v>
      </c>
      <c r="GW83" s="86">
        <f t="shared" si="83"/>
        <v>0.63530238390596727</v>
      </c>
      <c r="GX83" s="86">
        <f t="shared" si="83"/>
        <v>0.54406950636271945</v>
      </c>
      <c r="GY83" s="86">
        <f t="shared" si="83"/>
        <v>0.58838613220729485</v>
      </c>
      <c r="GZ83" s="86">
        <f t="shared" si="83"/>
        <v>0.55844470652720346</v>
      </c>
      <c r="HA83" s="86">
        <f t="shared" si="83"/>
        <v>0.56501287035010073</v>
      </c>
      <c r="HC83" s="86">
        <f t="shared" si="73"/>
        <v>1.9161462087798271E-4</v>
      </c>
      <c r="HD83" s="86">
        <f t="shared" si="73"/>
        <v>7.1343491238713252E-4</v>
      </c>
      <c r="HE83" s="86">
        <f t="shared" si="73"/>
        <v>1.6836295538673131E-4</v>
      </c>
      <c r="HF83" s="86">
        <f t="shared" si="73"/>
        <v>2.0705537379271557E-4</v>
      </c>
      <c r="HG83" s="86">
        <f t="shared" si="87"/>
        <v>1.4287022212543712E-4</v>
      </c>
      <c r="HH83" s="86">
        <f t="shared" si="87"/>
        <v>3.8353811863661247E-4</v>
      </c>
      <c r="HI83" s="86">
        <f t="shared" si="87"/>
        <v>8.7227444192151956E-5</v>
      </c>
      <c r="HJ83" s="86">
        <f t="shared" si="87"/>
        <v>3.5978519249922961E-4</v>
      </c>
      <c r="HK83" s="86">
        <f t="shared" si="87"/>
        <v>1.1397726723632887E-4</v>
      </c>
      <c r="HL83" s="86">
        <f t="shared" si="87"/>
        <v>1.1333493018817691E-4</v>
      </c>
      <c r="HM83" s="86">
        <f t="shared" si="87"/>
        <v>8.5932393366198803E-5</v>
      </c>
      <c r="HN83" s="86">
        <f t="shared" si="87"/>
        <v>3.6887266564313131E-5</v>
      </c>
      <c r="HO83" s="86">
        <f t="shared" si="87"/>
        <v>1.3141172066466358E-4</v>
      </c>
      <c r="HP83" s="86">
        <f t="shared" si="87"/>
        <v>2.4083764392087936E-5</v>
      </c>
      <c r="HQ83" s="86">
        <f t="shared" si="87"/>
        <v>2.1226037775170139E-6</v>
      </c>
      <c r="HS83" s="86">
        <f t="shared" si="84"/>
        <v>1.0262281399173986E-54</v>
      </c>
      <c r="HT83" s="86">
        <f t="shared" si="84"/>
        <v>2.1853778322977391E-45</v>
      </c>
      <c r="HU83" s="86">
        <f t="shared" si="84"/>
        <v>1.9210819637057986E-53</v>
      </c>
      <c r="HV83" s="86">
        <f t="shared" si="84"/>
        <v>1.0591507988788804E-54</v>
      </c>
      <c r="HW83" s="86">
        <f t="shared" si="84"/>
        <v>4.3617931150285901E-60</v>
      </c>
      <c r="HX83" s="86">
        <f t="shared" si="84"/>
        <v>1.150200182020048E-55</v>
      </c>
      <c r="HY83" s="86">
        <f t="shared" si="84"/>
        <v>3.1518263925050729E-65</v>
      </c>
      <c r="HZ83" s="86">
        <f t="shared" si="84"/>
        <v>1.2249490451339063E-55</v>
      </c>
      <c r="IA83" s="86">
        <f t="shared" si="84"/>
        <v>3.734916863888836E-63</v>
      </c>
      <c r="IB83" s="86">
        <f t="shared" si="84"/>
        <v>4.3880251981991771E-62</v>
      </c>
      <c r="IC83" s="86">
        <f t="shared" si="84"/>
        <v>2.5169867197002618E-66</v>
      </c>
      <c r="ID83" s="86">
        <f t="shared" si="84"/>
        <v>1.8187384377003627E-68</v>
      </c>
      <c r="IE83" s="86">
        <f t="shared" si="84"/>
        <v>3.1860177498834279E-60</v>
      </c>
      <c r="IF83" s="86">
        <f t="shared" si="84"/>
        <v>1.3434738511163929E-34</v>
      </c>
      <c r="IG83" s="86">
        <f t="shared" si="84"/>
        <v>1.0855173952947131E-25</v>
      </c>
      <c r="II83" s="86">
        <f t="shared" si="85"/>
        <v>1.0595444920637249E-217</v>
      </c>
      <c r="IJ83" s="86">
        <f t="shared" si="85"/>
        <v>4.1395814777932143E-161</v>
      </c>
      <c r="IK83" s="86">
        <f t="shared" si="85"/>
        <v>6.3671125895964536E-194</v>
      </c>
      <c r="IL83" s="86">
        <f t="shared" si="85"/>
        <v>9.759775002051406E-199</v>
      </c>
      <c r="IM83" s="86">
        <f t="shared" si="85"/>
        <v>2.8890216637828492E-220</v>
      </c>
      <c r="IN83" s="86">
        <f t="shared" si="85"/>
        <v>1.7343822842062721E-198</v>
      </c>
      <c r="IO83" s="86">
        <f t="shared" si="85"/>
        <v>1.3108426592876419E-236</v>
      </c>
      <c r="IP83" s="86">
        <f t="shared" si="85"/>
        <v>1.034691787097858E-202</v>
      </c>
      <c r="IQ83" s="86">
        <f t="shared" si="85"/>
        <v>2.4171791594541267E-233</v>
      </c>
      <c r="IR83" s="86">
        <f t="shared" si="85"/>
        <v>7.4535324321609518E-226</v>
      </c>
      <c r="IS83" s="86">
        <f t="shared" si="85"/>
        <v>1.2566266341293701E-243</v>
      </c>
      <c r="IT83" s="86">
        <f t="shared" si="85"/>
        <v>5.0339087699545485E-248</v>
      </c>
      <c r="IU83" s="86">
        <f t="shared" si="85"/>
        <v>3.8562164707896107E-214</v>
      </c>
      <c r="IV83" s="86">
        <f t="shared" si="85"/>
        <v>7.9285759800666597E-127</v>
      </c>
      <c r="IW83" s="86">
        <f t="shared" si="85"/>
        <v>2.2846434965726891E-83</v>
      </c>
      <c r="IY83" s="86">
        <f t="shared" si="86"/>
        <v>0.52665036790671726</v>
      </c>
      <c r="IZ83" s="86">
        <f t="shared" si="86"/>
        <v>0.62229568531243973</v>
      </c>
      <c r="JA83" s="86">
        <f t="shared" si="86"/>
        <v>0.60478981090999728</v>
      </c>
      <c r="JB83" s="86">
        <f t="shared" si="86"/>
        <v>0.59919558643501336</v>
      </c>
      <c r="JC83" s="86">
        <f t="shared" si="86"/>
        <v>0.62722367311003702</v>
      </c>
      <c r="JD83" s="86">
        <f t="shared" si="86"/>
        <v>0.64423610280733157</v>
      </c>
      <c r="JE83" s="86">
        <f t="shared" si="86"/>
        <v>0.59690317127756021</v>
      </c>
      <c r="JF83" s="86">
        <f t="shared" si="86"/>
        <v>0.64006322945942073</v>
      </c>
      <c r="JG83" s="86">
        <f t="shared" si="86"/>
        <v>0.60073803750947286</v>
      </c>
      <c r="JH83" s="86">
        <f t="shared" si="86"/>
        <v>0.61439819252420025</v>
      </c>
      <c r="JI83" s="86">
        <f t="shared" si="86"/>
        <v>0.63538831629933346</v>
      </c>
      <c r="JJ83" s="86">
        <f t="shared" si="86"/>
        <v>0.54410639362928381</v>
      </c>
      <c r="JK83" s="86">
        <f t="shared" si="86"/>
        <v>0.58851754392795952</v>
      </c>
      <c r="JL83" s="86">
        <f t="shared" si="86"/>
        <v>0.55846879029159557</v>
      </c>
      <c r="JM83" s="86">
        <f t="shared" si="86"/>
        <v>0.56501499295387825</v>
      </c>
    </row>
    <row r="84" spans="2:273" x14ac:dyDescent="0.25">
      <c r="B84" s="2">
        <v>57</v>
      </c>
      <c r="C84" s="37">
        <v>222</v>
      </c>
      <c r="D84" s="37">
        <v>222.42599999999999</v>
      </c>
      <c r="E84" s="37">
        <v>227.77</v>
      </c>
      <c r="F84" s="37">
        <v>222.91800000000001</v>
      </c>
      <c r="G84" s="37">
        <v>227.77</v>
      </c>
      <c r="H84" s="37">
        <v>224.148</v>
      </c>
      <c r="I84" s="37">
        <v>222.68899999999999</v>
      </c>
      <c r="J84" s="37">
        <v>222.16399999999999</v>
      </c>
      <c r="K84" s="37">
        <v>227.37899999999999</v>
      </c>
      <c r="L84" s="37">
        <v>222.39</v>
      </c>
      <c r="M84" s="37">
        <v>215.22</v>
      </c>
      <c r="N84" s="37">
        <v>223</v>
      </c>
      <c r="O84" s="37">
        <v>222.57599999999999</v>
      </c>
      <c r="P84" s="37">
        <v>220.72900000000001</v>
      </c>
      <c r="Q84" s="37">
        <v>188.119</v>
      </c>
      <c r="S84" s="4">
        <f t="shared" si="88"/>
        <v>232.37040024938267</v>
      </c>
      <c r="T84" s="4">
        <f t="shared" si="88"/>
        <v>227.26479910218123</v>
      </c>
      <c r="U84" s="4">
        <f t="shared" si="88"/>
        <v>238.64543211590382</v>
      </c>
      <c r="V84" s="4">
        <f t="shared" si="88"/>
        <v>230.57814325586884</v>
      </c>
      <c r="W84" s="4">
        <f t="shared" si="88"/>
        <v>236.52560086100164</v>
      </c>
      <c r="X84" s="4">
        <f t="shared" si="88"/>
        <v>227.58964435239483</v>
      </c>
      <c r="Y84" s="4">
        <f t="shared" si="88"/>
        <v>231.38843140248298</v>
      </c>
      <c r="Z84" s="4">
        <f t="shared" si="88"/>
        <v>225.90664124384065</v>
      </c>
      <c r="AA84" s="4">
        <f t="shared" si="88"/>
        <v>233.12525890552246</v>
      </c>
      <c r="AB84" s="4">
        <f t="shared" si="88"/>
        <v>230.19470397569441</v>
      </c>
      <c r="AC84" s="4">
        <f t="shared" si="88"/>
        <v>216.15388411612938</v>
      </c>
      <c r="AD84" s="4">
        <f t="shared" si="88"/>
        <v>230.6896534278053</v>
      </c>
      <c r="AE84" s="4">
        <f t="shared" si="88"/>
        <v>229.95768459013894</v>
      </c>
      <c r="AF84" s="4">
        <f t="shared" si="88"/>
        <v>225.36204385039505</v>
      </c>
      <c r="AG84" s="4">
        <f t="shared" si="88"/>
        <v>184.26861103375964</v>
      </c>
      <c r="AI84" s="4">
        <f t="shared" si="89"/>
        <v>-10.370400249382669</v>
      </c>
      <c r="AJ84" s="4">
        <f t="shared" si="89"/>
        <v>-4.8387991021812411</v>
      </c>
      <c r="AK84" s="4">
        <f t="shared" si="89"/>
        <v>-10.875432115903806</v>
      </c>
      <c r="AL84" s="4">
        <f t="shared" si="89"/>
        <v>-7.6601432558688316</v>
      </c>
      <c r="AM84" s="4">
        <f t="shared" si="89"/>
        <v>-8.7556008610016249</v>
      </c>
      <c r="AN84" s="4">
        <f t="shared" si="89"/>
        <v>-3.4416443523948317</v>
      </c>
      <c r="AO84" s="4">
        <f t="shared" si="89"/>
        <v>-8.6994314024829862</v>
      </c>
      <c r="AP84" s="4">
        <f t="shared" si="89"/>
        <v>-3.7426412438406658</v>
      </c>
      <c r="AQ84" s="4">
        <f t="shared" si="89"/>
        <v>-5.7462589055224669</v>
      </c>
      <c r="AR84" s="4">
        <f t="shared" si="89"/>
        <v>-7.804703975694423</v>
      </c>
      <c r="AS84" s="4">
        <f t="shared" si="89"/>
        <v>-0.93388411612937716</v>
      </c>
      <c r="AT84" s="4">
        <f t="shared" si="89"/>
        <v>-7.6896534278052968</v>
      </c>
      <c r="AU84" s="4">
        <f t="shared" si="89"/>
        <v>-7.3816845901389456</v>
      </c>
      <c r="AV84" s="4">
        <f t="shared" si="89"/>
        <v>-4.6330438503950404</v>
      </c>
      <c r="AW84" s="4">
        <f t="shared" si="89"/>
        <v>3.8503889662403594</v>
      </c>
      <c r="AY84" s="2">
        <f t="shared" si="80"/>
        <v>105.58347924814892</v>
      </c>
      <c r="AZ84" s="2">
        <f t="shared" si="80"/>
        <v>107.56703296550164</v>
      </c>
      <c r="BA84" s="2">
        <f t="shared" si="80"/>
        <v>107.63763440886378</v>
      </c>
      <c r="BB84" s="2">
        <f t="shared" si="80"/>
        <v>103.63268529348402</v>
      </c>
      <c r="BC84" s="2">
        <f t="shared" si="80"/>
        <v>104.42740106542406</v>
      </c>
      <c r="BD84" s="2">
        <f t="shared" si="80"/>
        <v>105.36836662289718</v>
      </c>
      <c r="BE84" s="2">
        <f t="shared" si="80"/>
        <v>103.00845743574425</v>
      </c>
      <c r="BF84" s="2">
        <f t="shared" si="80"/>
        <v>104.22233336255388</v>
      </c>
      <c r="BG84" s="2">
        <f t="shared" si="80"/>
        <v>109.21067265644403</v>
      </c>
      <c r="BH84" s="2">
        <f t="shared" si="80"/>
        <v>104.99636797062912</v>
      </c>
      <c r="BI84" s="2">
        <f t="shared" si="80"/>
        <v>108.81605170328378</v>
      </c>
      <c r="BJ84" s="2">
        <f t="shared" si="80"/>
        <v>111.01649178636166</v>
      </c>
      <c r="BK84" s="2">
        <f t="shared" si="80"/>
        <v>108.40891767625841</v>
      </c>
      <c r="BL84" s="2">
        <f t="shared" si="80"/>
        <v>109.99455003447935</v>
      </c>
      <c r="BM84" s="2">
        <f t="shared" si="80"/>
        <v>110.72481847442593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112.61882979094078</v>
      </c>
      <c r="DL84" s="2">
        <f t="shared" si="90"/>
        <v>116.27166153846153</v>
      </c>
      <c r="DM84" s="2">
        <f t="shared" si="90"/>
        <v>118.774873358349</v>
      </c>
      <c r="DN84" s="2">
        <f t="shared" si="90"/>
        <v>114.45941531713899</v>
      </c>
      <c r="DO84" s="2">
        <f t="shared" si="90"/>
        <v>112.82290706495968</v>
      </c>
      <c r="DP84" s="2">
        <f t="shared" si="90"/>
        <v>112.28092857142857</v>
      </c>
      <c r="DQ84" s="2">
        <f t="shared" si="90"/>
        <v>112.240579526356</v>
      </c>
      <c r="DR84" s="2">
        <f t="shared" si="90"/>
        <v>113.08298823529411</v>
      </c>
      <c r="DS84" s="2">
        <f t="shared" si="90"/>
        <v>115.07691871657755</v>
      </c>
      <c r="DT84" s="2">
        <f t="shared" si="90"/>
        <v>113.54539829302988</v>
      </c>
      <c r="DU84" s="2">
        <f t="shared" si="90"/>
        <v>118.26178263305319</v>
      </c>
      <c r="DV84" s="2">
        <f t="shared" si="90"/>
        <v>120.45814171122996</v>
      </c>
      <c r="DW84" s="2">
        <f t="shared" si="90"/>
        <v>118.71508434547908</v>
      </c>
      <c r="DX84" s="2">
        <f t="shared" si="90"/>
        <v>117.54600969251337</v>
      </c>
      <c r="DY84" s="2">
        <f t="shared" si="90"/>
        <v>115.52295238095238</v>
      </c>
      <c r="EA84" s="2">
        <f>CE$228*$B84+CE$229</f>
        <v>103.90328218227415</v>
      </c>
      <c r="EB84" s="2">
        <f t="shared" si="91"/>
        <v>105.81373604173881</v>
      </c>
      <c r="EC84" s="2">
        <f t="shared" si="91"/>
        <v>105.04089808087731</v>
      </c>
      <c r="ED84" s="2">
        <f t="shared" si="91"/>
        <v>101.00511480500046</v>
      </c>
      <c r="EE84" s="2">
        <f t="shared" si="91"/>
        <v>102.33869555225381</v>
      </c>
      <c r="EF84" s="2">
        <f t="shared" si="91"/>
        <v>103.59435197105921</v>
      </c>
      <c r="EG84" s="2">
        <f t="shared" si="91"/>
        <v>100.32392674198206</v>
      </c>
      <c r="EH84" s="2">
        <f t="shared" si="91"/>
        <v>101.84055100190992</v>
      </c>
      <c r="EI84" s="2">
        <f t="shared" si="91"/>
        <v>107.58157884616325</v>
      </c>
      <c r="EJ84" s="2">
        <f t="shared" si="91"/>
        <v>102.84316448430299</v>
      </c>
      <c r="EK84" s="2">
        <f t="shared" si="91"/>
        <v>106.31148702865086</v>
      </c>
      <c r="EL84" s="2">
        <f t="shared" si="91"/>
        <v>108.18068546832265</v>
      </c>
      <c r="EM84" s="2">
        <f t="shared" si="91"/>
        <v>105.85833399753854</v>
      </c>
      <c r="EN84" s="2">
        <f t="shared" si="91"/>
        <v>107.84779443069044</v>
      </c>
      <c r="EO84" s="2">
        <f t="shared" si="91"/>
        <v>109.12270214611911</v>
      </c>
      <c r="EQ84" s="2">
        <f t="shared" si="92"/>
        <v>103.43662175162122</v>
      </c>
      <c r="ER84" s="2">
        <f t="shared" si="92"/>
        <v>106.11863898305084</v>
      </c>
      <c r="ES84" s="2">
        <f t="shared" si="92"/>
        <v>104.81793638002807</v>
      </c>
      <c r="ET84" s="2">
        <f t="shared" si="92"/>
        <v>101.21941415497481</v>
      </c>
      <c r="EU84" s="2">
        <f t="shared" si="92"/>
        <v>102.80870996073971</v>
      </c>
      <c r="EV84" s="2">
        <f t="shared" si="92"/>
        <v>103.25493826146077</v>
      </c>
      <c r="EW84" s="2">
        <f t="shared" si="92"/>
        <v>100.44518794251785</v>
      </c>
      <c r="EX84" s="2">
        <f t="shared" si="92"/>
        <v>101.81732979399698</v>
      </c>
      <c r="EY84" s="2">
        <f t="shared" si="92"/>
        <v>107.66299838980038</v>
      </c>
      <c r="EZ84" s="2">
        <f t="shared" si="92"/>
        <v>104.27850805069561</v>
      </c>
      <c r="FA84" s="2">
        <f t="shared" si="92"/>
        <v>107.087070299891</v>
      </c>
      <c r="FB84" s="2">
        <f t="shared" si="92"/>
        <v>108.12665711955924</v>
      </c>
      <c r="FC84" s="2">
        <f t="shared" si="92"/>
        <v>106.99846285163339</v>
      </c>
      <c r="FD84" s="2">
        <f t="shared" si="92"/>
        <v>108.72917490710407</v>
      </c>
      <c r="FE84" s="2">
        <f t="shared" si="92"/>
        <v>109.24629552436777</v>
      </c>
      <c r="FG84" s="2">
        <f t="shared" si="93"/>
        <v>0.8072047454847564</v>
      </c>
      <c r="FH84" s="2">
        <f t="shared" si="93"/>
        <v>0.83236846353650285</v>
      </c>
      <c r="FI84" s="2">
        <f t="shared" si="93"/>
        <v>0.81091264827399323</v>
      </c>
      <c r="FJ84" s="2">
        <f t="shared" si="93"/>
        <v>0.8047157367715132</v>
      </c>
      <c r="FK84" s="2">
        <f t="shared" si="93"/>
        <v>0.80080746704443317</v>
      </c>
      <c r="FL84" s="2">
        <f t="shared" si="93"/>
        <v>0.79574814844847908</v>
      </c>
      <c r="FM84" s="2">
        <f t="shared" si="93"/>
        <v>0.77473139687551396</v>
      </c>
      <c r="FN84" s="2">
        <f t="shared" si="93"/>
        <v>0.7881419528792708</v>
      </c>
      <c r="FO84" s="2">
        <f t="shared" si="93"/>
        <v>0.78266030627447747</v>
      </c>
      <c r="FP84" s="2">
        <f t="shared" si="93"/>
        <v>0.79889126904740593</v>
      </c>
      <c r="FQ84" s="2">
        <f t="shared" si="93"/>
        <v>0.79046485563412927</v>
      </c>
      <c r="FR84" s="2">
        <f t="shared" si="93"/>
        <v>0.76902058064321599</v>
      </c>
      <c r="FS84" s="2">
        <f t="shared" si="93"/>
        <v>0.80166262083221473</v>
      </c>
      <c r="FT84" s="2">
        <f t="shared" si="93"/>
        <v>0.77868213131153363</v>
      </c>
      <c r="FU84" s="2">
        <f t="shared" si="93"/>
        <v>0.74968658173941083</v>
      </c>
      <c r="FW84" s="2">
        <f t="shared" si="82"/>
        <v>2.5533250736347414E-4</v>
      </c>
      <c r="FX84" s="2">
        <f t="shared" si="82"/>
        <v>7.1762025479513039E-4</v>
      </c>
      <c r="FY84" s="2">
        <f t="shared" si="82"/>
        <v>8.2833015898366061E-4</v>
      </c>
      <c r="FZ84" s="2">
        <f t="shared" si="82"/>
        <v>7.3413995863761978E-4</v>
      </c>
      <c r="GA84" s="2">
        <f t="shared" si="82"/>
        <v>6.9969325735181644E-4</v>
      </c>
      <c r="GB84" s="2">
        <f t="shared" si="82"/>
        <v>6.9149366967455935E-4</v>
      </c>
      <c r="GC84" s="2">
        <f t="shared" si="82"/>
        <v>6.842015944368814E-4</v>
      </c>
      <c r="GD84" s="2">
        <f t="shared" si="82"/>
        <v>7.9395086778228296E-4</v>
      </c>
      <c r="GE84" s="2">
        <f t="shared" si="82"/>
        <v>7.2388610398133101E-4</v>
      </c>
      <c r="GF84" s="2">
        <f t="shared" si="82"/>
        <v>6.206365611509504E-4</v>
      </c>
      <c r="GG84" s="2">
        <f t="shared" si="82"/>
        <v>7.1914902027275318E-4</v>
      </c>
      <c r="GH84" s="2">
        <f t="shared" si="82"/>
        <v>6.1812227864227692E-4</v>
      </c>
      <c r="GI84" s="2">
        <f t="shared" si="82"/>
        <v>5.345975524122372E-4</v>
      </c>
      <c r="GJ84" s="2">
        <f t="shared" si="82"/>
        <v>4.1670081210909351E-4</v>
      </c>
      <c r="GK84" s="2">
        <f t="shared" si="82"/>
        <v>3.868678341962694E-4</v>
      </c>
      <c r="GM84" s="86">
        <f t="shared" si="83"/>
        <v>0.57392795875896618</v>
      </c>
      <c r="GN84" s="86">
        <f t="shared" si="83"/>
        <v>0.65015103445874345</v>
      </c>
      <c r="GO84" s="86">
        <f t="shared" si="83"/>
        <v>0.66397398512577288</v>
      </c>
      <c r="GP84" s="86">
        <f t="shared" si="83"/>
        <v>0.63366572764277551</v>
      </c>
      <c r="GQ84" s="86">
        <f t="shared" si="83"/>
        <v>0.66272073192573422</v>
      </c>
      <c r="GR84" s="86">
        <f t="shared" si="83"/>
        <v>0.65195443391541053</v>
      </c>
      <c r="GS84" s="86">
        <f t="shared" si="83"/>
        <v>0.64862910447843658</v>
      </c>
      <c r="GT84" s="86">
        <f t="shared" si="83"/>
        <v>0.64488248244298474</v>
      </c>
      <c r="GU84" s="86">
        <f t="shared" si="83"/>
        <v>0.63068508047993344</v>
      </c>
      <c r="GV84" s="86">
        <f t="shared" si="83"/>
        <v>0.66464916164806964</v>
      </c>
      <c r="GW84" s="86">
        <f t="shared" si="83"/>
        <v>0.63364843020096095</v>
      </c>
      <c r="GX84" s="86">
        <f t="shared" si="83"/>
        <v>0.58789796195974064</v>
      </c>
      <c r="GY84" s="86">
        <f t="shared" si="83"/>
        <v>0.6380920632717676</v>
      </c>
      <c r="GZ84" s="86">
        <f t="shared" si="83"/>
        <v>0.58745367090218004</v>
      </c>
      <c r="HA84" s="86">
        <f t="shared" si="83"/>
        <v>0.53251017876795648</v>
      </c>
      <c r="HC84" s="86">
        <f t="shared" si="73"/>
        <v>3.4439997216136395E-4</v>
      </c>
      <c r="HD84" s="86">
        <f t="shared" si="73"/>
        <v>1.2081478074008516E-3</v>
      </c>
      <c r="HE84" s="86">
        <f t="shared" si="73"/>
        <v>3.2172249302398322E-4</v>
      </c>
      <c r="HF84" s="86">
        <f t="shared" si="73"/>
        <v>3.9140611389887808E-4</v>
      </c>
      <c r="HG84" s="86">
        <f t="shared" si="87"/>
        <v>2.8224572922884016E-4</v>
      </c>
      <c r="HH84" s="86">
        <f t="shared" si="87"/>
        <v>7.0362734359492548E-4</v>
      </c>
      <c r="HI84" s="86">
        <f t="shared" si="87"/>
        <v>1.7984730165908374E-4</v>
      </c>
      <c r="HJ84" s="86">
        <f t="shared" si="87"/>
        <v>6.7371528433031111E-4</v>
      </c>
      <c r="HK84" s="86">
        <f t="shared" si="87"/>
        <v>2.3254675910781204E-4</v>
      </c>
      <c r="HL84" s="86">
        <f t="shared" si="87"/>
        <v>2.2545099217660583E-4</v>
      </c>
      <c r="HM84" s="86">
        <f t="shared" si="87"/>
        <v>1.8004053118674909E-4</v>
      </c>
      <c r="HN84" s="86">
        <f t="shared" si="87"/>
        <v>7.9303710929774126E-5</v>
      </c>
      <c r="HO84" s="86">
        <f t="shared" si="87"/>
        <v>2.5206934719418269E-4</v>
      </c>
      <c r="HP84" s="86">
        <f t="shared" si="87"/>
        <v>5.2389677562302932E-5</v>
      </c>
      <c r="HQ84" s="86">
        <f t="shared" si="87"/>
        <v>6.0254250921761175E-6</v>
      </c>
      <c r="HS84" s="86">
        <f t="shared" si="84"/>
        <v>6.180227377831481E-53</v>
      </c>
      <c r="HT84" s="86">
        <f t="shared" si="84"/>
        <v>8.3705481209041833E-44</v>
      </c>
      <c r="HU84" s="86">
        <f t="shared" si="84"/>
        <v>1.6294827110277265E-51</v>
      </c>
      <c r="HV84" s="86">
        <f t="shared" si="84"/>
        <v>9.3024152305359134E-53</v>
      </c>
      <c r="HW84" s="86">
        <f t="shared" si="84"/>
        <v>5.9407706966974249E-58</v>
      </c>
      <c r="HX84" s="86">
        <f t="shared" si="84"/>
        <v>1.0116826285006621E-53</v>
      </c>
      <c r="HY84" s="86">
        <f t="shared" si="84"/>
        <v>6.2994443320572808E-63</v>
      </c>
      <c r="HZ84" s="86">
        <f t="shared" si="84"/>
        <v>1.2294535005532964E-53</v>
      </c>
      <c r="IA84" s="86">
        <f t="shared" si="84"/>
        <v>6.8624174492726107E-61</v>
      </c>
      <c r="IB84" s="86">
        <f t="shared" si="84"/>
        <v>6.3857164166969501E-60</v>
      </c>
      <c r="IC84" s="86">
        <f t="shared" si="84"/>
        <v>5.9091796758482084E-64</v>
      </c>
      <c r="ID84" s="86">
        <f t="shared" si="84"/>
        <v>4.3893840668806003E-66</v>
      </c>
      <c r="IE84" s="86">
        <f t="shared" si="84"/>
        <v>3.4375454528639185E-58</v>
      </c>
      <c r="IF84" s="86">
        <f t="shared" si="84"/>
        <v>1.7176129981943615E-33</v>
      </c>
      <c r="IG84" s="86">
        <f t="shared" si="84"/>
        <v>6.9333058260706358E-25</v>
      </c>
      <c r="II84" s="86">
        <f t="shared" si="85"/>
        <v>5.5820742335194085E-213</v>
      </c>
      <c r="IJ84" s="86">
        <f t="shared" si="85"/>
        <v>3.8804327600032259E-157</v>
      </c>
      <c r="IK84" s="86">
        <f t="shared" si="85"/>
        <v>4.8893922812702623E-189</v>
      </c>
      <c r="IL84" s="86">
        <f t="shared" si="85"/>
        <v>8.2216851868318637E-194</v>
      </c>
      <c r="IM84" s="86">
        <f t="shared" si="85"/>
        <v>7.7523732580390965E-215</v>
      </c>
      <c r="IN84" s="86">
        <f t="shared" si="85"/>
        <v>1.3142713828290525E-193</v>
      </c>
      <c r="IO84" s="86">
        <f t="shared" si="85"/>
        <v>8.6084234846797706E-231</v>
      </c>
      <c r="IP84" s="86">
        <f t="shared" si="85"/>
        <v>1.2413801275165638E-197</v>
      </c>
      <c r="IQ84" s="86">
        <f t="shared" si="85"/>
        <v>1.4576714505290911E-227</v>
      </c>
      <c r="IR84" s="86">
        <f t="shared" si="85"/>
        <v>2.2448002233272656E-220</v>
      </c>
      <c r="IS84" s="86">
        <f t="shared" si="85"/>
        <v>1.3521807626972724E-237</v>
      </c>
      <c r="IT84" s="86">
        <f t="shared" si="85"/>
        <v>5.2464161441691087E-242</v>
      </c>
      <c r="IU84" s="86">
        <f t="shared" si="85"/>
        <v>4.7574022235827839E-209</v>
      </c>
      <c r="IV84" s="86">
        <f t="shared" si="85"/>
        <v>6.3444130641309916E-124</v>
      </c>
      <c r="IW84" s="86">
        <f t="shared" si="85"/>
        <v>1.7214302844106699E-81</v>
      </c>
      <c r="IY84" s="86">
        <f t="shared" si="86"/>
        <v>0.57427235873112759</v>
      </c>
      <c r="IZ84" s="86">
        <f t="shared" si="86"/>
        <v>0.65135918226614431</v>
      </c>
      <c r="JA84" s="86">
        <f t="shared" si="86"/>
        <v>0.66429570761879686</v>
      </c>
      <c r="JB84" s="86">
        <f t="shared" si="86"/>
        <v>0.63405713375667438</v>
      </c>
      <c r="JC84" s="86">
        <f t="shared" si="86"/>
        <v>0.66300297765496308</v>
      </c>
      <c r="JD84" s="86">
        <f t="shared" si="86"/>
        <v>0.6526580612590055</v>
      </c>
      <c r="JE84" s="86">
        <f t="shared" si="86"/>
        <v>0.64880895178009568</v>
      </c>
      <c r="JF84" s="86">
        <f t="shared" si="86"/>
        <v>0.6455561977273151</v>
      </c>
      <c r="JG84" s="86">
        <f t="shared" si="86"/>
        <v>0.63091762723904121</v>
      </c>
      <c r="JH84" s="86">
        <f t="shared" si="86"/>
        <v>0.66487461264024628</v>
      </c>
      <c r="JI84" s="86">
        <f t="shared" si="86"/>
        <v>0.63382847073214765</v>
      </c>
      <c r="JJ84" s="86">
        <f t="shared" si="86"/>
        <v>0.58797726567067043</v>
      </c>
      <c r="JK84" s="86">
        <f t="shared" si="86"/>
        <v>0.63834413261896172</v>
      </c>
      <c r="JL84" s="86">
        <f t="shared" si="86"/>
        <v>0.58750606057974231</v>
      </c>
      <c r="JM84" s="86">
        <f t="shared" si="86"/>
        <v>0.53251620419304868</v>
      </c>
    </row>
    <row r="85" spans="2:273" x14ac:dyDescent="0.25">
      <c r="B85" s="2">
        <v>58</v>
      </c>
      <c r="C85" s="37">
        <v>218.393</v>
      </c>
      <c r="D85" s="37">
        <v>215.459</v>
      </c>
      <c r="E85" s="37">
        <v>221.23</v>
      </c>
      <c r="F85" s="37">
        <v>215.34399999999999</v>
      </c>
      <c r="G85" s="37">
        <v>219.066</v>
      </c>
      <c r="H85" s="37">
        <v>209.738</v>
      </c>
      <c r="I85" s="37">
        <v>215.869</v>
      </c>
      <c r="J85" s="37">
        <v>209.41</v>
      </c>
      <c r="K85" s="37">
        <v>216.10300000000001</v>
      </c>
      <c r="L85" s="37">
        <v>214</v>
      </c>
      <c r="M85" s="37">
        <v>196.81399999999999</v>
      </c>
      <c r="N85" s="37">
        <v>216.35599999999999</v>
      </c>
      <c r="O85" s="37">
        <v>216.39</v>
      </c>
      <c r="P85" s="37">
        <v>210.59299999999999</v>
      </c>
      <c r="Q85" s="37">
        <v>169.661</v>
      </c>
      <c r="S85" s="4">
        <f t="shared" si="88"/>
        <v>225.64386238857756</v>
      </c>
      <c r="T85" s="4">
        <f t="shared" si="88"/>
        <v>213.52772479212715</v>
      </c>
      <c r="U85" s="4">
        <f t="shared" si="88"/>
        <v>227.84011086654476</v>
      </c>
      <c r="V85" s="4">
        <f t="shared" si="88"/>
        <v>214.67228978782936</v>
      </c>
      <c r="W85" s="4">
        <f t="shared" si="88"/>
        <v>216.13465814446414</v>
      </c>
      <c r="X85" s="4">
        <f t="shared" si="88"/>
        <v>200.83148540143173</v>
      </c>
      <c r="Y85" s="4">
        <f t="shared" si="88"/>
        <v>212.77279235563392</v>
      </c>
      <c r="Z85" s="4">
        <f t="shared" si="88"/>
        <v>197.65282867075075</v>
      </c>
      <c r="AA85" s="4">
        <f t="shared" si="88"/>
        <v>212.50725884036709</v>
      </c>
      <c r="AB85" s="4">
        <f t="shared" si="88"/>
        <v>214.74526728761614</v>
      </c>
      <c r="AC85" s="4">
        <f t="shared" si="88"/>
        <v>190.80886079112852</v>
      </c>
      <c r="AD85" s="4">
        <f t="shared" si="88"/>
        <v>216.5161125884274</v>
      </c>
      <c r="AE85" s="4">
        <f t="shared" si="88"/>
        <v>218.12600127527446</v>
      </c>
      <c r="AF85" s="4">
        <f t="shared" si="88"/>
        <v>209.12308574777629</v>
      </c>
      <c r="AG85" s="4">
        <f t="shared" si="88"/>
        <v>161.85127340757447</v>
      </c>
      <c r="AI85" s="4">
        <f t="shared" si="89"/>
        <v>-7.2508623885775592</v>
      </c>
      <c r="AJ85" s="4">
        <f t="shared" si="89"/>
        <v>1.9312752078728579</v>
      </c>
      <c r="AK85" s="4">
        <f t="shared" si="89"/>
        <v>-6.6101108665447725</v>
      </c>
      <c r="AL85" s="4">
        <f t="shared" si="89"/>
        <v>0.67171021217063753</v>
      </c>
      <c r="AM85" s="4">
        <f t="shared" si="89"/>
        <v>2.9313418555358624</v>
      </c>
      <c r="AN85" s="4">
        <f t="shared" si="89"/>
        <v>8.9065145985682648</v>
      </c>
      <c r="AO85" s="4">
        <f t="shared" si="89"/>
        <v>3.0962076443660749</v>
      </c>
      <c r="AP85" s="4">
        <f t="shared" si="89"/>
        <v>11.757171329249246</v>
      </c>
      <c r="AQ85" s="4">
        <f t="shared" si="89"/>
        <v>3.5957411596329223</v>
      </c>
      <c r="AR85" s="4">
        <f t="shared" si="89"/>
        <v>-0.74526728761614436</v>
      </c>
      <c r="AS85" s="4">
        <f t="shared" si="89"/>
        <v>6.0051392088714692</v>
      </c>
      <c r="AT85" s="4">
        <f t="shared" si="89"/>
        <v>-0.16011258842740972</v>
      </c>
      <c r="AU85" s="4">
        <f t="shared" si="89"/>
        <v>-1.7360012752744751</v>
      </c>
      <c r="AV85" s="4">
        <f t="shared" si="89"/>
        <v>1.4699142522237025</v>
      </c>
      <c r="AW85" s="4">
        <f t="shared" si="89"/>
        <v>7.8097265924255339</v>
      </c>
      <c r="AY85" s="2">
        <f t="shared" si="80"/>
        <v>105.41683508412419</v>
      </c>
      <c r="AZ85" s="2">
        <f t="shared" si="80"/>
        <v>107.40227697209504</v>
      </c>
      <c r="BA85" s="2">
        <f t="shared" si="80"/>
        <v>107.4177061763844</v>
      </c>
      <c r="BB85" s="2">
        <f t="shared" si="80"/>
        <v>103.41834898214327</v>
      </c>
      <c r="BC85" s="2">
        <f t="shared" si="80"/>
        <v>104.23486491971202</v>
      </c>
      <c r="BD85" s="2">
        <f t="shared" si="80"/>
        <v>105.18462330426091</v>
      </c>
      <c r="BE85" s="2">
        <f t="shared" si="80"/>
        <v>102.80459818188886</v>
      </c>
      <c r="BF85" s="2">
        <f t="shared" si="80"/>
        <v>104.0302420926338</v>
      </c>
      <c r="BG85" s="2">
        <f t="shared" si="80"/>
        <v>109.03498126009923</v>
      </c>
      <c r="BH85" s="2">
        <f t="shared" si="80"/>
        <v>104.83170145803101</v>
      </c>
      <c r="BI85" s="2">
        <f t="shared" si="80"/>
        <v>108.61649835769455</v>
      </c>
      <c r="BJ85" s="2">
        <f t="shared" si="80"/>
        <v>110.81181442968925</v>
      </c>
      <c r="BK85" s="2">
        <f t="shared" si="80"/>
        <v>108.23872806831169</v>
      </c>
      <c r="BL85" s="2">
        <f t="shared" si="80"/>
        <v>109.83479205927878</v>
      </c>
      <c r="BM85" s="2">
        <f t="shared" si="80"/>
        <v>110.59128118643942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112.74566236933799</v>
      </c>
      <c r="DL85" s="2">
        <f t="shared" si="90"/>
        <v>116.44016882591092</v>
      </c>
      <c r="DM85" s="2">
        <f t="shared" si="90"/>
        <v>118.99401303939965</v>
      </c>
      <c r="DN85" s="2">
        <f t="shared" si="90"/>
        <v>114.6051649122807</v>
      </c>
      <c r="DO85" s="2">
        <f t="shared" si="90"/>
        <v>112.93360146989093</v>
      </c>
      <c r="DP85" s="2">
        <f t="shared" si="90"/>
        <v>112.3946</v>
      </c>
      <c r="DQ85" s="2">
        <f t="shared" si="90"/>
        <v>112.40511443850268</v>
      </c>
      <c r="DR85" s="2">
        <f t="shared" si="90"/>
        <v>113.22376470588235</v>
      </c>
      <c r="DS85" s="2">
        <f t="shared" si="90"/>
        <v>115.24837738731857</v>
      </c>
      <c r="DT85" s="2">
        <f t="shared" si="90"/>
        <v>113.67636628733997</v>
      </c>
      <c r="DU85" s="2">
        <f t="shared" si="90"/>
        <v>118.48922941176467</v>
      </c>
      <c r="DV85" s="2">
        <f t="shared" si="90"/>
        <v>120.71109491978611</v>
      </c>
      <c r="DW85" s="2">
        <f t="shared" si="90"/>
        <v>118.93245964912282</v>
      </c>
      <c r="DX85" s="2">
        <f t="shared" si="90"/>
        <v>117.74686631016043</v>
      </c>
      <c r="DY85" s="2">
        <f t="shared" si="90"/>
        <v>115.65113858363857</v>
      </c>
      <c r="EA85" s="2">
        <f t="shared" ref="EA85:EL116" si="94">CE$228*$B85+CE$229</f>
        <v>103.8205709319793</v>
      </c>
      <c r="EB85" s="2">
        <f t="shared" si="91"/>
        <v>105.74200351120125</v>
      </c>
      <c r="EC85" s="2">
        <f t="shared" si="91"/>
        <v>104.95611326250857</v>
      </c>
      <c r="ED85" s="2">
        <f t="shared" si="91"/>
        <v>100.94225416965426</v>
      </c>
      <c r="EE85" s="2">
        <f t="shared" si="91"/>
        <v>102.26109721761996</v>
      </c>
      <c r="EF85" s="2">
        <f t="shared" si="91"/>
        <v>103.49712017875194</v>
      </c>
      <c r="EG85" s="2">
        <f t="shared" si="91"/>
        <v>100.25856986316874</v>
      </c>
      <c r="EH85" s="2">
        <f t="shared" si="91"/>
        <v>101.77642981774625</v>
      </c>
      <c r="EI85" s="2">
        <f t="shared" si="91"/>
        <v>107.46130068822076</v>
      </c>
      <c r="EJ85" s="2">
        <f t="shared" si="91"/>
        <v>102.79992864472541</v>
      </c>
      <c r="EK85" s="2">
        <f t="shared" si="91"/>
        <v>106.22898232524773</v>
      </c>
      <c r="EL85" s="2">
        <f t="shared" si="91"/>
        <v>108.10017673407165</v>
      </c>
      <c r="EM85" s="2">
        <f t="shared" si="91"/>
        <v>105.82501224872532</v>
      </c>
      <c r="EN85" s="2">
        <f t="shared" si="91"/>
        <v>107.78338697390973</v>
      </c>
      <c r="EO85" s="2">
        <f t="shared" si="91"/>
        <v>109.05042776073259</v>
      </c>
      <c r="EQ85" s="2">
        <f t="shared" si="92"/>
        <v>103.36388769272708</v>
      </c>
      <c r="ER85" s="2">
        <f t="shared" si="92"/>
        <v>106.03907861799217</v>
      </c>
      <c r="ES85" s="2">
        <f t="shared" si="92"/>
        <v>104.73890239966167</v>
      </c>
      <c r="ET85" s="2">
        <f t="shared" si="92"/>
        <v>101.15117873717648</v>
      </c>
      <c r="EU85" s="2">
        <f t="shared" si="92"/>
        <v>102.71939804010157</v>
      </c>
      <c r="EV85" s="2">
        <f t="shared" si="92"/>
        <v>103.16635004358653</v>
      </c>
      <c r="EW85" s="2">
        <f t="shared" si="92"/>
        <v>100.37675019527478</v>
      </c>
      <c r="EX85" s="2">
        <f t="shared" si="92"/>
        <v>101.75379309451009</v>
      </c>
      <c r="EY85" s="2">
        <f t="shared" si="92"/>
        <v>107.54070960380433</v>
      </c>
      <c r="EZ85" s="2">
        <f t="shared" si="92"/>
        <v>104.20025177800798</v>
      </c>
      <c r="FA85" s="2">
        <f t="shared" si="92"/>
        <v>106.98507391649696</v>
      </c>
      <c r="FB85" s="2">
        <f t="shared" si="92"/>
        <v>108.04745577262702</v>
      </c>
      <c r="FC85" s="2">
        <f t="shared" si="92"/>
        <v>106.93825578493647</v>
      </c>
      <c r="FD85" s="2">
        <f t="shared" si="92"/>
        <v>108.64375285633254</v>
      </c>
      <c r="FE85" s="2">
        <f t="shared" si="92"/>
        <v>109.17005582684961</v>
      </c>
      <c r="FG85" s="2">
        <f t="shared" si="93"/>
        <v>0.82113438095058056</v>
      </c>
      <c r="FH85" s="2">
        <f t="shared" si="93"/>
        <v>0.84482949428982002</v>
      </c>
      <c r="FI85" s="2">
        <f t="shared" si="93"/>
        <v>0.82463258620409108</v>
      </c>
      <c r="FJ85" s="2">
        <f t="shared" si="93"/>
        <v>0.8187848333819141</v>
      </c>
      <c r="FK85" s="2">
        <f t="shared" si="93"/>
        <v>0.81509343341345308</v>
      </c>
      <c r="FL85" s="2">
        <f t="shared" si="93"/>
        <v>0.81031101669688266</v>
      </c>
      <c r="FM85" s="2">
        <f t="shared" si="93"/>
        <v>0.79039803061163416</v>
      </c>
      <c r="FN85" s="2">
        <f t="shared" si="93"/>
        <v>0.80311295146005923</v>
      </c>
      <c r="FO85" s="2">
        <f t="shared" si="93"/>
        <v>0.79791934660221353</v>
      </c>
      <c r="FP85" s="2">
        <f t="shared" si="93"/>
        <v>0.81328262093200232</v>
      </c>
      <c r="FQ85" s="2">
        <f t="shared" si="93"/>
        <v>0.80531225389336092</v>
      </c>
      <c r="FR85" s="2">
        <f t="shared" si="93"/>
        <v>0.78497414814799449</v>
      </c>
      <c r="FS85" s="2">
        <f t="shared" si="93"/>
        <v>0.81590135558137999</v>
      </c>
      <c r="FT85" s="2">
        <f t="shared" si="93"/>
        <v>0.79414701151114264</v>
      </c>
      <c r="FU85" s="2">
        <f t="shared" si="93"/>
        <v>0.76657018862758164</v>
      </c>
      <c r="FW85" s="2">
        <f t="shared" si="82"/>
        <v>2.7995963055955654E-4</v>
      </c>
      <c r="FX85" s="2">
        <f t="shared" si="82"/>
        <v>7.8680048859173298E-4</v>
      </c>
      <c r="FY85" s="2">
        <f t="shared" si="82"/>
        <v>9.0817338113151867E-4</v>
      </c>
      <c r="FZ85" s="2">
        <f t="shared" si="82"/>
        <v>8.0491144689405839E-4</v>
      </c>
      <c r="GA85" s="2">
        <f t="shared" si="82"/>
        <v>7.6714661433251858E-4</v>
      </c>
      <c r="GB85" s="2">
        <f t="shared" si="82"/>
        <v>7.5815715182603913E-4</v>
      </c>
      <c r="GC85" s="2">
        <f t="shared" si="82"/>
        <v>7.5016261143065347E-4</v>
      </c>
      <c r="GD85" s="2">
        <f t="shared" si="82"/>
        <v>8.7048313724006113E-4</v>
      </c>
      <c r="GE85" s="2">
        <f t="shared" si="82"/>
        <v>7.9366990021541458E-4</v>
      </c>
      <c r="GF85" s="2">
        <f t="shared" si="82"/>
        <v>6.804737116972451E-4</v>
      </c>
      <c r="GG85" s="2">
        <f t="shared" si="82"/>
        <v>7.884765142714146E-4</v>
      </c>
      <c r="GH85" s="2">
        <f t="shared" si="82"/>
        <v>6.7771718519873676E-4</v>
      </c>
      <c r="GI85" s="2">
        <f t="shared" si="82"/>
        <v>5.8614432836110006E-4</v>
      </c>
      <c r="GJ85" s="2">
        <f t="shared" si="82"/>
        <v>4.5688498685459339E-4</v>
      </c>
      <c r="GK85" s="2">
        <f t="shared" si="82"/>
        <v>4.2417631289681443E-4</v>
      </c>
      <c r="GM85" s="86">
        <f t="shared" si="83"/>
        <v>0.59457279615861669</v>
      </c>
      <c r="GN85" s="86">
        <f t="shared" si="83"/>
        <v>0.6284600930071329</v>
      </c>
      <c r="GO85" s="86">
        <f t="shared" si="83"/>
        <v>0.67007087144464139</v>
      </c>
      <c r="GP85" s="86">
        <f t="shared" si="83"/>
        <v>0.61346415676433474</v>
      </c>
      <c r="GQ85" s="86">
        <f t="shared" si="83"/>
        <v>0.62312514407590791</v>
      </c>
      <c r="GR85" s="86">
        <f t="shared" si="83"/>
        <v>0.57012962440870307</v>
      </c>
      <c r="GS85" s="86">
        <f t="shared" si="83"/>
        <v>0.62321081251845978</v>
      </c>
      <c r="GT85" s="86">
        <f t="shared" si="83"/>
        <v>0.5571354414306563</v>
      </c>
      <c r="GU85" s="86">
        <f t="shared" si="83"/>
        <v>0.59021340066237893</v>
      </c>
      <c r="GV85" s="86">
        <f t="shared" si="83"/>
        <v>0.64636138333593185</v>
      </c>
      <c r="GW85" s="86">
        <f t="shared" si="83"/>
        <v>0.54599159360771787</v>
      </c>
      <c r="GX85" s="86">
        <f t="shared" si="83"/>
        <v>0.58252950541218562</v>
      </c>
      <c r="GY85" s="86">
        <f t="shared" si="83"/>
        <v>0.63622407655564295</v>
      </c>
      <c r="GZ85" s="86">
        <f t="shared" si="83"/>
        <v>0.56715917718217146</v>
      </c>
      <c r="HA85" s="86">
        <f t="shared" si="83"/>
        <v>0.43698870166940246</v>
      </c>
      <c r="HC85" s="86">
        <f t="shared" si="73"/>
        <v>6.0591413165494371E-4</v>
      </c>
      <c r="HD85" s="86">
        <f t="shared" si="73"/>
        <v>2.0046969763192878E-3</v>
      </c>
      <c r="HE85" s="86">
        <f t="shared" si="73"/>
        <v>5.9912935817928756E-4</v>
      </c>
      <c r="HF85" s="86">
        <f t="shared" si="73"/>
        <v>7.2124352679063032E-4</v>
      </c>
      <c r="HG85" s="86">
        <f t="shared" si="87"/>
        <v>5.4218593946578071E-4</v>
      </c>
      <c r="HH85" s="86">
        <f t="shared" si="87"/>
        <v>1.2590038572915436E-3</v>
      </c>
      <c r="HI85" s="86">
        <f t="shared" si="87"/>
        <v>3.5985249390093005E-4</v>
      </c>
      <c r="HJ85" s="86">
        <f t="shared" si="87"/>
        <v>1.2285553363512508E-3</v>
      </c>
      <c r="HK85" s="86">
        <f t="shared" si="87"/>
        <v>4.6044051655584422E-4</v>
      </c>
      <c r="HL85" s="86">
        <f t="shared" si="87"/>
        <v>4.3615968175372534E-4</v>
      </c>
      <c r="HM85" s="86">
        <f t="shared" si="87"/>
        <v>3.6557826834432308E-4</v>
      </c>
      <c r="HN85" s="86">
        <f t="shared" si="87"/>
        <v>1.6533321540910989E-4</v>
      </c>
      <c r="HO85" s="86">
        <f t="shared" si="87"/>
        <v>4.7140664174648002E-4</v>
      </c>
      <c r="HP85" s="86">
        <f t="shared" si="87"/>
        <v>1.105508959515468E-4</v>
      </c>
      <c r="HQ85" s="86">
        <f t="shared" si="87"/>
        <v>1.6354734583880835E-5</v>
      </c>
      <c r="HS85" s="86">
        <f t="shared" si="84"/>
        <v>3.4719439348609264E-51</v>
      </c>
      <c r="HT85" s="86">
        <f t="shared" si="84"/>
        <v>2.9992653048919676E-42</v>
      </c>
      <c r="HU85" s="86">
        <f t="shared" si="84"/>
        <v>1.2710815916067068E-49</v>
      </c>
      <c r="HV85" s="86">
        <f t="shared" si="84"/>
        <v>7.5189897480920757E-51</v>
      </c>
      <c r="HW85" s="86">
        <f t="shared" si="84"/>
        <v>7.3876019195939137E-56</v>
      </c>
      <c r="HX85" s="86">
        <f t="shared" si="84"/>
        <v>8.2010115064317564E-52</v>
      </c>
      <c r="HY85" s="86">
        <f t="shared" si="84"/>
        <v>1.1423768281947913E-60</v>
      </c>
      <c r="HZ85" s="86">
        <f t="shared" si="84"/>
        <v>1.1316131299322668E-51</v>
      </c>
      <c r="IA85" s="86">
        <f t="shared" si="84"/>
        <v>1.1439036831229095E-58</v>
      </c>
      <c r="IB85" s="86">
        <f t="shared" si="84"/>
        <v>8.489971133672938E-58</v>
      </c>
      <c r="IC85" s="86">
        <f t="shared" si="84"/>
        <v>1.2533729450014812E-61</v>
      </c>
      <c r="ID85" s="86">
        <f t="shared" si="84"/>
        <v>9.5925930889592036E-64</v>
      </c>
      <c r="IE85" s="86">
        <f t="shared" si="84"/>
        <v>3.4159023055679318E-56</v>
      </c>
      <c r="IF85" s="86">
        <f t="shared" si="84"/>
        <v>2.1034770427649871E-32</v>
      </c>
      <c r="IG85" s="86">
        <f t="shared" si="84"/>
        <v>4.2931980716991577E-24</v>
      </c>
      <c r="II85" s="86">
        <f t="shared" si="85"/>
        <v>2.6079617052882922E-208</v>
      </c>
      <c r="IJ85" s="86">
        <f t="shared" si="85"/>
        <v>3.2413476784894949E-153</v>
      </c>
      <c r="IK85" s="86">
        <f t="shared" si="85"/>
        <v>3.2486648099798443E-184</v>
      </c>
      <c r="IL85" s="86">
        <f t="shared" si="85"/>
        <v>6.0000234803409248E-189</v>
      </c>
      <c r="IM85" s="86">
        <f t="shared" si="85"/>
        <v>1.7777034899311271E-209</v>
      </c>
      <c r="IN85" s="86">
        <f t="shared" si="85"/>
        <v>8.6493484353482999E-189</v>
      </c>
      <c r="IO85" s="86">
        <f t="shared" si="85"/>
        <v>4.7792902049779524E-225</v>
      </c>
      <c r="IP85" s="86">
        <f t="shared" si="85"/>
        <v>1.282396052265276E-192</v>
      </c>
      <c r="IQ85" s="86">
        <f t="shared" si="85"/>
        <v>7.42987219675632E-222</v>
      </c>
      <c r="IR85" s="86">
        <f t="shared" si="85"/>
        <v>5.783790927802059E-215</v>
      </c>
      <c r="IS85" s="86">
        <f t="shared" si="85"/>
        <v>1.2210108961533809E-231</v>
      </c>
      <c r="IT85" s="86">
        <f t="shared" si="85"/>
        <v>4.6067751943038271E-236</v>
      </c>
      <c r="IU85" s="86">
        <f t="shared" si="85"/>
        <v>5.0914372115036894E-204</v>
      </c>
      <c r="IV85" s="86">
        <f t="shared" si="85"/>
        <v>4.6941016731788649E-121</v>
      </c>
      <c r="IW85" s="86">
        <f t="shared" si="85"/>
        <v>1.2336792640210084E-79</v>
      </c>
      <c r="IY85" s="86">
        <f t="shared" si="86"/>
        <v>0.59517871029027158</v>
      </c>
      <c r="IZ85" s="86">
        <f t="shared" si="86"/>
        <v>0.63046478998345223</v>
      </c>
      <c r="JA85" s="86">
        <f t="shared" si="86"/>
        <v>0.67067000080282069</v>
      </c>
      <c r="JB85" s="86">
        <f t="shared" si="86"/>
        <v>0.61418540029112534</v>
      </c>
      <c r="JC85" s="86">
        <f t="shared" si="86"/>
        <v>0.62366733001537367</v>
      </c>
      <c r="JD85" s="86">
        <f t="shared" si="86"/>
        <v>0.57138862826599457</v>
      </c>
      <c r="JE85" s="86">
        <f t="shared" si="86"/>
        <v>0.62357066501236069</v>
      </c>
      <c r="JF85" s="86">
        <f t="shared" si="86"/>
        <v>0.55836399676700754</v>
      </c>
      <c r="JG85" s="86">
        <f t="shared" si="86"/>
        <v>0.59067384117893473</v>
      </c>
      <c r="JH85" s="86">
        <f t="shared" si="86"/>
        <v>0.64679754301768555</v>
      </c>
      <c r="JI85" s="86">
        <f t="shared" si="86"/>
        <v>0.54635717187606214</v>
      </c>
      <c r="JJ85" s="86">
        <f t="shared" si="86"/>
        <v>0.58269483862759475</v>
      </c>
      <c r="JK85" s="86">
        <f t="shared" si="86"/>
        <v>0.63669548319738944</v>
      </c>
      <c r="JL85" s="86">
        <f t="shared" si="86"/>
        <v>0.56726972807812304</v>
      </c>
      <c r="JM85" s="86">
        <f t="shared" si="86"/>
        <v>0.43700505640398635</v>
      </c>
    </row>
    <row r="86" spans="2:273" x14ac:dyDescent="0.25">
      <c r="B86" s="2">
        <v>59</v>
      </c>
      <c r="C86" s="37">
        <v>211.83600000000001</v>
      </c>
      <c r="D86" s="37">
        <v>198.47499999999999</v>
      </c>
      <c r="E86" s="37">
        <v>210.721</v>
      </c>
      <c r="F86" s="37">
        <v>197.96700000000001</v>
      </c>
      <c r="G86" s="37">
        <v>197.47499999999999</v>
      </c>
      <c r="H86" s="37">
        <v>176.62299999999999</v>
      </c>
      <c r="I86" s="37">
        <v>192.62299999999999</v>
      </c>
      <c r="J86" s="37">
        <v>170.934</v>
      </c>
      <c r="K86" s="37">
        <v>194.58600000000001</v>
      </c>
      <c r="L86" s="37">
        <v>195.57599999999999</v>
      </c>
      <c r="M86" s="37">
        <v>166.93199999999999</v>
      </c>
      <c r="N86" s="37">
        <v>204.678</v>
      </c>
      <c r="O86" s="37">
        <v>200.84700000000001</v>
      </c>
      <c r="P86" s="37">
        <v>197.22</v>
      </c>
      <c r="Q86" s="37">
        <v>142.25399999999999</v>
      </c>
      <c r="S86" s="4">
        <f t="shared" si="88"/>
        <v>211.97058518320421</v>
      </c>
      <c r="T86" s="4">
        <f t="shared" si="88"/>
        <v>192.09955632560028</v>
      </c>
      <c r="U86" s="4">
        <f t="shared" si="88"/>
        <v>204.16964215321372</v>
      </c>
      <c r="V86" s="4">
        <f t="shared" si="88"/>
        <v>189.80553119094472</v>
      </c>
      <c r="W86" s="4">
        <f t="shared" si="88"/>
        <v>184.33708437109917</v>
      </c>
      <c r="X86" s="4">
        <f t="shared" si="88"/>
        <v>166.67359515284457</v>
      </c>
      <c r="Y86" s="4">
        <f t="shared" si="88"/>
        <v>181.26237333831409</v>
      </c>
      <c r="Z86" s="4">
        <f t="shared" si="88"/>
        <v>162.698704847936</v>
      </c>
      <c r="AA86" s="4">
        <f t="shared" si="88"/>
        <v>182.90685924565406</v>
      </c>
      <c r="AB86" s="4">
        <f t="shared" si="88"/>
        <v>186.92544726655149</v>
      </c>
      <c r="AC86" s="4">
        <f t="shared" si="88"/>
        <v>160.41295545344042</v>
      </c>
      <c r="AD86" s="4">
        <f t="shared" si="88"/>
        <v>193.94562254189327</v>
      </c>
      <c r="AE86" s="4">
        <f t="shared" si="88"/>
        <v>196.22698580799019</v>
      </c>
      <c r="AF86" s="4">
        <f t="shared" si="88"/>
        <v>186.25871076171433</v>
      </c>
      <c r="AG86" s="4">
        <f t="shared" si="88"/>
        <v>140.60995186297251</v>
      </c>
      <c r="AI86" s="4">
        <f t="shared" si="89"/>
        <v>-0.13458518320419444</v>
      </c>
      <c r="AJ86" s="4">
        <f t="shared" si="89"/>
        <v>6.3754436743997189</v>
      </c>
      <c r="AK86" s="4">
        <f t="shared" si="89"/>
        <v>6.5513578467862885</v>
      </c>
      <c r="AL86" s="4">
        <f t="shared" si="89"/>
        <v>8.1614688090552931</v>
      </c>
      <c r="AM86" s="4">
        <f t="shared" si="89"/>
        <v>13.137915628900828</v>
      </c>
      <c r="AN86" s="4">
        <f t="shared" si="89"/>
        <v>9.9494048471554208</v>
      </c>
      <c r="AO86" s="4">
        <f t="shared" si="89"/>
        <v>11.360626661685899</v>
      </c>
      <c r="AP86" s="4">
        <f t="shared" si="89"/>
        <v>8.2352951520639976</v>
      </c>
      <c r="AQ86" s="4">
        <f t="shared" si="89"/>
        <v>11.679140754345951</v>
      </c>
      <c r="AR86" s="4">
        <f t="shared" si="89"/>
        <v>8.6505527334485066</v>
      </c>
      <c r="AS86" s="4">
        <f t="shared" si="89"/>
        <v>6.5190445465595701</v>
      </c>
      <c r="AT86" s="4">
        <f t="shared" si="89"/>
        <v>10.732377458106725</v>
      </c>
      <c r="AU86" s="4">
        <f t="shared" si="89"/>
        <v>4.620014192009819</v>
      </c>
      <c r="AV86" s="4">
        <f t="shared" si="89"/>
        <v>10.961289238285673</v>
      </c>
      <c r="AW86" s="4">
        <f t="shared" si="89"/>
        <v>1.6440481370274824</v>
      </c>
      <c r="AY86" s="2">
        <f t="shared" si="80"/>
        <v>105.25165838798168</v>
      </c>
      <c r="AZ86" s="2">
        <f t="shared" si="80"/>
        <v>107.23992030245969</v>
      </c>
      <c r="BA86" s="2">
        <f t="shared" si="80"/>
        <v>107.20085483344445</v>
      </c>
      <c r="BB86" s="2">
        <f t="shared" si="80"/>
        <v>103.20926909242158</v>
      </c>
      <c r="BC86" s="2">
        <f t="shared" si="80"/>
        <v>104.04569589279706</v>
      </c>
      <c r="BD86" s="2">
        <f t="shared" si="80"/>
        <v>105.00210274217163</v>
      </c>
      <c r="BE86" s="2">
        <f t="shared" si="80"/>
        <v>102.60363104217058</v>
      </c>
      <c r="BF86" s="2">
        <f t="shared" si="80"/>
        <v>103.8414849025766</v>
      </c>
      <c r="BG86" s="2">
        <f t="shared" si="80"/>
        <v>108.85696683130377</v>
      </c>
      <c r="BH86" s="2">
        <f t="shared" si="80"/>
        <v>104.67093869608563</v>
      </c>
      <c r="BI86" s="2">
        <f t="shared" si="80"/>
        <v>108.41794562694321</v>
      </c>
      <c r="BJ86" s="2">
        <f t="shared" si="80"/>
        <v>110.60705311547049</v>
      </c>
      <c r="BK86" s="2">
        <f t="shared" si="80"/>
        <v>108.07214969717185</v>
      </c>
      <c r="BL86" s="2">
        <f t="shared" si="80"/>
        <v>109.67517041631631</v>
      </c>
      <c r="BM86" s="2">
        <f t="shared" si="80"/>
        <v>110.45647464301189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112.87249494773521</v>
      </c>
      <c r="DL86" s="2">
        <f t="shared" si="90"/>
        <v>116.60867611336032</v>
      </c>
      <c r="DM86" s="2">
        <f t="shared" si="90"/>
        <v>119.21315272045031</v>
      </c>
      <c r="DN86" s="2">
        <f t="shared" si="90"/>
        <v>114.75091450742239</v>
      </c>
      <c r="DO86" s="2">
        <f t="shared" si="90"/>
        <v>113.04429587482217</v>
      </c>
      <c r="DP86" s="2">
        <f t="shared" si="90"/>
        <v>112.50827142857143</v>
      </c>
      <c r="DQ86" s="2">
        <f t="shared" si="90"/>
        <v>112.56964935064936</v>
      </c>
      <c r="DR86" s="2">
        <f t="shared" si="90"/>
        <v>113.36454117647058</v>
      </c>
      <c r="DS86" s="2">
        <f t="shared" si="90"/>
        <v>115.4198360580596</v>
      </c>
      <c r="DT86" s="2">
        <f t="shared" si="90"/>
        <v>113.80733428165007</v>
      </c>
      <c r="DU86" s="2">
        <f t="shared" si="90"/>
        <v>118.71667619047615</v>
      </c>
      <c r="DV86" s="2">
        <f t="shared" si="90"/>
        <v>120.96404812834226</v>
      </c>
      <c r="DW86" s="2">
        <f t="shared" si="90"/>
        <v>119.14983495276654</v>
      </c>
      <c r="DX86" s="2">
        <f t="shared" si="90"/>
        <v>117.94772292780749</v>
      </c>
      <c r="DY86" s="2">
        <f t="shared" si="90"/>
        <v>115.77932478632478</v>
      </c>
      <c r="EA86" s="2">
        <f t="shared" si="94"/>
        <v>103.73785968168444</v>
      </c>
      <c r="EB86" s="2">
        <f t="shared" si="91"/>
        <v>105.67027098066369</v>
      </c>
      <c r="EC86" s="2">
        <f t="shared" si="91"/>
        <v>104.87132844413982</v>
      </c>
      <c r="ED86" s="2">
        <f t="shared" si="91"/>
        <v>100.87939353430805</v>
      </c>
      <c r="EE86" s="2">
        <f t="shared" si="91"/>
        <v>102.18349888298613</v>
      </c>
      <c r="EF86" s="2">
        <f t="shared" si="91"/>
        <v>103.39988838644466</v>
      </c>
      <c r="EG86" s="2">
        <f t="shared" si="91"/>
        <v>100.19321298435544</v>
      </c>
      <c r="EH86" s="2">
        <f t="shared" si="91"/>
        <v>101.71230863358257</v>
      </c>
      <c r="EI86" s="2">
        <f t="shared" si="91"/>
        <v>107.34102253027827</v>
      </c>
      <c r="EJ86" s="2">
        <f t="shared" si="91"/>
        <v>102.75669280514785</v>
      </c>
      <c r="EK86" s="2">
        <f t="shared" si="91"/>
        <v>106.14647762184461</v>
      </c>
      <c r="EL86" s="2">
        <f t="shared" si="91"/>
        <v>108.01966799982065</v>
      </c>
      <c r="EM86" s="2">
        <f t="shared" si="91"/>
        <v>105.79169049991209</v>
      </c>
      <c r="EN86" s="2">
        <f t="shared" si="91"/>
        <v>107.718979517129</v>
      </c>
      <c r="EO86" s="2">
        <f t="shared" si="91"/>
        <v>108.97815337534608</v>
      </c>
      <c r="EQ86" s="2">
        <f t="shared" si="92"/>
        <v>103.29115363383292</v>
      </c>
      <c r="ER86" s="2">
        <f t="shared" si="92"/>
        <v>105.95951825293351</v>
      </c>
      <c r="ES86" s="2">
        <f t="shared" si="92"/>
        <v>104.65986841929526</v>
      </c>
      <c r="ET86" s="2">
        <f t="shared" si="92"/>
        <v>101.08294331937815</v>
      </c>
      <c r="EU86" s="2">
        <f t="shared" si="92"/>
        <v>102.63008611946344</v>
      </c>
      <c r="EV86" s="2">
        <f t="shared" si="92"/>
        <v>103.0777618257123</v>
      </c>
      <c r="EW86" s="2">
        <f t="shared" si="92"/>
        <v>100.30831244803173</v>
      </c>
      <c r="EX86" s="2">
        <f t="shared" si="92"/>
        <v>101.6902563950232</v>
      </c>
      <c r="EY86" s="2">
        <f t="shared" si="92"/>
        <v>107.41842081780828</v>
      </c>
      <c r="EZ86" s="2">
        <f t="shared" si="92"/>
        <v>104.12199550532037</v>
      </c>
      <c r="FA86" s="2">
        <f t="shared" si="92"/>
        <v>106.88307753310292</v>
      </c>
      <c r="FB86" s="2">
        <f t="shared" si="92"/>
        <v>107.96825442569481</v>
      </c>
      <c r="FC86" s="2">
        <f t="shared" si="92"/>
        <v>106.87804871823955</v>
      </c>
      <c r="FD86" s="2">
        <f t="shared" si="92"/>
        <v>108.55833080556101</v>
      </c>
      <c r="FE86" s="2">
        <f t="shared" si="92"/>
        <v>109.09381612933144</v>
      </c>
      <c r="FG86" s="2">
        <f t="shared" si="93"/>
        <v>0.83426422799706934</v>
      </c>
      <c r="FH86" s="2">
        <f t="shared" si="93"/>
        <v>0.85652389125243178</v>
      </c>
      <c r="FI86" s="2">
        <f t="shared" si="93"/>
        <v>0.8375564435710402</v>
      </c>
      <c r="FJ86" s="2">
        <f t="shared" si="93"/>
        <v>0.83205187592030616</v>
      </c>
      <c r="FK86" s="2">
        <f t="shared" si="93"/>
        <v>0.82857414719206368</v>
      </c>
      <c r="FL86" s="2">
        <f t="shared" si="93"/>
        <v>0.82406513719976338</v>
      </c>
      <c r="FM86" s="2">
        <f t="shared" si="93"/>
        <v>0.80524899738753453</v>
      </c>
      <c r="FN86" s="2">
        <f t="shared" si="93"/>
        <v>0.81727129908395579</v>
      </c>
      <c r="FO86" s="2">
        <f t="shared" si="93"/>
        <v>0.81236391386564466</v>
      </c>
      <c r="FP86" s="2">
        <f t="shared" si="93"/>
        <v>0.82686731119051382</v>
      </c>
      <c r="FQ86" s="2">
        <f t="shared" si="93"/>
        <v>0.81934802257328154</v>
      </c>
      <c r="FR86" s="2">
        <f t="shared" si="93"/>
        <v>0.80011222685074135</v>
      </c>
      <c r="FS86" s="2">
        <f t="shared" si="93"/>
        <v>0.82933550027393388</v>
      </c>
      <c r="FT86" s="2">
        <f t="shared" si="93"/>
        <v>0.80879660833579381</v>
      </c>
      <c r="FU86" s="2">
        <f t="shared" si="93"/>
        <v>0.78264516716561983</v>
      </c>
      <c r="FW86" s="2">
        <f t="shared" si="82"/>
        <v>3.0696133968302419E-4</v>
      </c>
      <c r="FX86" s="2">
        <f t="shared" si="82"/>
        <v>8.6264409792556444E-4</v>
      </c>
      <c r="FY86" s="2">
        <f t="shared" si="82"/>
        <v>9.9570506811608281E-4</v>
      </c>
      <c r="FZ86" s="2">
        <f t="shared" si="82"/>
        <v>8.8249931962130546E-4</v>
      </c>
      <c r="GA86" s="2">
        <f t="shared" si="82"/>
        <v>8.4109728379340887E-4</v>
      </c>
      <c r="GB86" s="2">
        <f t="shared" si="82"/>
        <v>8.3124198450497302E-4</v>
      </c>
      <c r="GC86" s="2">
        <f t="shared" si="82"/>
        <v>8.2247742073870099E-4</v>
      </c>
      <c r="GD86" s="2">
        <f t="shared" si="82"/>
        <v>9.5438562826667954E-4</v>
      </c>
      <c r="GE86" s="2">
        <f t="shared" si="82"/>
        <v>8.7017510961180774E-4</v>
      </c>
      <c r="GF86" s="2">
        <f t="shared" si="82"/>
        <v>7.4607560740729472E-4</v>
      </c>
      <c r="GG86" s="2">
        <f t="shared" si="82"/>
        <v>8.6448154427401882E-4</v>
      </c>
      <c r="GH86" s="2">
        <f t="shared" si="82"/>
        <v>7.4305353221762525E-4</v>
      </c>
      <c r="GI86" s="2">
        <f t="shared" si="82"/>
        <v>6.4265813342871355E-4</v>
      </c>
      <c r="GJ86" s="2">
        <f t="shared" si="82"/>
        <v>5.0094234497350114E-4</v>
      </c>
      <c r="GK86" s="2">
        <f t="shared" si="82"/>
        <v>4.6508104554411286E-4</v>
      </c>
      <c r="GM86" s="86">
        <f t="shared" si="83"/>
        <v>0.57897651744925049</v>
      </c>
      <c r="GN86" s="86">
        <f t="shared" si="83"/>
        <v>0.54822486862501774</v>
      </c>
      <c r="GO86" s="86">
        <f t="shared" si="83"/>
        <v>0.59471993130329559</v>
      </c>
      <c r="GP86" s="86">
        <f t="shared" si="83"/>
        <v>0.52963699987535218</v>
      </c>
      <c r="GQ86" s="86">
        <f t="shared" si="83"/>
        <v>0.49849744247306932</v>
      </c>
      <c r="GR86" s="86">
        <f t="shared" si="83"/>
        <v>0.41125461192639723</v>
      </c>
      <c r="GS86" s="86">
        <f t="shared" si="83"/>
        <v>0.50342222038515372</v>
      </c>
      <c r="GT86" s="86">
        <f t="shared" si="83"/>
        <v>0.39380568512335012</v>
      </c>
      <c r="GU86" s="86">
        <f t="shared" si="83"/>
        <v>0.47622513619888174</v>
      </c>
      <c r="GV86" s="86">
        <f t="shared" si="83"/>
        <v>0.53848628298207779</v>
      </c>
      <c r="GW86" s="86">
        <f t="shared" si="83"/>
        <v>0.39090536071291898</v>
      </c>
      <c r="GX86" s="86">
        <f t="shared" si="83"/>
        <v>0.51928396997786963</v>
      </c>
      <c r="GY86" s="86">
        <f t="shared" si="83"/>
        <v>0.5656288735099616</v>
      </c>
      <c r="GZ86" s="86">
        <f t="shared" si="83"/>
        <v>0.49463136838486071</v>
      </c>
      <c r="HA86" s="86">
        <f t="shared" si="83"/>
        <v>0.30743697834041833</v>
      </c>
      <c r="HC86" s="86">
        <f t="shared" si="73"/>
        <v>1.0435355984943456E-3</v>
      </c>
      <c r="HD86" s="86">
        <f t="shared" si="73"/>
        <v>3.25971870105913E-3</v>
      </c>
      <c r="HE86" s="86">
        <f t="shared" si="73"/>
        <v>1.0874510505554443E-3</v>
      </c>
      <c r="HF86" s="86">
        <f t="shared" si="73"/>
        <v>1.2956743646882402E-3</v>
      </c>
      <c r="HG86" s="86">
        <f t="shared" si="87"/>
        <v>1.0128732498481628E-3</v>
      </c>
      <c r="HH86" s="86">
        <f t="shared" si="87"/>
        <v>2.1974097008924118E-3</v>
      </c>
      <c r="HI86" s="86">
        <f t="shared" si="87"/>
        <v>6.9882363729161239E-4</v>
      </c>
      <c r="HJ86" s="86">
        <f t="shared" si="87"/>
        <v>2.1819861902343122E-3</v>
      </c>
      <c r="HK86" s="86">
        <f t="shared" si="87"/>
        <v>8.8483580376434083E-4</v>
      </c>
      <c r="HL86" s="86">
        <f t="shared" si="87"/>
        <v>8.2071525319951709E-4</v>
      </c>
      <c r="HM86" s="86">
        <f t="shared" si="87"/>
        <v>7.1952090732421876E-4</v>
      </c>
      <c r="HN86" s="86">
        <f t="shared" si="87"/>
        <v>3.3429118485778063E-4</v>
      </c>
      <c r="HO86" s="86">
        <f t="shared" si="87"/>
        <v>8.5961490488501336E-4</v>
      </c>
      <c r="HP86" s="86">
        <f t="shared" si="87"/>
        <v>2.2631807305573213E-4</v>
      </c>
      <c r="HQ86" s="86">
        <f t="shared" si="87"/>
        <v>4.2452113255168386E-5</v>
      </c>
      <c r="HS86" s="86">
        <f t="shared" si="84"/>
        <v>1.819504036117291E-49</v>
      </c>
      <c r="HT86" s="86">
        <f t="shared" si="84"/>
        <v>1.0053445961776422E-40</v>
      </c>
      <c r="HU86" s="86">
        <f t="shared" si="84"/>
        <v>9.1184900700412232E-48</v>
      </c>
      <c r="HV86" s="86">
        <f t="shared" si="84"/>
        <v>5.59312908446635E-49</v>
      </c>
      <c r="HW86" s="86">
        <f t="shared" si="84"/>
        <v>8.3878924156540232E-54</v>
      </c>
      <c r="HX86" s="86">
        <f t="shared" si="84"/>
        <v>6.1270051503316937E-50</v>
      </c>
      <c r="HY86" s="86">
        <f t="shared" si="84"/>
        <v>1.8797031921712777E-58</v>
      </c>
      <c r="HZ86" s="86">
        <f t="shared" si="84"/>
        <v>9.5517200400280735E-50</v>
      </c>
      <c r="IA86" s="86">
        <f t="shared" si="84"/>
        <v>1.729911052722984E-56</v>
      </c>
      <c r="IB86" s="86">
        <f t="shared" si="84"/>
        <v>1.031250641765661E-55</v>
      </c>
      <c r="IC86" s="86">
        <f t="shared" si="84"/>
        <v>2.4018510894604205E-59</v>
      </c>
      <c r="ID86" s="86">
        <f t="shared" si="84"/>
        <v>1.8983351467895255E-61</v>
      </c>
      <c r="IE86" s="86">
        <f t="shared" si="84"/>
        <v>3.1262523749498936E-54</v>
      </c>
      <c r="IF86" s="86">
        <f t="shared" si="84"/>
        <v>2.4675776139129481E-31</v>
      </c>
      <c r="IG86" s="86">
        <f t="shared" si="84"/>
        <v>2.5772855609006856E-23</v>
      </c>
      <c r="II86" s="86">
        <f t="shared" si="85"/>
        <v>1.0805309457233592E-203</v>
      </c>
      <c r="IJ86" s="86">
        <f t="shared" si="85"/>
        <v>2.4126514999704007E-149</v>
      </c>
      <c r="IK86" s="86">
        <f t="shared" si="85"/>
        <v>1.8676457549267465E-179</v>
      </c>
      <c r="IL86" s="86">
        <f t="shared" si="85"/>
        <v>3.7933065591620494E-184</v>
      </c>
      <c r="IM86" s="86">
        <f t="shared" si="85"/>
        <v>3.4835859641038493E-204</v>
      </c>
      <c r="IN86" s="86">
        <f t="shared" si="85"/>
        <v>4.9435806563473645E-184</v>
      </c>
      <c r="IO86" s="86">
        <f t="shared" si="85"/>
        <v>2.2432189762440901E-219</v>
      </c>
      <c r="IP86" s="86">
        <f t="shared" si="85"/>
        <v>1.1406831618979776E-187</v>
      </c>
      <c r="IQ86" s="86">
        <f t="shared" si="85"/>
        <v>3.200926759841098E-216</v>
      </c>
      <c r="IR86" s="86">
        <f t="shared" si="85"/>
        <v>1.2748776553333692E-209</v>
      </c>
      <c r="IS86" s="86">
        <f t="shared" si="85"/>
        <v>9.2525709817239679E-226</v>
      </c>
      <c r="IT86" s="86">
        <f t="shared" si="85"/>
        <v>3.4080808475489408E-230</v>
      </c>
      <c r="IU86" s="86">
        <f t="shared" si="85"/>
        <v>4.7268798722049993E-199</v>
      </c>
      <c r="IV86" s="86">
        <f t="shared" si="85"/>
        <v>3.2112916584922144E-118</v>
      </c>
      <c r="IW86" s="86">
        <f t="shared" si="85"/>
        <v>8.4092700148930145E-78</v>
      </c>
      <c r="IY86" s="86">
        <f t="shared" si="86"/>
        <v>0.58002005304774484</v>
      </c>
      <c r="IZ86" s="86">
        <f t="shared" si="86"/>
        <v>0.55148458732607686</v>
      </c>
      <c r="JA86" s="86">
        <f t="shared" si="86"/>
        <v>0.595807382353851</v>
      </c>
      <c r="JB86" s="86">
        <f t="shared" si="86"/>
        <v>0.53093267424004043</v>
      </c>
      <c r="JC86" s="86">
        <f t="shared" si="86"/>
        <v>0.49951031572291749</v>
      </c>
      <c r="JD86" s="86">
        <f t="shared" si="86"/>
        <v>0.41345202162728967</v>
      </c>
      <c r="JE86" s="86">
        <f t="shared" si="86"/>
        <v>0.50412104402244529</v>
      </c>
      <c r="JF86" s="86">
        <f t="shared" si="86"/>
        <v>0.39598767131358442</v>
      </c>
      <c r="JG86" s="86">
        <f t="shared" si="86"/>
        <v>0.4771099720026461</v>
      </c>
      <c r="JH86" s="86">
        <f t="shared" si="86"/>
        <v>0.53930699823527728</v>
      </c>
      <c r="JI86" s="86">
        <f t="shared" si="86"/>
        <v>0.39162488162024323</v>
      </c>
      <c r="JJ86" s="86">
        <f t="shared" si="86"/>
        <v>0.51961826116272736</v>
      </c>
      <c r="JK86" s="86">
        <f t="shared" si="86"/>
        <v>0.56648848841484667</v>
      </c>
      <c r="JL86" s="86">
        <f t="shared" si="86"/>
        <v>0.49485768645791645</v>
      </c>
      <c r="JM86" s="86">
        <f t="shared" si="86"/>
        <v>0.30747943045367349</v>
      </c>
    </row>
    <row r="87" spans="2:273" x14ac:dyDescent="0.25">
      <c r="B87" s="2">
        <v>60</v>
      </c>
      <c r="C87" s="37">
        <v>202.393</v>
      </c>
      <c r="D87" s="37">
        <v>174.78700000000001</v>
      </c>
      <c r="E87" s="37">
        <v>184.672</v>
      </c>
      <c r="F87" s="37">
        <v>168.934</v>
      </c>
      <c r="G87" s="37">
        <v>152.96700000000001</v>
      </c>
      <c r="H87" s="37">
        <v>131.738</v>
      </c>
      <c r="I87" s="37">
        <v>145.738</v>
      </c>
      <c r="J87" s="37">
        <v>124.393</v>
      </c>
      <c r="K87" s="37">
        <v>156.517</v>
      </c>
      <c r="L87" s="37">
        <v>159.983</v>
      </c>
      <c r="M87" s="37">
        <v>130.38999999999999</v>
      </c>
      <c r="N87" s="37">
        <v>178.94900000000001</v>
      </c>
      <c r="O87" s="37">
        <v>175.983</v>
      </c>
      <c r="P87" s="37">
        <v>170.47499999999999</v>
      </c>
      <c r="Q87" s="37">
        <v>119.559</v>
      </c>
      <c r="S87" s="4">
        <f t="shared" si="88"/>
        <v>192.9341296653127</v>
      </c>
      <c r="T87" s="4">
        <f t="shared" si="88"/>
        <v>167.39598527351041</v>
      </c>
      <c r="U87" s="4">
        <f t="shared" si="88"/>
        <v>172.75492336418969</v>
      </c>
      <c r="V87" s="4">
        <f t="shared" si="88"/>
        <v>161.76404277599107</v>
      </c>
      <c r="W87" s="4">
        <f t="shared" si="88"/>
        <v>151.11362437945752</v>
      </c>
      <c r="X87" s="4">
        <f t="shared" si="88"/>
        <v>137.02176756268824</v>
      </c>
      <c r="Y87" s="4">
        <f t="shared" si="88"/>
        <v>147.5822177865862</v>
      </c>
      <c r="Z87" s="4">
        <f t="shared" si="88"/>
        <v>133.45358159790709</v>
      </c>
      <c r="AA87" s="4">
        <f t="shared" si="88"/>
        <v>153.08595301078736</v>
      </c>
      <c r="AB87" s="4">
        <f t="shared" si="88"/>
        <v>154.97124021109317</v>
      </c>
      <c r="AC87" s="4">
        <f t="shared" si="88"/>
        <v>134.81478011729249</v>
      </c>
      <c r="AD87" s="4">
        <f t="shared" si="88"/>
        <v>168.12620055869917</v>
      </c>
      <c r="AE87" s="4">
        <f t="shared" si="88"/>
        <v>169.06132393588715</v>
      </c>
      <c r="AF87" s="4">
        <f t="shared" si="88"/>
        <v>161.77123716307548</v>
      </c>
      <c r="AG87" s="4">
        <f t="shared" si="88"/>
        <v>125.11484962995283</v>
      </c>
      <c r="AI87" s="4">
        <f t="shared" si="89"/>
        <v>9.4588703346873046</v>
      </c>
      <c r="AJ87" s="4">
        <f t="shared" si="89"/>
        <v>7.3910147264896011</v>
      </c>
      <c r="AK87" s="4">
        <f t="shared" si="89"/>
        <v>11.917076635810304</v>
      </c>
      <c r="AL87" s="4">
        <f t="shared" si="89"/>
        <v>7.1699572240089253</v>
      </c>
      <c r="AM87" s="4">
        <f t="shared" si="89"/>
        <v>1.8533756205424936</v>
      </c>
      <c r="AN87" s="4">
        <f t="shared" si="89"/>
        <v>-5.2837675626882401</v>
      </c>
      <c r="AO87" s="4">
        <f t="shared" si="89"/>
        <v>-1.8442177865861993</v>
      </c>
      <c r="AP87" s="4">
        <f t="shared" si="89"/>
        <v>-9.0605815979070883</v>
      </c>
      <c r="AQ87" s="4">
        <f t="shared" si="89"/>
        <v>3.4310469892126321</v>
      </c>
      <c r="AR87" s="4">
        <f t="shared" si="89"/>
        <v>5.0117597889068293</v>
      </c>
      <c r="AS87" s="4">
        <f t="shared" si="89"/>
        <v>-4.4247801172924994</v>
      </c>
      <c r="AT87" s="4">
        <f t="shared" si="89"/>
        <v>10.822799441300845</v>
      </c>
      <c r="AU87" s="4">
        <f t="shared" si="89"/>
        <v>6.9216760641128587</v>
      </c>
      <c r="AV87" s="4">
        <f t="shared" si="89"/>
        <v>8.7037628369245112</v>
      </c>
      <c r="AW87" s="4">
        <f t="shared" si="89"/>
        <v>-5.5558496299528315</v>
      </c>
      <c r="AY87" s="2">
        <f t="shared" si="80"/>
        <v>105.08830222460493</v>
      </c>
      <c r="AZ87" s="2">
        <f t="shared" si="80"/>
        <v>107.08025235518326</v>
      </c>
      <c r="BA87" s="2">
        <f t="shared" si="80"/>
        <v>106.98755375115347</v>
      </c>
      <c r="BB87" s="2">
        <f t="shared" si="80"/>
        <v>103.00573385089547</v>
      </c>
      <c r="BC87" s="2">
        <f t="shared" si="80"/>
        <v>103.86019604133102</v>
      </c>
      <c r="BD87" s="2">
        <f t="shared" si="80"/>
        <v>104.82120442300808</v>
      </c>
      <c r="BE87" s="2">
        <f t="shared" si="80"/>
        <v>102.40606807188699</v>
      </c>
      <c r="BF87" s="2">
        <f t="shared" si="80"/>
        <v>103.65645185253028</v>
      </c>
      <c r="BG87" s="2">
        <f t="shared" si="80"/>
        <v>108.67728247662995</v>
      </c>
      <c r="BH87" s="2">
        <f t="shared" si="80"/>
        <v>104.51435365712483</v>
      </c>
      <c r="BI87" s="2">
        <f t="shared" si="80"/>
        <v>108.22101816016176</v>
      </c>
      <c r="BJ87" s="2">
        <f t="shared" si="80"/>
        <v>110.40300127446781</v>
      </c>
      <c r="BK87" s="2">
        <f t="shared" si="80"/>
        <v>107.90959547377039</v>
      </c>
      <c r="BL87" s="2">
        <f t="shared" si="80"/>
        <v>109.51627540756358</v>
      </c>
      <c r="BM87" s="2">
        <f t="shared" si="80"/>
        <v>110.32093079500319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112.99932752613242</v>
      </c>
      <c r="DL87" s="2">
        <f t="shared" si="90"/>
        <v>116.7771834008097</v>
      </c>
      <c r="DM87" s="2">
        <f t="shared" si="90"/>
        <v>119.43229240150096</v>
      </c>
      <c r="DN87" s="2">
        <f t="shared" si="90"/>
        <v>114.8966641025641</v>
      </c>
      <c r="DO87" s="2">
        <f t="shared" si="90"/>
        <v>113.15499027975342</v>
      </c>
      <c r="DP87" s="2">
        <f t="shared" si="90"/>
        <v>112.62194285714286</v>
      </c>
      <c r="DQ87" s="2">
        <f t="shared" si="90"/>
        <v>112.73418426279603</v>
      </c>
      <c r="DR87" s="2">
        <f t="shared" si="90"/>
        <v>113.50531764705882</v>
      </c>
      <c r="DS87" s="2">
        <f t="shared" si="90"/>
        <v>115.59129472880062</v>
      </c>
      <c r="DT87" s="2">
        <f t="shared" si="90"/>
        <v>113.93830227596017</v>
      </c>
      <c r="DU87" s="2">
        <f t="shared" si="90"/>
        <v>118.94412296918763</v>
      </c>
      <c r="DV87" s="2">
        <f t="shared" si="90"/>
        <v>121.21700133689841</v>
      </c>
      <c r="DW87" s="2">
        <f t="shared" si="90"/>
        <v>119.36721025641026</v>
      </c>
      <c r="DX87" s="2">
        <f t="shared" si="90"/>
        <v>118.14857954545454</v>
      </c>
      <c r="DY87" s="2">
        <f t="shared" si="90"/>
        <v>115.90751098901097</v>
      </c>
      <c r="EA87" s="2">
        <f t="shared" si="94"/>
        <v>103.65514843138959</v>
      </c>
      <c r="EB87" s="2">
        <f t="shared" si="91"/>
        <v>105.59853845012613</v>
      </c>
      <c r="EC87" s="2">
        <f t="shared" si="91"/>
        <v>104.78654362577107</v>
      </c>
      <c r="ED87" s="2">
        <f t="shared" si="91"/>
        <v>100.81653289896185</v>
      </c>
      <c r="EE87" s="2">
        <f t="shared" si="91"/>
        <v>102.10590054835228</v>
      </c>
      <c r="EF87" s="2">
        <f t="shared" si="91"/>
        <v>103.30265659413737</v>
      </c>
      <c r="EG87" s="2">
        <f t="shared" si="91"/>
        <v>100.12785610554212</v>
      </c>
      <c r="EH87" s="2">
        <f t="shared" si="91"/>
        <v>101.6481874494189</v>
      </c>
      <c r="EI87" s="2">
        <f t="shared" si="91"/>
        <v>107.22074437233576</v>
      </c>
      <c r="EJ87" s="2">
        <f t="shared" si="91"/>
        <v>102.71345696557029</v>
      </c>
      <c r="EK87" s="2">
        <f t="shared" si="91"/>
        <v>106.06397291844148</v>
      </c>
      <c r="EL87" s="2">
        <f t="shared" si="91"/>
        <v>107.93915926556966</v>
      </c>
      <c r="EM87" s="2">
        <f t="shared" si="91"/>
        <v>105.75836875109887</v>
      </c>
      <c r="EN87" s="2">
        <f t="shared" si="91"/>
        <v>107.65457206034829</v>
      </c>
      <c r="EO87" s="2">
        <f t="shared" si="91"/>
        <v>108.90587898995956</v>
      </c>
      <c r="EQ87" s="2">
        <f t="shared" si="92"/>
        <v>103.21841957493878</v>
      </c>
      <c r="ER87" s="2">
        <f t="shared" si="92"/>
        <v>105.87995788787484</v>
      </c>
      <c r="ES87" s="2">
        <f t="shared" si="92"/>
        <v>104.58083443892886</v>
      </c>
      <c r="ET87" s="2">
        <f t="shared" si="92"/>
        <v>101.01470790157981</v>
      </c>
      <c r="EU87" s="2">
        <f t="shared" si="92"/>
        <v>102.5407741988253</v>
      </c>
      <c r="EV87" s="2">
        <f t="shared" si="92"/>
        <v>102.98917360783807</v>
      </c>
      <c r="EW87" s="2">
        <f t="shared" si="92"/>
        <v>100.23987470078868</v>
      </c>
      <c r="EX87" s="2">
        <f t="shared" si="92"/>
        <v>101.62671969553631</v>
      </c>
      <c r="EY87" s="2">
        <f t="shared" si="92"/>
        <v>107.29613203181223</v>
      </c>
      <c r="EZ87" s="2">
        <f t="shared" si="92"/>
        <v>104.04373923263276</v>
      </c>
      <c r="FA87" s="2">
        <f t="shared" si="92"/>
        <v>106.7810811497089</v>
      </c>
      <c r="FB87" s="2">
        <f t="shared" si="92"/>
        <v>107.88905307876259</v>
      </c>
      <c r="FC87" s="2">
        <f t="shared" si="92"/>
        <v>106.81784165154264</v>
      </c>
      <c r="FD87" s="2">
        <f t="shared" si="92"/>
        <v>108.47290875478949</v>
      </c>
      <c r="FE87" s="2">
        <f t="shared" si="92"/>
        <v>109.01757643181327</v>
      </c>
      <c r="FG87" s="2">
        <f t="shared" si="93"/>
        <v>0.84661030498634904</v>
      </c>
      <c r="FH87" s="2">
        <f t="shared" si="93"/>
        <v>0.86747519512284232</v>
      </c>
      <c r="FI87" s="2">
        <f t="shared" si="93"/>
        <v>0.84970145778073358</v>
      </c>
      <c r="FJ87" s="2">
        <f t="shared" si="93"/>
        <v>0.84453204488680023</v>
      </c>
      <c r="FK87" s="2">
        <f t="shared" si="93"/>
        <v>0.84126344267440611</v>
      </c>
      <c r="FL87" s="2">
        <f t="shared" si="93"/>
        <v>0.83702254833429235</v>
      </c>
      <c r="FM87" s="2">
        <f t="shared" si="93"/>
        <v>0.81928830311455547</v>
      </c>
      <c r="FN87" s="2">
        <f t="shared" si="93"/>
        <v>0.83062622803504416</v>
      </c>
      <c r="FO87" s="2">
        <f t="shared" si="93"/>
        <v>0.8260011446286637</v>
      </c>
      <c r="FP87" s="2">
        <f t="shared" si="93"/>
        <v>0.83965850083398641</v>
      </c>
      <c r="FQ87" s="2">
        <f t="shared" si="93"/>
        <v>0.83258226389765322</v>
      </c>
      <c r="FR87" s="2">
        <f t="shared" si="93"/>
        <v>0.81443650132676337</v>
      </c>
      <c r="FS87" s="2">
        <f t="shared" si="93"/>
        <v>0.84197918689286944</v>
      </c>
      <c r="FT87" s="2">
        <f t="shared" si="93"/>
        <v>0.82263650165551561</v>
      </c>
      <c r="FU87" s="2">
        <f t="shared" si="93"/>
        <v>0.79790499592899955</v>
      </c>
      <c r="FW87" s="2">
        <f t="shared" si="82"/>
        <v>3.3656644858027021E-4</v>
      </c>
      <c r="FX87" s="2">
        <f t="shared" si="82"/>
        <v>9.457917296168E-4</v>
      </c>
      <c r="FY87" s="2">
        <f t="shared" si="82"/>
        <v>1.0916640275522313E-3</v>
      </c>
      <c r="FZ87" s="2">
        <f t="shared" si="82"/>
        <v>9.6755888223328478E-4</v>
      </c>
      <c r="GA87" s="2">
        <f t="shared" si="82"/>
        <v>9.221700006796698E-4</v>
      </c>
      <c r="GB87" s="2">
        <f t="shared" si="82"/>
        <v>9.1136562318821102E-4</v>
      </c>
      <c r="GC87" s="2">
        <f t="shared" si="82"/>
        <v>9.0175700321573626E-4</v>
      </c>
      <c r="GD87" s="2">
        <f t="shared" si="82"/>
        <v>1.0463666853789742E-3</v>
      </c>
      <c r="GE87" s="2">
        <f t="shared" si="82"/>
        <v>9.5404793940084235E-4</v>
      </c>
      <c r="GF87" s="2">
        <f t="shared" si="82"/>
        <v>8.1799675676627972E-4</v>
      </c>
      <c r="GG87" s="2">
        <f t="shared" si="82"/>
        <v>9.4780611380371107E-4</v>
      </c>
      <c r="GH87" s="2">
        <f t="shared" si="82"/>
        <v>8.1468359322801247E-4</v>
      </c>
      <c r="GI87" s="2">
        <f t="shared" si="82"/>
        <v>7.0461694286845858E-4</v>
      </c>
      <c r="GJ87" s="2">
        <f t="shared" si="82"/>
        <v>5.492458137305162E-4</v>
      </c>
      <c r="GK87" s="2">
        <f t="shared" si="82"/>
        <v>5.0992834530178422E-4</v>
      </c>
      <c r="GM87" s="86">
        <f t="shared" si="83"/>
        <v>0.52448076117276254</v>
      </c>
      <c r="GN87" s="86">
        <f t="shared" si="83"/>
        <v>0.42245028680042263</v>
      </c>
      <c r="GO87" s="86">
        <f t="shared" si="83"/>
        <v>0.4448115580483894</v>
      </c>
      <c r="GP87" s="86">
        <f t="shared" si="83"/>
        <v>0.39858430614239926</v>
      </c>
      <c r="GQ87" s="86">
        <f t="shared" si="83"/>
        <v>0.32652244356824778</v>
      </c>
      <c r="GR87" s="86">
        <f t="shared" si="83"/>
        <v>0.23590029371045143</v>
      </c>
      <c r="GS87" s="86">
        <f t="shared" si="83"/>
        <v>0.32733591272799628</v>
      </c>
      <c r="GT87" s="86">
        <f t="shared" si="83"/>
        <v>0.21959426631181719</v>
      </c>
      <c r="GU87" s="86">
        <f t="shared" si="83"/>
        <v>0.32222568186792827</v>
      </c>
      <c r="GV87" s="86">
        <f t="shared" si="83"/>
        <v>0.36805388118372334</v>
      </c>
      <c r="GW87" s="86">
        <f t="shared" si="83"/>
        <v>0.22553027765637401</v>
      </c>
      <c r="GX87" s="86">
        <f t="shared" si="83"/>
        <v>0.40957110685557285</v>
      </c>
      <c r="GY87" s="86">
        <f t="shared" si="83"/>
        <v>0.43588467651367213</v>
      </c>
      <c r="GZ87" s="86">
        <f t="shared" si="83"/>
        <v>0.38443448692753501</v>
      </c>
      <c r="HA87" s="86">
        <f t="shared" si="83"/>
        <v>0.18331566817023828</v>
      </c>
      <c r="HC87" s="86">
        <f t="shared" si="73"/>
        <v>1.7595008839501229E-3</v>
      </c>
      <c r="HD87" s="86">
        <f t="shared" si="73"/>
        <v>5.1946663153020541E-3</v>
      </c>
      <c r="HE87" s="86">
        <f t="shared" si="73"/>
        <v>1.9239728603092042E-3</v>
      </c>
      <c r="HF87" s="86">
        <f t="shared" si="73"/>
        <v>2.2694489104331159E-3</v>
      </c>
      <c r="HG87" s="86">
        <f t="shared" si="87"/>
        <v>1.840364837038172E-3</v>
      </c>
      <c r="HH87" s="86">
        <f t="shared" si="87"/>
        <v>3.7415283582788515E-3</v>
      </c>
      <c r="HI87" s="86">
        <f t="shared" si="87"/>
        <v>1.31732016520591E-3</v>
      </c>
      <c r="HJ87" s="86">
        <f t="shared" si="87"/>
        <v>3.7749179986174353E-3</v>
      </c>
      <c r="HK87" s="86">
        <f t="shared" si="87"/>
        <v>1.6505864970878402E-3</v>
      </c>
      <c r="HL87" s="86">
        <f t="shared" si="87"/>
        <v>1.5022654909350455E-3</v>
      </c>
      <c r="HM87" s="86">
        <f t="shared" si="87"/>
        <v>1.372845713739429E-3</v>
      </c>
      <c r="HN87" s="86">
        <f t="shared" si="87"/>
        <v>6.5560405361837033E-4</v>
      </c>
      <c r="HO87" s="86">
        <f t="shared" si="87"/>
        <v>1.5285926888006704E-3</v>
      </c>
      <c r="HP87" s="86">
        <f t="shared" si="87"/>
        <v>4.4953806642439884E-4</v>
      </c>
      <c r="HQ87" s="86">
        <f t="shared" si="87"/>
        <v>1.0539632169675763E-4</v>
      </c>
      <c r="HS87" s="86">
        <f t="shared" si="84"/>
        <v>8.8950827895460843E-48</v>
      </c>
      <c r="HT87" s="86">
        <f t="shared" si="84"/>
        <v>3.1525345343923869E-39</v>
      </c>
      <c r="HU87" s="86">
        <f t="shared" si="84"/>
        <v>6.0159556758947047E-46</v>
      </c>
      <c r="HV87" s="86">
        <f t="shared" si="84"/>
        <v>3.8290217191407204E-47</v>
      </c>
      <c r="HW87" s="86">
        <f t="shared" si="84"/>
        <v>8.6955471987608433E-52</v>
      </c>
      <c r="HX87" s="86">
        <f t="shared" si="84"/>
        <v>4.2188346045439902E-48</v>
      </c>
      <c r="HY87" s="86">
        <f t="shared" si="84"/>
        <v>2.8063885688660659E-56</v>
      </c>
      <c r="HZ87" s="86">
        <f t="shared" si="84"/>
        <v>7.3938260065347145E-48</v>
      </c>
      <c r="IA87" s="86">
        <f t="shared" si="84"/>
        <v>2.3734838300425826E-54</v>
      </c>
      <c r="IB87" s="86">
        <f t="shared" si="84"/>
        <v>1.1444302969437558E-53</v>
      </c>
      <c r="IC87" s="86">
        <f t="shared" si="84"/>
        <v>4.1584416398913167E-57</v>
      </c>
      <c r="ID87" s="86">
        <f t="shared" si="84"/>
        <v>3.4018863853749545E-59</v>
      </c>
      <c r="IE87" s="86">
        <f t="shared" si="84"/>
        <v>2.6351743896294662E-52</v>
      </c>
      <c r="IF87" s="86">
        <f t="shared" si="84"/>
        <v>2.7728660987601613E-30</v>
      </c>
      <c r="IG87" s="86">
        <f t="shared" si="84"/>
        <v>1.4999937611753967E-22</v>
      </c>
      <c r="II87" s="86">
        <f t="shared" si="85"/>
        <v>3.970131123504909E-199</v>
      </c>
      <c r="IJ87" s="86">
        <f t="shared" si="85"/>
        <v>1.6002541244339036E-145</v>
      </c>
      <c r="IK87" s="86">
        <f t="shared" si="85"/>
        <v>9.2902130236257743E-175</v>
      </c>
      <c r="IL87" s="86">
        <f t="shared" si="85"/>
        <v>2.0775797672080455E-179</v>
      </c>
      <c r="IM87" s="86">
        <f t="shared" si="85"/>
        <v>5.8336201647637495E-199</v>
      </c>
      <c r="IN87" s="86">
        <f t="shared" si="85"/>
        <v>2.4539267020336549E-179</v>
      </c>
      <c r="IO87" s="86">
        <f t="shared" si="85"/>
        <v>8.9012349372293113E-214</v>
      </c>
      <c r="IP87" s="86">
        <f t="shared" si="85"/>
        <v>8.7364564481622498E-183</v>
      </c>
      <c r="IQ87" s="86">
        <f t="shared" si="85"/>
        <v>1.1655870394202228E-210</v>
      </c>
      <c r="IR87" s="86">
        <f t="shared" si="85"/>
        <v>2.4040706707601514E-204</v>
      </c>
      <c r="IS87" s="86">
        <f t="shared" si="85"/>
        <v>5.8839000532463858E-220</v>
      </c>
      <c r="IT87" s="86">
        <f t="shared" si="85"/>
        <v>2.1242376604735706E-224</v>
      </c>
      <c r="IU87" s="86">
        <f t="shared" si="85"/>
        <v>3.8069225992532124E-194</v>
      </c>
      <c r="IV87" s="86">
        <f t="shared" si="85"/>
        <v>2.0313030215392877E-115</v>
      </c>
      <c r="IW87" s="86">
        <f t="shared" si="85"/>
        <v>5.4520391273114186E-76</v>
      </c>
      <c r="IY87" s="86">
        <f t="shared" si="86"/>
        <v>0.5262402620567127</v>
      </c>
      <c r="IZ87" s="86">
        <f t="shared" si="86"/>
        <v>0.4276449531157247</v>
      </c>
      <c r="JA87" s="86">
        <f t="shared" si="86"/>
        <v>0.44673553090869861</v>
      </c>
      <c r="JB87" s="86">
        <f t="shared" si="86"/>
        <v>0.40085375505283238</v>
      </c>
      <c r="JC87" s="86">
        <f t="shared" si="86"/>
        <v>0.32836280840528598</v>
      </c>
      <c r="JD87" s="86">
        <f t="shared" si="86"/>
        <v>0.23964182206873028</v>
      </c>
      <c r="JE87" s="86">
        <f t="shared" si="86"/>
        <v>0.3286532328932022</v>
      </c>
      <c r="JF87" s="86">
        <f t="shared" si="86"/>
        <v>0.22336918431043462</v>
      </c>
      <c r="JG87" s="86">
        <f t="shared" si="86"/>
        <v>0.3238762683650161</v>
      </c>
      <c r="JH87" s="86">
        <f t="shared" si="86"/>
        <v>0.36955614667465841</v>
      </c>
      <c r="JI87" s="86">
        <f t="shared" si="86"/>
        <v>0.22690312337011345</v>
      </c>
      <c r="JJ87" s="86">
        <f t="shared" si="86"/>
        <v>0.41022671090919122</v>
      </c>
      <c r="JK87" s="86">
        <f t="shared" si="86"/>
        <v>0.43741326920247281</v>
      </c>
      <c r="JL87" s="86">
        <f t="shared" si="86"/>
        <v>0.38488402499395941</v>
      </c>
      <c r="JM87" s="86">
        <f t="shared" si="86"/>
        <v>0.18342106449193504</v>
      </c>
    </row>
    <row r="88" spans="2:273" x14ac:dyDescent="0.25">
      <c r="B88" s="2">
        <v>61</v>
      </c>
      <c r="C88" s="37">
        <v>185.55699999999999</v>
      </c>
      <c r="D88" s="37">
        <v>142.541</v>
      </c>
      <c r="E88" s="37">
        <v>142.131</v>
      </c>
      <c r="F88" s="37">
        <v>137.066</v>
      </c>
      <c r="G88" s="37">
        <v>116.541</v>
      </c>
      <c r="H88" s="37">
        <v>108.426</v>
      </c>
      <c r="I88" s="37">
        <v>114.98399999999999</v>
      </c>
      <c r="J88" s="37">
        <v>108.541</v>
      </c>
      <c r="K88" s="37">
        <v>120.517</v>
      </c>
      <c r="L88" s="37">
        <v>122.678</v>
      </c>
      <c r="M88" s="37">
        <v>112.288</v>
      </c>
      <c r="N88" s="37">
        <v>143.102</v>
      </c>
      <c r="O88" s="37">
        <v>144.94900000000001</v>
      </c>
      <c r="P88" s="37">
        <v>139.15299999999999</v>
      </c>
      <c r="Q88" s="37">
        <v>107.08499999999999</v>
      </c>
      <c r="S88" s="4">
        <f t="shared" si="88"/>
        <v>171.57413834496322</v>
      </c>
      <c r="T88" s="4">
        <f t="shared" si="88"/>
        <v>145.16443238552165</v>
      </c>
      <c r="U88" s="4">
        <f t="shared" si="88"/>
        <v>143.58134576958881</v>
      </c>
      <c r="V88" s="4">
        <f t="shared" si="88"/>
        <v>137.46619307259422</v>
      </c>
      <c r="W88" s="4">
        <f t="shared" si="88"/>
        <v>126.4956029737846</v>
      </c>
      <c r="X88" s="4">
        <f t="shared" si="88"/>
        <v>119.13421521617339</v>
      </c>
      <c r="Y88" s="4">
        <f t="shared" si="88"/>
        <v>122.86346882070119</v>
      </c>
      <c r="Z88" s="4">
        <f t="shared" si="88"/>
        <v>116.6091313400091</v>
      </c>
      <c r="AA88" s="4">
        <f t="shared" si="88"/>
        <v>130.89668612252419</v>
      </c>
      <c r="AB88" s="4">
        <f t="shared" si="88"/>
        <v>129.38871967579192</v>
      </c>
      <c r="AC88" s="4">
        <f t="shared" si="88"/>
        <v>119.32559242032389</v>
      </c>
      <c r="AD88" s="4">
        <f t="shared" si="88"/>
        <v>145.0260565396068</v>
      </c>
      <c r="AE88" s="4">
        <f t="shared" si="88"/>
        <v>143.94458857010653</v>
      </c>
      <c r="AF88" s="4">
        <f t="shared" si="88"/>
        <v>140.68144256739782</v>
      </c>
      <c r="AG88" s="4">
        <f t="shared" si="88"/>
        <v>116.23887915812142</v>
      </c>
      <c r="AI88" s="4">
        <f t="shared" si="89"/>
        <v>13.982861655036771</v>
      </c>
      <c r="AJ88" s="4">
        <f t="shared" si="89"/>
        <v>-2.623432385521653</v>
      </c>
      <c r="AK88" s="4">
        <f t="shared" si="89"/>
        <v>-1.4503457695888073</v>
      </c>
      <c r="AL88" s="4">
        <f t="shared" si="89"/>
        <v>-0.40019307259422021</v>
      </c>
      <c r="AM88" s="4">
        <f t="shared" si="89"/>
        <v>-9.9546029737846027</v>
      </c>
      <c r="AN88" s="4">
        <f t="shared" si="89"/>
        <v>-10.708215216173386</v>
      </c>
      <c r="AO88" s="4">
        <f t="shared" si="89"/>
        <v>-7.8794688207011916</v>
      </c>
      <c r="AP88" s="4">
        <f t="shared" si="89"/>
        <v>-8.0681313400091028</v>
      </c>
      <c r="AQ88" s="4">
        <f t="shared" si="89"/>
        <v>-10.379686122524191</v>
      </c>
      <c r="AR88" s="4">
        <f t="shared" si="89"/>
        <v>-6.7107196757919212</v>
      </c>
      <c r="AS88" s="4">
        <f t="shared" si="89"/>
        <v>-7.0375924203238895</v>
      </c>
      <c r="AT88" s="4">
        <f t="shared" si="89"/>
        <v>-1.924056539606795</v>
      </c>
      <c r="AU88" s="4">
        <f t="shared" si="89"/>
        <v>1.0044114298934801</v>
      </c>
      <c r="AV88" s="4">
        <f t="shared" si="89"/>
        <v>-1.5284425673978319</v>
      </c>
      <c r="AW88" s="4">
        <f t="shared" si="89"/>
        <v>-9.1538791581214269</v>
      </c>
      <c r="AY88" s="2">
        <f t="shared" si="80"/>
        <v>104.92706430308152</v>
      </c>
      <c r="AZ88" s="2">
        <f t="shared" si="80"/>
        <v>106.92350562907012</v>
      </c>
      <c r="BA88" s="2">
        <f t="shared" si="80"/>
        <v>106.77819276134471</v>
      </c>
      <c r="BB88" s="2">
        <f t="shared" si="80"/>
        <v>102.80795417541871</v>
      </c>
      <c r="BC88" s="2">
        <f t="shared" si="80"/>
        <v>103.67860379723658</v>
      </c>
      <c r="BD88" s="2">
        <f t="shared" si="80"/>
        <v>104.64226999503977</v>
      </c>
      <c r="BE88" s="2">
        <f t="shared" si="80"/>
        <v>102.21233970711458</v>
      </c>
      <c r="BF88" s="2">
        <f t="shared" si="80"/>
        <v>103.47546029412544</v>
      </c>
      <c r="BG88" s="2">
        <f t="shared" si="80"/>
        <v>108.49652377480902</v>
      </c>
      <c r="BH88" s="2">
        <f t="shared" si="80"/>
        <v>104.36215599935657</v>
      </c>
      <c r="BI88" s="2">
        <f t="shared" si="80"/>
        <v>108.02625842443123</v>
      </c>
      <c r="BJ88" s="2">
        <f t="shared" si="80"/>
        <v>110.20036374379102</v>
      </c>
      <c r="BK88" s="2">
        <f t="shared" si="80"/>
        <v>107.75139915434066</v>
      </c>
      <c r="BL88" s="2">
        <f t="shared" si="80"/>
        <v>109.35862816730247</v>
      </c>
      <c r="BM88" s="2">
        <f t="shared" si="80"/>
        <v>110.18513500694586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113.12616010452963</v>
      </c>
      <c r="DL88" s="2">
        <f t="shared" si="90"/>
        <v>116.94569068825911</v>
      </c>
      <c r="DM88" s="2">
        <f t="shared" si="90"/>
        <v>119.65143208255162</v>
      </c>
      <c r="DN88" s="2">
        <f t="shared" si="90"/>
        <v>115.0424136977058</v>
      </c>
      <c r="DO88" s="2">
        <f t="shared" si="90"/>
        <v>113.26568468468466</v>
      </c>
      <c r="DP88" s="2">
        <f t="shared" si="90"/>
        <v>112.73561428571429</v>
      </c>
      <c r="DQ88" s="2">
        <f t="shared" si="90"/>
        <v>112.89871917494271</v>
      </c>
      <c r="DR88" s="2">
        <f t="shared" si="90"/>
        <v>113.64609411764705</v>
      </c>
      <c r="DS88" s="2">
        <f t="shared" si="90"/>
        <v>115.76275339954165</v>
      </c>
      <c r="DT88" s="2">
        <f t="shared" si="90"/>
        <v>114.06927027027027</v>
      </c>
      <c r="DU88" s="2">
        <f t="shared" si="90"/>
        <v>119.17156974789913</v>
      </c>
      <c r="DV88" s="2">
        <f t="shared" si="90"/>
        <v>121.46995454545456</v>
      </c>
      <c r="DW88" s="2">
        <f t="shared" si="90"/>
        <v>119.58458556005398</v>
      </c>
      <c r="DX88" s="2">
        <f t="shared" si="90"/>
        <v>118.3494361631016</v>
      </c>
      <c r="DY88" s="2">
        <f t="shared" si="90"/>
        <v>116.03569719169718</v>
      </c>
      <c r="EA88" s="2">
        <f t="shared" si="94"/>
        <v>103.57243718109474</v>
      </c>
      <c r="EB88" s="2">
        <f t="shared" si="91"/>
        <v>105.52680591958857</v>
      </c>
      <c r="EC88" s="2">
        <f t="shared" si="91"/>
        <v>104.70175880740234</v>
      </c>
      <c r="ED88" s="2">
        <f t="shared" si="91"/>
        <v>100.75367226361566</v>
      </c>
      <c r="EE88" s="2">
        <f t="shared" si="91"/>
        <v>102.02830221371843</v>
      </c>
      <c r="EF88" s="2">
        <f t="shared" si="91"/>
        <v>103.20542480183009</v>
      </c>
      <c r="EG88" s="2">
        <f t="shared" si="91"/>
        <v>100.06249922672882</v>
      </c>
      <c r="EH88" s="2">
        <f t="shared" si="91"/>
        <v>101.58406626525523</v>
      </c>
      <c r="EI88" s="2">
        <f t="shared" si="91"/>
        <v>107.10046621439326</v>
      </c>
      <c r="EJ88" s="2">
        <f t="shared" si="91"/>
        <v>102.67022112599273</v>
      </c>
      <c r="EK88" s="2">
        <f t="shared" si="91"/>
        <v>105.98146821503835</v>
      </c>
      <c r="EL88" s="2">
        <f t="shared" si="91"/>
        <v>107.85865053131866</v>
      </c>
      <c r="EM88" s="2">
        <f t="shared" si="91"/>
        <v>105.72504700228565</v>
      </c>
      <c r="EN88" s="2">
        <f t="shared" si="91"/>
        <v>107.59016460356756</v>
      </c>
      <c r="EO88" s="2">
        <f t="shared" si="91"/>
        <v>108.83360460457305</v>
      </c>
      <c r="EQ88" s="2">
        <f t="shared" si="92"/>
        <v>103.14568551604462</v>
      </c>
      <c r="ER88" s="2">
        <f t="shared" si="92"/>
        <v>105.80039752281617</v>
      </c>
      <c r="ES88" s="2">
        <f t="shared" si="92"/>
        <v>104.50180045856246</v>
      </c>
      <c r="ET88" s="2">
        <f t="shared" si="92"/>
        <v>100.94647248378149</v>
      </c>
      <c r="EU88" s="2">
        <f t="shared" si="92"/>
        <v>102.45146227818717</v>
      </c>
      <c r="EV88" s="2">
        <f t="shared" si="92"/>
        <v>102.90058538996385</v>
      </c>
      <c r="EW88" s="2">
        <f t="shared" si="92"/>
        <v>100.17143695354562</v>
      </c>
      <c r="EX88" s="2">
        <f t="shared" si="92"/>
        <v>101.56318299604943</v>
      </c>
      <c r="EY88" s="2">
        <f t="shared" si="92"/>
        <v>107.17384324581619</v>
      </c>
      <c r="EZ88" s="2">
        <f t="shared" si="92"/>
        <v>103.96548295994513</v>
      </c>
      <c r="FA88" s="2">
        <f t="shared" si="92"/>
        <v>106.67908476631486</v>
      </c>
      <c r="FB88" s="2">
        <f t="shared" si="92"/>
        <v>107.80985173183036</v>
      </c>
      <c r="FC88" s="2">
        <f t="shared" si="92"/>
        <v>106.75763458484573</v>
      </c>
      <c r="FD88" s="2">
        <f t="shared" si="92"/>
        <v>108.38748670401796</v>
      </c>
      <c r="FE88" s="2">
        <f t="shared" si="92"/>
        <v>108.94133673429511</v>
      </c>
      <c r="FG88" s="2">
        <f t="shared" si="93"/>
        <v>0.85819301907597412</v>
      </c>
      <c r="FH88" s="2">
        <f t="shared" si="93"/>
        <v>0.87770994819379522</v>
      </c>
      <c r="FI88" s="2">
        <f t="shared" si="93"/>
        <v>0.86108905272909941</v>
      </c>
      <c r="FJ88" s="2">
        <f t="shared" si="93"/>
        <v>0.85624504458809658</v>
      </c>
      <c r="FK88" s="2">
        <f t="shared" si="93"/>
        <v>0.85317988845941528</v>
      </c>
      <c r="FL88" s="2">
        <f t="shared" si="93"/>
        <v>0.84920029212365933</v>
      </c>
      <c r="FM88" s="2">
        <f t="shared" si="93"/>
        <v>0.83252602514598728</v>
      </c>
      <c r="FN88" s="2">
        <f t="shared" si="93"/>
        <v>0.84319237118718515</v>
      </c>
      <c r="FO88" s="2">
        <f t="shared" si="93"/>
        <v>0.83884385515499393</v>
      </c>
      <c r="FP88" s="2">
        <f t="shared" si="93"/>
        <v>0.85167418763757963</v>
      </c>
      <c r="FQ88" s="2">
        <f t="shared" si="93"/>
        <v>0.8450303605723164</v>
      </c>
      <c r="FR88" s="2">
        <f t="shared" si="93"/>
        <v>0.82795499992194199</v>
      </c>
      <c r="FS88" s="2">
        <f t="shared" si="93"/>
        <v>0.85385123583626965</v>
      </c>
      <c r="FT88" s="2">
        <f t="shared" si="93"/>
        <v>0.83567814946617314</v>
      </c>
      <c r="FU88" s="2">
        <f t="shared" si="93"/>
        <v>0.81235034773205228</v>
      </c>
      <c r="FW88" s="2">
        <f t="shared" si="82"/>
        <v>3.6902578966569073E-4</v>
      </c>
      <c r="FX88" s="2">
        <f t="shared" si="82"/>
        <v>1.0369453901340675E-3</v>
      </c>
      <c r="FY88" s="2">
        <f t="shared" si="82"/>
        <v>1.1968597483303517E-3</v>
      </c>
      <c r="FZ88" s="2">
        <f t="shared" si="82"/>
        <v>1.060808193174223E-3</v>
      </c>
      <c r="GA88" s="2">
        <f t="shared" si="82"/>
        <v>1.0110493465317952E-3</v>
      </c>
      <c r="GB88" s="2">
        <f t="shared" si="82"/>
        <v>9.9920467755921236E-4</v>
      </c>
      <c r="GC88" s="2">
        <f t="shared" si="82"/>
        <v>9.8867087798880349E-4</v>
      </c>
      <c r="GD88" s="2">
        <f t="shared" si="82"/>
        <v>1.1472024438004974E-3</v>
      </c>
      <c r="GE88" s="2">
        <f t="shared" si="82"/>
        <v>1.0459964850657473E-3</v>
      </c>
      <c r="GF88" s="2">
        <f t="shared" si="82"/>
        <v>8.9684483034604262E-4</v>
      </c>
      <c r="GG88" s="2">
        <f t="shared" si="82"/>
        <v>1.0391537150143755E-3</v>
      </c>
      <c r="GH88" s="2">
        <f t="shared" si="82"/>
        <v>8.9321259093189369E-4</v>
      </c>
      <c r="GI88" s="2">
        <f t="shared" si="82"/>
        <v>7.7254459677406084E-4</v>
      </c>
      <c r="GJ88" s="2">
        <f t="shared" si="82"/>
        <v>6.0220414813287333E-4</v>
      </c>
      <c r="GK88" s="2">
        <f t="shared" si="82"/>
        <v>5.5909780630249931E-4</v>
      </c>
      <c r="GM88" s="86">
        <f t="shared" si="83"/>
        <v>0.43796415031144892</v>
      </c>
      <c r="GN88" s="86">
        <f t="shared" si="83"/>
        <v>0.28257394911383504</v>
      </c>
      <c r="GO88" s="86">
        <f t="shared" si="83"/>
        <v>0.27069173682306008</v>
      </c>
      <c r="GP88" s="86">
        <f t="shared" si="83"/>
        <v>0.25672338793123184</v>
      </c>
      <c r="GQ88" s="86">
        <f t="shared" si="83"/>
        <v>0.17009189244287526</v>
      </c>
      <c r="GR88" s="86">
        <f t="shared" si="83"/>
        <v>0.10480649891575167</v>
      </c>
      <c r="GS88" s="86">
        <f t="shared" si="83"/>
        <v>0.1658116926831896</v>
      </c>
      <c r="GT88" s="86">
        <f t="shared" si="83"/>
        <v>9.41283928757468E-2</v>
      </c>
      <c r="GU88" s="86">
        <f t="shared" si="83"/>
        <v>0.17901067285498976</v>
      </c>
      <c r="GV88" s="86">
        <f t="shared" si="83"/>
        <v>0.19958091314085774</v>
      </c>
      <c r="GW88" s="86">
        <f t="shared" si="83"/>
        <v>0.10256660454130832</v>
      </c>
      <c r="GX88" s="86">
        <f t="shared" si="83"/>
        <v>0.28201326258380066</v>
      </c>
      <c r="GY88" s="86">
        <f t="shared" si="83"/>
        <v>0.28450540817051145</v>
      </c>
      <c r="GZ88" s="86">
        <f t="shared" si="83"/>
        <v>0.26340882155098633</v>
      </c>
      <c r="HA88" s="86">
        <f t="shared" si="83"/>
        <v>9.1901435276209337E-2</v>
      </c>
      <c r="HC88" s="86">
        <f t="shared" si="73"/>
        <v>2.9046848864652005E-3</v>
      </c>
      <c r="HD88" s="86">
        <f t="shared" si="73"/>
        <v>8.1138841842963352E-3</v>
      </c>
      <c r="HE88" s="86">
        <f t="shared" si="73"/>
        <v>3.3185129285947012E-3</v>
      </c>
      <c r="HF88" s="86">
        <f t="shared" si="73"/>
        <v>3.8762494406476807E-3</v>
      </c>
      <c r="HG88" s="86">
        <f t="shared" si="87"/>
        <v>3.2527944325016467E-3</v>
      </c>
      <c r="HH88" s="86">
        <f t="shared" si="87"/>
        <v>6.2158573513725257E-3</v>
      </c>
      <c r="HI88" s="86">
        <f t="shared" si="87"/>
        <v>2.4107947979261149E-3</v>
      </c>
      <c r="HJ88" s="86">
        <f t="shared" si="87"/>
        <v>6.3624861209414544E-3</v>
      </c>
      <c r="HK88" s="86">
        <f t="shared" si="87"/>
        <v>2.9892857883834735E-3</v>
      </c>
      <c r="HL88" s="86">
        <f t="shared" si="87"/>
        <v>2.67526760521873E-3</v>
      </c>
      <c r="HM88" s="86">
        <f t="shared" si="87"/>
        <v>2.5397120869584322E-3</v>
      </c>
      <c r="HN88" s="86">
        <f t="shared" si="87"/>
        <v>1.247296209080788E-3</v>
      </c>
      <c r="HO88" s="86">
        <f t="shared" si="87"/>
        <v>2.6510072185989444E-3</v>
      </c>
      <c r="HP88" s="86">
        <f t="shared" si="87"/>
        <v>8.6648089879046901E-4</v>
      </c>
      <c r="HQ88" s="86">
        <f t="shared" si="87"/>
        <v>2.5032297421380086E-4</v>
      </c>
      <c r="HS88" s="86">
        <f t="shared" si="84"/>
        <v>4.0566584377193192E-46</v>
      </c>
      <c r="HT88" s="86">
        <f t="shared" si="84"/>
        <v>9.2481675886439987E-38</v>
      </c>
      <c r="HU88" s="86">
        <f t="shared" si="84"/>
        <v>3.6502723847611801E-44</v>
      </c>
      <c r="HV88" s="86">
        <f t="shared" si="84"/>
        <v>2.4124863667297431E-45</v>
      </c>
      <c r="HW88" s="86">
        <f t="shared" si="84"/>
        <v>8.2308002655315668E-50</v>
      </c>
      <c r="HX88" s="86">
        <f t="shared" si="84"/>
        <v>2.6773567743401235E-46</v>
      </c>
      <c r="HY88" s="86">
        <f t="shared" si="84"/>
        <v>3.8018167302716867E-54</v>
      </c>
      <c r="HZ88" s="86">
        <f t="shared" si="84"/>
        <v>5.2488912377863505E-46</v>
      </c>
      <c r="IA88" s="86">
        <f t="shared" si="84"/>
        <v>2.954496875719432E-52</v>
      </c>
      <c r="IB88" s="86">
        <f t="shared" si="84"/>
        <v>1.1603460978390367E-51</v>
      </c>
      <c r="IC88" s="86">
        <f t="shared" si="84"/>
        <v>6.5048966741113662E-55</v>
      </c>
      <c r="ID88" s="86">
        <f t="shared" si="84"/>
        <v>5.5205547046591446E-57</v>
      </c>
      <c r="IE88" s="86">
        <f t="shared" si="84"/>
        <v>2.0458172526469614E-50</v>
      </c>
      <c r="IF88" s="86">
        <f t="shared" si="84"/>
        <v>2.9848099371441822E-29</v>
      </c>
      <c r="IG88" s="86">
        <f t="shared" si="84"/>
        <v>8.4638143370763599E-22</v>
      </c>
      <c r="II88" s="86">
        <f t="shared" si="85"/>
        <v>1.2936161298559085E-194</v>
      </c>
      <c r="IJ88" s="86">
        <f t="shared" si="85"/>
        <v>9.4582467164118062E-142</v>
      </c>
      <c r="IK88" s="86">
        <f t="shared" si="85"/>
        <v>3.998531057355843E-170</v>
      </c>
      <c r="IL88" s="86">
        <f t="shared" si="85"/>
        <v>9.8576684758737353E-175</v>
      </c>
      <c r="IM88" s="86">
        <f t="shared" si="85"/>
        <v>8.3482625460806483E-194</v>
      </c>
      <c r="IN88" s="86">
        <f t="shared" si="85"/>
        <v>1.0579014008832405E-174</v>
      </c>
      <c r="IO88" s="86">
        <f t="shared" si="85"/>
        <v>2.986077617409612E-208</v>
      </c>
      <c r="IP88" s="86">
        <f t="shared" si="85"/>
        <v>5.7614932792983093E-178</v>
      </c>
      <c r="IQ88" s="86">
        <f t="shared" si="85"/>
        <v>3.5874860086281033E-205</v>
      </c>
      <c r="IR88" s="86">
        <f t="shared" si="85"/>
        <v>3.8783819676003222E-199</v>
      </c>
      <c r="IS88" s="86">
        <f t="shared" si="85"/>
        <v>3.1400030834811256E-214</v>
      </c>
      <c r="IT88" s="86">
        <f t="shared" si="85"/>
        <v>1.115522914513444E-218</v>
      </c>
      <c r="IU88" s="86">
        <f t="shared" si="85"/>
        <v>2.6597484029245219E-189</v>
      </c>
      <c r="IV88" s="86">
        <f t="shared" si="85"/>
        <v>1.1880615007612681E-112</v>
      </c>
      <c r="IW88" s="86">
        <f t="shared" si="85"/>
        <v>3.3620621923570124E-74</v>
      </c>
      <c r="IY88" s="86">
        <f t="shared" si="86"/>
        <v>0.44086883519791414</v>
      </c>
      <c r="IZ88" s="86">
        <f t="shared" si="86"/>
        <v>0.29068783329813136</v>
      </c>
      <c r="JA88" s="86">
        <f t="shared" si="86"/>
        <v>0.27401024975165478</v>
      </c>
      <c r="JB88" s="86">
        <f t="shared" si="86"/>
        <v>0.26059963737187952</v>
      </c>
      <c r="JC88" s="86">
        <f t="shared" si="86"/>
        <v>0.17334468687537691</v>
      </c>
      <c r="JD88" s="86">
        <f t="shared" si="86"/>
        <v>0.11102235626712419</v>
      </c>
      <c r="JE88" s="86">
        <f t="shared" si="86"/>
        <v>0.16822248748111571</v>
      </c>
      <c r="JF88" s="86">
        <f t="shared" si="86"/>
        <v>0.10049087899668825</v>
      </c>
      <c r="JG88" s="86">
        <f t="shared" si="86"/>
        <v>0.18199995864337323</v>
      </c>
      <c r="JH88" s="86">
        <f t="shared" si="86"/>
        <v>0.20225618074607646</v>
      </c>
      <c r="JI88" s="86">
        <f t="shared" si="86"/>
        <v>0.10510631662826675</v>
      </c>
      <c r="JJ88" s="86">
        <f t="shared" si="86"/>
        <v>0.28326055879288142</v>
      </c>
      <c r="JK88" s="86">
        <f t="shared" si="86"/>
        <v>0.28715641538911041</v>
      </c>
      <c r="JL88" s="86">
        <f t="shared" si="86"/>
        <v>0.26427530244977682</v>
      </c>
      <c r="JM88" s="86">
        <f t="shared" si="86"/>
        <v>9.2151758250423141E-2</v>
      </c>
    </row>
    <row r="89" spans="2:273" x14ac:dyDescent="0.25">
      <c r="B89" s="2">
        <v>62</v>
      </c>
      <c r="C89" s="37">
        <v>159.11500000000001</v>
      </c>
      <c r="D89" s="37">
        <v>118.82</v>
      </c>
      <c r="E89" s="37">
        <v>115.443</v>
      </c>
      <c r="F89" s="37">
        <v>109.393</v>
      </c>
      <c r="G89" s="37">
        <v>106.11499999999999</v>
      </c>
      <c r="H89" s="37">
        <v>105.967</v>
      </c>
      <c r="I89" s="37">
        <v>107.262</v>
      </c>
      <c r="J89" s="37">
        <v>105.34399999999999</v>
      </c>
      <c r="K89" s="37">
        <v>108.96599999999999</v>
      </c>
      <c r="L89" s="37">
        <v>107.84699999999999</v>
      </c>
      <c r="M89" s="37">
        <v>107.47499999999999</v>
      </c>
      <c r="N89" s="37">
        <v>116.864</v>
      </c>
      <c r="O89" s="37">
        <v>119.712</v>
      </c>
      <c r="P89" s="37">
        <v>115.52500000000001</v>
      </c>
      <c r="Q89" s="37">
        <v>105.84699999999999</v>
      </c>
      <c r="S89" s="4">
        <f t="shared" si="88"/>
        <v>151.41213178950656</v>
      </c>
      <c r="T89" s="4">
        <f t="shared" si="88"/>
        <v>129.49801295700266</v>
      </c>
      <c r="U89" s="4">
        <f t="shared" si="88"/>
        <v>124.19922988292917</v>
      </c>
      <c r="V89" s="4">
        <f t="shared" si="88"/>
        <v>121.16572709602686</v>
      </c>
      <c r="W89" s="4">
        <f t="shared" si="88"/>
        <v>113.65118469628489</v>
      </c>
      <c r="X89" s="4">
        <f t="shared" si="88"/>
        <v>112.10725354594112</v>
      </c>
      <c r="Y89" s="4">
        <f t="shared" si="88"/>
        <v>110.37277348392942</v>
      </c>
      <c r="Z89" s="4">
        <f t="shared" si="88"/>
        <v>110.47214299320335</v>
      </c>
      <c r="AA89" s="4">
        <f t="shared" si="88"/>
        <v>118.76379007488967</v>
      </c>
      <c r="AB89" s="4">
        <f t="shared" si="88"/>
        <v>115.01443351522362</v>
      </c>
      <c r="AC89" s="4">
        <f t="shared" si="88"/>
        <v>112.81373178044367</v>
      </c>
      <c r="AD89" s="4">
        <f t="shared" si="88"/>
        <v>128.50802622655203</v>
      </c>
      <c r="AE89" s="4">
        <f t="shared" si="88"/>
        <v>126.26962698957051</v>
      </c>
      <c r="AF89" s="4">
        <f t="shared" si="88"/>
        <v>125.85018556572497</v>
      </c>
      <c r="AG89" s="4">
        <f t="shared" si="88"/>
        <v>112.24379487452212</v>
      </c>
      <c r="AI89" s="4">
        <f t="shared" si="89"/>
        <v>7.7028682104934489</v>
      </c>
      <c r="AJ89" s="4">
        <f t="shared" si="89"/>
        <v>-10.678012957002665</v>
      </c>
      <c r="AK89" s="4">
        <f t="shared" si="89"/>
        <v>-8.7562298829291763</v>
      </c>
      <c r="AL89" s="4">
        <f t="shared" si="89"/>
        <v>-11.772727096026856</v>
      </c>
      <c r="AM89" s="4">
        <f t="shared" si="89"/>
        <v>-7.5361846962848915</v>
      </c>
      <c r="AN89" s="4">
        <f t="shared" si="89"/>
        <v>-6.1402535459411212</v>
      </c>
      <c r="AO89" s="4">
        <f t="shared" si="89"/>
        <v>-3.110773483929421</v>
      </c>
      <c r="AP89" s="4">
        <f t="shared" si="89"/>
        <v>-5.1281429932033546</v>
      </c>
      <c r="AQ89" s="4">
        <f t="shared" si="89"/>
        <v>-9.7977900748896758</v>
      </c>
      <c r="AR89" s="4">
        <f t="shared" si="89"/>
        <v>-7.167433515223621</v>
      </c>
      <c r="AS89" s="4">
        <f t="shared" si="89"/>
        <v>-5.3387317804436805</v>
      </c>
      <c r="AT89" s="4">
        <f t="shared" si="89"/>
        <v>-11.644026226552029</v>
      </c>
      <c r="AU89" s="4">
        <f t="shared" si="89"/>
        <v>-6.5576269895705082</v>
      </c>
      <c r="AV89" s="4">
        <f t="shared" si="89"/>
        <v>-10.325185565724965</v>
      </c>
      <c r="AW89" s="4">
        <f t="shared" si="89"/>
        <v>-6.3967948745221292</v>
      </c>
      <c r="AY89" s="2">
        <f t="shared" si="80"/>
        <v>104.76818984995856</v>
      </c>
      <c r="AZ89" s="2">
        <f t="shared" si="80"/>
        <v>106.7698600933967</v>
      </c>
      <c r="BA89" s="2">
        <f t="shared" si="80"/>
        <v>106.57308333619825</v>
      </c>
      <c r="BB89" s="2">
        <f t="shared" si="80"/>
        <v>102.61607012433532</v>
      </c>
      <c r="BC89" s="2">
        <f t="shared" si="80"/>
        <v>103.50109839067932</v>
      </c>
      <c r="BD89" s="2">
        <f t="shared" si="80"/>
        <v>104.46558563228517</v>
      </c>
      <c r="BE89" s="2">
        <f t="shared" si="80"/>
        <v>102.0227980749586</v>
      </c>
      <c r="BF89" s="2">
        <f t="shared" si="80"/>
        <v>103.29875903131499</v>
      </c>
      <c r="BG89" s="2">
        <f t="shared" si="80"/>
        <v>108.31522757579954</v>
      </c>
      <c r="BH89" s="2">
        <f t="shared" si="80"/>
        <v>104.21449588060942</v>
      </c>
      <c r="BI89" s="2">
        <f t="shared" si="80"/>
        <v>107.83412917040737</v>
      </c>
      <c r="BJ89" s="2">
        <f t="shared" si="80"/>
        <v>109.9997570824285</v>
      </c>
      <c r="BK89" s="2">
        <f t="shared" si="80"/>
        <v>107.59782041007193</v>
      </c>
      <c r="BL89" s="2">
        <f t="shared" si="80"/>
        <v>109.20268157493723</v>
      </c>
      <c r="BM89" s="2">
        <f t="shared" si="80"/>
        <v>110.0495242968358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113.25299268292684</v>
      </c>
      <c r="DL89" s="2">
        <f t="shared" si="90"/>
        <v>117.11419797570849</v>
      </c>
      <c r="DM89" s="2">
        <f t="shared" si="90"/>
        <v>119.87057176360227</v>
      </c>
      <c r="DN89" s="2">
        <f t="shared" si="90"/>
        <v>115.18816329284749</v>
      </c>
      <c r="DO89" s="2">
        <f t="shared" si="90"/>
        <v>113.37637908961591</v>
      </c>
      <c r="DP89" s="2">
        <f t="shared" si="90"/>
        <v>112.84928571428571</v>
      </c>
      <c r="DQ89" s="2">
        <f t="shared" si="90"/>
        <v>113.06325408708938</v>
      </c>
      <c r="DR89" s="2">
        <f t="shared" si="90"/>
        <v>113.78687058823529</v>
      </c>
      <c r="DS89" s="2">
        <f t="shared" si="90"/>
        <v>115.93421207028267</v>
      </c>
      <c r="DT89" s="2">
        <f t="shared" si="90"/>
        <v>114.20023826458038</v>
      </c>
      <c r="DU89" s="2">
        <f t="shared" si="90"/>
        <v>119.39901652661061</v>
      </c>
      <c r="DV89" s="2">
        <f t="shared" si="90"/>
        <v>121.72290775401071</v>
      </c>
      <c r="DW89" s="2">
        <f t="shared" si="90"/>
        <v>119.80196086369772</v>
      </c>
      <c r="DX89" s="2">
        <f t="shared" si="90"/>
        <v>118.55029278074866</v>
      </c>
      <c r="DY89" s="2">
        <f t="shared" si="90"/>
        <v>116.16388339438338</v>
      </c>
      <c r="EA89" s="2">
        <f t="shared" si="94"/>
        <v>103.48972593079989</v>
      </c>
      <c r="EB89" s="2">
        <f t="shared" si="91"/>
        <v>105.45507338905101</v>
      </c>
      <c r="EC89" s="2">
        <f t="shared" si="91"/>
        <v>104.6169739890336</v>
      </c>
      <c r="ED89" s="2">
        <f t="shared" si="91"/>
        <v>100.69081162826946</v>
      </c>
      <c r="EE89" s="2">
        <f t="shared" si="91"/>
        <v>101.95070387908459</v>
      </c>
      <c r="EF89" s="2">
        <f t="shared" si="91"/>
        <v>103.10819300952281</v>
      </c>
      <c r="EG89" s="2">
        <f t="shared" si="91"/>
        <v>99.997142347915499</v>
      </c>
      <c r="EH89" s="2">
        <f t="shared" si="91"/>
        <v>101.51994508109155</v>
      </c>
      <c r="EI89" s="2">
        <f t="shared" si="91"/>
        <v>106.98018805645076</v>
      </c>
      <c r="EJ89" s="2">
        <f t="shared" si="91"/>
        <v>102.62698528641516</v>
      </c>
      <c r="EK89" s="2">
        <f t="shared" si="91"/>
        <v>105.89896351163522</v>
      </c>
      <c r="EL89" s="2">
        <f t="shared" si="91"/>
        <v>107.77814179706766</v>
      </c>
      <c r="EM89" s="2">
        <f t="shared" si="91"/>
        <v>105.69172525347243</v>
      </c>
      <c r="EN89" s="2">
        <f t="shared" si="91"/>
        <v>107.52575714678684</v>
      </c>
      <c r="EO89" s="2">
        <f t="shared" si="91"/>
        <v>108.76133021918653</v>
      </c>
      <c r="EQ89" s="2">
        <f t="shared" si="92"/>
        <v>103.07295145715048</v>
      </c>
      <c r="ER89" s="2">
        <f t="shared" si="92"/>
        <v>105.7208371577575</v>
      </c>
      <c r="ES89" s="2">
        <f t="shared" si="92"/>
        <v>104.42276647819604</v>
      </c>
      <c r="ET89" s="2">
        <f t="shared" si="92"/>
        <v>100.87823706598316</v>
      </c>
      <c r="EU89" s="2">
        <f t="shared" si="92"/>
        <v>102.36215035754903</v>
      </c>
      <c r="EV89" s="2">
        <f t="shared" si="92"/>
        <v>102.81199717208962</v>
      </c>
      <c r="EW89" s="2">
        <f t="shared" si="92"/>
        <v>100.10299920630256</v>
      </c>
      <c r="EX89" s="2">
        <f t="shared" si="92"/>
        <v>101.49964629656255</v>
      </c>
      <c r="EY89" s="2">
        <f t="shared" si="92"/>
        <v>107.05155445982015</v>
      </c>
      <c r="EZ89" s="2">
        <f t="shared" si="92"/>
        <v>103.88722668725752</v>
      </c>
      <c r="FA89" s="2">
        <f t="shared" si="92"/>
        <v>106.57708838292083</v>
      </c>
      <c r="FB89" s="2">
        <f t="shared" si="92"/>
        <v>107.73065038489814</v>
      </c>
      <c r="FC89" s="2">
        <f t="shared" si="92"/>
        <v>106.69742751814881</v>
      </c>
      <c r="FD89" s="2">
        <f t="shared" si="92"/>
        <v>108.30206465324642</v>
      </c>
      <c r="FE89" s="2">
        <f t="shared" si="92"/>
        <v>108.86509703677694</v>
      </c>
      <c r="FG89" s="2">
        <f t="shared" si="93"/>
        <v>0.8690364009768391</v>
      </c>
      <c r="FH89" s="2">
        <f t="shared" si="93"/>
        <v>0.8872570101997117</v>
      </c>
      <c r="FI89" s="2">
        <f t="shared" si="93"/>
        <v>0.87174408220839272</v>
      </c>
      <c r="FJ89" s="2">
        <f t="shared" si="93"/>
        <v>0.8672143327661388</v>
      </c>
      <c r="FK89" s="2">
        <f t="shared" si="93"/>
        <v>0.86434601013894596</v>
      </c>
      <c r="FL89" s="2">
        <f t="shared" si="93"/>
        <v>0.86061962999317776</v>
      </c>
      <c r="FM89" s="2">
        <f t="shared" si="93"/>
        <v>0.84497752478679533</v>
      </c>
      <c r="FN89" s="2">
        <f t="shared" si="93"/>
        <v>0.85498897178050659</v>
      </c>
      <c r="FO89" s="2">
        <f t="shared" si="93"/>
        <v>0.85090975023774873</v>
      </c>
      <c r="FP89" s="2">
        <f t="shared" si="93"/>
        <v>0.86293642592871345</v>
      </c>
      <c r="FQ89" s="2">
        <f t="shared" si="93"/>
        <v>0.85671218681617367</v>
      </c>
      <c r="FR89" s="2">
        <f t="shared" si="93"/>
        <v>0.84068131363852883</v>
      </c>
      <c r="FS89" s="2">
        <f t="shared" si="93"/>
        <v>0.86497438000685234</v>
      </c>
      <c r="FT89" s="2">
        <f t="shared" si="93"/>
        <v>0.84793809781581542</v>
      </c>
      <c r="FU89" s="2">
        <f t="shared" si="93"/>
        <v>0.82598835327024356</v>
      </c>
      <c r="FW89" s="2">
        <f t="shared" si="82"/>
        <v>4.0461432672233487E-4</v>
      </c>
      <c r="FX89" s="2">
        <f t="shared" si="82"/>
        <v>1.136874274991273E-3</v>
      </c>
      <c r="FY89" s="2">
        <f t="shared" si="82"/>
        <v>1.3121790994240269E-3</v>
      </c>
      <c r="FZ89" s="2">
        <f t="shared" si="82"/>
        <v>1.1630340235501855E-3</v>
      </c>
      <c r="GA89" s="2">
        <f t="shared" si="82"/>
        <v>1.1084854373527037E-3</v>
      </c>
      <c r="GB89" s="2">
        <f t="shared" si="82"/>
        <v>1.0955005345716616E-3</v>
      </c>
      <c r="GC89" s="2">
        <f t="shared" si="82"/>
        <v>1.0839526678529969E-3</v>
      </c>
      <c r="GD89" s="2">
        <f t="shared" si="82"/>
        <v>1.2577432591373402E-3</v>
      </c>
      <c r="GE89" s="2">
        <f t="shared" si="82"/>
        <v>1.1467966091577673E-3</v>
      </c>
      <c r="GF89" s="2">
        <f t="shared" si="82"/>
        <v>9.8328572204585429E-4</v>
      </c>
      <c r="GG89" s="2">
        <f t="shared" si="82"/>
        <v>1.139295170147074E-3</v>
      </c>
      <c r="GH89" s="2">
        <f t="shared" si="82"/>
        <v>9.7930373844934415E-4</v>
      </c>
      <c r="GI89" s="2">
        <f t="shared" si="82"/>
        <v>8.4701517472831743E-4</v>
      </c>
      <c r="GJ89" s="2">
        <f t="shared" si="82"/>
        <v>6.6026535692140481E-4</v>
      </c>
      <c r="GK89" s="2">
        <f t="shared" si="82"/>
        <v>6.1300548814772853E-4</v>
      </c>
      <c r="GM89" s="86">
        <f t="shared" si="83"/>
        <v>0.3345475749702348</v>
      </c>
      <c r="GN89" s="86">
        <f t="shared" si="83"/>
        <v>0.16187425467680425</v>
      </c>
      <c r="GO89" s="86">
        <f t="shared" si="83"/>
        <v>0.13060003083619617</v>
      </c>
      <c r="GP89" s="86">
        <f t="shared" si="83"/>
        <v>0.13957687079755463</v>
      </c>
      <c r="GQ89" s="86">
        <f t="shared" si="83"/>
        <v>6.9033012212924141E-2</v>
      </c>
      <c r="GR89" s="86">
        <f t="shared" si="83"/>
        <v>3.5423284367775795E-2</v>
      </c>
      <c r="GS89" s="86">
        <f t="shared" si="83"/>
        <v>6.3964811332652818E-2</v>
      </c>
      <c r="GT89" s="86">
        <f t="shared" si="83"/>
        <v>3.0476906420792139E-2</v>
      </c>
      <c r="GU89" s="86">
        <f t="shared" si="83"/>
        <v>8.0424837145390352E-2</v>
      </c>
      <c r="GV89" s="86">
        <f t="shared" si="83"/>
        <v>8.383823885670949E-2</v>
      </c>
      <c r="GW89" s="86">
        <f t="shared" si="83"/>
        <v>3.6215189445698875E-2</v>
      </c>
      <c r="GX89" s="86">
        <f t="shared" si="83"/>
        <v>0.16780114139485544</v>
      </c>
      <c r="GY89" s="86">
        <f t="shared" si="83"/>
        <v>0.15455708001069363</v>
      </c>
      <c r="GZ89" s="86">
        <f t="shared" si="83"/>
        <v>0.15780780400176242</v>
      </c>
      <c r="HA89" s="86">
        <f t="shared" si="83"/>
        <v>3.8532996966401667E-2</v>
      </c>
      <c r="HC89" s="86">
        <f t="shared" si="73"/>
        <v>4.6954909581598666E-3</v>
      </c>
      <c r="HD89" s="86">
        <f t="shared" si="73"/>
        <v>1.2423545584126143E-2</v>
      </c>
      <c r="HE89" s="86">
        <f t="shared" si="73"/>
        <v>5.5809017168717712E-3</v>
      </c>
      <c r="HF89" s="86">
        <f t="shared" si="73"/>
        <v>6.4570142423934808E-3</v>
      </c>
      <c r="HG89" s="86">
        <f t="shared" si="87"/>
        <v>5.5934752966618683E-3</v>
      </c>
      <c r="HH89" s="86">
        <f t="shared" si="87"/>
        <v>1.0077046308867155E-2</v>
      </c>
      <c r="HI89" s="86">
        <f t="shared" si="87"/>
        <v>4.2839645285081968E-3</v>
      </c>
      <c r="HJ89" s="86">
        <f t="shared" si="87"/>
        <v>1.0449188997425071E-2</v>
      </c>
      <c r="HK89" s="86">
        <f t="shared" si="87"/>
        <v>5.2568391685805186E-3</v>
      </c>
      <c r="HL89" s="86">
        <f t="shared" si="87"/>
        <v>4.6357453674045184E-3</v>
      </c>
      <c r="HM89" s="86">
        <f t="shared" si="87"/>
        <v>4.556261584115661E-3</v>
      </c>
      <c r="HN89" s="86">
        <f t="shared" si="87"/>
        <v>2.3023675570442467E-3</v>
      </c>
      <c r="HO89" s="86">
        <f t="shared" si="87"/>
        <v>4.4845437364122737E-3</v>
      </c>
      <c r="HP89" s="86">
        <f t="shared" si="87"/>
        <v>1.6209053899905648E-3</v>
      </c>
      <c r="HQ89" s="86">
        <f t="shared" si="87"/>
        <v>5.6887078903126683E-4</v>
      </c>
      <c r="HS89" s="86">
        <f t="shared" si="84"/>
        <v>1.7258913546545565E-44</v>
      </c>
      <c r="HT89" s="86">
        <f t="shared" si="84"/>
        <v>2.5381010661514742E-36</v>
      </c>
      <c r="HU89" s="86">
        <f t="shared" si="84"/>
        <v>2.0370046621600469E-42</v>
      </c>
      <c r="HV89" s="86">
        <f t="shared" si="84"/>
        <v>1.3989195918831262E-43</v>
      </c>
      <c r="HW89" s="86">
        <f t="shared" si="84"/>
        <v>7.1136919113255796E-48</v>
      </c>
      <c r="HX89" s="86">
        <f t="shared" si="84"/>
        <v>1.5660149630924604E-44</v>
      </c>
      <c r="HY89" s="86">
        <f t="shared" si="84"/>
        <v>4.6733250866168018E-52</v>
      </c>
      <c r="HZ89" s="86">
        <f t="shared" si="84"/>
        <v>3.417304683586219E-44</v>
      </c>
      <c r="IA89" s="86">
        <f t="shared" si="84"/>
        <v>3.3367410755579491E-50</v>
      </c>
      <c r="IB89" s="86">
        <f t="shared" si="84"/>
        <v>1.0748928360650294E-49</v>
      </c>
      <c r="IC89" s="86">
        <f t="shared" si="84"/>
        <v>9.1935307283861267E-53</v>
      </c>
      <c r="ID89" s="86">
        <f t="shared" si="84"/>
        <v>8.112746744273719E-55</v>
      </c>
      <c r="IE89" s="86">
        <f t="shared" si="84"/>
        <v>1.4628580398857535E-48</v>
      </c>
      <c r="IF89" s="86">
        <f t="shared" si="84"/>
        <v>3.0777907962718696E-28</v>
      </c>
      <c r="IG89" s="86">
        <f t="shared" si="84"/>
        <v>4.6301734815424056E-21</v>
      </c>
      <c r="II89" s="86">
        <f t="shared" si="85"/>
        <v>3.7380082575834594E-190</v>
      </c>
      <c r="IJ89" s="86">
        <f t="shared" si="85"/>
        <v>4.9815174708402979E-138</v>
      </c>
      <c r="IK89" s="86">
        <f t="shared" si="85"/>
        <v>1.4890903889298687E-165</v>
      </c>
      <c r="IL89" s="86">
        <f t="shared" si="85"/>
        <v>4.0520004673217603E-170</v>
      </c>
      <c r="IM89" s="86">
        <f t="shared" si="85"/>
        <v>1.020945093527228E-188</v>
      </c>
      <c r="IN89" s="86">
        <f t="shared" si="85"/>
        <v>3.960905044790428E-170</v>
      </c>
      <c r="IO89" s="86">
        <f t="shared" si="85"/>
        <v>8.4688831387723253E-203</v>
      </c>
      <c r="IP89" s="86">
        <f t="shared" si="85"/>
        <v>3.2716465159080715E-173</v>
      </c>
      <c r="IQ89" s="86">
        <f t="shared" si="85"/>
        <v>9.3328500820935669E-200</v>
      </c>
      <c r="IR89" s="86">
        <f t="shared" si="85"/>
        <v>5.3527931156378907E-194</v>
      </c>
      <c r="IS89" s="86">
        <f t="shared" si="85"/>
        <v>1.4062379600242082E-208</v>
      </c>
      <c r="IT89" s="86">
        <f t="shared" si="85"/>
        <v>4.9355773802176724E-213</v>
      </c>
      <c r="IU89" s="86">
        <f t="shared" si="85"/>
        <v>1.6120402470004127E-184</v>
      </c>
      <c r="IV89" s="86">
        <f t="shared" si="85"/>
        <v>6.42501244894283E-110</v>
      </c>
      <c r="IW89" s="86">
        <f t="shared" si="85"/>
        <v>1.9719693776711984E-72</v>
      </c>
      <c r="IY89" s="86">
        <f t="shared" si="86"/>
        <v>0.33924306592839465</v>
      </c>
      <c r="IZ89" s="86">
        <f t="shared" si="86"/>
        <v>0.17429780026093039</v>
      </c>
      <c r="JA89" s="86">
        <f t="shared" si="86"/>
        <v>0.13618093255306796</v>
      </c>
      <c r="JB89" s="86">
        <f t="shared" si="86"/>
        <v>0.1460338850399481</v>
      </c>
      <c r="JC89" s="86">
        <f t="shared" si="86"/>
        <v>7.4626487509586004E-2</v>
      </c>
      <c r="JD89" s="86">
        <f t="shared" si="86"/>
        <v>4.5500330676642949E-2</v>
      </c>
      <c r="JE89" s="86">
        <f t="shared" si="86"/>
        <v>6.8248775861161015E-2</v>
      </c>
      <c r="JF89" s="86">
        <f t="shared" si="86"/>
        <v>4.0926095418217207E-2</v>
      </c>
      <c r="JG89" s="86">
        <f t="shared" si="86"/>
        <v>8.5681676313970875E-2</v>
      </c>
      <c r="JH89" s="86">
        <f t="shared" si="86"/>
        <v>8.8473984224114011E-2</v>
      </c>
      <c r="JI89" s="86">
        <f t="shared" si="86"/>
        <v>4.077145102981454E-2</v>
      </c>
      <c r="JJ89" s="86">
        <f t="shared" si="86"/>
        <v>0.17010350895189968</v>
      </c>
      <c r="JK89" s="86">
        <f t="shared" si="86"/>
        <v>0.1590416237471059</v>
      </c>
      <c r="JL89" s="86">
        <f t="shared" si="86"/>
        <v>0.15942870939175299</v>
      </c>
      <c r="JM89" s="86">
        <f t="shared" si="86"/>
        <v>3.9101867755432937E-2</v>
      </c>
    </row>
    <row r="90" spans="2:273" x14ac:dyDescent="0.25">
      <c r="B90" s="2">
        <v>63</v>
      </c>
      <c r="C90" s="37">
        <v>128.59</v>
      </c>
      <c r="D90" s="37">
        <v>108.08199999999999</v>
      </c>
      <c r="E90" s="37">
        <v>106.88500000000001</v>
      </c>
      <c r="F90" s="37">
        <v>105.68899999999999</v>
      </c>
      <c r="G90" s="37">
        <v>103.902</v>
      </c>
      <c r="H90" s="37">
        <v>105.68899999999999</v>
      </c>
      <c r="I90" s="37">
        <v>105.262</v>
      </c>
      <c r="J90" s="37">
        <v>105.08199999999999</v>
      </c>
      <c r="K90" s="37">
        <v>109.483</v>
      </c>
      <c r="L90" s="37">
        <v>105.69499999999999</v>
      </c>
      <c r="M90" s="37">
        <v>107.69499999999999</v>
      </c>
      <c r="N90" s="37">
        <v>108.729</v>
      </c>
      <c r="O90" s="37">
        <v>109.57599999999999</v>
      </c>
      <c r="P90" s="37">
        <v>107</v>
      </c>
      <c r="Q90" s="37">
        <v>106.441</v>
      </c>
      <c r="S90" s="4">
        <f t="shared" si="88"/>
        <v>135.24669725925668</v>
      </c>
      <c r="T90" s="4">
        <f t="shared" si="88"/>
        <v>121.28717876442327</v>
      </c>
      <c r="U90" s="4">
        <f t="shared" si="88"/>
        <v>115.36723615942857</v>
      </c>
      <c r="V90" s="4">
        <f t="shared" si="88"/>
        <v>113.08069488030938</v>
      </c>
      <c r="W90" s="4">
        <f t="shared" si="88"/>
        <v>109.56653295425966</v>
      </c>
      <c r="X90" s="4">
        <f t="shared" si="88"/>
        <v>111.38111649615949</v>
      </c>
      <c r="Y90" s="4">
        <f t="shared" si="88"/>
        <v>106.53215105808087</v>
      </c>
      <c r="Z90" s="4">
        <f t="shared" si="88"/>
        <v>110.24916323441673</v>
      </c>
      <c r="AA90" s="4">
        <f t="shared" si="88"/>
        <v>114.43029488877374</v>
      </c>
      <c r="AB90" s="4">
        <f t="shared" si="88"/>
        <v>109.81222336547472</v>
      </c>
      <c r="AC90" s="4">
        <f t="shared" si="88"/>
        <v>111.50697495520858</v>
      </c>
      <c r="AD90" s="4">
        <f t="shared" si="88"/>
        <v>119.17098945997915</v>
      </c>
      <c r="AE90" s="4">
        <f t="shared" si="88"/>
        <v>117.02284662961611</v>
      </c>
      <c r="AF90" s="4">
        <f t="shared" si="88"/>
        <v>117.41997322911703</v>
      </c>
      <c r="AG90" s="4">
        <f t="shared" si="88"/>
        <v>110.92222701236797</v>
      </c>
      <c r="AI90" s="4">
        <f t="shared" si="89"/>
        <v>-6.6566972592566742</v>
      </c>
      <c r="AJ90" s="4">
        <f t="shared" si="89"/>
        <v>-13.20517876442328</v>
      </c>
      <c r="AK90" s="4">
        <f t="shared" si="89"/>
        <v>-8.4822361594285667</v>
      </c>
      <c r="AL90" s="4">
        <f t="shared" si="89"/>
        <v>-7.3916948803093874</v>
      </c>
      <c r="AM90" s="4">
        <f t="shared" si="89"/>
        <v>-5.6645329542596556</v>
      </c>
      <c r="AN90" s="4">
        <f t="shared" si="89"/>
        <v>-5.6921164961594997</v>
      </c>
      <c r="AO90" s="4">
        <f t="shared" si="89"/>
        <v>-1.2701510580808701</v>
      </c>
      <c r="AP90" s="4">
        <f t="shared" si="89"/>
        <v>-5.1671632344167335</v>
      </c>
      <c r="AQ90" s="4">
        <f t="shared" si="89"/>
        <v>-4.9472948887737402</v>
      </c>
      <c r="AR90" s="4">
        <f t="shared" si="89"/>
        <v>-4.1172233654747288</v>
      </c>
      <c r="AS90" s="4">
        <f t="shared" si="89"/>
        <v>-3.8119749552085835</v>
      </c>
      <c r="AT90" s="4">
        <f t="shared" si="89"/>
        <v>-10.441989459979155</v>
      </c>
      <c r="AU90" s="4">
        <f t="shared" si="89"/>
        <v>-7.4468466296161182</v>
      </c>
      <c r="AV90" s="4">
        <f t="shared" si="89"/>
        <v>-10.419973229117033</v>
      </c>
      <c r="AW90" s="4">
        <f t="shared" si="89"/>
        <v>-4.4812270123679667</v>
      </c>
      <c r="AY90" s="2">
        <f t="shared" si="80"/>
        <v>104.61187506024125</v>
      </c>
      <c r="AZ90" s="2">
        <f t="shared" si="80"/>
        <v>106.61944785500704</v>
      </c>
      <c r="BA90" s="2">
        <f t="shared" si="80"/>
        <v>106.37246449275104</v>
      </c>
      <c r="BB90" s="2">
        <f t="shared" si="80"/>
        <v>102.43015777991877</v>
      </c>
      <c r="BC90" s="2">
        <f t="shared" si="80"/>
        <v>103.3278047806657</v>
      </c>
      <c r="BD90" s="2">
        <f t="shared" si="80"/>
        <v>104.29138513050609</v>
      </c>
      <c r="BE90" s="2">
        <f t="shared" si="80"/>
        <v>101.83772141021402</v>
      </c>
      <c r="BF90" s="2">
        <f t="shared" si="80"/>
        <v>103.12653324268497</v>
      </c>
      <c r="BG90" s="2">
        <f t="shared" si="80"/>
        <v>108.13387209580372</v>
      </c>
      <c r="BH90" s="2">
        <f t="shared" si="80"/>
        <v>104.07146923739154</v>
      </c>
      <c r="BI90" s="2">
        <f t="shared" si="80"/>
        <v>107.64501709175494</v>
      </c>
      <c r="BJ90" s="2">
        <f t="shared" si="80"/>
        <v>109.80171159244925</v>
      </c>
      <c r="BK90" s="2">
        <f t="shared" si="80"/>
        <v>107.44905059228712</v>
      </c>
      <c r="BL90" s="2">
        <f t="shared" si="80"/>
        <v>109.04882237852216</v>
      </c>
      <c r="BM90" s="2">
        <f t="shared" si="80"/>
        <v>109.91448677373437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113.37982526132406</v>
      </c>
      <c r="DL90" s="2">
        <f t="shared" si="90"/>
        <v>117.28270526315789</v>
      </c>
      <c r="DM90" s="2">
        <f t="shared" si="90"/>
        <v>120.08971144465293</v>
      </c>
      <c r="DN90" s="2">
        <f t="shared" si="90"/>
        <v>115.3339128879892</v>
      </c>
      <c r="DO90" s="2">
        <f t="shared" si="90"/>
        <v>113.48707349454716</v>
      </c>
      <c r="DP90" s="2">
        <f t="shared" si="90"/>
        <v>112.96295714285715</v>
      </c>
      <c r="DQ90" s="2">
        <f t="shared" si="90"/>
        <v>113.22778899923605</v>
      </c>
      <c r="DR90" s="2">
        <f t="shared" si="90"/>
        <v>113.92764705882352</v>
      </c>
      <c r="DS90" s="2">
        <f t="shared" si="90"/>
        <v>116.10567074102369</v>
      </c>
      <c r="DT90" s="2">
        <f t="shared" si="90"/>
        <v>114.33120625889048</v>
      </c>
      <c r="DU90" s="2">
        <f t="shared" si="90"/>
        <v>119.62646330532209</v>
      </c>
      <c r="DV90" s="2">
        <f t="shared" si="90"/>
        <v>121.97586096256686</v>
      </c>
      <c r="DW90" s="2">
        <f t="shared" si="90"/>
        <v>120.01933616734144</v>
      </c>
      <c r="DX90" s="2">
        <f t="shared" si="90"/>
        <v>118.75114939839571</v>
      </c>
      <c r="DY90" s="2">
        <f t="shared" si="90"/>
        <v>116.29206959706958</v>
      </c>
      <c r="EA90" s="2">
        <f t="shared" si="94"/>
        <v>103.40701468050504</v>
      </c>
      <c r="EB90" s="2">
        <f t="shared" si="91"/>
        <v>105.38334085851345</v>
      </c>
      <c r="EC90" s="2">
        <f t="shared" si="91"/>
        <v>104.53218917066485</v>
      </c>
      <c r="ED90" s="2">
        <f t="shared" si="91"/>
        <v>100.62795099292326</v>
      </c>
      <c r="EE90" s="2">
        <f t="shared" si="91"/>
        <v>101.87310554445075</v>
      </c>
      <c r="EF90" s="2">
        <f t="shared" si="91"/>
        <v>103.01096121721552</v>
      </c>
      <c r="EG90" s="2">
        <f t="shared" si="91"/>
        <v>99.931785469102181</v>
      </c>
      <c r="EH90" s="2">
        <f t="shared" si="91"/>
        <v>101.45582389692788</v>
      </c>
      <c r="EI90" s="2">
        <f t="shared" si="91"/>
        <v>106.85990989850826</v>
      </c>
      <c r="EJ90" s="2">
        <f t="shared" si="91"/>
        <v>102.58374944683759</v>
      </c>
      <c r="EK90" s="2">
        <f t="shared" si="91"/>
        <v>105.81645880823208</v>
      </c>
      <c r="EL90" s="2">
        <f t="shared" si="91"/>
        <v>107.69763306281666</v>
      </c>
      <c r="EM90" s="2">
        <f t="shared" si="91"/>
        <v>105.6584035046592</v>
      </c>
      <c r="EN90" s="2">
        <f t="shared" si="91"/>
        <v>107.46134969000613</v>
      </c>
      <c r="EO90" s="2">
        <f t="shared" si="91"/>
        <v>108.68905583380003</v>
      </c>
      <c r="EQ90" s="2">
        <f t="shared" si="92"/>
        <v>103.00021739825632</v>
      </c>
      <c r="ER90" s="2">
        <f t="shared" si="92"/>
        <v>105.64127679269883</v>
      </c>
      <c r="ES90" s="2">
        <f t="shared" si="92"/>
        <v>104.34373249782963</v>
      </c>
      <c r="ET90" s="2">
        <f t="shared" si="92"/>
        <v>100.81000164818482</v>
      </c>
      <c r="EU90" s="2">
        <f t="shared" si="92"/>
        <v>102.27283843691089</v>
      </c>
      <c r="EV90" s="2">
        <f t="shared" si="92"/>
        <v>102.72340895421539</v>
      </c>
      <c r="EW90" s="2">
        <f t="shared" si="92"/>
        <v>100.0345614590595</v>
      </c>
      <c r="EX90" s="2">
        <f t="shared" si="92"/>
        <v>101.43610959707566</v>
      </c>
      <c r="EY90" s="2">
        <f t="shared" si="92"/>
        <v>106.9292656738241</v>
      </c>
      <c r="EZ90" s="2">
        <f t="shared" si="92"/>
        <v>103.80897041456991</v>
      </c>
      <c r="FA90" s="2">
        <f t="shared" si="92"/>
        <v>106.4750919995268</v>
      </c>
      <c r="FB90" s="2">
        <f t="shared" si="92"/>
        <v>107.65144903796592</v>
      </c>
      <c r="FC90" s="2">
        <f t="shared" si="92"/>
        <v>106.6372204514519</v>
      </c>
      <c r="FD90" s="2">
        <f t="shared" si="92"/>
        <v>108.21664260247489</v>
      </c>
      <c r="FE90" s="2">
        <f t="shared" si="92"/>
        <v>108.78885733925878</v>
      </c>
      <c r="FG90" s="2">
        <f t="shared" si="93"/>
        <v>0.87916737825708968</v>
      </c>
      <c r="FH90" s="2">
        <f t="shared" si="93"/>
        <v>0.89614693208239637</v>
      </c>
      <c r="FI90" s="2">
        <f t="shared" si="93"/>
        <v>0.88169411540958997</v>
      </c>
      <c r="FJ90" s="2">
        <f t="shared" si="93"/>
        <v>0.8774663862616261</v>
      </c>
      <c r="FK90" s="2">
        <f t="shared" si="93"/>
        <v>0.8747875448750877</v>
      </c>
      <c r="FL90" s="2">
        <f t="shared" si="93"/>
        <v>0.87130528469216961</v>
      </c>
      <c r="FM90" s="2">
        <f t="shared" si="93"/>
        <v>0.85666265828146093</v>
      </c>
      <c r="FN90" s="2">
        <f t="shared" si="93"/>
        <v>0.86603911003818423</v>
      </c>
      <c r="FO90" s="2">
        <f t="shared" si="93"/>
        <v>0.8622206416442737</v>
      </c>
      <c r="FP90" s="2">
        <f t="shared" si="93"/>
        <v>0.87347057614327805</v>
      </c>
      <c r="FQ90" s="2">
        <f t="shared" si="93"/>
        <v>0.86765133916918491</v>
      </c>
      <c r="FR90" s="2">
        <f t="shared" si="93"/>
        <v>0.85263380501815977</v>
      </c>
      <c r="FS90" s="2">
        <f t="shared" si="93"/>
        <v>0.87537452171866936</v>
      </c>
      <c r="FT90" s="2">
        <f t="shared" si="93"/>
        <v>0.85943719485568193</v>
      </c>
      <c r="FU90" s="2">
        <f t="shared" si="93"/>
        <v>0.83883182370081599</v>
      </c>
      <c r="FW90" s="2">
        <f t="shared" si="82"/>
        <v>4.436334692178528E-4</v>
      </c>
      <c r="FX90" s="2">
        <f t="shared" si="82"/>
        <v>1.2464211423518221E-3</v>
      </c>
      <c r="FY90" s="2">
        <f t="shared" si="82"/>
        <v>1.438593650783936E-3</v>
      </c>
      <c r="FZ90" s="2">
        <f t="shared" si="82"/>
        <v>1.2750983726908883E-3</v>
      </c>
      <c r="GA90" s="2">
        <f t="shared" si="82"/>
        <v>1.2153001429201266E-3</v>
      </c>
      <c r="GB90" s="2">
        <f t="shared" si="82"/>
        <v>1.2010655071070034E-3</v>
      </c>
      <c r="GC90" s="2">
        <f t="shared" si="82"/>
        <v>1.1884061850499668E-3</v>
      </c>
      <c r="GD90" s="2">
        <f t="shared" si="82"/>
        <v>1.3789207351281661E-3</v>
      </c>
      <c r="GE90" s="2">
        <f t="shared" si="82"/>
        <v>1.2572983687693287E-3</v>
      </c>
      <c r="GF90" s="2">
        <f t="shared" si="82"/>
        <v>1.0780490849935979E-3</v>
      </c>
      <c r="GG90" s="2">
        <f t="shared" si="82"/>
        <v>1.2490750182802403E-3</v>
      </c>
      <c r="GH90" s="2">
        <f t="shared" si="82"/>
        <v>1.0736837534045876E-3</v>
      </c>
      <c r="GI90" s="2">
        <f t="shared" si="82"/>
        <v>9.2865778237458433E-4</v>
      </c>
      <c r="GJ90" s="2">
        <f t="shared" si="82"/>
        <v>7.239204529237807E-4</v>
      </c>
      <c r="GK90" s="2">
        <f t="shared" si="82"/>
        <v>6.7210740232012027E-4</v>
      </c>
      <c r="GM90" s="86">
        <f t="shared" si="83"/>
        <v>0.23232832576991</v>
      </c>
      <c r="GN90" s="86">
        <f t="shared" si="83"/>
        <v>7.8626051133543193E-2</v>
      </c>
      <c r="GO90" s="86">
        <f t="shared" si="83"/>
        <v>4.9057524090749142E-2</v>
      </c>
      <c r="GP90" s="86">
        <f t="shared" si="83"/>
        <v>6.3415621008207343E-2</v>
      </c>
      <c r="GQ90" s="86">
        <f t="shared" si="83"/>
        <v>2.1525604568176409E-2</v>
      </c>
      <c r="GR90" s="86">
        <f t="shared" si="83"/>
        <v>8.9997654048033816E-3</v>
      </c>
      <c r="GS90" s="86">
        <f t="shared" si="83"/>
        <v>1.8509480796414908E-2</v>
      </c>
      <c r="GT90" s="86">
        <f t="shared" si="83"/>
        <v>7.3678491441615084E-3</v>
      </c>
      <c r="GU90" s="86">
        <f t="shared" si="83"/>
        <v>2.891541238158923E-2</v>
      </c>
      <c r="GV90" s="86">
        <f t="shared" si="83"/>
        <v>2.6842848731062029E-2</v>
      </c>
      <c r="GW90" s="86">
        <f t="shared" si="83"/>
        <v>9.8273130837712303E-3</v>
      </c>
      <c r="GX90" s="86">
        <f t="shared" si="83"/>
        <v>8.5637378623756796E-2</v>
      </c>
      <c r="GY90" s="86">
        <f t="shared" si="83"/>
        <v>6.9002975803742206E-2</v>
      </c>
      <c r="GZ90" s="86">
        <f t="shared" si="83"/>
        <v>8.2164870826983261E-2</v>
      </c>
      <c r="HA90" s="86">
        <f t="shared" si="83"/>
        <v>1.3468591931345E-2</v>
      </c>
      <c r="HC90" s="86">
        <f t="shared" si="73"/>
        <v>7.43335476547787E-3</v>
      </c>
      <c r="HD90" s="86">
        <f t="shared" si="73"/>
        <v>1.864940270417997E-2</v>
      </c>
      <c r="HE90" s="86">
        <f t="shared" si="73"/>
        <v>9.1526926602373479E-3</v>
      </c>
      <c r="HF90" s="86">
        <f t="shared" si="73"/>
        <v>1.0491775414500328E-2</v>
      </c>
      <c r="HG90" s="86">
        <f t="shared" si="87"/>
        <v>9.3595577193357152E-3</v>
      </c>
      <c r="HH90" s="86">
        <f t="shared" si="87"/>
        <v>1.5944795396992575E-2</v>
      </c>
      <c r="HI90" s="86">
        <f t="shared" si="87"/>
        <v>7.3931210266685119E-3</v>
      </c>
      <c r="HJ90" s="86">
        <f t="shared" si="87"/>
        <v>1.6724583528538076E-2</v>
      </c>
      <c r="HK90" s="86">
        <f t="shared" si="87"/>
        <v>8.9782782669591034E-3</v>
      </c>
      <c r="HL90" s="86">
        <f t="shared" si="87"/>
        <v>7.8176510075456049E-3</v>
      </c>
      <c r="HM90" s="86">
        <f t="shared" si="87"/>
        <v>7.9282999235592479E-3</v>
      </c>
      <c r="HN90" s="86">
        <f t="shared" si="87"/>
        <v>4.1241069160388123E-3</v>
      </c>
      <c r="HO90" s="86">
        <f t="shared" si="87"/>
        <v>7.4007657298020037E-3</v>
      </c>
      <c r="HP90" s="86">
        <f t="shared" si="87"/>
        <v>2.9432692069889239E-3</v>
      </c>
      <c r="HQ90" s="86">
        <f t="shared" si="87"/>
        <v>1.2372688148151211E-3</v>
      </c>
      <c r="HS90" s="86">
        <f t="shared" si="84"/>
        <v>6.8499971789618514E-43</v>
      </c>
      <c r="HT90" s="86">
        <f t="shared" si="84"/>
        <v>6.5166792559667654E-35</v>
      </c>
      <c r="HU90" s="86">
        <f t="shared" si="84"/>
        <v>1.0454721765311464E-40</v>
      </c>
      <c r="HV90" s="86">
        <f t="shared" si="84"/>
        <v>7.4658402552196454E-42</v>
      </c>
      <c r="HW90" s="86">
        <f t="shared" si="84"/>
        <v>5.6138791368041325E-46</v>
      </c>
      <c r="HX90" s="86">
        <f t="shared" si="84"/>
        <v>8.4424457865256359E-43</v>
      </c>
      <c r="HY90" s="86">
        <f t="shared" si="84"/>
        <v>5.2126580307423092E-50</v>
      </c>
      <c r="HZ90" s="86">
        <f t="shared" si="84"/>
        <v>2.0404460729847009E-42</v>
      </c>
      <c r="IA90" s="86">
        <f t="shared" si="84"/>
        <v>3.4190904001923323E-48</v>
      </c>
      <c r="IB90" s="86">
        <f t="shared" si="84"/>
        <v>9.0976437905619424E-48</v>
      </c>
      <c r="IC90" s="86">
        <f t="shared" si="84"/>
        <v>1.1739881136643584E-50</v>
      </c>
      <c r="ID90" s="86">
        <f t="shared" si="84"/>
        <v>1.0796477266458972E-52</v>
      </c>
      <c r="IE90" s="86">
        <f t="shared" si="84"/>
        <v>9.63432847770608E-47</v>
      </c>
      <c r="IF90" s="86">
        <f t="shared" si="84"/>
        <v>3.0401942315901307E-27</v>
      </c>
      <c r="IG90" s="86">
        <f t="shared" si="84"/>
        <v>2.4557706305622495E-20</v>
      </c>
      <c r="II90" s="86">
        <f t="shared" si="85"/>
        <v>9.5787917982138174E-186</v>
      </c>
      <c r="IJ90" s="86">
        <f t="shared" si="85"/>
        <v>2.3379978626739221E-134</v>
      </c>
      <c r="IK90" s="86">
        <f t="shared" si="85"/>
        <v>4.7983251581749934E-161</v>
      </c>
      <c r="IL90" s="86">
        <f t="shared" si="85"/>
        <v>1.4429313443814868E-165</v>
      </c>
      <c r="IM90" s="86">
        <f t="shared" si="85"/>
        <v>1.066986916902002E-183</v>
      </c>
      <c r="IN90" s="86">
        <f t="shared" si="85"/>
        <v>1.2879866831665768E-165</v>
      </c>
      <c r="IO90" s="86">
        <f t="shared" si="85"/>
        <v>2.0306144522692264E-197</v>
      </c>
      <c r="IP90" s="86">
        <f t="shared" si="85"/>
        <v>1.5996739073317673E-168</v>
      </c>
      <c r="IQ90" s="86">
        <f t="shared" si="85"/>
        <v>2.0521969938407045E-194</v>
      </c>
      <c r="IR90" s="86">
        <f t="shared" si="85"/>
        <v>6.3203167912158757E-189</v>
      </c>
      <c r="IS90" s="86">
        <f t="shared" si="85"/>
        <v>5.2851050764151061E-203</v>
      </c>
      <c r="IT90" s="86">
        <f t="shared" si="85"/>
        <v>1.8398545442065153E-207</v>
      </c>
      <c r="IU90" s="86">
        <f t="shared" si="85"/>
        <v>8.4758228904648789E-180</v>
      </c>
      <c r="IV90" s="86">
        <f t="shared" si="85"/>
        <v>3.2127839682382983E-107</v>
      </c>
      <c r="IW90" s="86">
        <f t="shared" si="85"/>
        <v>1.1001295331774524E-70</v>
      </c>
      <c r="IY90" s="86">
        <f t="shared" si="86"/>
        <v>0.23976168053538788</v>
      </c>
      <c r="IZ90" s="86">
        <f t="shared" si="86"/>
        <v>9.7275453837723166E-2</v>
      </c>
      <c r="JA90" s="86">
        <f t="shared" si="86"/>
        <v>5.821021675098649E-2</v>
      </c>
      <c r="JB90" s="86">
        <f t="shared" si="86"/>
        <v>7.3907396422707675E-2</v>
      </c>
      <c r="JC90" s="86">
        <f t="shared" si="86"/>
        <v>3.0885162287512126E-2</v>
      </c>
      <c r="JD90" s="86">
        <f t="shared" si="86"/>
        <v>2.4944560801795957E-2</v>
      </c>
      <c r="JE90" s="86">
        <f t="shared" si="86"/>
        <v>2.5902601823083418E-2</v>
      </c>
      <c r="JF90" s="86">
        <f t="shared" si="86"/>
        <v>2.4092432672699584E-2</v>
      </c>
      <c r="JG90" s="86">
        <f t="shared" si="86"/>
        <v>3.7893690648548334E-2</v>
      </c>
      <c r="JH90" s="86">
        <f t="shared" si="86"/>
        <v>3.4660499738607631E-2</v>
      </c>
      <c r="JI90" s="86">
        <f t="shared" si="86"/>
        <v>1.775561300733048E-2</v>
      </c>
      <c r="JJ90" s="86">
        <f t="shared" si="86"/>
        <v>8.9761485539795613E-2</v>
      </c>
      <c r="JK90" s="86">
        <f t="shared" si="86"/>
        <v>7.6403741533544206E-2</v>
      </c>
      <c r="JL90" s="86">
        <f t="shared" si="86"/>
        <v>8.5108140033972185E-2</v>
      </c>
      <c r="JM90" s="86">
        <f t="shared" si="86"/>
        <v>1.4705860746160121E-2</v>
      </c>
    </row>
    <row r="91" spans="2:273" x14ac:dyDescent="0.25">
      <c r="B91" s="2">
        <v>64</v>
      </c>
      <c r="C91" s="37">
        <v>109.607</v>
      </c>
      <c r="D91" s="37">
        <v>109.672</v>
      </c>
      <c r="E91" s="37">
        <v>108.328</v>
      </c>
      <c r="F91" s="37">
        <v>108.426</v>
      </c>
      <c r="G91" s="37">
        <v>105.902</v>
      </c>
      <c r="H91" s="37">
        <v>107.705</v>
      </c>
      <c r="I91" s="37">
        <v>106.131</v>
      </c>
      <c r="J91" s="37">
        <v>106.098</v>
      </c>
      <c r="K91" s="37">
        <v>109.44799999999999</v>
      </c>
      <c r="L91" s="37">
        <v>107.76300000000001</v>
      </c>
      <c r="M91" s="37">
        <v>110.08499999999999</v>
      </c>
      <c r="N91" s="37">
        <v>107.898</v>
      </c>
      <c r="O91" s="37">
        <v>110.84699999999999</v>
      </c>
      <c r="P91" s="37">
        <v>108.64400000000001</v>
      </c>
      <c r="Q91" s="37">
        <v>106.52500000000001</v>
      </c>
      <c r="S91" s="4">
        <f t="shared" si="88"/>
        <v>124.39941678458331</v>
      </c>
      <c r="T91" s="4">
        <f t="shared" si="88"/>
        <v>119.01132405276906</v>
      </c>
      <c r="U91" s="4">
        <f t="shared" si="88"/>
        <v>113.53840208645575</v>
      </c>
      <c r="V91" s="4">
        <f t="shared" si="88"/>
        <v>110.97255932213285</v>
      </c>
      <c r="W91" s="4">
        <f t="shared" si="88"/>
        <v>110.07824840409101</v>
      </c>
      <c r="X91" s="4">
        <f t="shared" si="88"/>
        <v>113.52557718897233</v>
      </c>
      <c r="Y91" s="4">
        <f t="shared" si="88"/>
        <v>106.88346796673935</v>
      </c>
      <c r="Z91" s="4">
        <f t="shared" si="88"/>
        <v>112.68493534258367</v>
      </c>
      <c r="AA91" s="4">
        <f t="shared" si="88"/>
        <v>114.55575328335395</v>
      </c>
      <c r="AB91" s="4">
        <f t="shared" si="88"/>
        <v>109.60020933884527</v>
      </c>
      <c r="AC91" s="4">
        <f t="shared" si="88"/>
        <v>112.62141764586563</v>
      </c>
      <c r="AD91" s="4">
        <f t="shared" si="88"/>
        <v>115.39555388544878</v>
      </c>
      <c r="AE91" s="4">
        <f t="shared" si="88"/>
        <v>114.03522038627004</v>
      </c>
      <c r="AF91" s="4">
        <f t="shared" si="88"/>
        <v>113.85394312213123</v>
      </c>
      <c r="AG91" s="4">
        <f t="shared" si="88"/>
        <v>110.84132700085841</v>
      </c>
      <c r="AI91" s="4">
        <f t="shared" si="89"/>
        <v>-14.79241678458331</v>
      </c>
      <c r="AJ91" s="4">
        <f t="shared" si="89"/>
        <v>-9.339324052769058</v>
      </c>
      <c r="AK91" s="4">
        <f t="shared" si="89"/>
        <v>-5.2104020864557441</v>
      </c>
      <c r="AL91" s="4">
        <f t="shared" si="89"/>
        <v>-2.5465593221328504</v>
      </c>
      <c r="AM91" s="4">
        <f t="shared" si="89"/>
        <v>-4.1762484040910124</v>
      </c>
      <c r="AN91" s="4">
        <f t="shared" si="89"/>
        <v>-5.8205771889723366</v>
      </c>
      <c r="AO91" s="4">
        <f t="shared" si="89"/>
        <v>-0.75246796673934568</v>
      </c>
      <c r="AP91" s="4">
        <f t="shared" si="89"/>
        <v>-6.5869353425836721</v>
      </c>
      <c r="AQ91" s="4">
        <f t="shared" si="89"/>
        <v>-5.1077532833539578</v>
      </c>
      <c r="AR91" s="4">
        <f t="shared" si="89"/>
        <v>-1.8372093388452697</v>
      </c>
      <c r="AS91" s="4">
        <f t="shared" si="89"/>
        <v>-2.5364176458656402</v>
      </c>
      <c r="AT91" s="4">
        <f t="shared" si="89"/>
        <v>-7.4975538854487809</v>
      </c>
      <c r="AU91" s="4">
        <f t="shared" si="89"/>
        <v>-3.1882203862700464</v>
      </c>
      <c r="AV91" s="4">
        <f t="shared" si="89"/>
        <v>-5.2099431221312216</v>
      </c>
      <c r="AW91" s="4">
        <f t="shared" si="89"/>
        <v>-4.3163270008584078</v>
      </c>
      <c r="AY91" s="2">
        <f t="shared" si="80"/>
        <v>104.45827094624946</v>
      </c>
      <c r="AZ91" s="2">
        <f t="shared" si="80"/>
        <v>106.47235796025434</v>
      </c>
      <c r="BA91" s="2">
        <f t="shared" si="80"/>
        <v>106.17650915715568</v>
      </c>
      <c r="BB91" s="2">
        <f t="shared" si="80"/>
        <v>102.25023632221321</v>
      </c>
      <c r="BC91" s="2">
        <f t="shared" si="80"/>
        <v>103.15879888680669</v>
      </c>
      <c r="BD91" s="2">
        <f t="shared" si="80"/>
        <v>104.11985354052364</v>
      </c>
      <c r="BE91" s="2">
        <f t="shared" si="80"/>
        <v>101.65731929392146</v>
      </c>
      <c r="BF91" s="2">
        <f t="shared" si="80"/>
        <v>102.9589099189368</v>
      </c>
      <c r="BG91" s="2">
        <f t="shared" si="80"/>
        <v>107.95287810685352</v>
      </c>
      <c r="BH91" s="2">
        <f t="shared" si="80"/>
        <v>103.93312332032906</v>
      </c>
      <c r="BI91" s="2">
        <f t="shared" si="80"/>
        <v>107.45923739724874</v>
      </c>
      <c r="BJ91" s="2">
        <f t="shared" si="80"/>
        <v>109.60667473728979</v>
      </c>
      <c r="BK91" s="2">
        <f t="shared" si="80"/>
        <v>107.30521893553026</v>
      </c>
      <c r="BL91" s="2">
        <f t="shared" si="80"/>
        <v>108.8973742885029</v>
      </c>
      <c r="BM91" s="2">
        <f t="shared" si="80"/>
        <v>109.7803621176662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106.52500000000001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106.52500000000001</v>
      </c>
      <c r="DK91" s="2">
        <f t="shared" si="90"/>
        <v>113.50665783972127</v>
      </c>
      <c r="DL91" s="2">
        <f t="shared" si="90"/>
        <v>117.45121255060728</v>
      </c>
      <c r="DM91" s="2">
        <f t="shared" si="90"/>
        <v>120.3088511257036</v>
      </c>
      <c r="DN91" s="2">
        <f t="shared" si="90"/>
        <v>115.47966248313089</v>
      </c>
      <c r="DO91" s="2">
        <f t="shared" si="90"/>
        <v>113.59776789947841</v>
      </c>
      <c r="DP91" s="2">
        <f t="shared" si="90"/>
        <v>113.07662857142857</v>
      </c>
      <c r="DQ91" s="2">
        <f t="shared" si="90"/>
        <v>113.39232391138273</v>
      </c>
      <c r="DR91" s="2">
        <f t="shared" si="90"/>
        <v>114.06842352941176</v>
      </c>
      <c r="DS91" s="2">
        <f t="shared" si="90"/>
        <v>116.27712941176472</v>
      </c>
      <c r="DT91" s="2">
        <f t="shared" si="90"/>
        <v>114.46217425320057</v>
      </c>
      <c r="DU91" s="2">
        <f t="shared" si="90"/>
        <v>119.85391008403357</v>
      </c>
      <c r="DV91" s="2">
        <f t="shared" si="90"/>
        <v>122.22881417112301</v>
      </c>
      <c r="DW91" s="2">
        <f t="shared" si="90"/>
        <v>120.23671147098516</v>
      </c>
      <c r="DX91" s="2">
        <f t="shared" si="90"/>
        <v>118.95200601604277</v>
      </c>
      <c r="DY91" s="2">
        <f t="shared" si="90"/>
        <v>116.42025579975579</v>
      </c>
      <c r="EA91" s="2">
        <f t="shared" si="94"/>
        <v>103.32430343021019</v>
      </c>
      <c r="EB91" s="2">
        <f t="shared" si="91"/>
        <v>105.31160832797589</v>
      </c>
      <c r="EC91" s="2">
        <f t="shared" si="91"/>
        <v>104.4474043522961</v>
      </c>
      <c r="ED91" s="2">
        <f t="shared" si="91"/>
        <v>100.56509035757706</v>
      </c>
      <c r="EE91" s="2">
        <f t="shared" si="91"/>
        <v>101.7955072098169</v>
      </c>
      <c r="EF91" s="2">
        <f t="shared" si="91"/>
        <v>102.91372942490824</v>
      </c>
      <c r="EG91" s="2">
        <f t="shared" si="91"/>
        <v>99.866428590288876</v>
      </c>
      <c r="EH91" s="2">
        <f t="shared" si="91"/>
        <v>101.39170271276421</v>
      </c>
      <c r="EI91" s="2">
        <f t="shared" si="91"/>
        <v>106.73963174056577</v>
      </c>
      <c r="EJ91" s="2">
        <f t="shared" si="91"/>
        <v>102.54051360726002</v>
      </c>
      <c r="EK91" s="2">
        <f t="shared" si="91"/>
        <v>105.73395410482895</v>
      </c>
      <c r="EL91" s="2">
        <f t="shared" si="91"/>
        <v>107.61712432856567</v>
      </c>
      <c r="EM91" s="2">
        <f t="shared" si="91"/>
        <v>105.62508175584598</v>
      </c>
      <c r="EN91" s="2">
        <f t="shared" si="91"/>
        <v>107.3969422332254</v>
      </c>
      <c r="EO91" s="2">
        <f t="shared" si="91"/>
        <v>108.61678144841351</v>
      </c>
      <c r="EQ91" s="2">
        <f t="shared" si="92"/>
        <v>102.92748333936218</v>
      </c>
      <c r="ER91" s="2">
        <f t="shared" si="92"/>
        <v>105.56171642764016</v>
      </c>
      <c r="ES91" s="2">
        <f t="shared" si="92"/>
        <v>104.26469851746323</v>
      </c>
      <c r="ET91" s="2">
        <f t="shared" si="92"/>
        <v>100.74176623038649</v>
      </c>
      <c r="EU91" s="2">
        <f t="shared" si="92"/>
        <v>102.18352651627276</v>
      </c>
      <c r="EV91" s="2">
        <f t="shared" si="92"/>
        <v>102.63482073634115</v>
      </c>
      <c r="EW91" s="2">
        <f t="shared" si="92"/>
        <v>99.966123711816451</v>
      </c>
      <c r="EX91" s="2">
        <f t="shared" si="92"/>
        <v>101.37257289758878</v>
      </c>
      <c r="EY91" s="2">
        <f t="shared" si="92"/>
        <v>106.80697688782806</v>
      </c>
      <c r="EZ91" s="2">
        <f t="shared" si="92"/>
        <v>103.73071414188229</v>
      </c>
      <c r="FA91" s="2">
        <f t="shared" si="92"/>
        <v>106.37309561613276</v>
      </c>
      <c r="FB91" s="2">
        <f t="shared" si="92"/>
        <v>107.5722476910337</v>
      </c>
      <c r="FC91" s="2">
        <f t="shared" si="92"/>
        <v>106.57701338475498</v>
      </c>
      <c r="FD91" s="2">
        <f t="shared" si="92"/>
        <v>108.13122055170336</v>
      </c>
      <c r="FE91" s="2">
        <f t="shared" si="92"/>
        <v>108.71261764174062</v>
      </c>
      <c r="FG91" s="2">
        <f t="shared" si="93"/>
        <v>0.88861509930634286</v>
      </c>
      <c r="FH91" s="2">
        <f t="shared" si="93"/>
        <v>0.90441139299450668</v>
      </c>
      <c r="FI91" s="2">
        <f t="shared" si="93"/>
        <v>0.89096877559144971</v>
      </c>
      <c r="FJ91" s="2">
        <f t="shared" si="93"/>
        <v>0.88703001553144345</v>
      </c>
      <c r="FK91" s="2">
        <f t="shared" si="93"/>
        <v>0.88453274179647368</v>
      </c>
      <c r="FL91" s="2">
        <f t="shared" si="93"/>
        <v>0.88128472375163236</v>
      </c>
      <c r="FM91" s="2">
        <f t="shared" si="93"/>
        <v>0.86760500749541714</v>
      </c>
      <c r="FN91" s="2">
        <f t="shared" si="93"/>
        <v>0.87636896414758336</v>
      </c>
      <c r="FO91" s="2">
        <f t="shared" si="93"/>
        <v>0.87280169523133155</v>
      </c>
      <c r="FP91" s="2">
        <f t="shared" si="93"/>
        <v>0.88330459862522204</v>
      </c>
      <c r="FQ91" s="2">
        <f t="shared" si="93"/>
        <v>0.8778744039462949</v>
      </c>
      <c r="FR91" s="2">
        <f t="shared" si="93"/>
        <v>0.86383482973931858</v>
      </c>
      <c r="FS91" s="2">
        <f t="shared" si="93"/>
        <v>0.88508003610743635</v>
      </c>
      <c r="FT91" s="2">
        <f t="shared" si="93"/>
        <v>0.87019982916434635</v>
      </c>
      <c r="FU91" s="2">
        <f t="shared" si="93"/>
        <v>0.85089845947366904</v>
      </c>
      <c r="FW91" s="2">
        <f t="shared" si="82"/>
        <v>4.864136071089208E-4</v>
      </c>
      <c r="FX91" s="2">
        <f t="shared" si="82"/>
        <v>1.366509279693446E-3</v>
      </c>
      <c r="FY91" s="2">
        <f t="shared" si="82"/>
        <v>1.5771676714875043E-3</v>
      </c>
      <c r="FZ91" s="2">
        <f t="shared" si="82"/>
        <v>1.397945589457876E-3</v>
      </c>
      <c r="GA91" s="2">
        <f t="shared" si="82"/>
        <v>1.3323938853444452E-3</v>
      </c>
      <c r="GB91" s="2">
        <f t="shared" si="82"/>
        <v>1.3167895555416618E-3</v>
      </c>
      <c r="GC91" s="2">
        <f t="shared" si="82"/>
        <v>1.3029120843126097E-3</v>
      </c>
      <c r="GD91" s="2">
        <f t="shared" si="82"/>
        <v>1.511755402710812E-3</v>
      </c>
      <c r="GE91" s="2">
        <f t="shared" si="82"/>
        <v>1.3784330408845348E-3</v>
      </c>
      <c r="GF91" s="2">
        <f t="shared" si="82"/>
        <v>1.1819343851629444E-3</v>
      </c>
      <c r="GG91" s="2">
        <f t="shared" si="82"/>
        <v>1.3694184963162562E-3</v>
      </c>
      <c r="GH91" s="2">
        <f t="shared" si="82"/>
        <v>1.1771488877550028E-3</v>
      </c>
      <c r="GI91" s="2">
        <f t="shared" si="82"/>
        <v>1.0181617876152402E-3</v>
      </c>
      <c r="GJ91" s="2">
        <f t="shared" si="82"/>
        <v>7.9370755782160536E-4</v>
      </c>
      <c r="GK91" s="2">
        <f t="shared" si="82"/>
        <v>7.3690332856486674E-4</v>
      </c>
      <c r="GM91" s="86">
        <f t="shared" si="83"/>
        <v>0.14597109926243512</v>
      </c>
      <c r="GN91" s="86">
        <f t="shared" si="83"/>
        <v>3.2146381681033911E-2</v>
      </c>
      <c r="GO91" s="86">
        <f t="shared" si="83"/>
        <v>1.4170612896869172E-2</v>
      </c>
      <c r="GP91" s="86">
        <f t="shared" si="83"/>
        <v>2.3905570149633473E-2</v>
      </c>
      <c r="GQ91" s="86">
        <f t="shared" si="83"/>
        <v>5.1084816021780719E-3</v>
      </c>
      <c r="GR91" s="86">
        <f t="shared" si="83"/>
        <v>1.7052105767134012E-3</v>
      </c>
      <c r="GS91" s="86">
        <f t="shared" si="83"/>
        <v>3.977927038066007E-3</v>
      </c>
      <c r="GT91" s="86">
        <f t="shared" si="83"/>
        <v>1.31987755633093E-3</v>
      </c>
      <c r="GU91" s="86">
        <f t="shared" si="83"/>
        <v>8.2601627031791067E-3</v>
      </c>
      <c r="GV91" s="86">
        <f t="shared" si="83"/>
        <v>6.4796862012751E-3</v>
      </c>
      <c r="GW91" s="86">
        <f t="shared" si="83"/>
        <v>2.0356275293568976E-3</v>
      </c>
      <c r="GX91" s="86">
        <f t="shared" si="83"/>
        <v>3.728835899562688E-2</v>
      </c>
      <c r="GY91" s="86">
        <f t="shared" si="83"/>
        <v>2.5092395584141225E-2</v>
      </c>
      <c r="GZ91" s="86">
        <f t="shared" si="83"/>
        <v>3.7018945145943831E-2</v>
      </c>
      <c r="HA91" s="86">
        <f t="shared" si="83"/>
        <v>3.9175041718144303E-3</v>
      </c>
      <c r="HC91" s="86">
        <f t="shared" si="73"/>
        <v>1.1525632849091916E-2</v>
      </c>
      <c r="HD91" s="86">
        <f t="shared" si="73"/>
        <v>2.7450453372065982E-2</v>
      </c>
      <c r="HE91" s="86">
        <f t="shared" si="73"/>
        <v>1.4640355309829328E-2</v>
      </c>
      <c r="HF91" s="86">
        <f t="shared" si="73"/>
        <v>1.6631801491706927E-2</v>
      </c>
      <c r="HG91" s="86">
        <f t="shared" si="87"/>
        <v>1.5242704726028683E-2</v>
      </c>
      <c r="HH91" s="86">
        <f t="shared" si="87"/>
        <v>2.4628577340079422E-2</v>
      </c>
      <c r="HI91" s="86">
        <f t="shared" si="87"/>
        <v>1.2393525367869447E-2</v>
      </c>
      <c r="HJ91" s="86">
        <f t="shared" si="87"/>
        <v>2.6093637497347506E-2</v>
      </c>
      <c r="HK91" s="86">
        <f t="shared" si="87"/>
        <v>1.4895846565864094E-2</v>
      </c>
      <c r="HL91" s="86">
        <f t="shared" si="87"/>
        <v>1.2832697535545671E-2</v>
      </c>
      <c r="HM91" s="86">
        <f t="shared" si="87"/>
        <v>1.3384270785756375E-2</v>
      </c>
      <c r="HN91" s="86">
        <f t="shared" si="87"/>
        <v>7.1699611324915671E-3</v>
      </c>
      <c r="HO91" s="86">
        <f t="shared" si="87"/>
        <v>1.1916687006427508E-2</v>
      </c>
      <c r="HP91" s="86">
        <f t="shared" si="87"/>
        <v>5.1886092035245551E-3</v>
      </c>
      <c r="HQ91" s="86">
        <f t="shared" si="87"/>
        <v>2.5761132123180062E-3</v>
      </c>
      <c r="HS91" s="86">
        <f t="shared" si="84"/>
        <v>2.5363251432156799E-41</v>
      </c>
      <c r="HT91" s="86">
        <f t="shared" si="84"/>
        <v>1.5653636358805246E-33</v>
      </c>
      <c r="HU91" s="86">
        <f t="shared" si="84"/>
        <v>4.9350859734393903E-39</v>
      </c>
      <c r="HV91" s="86">
        <f t="shared" si="84"/>
        <v>3.6671641137278349E-40</v>
      </c>
      <c r="HW91" s="86">
        <f t="shared" si="84"/>
        <v>4.0453276167375839E-44</v>
      </c>
      <c r="HX91" s="86">
        <f t="shared" si="84"/>
        <v>4.1949866338634984E-41</v>
      </c>
      <c r="HY91" s="86">
        <f t="shared" si="84"/>
        <v>5.2759214425998032E-48</v>
      </c>
      <c r="HZ91" s="86">
        <f t="shared" si="84"/>
        <v>1.1173772269869332E-40</v>
      </c>
      <c r="IA91" s="86">
        <f t="shared" si="84"/>
        <v>3.1787444529014309E-46</v>
      </c>
      <c r="IB91" s="86">
        <f t="shared" si="84"/>
        <v>7.0353538959710504E-46</v>
      </c>
      <c r="IC91" s="86">
        <f t="shared" si="84"/>
        <v>1.3545413354116882E-48</v>
      </c>
      <c r="ID91" s="86">
        <f t="shared" si="84"/>
        <v>1.3011646491217931E-50</v>
      </c>
      <c r="IE91" s="86">
        <f t="shared" si="84"/>
        <v>5.8442803277965882E-45</v>
      </c>
      <c r="IF91" s="86">
        <f t="shared" si="84"/>
        <v>2.8767946107285321E-26</v>
      </c>
      <c r="IG91" s="86">
        <f t="shared" si="84"/>
        <v>1.262824351089464E-19</v>
      </c>
      <c r="II91" s="86">
        <f t="shared" si="85"/>
        <v>2.176798767479073E-181</v>
      </c>
      <c r="IJ91" s="86">
        <f t="shared" si="85"/>
        <v>9.7782283856906151E-131</v>
      </c>
      <c r="IK91" s="86">
        <f t="shared" si="85"/>
        <v>1.3378537836478427E-156</v>
      </c>
      <c r="IL91" s="86">
        <f t="shared" si="85"/>
        <v>4.4514855022826589E-161</v>
      </c>
      <c r="IM91" s="86">
        <f t="shared" si="85"/>
        <v>9.5294621990444778E-179</v>
      </c>
      <c r="IN91" s="86">
        <f t="shared" si="85"/>
        <v>3.6374595419149986E-161</v>
      </c>
      <c r="IO91" s="86">
        <f t="shared" si="85"/>
        <v>4.1163020943527639E-192</v>
      </c>
      <c r="IP91" s="86">
        <f t="shared" si="85"/>
        <v>6.7349226509364946E-164</v>
      </c>
      <c r="IQ91" s="86">
        <f t="shared" si="85"/>
        <v>3.8142283721880136E-189</v>
      </c>
      <c r="IR91" s="86">
        <f t="shared" si="85"/>
        <v>6.3845133995034696E-184</v>
      </c>
      <c r="IS91" s="86">
        <f t="shared" si="85"/>
        <v>1.6669274582300458E-197</v>
      </c>
      <c r="IT91" s="86">
        <f t="shared" si="85"/>
        <v>5.7785267324094809E-202</v>
      </c>
      <c r="IU91" s="86">
        <f t="shared" si="85"/>
        <v>3.8659876610317388E-175</v>
      </c>
      <c r="IV91" s="86">
        <f t="shared" si="85"/>
        <v>1.4854679785164575E-104</v>
      </c>
      <c r="IW91" s="86">
        <f t="shared" si="85"/>
        <v>5.8376541433392221E-69</v>
      </c>
      <c r="IY91" s="86">
        <f t="shared" si="86"/>
        <v>0.15749673211152704</v>
      </c>
      <c r="IZ91" s="86">
        <f t="shared" si="86"/>
        <v>5.9596835053099893E-2</v>
      </c>
      <c r="JA91" s="86">
        <f t="shared" si="86"/>
        <v>2.8810968206698498E-2</v>
      </c>
      <c r="JB91" s="86">
        <f t="shared" si="86"/>
        <v>4.05373716413404E-2</v>
      </c>
      <c r="JC91" s="86">
        <f t="shared" si="86"/>
        <v>2.0351186328206754E-2</v>
      </c>
      <c r="JD91" s="86">
        <f t="shared" si="86"/>
        <v>2.6333787916792823E-2</v>
      </c>
      <c r="JE91" s="86">
        <f t="shared" si="86"/>
        <v>1.6371452405935454E-2</v>
      </c>
      <c r="JF91" s="86">
        <f t="shared" si="86"/>
        <v>2.7413515053678436E-2</v>
      </c>
      <c r="JG91" s="86">
        <f t="shared" si="86"/>
        <v>2.3156009269043203E-2</v>
      </c>
      <c r="JH91" s="86">
        <f t="shared" si="86"/>
        <v>1.931238373682077E-2</v>
      </c>
      <c r="JI91" s="86">
        <f t="shared" si="86"/>
        <v>1.5419898315113274E-2</v>
      </c>
      <c r="JJ91" s="86">
        <f t="shared" si="86"/>
        <v>4.4458320128118449E-2</v>
      </c>
      <c r="JK91" s="86">
        <f t="shared" si="86"/>
        <v>3.7009082590568732E-2</v>
      </c>
      <c r="JL91" s="86">
        <f t="shared" si="86"/>
        <v>4.2207554349468386E-2</v>
      </c>
      <c r="JM91" s="86">
        <f t="shared" si="86"/>
        <v>6.4936173841324361E-3</v>
      </c>
    </row>
    <row r="92" spans="2:273" x14ac:dyDescent="0.25">
      <c r="B92" s="2">
        <v>65</v>
      </c>
      <c r="C92" s="37">
        <v>105.639</v>
      </c>
      <c r="D92" s="37">
        <v>109.18</v>
      </c>
      <c r="E92" s="37">
        <v>109.78700000000001</v>
      </c>
      <c r="F92" s="37">
        <v>107.721</v>
      </c>
      <c r="G92" s="37">
        <v>106.11499999999999</v>
      </c>
      <c r="H92" s="37">
        <v>110.426</v>
      </c>
      <c r="I92" s="37">
        <v>107.738</v>
      </c>
      <c r="J92" s="37">
        <v>109.705</v>
      </c>
      <c r="K92" s="37">
        <v>113.586</v>
      </c>
      <c r="L92" s="37">
        <v>108.593</v>
      </c>
      <c r="M92" s="37">
        <v>112</v>
      </c>
      <c r="N92" s="37">
        <v>107.96599999999999</v>
      </c>
      <c r="O92" s="37">
        <v>111.322</v>
      </c>
      <c r="P92" s="37">
        <v>110.271</v>
      </c>
      <c r="Q92" s="37">
        <v>108.797</v>
      </c>
      <c r="S92" s="4">
        <f t="shared" si="88"/>
        <v>118.74204852560548</v>
      </c>
      <c r="T92" s="4">
        <f t="shared" si="88"/>
        <v>120.53974069089519</v>
      </c>
      <c r="U92" s="4">
        <f t="shared" si="88"/>
        <v>115.24587621693294</v>
      </c>
      <c r="V92" s="4">
        <f t="shared" si="88"/>
        <v>112.43348719484506</v>
      </c>
      <c r="W92" s="4">
        <f t="shared" si="88"/>
        <v>112.79750801398454</v>
      </c>
      <c r="X92" s="4">
        <f t="shared" si="88"/>
        <v>117.18622480842924</v>
      </c>
      <c r="Y92" s="4">
        <f t="shared" si="88"/>
        <v>109.11090913903718</v>
      </c>
      <c r="Z92" s="4">
        <f t="shared" si="88"/>
        <v>116.61457103967254</v>
      </c>
      <c r="AA92" s="4">
        <f t="shared" si="88"/>
        <v>117.01629498174491</v>
      </c>
      <c r="AB92" s="4">
        <f t="shared" si="88"/>
        <v>111.67758172117969</v>
      </c>
      <c r="AC92" s="4">
        <f t="shared" si="88"/>
        <v>115.06689025068218</v>
      </c>
      <c r="AD92" s="4">
        <f t="shared" si="88"/>
        <v>115.13113668574205</v>
      </c>
      <c r="AE92" s="4">
        <f t="shared" si="88"/>
        <v>114.65721205321437</v>
      </c>
      <c r="AF92" s="4">
        <f t="shared" si="88"/>
        <v>113.36931264302417</v>
      </c>
      <c r="AG92" s="4">
        <f t="shared" si="88"/>
        <v>111.44106034934453</v>
      </c>
      <c r="AI92" s="4">
        <f t="shared" si="89"/>
        <v>-13.103048525605487</v>
      </c>
      <c r="AJ92" s="4">
        <f t="shared" si="89"/>
        <v>-11.35974069089518</v>
      </c>
      <c r="AK92" s="4">
        <f t="shared" si="89"/>
        <v>-5.4588762169329357</v>
      </c>
      <c r="AL92" s="4">
        <f t="shared" si="89"/>
        <v>-4.7124871948450533</v>
      </c>
      <c r="AM92" s="4">
        <f t="shared" si="89"/>
        <v>-6.6825080139845454</v>
      </c>
      <c r="AN92" s="4">
        <f t="shared" si="89"/>
        <v>-6.7602248084292427</v>
      </c>
      <c r="AO92" s="4">
        <f t="shared" si="89"/>
        <v>-1.3729091390371764</v>
      </c>
      <c r="AP92" s="4">
        <f t="shared" si="89"/>
        <v>-6.9095710396725423</v>
      </c>
      <c r="AQ92" s="4">
        <f t="shared" si="89"/>
        <v>-3.4302949817449075</v>
      </c>
      <c r="AR92" s="4">
        <f t="shared" si="89"/>
        <v>-3.0845817211796884</v>
      </c>
      <c r="AS92" s="4">
        <f t="shared" si="89"/>
        <v>-3.066890250682178</v>
      </c>
      <c r="AT92" s="4">
        <f t="shared" si="89"/>
        <v>-7.1651366857420555</v>
      </c>
      <c r="AU92" s="4">
        <f t="shared" si="89"/>
        <v>-3.335212053214363</v>
      </c>
      <c r="AV92" s="4">
        <f t="shared" si="89"/>
        <v>-3.0983126430241725</v>
      </c>
      <c r="AW92" s="4">
        <f t="shared" si="89"/>
        <v>-2.644060349344528</v>
      </c>
      <c r="AY92" s="2">
        <f t="shared" si="80"/>
        <v>104.30748742425482</v>
      </c>
      <c r="AZ92" s="2">
        <f t="shared" si="80"/>
        <v>106.32864119631354</v>
      </c>
      <c r="BA92" s="2">
        <f t="shared" si="80"/>
        <v>105.98533075728325</v>
      </c>
      <c r="BB92" s="2">
        <f t="shared" si="80"/>
        <v>102.07627508745557</v>
      </c>
      <c r="BC92" s="2">
        <f t="shared" si="80"/>
        <v>102.99411294305125</v>
      </c>
      <c r="BD92" s="2">
        <f t="shared" si="80"/>
        <v>103.9511311609625</v>
      </c>
      <c r="BE92" s="2">
        <f t="shared" si="80"/>
        <v>101.48173844981385</v>
      </c>
      <c r="BF92" s="2">
        <f t="shared" si="80"/>
        <v>102.79596359526194</v>
      </c>
      <c r="BG92" s="2">
        <f t="shared" si="80"/>
        <v>107.77261101741131</v>
      </c>
      <c r="BH92" s="2">
        <f t="shared" si="80"/>
        <v>103.79946230605971</v>
      </c>
      <c r="BI92" s="2">
        <f t="shared" si="80"/>
        <v>107.27703903344729</v>
      </c>
      <c r="BJ92" s="2">
        <f t="shared" si="80"/>
        <v>109.41501565228333</v>
      </c>
      <c r="BK92" s="2">
        <f t="shared" si="80"/>
        <v>107.16639897300243</v>
      </c>
      <c r="BL92" s="2">
        <f t="shared" si="80"/>
        <v>108.74860180951254</v>
      </c>
      <c r="BM92" s="2">
        <f t="shared" si="80"/>
        <v>109.64744293425319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108.797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108.797</v>
      </c>
      <c r="DK92" s="2">
        <f t="shared" si="90"/>
        <v>113.63349041811848</v>
      </c>
      <c r="DL92" s="2">
        <f t="shared" si="90"/>
        <v>117.61971983805667</v>
      </c>
      <c r="DM92" s="2">
        <f t="shared" si="90"/>
        <v>120.52799080675425</v>
      </c>
      <c r="DN92" s="2">
        <f t="shared" si="90"/>
        <v>115.6254120782726</v>
      </c>
      <c r="DO92" s="2">
        <f t="shared" si="90"/>
        <v>113.70846230440965</v>
      </c>
      <c r="DP92" s="2">
        <f t="shared" si="90"/>
        <v>113.19030000000001</v>
      </c>
      <c r="DQ92" s="2">
        <f t="shared" si="90"/>
        <v>113.55685882352941</v>
      </c>
      <c r="DR92" s="2">
        <f t="shared" si="90"/>
        <v>114.2092</v>
      </c>
      <c r="DS92" s="2">
        <f t="shared" si="90"/>
        <v>116.44858808250574</v>
      </c>
      <c r="DT92" s="2">
        <f t="shared" si="90"/>
        <v>114.59314224751067</v>
      </c>
      <c r="DU92" s="2">
        <f t="shared" si="90"/>
        <v>120.08135686274505</v>
      </c>
      <c r="DV92" s="2">
        <f t="shared" si="90"/>
        <v>122.48176737967916</v>
      </c>
      <c r="DW92" s="2">
        <f t="shared" si="90"/>
        <v>120.45408677462888</v>
      </c>
      <c r="DX92" s="2">
        <f t="shared" si="90"/>
        <v>119.15286263368984</v>
      </c>
      <c r="DY92" s="2">
        <f t="shared" si="90"/>
        <v>116.54844200244199</v>
      </c>
      <c r="EA92" s="2">
        <f t="shared" si="94"/>
        <v>103.24159217991534</v>
      </c>
      <c r="EB92" s="2">
        <f t="shared" si="91"/>
        <v>105.23987579743833</v>
      </c>
      <c r="EC92" s="2">
        <f t="shared" si="91"/>
        <v>104.36261953392736</v>
      </c>
      <c r="ED92" s="2">
        <f t="shared" si="91"/>
        <v>100.50222972223087</v>
      </c>
      <c r="EE92" s="2">
        <f t="shared" si="91"/>
        <v>101.71790887518306</v>
      </c>
      <c r="EF92" s="2">
        <f t="shared" si="91"/>
        <v>102.81649763260096</v>
      </c>
      <c r="EG92" s="2">
        <f t="shared" si="91"/>
        <v>99.801071711475572</v>
      </c>
      <c r="EH92" s="2">
        <f t="shared" si="91"/>
        <v>101.32758152860053</v>
      </c>
      <c r="EI92" s="2">
        <f t="shared" si="91"/>
        <v>106.61935358262326</v>
      </c>
      <c r="EJ92" s="2">
        <f t="shared" si="91"/>
        <v>102.49727776768246</v>
      </c>
      <c r="EK92" s="2">
        <f t="shared" si="91"/>
        <v>105.65144940142582</v>
      </c>
      <c r="EL92" s="2">
        <f t="shared" si="91"/>
        <v>107.53661559431467</v>
      </c>
      <c r="EM92" s="2">
        <f t="shared" si="91"/>
        <v>105.59176000703276</v>
      </c>
      <c r="EN92" s="2">
        <f t="shared" si="91"/>
        <v>107.33253477644469</v>
      </c>
      <c r="EO92" s="2">
        <f t="shared" si="91"/>
        <v>108.544507063027</v>
      </c>
      <c r="EQ92" s="2">
        <f t="shared" si="92"/>
        <v>102.85474928046803</v>
      </c>
      <c r="ER92" s="2">
        <f t="shared" si="92"/>
        <v>105.48215606258148</v>
      </c>
      <c r="ES92" s="2">
        <f t="shared" si="92"/>
        <v>104.18566453709683</v>
      </c>
      <c r="ET92" s="2">
        <f t="shared" si="92"/>
        <v>100.67353081258815</v>
      </c>
      <c r="EU92" s="2">
        <f t="shared" si="92"/>
        <v>102.09421459563463</v>
      </c>
      <c r="EV92" s="2">
        <f t="shared" si="92"/>
        <v>102.54623251846694</v>
      </c>
      <c r="EW92" s="2">
        <f t="shared" si="92"/>
        <v>99.897685964573384</v>
      </c>
      <c r="EX92" s="2">
        <f t="shared" si="92"/>
        <v>101.30903619810189</v>
      </c>
      <c r="EY92" s="2">
        <f t="shared" si="92"/>
        <v>106.68468810183201</v>
      </c>
      <c r="EZ92" s="2">
        <f t="shared" si="92"/>
        <v>103.65245786919468</v>
      </c>
      <c r="FA92" s="2">
        <f t="shared" si="92"/>
        <v>106.27109923273873</v>
      </c>
      <c r="FB92" s="2">
        <f t="shared" si="92"/>
        <v>107.49304634410147</v>
      </c>
      <c r="FC92" s="2">
        <f t="shared" si="92"/>
        <v>106.51680631805807</v>
      </c>
      <c r="FD92" s="2">
        <f t="shared" si="92"/>
        <v>108.04579850093184</v>
      </c>
      <c r="FE92" s="2">
        <f t="shared" si="92"/>
        <v>108.63637794422245</v>
      </c>
      <c r="FG92" s="2">
        <f t="shared" si="93"/>
        <v>0.89741031621431322</v>
      </c>
      <c r="FH92" s="2">
        <f t="shared" si="93"/>
        <v>0.91208270289215787</v>
      </c>
      <c r="FI92" s="2">
        <f t="shared" si="93"/>
        <v>0.89959913923501134</v>
      </c>
      <c r="FJ92" s="2">
        <f t="shared" si="93"/>
        <v>0.89593573691150763</v>
      </c>
      <c r="FK92" s="2">
        <f t="shared" si="93"/>
        <v>0.89361171811945317</v>
      </c>
      <c r="FL92" s="2">
        <f t="shared" si="93"/>
        <v>0.8905874957170079</v>
      </c>
      <c r="FM92" s="2">
        <f t="shared" si="93"/>
        <v>0.87783114717789534</v>
      </c>
      <c r="FN92" s="2">
        <f t="shared" si="93"/>
        <v>0.88600711887987216</v>
      </c>
      <c r="FO92" s="2">
        <f t="shared" si="93"/>
        <v>0.88268072148268328</v>
      </c>
      <c r="FP92" s="2">
        <f t="shared" si="93"/>
        <v>0.89246840207801537</v>
      </c>
      <c r="FQ92" s="2">
        <f t="shared" si="93"/>
        <v>0.88741027398721317</v>
      </c>
      <c r="FR92" s="2">
        <f t="shared" si="93"/>
        <v>0.87430998934104764</v>
      </c>
      <c r="FS92" s="2">
        <f t="shared" si="93"/>
        <v>0.89412113072711741</v>
      </c>
      <c r="FT92" s="2">
        <f t="shared" si="93"/>
        <v>0.88025320817019892</v>
      </c>
      <c r="FU92" s="2">
        <f t="shared" si="93"/>
        <v>0.86221006875701323</v>
      </c>
      <c r="FW92" s="2">
        <f t="shared" si="82"/>
        <v>5.3331688684348584E-4</v>
      </c>
      <c r="FX92" s="2">
        <f t="shared" si="82"/>
        <v>1.4981501163713214E-3</v>
      </c>
      <c r="FY92" s="2">
        <f t="shared" si="82"/>
        <v>1.7290668646708859E-3</v>
      </c>
      <c r="FZ92" s="2">
        <f t="shared" si="82"/>
        <v>1.5326101531591954E-3</v>
      </c>
      <c r="GA92" s="2">
        <f t="shared" si="82"/>
        <v>1.4607530685904384E-3</v>
      </c>
      <c r="GB92" s="2">
        <f t="shared" si="82"/>
        <v>1.4436476334270883E-3</v>
      </c>
      <c r="GC92" s="2">
        <f t="shared" si="82"/>
        <v>1.4284351339190877E-3</v>
      </c>
      <c r="GD92" s="2">
        <f t="shared" si="82"/>
        <v>1.6573651078959815E-3</v>
      </c>
      <c r="GE92" s="2">
        <f t="shared" si="82"/>
        <v>1.5112207988334811E-3</v>
      </c>
      <c r="GF92" s="2">
        <f t="shared" si="82"/>
        <v>1.295817519368418E-3</v>
      </c>
      <c r="GG92" s="2">
        <f t="shared" si="82"/>
        <v>1.5013391671370678E-3</v>
      </c>
      <c r="GH92" s="2">
        <f t="shared" si="82"/>
        <v>1.2905715198608531E-3</v>
      </c>
      <c r="GI92" s="2">
        <f t="shared" si="82"/>
        <v>1.116282547371016E-3</v>
      </c>
      <c r="GJ92" s="2">
        <f t="shared" si="82"/>
        <v>8.7021639403307509E-4</v>
      </c>
      <c r="GK92" s="2">
        <f t="shared" si="82"/>
        <v>8.0794099178798024E-4</v>
      </c>
      <c r="GM92" s="86">
        <f t="shared" si="83"/>
        <v>8.2668170519582196E-2</v>
      </c>
      <c r="GN92" s="86">
        <f t="shared" si="83"/>
        <v>1.1005013856973068E-2</v>
      </c>
      <c r="GO92" s="86">
        <f t="shared" si="83"/>
        <v>3.1214005211722758E-3</v>
      </c>
      <c r="GP92" s="86">
        <f t="shared" si="83"/>
        <v>7.4392358575009494E-3</v>
      </c>
      <c r="GQ92" s="86">
        <f t="shared" si="83"/>
        <v>9.1691029140595899E-4</v>
      </c>
      <c r="GR92" s="86">
        <f t="shared" si="83"/>
        <v>2.3969809066049872E-4</v>
      </c>
      <c r="GS92" s="86">
        <f t="shared" si="83"/>
        <v>6.3083543391482383E-4</v>
      </c>
      <c r="GT92" s="86">
        <f t="shared" si="83"/>
        <v>1.7434208464721157E-4</v>
      </c>
      <c r="GU92" s="86">
        <f t="shared" si="83"/>
        <v>1.8658679240676141E-3</v>
      </c>
      <c r="GV92" s="86">
        <f t="shared" si="83"/>
        <v>1.1707511217779658E-3</v>
      </c>
      <c r="GW92" s="86">
        <f t="shared" si="83"/>
        <v>3.2043911884345726E-4</v>
      </c>
      <c r="GX92" s="86">
        <f t="shared" si="83"/>
        <v>1.3801800908851483E-2</v>
      </c>
      <c r="GY92" s="86">
        <f t="shared" si="83"/>
        <v>7.3858356755982669E-3</v>
      </c>
      <c r="GZ92" s="86">
        <f t="shared" si="83"/>
        <v>1.4389227041662699E-2</v>
      </c>
      <c r="HA92" s="86">
        <f t="shared" si="83"/>
        <v>9.4741094598968316E-4</v>
      </c>
      <c r="HC92" s="86">
        <f t="shared" si="73"/>
        <v>1.7505733117494638E-2</v>
      </c>
      <c r="HD92" s="86">
        <f t="shared" si="73"/>
        <v>3.9624901328690544E-2</v>
      </c>
      <c r="HE92" s="86">
        <f t="shared" si="73"/>
        <v>2.2845219415698018E-2</v>
      </c>
      <c r="HF92" s="86">
        <f t="shared" si="73"/>
        <v>2.5726862256164554E-2</v>
      </c>
      <c r="HG92" s="86">
        <f t="shared" si="87"/>
        <v>2.4165519669840756E-2</v>
      </c>
      <c r="HH92" s="86">
        <f t="shared" si="87"/>
        <v>3.7143645124163724E-2</v>
      </c>
      <c r="HI92" s="86">
        <f t="shared" si="87"/>
        <v>2.018580999223037E-2</v>
      </c>
      <c r="HJ92" s="86">
        <f t="shared" si="87"/>
        <v>3.9693584399212216E-2</v>
      </c>
      <c r="HK92" s="86">
        <f t="shared" si="87"/>
        <v>2.4012903375937322E-2</v>
      </c>
      <c r="HL92" s="86">
        <f t="shared" si="87"/>
        <v>2.0508520898416416E-2</v>
      </c>
      <c r="HM92" s="86">
        <f t="shared" si="87"/>
        <v>2.1926034691931245E-2</v>
      </c>
      <c r="HN92" s="86">
        <f t="shared" si="87"/>
        <v>1.2101137149865743E-2</v>
      </c>
      <c r="HO92" s="86">
        <f t="shared" si="87"/>
        <v>1.8725429956644033E-2</v>
      </c>
      <c r="HP92" s="86">
        <f t="shared" si="87"/>
        <v>8.8818642804560123E-3</v>
      </c>
      <c r="HQ92" s="86">
        <f t="shared" si="87"/>
        <v>5.1362296402187096E-3</v>
      </c>
      <c r="HS92" s="86">
        <f t="shared" si="84"/>
        <v>8.7611889324040719E-40</v>
      </c>
      <c r="HT92" s="86">
        <f t="shared" si="84"/>
        <v>3.5178983782798073E-32</v>
      </c>
      <c r="HU92" s="86">
        <f t="shared" si="84"/>
        <v>2.1426308581674612E-37</v>
      </c>
      <c r="HV92" s="86">
        <f t="shared" si="84"/>
        <v>1.6578905331475352E-38</v>
      </c>
      <c r="HW92" s="86">
        <f t="shared" si="84"/>
        <v>2.6617978857216798E-42</v>
      </c>
      <c r="HX92" s="86">
        <f t="shared" si="84"/>
        <v>1.9212791605844225E-39</v>
      </c>
      <c r="HY92" s="86">
        <f t="shared" si="84"/>
        <v>4.8456398514415649E-46</v>
      </c>
      <c r="HZ92" s="86">
        <f t="shared" si="84"/>
        <v>5.611982159784334E-39</v>
      </c>
      <c r="IA92" s="86">
        <f t="shared" si="84"/>
        <v>2.6814268717506531E-44</v>
      </c>
      <c r="IB92" s="86">
        <f t="shared" si="84"/>
        <v>4.9710003207624227E-44</v>
      </c>
      <c r="IC92" s="86">
        <f t="shared" si="84"/>
        <v>1.4121351771754385E-46</v>
      </c>
      <c r="ID92" s="86">
        <f t="shared" si="84"/>
        <v>1.4201230256312544E-48</v>
      </c>
      <c r="IE92" s="86">
        <f t="shared" si="84"/>
        <v>3.2654101452162474E-43</v>
      </c>
      <c r="IF92" s="86">
        <f t="shared" si="84"/>
        <v>2.6077589900441909E-25</v>
      </c>
      <c r="IG92" s="86">
        <f t="shared" si="84"/>
        <v>6.2960503333093476E-19</v>
      </c>
      <c r="II92" s="86">
        <f t="shared" si="85"/>
        <v>4.3869671740793574E-177</v>
      </c>
      <c r="IJ92" s="86">
        <f t="shared" si="85"/>
        <v>3.6442833055128303E-127</v>
      </c>
      <c r="IK92" s="86">
        <f t="shared" si="85"/>
        <v>3.2276053437390171E-152</v>
      </c>
      <c r="IL92" s="86">
        <f t="shared" si="85"/>
        <v>1.1897334694714996E-156</v>
      </c>
      <c r="IM92" s="86">
        <f t="shared" si="85"/>
        <v>7.2733173628036556E-174</v>
      </c>
      <c r="IN92" s="86">
        <f t="shared" si="85"/>
        <v>8.9218942501454948E-157</v>
      </c>
      <c r="IO92" s="86">
        <f t="shared" si="85"/>
        <v>7.0545234386175882E-187</v>
      </c>
      <c r="IP92" s="86">
        <f t="shared" si="85"/>
        <v>2.441587080497401E-159</v>
      </c>
      <c r="IQ92" s="86">
        <f t="shared" si="85"/>
        <v>5.9921064701807815E-184</v>
      </c>
      <c r="IR92" s="86">
        <f t="shared" si="85"/>
        <v>5.5175905434943303E-179</v>
      </c>
      <c r="IS92" s="86">
        <f t="shared" si="85"/>
        <v>4.4121506294066936E-192</v>
      </c>
      <c r="IT92" s="86">
        <f t="shared" si="85"/>
        <v>1.5291180590379488E-196</v>
      </c>
      <c r="IU92" s="86">
        <f t="shared" si="85"/>
        <v>1.5297260315134473E-170</v>
      </c>
      <c r="IV92" s="86">
        <f t="shared" si="85"/>
        <v>6.3506922921180468E-102</v>
      </c>
      <c r="IW92" s="86">
        <f t="shared" si="85"/>
        <v>2.9463578245346454E-67</v>
      </c>
      <c r="IY92" s="86">
        <f t="shared" si="86"/>
        <v>0.10017390363707683</v>
      </c>
      <c r="IZ92" s="86">
        <f t="shared" si="86"/>
        <v>5.0629915185663614E-2</v>
      </c>
      <c r="JA92" s="86">
        <f t="shared" si="86"/>
        <v>2.5966619936870293E-2</v>
      </c>
      <c r="JB92" s="86">
        <f t="shared" si="86"/>
        <v>3.3166098113665506E-2</v>
      </c>
      <c r="JC92" s="86">
        <f t="shared" si="86"/>
        <v>2.5082429961246714E-2</v>
      </c>
      <c r="JD92" s="86">
        <f t="shared" si="86"/>
        <v>3.738334321482422E-2</v>
      </c>
      <c r="JE92" s="86">
        <f t="shared" si="86"/>
        <v>2.0816645426145194E-2</v>
      </c>
      <c r="JF92" s="86">
        <f t="shared" si="86"/>
        <v>3.986792648385943E-2</v>
      </c>
      <c r="JG92" s="86">
        <f t="shared" si="86"/>
        <v>2.5878771300004936E-2</v>
      </c>
      <c r="JH92" s="86">
        <f t="shared" si="86"/>
        <v>2.1679272020194384E-2</v>
      </c>
      <c r="JI92" s="86">
        <f t="shared" si="86"/>
        <v>2.2246473810774704E-2</v>
      </c>
      <c r="JJ92" s="86">
        <f t="shared" si="86"/>
        <v>2.5902938058717226E-2</v>
      </c>
      <c r="JK92" s="86">
        <f t="shared" si="86"/>
        <v>2.6111265632242302E-2</v>
      </c>
      <c r="JL92" s="86">
        <f t="shared" si="86"/>
        <v>2.3271091322118711E-2</v>
      </c>
      <c r="JM92" s="86">
        <f t="shared" si="86"/>
        <v>6.0836405862083939E-3</v>
      </c>
    </row>
    <row r="93" spans="2:273" x14ac:dyDescent="0.25">
      <c r="B93" s="2">
        <v>66</v>
      </c>
      <c r="C93" s="37">
        <v>108.098</v>
      </c>
      <c r="D93" s="37">
        <v>115.21299999999999</v>
      </c>
      <c r="E93" s="37">
        <v>110.639</v>
      </c>
      <c r="F93" s="37">
        <v>108.836</v>
      </c>
      <c r="G93" s="37">
        <v>112.78700000000001</v>
      </c>
      <c r="H93" s="37">
        <v>114.131</v>
      </c>
      <c r="I93" s="37">
        <v>108.803</v>
      </c>
      <c r="J93" s="37">
        <v>114.34399999999999</v>
      </c>
      <c r="K93" s="37">
        <v>117.44799999999999</v>
      </c>
      <c r="L93" s="37">
        <v>111.322</v>
      </c>
      <c r="M93" s="37">
        <v>116.373</v>
      </c>
      <c r="N93" s="37">
        <v>110.78</v>
      </c>
      <c r="O93" s="37">
        <v>110.203</v>
      </c>
      <c r="P93" s="37">
        <v>107.64400000000001</v>
      </c>
      <c r="Q93" s="37">
        <v>108.712</v>
      </c>
      <c r="S93" s="4">
        <f t="shared" si="88"/>
        <v>117.29439184370256</v>
      </c>
      <c r="T93" s="4">
        <f t="shared" si="88"/>
        <v>124.32569455332842</v>
      </c>
      <c r="U93" s="4">
        <f t="shared" si="88"/>
        <v>118.79456537144291</v>
      </c>
      <c r="V93" s="4">
        <f t="shared" si="88"/>
        <v>116.01188747175637</v>
      </c>
      <c r="W93" s="4">
        <f t="shared" si="88"/>
        <v>116.98846738038831</v>
      </c>
      <c r="X93" s="4">
        <f t="shared" si="88"/>
        <v>122.11173429159885</v>
      </c>
      <c r="Y93" s="4">
        <f t="shared" si="88"/>
        <v>112.61094475730926</v>
      </c>
      <c r="Z93" s="4">
        <f t="shared" si="88"/>
        <v>121.87073852797593</v>
      </c>
      <c r="AA93" s="4">
        <f t="shared" si="88"/>
        <v>121.04501445297751</v>
      </c>
      <c r="AB93" s="4">
        <f t="shared" si="88"/>
        <v>115.11671465872828</v>
      </c>
      <c r="AC93" s="4">
        <f t="shared" si="88"/>
        <v>118.69760512505792</v>
      </c>
      <c r="AD93" s="4">
        <f t="shared" si="88"/>
        <v>116.98707608374727</v>
      </c>
      <c r="AE93" s="4">
        <f t="shared" si="88"/>
        <v>117.24920523910117</v>
      </c>
      <c r="AF93" s="4">
        <f t="shared" si="88"/>
        <v>114.76842479982564</v>
      </c>
      <c r="AG93" s="4">
        <f t="shared" si="88"/>
        <v>112.68930327479931</v>
      </c>
      <c r="AI93" s="4">
        <f t="shared" si="89"/>
        <v>-9.1963918437025569</v>
      </c>
      <c r="AJ93" s="4">
        <f t="shared" si="89"/>
        <v>-9.1126945533284243</v>
      </c>
      <c r="AK93" s="4">
        <f t="shared" si="89"/>
        <v>-8.1555653714429184</v>
      </c>
      <c r="AL93" s="4">
        <f t="shared" si="89"/>
        <v>-7.1758874717563685</v>
      </c>
      <c r="AM93" s="4">
        <f t="shared" si="89"/>
        <v>-4.2014673803883085</v>
      </c>
      <c r="AN93" s="4">
        <f t="shared" si="89"/>
        <v>-7.9807342915988499</v>
      </c>
      <c r="AO93" s="4">
        <f t="shared" si="89"/>
        <v>-3.807944757309258</v>
      </c>
      <c r="AP93" s="4">
        <f t="shared" si="89"/>
        <v>-7.5267385279759367</v>
      </c>
      <c r="AQ93" s="4">
        <f t="shared" si="89"/>
        <v>-3.5970144529775183</v>
      </c>
      <c r="AR93" s="4">
        <f t="shared" si="89"/>
        <v>-3.7947146587282816</v>
      </c>
      <c r="AS93" s="4">
        <f t="shared" si="89"/>
        <v>-2.3246051250579143</v>
      </c>
      <c r="AT93" s="4">
        <f t="shared" si="89"/>
        <v>-6.2070760837472676</v>
      </c>
      <c r="AU93" s="4">
        <f t="shared" si="89"/>
        <v>-7.0462052391011696</v>
      </c>
      <c r="AV93" s="4">
        <f t="shared" si="89"/>
        <v>-7.1244247998256327</v>
      </c>
      <c r="AW93" s="4">
        <f t="shared" si="89"/>
        <v>-3.9773032747993113</v>
      </c>
      <c r="AY93" s="2">
        <f t="shared" ref="AY93:BM109" si="125">IF(OR($B93 &lt; C$230, $B93 &gt; C$233), #N/A, ((1-FG93)*DK93) + (FG93 - FW93)*EA93 + (FW93*EQ93))</f>
        <v>104.15959750111408</v>
      </c>
      <c r="AZ93" s="2">
        <f t="shared" si="125"/>
        <v>106.18831478253689</v>
      </c>
      <c r="BA93" s="2">
        <f t="shared" si="125"/>
        <v>105.79898984844186</v>
      </c>
      <c r="BB93" s="2">
        <f t="shared" si="125"/>
        <v>101.90820044395988</v>
      </c>
      <c r="BC93" s="2">
        <f t="shared" si="125"/>
        <v>102.83374082333853</v>
      </c>
      <c r="BD93" s="2">
        <f t="shared" si="125"/>
        <v>103.7853177334727</v>
      </c>
      <c r="BE93" s="2">
        <f t="shared" si="125"/>
        <v>101.31106886260898</v>
      </c>
      <c r="BF93" s="2">
        <f t="shared" si="125"/>
        <v>102.63772218850571</v>
      </c>
      <c r="BG93" s="2">
        <f t="shared" si="125"/>
        <v>107.59338364736729</v>
      </c>
      <c r="BH93" s="2">
        <f t="shared" si="125"/>
        <v>103.67045283626847</v>
      </c>
      <c r="BI93" s="2">
        <f t="shared" si="125"/>
        <v>107.09861032213135</v>
      </c>
      <c r="BJ93" s="2">
        <f t="shared" si="125"/>
        <v>109.22703045892621</v>
      </c>
      <c r="BK93" s="2">
        <f t="shared" si="125"/>
        <v>107.03261497364109</v>
      </c>
      <c r="BL93" s="2">
        <f t="shared" si="125"/>
        <v>108.60271459475254</v>
      </c>
      <c r="BM93" s="2">
        <f t="shared" si="125"/>
        <v>109.51597681424344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113.7603229965157</v>
      </c>
      <c r="DL93" s="2">
        <f t="shared" si="90"/>
        <v>117.78822712550607</v>
      </c>
      <c r="DM93" s="2">
        <f t="shared" si="90"/>
        <v>120.74713048780491</v>
      </c>
      <c r="DN93" s="2">
        <f t="shared" si="90"/>
        <v>115.7711616734143</v>
      </c>
      <c r="DO93" s="2">
        <f t="shared" si="90"/>
        <v>113.8191567093409</v>
      </c>
      <c r="DP93" s="2">
        <f t="shared" si="90"/>
        <v>113.30397142857143</v>
      </c>
      <c r="DQ93" s="2">
        <f t="shared" si="90"/>
        <v>113.72139373567609</v>
      </c>
      <c r="DR93" s="2">
        <f t="shared" si="90"/>
        <v>114.34997647058823</v>
      </c>
      <c r="DS93" s="2">
        <f t="shared" si="90"/>
        <v>116.62004675324677</v>
      </c>
      <c r="DT93" s="2">
        <f t="shared" si="90"/>
        <v>114.72411024182077</v>
      </c>
      <c r="DU93" s="2">
        <f t="shared" si="90"/>
        <v>120.30880364145654</v>
      </c>
      <c r="DV93" s="2">
        <f t="shared" si="90"/>
        <v>122.73472058823531</v>
      </c>
      <c r="DW93" s="2">
        <f t="shared" si="90"/>
        <v>120.67146207827261</v>
      </c>
      <c r="DX93" s="2">
        <f t="shared" si="90"/>
        <v>119.3537192513369</v>
      </c>
      <c r="DY93" s="2">
        <f t="shared" si="90"/>
        <v>116.6766282051282</v>
      </c>
      <c r="EA93" s="2">
        <f t="shared" si="94"/>
        <v>103.15888092962048</v>
      </c>
      <c r="EB93" s="2">
        <f t="shared" si="91"/>
        <v>105.16814326690076</v>
      </c>
      <c r="EC93" s="2">
        <f t="shared" si="91"/>
        <v>104.27783471555861</v>
      </c>
      <c r="ED93" s="2">
        <f t="shared" si="91"/>
        <v>100.43936908688467</v>
      </c>
      <c r="EE93" s="2">
        <f t="shared" si="91"/>
        <v>101.64031054054922</v>
      </c>
      <c r="EF93" s="2">
        <f t="shared" si="91"/>
        <v>102.71926584029367</v>
      </c>
      <c r="EG93" s="2">
        <f t="shared" si="91"/>
        <v>99.735714832662254</v>
      </c>
      <c r="EH93" s="2">
        <f t="shared" si="91"/>
        <v>101.26346034443687</v>
      </c>
      <c r="EI93" s="2">
        <f t="shared" si="91"/>
        <v>106.49907542468077</v>
      </c>
      <c r="EJ93" s="2">
        <f t="shared" si="91"/>
        <v>102.4540419281049</v>
      </c>
      <c r="EK93" s="2">
        <f t="shared" si="91"/>
        <v>105.56894469802269</v>
      </c>
      <c r="EL93" s="2">
        <f t="shared" si="91"/>
        <v>107.45610686006367</v>
      </c>
      <c r="EM93" s="2">
        <f t="shared" si="91"/>
        <v>105.55843825821954</v>
      </c>
      <c r="EN93" s="2">
        <f t="shared" si="91"/>
        <v>107.26812731966398</v>
      </c>
      <c r="EO93" s="2">
        <f t="shared" si="91"/>
        <v>108.47223267764048</v>
      </c>
      <c r="EQ93" s="2">
        <f t="shared" si="92"/>
        <v>102.78201522157389</v>
      </c>
      <c r="ER93" s="2">
        <f t="shared" si="92"/>
        <v>105.40259569752281</v>
      </c>
      <c r="ES93" s="2">
        <f t="shared" si="92"/>
        <v>104.10663055673042</v>
      </c>
      <c r="ET93" s="2">
        <f t="shared" si="92"/>
        <v>100.60529539478983</v>
      </c>
      <c r="EU93" s="2">
        <f t="shared" si="92"/>
        <v>102.00490267499649</v>
      </c>
      <c r="EV93" s="2">
        <f t="shared" si="92"/>
        <v>102.4576443005927</v>
      </c>
      <c r="EW93" s="2">
        <f t="shared" si="92"/>
        <v>99.829248217330331</v>
      </c>
      <c r="EX93" s="2">
        <f t="shared" si="92"/>
        <v>101.245499498615</v>
      </c>
      <c r="EY93" s="2">
        <f t="shared" si="92"/>
        <v>106.56239931583596</v>
      </c>
      <c r="EZ93" s="2">
        <f t="shared" si="92"/>
        <v>103.57420159650707</v>
      </c>
      <c r="FA93" s="2">
        <f t="shared" si="92"/>
        <v>106.1691028493447</v>
      </c>
      <c r="FB93" s="2">
        <f t="shared" si="92"/>
        <v>107.41384499716925</v>
      </c>
      <c r="FC93" s="2">
        <f t="shared" si="92"/>
        <v>106.45659925136115</v>
      </c>
      <c r="FD93" s="2">
        <f t="shared" si="92"/>
        <v>107.96037645016031</v>
      </c>
      <c r="FE93" s="2">
        <f t="shared" si="92"/>
        <v>108.56013824670428</v>
      </c>
      <c r="FG93" s="2">
        <f t="shared" si="93"/>
        <v>0.90558483141006263</v>
      </c>
      <c r="FH93" s="2">
        <f t="shared" si="93"/>
        <v>0.91919337063792705</v>
      </c>
      <c r="FI93" s="2">
        <f t="shared" si="93"/>
        <v>0.90761719972534594</v>
      </c>
      <c r="FJ93" s="2">
        <f t="shared" si="93"/>
        <v>0.90421520802425814</v>
      </c>
      <c r="FK93" s="2">
        <f t="shared" si="93"/>
        <v>0.90205587728133951</v>
      </c>
      <c r="FL93" s="2">
        <f t="shared" si="93"/>
        <v>0.89924462662534899</v>
      </c>
      <c r="FM93" s="2">
        <f t="shared" si="93"/>
        <v>0.88736996147402625</v>
      </c>
      <c r="FN93" s="2">
        <f t="shared" si="93"/>
        <v>0.89498393115372732</v>
      </c>
      <c r="FO93" s="2">
        <f t="shared" si="93"/>
        <v>0.8918875201336699</v>
      </c>
      <c r="FP93" s="2">
        <f t="shared" si="93"/>
        <v>0.90099325339880176</v>
      </c>
      <c r="FQ93" s="2">
        <f t="shared" si="93"/>
        <v>0.8962895234401369</v>
      </c>
      <c r="FR93" s="2">
        <f t="shared" si="93"/>
        <v>0.88408742920060135</v>
      </c>
      <c r="FS93" s="2">
        <f t="shared" si="93"/>
        <v>0.90252926742371342</v>
      </c>
      <c r="FT93" s="2">
        <f t="shared" si="93"/>
        <v>0.88962668833744718</v>
      </c>
      <c r="FU93" s="2">
        <f t="shared" si="93"/>
        <v>0.87279181451704901</v>
      </c>
      <c r="FW93" s="2">
        <f t="shared" ref="FW93:GK109" si="127">POWER(10,($B93-C$232)/C$229)/(1+POWER(10,($B93-C$232)/C$229))</f>
        <v>5.8474025115485824E-4</v>
      </c>
      <c r="FX93" s="2">
        <f t="shared" si="127"/>
        <v>1.6424515391418757E-3</v>
      </c>
      <c r="FY93" s="2">
        <f t="shared" si="127"/>
        <v>1.8955679033564501E-3</v>
      </c>
      <c r="FZ93" s="2">
        <f t="shared" si="127"/>
        <v>1.6802251722141971E-3</v>
      </c>
      <c r="GA93" s="2">
        <f t="shared" si="127"/>
        <v>1.6014581948403613E-3</v>
      </c>
      <c r="GB93" s="2">
        <f t="shared" si="127"/>
        <v>1.582707712614021E-3</v>
      </c>
      <c r="GC93" s="2">
        <f t="shared" si="127"/>
        <v>1.5660321595998299E-3</v>
      </c>
      <c r="GD93" s="2">
        <f t="shared" si="127"/>
        <v>1.8169741704207193E-3</v>
      </c>
      <c r="GE93" s="2">
        <f t="shared" si="127"/>
        <v>1.6567790973241168E-3</v>
      </c>
      <c r="GF93" s="2">
        <f t="shared" si="127"/>
        <v>1.4206580481456112E-3</v>
      </c>
      <c r="GG93" s="2">
        <f t="shared" si="127"/>
        <v>1.6459472520917297E-3</v>
      </c>
      <c r="GH93" s="2">
        <f t="shared" si="127"/>
        <v>1.4149073591283934E-3</v>
      </c>
      <c r="GI93" s="2">
        <f t="shared" si="127"/>
        <v>1.2238476692949347E-3</v>
      </c>
      <c r="GJ93" s="2">
        <f t="shared" si="127"/>
        <v>9.5409319926870553E-4</v>
      </c>
      <c r="GK93" s="2">
        <f t="shared" si="127"/>
        <v>8.8582063270838866E-4</v>
      </c>
      <c r="GM93" s="86">
        <f t="shared" ref="GM93:HA109" si="128" xml:space="preserve"> _xlfn.NORM.DIST($B93, C$7, ABS(C$11), TRUE) * _xlfn.NORM.DIST(($B93 - C$7)*C$15, 0, ABS(C$11), TRUE) * 2</f>
        <v>4.2082503709141753E-2</v>
      </c>
      <c r="GN93" s="86">
        <f t="shared" si="128"/>
        <v>3.1426960540775167E-3</v>
      </c>
      <c r="GO93" s="86">
        <f t="shared" si="128"/>
        <v>5.2133304662443979E-4</v>
      </c>
      <c r="GP93" s="86">
        <f t="shared" si="128"/>
        <v>1.9043808949075394E-3</v>
      </c>
      <c r="GQ93" s="86">
        <f t="shared" si="128"/>
        <v>1.2394450079578553E-4</v>
      </c>
      <c r="GR93" s="86">
        <f t="shared" si="128"/>
        <v>2.4911894836413629E-5</v>
      </c>
      <c r="GS93" s="86">
        <f t="shared" si="128"/>
        <v>7.3511260349651053E-5</v>
      </c>
      <c r="GT93" s="86">
        <f t="shared" si="128"/>
        <v>1.6926255372246485E-5</v>
      </c>
      <c r="GU93" s="86">
        <f t="shared" si="128"/>
        <v>3.3222054686568787E-4</v>
      </c>
      <c r="GV93" s="86">
        <f t="shared" si="128"/>
        <v>1.5756315456467049E-4</v>
      </c>
      <c r="GW93" s="86">
        <f t="shared" si="128"/>
        <v>3.8222399629053496E-5</v>
      </c>
      <c r="GX93" s="86">
        <f t="shared" si="128"/>
        <v>4.3320005318628818E-3</v>
      </c>
      <c r="GY93" s="86">
        <f t="shared" si="128"/>
        <v>1.7521063556548522E-3</v>
      </c>
      <c r="GZ93" s="86">
        <f t="shared" si="128"/>
        <v>4.8156106579988721E-3</v>
      </c>
      <c r="HA93" s="86">
        <f t="shared" si="128"/>
        <v>1.9046681643193131E-4</v>
      </c>
      <c r="HC93" s="86">
        <f t="shared" si="73"/>
        <v>2.6049351469269285E-2</v>
      </c>
      <c r="HD93" s="86">
        <f t="shared" si="73"/>
        <v>5.6104378533514132E-2</v>
      </c>
      <c r="HE93" s="86">
        <f t="shared" si="73"/>
        <v>3.4783396629064725E-2</v>
      </c>
      <c r="HF93" s="86">
        <f t="shared" si="73"/>
        <v>3.8840525549536438E-2</v>
      </c>
      <c r="HG93" s="86">
        <f t="shared" si="87"/>
        <v>3.7304643790552781E-2</v>
      </c>
      <c r="HH93" s="86">
        <f t="shared" si="87"/>
        <v>5.4708495285821654E-2</v>
      </c>
      <c r="HI93" s="86">
        <f t="shared" si="87"/>
        <v>3.1951616016930841E-2</v>
      </c>
      <c r="HJ93" s="86">
        <f t="shared" si="87"/>
        <v>5.8887583987183939E-2</v>
      </c>
      <c r="HK93" s="86">
        <f t="shared" si="87"/>
        <v>3.7622495526557762E-2</v>
      </c>
      <c r="HL93" s="86">
        <f t="shared" si="87"/>
        <v>3.1917252194635821E-2</v>
      </c>
      <c r="HM93" s="86">
        <f t="shared" si="87"/>
        <v>3.4865583246995707E-2</v>
      </c>
      <c r="HN93" s="86">
        <f t="shared" si="87"/>
        <v>1.9831688598961394E-2</v>
      </c>
      <c r="HO93" s="86">
        <f t="shared" si="87"/>
        <v>2.8720419340157774E-2</v>
      </c>
      <c r="HP93" s="86">
        <f t="shared" si="87"/>
        <v>1.4766676017833547E-2</v>
      </c>
      <c r="HQ93" s="86">
        <f t="shared" si="87"/>
        <v>9.8095356518206871E-3</v>
      </c>
      <c r="HS93" s="86">
        <f t="shared" ref="HS93:IG109" si="129" xml:space="preserve"> _xlfn.NORM.DIST($B93, C$9, ABS(C$13), TRUE) * _xlfn.NORM.DIST(($B93 - C$9)*C$17, 0, ABS(C$13), TRUE) * 2</f>
        <v>2.8233913946582595E-38</v>
      </c>
      <c r="HT93" s="86">
        <f t="shared" si="129"/>
        <v>7.3967113725354879E-31</v>
      </c>
      <c r="HU93" s="86">
        <f t="shared" si="129"/>
        <v>8.556172745555548E-36</v>
      </c>
      <c r="HV93" s="86">
        <f t="shared" si="129"/>
        <v>6.8986462601833386E-37</v>
      </c>
      <c r="HW93" s="86">
        <f t="shared" si="129"/>
        <v>1.5993216310814785E-40</v>
      </c>
      <c r="HX93" s="86">
        <f t="shared" si="129"/>
        <v>8.1106581932166726E-38</v>
      </c>
      <c r="HY93" s="86">
        <f t="shared" si="129"/>
        <v>4.0385555248232133E-44</v>
      </c>
      <c r="HZ93" s="86">
        <f t="shared" si="129"/>
        <v>2.5851370512727225E-37</v>
      </c>
      <c r="IA93" s="86">
        <f t="shared" si="129"/>
        <v>2.0523456739422426E-42</v>
      </c>
      <c r="IB93" s="86">
        <f t="shared" si="129"/>
        <v>3.2093013352689484E-42</v>
      </c>
      <c r="IC93" s="86">
        <f t="shared" si="129"/>
        <v>1.330223194069104E-44</v>
      </c>
      <c r="ID93" s="86">
        <f t="shared" si="129"/>
        <v>1.4036899675201672E-46</v>
      </c>
      <c r="IE93" s="86">
        <f t="shared" si="129"/>
        <v>1.6805395670543057E-41</v>
      </c>
      <c r="IF93" s="86">
        <f t="shared" si="129"/>
        <v>2.2645568080914459E-24</v>
      </c>
      <c r="IG93" s="86">
        <f t="shared" si="129"/>
        <v>3.0434720796307103E-18</v>
      </c>
      <c r="II93" s="86">
        <f t="shared" ref="II93:IW109" si="130" xml:space="preserve"> _xlfn.NORM.DIST($B93, C$10, ABS(C$14), TRUE) * _xlfn.NORM.DIST(($B93 - C$10)*C$18, 0, ABS(C$14), TRUE) * 2</f>
        <v>7.8406230350590253E-173</v>
      </c>
      <c r="IJ93" s="86">
        <f t="shared" si="130"/>
        <v>1.2103259463615166E-123</v>
      </c>
      <c r="IK93" s="86">
        <f t="shared" si="130"/>
        <v>6.7376359140311254E-148</v>
      </c>
      <c r="IL93" s="86">
        <f t="shared" si="130"/>
        <v>2.7547501719078626E-152</v>
      </c>
      <c r="IM93" s="86">
        <f t="shared" si="130"/>
        <v>4.7441005783758499E-169</v>
      </c>
      <c r="IN93" s="86">
        <f t="shared" si="130"/>
        <v>1.9005986236419911E-152</v>
      </c>
      <c r="IO93" s="86">
        <f t="shared" si="130"/>
        <v>1.022141751364363E-181</v>
      </c>
      <c r="IP93" s="86">
        <f t="shared" si="130"/>
        <v>7.6217161650785609E-155</v>
      </c>
      <c r="IQ93" s="86">
        <f t="shared" si="130"/>
        <v>7.9568272312672903E-179</v>
      </c>
      <c r="IR93" s="86">
        <f t="shared" si="130"/>
        <v>4.0794919056634794E-174</v>
      </c>
      <c r="IS93" s="86">
        <f t="shared" si="130"/>
        <v>9.800695690864816E-187</v>
      </c>
      <c r="IT93" s="86">
        <f t="shared" si="130"/>
        <v>3.4092385604032305E-191</v>
      </c>
      <c r="IU93" s="86">
        <f t="shared" si="130"/>
        <v>5.251018409825702E-166</v>
      </c>
      <c r="IV93" s="86">
        <f t="shared" si="130"/>
        <v>2.5104796639916079E-99</v>
      </c>
      <c r="IW93" s="86">
        <f t="shared" si="130"/>
        <v>1.4144479868036527E-65</v>
      </c>
      <c r="IY93" s="86">
        <f t="shared" ref="IY93:JM109" si="131">GM93+HC93+HS93+II93</f>
        <v>6.8131855178411041E-2</v>
      </c>
      <c r="IZ93" s="86">
        <f t="shared" si="131"/>
        <v>5.9247074587591646E-2</v>
      </c>
      <c r="JA93" s="86">
        <f t="shared" si="131"/>
        <v>3.5304729675689164E-2</v>
      </c>
      <c r="JB93" s="86">
        <f t="shared" si="131"/>
        <v>4.0744906444443979E-2</v>
      </c>
      <c r="JC93" s="86">
        <f t="shared" si="131"/>
        <v>3.7428588291348569E-2</v>
      </c>
      <c r="JD93" s="86">
        <f t="shared" si="131"/>
        <v>5.473340718065807E-2</v>
      </c>
      <c r="JE93" s="86">
        <f t="shared" si="131"/>
        <v>3.2025127277280491E-2</v>
      </c>
      <c r="JF93" s="86">
        <f t="shared" si="131"/>
        <v>5.8904510242556184E-2</v>
      </c>
      <c r="JG93" s="86">
        <f t="shared" si="131"/>
        <v>3.7954716073423447E-2</v>
      </c>
      <c r="JH93" s="86">
        <f t="shared" si="131"/>
        <v>3.2074815349200494E-2</v>
      </c>
      <c r="JI93" s="86">
        <f t="shared" si="131"/>
        <v>3.4903805646624764E-2</v>
      </c>
      <c r="JJ93" s="86">
        <f t="shared" si="131"/>
        <v>2.4163689130824277E-2</v>
      </c>
      <c r="JK93" s="86">
        <f t="shared" si="131"/>
        <v>3.0472525695812627E-2</v>
      </c>
      <c r="JL93" s="86">
        <f t="shared" si="131"/>
        <v>1.9582286675832419E-2</v>
      </c>
      <c r="JM93" s="86">
        <f t="shared" si="131"/>
        <v>1.0000002468252622E-2</v>
      </c>
    </row>
    <row r="94" spans="2:273" x14ac:dyDescent="0.25">
      <c r="B94" s="2">
        <v>67</v>
      </c>
      <c r="C94" s="37">
        <v>111.246</v>
      </c>
      <c r="D94" s="37">
        <v>123.91800000000001</v>
      </c>
      <c r="E94" s="37">
        <v>119.18</v>
      </c>
      <c r="F94" s="37">
        <v>118.902</v>
      </c>
      <c r="G94" s="37">
        <v>116.967</v>
      </c>
      <c r="H94" s="37">
        <v>120.098</v>
      </c>
      <c r="I94" s="37">
        <v>113.098</v>
      </c>
      <c r="J94" s="37">
        <v>122.164</v>
      </c>
      <c r="K94" s="37">
        <v>123.569</v>
      </c>
      <c r="L94" s="37">
        <v>117.03400000000001</v>
      </c>
      <c r="M94" s="37">
        <v>121.15300000000001</v>
      </c>
      <c r="N94" s="37">
        <v>113.508</v>
      </c>
      <c r="O94" s="37">
        <v>113.898</v>
      </c>
      <c r="P94" s="37">
        <v>112.983</v>
      </c>
      <c r="Q94" s="37">
        <v>109.068</v>
      </c>
      <c r="S94" s="4">
        <f t="shared" si="88"/>
        <v>118.91218982549732</v>
      </c>
      <c r="T94" s="4">
        <f t="shared" si="88"/>
        <v>129.60233945498567</v>
      </c>
      <c r="U94" s="4">
        <f t="shared" si="88"/>
        <v>123.73997533062132</v>
      </c>
      <c r="V94" s="4">
        <f t="shared" si="88"/>
        <v>121.15056688671916</v>
      </c>
      <c r="W94" s="4">
        <f t="shared" si="88"/>
        <v>122.62528834781993</v>
      </c>
      <c r="X94" s="4">
        <f t="shared" si="88"/>
        <v>128.35571641423923</v>
      </c>
      <c r="Y94" s="4">
        <f t="shared" si="88"/>
        <v>117.42957760913119</v>
      </c>
      <c r="Z94" s="4">
        <f t="shared" si="88"/>
        <v>128.52463314487915</v>
      </c>
      <c r="AA94" s="4">
        <f t="shared" si="88"/>
        <v>126.56335295826494</v>
      </c>
      <c r="AB94" s="4">
        <f t="shared" si="88"/>
        <v>119.82911285973262</v>
      </c>
      <c r="AC94" s="4">
        <f t="shared" si="88"/>
        <v>123.66274162634127</v>
      </c>
      <c r="AD94" s="4">
        <f t="shared" si="88"/>
        <v>120.37800341361572</v>
      </c>
      <c r="AE94" s="4">
        <f t="shared" si="88"/>
        <v>121.19405122561884</v>
      </c>
      <c r="AF94" s="4">
        <f t="shared" si="88"/>
        <v>117.54384579719033</v>
      </c>
      <c r="AG94" s="4">
        <f t="shared" si="88"/>
        <v>114.79580974070051</v>
      </c>
      <c r="AI94" s="4">
        <f t="shared" si="89"/>
        <v>-7.6661898254973266</v>
      </c>
      <c r="AJ94" s="4">
        <f t="shared" si="89"/>
        <v>-5.6843394549856612</v>
      </c>
      <c r="AK94" s="4">
        <f t="shared" si="89"/>
        <v>-4.5599753306213131</v>
      </c>
      <c r="AL94" s="4">
        <f t="shared" si="89"/>
        <v>-2.2485668867191606</v>
      </c>
      <c r="AM94" s="4">
        <f t="shared" si="89"/>
        <v>-5.6582883478199335</v>
      </c>
      <c r="AN94" s="4">
        <f t="shared" si="89"/>
        <v>-8.2577164142392263</v>
      </c>
      <c r="AO94" s="4">
        <f t="shared" si="89"/>
        <v>-4.3315776091311875</v>
      </c>
      <c r="AP94" s="4">
        <f t="shared" si="89"/>
        <v>-6.3606331448791451</v>
      </c>
      <c r="AQ94" s="4">
        <f t="shared" si="89"/>
        <v>-2.9943529582649404</v>
      </c>
      <c r="AR94" s="4">
        <f t="shared" si="89"/>
        <v>-2.7951128597326118</v>
      </c>
      <c r="AS94" s="4">
        <f t="shared" si="89"/>
        <v>-2.5097416263412669</v>
      </c>
      <c r="AT94" s="4">
        <f t="shared" si="89"/>
        <v>-6.87000341361572</v>
      </c>
      <c r="AU94" s="4">
        <f t="shared" si="89"/>
        <v>-7.2960512256188395</v>
      </c>
      <c r="AV94" s="4">
        <f t="shared" si="89"/>
        <v>-4.5608457971903249</v>
      </c>
      <c r="AW94" s="4">
        <f t="shared" si="89"/>
        <v>-5.7278097407005077</v>
      </c>
      <c r="AY94" s="2">
        <f t="shared" si="125"/>
        <v>104.01464144622378</v>
      </c>
      <c r="AZ94" s="2">
        <f t="shared" si="125"/>
        <v>106.05136686715552</v>
      </c>
      <c r="BA94" s="2">
        <f t="shared" si="125"/>
        <v>105.61750061326653</v>
      </c>
      <c r="BB94" s="2">
        <f t="shared" si="125"/>
        <v>101.7459023556616</v>
      </c>
      <c r="BC94" s="2">
        <f t="shared" si="125"/>
        <v>102.6776432182625</v>
      </c>
      <c r="BD94" s="2">
        <f t="shared" si="125"/>
        <v>103.6224767064901</v>
      </c>
      <c r="BE94" s="2">
        <f t="shared" si="125"/>
        <v>101.14535001443677</v>
      </c>
      <c r="BF94" s="2">
        <f t="shared" si="125"/>
        <v>102.48417278088203</v>
      </c>
      <c r="BG94" s="2">
        <f t="shared" si="125"/>
        <v>107.41545951452485</v>
      </c>
      <c r="BH94" s="2">
        <f t="shared" si="125"/>
        <v>103.54602936486268</v>
      </c>
      <c r="BI94" s="2">
        <f t="shared" si="125"/>
        <v>106.9240848072845</v>
      </c>
      <c r="BJ94" s="2">
        <f t="shared" si="125"/>
        <v>109.04294811975974</v>
      </c>
      <c r="BK94" s="2">
        <f t="shared" si="125"/>
        <v>106.90384824542123</v>
      </c>
      <c r="BL94" s="2">
        <f t="shared" si="125"/>
        <v>108.4598721298469</v>
      </c>
      <c r="BM94" s="2">
        <f t="shared" si="125"/>
        <v>109.38616893369681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113.88715557491291</v>
      </c>
      <c r="DL94" s="2">
        <f t="shared" si="90"/>
        <v>117.95673441295546</v>
      </c>
      <c r="DM94" s="2">
        <f t="shared" si="90"/>
        <v>120.96627016885556</v>
      </c>
      <c r="DN94" s="2">
        <f t="shared" si="90"/>
        <v>115.91691126855601</v>
      </c>
      <c r="DO94" s="2">
        <f t="shared" si="90"/>
        <v>113.92985111427215</v>
      </c>
      <c r="DP94" s="2">
        <f t="shared" si="90"/>
        <v>113.41764285714287</v>
      </c>
      <c r="DQ94" s="2">
        <f t="shared" si="90"/>
        <v>113.88592864782277</v>
      </c>
      <c r="DR94" s="2">
        <f t="shared" si="90"/>
        <v>114.49075294117645</v>
      </c>
      <c r="DS94" s="2">
        <f t="shared" si="90"/>
        <v>116.79150542398779</v>
      </c>
      <c r="DT94" s="2">
        <f t="shared" si="90"/>
        <v>114.85507823613086</v>
      </c>
      <c r="DU94" s="2">
        <f t="shared" si="90"/>
        <v>120.53625042016803</v>
      </c>
      <c r="DV94" s="2">
        <f t="shared" si="90"/>
        <v>122.98767379679146</v>
      </c>
      <c r="DW94" s="2">
        <f t="shared" si="90"/>
        <v>120.88883738191633</v>
      </c>
      <c r="DX94" s="2">
        <f t="shared" si="90"/>
        <v>119.55457586898396</v>
      </c>
      <c r="DY94" s="2">
        <f t="shared" si="90"/>
        <v>116.80481440781439</v>
      </c>
      <c r="EA94" s="2">
        <f t="shared" si="94"/>
        <v>103.07616967932563</v>
      </c>
      <c r="EB94" s="2">
        <f t="shared" si="91"/>
        <v>105.0964107363632</v>
      </c>
      <c r="EC94" s="2">
        <f t="shared" si="91"/>
        <v>104.19304989718987</v>
      </c>
      <c r="ED94" s="2">
        <f t="shared" si="91"/>
        <v>100.37650845153847</v>
      </c>
      <c r="EE94" s="2">
        <f t="shared" si="91"/>
        <v>101.56271220591537</v>
      </c>
      <c r="EF94" s="2">
        <f t="shared" si="91"/>
        <v>102.62203404798639</v>
      </c>
      <c r="EG94" s="2">
        <f t="shared" si="91"/>
        <v>99.670357953848935</v>
      </c>
      <c r="EH94" s="2">
        <f t="shared" si="91"/>
        <v>101.1993391602732</v>
      </c>
      <c r="EI94" s="2">
        <f t="shared" si="91"/>
        <v>106.37879726673826</v>
      </c>
      <c r="EJ94" s="2">
        <f t="shared" si="91"/>
        <v>102.41080608852732</v>
      </c>
      <c r="EK94" s="2">
        <f t="shared" si="91"/>
        <v>105.48643999461956</v>
      </c>
      <c r="EL94" s="2">
        <f t="shared" si="91"/>
        <v>107.37559812581267</v>
      </c>
      <c r="EM94" s="2">
        <f t="shared" si="91"/>
        <v>105.52511650940632</v>
      </c>
      <c r="EN94" s="2">
        <f t="shared" si="91"/>
        <v>107.20371986288325</v>
      </c>
      <c r="EO94" s="2">
        <f t="shared" si="91"/>
        <v>108.39995829225397</v>
      </c>
      <c r="EQ94" s="2">
        <f t="shared" si="92"/>
        <v>102.70928116267973</v>
      </c>
      <c r="ER94" s="2">
        <f t="shared" si="92"/>
        <v>105.32303533246414</v>
      </c>
      <c r="ES94" s="2">
        <f t="shared" si="92"/>
        <v>104.02759657636402</v>
      </c>
      <c r="ET94" s="2">
        <f t="shared" si="92"/>
        <v>100.5370599769915</v>
      </c>
      <c r="EU94" s="2">
        <f t="shared" si="92"/>
        <v>101.91559075435835</v>
      </c>
      <c r="EV94" s="2">
        <f t="shared" si="92"/>
        <v>102.36905608271847</v>
      </c>
      <c r="EW94" s="2">
        <f t="shared" si="92"/>
        <v>99.760810470087279</v>
      </c>
      <c r="EX94" s="2">
        <f t="shared" si="92"/>
        <v>101.18196279912813</v>
      </c>
      <c r="EY94" s="2">
        <f t="shared" si="92"/>
        <v>106.44011052983991</v>
      </c>
      <c r="EZ94" s="2">
        <f t="shared" si="92"/>
        <v>103.49594532381944</v>
      </c>
      <c r="FA94" s="2">
        <f t="shared" si="92"/>
        <v>106.06710646595067</v>
      </c>
      <c r="FB94" s="2">
        <f t="shared" si="92"/>
        <v>107.33464365023703</v>
      </c>
      <c r="FC94" s="2">
        <f t="shared" si="92"/>
        <v>106.39639218466424</v>
      </c>
      <c r="FD94" s="2">
        <f t="shared" si="92"/>
        <v>107.87495439938878</v>
      </c>
      <c r="FE94" s="2">
        <f t="shared" si="92"/>
        <v>108.48389854918612</v>
      </c>
      <c r="FG94" s="2">
        <f t="shared" si="93"/>
        <v>0.91317101001909273</v>
      </c>
      <c r="FH94" s="2">
        <f t="shared" si="93"/>
        <v>0.92577573563179794</v>
      </c>
      <c r="FI94" s="2">
        <f t="shared" si="93"/>
        <v>0.91505539685343806</v>
      </c>
      <c r="FJ94" s="2">
        <f t="shared" si="93"/>
        <v>0.91190072874877892</v>
      </c>
      <c r="FK94" s="2">
        <f t="shared" si="93"/>
        <v>0.90989739225029598</v>
      </c>
      <c r="FL94" s="2">
        <f t="shared" si="93"/>
        <v>0.90728808089757917</v>
      </c>
      <c r="FM94" s="2">
        <f t="shared" si="93"/>
        <v>0.89625201844053737</v>
      </c>
      <c r="FN94" s="2">
        <f t="shared" si="93"/>
        <v>0.90333095830370469</v>
      </c>
      <c r="FO94" s="2">
        <f t="shared" si="93"/>
        <v>0.90045328584056394</v>
      </c>
      <c r="FP94" s="2">
        <f t="shared" si="93"/>
        <v>0.908911252435745</v>
      </c>
      <c r="FQ94" s="2">
        <f t="shared" si="93"/>
        <v>0.90454384584518754</v>
      </c>
      <c r="FR94" s="2">
        <f t="shared" si="93"/>
        <v>0.89319719185290669</v>
      </c>
      <c r="FS94" s="2">
        <f t="shared" si="93"/>
        <v>0.91033664948511117</v>
      </c>
      <c r="FT94" s="2">
        <f t="shared" si="93"/>
        <v>0.89835116496598832</v>
      </c>
      <c r="FU94" s="2">
        <f t="shared" si="93"/>
        <v>0.88267150500781033</v>
      </c>
      <c r="FW94" s="2">
        <f t="shared" si="127"/>
        <v>6.4111876728551603E-4</v>
      </c>
      <c r="FX94" s="2">
        <f t="shared" si="127"/>
        <v>1.8006269721692434E-3</v>
      </c>
      <c r="FY94" s="2">
        <f t="shared" si="127"/>
        <v>2.0780688360906097E-3</v>
      </c>
      <c r="FZ94" s="2">
        <f t="shared" si="127"/>
        <v>1.8420316632283724E-3</v>
      </c>
      <c r="GA94" s="2">
        <f t="shared" si="127"/>
        <v>1.7556927279715885E-3</v>
      </c>
      <c r="GB94" s="2">
        <f t="shared" si="127"/>
        <v>1.7351395475182609E-3</v>
      </c>
      <c r="GC94" s="2">
        <f t="shared" si="127"/>
        <v>1.7168607204800504E-3</v>
      </c>
      <c r="GD94" s="2">
        <f t="shared" si="127"/>
        <v>1.9919233798593801E-3</v>
      </c>
      <c r="GE94" s="2">
        <f t="shared" si="127"/>
        <v>1.8163318280066463E-3</v>
      </c>
      <c r="GF94" s="2">
        <f t="shared" si="127"/>
        <v>1.5575070981101464E-3</v>
      </c>
      <c r="GG94" s="2">
        <f t="shared" si="127"/>
        <v>1.8044587294436642E-3</v>
      </c>
      <c r="GH94" s="2">
        <f t="shared" si="127"/>
        <v>1.5512033176346201E-3</v>
      </c>
      <c r="GI94" s="2">
        <f t="shared" si="127"/>
        <v>1.3417638565311168E-3</v>
      </c>
      <c r="GJ94" s="2">
        <f t="shared" si="127"/>
        <v>1.0460461023893482E-3</v>
      </c>
      <c r="GK94" s="2">
        <f t="shared" si="127"/>
        <v>9.7120000839749122E-4</v>
      </c>
      <c r="GM94" s="86">
        <f t="shared" si="128"/>
        <v>1.9215774816645059E-2</v>
      </c>
      <c r="GN94" s="86">
        <f t="shared" si="128"/>
        <v>7.4661226897186313E-4</v>
      </c>
      <c r="GO94" s="86">
        <f t="shared" si="128"/>
        <v>6.576613696375553E-5</v>
      </c>
      <c r="GP94" s="86">
        <f t="shared" si="128"/>
        <v>4.0005542009028723E-4</v>
      </c>
      <c r="GQ94" s="86">
        <f t="shared" si="128"/>
        <v>1.2582641556561532E-5</v>
      </c>
      <c r="GR94" s="86">
        <f t="shared" si="128"/>
        <v>1.9100437778730117E-6</v>
      </c>
      <c r="GS94" s="86">
        <f t="shared" si="128"/>
        <v>6.2778512270707745E-6</v>
      </c>
      <c r="GT94" s="86">
        <f t="shared" si="128"/>
        <v>1.205399839366957E-6</v>
      </c>
      <c r="GU94" s="86">
        <f t="shared" si="128"/>
        <v>4.6529999613248629E-5</v>
      </c>
      <c r="GV94" s="86">
        <f t="shared" si="128"/>
        <v>1.5744186517662403E-5</v>
      </c>
      <c r="GW94" s="86">
        <f t="shared" si="128"/>
        <v>3.4483744504146291E-6</v>
      </c>
      <c r="GX94" s="86">
        <f t="shared" si="128"/>
        <v>1.1512002335601573E-3</v>
      </c>
      <c r="GY94" s="86">
        <f t="shared" si="128"/>
        <v>3.3398795456563519E-4</v>
      </c>
      <c r="GZ94" s="86">
        <f t="shared" si="128"/>
        <v>1.3858157088814306E-3</v>
      </c>
      <c r="HA94" s="86">
        <f t="shared" si="128"/>
        <v>3.1835263595210955E-5</v>
      </c>
      <c r="HC94" s="86">
        <f t="shared" si="73"/>
        <v>3.7982780794978695E-2</v>
      </c>
      <c r="HD94" s="86">
        <f t="shared" si="73"/>
        <v>7.7932531247494788E-2</v>
      </c>
      <c r="HE94" s="86">
        <f t="shared" si="73"/>
        <v>5.1687312388413897E-2</v>
      </c>
      <c r="HF94" s="86">
        <f t="shared" si="73"/>
        <v>5.7245088643523075E-2</v>
      </c>
      <c r="HG94" s="86">
        <f t="shared" si="87"/>
        <v>5.6089303170139174E-2</v>
      </c>
      <c r="HH94" s="86">
        <f t="shared" si="87"/>
        <v>7.8715758842452327E-2</v>
      </c>
      <c r="HI94" s="86">
        <f t="shared" si="87"/>
        <v>4.9165378271176209E-2</v>
      </c>
      <c r="HJ94" s="86">
        <f t="shared" si="87"/>
        <v>8.5225449360362943E-2</v>
      </c>
      <c r="HK94" s="86">
        <f t="shared" si="87"/>
        <v>5.7306555118510197E-2</v>
      </c>
      <c r="HL94" s="86">
        <f t="shared" si="87"/>
        <v>4.8384163289322657E-2</v>
      </c>
      <c r="HM94" s="86">
        <f t="shared" si="87"/>
        <v>5.3832065076332786E-2</v>
      </c>
      <c r="HN94" s="86">
        <f t="shared" si="87"/>
        <v>3.1566850224970432E-2</v>
      </c>
      <c r="HO94" s="86">
        <f t="shared" si="87"/>
        <v>4.3005825088224661E-2</v>
      </c>
      <c r="HP94" s="86">
        <f t="shared" si="87"/>
        <v>2.3850147460829446E-2</v>
      </c>
      <c r="HQ94" s="86">
        <f t="shared" si="87"/>
        <v>1.7953274091259304E-2</v>
      </c>
      <c r="HS94" s="86">
        <f t="shared" si="129"/>
        <v>8.4885939959019463E-37</v>
      </c>
      <c r="HT94" s="86">
        <f t="shared" si="129"/>
        <v>1.4550907966630859E-29</v>
      </c>
      <c r="HU94" s="86">
        <f t="shared" si="129"/>
        <v>3.142686593994357E-34</v>
      </c>
      <c r="HV94" s="86">
        <f t="shared" si="129"/>
        <v>2.6421876466586234E-35</v>
      </c>
      <c r="HW94" s="86">
        <f t="shared" si="129"/>
        <v>8.7749590408927681E-39</v>
      </c>
      <c r="HX94" s="86">
        <f t="shared" si="129"/>
        <v>3.1559937586647319E-36</v>
      </c>
      <c r="HY94" s="86">
        <f t="shared" si="129"/>
        <v>3.0544430653454537E-42</v>
      </c>
      <c r="HZ94" s="86">
        <f t="shared" si="129"/>
        <v>1.0922230728131034E-35</v>
      </c>
      <c r="IA94" s="86">
        <f t="shared" si="129"/>
        <v>1.425340970533466E-40</v>
      </c>
      <c r="IB94" s="86">
        <f t="shared" si="129"/>
        <v>1.8931918379718005E-40</v>
      </c>
      <c r="IC94" s="86">
        <f t="shared" si="129"/>
        <v>1.1322605316250865E-42</v>
      </c>
      <c r="ID94" s="86">
        <f t="shared" si="129"/>
        <v>1.2565403256866353E-44</v>
      </c>
      <c r="IE94" s="86">
        <f t="shared" si="129"/>
        <v>7.9665758514501326E-40</v>
      </c>
      <c r="IF94" s="86">
        <f t="shared" si="129"/>
        <v>1.8839207033260847E-23</v>
      </c>
      <c r="IG94" s="86">
        <f t="shared" si="129"/>
        <v>1.426436537149018E-17</v>
      </c>
      <c r="II94" s="86">
        <f t="shared" si="130"/>
        <v>1.2427347503807224E-168</v>
      </c>
      <c r="IJ94" s="86">
        <f t="shared" si="130"/>
        <v>3.5820635244489352E-120</v>
      </c>
      <c r="IK94" s="86">
        <f t="shared" si="130"/>
        <v>1.2170057861656218E-143</v>
      </c>
      <c r="IL94" s="86">
        <f t="shared" si="130"/>
        <v>5.5259263049406325E-148</v>
      </c>
      <c r="IM94" s="86">
        <f t="shared" si="130"/>
        <v>2.644447180098697E-164</v>
      </c>
      <c r="IN94" s="86">
        <f t="shared" si="130"/>
        <v>3.5164190730268699E-148</v>
      </c>
      <c r="IO94" s="86">
        <f t="shared" si="130"/>
        <v>1.2521028826639493E-176</v>
      </c>
      <c r="IP94" s="86">
        <f t="shared" si="130"/>
        <v>2.0486929528498114E-150</v>
      </c>
      <c r="IQ94" s="86">
        <f t="shared" si="130"/>
        <v>8.9308009367985885E-174</v>
      </c>
      <c r="IR94" s="86">
        <f t="shared" si="130"/>
        <v>2.5804767426216362E-169</v>
      </c>
      <c r="IS94" s="86">
        <f t="shared" si="130"/>
        <v>1.8270015385366039E-181</v>
      </c>
      <c r="IT94" s="86">
        <f t="shared" si="130"/>
        <v>6.4042543830163874E-186</v>
      </c>
      <c r="IU94" s="86">
        <f t="shared" si="130"/>
        <v>1.5636958634879103E-161</v>
      </c>
      <c r="IV94" s="86">
        <f t="shared" si="130"/>
        <v>9.1763957315315452E-97</v>
      </c>
      <c r="IW94" s="86">
        <f t="shared" si="130"/>
        <v>6.4586936006977725E-64</v>
      </c>
      <c r="IY94" s="86">
        <f t="shared" si="131"/>
        <v>5.719855561162375E-2</v>
      </c>
      <c r="IZ94" s="86">
        <f t="shared" si="131"/>
        <v>7.8679143516466654E-2</v>
      </c>
      <c r="JA94" s="86">
        <f t="shared" si="131"/>
        <v>5.1753078525377652E-2</v>
      </c>
      <c r="JB94" s="86">
        <f t="shared" si="131"/>
        <v>5.764514406361336E-2</v>
      </c>
      <c r="JC94" s="86">
        <f t="shared" si="131"/>
        <v>5.6101885811695736E-2</v>
      </c>
      <c r="JD94" s="86">
        <f t="shared" si="131"/>
        <v>7.8717668886230205E-2</v>
      </c>
      <c r="JE94" s="86">
        <f t="shared" si="131"/>
        <v>4.9171656122403283E-2</v>
      </c>
      <c r="JF94" s="86">
        <f t="shared" si="131"/>
        <v>8.5226654760202303E-2</v>
      </c>
      <c r="JG94" s="86">
        <f t="shared" si="131"/>
        <v>5.7353085118123447E-2</v>
      </c>
      <c r="JH94" s="86">
        <f t="shared" si="131"/>
        <v>4.8399907475840317E-2</v>
      </c>
      <c r="JI94" s="86">
        <f t="shared" si="131"/>
        <v>5.3835513450783197E-2</v>
      </c>
      <c r="JJ94" s="86">
        <f t="shared" si="131"/>
        <v>3.2718050458530587E-2</v>
      </c>
      <c r="JK94" s="86">
        <f t="shared" si="131"/>
        <v>4.3339813042790297E-2</v>
      </c>
      <c r="JL94" s="86">
        <f t="shared" si="131"/>
        <v>2.5235963169710877E-2</v>
      </c>
      <c r="JM94" s="86">
        <f t="shared" si="131"/>
        <v>1.798510935485453E-2</v>
      </c>
    </row>
    <row r="95" spans="2:273" x14ac:dyDescent="0.25">
      <c r="B95" s="2">
        <v>68</v>
      </c>
      <c r="C95" s="37">
        <v>116.279</v>
      </c>
      <c r="D95" s="37">
        <v>133.50800000000001</v>
      </c>
      <c r="E95" s="37">
        <v>129.59</v>
      </c>
      <c r="F95" s="37">
        <v>126.41</v>
      </c>
      <c r="G95" s="37">
        <v>126.443</v>
      </c>
      <c r="H95" s="37">
        <v>130.41</v>
      </c>
      <c r="I95" s="37">
        <v>120.04900000000001</v>
      </c>
      <c r="J95" s="37">
        <v>135.08199999999999</v>
      </c>
      <c r="K95" s="37">
        <v>133.87899999999999</v>
      </c>
      <c r="L95" s="37">
        <v>123.864</v>
      </c>
      <c r="M95" s="37">
        <v>126.78</v>
      </c>
      <c r="N95" s="37">
        <v>120.96599999999999</v>
      </c>
      <c r="O95" s="37">
        <v>121.136</v>
      </c>
      <c r="P95" s="37">
        <v>115.30500000000001</v>
      </c>
      <c r="Q95" s="37">
        <v>114.271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122.71112048609254</v>
      </c>
      <c r="T95" s="4">
        <f t="shared" si="132"/>
        <v>136.08122216666158</v>
      </c>
      <c r="U95" s="4">
        <f t="shared" si="132"/>
        <v>130.08772799327465</v>
      </c>
      <c r="V95" s="4">
        <f t="shared" si="132"/>
        <v>127.73638223067029</v>
      </c>
      <c r="W95" s="4">
        <f t="shared" si="132"/>
        <v>129.82877206945454</v>
      </c>
      <c r="X95" s="4">
        <f t="shared" si="132"/>
        <v>135.96917837680849</v>
      </c>
      <c r="Y95" s="4">
        <f t="shared" si="132"/>
        <v>123.7273043459063</v>
      </c>
      <c r="Z95" s="4">
        <f t="shared" si="132"/>
        <v>136.61387454581381</v>
      </c>
      <c r="AA95" s="4">
        <f t="shared" si="132"/>
        <v>133.67170584276639</v>
      </c>
      <c r="AB95" s="4">
        <f t="shared" si="132"/>
        <v>125.93377138904394</v>
      </c>
      <c r="AC95" s="4">
        <f t="shared" si="132"/>
        <v>130.12726395335116</v>
      </c>
      <c r="AD95" s="4">
        <f t="shared" si="132"/>
        <v>125.21869676019224</v>
      </c>
      <c r="AE95" s="4">
        <f t="shared" si="132"/>
        <v>126.39532544164567</v>
      </c>
      <c r="AF95" s="4">
        <f t="shared" si="132"/>
        <v>121.63604256620552</v>
      </c>
      <c r="AG95" s="4">
        <f t="shared" si="132"/>
        <v>118.06694725881376</v>
      </c>
      <c r="AI95" s="4">
        <f t="shared" ref="AI95:AW111" si="133">IF(OR($B95 &lt; C$230, $B95 &gt; C$233), 0, C95-S95)</f>
        <v>-6.4321204860925434</v>
      </c>
      <c r="AJ95" s="4">
        <f t="shared" si="133"/>
        <v>-2.5732221666615658</v>
      </c>
      <c r="AK95" s="4">
        <f t="shared" si="133"/>
        <v>-0.49772799327465123</v>
      </c>
      <c r="AL95" s="4">
        <f t="shared" si="133"/>
        <v>-1.3263822306702906</v>
      </c>
      <c r="AM95" s="4">
        <f t="shared" si="133"/>
        <v>-3.3857720694545463</v>
      </c>
      <c r="AN95" s="4">
        <f t="shared" si="133"/>
        <v>-5.5591783768084895</v>
      </c>
      <c r="AO95" s="4">
        <f t="shared" si="133"/>
        <v>-3.6783043459062981</v>
      </c>
      <c r="AP95" s="4">
        <f t="shared" si="133"/>
        <v>-1.531874545813821</v>
      </c>
      <c r="AQ95" s="4">
        <f t="shared" si="133"/>
        <v>0.20729415723360489</v>
      </c>
      <c r="AR95" s="4">
        <f t="shared" si="133"/>
        <v>-2.069771389043936</v>
      </c>
      <c r="AS95" s="4">
        <f t="shared" si="133"/>
        <v>-3.3472639533511597</v>
      </c>
      <c r="AT95" s="4">
        <f t="shared" si="133"/>
        <v>-4.2526967601922507</v>
      </c>
      <c r="AU95" s="4">
        <f t="shared" si="133"/>
        <v>-5.2593254416456716</v>
      </c>
      <c r="AV95" s="4">
        <f t="shared" si="133"/>
        <v>-6.331042566205511</v>
      </c>
      <c r="AW95" s="4">
        <f t="shared" si="133"/>
        <v>-3.7959472588137544</v>
      </c>
      <c r="AY95" s="2">
        <f t="shared" si="125"/>
        <v>103.87263085674692</v>
      </c>
      <c r="AZ95" s="2">
        <f t="shared" si="125"/>
        <v>105.9177607669797</v>
      </c>
      <c r="BA95" s="2">
        <f t="shared" si="125"/>
        <v>105.44083711146492</v>
      </c>
      <c r="BB95" s="2">
        <f t="shared" si="125"/>
        <v>101.58924053796278</v>
      </c>
      <c r="BC95" s="2">
        <f t="shared" si="125"/>
        <v>102.5257525695624</v>
      </c>
      <c r="BD95" s="2">
        <f t="shared" si="125"/>
        <v>103.46263945707072</v>
      </c>
      <c r="BE95" s="2">
        <f t="shared" si="125"/>
        <v>100.98457706977837</v>
      </c>
      <c r="BF95" s="2">
        <f t="shared" si="125"/>
        <v>102.33526722358425</v>
      </c>
      <c r="BG95" s="2">
        <f t="shared" si="125"/>
        <v>107.23905646793725</v>
      </c>
      <c r="BH95" s="2">
        <f t="shared" si="125"/>
        <v>103.42609922287915</v>
      </c>
      <c r="BI95" s="2">
        <f t="shared" si="125"/>
        <v>106.75354713878174</v>
      </c>
      <c r="BJ95" s="2">
        <f t="shared" si="125"/>
        <v>108.86293660188022</v>
      </c>
      <c r="BK95" s="2">
        <f t="shared" si="125"/>
        <v>106.78004318335141</v>
      </c>
      <c r="BL95" s="2">
        <f t="shared" si="125"/>
        <v>108.3201885786883</v>
      </c>
      <c r="BM95" s="2">
        <f t="shared" si="125"/>
        <v>109.25818504209872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114.01398815331012</v>
      </c>
      <c r="DL95" s="2">
        <f t="shared" si="134"/>
        <v>118.12524170040486</v>
      </c>
      <c r="DM95" s="2">
        <f t="shared" si="134"/>
        <v>121.18540984990622</v>
      </c>
      <c r="DN95" s="2">
        <f t="shared" si="134"/>
        <v>116.0626608636977</v>
      </c>
      <c r="DO95" s="2">
        <f t="shared" si="134"/>
        <v>114.04054551920339</v>
      </c>
      <c r="DP95" s="2">
        <f t="shared" si="134"/>
        <v>113.53131428571429</v>
      </c>
      <c r="DQ95" s="2">
        <f t="shared" si="134"/>
        <v>114.05046355996944</v>
      </c>
      <c r="DR95" s="2">
        <f t="shared" si="134"/>
        <v>114.63152941176469</v>
      </c>
      <c r="DS95" s="2">
        <f t="shared" si="134"/>
        <v>116.96296409472882</v>
      </c>
      <c r="DT95" s="2">
        <f t="shared" si="134"/>
        <v>114.98604623044096</v>
      </c>
      <c r="DU95" s="2">
        <f t="shared" si="134"/>
        <v>120.76369719887951</v>
      </c>
      <c r="DV95" s="2">
        <f t="shared" si="134"/>
        <v>123.2406270053476</v>
      </c>
      <c r="DW95" s="2">
        <f t="shared" si="134"/>
        <v>121.10621268556005</v>
      </c>
      <c r="DX95" s="2">
        <f t="shared" si="134"/>
        <v>119.75543248663101</v>
      </c>
      <c r="DY95" s="2">
        <f t="shared" si="134"/>
        <v>116.9330006105006</v>
      </c>
      <c r="EA95" s="2">
        <f t="shared" si="94"/>
        <v>102.99345842903078</v>
      </c>
      <c r="EB95" s="2">
        <f t="shared" si="91"/>
        <v>105.02467820582564</v>
      </c>
      <c r="EC95" s="2">
        <f t="shared" si="91"/>
        <v>104.10826507882112</v>
      </c>
      <c r="ED95" s="2">
        <f t="shared" si="91"/>
        <v>100.31364781619227</v>
      </c>
      <c r="EE95" s="2">
        <f t="shared" si="91"/>
        <v>101.48511387128153</v>
      </c>
      <c r="EF95" s="2">
        <f t="shared" si="91"/>
        <v>102.52480225567911</v>
      </c>
      <c r="EG95" s="2">
        <f t="shared" si="91"/>
        <v>99.605001075035631</v>
      </c>
      <c r="EH95" s="2">
        <f t="shared" si="91"/>
        <v>101.13521797610952</v>
      </c>
      <c r="EI95" s="2">
        <f t="shared" si="91"/>
        <v>106.25851910879577</v>
      </c>
      <c r="EJ95" s="2">
        <f t="shared" si="91"/>
        <v>102.36757024894976</v>
      </c>
      <c r="EK95" s="2">
        <f t="shared" si="91"/>
        <v>105.40393529121644</v>
      </c>
      <c r="EL95" s="2">
        <f t="shared" si="91"/>
        <v>107.29508939156167</v>
      </c>
      <c r="EM95" s="2">
        <f t="shared" ref="EM95:EO158" si="135">CQ$228*$B95+CQ$229</f>
        <v>105.49179476059309</v>
      </c>
      <c r="EN95" s="2">
        <f t="shared" si="135"/>
        <v>107.13931240610253</v>
      </c>
      <c r="EO95" s="2">
        <f t="shared" si="135"/>
        <v>108.32768390686745</v>
      </c>
      <c r="EQ95" s="2">
        <f t="shared" ref="EQ95:FE111" si="136">CU$228*$B95+CU$229</f>
        <v>102.63654710378559</v>
      </c>
      <c r="ER95" s="2">
        <f t="shared" si="136"/>
        <v>105.24347496740548</v>
      </c>
      <c r="ES95" s="2">
        <f t="shared" si="136"/>
        <v>103.94856259599761</v>
      </c>
      <c r="ET95" s="2">
        <f t="shared" si="136"/>
        <v>100.46882455919317</v>
      </c>
      <c r="EU95" s="2">
        <f t="shared" si="136"/>
        <v>101.82627883372022</v>
      </c>
      <c r="EV95" s="2">
        <f t="shared" si="136"/>
        <v>102.28046786484424</v>
      </c>
      <c r="EW95" s="2">
        <f t="shared" si="136"/>
        <v>99.692372722844226</v>
      </c>
      <c r="EX95" s="2">
        <f t="shared" si="136"/>
        <v>101.11842609964124</v>
      </c>
      <c r="EY95" s="2">
        <f t="shared" si="136"/>
        <v>106.31782174384387</v>
      </c>
      <c r="EZ95" s="2">
        <f t="shared" si="136"/>
        <v>103.41768905113183</v>
      </c>
      <c r="FA95" s="2">
        <f t="shared" si="136"/>
        <v>105.96511008255663</v>
      </c>
      <c r="FB95" s="2">
        <f t="shared" si="136"/>
        <v>107.2554423033048</v>
      </c>
      <c r="FC95" s="2">
        <f t="shared" si="136"/>
        <v>106.33618511796732</v>
      </c>
      <c r="FD95" s="2">
        <f t="shared" si="136"/>
        <v>107.78953234861726</v>
      </c>
      <c r="FE95" s="2">
        <f t="shared" si="136"/>
        <v>108.40765885166795</v>
      </c>
      <c r="FG95" s="2">
        <f t="shared" ref="FG95:FU111" si="137">POWER(10,($B95-C$231)/C$229)/(1+POWER(10,($B95-C$231)/C$229))</f>
        <v>0.92020135754489352</v>
      </c>
      <c r="FH95" s="2">
        <f t="shared" si="137"/>
        <v>0.93186165957219058</v>
      </c>
      <c r="FI95" s="2">
        <f t="shared" si="137"/>
        <v>0.92194621121930698</v>
      </c>
      <c r="FJ95" s="2">
        <f t="shared" si="137"/>
        <v>0.9190248077282136</v>
      </c>
      <c r="FK95" s="2">
        <f t="shared" si="137"/>
        <v>0.91716875458862734</v>
      </c>
      <c r="FL95" s="2">
        <f t="shared" si="137"/>
        <v>0.9147502880446845</v>
      </c>
      <c r="FM95" s="2">
        <f t="shared" si="137"/>
        <v>0.9045090078449457</v>
      </c>
      <c r="FN95" s="2">
        <f t="shared" si="137"/>
        <v>0.91108045177408781</v>
      </c>
      <c r="FO95" s="2">
        <f t="shared" si="137"/>
        <v>0.90841007862829892</v>
      </c>
      <c r="FP95" s="2">
        <f t="shared" si="137"/>
        <v>0.91625487255113469</v>
      </c>
      <c r="FQ95" s="2">
        <f t="shared" si="137"/>
        <v>0.91220555782406643</v>
      </c>
      <c r="FR95" s="2">
        <f t="shared" si="137"/>
        <v>0.90167063209938947</v>
      </c>
      <c r="FS95" s="2">
        <f t="shared" si="137"/>
        <v>0.91757577450952399</v>
      </c>
      <c r="FT95" s="2">
        <f t="shared" si="137"/>
        <v>0.90645852610310496</v>
      </c>
      <c r="FU95" s="2">
        <f t="shared" si="137"/>
        <v>0.89187893833956489</v>
      </c>
      <c r="FW95" s="2">
        <f t="shared" si="127"/>
        <v>7.0292927049219367E-4</v>
      </c>
      <c r="FX95" s="2">
        <f t="shared" si="127"/>
        <v>1.9740052877202032E-3</v>
      </c>
      <c r="FY95" s="2">
        <f t="shared" si="127"/>
        <v>2.2781004362996487E-3</v>
      </c>
      <c r="FZ95" s="2">
        <f t="shared" si="127"/>
        <v>2.0193886778748782E-3</v>
      </c>
      <c r="GA95" s="2">
        <f t="shared" si="127"/>
        <v>1.9247527690457753E-3</v>
      </c>
      <c r="GB95" s="2">
        <f t="shared" si="127"/>
        <v>1.9022242428204657E-3</v>
      </c>
      <c r="GC95" s="2">
        <f t="shared" si="127"/>
        <v>1.8821885808097078E-3</v>
      </c>
      <c r="GD95" s="2">
        <f t="shared" si="127"/>
        <v>2.1836809007780306E-3</v>
      </c>
      <c r="GE95" s="2">
        <f t="shared" si="127"/>
        <v>1.991219312229731E-3</v>
      </c>
      <c r="GF95" s="2">
        <f t="shared" si="127"/>
        <v>1.7075159927137837E-3</v>
      </c>
      <c r="GG95" s="2">
        <f t="shared" si="127"/>
        <v>1.9782052650942714E-3</v>
      </c>
      <c r="GH95" s="2">
        <f t="shared" si="127"/>
        <v>1.7006061074564367E-3</v>
      </c>
      <c r="GI95" s="2">
        <f t="shared" si="127"/>
        <v>1.4710243875453177E-3</v>
      </c>
      <c r="GJ95" s="2">
        <f t="shared" si="127"/>
        <v>1.1468510024921312E-3</v>
      </c>
      <c r="GK95" s="2">
        <f t="shared" si="127"/>
        <v>1.0647998619542642E-3</v>
      </c>
      <c r="GM95" s="86">
        <f t="shared" si="128"/>
        <v>7.8587861543260827E-3</v>
      </c>
      <c r="GN95" s="86">
        <f t="shared" si="128"/>
        <v>1.4727704934836336E-4</v>
      </c>
      <c r="GO95" s="86">
        <f t="shared" si="128"/>
        <v>6.2497702360802757E-6</v>
      </c>
      <c r="GP95" s="86">
        <f t="shared" si="128"/>
        <v>6.8851074147619206E-5</v>
      </c>
      <c r="GQ95" s="86">
        <f t="shared" si="128"/>
        <v>9.5753655768432415E-7</v>
      </c>
      <c r="GR95" s="86">
        <f t="shared" si="128"/>
        <v>1.078858507219137E-7</v>
      </c>
      <c r="GS95" s="86">
        <f t="shared" si="128"/>
        <v>3.922527342804318E-7</v>
      </c>
      <c r="GT95" s="86">
        <f t="shared" si="128"/>
        <v>6.2888602574826271E-8</v>
      </c>
      <c r="GU95" s="86">
        <f t="shared" si="128"/>
        <v>5.1196744184050863E-6</v>
      </c>
      <c r="GV95" s="86">
        <f t="shared" si="128"/>
        <v>1.1655511562563001E-6</v>
      </c>
      <c r="GW95" s="86">
        <f t="shared" si="128"/>
        <v>2.3503980520029613E-7</v>
      </c>
      <c r="GX95" s="86">
        <f t="shared" si="128"/>
        <v>2.5876961158918625E-4</v>
      </c>
      <c r="GY95" s="86">
        <f t="shared" si="128"/>
        <v>5.1053974634135639E-5</v>
      </c>
      <c r="GZ95" s="86">
        <f t="shared" si="128"/>
        <v>3.4266140715081482E-4</v>
      </c>
      <c r="HA95" s="86">
        <f t="shared" si="128"/>
        <v>4.4250669653126057E-6</v>
      </c>
      <c r="HC95" s="86">
        <f t="shared" si="73"/>
        <v>5.4278692618603526E-2</v>
      </c>
      <c r="HD95" s="86">
        <f t="shared" si="73"/>
        <v>0.10622493530787692</v>
      </c>
      <c r="HE95" s="86">
        <f t="shared" si="73"/>
        <v>7.4979984467094266E-2</v>
      </c>
      <c r="HF95" s="86">
        <f t="shared" si="73"/>
        <v>8.2387682371247953E-2</v>
      </c>
      <c r="HG95" s="86">
        <f t="shared" si="87"/>
        <v>8.2163602461245863E-2</v>
      </c>
      <c r="HH95" s="86">
        <f t="shared" si="87"/>
        <v>0.11066994939229133</v>
      </c>
      <c r="HI95" s="86">
        <f t="shared" si="87"/>
        <v>7.3567478091564165E-2</v>
      </c>
      <c r="HJ95" s="86">
        <f t="shared" si="87"/>
        <v>0.12036389239588971</v>
      </c>
      <c r="HK95" s="86">
        <f t="shared" si="87"/>
        <v>8.4890941718921656E-2</v>
      </c>
      <c r="HL95" s="86">
        <f t="shared" si="87"/>
        <v>7.146488420825238E-2</v>
      </c>
      <c r="HM95" s="86">
        <f t="shared" si="87"/>
        <v>8.0731959506355894E-2</v>
      </c>
      <c r="HN95" s="86">
        <f t="shared" si="87"/>
        <v>4.8816740313453198E-2</v>
      </c>
      <c r="HO95" s="86">
        <f t="shared" si="87"/>
        <v>6.2884966820922594E-2</v>
      </c>
      <c r="HP95" s="86">
        <f t="shared" si="87"/>
        <v>3.7432227086155241E-2</v>
      </c>
      <c r="HQ95" s="86">
        <f t="shared" si="87"/>
        <v>3.1500753331344181E-2</v>
      </c>
      <c r="HS95" s="86">
        <f t="shared" si="129"/>
        <v>2.3810262828461328E-35</v>
      </c>
      <c r="HT95" s="86">
        <f t="shared" si="129"/>
        <v>2.6782235903678232E-28</v>
      </c>
      <c r="HU95" s="86">
        <f t="shared" si="129"/>
        <v>1.0617503104359692E-32</v>
      </c>
      <c r="HV95" s="86">
        <f t="shared" si="129"/>
        <v>9.3146181451657335E-34</v>
      </c>
      <c r="HW95" s="86">
        <f t="shared" si="129"/>
        <v>4.3965574028861628E-37</v>
      </c>
      <c r="HX95" s="86">
        <f t="shared" si="129"/>
        <v>1.1319827934318928E-34</v>
      </c>
      <c r="HY95" s="86">
        <f t="shared" si="129"/>
        <v>2.0964214483951929E-40</v>
      </c>
      <c r="HZ95" s="86">
        <f t="shared" si="129"/>
        <v>4.2326262915552565E-34</v>
      </c>
      <c r="IA95" s="86">
        <f t="shared" si="129"/>
        <v>8.9821618288214556E-39</v>
      </c>
      <c r="IB95" s="86">
        <f t="shared" si="129"/>
        <v>1.0204818669103398E-38</v>
      </c>
      <c r="IC95" s="86">
        <f t="shared" si="129"/>
        <v>8.7086701390678467E-41</v>
      </c>
      <c r="ID95" s="86">
        <f t="shared" si="129"/>
        <v>1.0187103691128892E-42</v>
      </c>
      <c r="IE95" s="86">
        <f t="shared" si="129"/>
        <v>3.4786819556644703E-38</v>
      </c>
      <c r="IF95" s="86">
        <f t="shared" si="129"/>
        <v>1.5014555677911203E-22</v>
      </c>
      <c r="IG95" s="86">
        <f t="shared" si="129"/>
        <v>6.4822242606947107E-17</v>
      </c>
      <c r="II95" s="86">
        <f t="shared" si="130"/>
        <v>1.7468259753691386E-164</v>
      </c>
      <c r="IJ95" s="86">
        <f t="shared" si="130"/>
        <v>9.4472961321217034E-117</v>
      </c>
      <c r="IK95" s="86">
        <f t="shared" si="130"/>
        <v>1.9021226115839334E-139</v>
      </c>
      <c r="IL95" s="86">
        <f t="shared" si="130"/>
        <v>9.6033090515658716E-144</v>
      </c>
      <c r="IM95" s="86">
        <f t="shared" si="130"/>
        <v>1.2597319008161069E-159</v>
      </c>
      <c r="IN95" s="86">
        <f t="shared" si="130"/>
        <v>5.6505440473565861E-144</v>
      </c>
      <c r="IO95" s="86">
        <f t="shared" si="130"/>
        <v>1.2967518624618501E-171</v>
      </c>
      <c r="IP95" s="86">
        <f t="shared" si="130"/>
        <v>4.7418437693270572E-146</v>
      </c>
      <c r="IQ95" s="86">
        <f t="shared" si="130"/>
        <v>8.4729290633572602E-169</v>
      </c>
      <c r="IR95" s="86">
        <f t="shared" si="130"/>
        <v>1.3964761187396371E-164</v>
      </c>
      <c r="IS95" s="86">
        <f t="shared" si="130"/>
        <v>2.8582417281194639E-176</v>
      </c>
      <c r="IT95" s="86">
        <f t="shared" si="130"/>
        <v>1.0136242385382645E-180</v>
      </c>
      <c r="IU95" s="86">
        <f t="shared" si="130"/>
        <v>4.0396353078066232E-157</v>
      </c>
      <c r="IV95" s="86">
        <f t="shared" si="130"/>
        <v>3.1014826423394309E-94</v>
      </c>
      <c r="IW95" s="86">
        <f t="shared" si="130"/>
        <v>2.8051785217160104E-62</v>
      </c>
      <c r="IY95" s="86">
        <f t="shared" si="131"/>
        <v>6.2137478772929605E-2</v>
      </c>
      <c r="IZ95" s="86">
        <f t="shared" si="131"/>
        <v>0.10637221235722528</v>
      </c>
      <c r="JA95" s="86">
        <f t="shared" si="131"/>
        <v>7.4986234237330349E-2</v>
      </c>
      <c r="JB95" s="86">
        <f t="shared" si="131"/>
        <v>8.2456533445395566E-2</v>
      </c>
      <c r="JC95" s="86">
        <f t="shared" si="131"/>
        <v>8.2164559997803546E-2</v>
      </c>
      <c r="JD95" s="86">
        <f t="shared" si="131"/>
        <v>0.11067005727814205</v>
      </c>
      <c r="JE95" s="86">
        <f t="shared" si="131"/>
        <v>7.3567870344298444E-2</v>
      </c>
      <c r="JF95" s="86">
        <f t="shared" si="131"/>
        <v>0.12036395528449229</v>
      </c>
      <c r="JG95" s="86">
        <f t="shared" si="131"/>
        <v>8.4896061393340064E-2</v>
      </c>
      <c r="JH95" s="86">
        <f t="shared" si="131"/>
        <v>7.1466049759408637E-2</v>
      </c>
      <c r="JI95" s="86">
        <f t="shared" si="131"/>
        <v>8.0732194546161096E-2</v>
      </c>
      <c r="JJ95" s="86">
        <f t="shared" si="131"/>
        <v>4.9075509925042386E-2</v>
      </c>
      <c r="JK95" s="86">
        <f t="shared" si="131"/>
        <v>6.2936020795556727E-2</v>
      </c>
      <c r="JL95" s="86">
        <f t="shared" si="131"/>
        <v>3.7774888493306055E-2</v>
      </c>
      <c r="JM95" s="86">
        <f t="shared" si="131"/>
        <v>3.1505178398309554E-2</v>
      </c>
    </row>
    <row r="96" spans="2:273" x14ac:dyDescent="0.25">
      <c r="B96" s="2">
        <v>69</v>
      </c>
      <c r="C96" s="37">
        <v>125.164</v>
      </c>
      <c r="D96" s="37">
        <v>145.44300000000001</v>
      </c>
      <c r="E96" s="37">
        <v>138.22999999999999</v>
      </c>
      <c r="F96" s="37">
        <v>136.721</v>
      </c>
      <c r="G96" s="37">
        <v>140.96700000000001</v>
      </c>
      <c r="H96" s="37">
        <v>142.98400000000001</v>
      </c>
      <c r="I96" s="37">
        <v>132.04900000000001</v>
      </c>
      <c r="J96" s="37">
        <v>146.29499999999999</v>
      </c>
      <c r="K96" s="37">
        <v>144.75899999999999</v>
      </c>
      <c r="L96" s="37">
        <v>133.93199999999999</v>
      </c>
      <c r="M96" s="37">
        <v>138.47499999999999</v>
      </c>
      <c r="N96" s="37">
        <v>130.37299999999999</v>
      </c>
      <c r="O96" s="37">
        <v>130.017</v>
      </c>
      <c r="P96" s="37">
        <v>125.39</v>
      </c>
      <c r="Q96" s="37">
        <v>120.78</v>
      </c>
      <c r="S96" s="4">
        <f t="shared" si="132"/>
        <v>128.16461159475878</v>
      </c>
      <c r="T96" s="4">
        <f t="shared" si="132"/>
        <v>143.63974237983732</v>
      </c>
      <c r="U96" s="4">
        <f t="shared" si="132"/>
        <v>137.89311412590968</v>
      </c>
      <c r="V96" s="4">
        <f t="shared" si="132"/>
        <v>135.75877355884955</v>
      </c>
      <c r="W96" s="4">
        <f t="shared" si="132"/>
        <v>138.65921371375461</v>
      </c>
      <c r="X96" s="4">
        <f t="shared" si="132"/>
        <v>144.9086480899125</v>
      </c>
      <c r="Y96" s="4">
        <f t="shared" si="132"/>
        <v>131.60278711588282</v>
      </c>
      <c r="Z96" s="4">
        <f t="shared" si="132"/>
        <v>146.05980853707894</v>
      </c>
      <c r="AA96" s="4">
        <f t="shared" si="132"/>
        <v>142.41831232508915</v>
      </c>
      <c r="AB96" s="4">
        <f t="shared" si="132"/>
        <v>133.52210909280996</v>
      </c>
      <c r="AC96" s="4">
        <f t="shared" si="132"/>
        <v>138.16575266704098</v>
      </c>
      <c r="AD96" s="4">
        <f t="shared" si="132"/>
        <v>131.60663023191316</v>
      </c>
      <c r="AE96" s="4">
        <f t="shared" si="132"/>
        <v>132.89911396370468</v>
      </c>
      <c r="AF96" s="4">
        <f t="shared" si="132"/>
        <v>127.17240239464599</v>
      </c>
      <c r="AG96" s="4">
        <f t="shared" si="132"/>
        <v>122.8233332589927</v>
      </c>
      <c r="AI96" s="4">
        <f t="shared" si="133"/>
        <v>-3.0006115947587801</v>
      </c>
      <c r="AJ96" s="4">
        <f t="shared" si="133"/>
        <v>1.8032576201626966</v>
      </c>
      <c r="AK96" s="4">
        <f t="shared" si="133"/>
        <v>0.33688587409031356</v>
      </c>
      <c r="AL96" s="4">
        <f t="shared" si="133"/>
        <v>0.96222644115044886</v>
      </c>
      <c r="AM96" s="4">
        <f t="shared" si="133"/>
        <v>2.3077862862454026</v>
      </c>
      <c r="AN96" s="4">
        <f t="shared" si="133"/>
        <v>-1.9246480899124947</v>
      </c>
      <c r="AO96" s="4">
        <f t="shared" si="133"/>
        <v>0.44621288411718751</v>
      </c>
      <c r="AP96" s="4">
        <f t="shared" si="133"/>
        <v>0.2351914629210512</v>
      </c>
      <c r="AQ96" s="4">
        <f t="shared" si="133"/>
        <v>2.3406876749108392</v>
      </c>
      <c r="AR96" s="4">
        <f t="shared" si="133"/>
        <v>0.40989090719003229</v>
      </c>
      <c r="AS96" s="4">
        <f t="shared" si="133"/>
        <v>0.30924733295901774</v>
      </c>
      <c r="AT96" s="4">
        <f t="shared" si="133"/>
        <v>-1.2336302319131676</v>
      </c>
      <c r="AU96" s="4">
        <f t="shared" si="133"/>
        <v>-2.8821139637046826</v>
      </c>
      <c r="AV96" s="4">
        <f t="shared" si="133"/>
        <v>-1.7824023946459846</v>
      </c>
      <c r="AW96" s="4">
        <f t="shared" si="133"/>
        <v>-2.0433332589927033</v>
      </c>
      <c r="AY96" s="2">
        <f t="shared" si="125"/>
        <v>103.73355254525667</v>
      </c>
      <c r="AZ96" s="2">
        <f t="shared" si="125"/>
        <v>105.78743890737546</v>
      </c>
      <c r="BA96" s="2">
        <f t="shared" si="125"/>
        <v>105.26893918685957</v>
      </c>
      <c r="BB96" s="2">
        <f t="shared" si="125"/>
        <v>101.43805014113973</v>
      </c>
      <c r="BC96" s="2">
        <f t="shared" si="125"/>
        <v>102.37797769456436</v>
      </c>
      <c r="BD96" s="2">
        <f t="shared" si="125"/>
        <v>103.3058093830404</v>
      </c>
      <c r="BE96" s="2">
        <f t="shared" si="125"/>
        <v>100.8287068730459</v>
      </c>
      <c r="BF96" s="2">
        <f t="shared" si="125"/>
        <v>102.19092746346821</v>
      </c>
      <c r="BG96" s="2">
        <f t="shared" si="125"/>
        <v>107.06435052436123</v>
      </c>
      <c r="BH96" s="2">
        <f t="shared" si="125"/>
        <v>103.3105473366296</v>
      </c>
      <c r="BI96" s="2">
        <f t="shared" si="125"/>
        <v>106.58703885216505</v>
      </c>
      <c r="BJ96" s="2">
        <f t="shared" si="125"/>
        <v>108.68710915112658</v>
      </c>
      <c r="BK96" s="2">
        <f t="shared" si="125"/>
        <v>106.66111297185989</v>
      </c>
      <c r="BL96" s="2">
        <f t="shared" si="125"/>
        <v>108.18373765068925</v>
      </c>
      <c r="BM96" s="2">
        <f t="shared" si="125"/>
        <v>109.13215470121006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114.14082073170734</v>
      </c>
      <c r="DL96" s="2">
        <f t="shared" si="134"/>
        <v>118.29374898785424</v>
      </c>
      <c r="DM96" s="2">
        <f t="shared" si="134"/>
        <v>121.40454953095687</v>
      </c>
      <c r="DN96" s="2">
        <f t="shared" si="134"/>
        <v>116.2084104588394</v>
      </c>
      <c r="DO96" s="2">
        <f t="shared" si="134"/>
        <v>114.15123992413464</v>
      </c>
      <c r="DP96" s="2">
        <f t="shared" si="134"/>
        <v>113.64498571428572</v>
      </c>
      <c r="DQ96" s="2">
        <f t="shared" si="134"/>
        <v>114.21499847211612</v>
      </c>
      <c r="DR96" s="2">
        <f t="shared" si="134"/>
        <v>114.77230588235292</v>
      </c>
      <c r="DS96" s="2">
        <f t="shared" si="134"/>
        <v>117.13442276546984</v>
      </c>
      <c r="DT96" s="2">
        <f t="shared" si="134"/>
        <v>115.11701422475107</v>
      </c>
      <c r="DU96" s="2">
        <f t="shared" si="134"/>
        <v>120.99114397759099</v>
      </c>
      <c r="DV96" s="2">
        <f t="shared" si="134"/>
        <v>123.49358021390375</v>
      </c>
      <c r="DW96" s="2">
        <f t="shared" si="134"/>
        <v>121.32358798920379</v>
      </c>
      <c r="DX96" s="2">
        <f t="shared" si="134"/>
        <v>119.95628910427807</v>
      </c>
      <c r="DY96" s="2">
        <f t="shared" si="134"/>
        <v>117.06118681318681</v>
      </c>
      <c r="EA96" s="2">
        <f t="shared" si="94"/>
        <v>102.91074717873593</v>
      </c>
      <c r="EB96" s="2">
        <f t="shared" si="94"/>
        <v>104.95294567528808</v>
      </c>
      <c r="EC96" s="2">
        <f t="shared" si="94"/>
        <v>104.02348026045237</v>
      </c>
      <c r="ED96" s="2">
        <f t="shared" si="94"/>
        <v>100.25078718084607</v>
      </c>
      <c r="EE96" s="2">
        <f t="shared" si="94"/>
        <v>101.40751553664768</v>
      </c>
      <c r="EF96" s="2">
        <f t="shared" si="94"/>
        <v>102.42757046337182</v>
      </c>
      <c r="EG96" s="2">
        <f t="shared" si="94"/>
        <v>99.539644196222312</v>
      </c>
      <c r="EH96" s="2">
        <f t="shared" si="94"/>
        <v>101.07109679194585</v>
      </c>
      <c r="EI96" s="2">
        <f t="shared" si="94"/>
        <v>106.13824095085326</v>
      </c>
      <c r="EJ96" s="2">
        <f t="shared" si="94"/>
        <v>102.3243344093722</v>
      </c>
      <c r="EK96" s="2">
        <f t="shared" si="94"/>
        <v>105.32143058781331</v>
      </c>
      <c r="EL96" s="2">
        <f t="shared" si="94"/>
        <v>107.21458065731069</v>
      </c>
      <c r="EM96" s="2">
        <f t="shared" si="135"/>
        <v>105.45847301177987</v>
      </c>
      <c r="EN96" s="2">
        <f t="shared" si="135"/>
        <v>107.07490494932182</v>
      </c>
      <c r="EO96" s="2">
        <f t="shared" si="135"/>
        <v>108.25540952148094</v>
      </c>
      <c r="EQ96" s="2">
        <f t="shared" si="136"/>
        <v>102.56381304489143</v>
      </c>
      <c r="ER96" s="2">
        <f t="shared" si="136"/>
        <v>105.16391460234681</v>
      </c>
      <c r="ES96" s="2">
        <f t="shared" si="136"/>
        <v>103.86952861563121</v>
      </c>
      <c r="ET96" s="2">
        <f t="shared" si="136"/>
        <v>100.40058914139483</v>
      </c>
      <c r="EU96" s="2">
        <f t="shared" si="136"/>
        <v>101.73696691308209</v>
      </c>
      <c r="EV96" s="2">
        <f t="shared" si="136"/>
        <v>102.19187964697002</v>
      </c>
      <c r="EW96" s="2">
        <f t="shared" si="136"/>
        <v>99.623934975601173</v>
      </c>
      <c r="EX96" s="2">
        <f t="shared" si="136"/>
        <v>101.05488940015435</v>
      </c>
      <c r="EY96" s="2">
        <f t="shared" si="136"/>
        <v>106.19553295784783</v>
      </c>
      <c r="EZ96" s="2">
        <f t="shared" si="136"/>
        <v>103.33943277844422</v>
      </c>
      <c r="FA96" s="2">
        <f t="shared" si="136"/>
        <v>105.8631136991626</v>
      </c>
      <c r="FB96" s="2">
        <f t="shared" si="136"/>
        <v>107.17624095637258</v>
      </c>
      <c r="FC96" s="2">
        <f t="shared" si="136"/>
        <v>106.27597805127041</v>
      </c>
      <c r="FD96" s="2">
        <f t="shared" si="136"/>
        <v>107.70411029784573</v>
      </c>
      <c r="FE96" s="2">
        <f t="shared" si="136"/>
        <v>108.33141915414978</v>
      </c>
      <c r="FG96" s="2">
        <f t="shared" si="137"/>
        <v>0.92670816065310002</v>
      </c>
      <c r="FH96" s="2">
        <f t="shared" si="137"/>
        <v>0.93748227396746198</v>
      </c>
      <c r="FI96" s="2">
        <f t="shared" si="137"/>
        <v>0.92832182091912074</v>
      </c>
      <c r="FJ96" s="2">
        <f t="shared" si="137"/>
        <v>0.92561979247281378</v>
      </c>
      <c r="FK96" s="2">
        <f t="shared" si="137"/>
        <v>0.92390238779145528</v>
      </c>
      <c r="FL96" s="2">
        <f t="shared" si="137"/>
        <v>0.92166373435233728</v>
      </c>
      <c r="FM96" s="2">
        <f t="shared" si="137"/>
        <v>0.91217324456653559</v>
      </c>
      <c r="FN96" s="2">
        <f t="shared" si="137"/>
        <v>0.91826491645625796</v>
      </c>
      <c r="FO96" s="2">
        <f t="shared" si="137"/>
        <v>0.91579036015684823</v>
      </c>
      <c r="FP96" s="2">
        <f t="shared" si="137"/>
        <v>0.92305656575000472</v>
      </c>
      <c r="FQ96" s="2">
        <f t="shared" si="137"/>
        <v>0.91930716826127379</v>
      </c>
      <c r="FR96" s="2">
        <f t="shared" si="137"/>
        <v>0.90953989720639261</v>
      </c>
      <c r="FS96" s="2">
        <f t="shared" si="137"/>
        <v>0.92427905141059985</v>
      </c>
      <c r="FT96" s="2">
        <f t="shared" si="137"/>
        <v>0.91398117223570396</v>
      </c>
      <c r="FU96" s="2">
        <f t="shared" si="137"/>
        <v>0.90044530808689982</v>
      </c>
      <c r="FW96" s="2">
        <f t="shared" si="127"/>
        <v>7.7069435207842321E-4</v>
      </c>
      <c r="FX96" s="2">
        <f t="shared" si="127"/>
        <v>2.1640416186427054E-3</v>
      </c>
      <c r="FY96" s="2">
        <f t="shared" si="127"/>
        <v>2.497338574421823E-3</v>
      </c>
      <c r="FZ96" s="2">
        <f t="shared" si="127"/>
        <v>2.2137843499156966E-3</v>
      </c>
      <c r="GA96" s="2">
        <f t="shared" si="127"/>
        <v>2.1100576135416388E-3</v>
      </c>
      <c r="GB96" s="2">
        <f t="shared" si="127"/>
        <v>2.0853646937017563E-3</v>
      </c>
      <c r="GC96" s="2">
        <f t="shared" si="127"/>
        <v>2.0634040460185722E-3</v>
      </c>
      <c r="GD96" s="2">
        <f t="shared" si="127"/>
        <v>2.3938541636012267E-3</v>
      </c>
      <c r="GE96" s="2">
        <f t="shared" si="127"/>
        <v>2.1829092025551495E-3</v>
      </c>
      <c r="GF96" s="2">
        <f t="shared" si="127"/>
        <v>1.871945674872186E-3</v>
      </c>
      <c r="GG96" s="2">
        <f t="shared" si="127"/>
        <v>2.168645046793316E-3</v>
      </c>
      <c r="GH96" s="2">
        <f t="shared" si="127"/>
        <v>1.8643716269730651E-3</v>
      </c>
      <c r="GI96" s="2">
        <f t="shared" si="127"/>
        <v>1.6127172872312623E-3</v>
      </c>
      <c r="GJ96" s="2">
        <f t="shared" si="127"/>
        <v>1.2573579966788655E-3</v>
      </c>
      <c r="GK96" s="2">
        <f t="shared" si="127"/>
        <v>1.1674099039047929E-3</v>
      </c>
      <c r="GM96" s="86">
        <f t="shared" si="128"/>
        <v>2.8756292321528661E-3</v>
      </c>
      <c r="GN96" s="86">
        <f t="shared" si="128"/>
        <v>2.4089868800482731E-5</v>
      </c>
      <c r="GO96" s="86">
        <f t="shared" si="128"/>
        <v>4.4660413071047656E-7</v>
      </c>
      <c r="GP96" s="86">
        <f t="shared" si="128"/>
        <v>9.6972805196166184E-6</v>
      </c>
      <c r="GQ96" s="86">
        <f t="shared" si="128"/>
        <v>5.4557795570201221E-8</v>
      </c>
      <c r="GR96" s="86">
        <f t="shared" si="128"/>
        <v>4.4853446634746638E-9</v>
      </c>
      <c r="GS96" s="86">
        <f t="shared" si="128"/>
        <v>1.7913735596390322E-8</v>
      </c>
      <c r="GT96" s="86">
        <f t="shared" si="128"/>
        <v>2.4019522814698087E-9</v>
      </c>
      <c r="GU96" s="86">
        <f t="shared" si="128"/>
        <v>4.4220331060706017E-7</v>
      </c>
      <c r="GV96" s="86">
        <f t="shared" si="128"/>
        <v>6.3838205981938305E-8</v>
      </c>
      <c r="GW96" s="86">
        <f t="shared" si="128"/>
        <v>1.2095098191813013E-8</v>
      </c>
      <c r="GX96" s="86">
        <f t="shared" si="128"/>
        <v>4.9175967765745392E-5</v>
      </c>
      <c r="GY96" s="86">
        <f t="shared" si="128"/>
        <v>6.2498057308706763E-6</v>
      </c>
      <c r="GZ96" s="86">
        <f t="shared" si="128"/>
        <v>7.2770015897678135E-5</v>
      </c>
      <c r="HA96" s="86">
        <f t="shared" si="128"/>
        <v>5.1164226806325993E-7</v>
      </c>
      <c r="HC96" s="86">
        <f t="shared" si="73"/>
        <v>7.6034806653370299E-2</v>
      </c>
      <c r="HD96" s="86">
        <f t="shared" si="73"/>
        <v>0.14210893932835322</v>
      </c>
      <c r="HE96" s="86">
        <f t="shared" si="73"/>
        <v>0.1062144455662476</v>
      </c>
      <c r="HF96" s="86">
        <f t="shared" si="73"/>
        <v>0.11582086268702417</v>
      </c>
      <c r="HG96" s="86">
        <f t="shared" si="87"/>
        <v>0.11730300655372602</v>
      </c>
      <c r="HH96" s="86">
        <f t="shared" si="87"/>
        <v>0.15208891006537409</v>
      </c>
      <c r="HI96" s="86">
        <f t="shared" si="87"/>
        <v>0.10708531012083176</v>
      </c>
      <c r="HJ96" s="86">
        <f t="shared" si="87"/>
        <v>0.1659435738748393</v>
      </c>
      <c r="HK96" s="86">
        <f t="shared" si="87"/>
        <v>0.12234424697747022</v>
      </c>
      <c r="HL96" s="86">
        <f t="shared" si="87"/>
        <v>0.10288074675263725</v>
      </c>
      <c r="HM96" s="86">
        <f t="shared" si="87"/>
        <v>0.11764760894687289</v>
      </c>
      <c r="HN96" s="86">
        <f t="shared" si="87"/>
        <v>7.3369591743826276E-2</v>
      </c>
      <c r="HO96" s="86">
        <f t="shared" si="87"/>
        <v>8.9818715475072503E-2</v>
      </c>
      <c r="HP96" s="86">
        <f t="shared" si="87"/>
        <v>5.710519742674984E-2</v>
      </c>
      <c r="HQ96" s="86">
        <f t="shared" si="87"/>
        <v>5.3014988148591659E-2</v>
      </c>
      <c r="HS96" s="86">
        <f t="shared" si="129"/>
        <v>6.2310885624391159E-34</v>
      </c>
      <c r="HT96" s="86">
        <f t="shared" si="129"/>
        <v>4.6123131214532104E-27</v>
      </c>
      <c r="HU96" s="86">
        <f t="shared" si="129"/>
        <v>3.2995499268248266E-31</v>
      </c>
      <c r="HV96" s="86">
        <f t="shared" si="129"/>
        <v>3.0225855950551226E-32</v>
      </c>
      <c r="HW96" s="86">
        <f t="shared" si="129"/>
        <v>2.0116353001344909E-35</v>
      </c>
      <c r="HX96" s="86">
        <f t="shared" si="129"/>
        <v>3.7426312155890609E-33</v>
      </c>
      <c r="HY96" s="86">
        <f t="shared" si="129"/>
        <v>1.3057977711175704E-38</v>
      </c>
      <c r="HZ96" s="86">
        <f t="shared" si="129"/>
        <v>1.5044936199631592E-32</v>
      </c>
      <c r="IA96" s="86">
        <f t="shared" si="129"/>
        <v>5.1362680352987743E-37</v>
      </c>
      <c r="IB96" s="86">
        <f t="shared" si="129"/>
        <v>5.0263443288406006E-37</v>
      </c>
      <c r="IC96" s="86">
        <f t="shared" si="129"/>
        <v>6.0527346947361925E-39</v>
      </c>
      <c r="ID96" s="86">
        <f t="shared" si="129"/>
        <v>7.4800369743080453E-41</v>
      </c>
      <c r="IE96" s="86">
        <f t="shared" si="129"/>
        <v>1.3992215320534319E-36</v>
      </c>
      <c r="IF96" s="86">
        <f t="shared" si="129"/>
        <v>1.1464102567106658E-21</v>
      </c>
      <c r="IG96" s="86">
        <f t="shared" si="129"/>
        <v>2.8562153725551062E-16</v>
      </c>
      <c r="II96" s="86">
        <f t="shared" si="130"/>
        <v>2.1775387085238743E-160</v>
      </c>
      <c r="IJ96" s="86">
        <f t="shared" si="130"/>
        <v>2.2203823755293763E-113</v>
      </c>
      <c r="IK96" s="86">
        <f t="shared" si="130"/>
        <v>2.5724564454660412E-135</v>
      </c>
      <c r="IL96" s="86">
        <f t="shared" si="130"/>
        <v>1.4458805023861958E-139</v>
      </c>
      <c r="IM96" s="86">
        <f t="shared" si="130"/>
        <v>5.1284515180940993E-155</v>
      </c>
      <c r="IN96" s="86">
        <f t="shared" si="130"/>
        <v>7.88609453551938E-140</v>
      </c>
      <c r="IO96" s="86">
        <f t="shared" si="130"/>
        <v>1.1354404791025399E-166</v>
      </c>
      <c r="IP96" s="86">
        <f t="shared" si="130"/>
        <v>9.4507595275529882E-142</v>
      </c>
      <c r="IQ96" s="86">
        <f t="shared" si="130"/>
        <v>6.7947288902257372E-164</v>
      </c>
      <c r="IR96" s="86">
        <f t="shared" si="130"/>
        <v>6.4656069023986228E-160</v>
      </c>
      <c r="IS96" s="86">
        <f t="shared" si="130"/>
        <v>3.752664560481975E-171</v>
      </c>
      <c r="IT96" s="86">
        <f t="shared" si="130"/>
        <v>1.3517150792982134E-175</v>
      </c>
      <c r="IU96" s="86">
        <f t="shared" si="130"/>
        <v>9.0534793600070344E-153</v>
      </c>
      <c r="IV96" s="86">
        <f t="shared" si="130"/>
        <v>9.6928268752553545E-92</v>
      </c>
      <c r="IW96" s="86">
        <f t="shared" si="130"/>
        <v>1.1588745912123157E-60</v>
      </c>
      <c r="IY96" s="86">
        <f t="shared" si="131"/>
        <v>7.891043588552317E-2</v>
      </c>
      <c r="IZ96" s="86">
        <f t="shared" si="131"/>
        <v>0.1421330291971537</v>
      </c>
      <c r="JA96" s="86">
        <f t="shared" si="131"/>
        <v>0.1062148921703783</v>
      </c>
      <c r="JB96" s="86">
        <f t="shared" si="131"/>
        <v>0.11583055996754378</v>
      </c>
      <c r="JC96" s="86">
        <f t="shared" si="131"/>
        <v>0.1173030611115216</v>
      </c>
      <c r="JD96" s="86">
        <f t="shared" si="131"/>
        <v>0.15208891455071874</v>
      </c>
      <c r="JE96" s="86">
        <f t="shared" si="131"/>
        <v>0.10708532803456736</v>
      </c>
      <c r="JF96" s="86">
        <f t="shared" si="131"/>
        <v>0.16594357627679157</v>
      </c>
      <c r="JG96" s="86">
        <f t="shared" si="131"/>
        <v>0.12234468918078083</v>
      </c>
      <c r="JH96" s="86">
        <f t="shared" si="131"/>
        <v>0.10288081059084324</v>
      </c>
      <c r="JI96" s="86">
        <f t="shared" si="131"/>
        <v>0.11764762104197107</v>
      </c>
      <c r="JJ96" s="86">
        <f t="shared" si="131"/>
        <v>7.3418767711592017E-2</v>
      </c>
      <c r="JK96" s="86">
        <f t="shared" si="131"/>
        <v>8.9824965280803373E-2</v>
      </c>
      <c r="JL96" s="86">
        <f t="shared" si="131"/>
        <v>5.7177967442647519E-2</v>
      </c>
      <c r="JM96" s="86">
        <f t="shared" si="131"/>
        <v>5.3015499790860003E-2</v>
      </c>
    </row>
    <row r="97" spans="2:273" x14ac:dyDescent="0.25">
      <c r="B97" s="2">
        <v>70</v>
      </c>
      <c r="C97" s="37">
        <v>138.57400000000001</v>
      </c>
      <c r="D97" s="37">
        <v>157.262</v>
      </c>
      <c r="E97" s="37">
        <v>151.328</v>
      </c>
      <c r="F97" s="37">
        <v>150.24600000000001</v>
      </c>
      <c r="G97" s="37">
        <v>154.459</v>
      </c>
      <c r="H97" s="37">
        <v>158.75399999999999</v>
      </c>
      <c r="I97" s="37">
        <v>142.41</v>
      </c>
      <c r="J97" s="37">
        <v>159.83600000000001</v>
      </c>
      <c r="K97" s="37">
        <v>160.03399999999999</v>
      </c>
      <c r="L97" s="37">
        <v>147.102</v>
      </c>
      <c r="M97" s="37">
        <v>151.05099999999999</v>
      </c>
      <c r="N97" s="37">
        <v>140.678</v>
      </c>
      <c r="O97" s="37">
        <v>141.08500000000001</v>
      </c>
      <c r="P97" s="37">
        <v>136.797</v>
      </c>
      <c r="Q97" s="37">
        <v>129.661</v>
      </c>
      <c r="S97" s="4">
        <f t="shared" si="132"/>
        <v>135.00420090500842</v>
      </c>
      <c r="T97" s="4">
        <f t="shared" si="132"/>
        <v>152.14843723085039</v>
      </c>
      <c r="U97" s="4">
        <f t="shared" si="132"/>
        <v>147.1237891620882</v>
      </c>
      <c r="V97" s="4">
        <f t="shared" si="132"/>
        <v>145.14360780738383</v>
      </c>
      <c r="W97" s="4">
        <f t="shared" si="132"/>
        <v>149.03947650003695</v>
      </c>
      <c r="X97" s="4">
        <f t="shared" si="132"/>
        <v>155.00017650456283</v>
      </c>
      <c r="Y97" s="4">
        <f t="shared" si="132"/>
        <v>141.02261225823548</v>
      </c>
      <c r="Z97" s="4">
        <f t="shared" si="132"/>
        <v>156.63284997629958</v>
      </c>
      <c r="AA97" s="4">
        <f t="shared" si="132"/>
        <v>152.70319929366059</v>
      </c>
      <c r="AB97" s="4">
        <f t="shared" si="132"/>
        <v>142.57667994442409</v>
      </c>
      <c r="AC97" s="4">
        <f t="shared" si="132"/>
        <v>147.70248171386868</v>
      </c>
      <c r="AD97" s="4">
        <f t="shared" si="132"/>
        <v>139.62444077375972</v>
      </c>
      <c r="AE97" s="4">
        <f t="shared" si="132"/>
        <v>140.71915300549117</v>
      </c>
      <c r="AF97" s="4">
        <f t="shared" si="132"/>
        <v>134.29407518737099</v>
      </c>
      <c r="AG97" s="4">
        <f t="shared" si="132"/>
        <v>129.31843236238902</v>
      </c>
      <c r="AI97" s="4">
        <f t="shared" si="133"/>
        <v>3.5697990949915948</v>
      </c>
      <c r="AJ97" s="4">
        <f t="shared" si="133"/>
        <v>5.1135627691496097</v>
      </c>
      <c r="AK97" s="4">
        <f t="shared" si="133"/>
        <v>4.2042108379118019</v>
      </c>
      <c r="AL97" s="4">
        <f t="shared" si="133"/>
        <v>5.102392192616179</v>
      </c>
      <c r="AM97" s="4">
        <f t="shared" si="133"/>
        <v>5.4195234999630486</v>
      </c>
      <c r="AN97" s="4">
        <f t="shared" si="133"/>
        <v>3.7538234954371603</v>
      </c>
      <c r="AO97" s="4">
        <f t="shared" si="133"/>
        <v>1.3873877417645133</v>
      </c>
      <c r="AP97" s="4">
        <f t="shared" si="133"/>
        <v>3.2031500237004309</v>
      </c>
      <c r="AQ97" s="4">
        <f t="shared" si="133"/>
        <v>7.330800706339403</v>
      </c>
      <c r="AR97" s="4">
        <f t="shared" si="133"/>
        <v>4.5253200555759179</v>
      </c>
      <c r="AS97" s="4">
        <f t="shared" si="133"/>
        <v>3.3485182861313092</v>
      </c>
      <c r="AT97" s="4">
        <f t="shared" si="133"/>
        <v>1.0535592262402815</v>
      </c>
      <c r="AU97" s="4">
        <f t="shared" si="133"/>
        <v>0.36584699450884273</v>
      </c>
      <c r="AV97" s="4">
        <f t="shared" si="133"/>
        <v>2.5029248126290042</v>
      </c>
      <c r="AW97" s="4">
        <f t="shared" si="133"/>
        <v>0.34256763761098341</v>
      </c>
      <c r="AY97" s="2">
        <f t="shared" si="125"/>
        <v>103.59737219808177</v>
      </c>
      <c r="AZ97" s="2">
        <f t="shared" si="125"/>
        <v>105.66032643651117</v>
      </c>
      <c r="BA97" s="2">
        <f t="shared" si="125"/>
        <v>105.10171796730251</v>
      </c>
      <c r="BB97" s="2">
        <f t="shared" si="125"/>
        <v>101.29214692287738</v>
      </c>
      <c r="BC97" s="2">
        <f t="shared" si="125"/>
        <v>102.23420805500767</v>
      </c>
      <c r="BD97" s="2">
        <f t="shared" si="125"/>
        <v>103.15196579876527</v>
      </c>
      <c r="BE97" s="2">
        <f t="shared" si="125"/>
        <v>100.67766365478894</v>
      </c>
      <c r="BF97" s="2">
        <f t="shared" si="125"/>
        <v>102.05105052306421</v>
      </c>
      <c r="BG97" s="2">
        <f t="shared" si="125"/>
        <v>106.89147978601642</v>
      </c>
      <c r="BH97" s="2">
        <f t="shared" si="125"/>
        <v>103.19924055725866</v>
      </c>
      <c r="BI97" s="2">
        <f t="shared" si="125"/>
        <v>106.4245639344451</v>
      </c>
      <c r="BJ97" s="2">
        <f t="shared" si="125"/>
        <v>108.51553051360416</v>
      </c>
      <c r="BK97" s="2">
        <f t="shared" si="125"/>
        <v>106.54694487901382</v>
      </c>
      <c r="BL97" s="2">
        <f t="shared" si="125"/>
        <v>108.05055737542544</v>
      </c>
      <c r="BM97" s="2">
        <f t="shared" si="125"/>
        <v>109.00817465533837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114.26765331010455</v>
      </c>
      <c r="DL97" s="2">
        <f t="shared" si="134"/>
        <v>118.46225627530364</v>
      </c>
      <c r="DM97" s="2">
        <f t="shared" si="134"/>
        <v>121.62368921200753</v>
      </c>
      <c r="DN97" s="2">
        <f t="shared" si="134"/>
        <v>116.3541600539811</v>
      </c>
      <c r="DO97" s="2">
        <f t="shared" si="134"/>
        <v>114.26193432906589</v>
      </c>
      <c r="DP97" s="2">
        <f t="shared" si="134"/>
        <v>113.75865714285715</v>
      </c>
      <c r="DQ97" s="2">
        <f t="shared" si="134"/>
        <v>114.3795333842628</v>
      </c>
      <c r="DR97" s="2">
        <f t="shared" si="134"/>
        <v>114.91308235294116</v>
      </c>
      <c r="DS97" s="2">
        <f t="shared" si="134"/>
        <v>117.30588143621085</v>
      </c>
      <c r="DT97" s="2">
        <f t="shared" si="134"/>
        <v>115.24798221906117</v>
      </c>
      <c r="DU97" s="2">
        <f t="shared" si="134"/>
        <v>121.21859075630248</v>
      </c>
      <c r="DV97" s="2">
        <f t="shared" si="134"/>
        <v>123.7465334224599</v>
      </c>
      <c r="DW97" s="2">
        <f t="shared" si="134"/>
        <v>121.54096329284751</v>
      </c>
      <c r="DX97" s="2">
        <f t="shared" si="134"/>
        <v>120.15714572192513</v>
      </c>
      <c r="DY97" s="2">
        <f t="shared" si="134"/>
        <v>117.189373015873</v>
      </c>
      <c r="EA97" s="2">
        <f t="shared" si="94"/>
        <v>102.82803592844108</v>
      </c>
      <c r="EB97" s="2">
        <f t="shared" si="94"/>
        <v>104.88121314475052</v>
      </c>
      <c r="EC97" s="2">
        <f t="shared" si="94"/>
        <v>103.93869544208363</v>
      </c>
      <c r="ED97" s="2">
        <f t="shared" si="94"/>
        <v>100.18792654549988</v>
      </c>
      <c r="EE97" s="2">
        <f t="shared" si="94"/>
        <v>101.32991720201385</v>
      </c>
      <c r="EF97" s="2">
        <f t="shared" si="94"/>
        <v>102.33033867106454</v>
      </c>
      <c r="EG97" s="2">
        <f t="shared" si="94"/>
        <v>99.474287317409008</v>
      </c>
      <c r="EH97" s="2">
        <f t="shared" si="94"/>
        <v>101.00697560778218</v>
      </c>
      <c r="EI97" s="2">
        <f t="shared" si="94"/>
        <v>106.01796279291077</v>
      </c>
      <c r="EJ97" s="2">
        <f t="shared" si="94"/>
        <v>102.28109856979464</v>
      </c>
      <c r="EK97" s="2">
        <f t="shared" si="94"/>
        <v>105.23892588441018</v>
      </c>
      <c r="EL97" s="2">
        <f t="shared" si="94"/>
        <v>107.13407192305969</v>
      </c>
      <c r="EM97" s="2">
        <f t="shared" si="135"/>
        <v>105.42515126296665</v>
      </c>
      <c r="EN97" s="2">
        <f t="shared" si="135"/>
        <v>107.01049749254109</v>
      </c>
      <c r="EO97" s="2">
        <f t="shared" si="135"/>
        <v>108.18313513609442</v>
      </c>
      <c r="EQ97" s="2">
        <f t="shared" si="136"/>
        <v>102.49107898599729</v>
      </c>
      <c r="ER97" s="2">
        <f t="shared" si="136"/>
        <v>105.08435423728814</v>
      </c>
      <c r="ES97" s="2">
        <f t="shared" si="136"/>
        <v>103.79049463526481</v>
      </c>
      <c r="ET97" s="2">
        <f t="shared" si="136"/>
        <v>100.33235372359651</v>
      </c>
      <c r="EU97" s="2">
        <f t="shared" si="136"/>
        <v>101.64765499244395</v>
      </c>
      <c r="EV97" s="2">
        <f t="shared" si="136"/>
        <v>102.10329142909579</v>
      </c>
      <c r="EW97" s="2">
        <f t="shared" si="136"/>
        <v>99.555497228358107</v>
      </c>
      <c r="EX97" s="2">
        <f t="shared" si="136"/>
        <v>100.99135270066748</v>
      </c>
      <c r="EY97" s="2">
        <f t="shared" si="136"/>
        <v>106.07324417185178</v>
      </c>
      <c r="EZ97" s="2">
        <f t="shared" si="136"/>
        <v>103.26117650575659</v>
      </c>
      <c r="FA97" s="2">
        <f t="shared" si="136"/>
        <v>105.76111731576857</v>
      </c>
      <c r="FB97" s="2">
        <f t="shared" si="136"/>
        <v>107.09703960944036</v>
      </c>
      <c r="FC97" s="2">
        <f t="shared" si="136"/>
        <v>106.2157709845735</v>
      </c>
      <c r="FD97" s="2">
        <f t="shared" si="136"/>
        <v>107.6186882470742</v>
      </c>
      <c r="FE97" s="2">
        <f t="shared" si="136"/>
        <v>108.25517945663162</v>
      </c>
      <c r="FG97" s="2">
        <f t="shared" si="137"/>
        <v>0.93272318748901861</v>
      </c>
      <c r="FH97" s="2">
        <f t="shared" si="137"/>
        <v>0.9426677784069597</v>
      </c>
      <c r="FI97" s="2">
        <f t="shared" si="137"/>
        <v>0.93421381666817793</v>
      </c>
      <c r="FJ97" s="2">
        <f t="shared" si="137"/>
        <v>0.93171755969015546</v>
      </c>
      <c r="FK97" s="2">
        <f t="shared" si="137"/>
        <v>0.93013032186955336</v>
      </c>
      <c r="FL97" s="2">
        <f t="shared" si="137"/>
        <v>0.92806061698906217</v>
      </c>
      <c r="FM97" s="2">
        <f t="shared" si="137"/>
        <v>0.91927723749390899</v>
      </c>
      <c r="FN97" s="2">
        <f t="shared" si="137"/>
        <v>0.92491673391458296</v>
      </c>
      <c r="FO97" s="2">
        <f t="shared" si="137"/>
        <v>0.92262659468922037</v>
      </c>
      <c r="FP97" s="2">
        <f t="shared" si="137"/>
        <v>0.92934842951817898</v>
      </c>
      <c r="FQ97" s="2">
        <f t="shared" si="137"/>
        <v>0.92588101096700959</v>
      </c>
      <c r="FR97" s="2">
        <f t="shared" si="137"/>
        <v>0.91683747288010853</v>
      </c>
      <c r="FS97" s="2">
        <f t="shared" si="137"/>
        <v>0.93047847845188614</v>
      </c>
      <c r="FT97" s="2">
        <f t="shared" si="137"/>
        <v>0.92095160114073227</v>
      </c>
      <c r="FU97" s="2">
        <f t="shared" si="137"/>
        <v>0.90840267367296512</v>
      </c>
      <c r="FW97" s="2">
        <f t="shared" si="127"/>
        <v>8.4498672378711384E-4</v>
      </c>
      <c r="FX97" s="2">
        <f t="shared" si="127"/>
        <v>2.3723291487906164E-3</v>
      </c>
      <c r="FY97" s="2">
        <f t="shared" si="127"/>
        <v>2.737617697134796E-3</v>
      </c>
      <c r="FZ97" s="2">
        <f t="shared" si="127"/>
        <v>2.4268479398012752E-3</v>
      </c>
      <c r="GA97" s="2">
        <f t="shared" si="127"/>
        <v>2.313161265085364E-3</v>
      </c>
      <c r="GB97" s="2">
        <f t="shared" si="127"/>
        <v>2.2860969727166846E-3</v>
      </c>
      <c r="GC97" s="2">
        <f t="shared" si="127"/>
        <v>2.2620272366132843E-3</v>
      </c>
      <c r="GD97" s="2">
        <f t="shared" si="127"/>
        <v>2.6242028230768297E-3</v>
      </c>
      <c r="GE97" s="2">
        <f t="shared" si="127"/>
        <v>2.3930083696800481E-3</v>
      </c>
      <c r="GF97" s="2">
        <f t="shared" si="127"/>
        <v>2.0521769897122442E-3</v>
      </c>
      <c r="GG97" s="2">
        <f t="shared" si="127"/>
        <v>2.3773745981176373E-3</v>
      </c>
      <c r="GH97" s="2">
        <f t="shared" si="127"/>
        <v>2.0438752041748104E-3</v>
      </c>
      <c r="GI97" s="2">
        <f t="shared" si="127"/>
        <v>1.768034249910433E-3</v>
      </c>
      <c r="GJ97" s="2">
        <f t="shared" si="127"/>
        <v>1.3784984057281277E-3</v>
      </c>
      <c r="GK97" s="2">
        <f t="shared" si="127"/>
        <v>1.2798953514895756E-3</v>
      </c>
      <c r="GM97" s="86">
        <f t="shared" si="128"/>
        <v>9.4074952078006203E-4</v>
      </c>
      <c r="GN97" s="86">
        <f t="shared" si="128"/>
        <v>3.2642570699229506E-6</v>
      </c>
      <c r="GO97" s="86">
        <f t="shared" si="128"/>
        <v>2.39693610196926E-8</v>
      </c>
      <c r="GP97" s="86">
        <f t="shared" si="128"/>
        <v>1.1169471140813908E-6</v>
      </c>
      <c r="GQ97" s="86">
        <f t="shared" si="128"/>
        <v>2.3256718770375482E-9</v>
      </c>
      <c r="GR97" s="86">
        <f t="shared" si="128"/>
        <v>1.3718850050292347E-10</v>
      </c>
      <c r="GS97" s="86">
        <f t="shared" si="128"/>
        <v>5.9762123746516601E-10</v>
      </c>
      <c r="GT97" s="86">
        <f t="shared" si="128"/>
        <v>6.7132293348496986E-11</v>
      </c>
      <c r="GU97" s="86">
        <f t="shared" si="128"/>
        <v>2.9970092227332439E-8</v>
      </c>
      <c r="GV97" s="86">
        <f t="shared" si="128"/>
        <v>2.5845242427661473E-9</v>
      </c>
      <c r="GW97" s="86">
        <f t="shared" si="128"/>
        <v>4.6974247244035446E-10</v>
      </c>
      <c r="GX97" s="86">
        <f t="shared" si="128"/>
        <v>7.8989551424703322E-6</v>
      </c>
      <c r="GY97" s="86">
        <f t="shared" si="128"/>
        <v>6.1214741492453877E-7</v>
      </c>
      <c r="GZ97" s="86">
        <f t="shared" si="128"/>
        <v>1.3270657525910047E-5</v>
      </c>
      <c r="HA97" s="86">
        <f t="shared" si="128"/>
        <v>4.9218231764892995E-8</v>
      </c>
      <c r="HC97" s="86">
        <f t="shared" si="73"/>
        <v>0.10443153499357188</v>
      </c>
      <c r="HD97" s="86">
        <f t="shared" si="73"/>
        <v>0.18664372426465509</v>
      </c>
      <c r="HE97" s="86">
        <f t="shared" si="73"/>
        <v>0.14697417458334369</v>
      </c>
      <c r="HF97" s="86">
        <f t="shared" si="73"/>
        <v>0.15909488729547258</v>
      </c>
      <c r="HG97" s="86">
        <f t="shared" si="87"/>
        <v>0.16328079367275686</v>
      </c>
      <c r="HH97" s="86">
        <f t="shared" si="87"/>
        <v>0.20437019302610238</v>
      </c>
      <c r="HI97" s="86">
        <f t="shared" si="87"/>
        <v>0.15169425872086933</v>
      </c>
      <c r="HJ97" s="86">
        <f t="shared" si="87"/>
        <v>0.22342738409792787</v>
      </c>
      <c r="HK97" s="86">
        <f t="shared" si="87"/>
        <v>0.1716141977532594</v>
      </c>
      <c r="HL97" s="86">
        <f t="shared" si="87"/>
        <v>0.14440574081190144</v>
      </c>
      <c r="HM97" s="86">
        <f t="shared" si="87"/>
        <v>0.16666671524928875</v>
      </c>
      <c r="HN97" s="86">
        <f t="shared" si="87"/>
        <v>0.10720971246629575</v>
      </c>
      <c r="HO97" s="86">
        <f t="shared" si="87"/>
        <v>0.12534777261569288</v>
      </c>
      <c r="HP97" s="86">
        <f t="shared" si="87"/>
        <v>8.4706582683059695E-2</v>
      </c>
      <c r="HQ97" s="86">
        <f t="shared" si="87"/>
        <v>8.5628891665052734E-2</v>
      </c>
      <c r="HS97" s="86">
        <f t="shared" si="129"/>
        <v>1.5213985392104745E-32</v>
      </c>
      <c r="HT97" s="86">
        <f t="shared" si="129"/>
        <v>7.4321852622077854E-26</v>
      </c>
      <c r="HU97" s="86">
        <f t="shared" si="129"/>
        <v>9.432134558665329E-30</v>
      </c>
      <c r="HV97" s="86">
        <f t="shared" si="129"/>
        <v>9.0284998558777447E-31</v>
      </c>
      <c r="HW97" s="86">
        <f t="shared" si="129"/>
        <v>8.4055439658130475E-34</v>
      </c>
      <c r="HX97" s="86">
        <f t="shared" si="129"/>
        <v>1.1406655137775367E-31</v>
      </c>
      <c r="HY97" s="86">
        <f t="shared" si="129"/>
        <v>7.3813350014676143E-37</v>
      </c>
      <c r="HZ97" s="86">
        <f t="shared" si="129"/>
        <v>4.9052873563950306E-31</v>
      </c>
      <c r="IA97" s="86">
        <f t="shared" si="129"/>
        <v>2.665206131233938E-35</v>
      </c>
      <c r="IB97" s="86">
        <f t="shared" si="129"/>
        <v>2.2622774107294692E-35</v>
      </c>
      <c r="IC97" s="86">
        <f t="shared" si="129"/>
        <v>3.8015195437203325E-37</v>
      </c>
      <c r="ID97" s="86">
        <f t="shared" si="129"/>
        <v>4.9744584587122869E-39</v>
      </c>
      <c r="IE97" s="86">
        <f t="shared" si="129"/>
        <v>5.1843723043683895E-35</v>
      </c>
      <c r="IF97" s="86">
        <f t="shared" si="129"/>
        <v>8.3859649059095622E-21</v>
      </c>
      <c r="IG97" s="86">
        <f t="shared" si="129"/>
        <v>1.2202825388392816E-15</v>
      </c>
      <c r="II97" s="86">
        <f t="shared" si="130"/>
        <v>2.4072929832878262E-156</v>
      </c>
      <c r="IJ97" s="86">
        <f t="shared" si="130"/>
        <v>4.6504697412891715E-110</v>
      </c>
      <c r="IK97" s="86">
        <f t="shared" si="130"/>
        <v>3.0104002262377586E-131</v>
      </c>
      <c r="IL97" s="86">
        <f t="shared" si="130"/>
        <v>1.8860032281265056E-135</v>
      </c>
      <c r="IM97" s="86">
        <f t="shared" si="130"/>
        <v>1.7842761576428452E-150</v>
      </c>
      <c r="IN97" s="86">
        <f t="shared" si="130"/>
        <v>9.5591338634839401E-136</v>
      </c>
      <c r="IO97" s="86">
        <f t="shared" si="130"/>
        <v>8.4055330671632521E-162</v>
      </c>
      <c r="IP97" s="86">
        <f t="shared" si="130"/>
        <v>1.6219529682293058E-137</v>
      </c>
      <c r="IQ97" s="86">
        <f t="shared" si="130"/>
        <v>4.6058409934010771E-159</v>
      </c>
      <c r="IR97" s="86">
        <f t="shared" si="130"/>
        <v>2.5611200716734239E-155</v>
      </c>
      <c r="IS97" s="86">
        <f t="shared" si="130"/>
        <v>4.1348915304167205E-166</v>
      </c>
      <c r="IT97" s="86">
        <f t="shared" si="130"/>
        <v>1.5187829998880171E-170</v>
      </c>
      <c r="IU97" s="86">
        <f t="shared" si="130"/>
        <v>1.7602518768299376E-148</v>
      </c>
      <c r="IV97" s="86">
        <f t="shared" si="130"/>
        <v>2.8010290179219608E-89</v>
      </c>
      <c r="IW97" s="86">
        <f t="shared" si="130"/>
        <v>4.5538063686603344E-59</v>
      </c>
      <c r="IY97" s="86">
        <f t="shared" si="131"/>
        <v>0.10537228451435195</v>
      </c>
      <c r="IZ97" s="86">
        <f t="shared" si="131"/>
        <v>0.18664698852172501</v>
      </c>
      <c r="JA97" s="86">
        <f t="shared" si="131"/>
        <v>0.14697419855270472</v>
      </c>
      <c r="JB97" s="86">
        <f t="shared" si="131"/>
        <v>0.15909600424258666</v>
      </c>
      <c r="JC97" s="86">
        <f t="shared" si="131"/>
        <v>0.16328079599842873</v>
      </c>
      <c r="JD97" s="86">
        <f t="shared" si="131"/>
        <v>0.20437019316329089</v>
      </c>
      <c r="JE97" s="86">
        <f t="shared" si="131"/>
        <v>0.15169425931849057</v>
      </c>
      <c r="JF97" s="86">
        <f t="shared" si="131"/>
        <v>0.22342738416506017</v>
      </c>
      <c r="JG97" s="86">
        <f t="shared" si="131"/>
        <v>0.17161422772335161</v>
      </c>
      <c r="JH97" s="86">
        <f t="shared" si="131"/>
        <v>0.14440574339642567</v>
      </c>
      <c r="JI97" s="86">
        <f t="shared" si="131"/>
        <v>0.16666671571903122</v>
      </c>
      <c r="JJ97" s="86">
        <f t="shared" si="131"/>
        <v>0.10721761142143822</v>
      </c>
      <c r="JK97" s="86">
        <f t="shared" si="131"/>
        <v>0.12534838476310781</v>
      </c>
      <c r="JL97" s="86">
        <f t="shared" si="131"/>
        <v>8.4719853340585599E-2</v>
      </c>
      <c r="JM97" s="86">
        <f t="shared" si="131"/>
        <v>8.5628940883285723E-2</v>
      </c>
    </row>
    <row r="98" spans="2:273" x14ac:dyDescent="0.25">
      <c r="B98" s="2">
        <v>71</v>
      </c>
      <c r="C98" s="37">
        <v>150.52500000000001</v>
      </c>
      <c r="D98" s="37">
        <v>168.11500000000001</v>
      </c>
      <c r="E98" s="37">
        <v>164.934</v>
      </c>
      <c r="F98" s="37">
        <v>163.44300000000001</v>
      </c>
      <c r="G98" s="37">
        <v>170.607</v>
      </c>
      <c r="H98" s="37">
        <v>171.672</v>
      </c>
      <c r="I98" s="37">
        <v>156.672</v>
      </c>
      <c r="J98" s="37">
        <v>173.42599999999999</v>
      </c>
      <c r="K98" s="37">
        <v>170.75899999999999</v>
      </c>
      <c r="L98" s="37">
        <v>158.72900000000001</v>
      </c>
      <c r="M98" s="37">
        <v>164.542</v>
      </c>
      <c r="N98" s="37">
        <v>154.797</v>
      </c>
      <c r="O98" s="37">
        <v>151.559</v>
      </c>
      <c r="P98" s="37">
        <v>148.49199999999999</v>
      </c>
      <c r="Q98" s="37">
        <v>142.08500000000001</v>
      </c>
      <c r="S98" s="4">
        <f t="shared" si="132"/>
        <v>143.07076742236839</v>
      </c>
      <c r="T98" s="4">
        <f t="shared" si="132"/>
        <v>161.40140498900644</v>
      </c>
      <c r="U98" s="4">
        <f t="shared" si="132"/>
        <v>157.60994405310407</v>
      </c>
      <c r="V98" s="4">
        <f t="shared" si="132"/>
        <v>155.68536988056235</v>
      </c>
      <c r="W98" s="4">
        <f t="shared" si="132"/>
        <v>160.71426615036549</v>
      </c>
      <c r="X98" s="4">
        <f t="shared" si="132"/>
        <v>165.91917739729377</v>
      </c>
      <c r="Y98" s="4">
        <f t="shared" si="132"/>
        <v>151.77669153453147</v>
      </c>
      <c r="Z98" s="4">
        <f t="shared" si="132"/>
        <v>167.93768093337286</v>
      </c>
      <c r="AA98" s="4">
        <f t="shared" si="132"/>
        <v>164.2271944440522</v>
      </c>
      <c r="AB98" s="4">
        <f t="shared" si="132"/>
        <v>152.92851900865463</v>
      </c>
      <c r="AC98" s="4">
        <f t="shared" si="132"/>
        <v>158.46858449699687</v>
      </c>
      <c r="AD98" s="4">
        <f t="shared" si="132"/>
        <v>149.23193928778824</v>
      </c>
      <c r="AE98" s="4">
        <f t="shared" si="132"/>
        <v>149.76571120318289</v>
      </c>
      <c r="AF98" s="4">
        <f t="shared" si="132"/>
        <v>143.0504132824363</v>
      </c>
      <c r="AG98" s="4">
        <f t="shared" si="132"/>
        <v>137.63872030656029</v>
      </c>
      <c r="AI98" s="4">
        <f t="shared" si="133"/>
        <v>7.4542325776316147</v>
      </c>
      <c r="AJ98" s="4">
        <f t="shared" si="133"/>
        <v>6.713595010993572</v>
      </c>
      <c r="AK98" s="4">
        <f t="shared" si="133"/>
        <v>7.3240559468959248</v>
      </c>
      <c r="AL98" s="4">
        <f t="shared" si="133"/>
        <v>7.757630119437664</v>
      </c>
      <c r="AM98" s="4">
        <f t="shared" si="133"/>
        <v>9.8927338496345101</v>
      </c>
      <c r="AN98" s="4">
        <f t="shared" si="133"/>
        <v>5.7528226027062317</v>
      </c>
      <c r="AO98" s="4">
        <f t="shared" si="133"/>
        <v>4.8953084654685313</v>
      </c>
      <c r="AP98" s="4">
        <f t="shared" si="133"/>
        <v>5.4883190666271275</v>
      </c>
      <c r="AQ98" s="4">
        <f t="shared" si="133"/>
        <v>6.5318055559477841</v>
      </c>
      <c r="AR98" s="4">
        <f t="shared" si="133"/>
        <v>5.8004809913453812</v>
      </c>
      <c r="AS98" s="4">
        <f t="shared" si="133"/>
        <v>6.0734155030031332</v>
      </c>
      <c r="AT98" s="4">
        <f t="shared" si="133"/>
        <v>5.5650607122117606</v>
      </c>
      <c r="AU98" s="4">
        <f t="shared" si="133"/>
        <v>1.7932887968171087</v>
      </c>
      <c r="AV98" s="4">
        <f t="shared" si="133"/>
        <v>5.4415867175636947</v>
      </c>
      <c r="AW98" s="4">
        <f t="shared" si="133"/>
        <v>4.4462796934397204</v>
      </c>
      <c r="AY98" s="2">
        <f t="shared" si="125"/>
        <v>103.46403776937272</v>
      </c>
      <c r="AZ98" s="2">
        <f t="shared" si="125"/>
        <v>105.53633450168853</v>
      </c>
      <c r="BA98" s="2">
        <f t="shared" si="125"/>
        <v>104.93906091719111</v>
      </c>
      <c r="BB98" s="2">
        <f t="shared" si="125"/>
        <v>101.15133189335387</v>
      </c>
      <c r="BC98" s="2">
        <f t="shared" si="125"/>
        <v>102.0943176437126</v>
      </c>
      <c r="BD98" s="2">
        <f t="shared" si="125"/>
        <v>103.00106758670697</v>
      </c>
      <c r="BE98" s="2">
        <f t="shared" si="125"/>
        <v>100.53134437142464</v>
      </c>
      <c r="BF98" s="2">
        <f t="shared" si="125"/>
        <v>101.91551308791327</v>
      </c>
      <c r="BG98" s="2">
        <f t="shared" si="125"/>
        <v>106.72054833952467</v>
      </c>
      <c r="BH98" s="2">
        <f t="shared" si="125"/>
        <v>103.09203157906764</v>
      </c>
      <c r="BI98" s="2">
        <f t="shared" si="125"/>
        <v>106.26609409377329</v>
      </c>
      <c r="BJ98" s="2">
        <f t="shared" si="125"/>
        <v>108.34822297461052</v>
      </c>
      <c r="BK98" s="2">
        <f t="shared" si="125"/>
        <v>106.43740510387752</v>
      </c>
      <c r="BL98" s="2">
        <f t="shared" si="125"/>
        <v>107.9206546957444</v>
      </c>
      <c r="BM98" s="2">
        <f t="shared" si="125"/>
        <v>108.88631223252385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114.39448588850176</v>
      </c>
      <c r="DL98" s="2">
        <f t="shared" si="134"/>
        <v>118.63076356275303</v>
      </c>
      <c r="DM98" s="2">
        <f t="shared" si="134"/>
        <v>121.84282889305818</v>
      </c>
      <c r="DN98" s="2">
        <f t="shared" si="134"/>
        <v>116.4999096491228</v>
      </c>
      <c r="DO98" s="2">
        <f t="shared" si="134"/>
        <v>114.37262873399713</v>
      </c>
      <c r="DP98" s="2">
        <f t="shared" si="134"/>
        <v>113.87232857142857</v>
      </c>
      <c r="DQ98" s="2">
        <f t="shared" si="134"/>
        <v>114.54406829640948</v>
      </c>
      <c r="DR98" s="2">
        <f t="shared" si="134"/>
        <v>115.0538588235294</v>
      </c>
      <c r="DS98" s="2">
        <f t="shared" si="134"/>
        <v>117.47734010695189</v>
      </c>
      <c r="DT98" s="2">
        <f t="shared" si="134"/>
        <v>115.37895021337127</v>
      </c>
      <c r="DU98" s="2">
        <f t="shared" si="134"/>
        <v>121.44603753501397</v>
      </c>
      <c r="DV98" s="2">
        <f t="shared" si="134"/>
        <v>123.99948663101605</v>
      </c>
      <c r="DW98" s="2">
        <f t="shared" si="134"/>
        <v>121.75833859649123</v>
      </c>
      <c r="DX98" s="2">
        <f t="shared" si="134"/>
        <v>120.35800233957218</v>
      </c>
      <c r="DY98" s="2">
        <f t="shared" si="134"/>
        <v>117.31755921855921</v>
      </c>
      <c r="EA98" s="2">
        <f t="shared" si="94"/>
        <v>102.74532467814623</v>
      </c>
      <c r="EB98" s="2">
        <f t="shared" si="94"/>
        <v>104.80948061421296</v>
      </c>
      <c r="EC98" s="2">
        <f t="shared" si="94"/>
        <v>103.85391062371488</v>
      </c>
      <c r="ED98" s="2">
        <f t="shared" si="94"/>
        <v>100.12506591015368</v>
      </c>
      <c r="EE98" s="2">
        <f t="shared" si="94"/>
        <v>101.25231886738</v>
      </c>
      <c r="EF98" s="2">
        <f t="shared" si="94"/>
        <v>102.23310687875725</v>
      </c>
      <c r="EG98" s="2">
        <f t="shared" si="94"/>
        <v>99.408930438595689</v>
      </c>
      <c r="EH98" s="2">
        <f t="shared" si="94"/>
        <v>100.9428544236185</v>
      </c>
      <c r="EI98" s="2">
        <f t="shared" si="94"/>
        <v>105.89768463496827</v>
      </c>
      <c r="EJ98" s="2">
        <f t="shared" si="94"/>
        <v>102.23786273021706</v>
      </c>
      <c r="EK98" s="2">
        <f t="shared" si="94"/>
        <v>105.15642118100705</v>
      </c>
      <c r="EL98" s="2">
        <f t="shared" si="94"/>
        <v>107.0535631888087</v>
      </c>
      <c r="EM98" s="2">
        <f t="shared" si="135"/>
        <v>105.39182951415343</v>
      </c>
      <c r="EN98" s="2">
        <f t="shared" si="135"/>
        <v>106.94609003576038</v>
      </c>
      <c r="EO98" s="2">
        <f t="shared" si="135"/>
        <v>108.11086075070791</v>
      </c>
      <c r="EQ98" s="2">
        <f t="shared" si="136"/>
        <v>102.41834492710313</v>
      </c>
      <c r="ER98" s="2">
        <f t="shared" si="136"/>
        <v>105.00479387222947</v>
      </c>
      <c r="ES98" s="2">
        <f t="shared" si="136"/>
        <v>103.7114606548984</v>
      </c>
      <c r="ET98" s="2">
        <f t="shared" si="136"/>
        <v>100.26411830579818</v>
      </c>
      <c r="EU98" s="2">
        <f t="shared" si="136"/>
        <v>101.55834307180581</v>
      </c>
      <c r="EV98" s="2">
        <f t="shared" si="136"/>
        <v>102.01470321122156</v>
      </c>
      <c r="EW98" s="2">
        <f t="shared" si="136"/>
        <v>99.487059481115054</v>
      </c>
      <c r="EX98" s="2">
        <f t="shared" si="136"/>
        <v>100.92781600118059</v>
      </c>
      <c r="EY98" s="2">
        <f t="shared" si="136"/>
        <v>105.95095538585574</v>
      </c>
      <c r="EZ98" s="2">
        <f t="shared" si="136"/>
        <v>103.18292023306898</v>
      </c>
      <c r="FA98" s="2">
        <f t="shared" si="136"/>
        <v>105.65912093237453</v>
      </c>
      <c r="FB98" s="2">
        <f t="shared" si="136"/>
        <v>107.01783826250814</v>
      </c>
      <c r="FC98" s="2">
        <f t="shared" si="136"/>
        <v>106.15556391787658</v>
      </c>
      <c r="FD98" s="2">
        <f t="shared" si="136"/>
        <v>107.53326619630268</v>
      </c>
      <c r="FE98" s="2">
        <f t="shared" si="136"/>
        <v>108.17893975911346</v>
      </c>
      <c r="FG98" s="2">
        <f t="shared" si="137"/>
        <v>0.93827744303651883</v>
      </c>
      <c r="FH98" s="2">
        <f t="shared" si="137"/>
        <v>0.947447284294472</v>
      </c>
      <c r="FI98" s="2">
        <f t="shared" si="137"/>
        <v>0.93965297068920228</v>
      </c>
      <c r="FJ98" s="2">
        <f t="shared" si="137"/>
        <v>0.9373492614823592</v>
      </c>
      <c r="FK98" s="2">
        <f t="shared" si="137"/>
        <v>0.9358839250427583</v>
      </c>
      <c r="FL98" s="2">
        <f t="shared" si="137"/>
        <v>0.93397255673342794</v>
      </c>
      <c r="FM98" s="2">
        <f t="shared" si="137"/>
        <v>0.92585332191642777</v>
      </c>
      <c r="FN98" s="2">
        <f t="shared" si="137"/>
        <v>0.93106784626741368</v>
      </c>
      <c r="FO98" s="2">
        <f t="shared" si="137"/>
        <v>0.92895091199627877</v>
      </c>
      <c r="FP98" s="2">
        <f t="shared" si="137"/>
        <v>0.93516193135604009</v>
      </c>
      <c r="FQ98" s="2">
        <f t="shared" si="137"/>
        <v>0.93195893740417846</v>
      </c>
      <c r="FR98" s="2">
        <f t="shared" si="137"/>
        <v>0.9235957936254845</v>
      </c>
      <c r="FS98" s="2">
        <f t="shared" si="137"/>
        <v>0.93620537812544435</v>
      </c>
      <c r="FT98" s="2">
        <f t="shared" si="137"/>
        <v>0.92740205549893717</v>
      </c>
      <c r="FU98" s="2">
        <f t="shared" si="137"/>
        <v>0.91578349657248792</v>
      </c>
      <c r="FW98" s="2">
        <f t="shared" si="127"/>
        <v>9.2643399317464241E-4</v>
      </c>
      <c r="FX98" s="2">
        <f t="shared" si="127"/>
        <v>2.6006119627629718E-3</v>
      </c>
      <c r="FY98" s="2">
        <f t="shared" si="127"/>
        <v>3.000945503305845E-3</v>
      </c>
      <c r="FZ98" s="2">
        <f t="shared" si="127"/>
        <v>2.6603629595198107E-3</v>
      </c>
      <c r="GA98" s="2">
        <f t="shared" si="127"/>
        <v>2.5357649856050076E-3</v>
      </c>
      <c r="GB98" s="2">
        <f t="shared" si="127"/>
        <v>2.5061027425606255E-3</v>
      </c>
      <c r="GC98" s="2">
        <f t="shared" si="127"/>
        <v>2.4797223785731734E-3</v>
      </c>
      <c r="GD98" s="2">
        <f t="shared" si="127"/>
        <v>2.8766528715201281E-3</v>
      </c>
      <c r="GE98" s="2">
        <f t="shared" si="127"/>
        <v>2.6232758566321884E-3</v>
      </c>
      <c r="GF98" s="2">
        <f t="shared" si="127"/>
        <v>2.2497219006554132E-3</v>
      </c>
      <c r="GG98" s="2">
        <f t="shared" si="127"/>
        <v>2.6061416537081685E-3</v>
      </c>
      <c r="GH98" s="2">
        <f t="shared" si="127"/>
        <v>2.2406227699717819E-3</v>
      </c>
      <c r="GI98" s="2">
        <f t="shared" si="127"/>
        <v>1.9382803794834574E-3</v>
      </c>
      <c r="GJ98" s="2">
        <f t="shared" si="127"/>
        <v>1.511292450899724E-3</v>
      </c>
      <c r="GK98" s="2">
        <f t="shared" si="127"/>
        <v>1.403204075814995E-3</v>
      </c>
      <c r="GM98" s="86">
        <f t="shared" si="128"/>
        <v>2.7502477747389187E-4</v>
      </c>
      <c r="GN98" s="86">
        <f t="shared" si="128"/>
        <v>3.6618957571963312E-7</v>
      </c>
      <c r="GO98" s="86">
        <f t="shared" si="128"/>
        <v>9.6543058844020122E-10</v>
      </c>
      <c r="GP98" s="86">
        <f t="shared" si="128"/>
        <v>1.0516511860116911E-7</v>
      </c>
      <c r="GQ98" s="86">
        <f t="shared" si="128"/>
        <v>7.4136507031974171E-11</v>
      </c>
      <c r="GR98" s="86">
        <f t="shared" si="128"/>
        <v>3.0860916268037949E-12</v>
      </c>
      <c r="GS98" s="86">
        <f t="shared" si="128"/>
        <v>1.4559824973849562E-11</v>
      </c>
      <c r="GT98" s="86">
        <f t="shared" si="128"/>
        <v>1.3727212038317677E-12</v>
      </c>
      <c r="GU98" s="86">
        <f t="shared" si="128"/>
        <v>1.5934904372486537E-9</v>
      </c>
      <c r="GV98" s="86">
        <f t="shared" si="128"/>
        <v>7.7302194730375724E-11</v>
      </c>
      <c r="GW98" s="86">
        <f t="shared" si="128"/>
        <v>1.3766183333863067E-11</v>
      </c>
      <c r="GX98" s="86">
        <f t="shared" si="128"/>
        <v>1.0723523805298942E-6</v>
      </c>
      <c r="GY98" s="86">
        <f t="shared" si="128"/>
        <v>4.7946272789488949E-8</v>
      </c>
      <c r="GZ98" s="86">
        <f t="shared" si="128"/>
        <v>2.0781292358897348E-6</v>
      </c>
      <c r="HA98" s="86">
        <f t="shared" si="128"/>
        <v>3.9393792033576691E-9</v>
      </c>
      <c r="HC98" s="86">
        <f t="shared" si="73"/>
        <v>0.14066512650103807</v>
      </c>
      <c r="HD98" s="86">
        <f t="shared" si="73"/>
        <v>0.24071740288254612</v>
      </c>
      <c r="HE98" s="86">
        <f t="shared" si="73"/>
        <v>0.19873579351699033</v>
      </c>
      <c r="HF98" s="86">
        <f t="shared" si="73"/>
        <v>0.21361338462849913</v>
      </c>
      <c r="HG98" s="86">
        <f t="shared" si="87"/>
        <v>0.22168762048612506</v>
      </c>
      <c r="HH98" s="86">
        <f t="shared" si="87"/>
        <v>0.2686183769761159</v>
      </c>
      <c r="HI98" s="86">
        <f t="shared" si="87"/>
        <v>0.20922035048911677</v>
      </c>
      <c r="HJ98" s="86">
        <f t="shared" si="87"/>
        <v>0.29390901265683045</v>
      </c>
      <c r="HK98" s="86">
        <f t="shared" si="87"/>
        <v>0.23439291621954028</v>
      </c>
      <c r="HL98" s="86">
        <f t="shared" si="87"/>
        <v>0.19770392154427194</v>
      </c>
      <c r="HM98" s="86">
        <f t="shared" si="87"/>
        <v>0.22964520930625271</v>
      </c>
      <c r="HN98" s="86">
        <f t="shared" si="87"/>
        <v>0.15236836958245378</v>
      </c>
      <c r="HO98" s="86">
        <f t="shared" si="87"/>
        <v>0.17097368905014285</v>
      </c>
      <c r="HP98" s="86">
        <f t="shared" si="87"/>
        <v>0.12220425465540746</v>
      </c>
      <c r="HQ98" s="86">
        <f t="shared" si="87"/>
        <v>0.13280508757665482</v>
      </c>
      <c r="HS98" s="86">
        <f t="shared" si="129"/>
        <v>3.4658514584005891E-31</v>
      </c>
      <c r="HT98" s="86">
        <f t="shared" si="129"/>
        <v>1.1206019645002282E-24</v>
      </c>
      <c r="HU98" s="86">
        <f t="shared" si="129"/>
        <v>2.4802823344173646E-28</v>
      </c>
      <c r="HV98" s="86">
        <f t="shared" si="129"/>
        <v>2.4824934339284103E-29</v>
      </c>
      <c r="HW98" s="86">
        <f t="shared" si="129"/>
        <v>3.2075579401828604E-32</v>
      </c>
      <c r="HX98" s="86">
        <f t="shared" si="129"/>
        <v>3.2047557906941187E-30</v>
      </c>
      <c r="HY98" s="86">
        <f t="shared" si="129"/>
        <v>3.786755352932034E-35</v>
      </c>
      <c r="HZ98" s="86">
        <f t="shared" si="129"/>
        <v>1.4670500602374242E-29</v>
      </c>
      <c r="IA98" s="86">
        <f t="shared" si="129"/>
        <v>1.2549970933809356E-33</v>
      </c>
      <c r="IB98" s="86">
        <f t="shared" si="129"/>
        <v>9.3045910896223486E-34</v>
      </c>
      <c r="IC98" s="86">
        <f t="shared" si="129"/>
        <v>2.1576495629385076E-35</v>
      </c>
      <c r="ID98" s="86">
        <f t="shared" si="129"/>
        <v>2.9963184372915684E-37</v>
      </c>
      <c r="IE98" s="86">
        <f t="shared" si="129"/>
        <v>1.7695126517615947E-33</v>
      </c>
      <c r="IF98" s="86">
        <f t="shared" si="129"/>
        <v>5.877052666492201E-20</v>
      </c>
      <c r="IG98" s="86">
        <f t="shared" si="129"/>
        <v>5.0552200235276567E-15</v>
      </c>
      <c r="II98" s="86">
        <f t="shared" si="130"/>
        <v>2.3601558837134268E-152</v>
      </c>
      <c r="IJ98" s="86">
        <f t="shared" si="130"/>
        <v>8.6799579803067618E-107</v>
      </c>
      <c r="IK98" s="86">
        <f t="shared" si="130"/>
        <v>3.0483884019439505E-127</v>
      </c>
      <c r="IL98" s="86">
        <f t="shared" si="130"/>
        <v>2.1313461191675271E-131</v>
      </c>
      <c r="IM98" s="86">
        <f t="shared" si="130"/>
        <v>5.3052823571898604E-146</v>
      </c>
      <c r="IN98" s="86">
        <f t="shared" si="130"/>
        <v>1.006381992622751E-131</v>
      </c>
      <c r="IO98" s="86">
        <f t="shared" si="130"/>
        <v>5.260928959993215E-157</v>
      </c>
      <c r="IP98" s="86">
        <f t="shared" si="130"/>
        <v>2.3969831370680826E-133</v>
      </c>
      <c r="IQ98" s="86">
        <f t="shared" si="130"/>
        <v>2.6390460425303017E-154</v>
      </c>
      <c r="IR98" s="86">
        <f t="shared" si="130"/>
        <v>8.6795697920643782E-151</v>
      </c>
      <c r="IS98" s="86">
        <f t="shared" si="130"/>
        <v>3.8236228439193898E-161</v>
      </c>
      <c r="IT98" s="86">
        <f t="shared" si="130"/>
        <v>1.437842939867589E-165</v>
      </c>
      <c r="IU98" s="86">
        <f t="shared" si="130"/>
        <v>2.9690849692778942E-144</v>
      </c>
      <c r="IV98" s="86">
        <f t="shared" si="130"/>
        <v>7.4846771646039408E-87</v>
      </c>
      <c r="IW98" s="86">
        <f t="shared" si="130"/>
        <v>1.7020684321146686E-57</v>
      </c>
      <c r="IY98" s="86">
        <f t="shared" si="131"/>
        <v>0.14094015127851198</v>
      </c>
      <c r="IZ98" s="86">
        <f t="shared" si="131"/>
        <v>0.24071776907212183</v>
      </c>
      <c r="JA98" s="86">
        <f t="shared" si="131"/>
        <v>0.19873579448242093</v>
      </c>
      <c r="JB98" s="86">
        <f t="shared" si="131"/>
        <v>0.21361348979361774</v>
      </c>
      <c r="JC98" s="86">
        <f t="shared" si="131"/>
        <v>0.22168762056026156</v>
      </c>
      <c r="JD98" s="86">
        <f t="shared" si="131"/>
        <v>0.26861837697920199</v>
      </c>
      <c r="JE98" s="86">
        <f t="shared" si="131"/>
        <v>0.2092203505036766</v>
      </c>
      <c r="JF98" s="86">
        <f t="shared" si="131"/>
        <v>0.29390901265820318</v>
      </c>
      <c r="JG98" s="86">
        <f t="shared" si="131"/>
        <v>0.23439291781303073</v>
      </c>
      <c r="JH98" s="86">
        <f t="shared" si="131"/>
        <v>0.19770392162157413</v>
      </c>
      <c r="JI98" s="86">
        <f t="shared" si="131"/>
        <v>0.22964520932001889</v>
      </c>
      <c r="JJ98" s="86">
        <f t="shared" si="131"/>
        <v>0.15236944193483432</v>
      </c>
      <c r="JK98" s="86">
        <f t="shared" si="131"/>
        <v>0.17097373699641563</v>
      </c>
      <c r="JL98" s="86">
        <f t="shared" si="131"/>
        <v>0.12220633278464335</v>
      </c>
      <c r="JM98" s="86">
        <f t="shared" si="131"/>
        <v>0.13280509151603909</v>
      </c>
    </row>
    <row r="99" spans="2:273" x14ac:dyDescent="0.25">
      <c r="B99" s="2">
        <v>72</v>
      </c>
      <c r="C99" s="37">
        <v>162.57400000000001</v>
      </c>
      <c r="D99" s="37">
        <v>179</v>
      </c>
      <c r="E99" s="37">
        <v>178.131</v>
      </c>
      <c r="F99" s="37">
        <v>173.62299999999999</v>
      </c>
      <c r="G99" s="37">
        <v>181.066</v>
      </c>
      <c r="H99" s="37">
        <v>181.42599999999999</v>
      </c>
      <c r="I99" s="37">
        <v>169.49199999999999</v>
      </c>
      <c r="J99" s="37">
        <v>183.63900000000001</v>
      </c>
      <c r="K99" s="37">
        <v>179.87899999999999</v>
      </c>
      <c r="L99" s="37">
        <v>169.74600000000001</v>
      </c>
      <c r="M99" s="37">
        <v>175.30500000000001</v>
      </c>
      <c r="N99" s="37">
        <v>168.08500000000001</v>
      </c>
      <c r="O99" s="37">
        <v>164.28800000000001</v>
      </c>
      <c r="P99" s="37">
        <v>161.441</v>
      </c>
      <c r="Q99" s="37">
        <v>151.84700000000001</v>
      </c>
      <c r="S99" s="4">
        <f t="shared" si="132"/>
        <v>152.19544198416924</v>
      </c>
      <c r="T99" s="4">
        <f t="shared" si="132"/>
        <v>171.08607331571153</v>
      </c>
      <c r="U99" s="4">
        <f t="shared" si="132"/>
        <v>169.02107853339379</v>
      </c>
      <c r="V99" s="4">
        <f t="shared" si="132"/>
        <v>167.01873013527694</v>
      </c>
      <c r="W99" s="4">
        <f t="shared" si="132"/>
        <v>173.22709511182967</v>
      </c>
      <c r="X99" s="4">
        <f t="shared" si="132"/>
        <v>177.16445064822543</v>
      </c>
      <c r="Y99" s="4">
        <f t="shared" si="132"/>
        <v>163.45290785173023</v>
      </c>
      <c r="Z99" s="4">
        <f t="shared" si="132"/>
        <v>179.40671117262559</v>
      </c>
      <c r="AA99" s="4">
        <f t="shared" si="132"/>
        <v>176.44261190494728</v>
      </c>
      <c r="AB99" s="4">
        <f t="shared" si="132"/>
        <v>164.22739719366604</v>
      </c>
      <c r="AC99" s="4">
        <f t="shared" si="132"/>
        <v>169.97307732369313</v>
      </c>
      <c r="AD99" s="4">
        <f t="shared" si="132"/>
        <v>160.19849771328157</v>
      </c>
      <c r="AE99" s="4">
        <f t="shared" si="132"/>
        <v>159.80715294389375</v>
      </c>
      <c r="AF99" s="4">
        <f t="shared" si="132"/>
        <v>153.31830169243906</v>
      </c>
      <c r="AG99" s="4">
        <f t="shared" si="132"/>
        <v>147.58103608835196</v>
      </c>
      <c r="AI99" s="4">
        <f t="shared" si="133"/>
        <v>10.378558015830777</v>
      </c>
      <c r="AJ99" s="4">
        <f t="shared" si="133"/>
        <v>7.9139266842884695</v>
      </c>
      <c r="AK99" s="4">
        <f t="shared" si="133"/>
        <v>9.1099214666062096</v>
      </c>
      <c r="AL99" s="4">
        <f t="shared" si="133"/>
        <v>6.6042698647230509</v>
      </c>
      <c r="AM99" s="4">
        <f t="shared" si="133"/>
        <v>7.8389048881703332</v>
      </c>
      <c r="AN99" s="4">
        <f t="shared" si="133"/>
        <v>4.261549351774562</v>
      </c>
      <c r="AO99" s="4">
        <f t="shared" si="133"/>
        <v>6.0390921482697593</v>
      </c>
      <c r="AP99" s="4">
        <f t="shared" si="133"/>
        <v>4.2322888273744184</v>
      </c>
      <c r="AQ99" s="4">
        <f t="shared" si="133"/>
        <v>3.4363880950527061</v>
      </c>
      <c r="AR99" s="4">
        <f t="shared" si="133"/>
        <v>5.5186028063339734</v>
      </c>
      <c r="AS99" s="4">
        <f t="shared" si="133"/>
        <v>5.3319226763068741</v>
      </c>
      <c r="AT99" s="4">
        <f t="shared" si="133"/>
        <v>7.8865022867184393</v>
      </c>
      <c r="AU99" s="4">
        <f t="shared" si="133"/>
        <v>4.4808470561062563</v>
      </c>
      <c r="AV99" s="4">
        <f t="shared" si="133"/>
        <v>8.1226983075609382</v>
      </c>
      <c r="AW99" s="4">
        <f t="shared" si="133"/>
        <v>4.2659639116480434</v>
      </c>
      <c r="AY99" s="2">
        <f t="shared" si="125"/>
        <v>103.33348259010444</v>
      </c>
      <c r="AZ99" s="2">
        <f t="shared" si="125"/>
        <v>105.41536318665284</v>
      </c>
      <c r="BA99" s="2">
        <f t="shared" si="125"/>
        <v>104.7808364224319</v>
      </c>
      <c r="BB99" s="2">
        <f t="shared" si="125"/>
        <v>101.0153954338475</v>
      </c>
      <c r="BC99" s="2">
        <f t="shared" si="125"/>
        <v>101.95816847825584</v>
      </c>
      <c r="BD99" s="2">
        <f t="shared" si="125"/>
        <v>102.85305657328695</v>
      </c>
      <c r="BE99" s="2">
        <f t="shared" si="125"/>
        <v>100.38962362873058</v>
      </c>
      <c r="BF99" s="2">
        <f t="shared" si="125"/>
        <v>101.78417567536573</v>
      </c>
      <c r="BG99" s="2">
        <f t="shared" si="125"/>
        <v>106.55163005643493</v>
      </c>
      <c r="BH99" s="2">
        <f t="shared" si="125"/>
        <v>102.98876243965189</v>
      </c>
      <c r="BI99" s="2">
        <f t="shared" si="125"/>
        <v>106.11157367547938</v>
      </c>
      <c r="BJ99" s="2">
        <f t="shared" si="125"/>
        <v>108.18517211597388</v>
      </c>
      <c r="BK99" s="2">
        <f t="shared" si="125"/>
        <v>106.33234315820299</v>
      </c>
      <c r="BL99" s="2">
        <f t="shared" si="125"/>
        <v>107.79400981323002</v>
      </c>
      <c r="BM99" s="2">
        <f t="shared" si="125"/>
        <v>108.7666086947591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114.52131846689898</v>
      </c>
      <c r="DL99" s="2">
        <f t="shared" si="134"/>
        <v>118.79927085020242</v>
      </c>
      <c r="DM99" s="2">
        <f t="shared" si="134"/>
        <v>122.06196857410885</v>
      </c>
      <c r="DN99" s="2">
        <f t="shared" si="134"/>
        <v>116.64565924426451</v>
      </c>
      <c r="DO99" s="2">
        <f t="shared" si="134"/>
        <v>114.48332313892838</v>
      </c>
      <c r="DP99" s="2">
        <f t="shared" si="134"/>
        <v>113.986</v>
      </c>
      <c r="DQ99" s="2">
        <f t="shared" si="134"/>
        <v>114.70860320855616</v>
      </c>
      <c r="DR99" s="2">
        <f t="shared" si="134"/>
        <v>115.19463529411763</v>
      </c>
      <c r="DS99" s="2">
        <f t="shared" si="134"/>
        <v>117.6487987776929</v>
      </c>
      <c r="DT99" s="2">
        <f t="shared" si="134"/>
        <v>115.50991820768137</v>
      </c>
      <c r="DU99" s="2">
        <f t="shared" si="134"/>
        <v>121.67348431372545</v>
      </c>
      <c r="DV99" s="2">
        <f t="shared" si="134"/>
        <v>124.2524398395722</v>
      </c>
      <c r="DW99" s="2">
        <f t="shared" si="134"/>
        <v>121.97571390013496</v>
      </c>
      <c r="DX99" s="2">
        <f t="shared" si="134"/>
        <v>120.55885895721924</v>
      </c>
      <c r="DY99" s="2">
        <f t="shared" si="134"/>
        <v>117.44574542124541</v>
      </c>
      <c r="EA99" s="2">
        <f t="shared" si="94"/>
        <v>102.66261342785137</v>
      </c>
      <c r="EB99" s="2">
        <f t="shared" si="94"/>
        <v>104.7377480836754</v>
      </c>
      <c r="EC99" s="2">
        <f t="shared" si="94"/>
        <v>103.76912580534614</v>
      </c>
      <c r="ED99" s="2">
        <f t="shared" si="94"/>
        <v>100.06220527480748</v>
      </c>
      <c r="EE99" s="2">
        <f t="shared" si="94"/>
        <v>101.17472053274615</v>
      </c>
      <c r="EF99" s="2">
        <f t="shared" si="94"/>
        <v>102.13587508644997</v>
      </c>
      <c r="EG99" s="2">
        <f t="shared" si="94"/>
        <v>99.343573559782385</v>
      </c>
      <c r="EH99" s="2">
        <f t="shared" si="94"/>
        <v>100.87873323945483</v>
      </c>
      <c r="EI99" s="2">
        <f t="shared" si="94"/>
        <v>105.77740647702576</v>
      </c>
      <c r="EJ99" s="2">
        <f t="shared" si="94"/>
        <v>102.1946268906395</v>
      </c>
      <c r="EK99" s="2">
        <f t="shared" si="94"/>
        <v>105.07391647760392</v>
      </c>
      <c r="EL99" s="2">
        <f t="shared" si="94"/>
        <v>106.9730544545577</v>
      </c>
      <c r="EM99" s="2">
        <f t="shared" si="135"/>
        <v>105.35850776534022</v>
      </c>
      <c r="EN99" s="2">
        <f t="shared" si="135"/>
        <v>106.88168257897965</v>
      </c>
      <c r="EO99" s="2">
        <f t="shared" si="135"/>
        <v>108.03858636532139</v>
      </c>
      <c r="EQ99" s="2">
        <f t="shared" si="136"/>
        <v>102.34561086820899</v>
      </c>
      <c r="ER99" s="2">
        <f t="shared" si="136"/>
        <v>104.9252335071708</v>
      </c>
      <c r="ES99" s="2">
        <f t="shared" si="136"/>
        <v>103.632426674532</v>
      </c>
      <c r="ET99" s="2">
        <f t="shared" si="136"/>
        <v>100.19588288799984</v>
      </c>
      <c r="EU99" s="2">
        <f t="shared" si="136"/>
        <v>101.46903115116767</v>
      </c>
      <c r="EV99" s="2">
        <f t="shared" si="136"/>
        <v>101.92611499334733</v>
      </c>
      <c r="EW99" s="2">
        <f t="shared" si="136"/>
        <v>99.418621733872001</v>
      </c>
      <c r="EX99" s="2">
        <f t="shared" si="136"/>
        <v>100.8642793016937</v>
      </c>
      <c r="EY99" s="2">
        <f t="shared" si="136"/>
        <v>105.82866659985969</v>
      </c>
      <c r="EZ99" s="2">
        <f t="shared" si="136"/>
        <v>103.10466396038137</v>
      </c>
      <c r="FA99" s="2">
        <f t="shared" si="136"/>
        <v>105.55712454898051</v>
      </c>
      <c r="FB99" s="2">
        <f t="shared" si="136"/>
        <v>106.93863691557591</v>
      </c>
      <c r="FC99" s="2">
        <f t="shared" si="136"/>
        <v>106.09535685117966</v>
      </c>
      <c r="FD99" s="2">
        <f t="shared" si="136"/>
        <v>107.44784414553115</v>
      </c>
      <c r="FE99" s="2">
        <f t="shared" si="136"/>
        <v>108.1027000615953</v>
      </c>
      <c r="FG99" s="2">
        <f t="shared" si="137"/>
        <v>0.94340097446430693</v>
      </c>
      <c r="FH99" s="2">
        <f t="shared" si="137"/>
        <v>0.95184869868264976</v>
      </c>
      <c r="FI99" s="2">
        <f t="shared" si="137"/>
        <v>0.9446690542166496</v>
      </c>
      <c r="FJ99" s="2">
        <f t="shared" si="137"/>
        <v>0.94254512243051869</v>
      </c>
      <c r="FK99" s="2">
        <f t="shared" si="137"/>
        <v>0.94119368769744716</v>
      </c>
      <c r="FL99" s="2">
        <f t="shared" si="137"/>
        <v>0.93943036467723584</v>
      </c>
      <c r="FM99" s="2">
        <f t="shared" si="137"/>
        <v>0.93193335199714866</v>
      </c>
      <c r="FN99" s="2">
        <f t="shared" si="137"/>
        <v>0.93674949645304761</v>
      </c>
      <c r="FO99" s="2">
        <f t="shared" si="137"/>
        <v>0.93479482824769622</v>
      </c>
      <c r="FP99" s="2">
        <f t="shared" si="137"/>
        <v>0.94052768623443428</v>
      </c>
      <c r="FQ99" s="2">
        <f t="shared" si="137"/>
        <v>0.93757206508685875</v>
      </c>
      <c r="FR99" s="2">
        <f t="shared" si="137"/>
        <v>0.92984691452067625</v>
      </c>
      <c r="FS99" s="2">
        <f t="shared" si="137"/>
        <v>0.94149018399716822</v>
      </c>
      <c r="FT99" s="2">
        <f t="shared" si="137"/>
        <v>0.93336422958003584</v>
      </c>
      <c r="FU99" s="2">
        <f t="shared" si="137"/>
        <v>0.9226202412183554</v>
      </c>
      <c r="FW99" s="2">
        <f t="shared" si="127"/>
        <v>1.0157238875895789E-3</v>
      </c>
      <c r="FX99" s="2">
        <f t="shared" si="127"/>
        <v>2.8507990416168573E-3</v>
      </c>
      <c r="FY99" s="2">
        <f t="shared" si="127"/>
        <v>3.2895189115650907E-3</v>
      </c>
      <c r="FZ99" s="2">
        <f t="shared" si="127"/>
        <v>2.9162814656688431E-3</v>
      </c>
      <c r="GA99" s="2">
        <f t="shared" si="127"/>
        <v>2.7797309671090597E-3</v>
      </c>
      <c r="GB99" s="2">
        <f t="shared" si="127"/>
        <v>2.7472227792527939E-3</v>
      </c>
      <c r="GC99" s="2">
        <f t="shared" si="127"/>
        <v>2.7183111941559658E-3</v>
      </c>
      <c r="GD99" s="2">
        <f t="shared" si="127"/>
        <v>3.1533119993192365E-3</v>
      </c>
      <c r="GE99" s="2">
        <f t="shared" si="127"/>
        <v>2.875636987399002E-3</v>
      </c>
      <c r="GF99" s="2">
        <f t="shared" si="127"/>
        <v>2.4662357171850277E-3</v>
      </c>
      <c r="GG99" s="2">
        <f t="shared" si="127"/>
        <v>2.8568591825471005E-3</v>
      </c>
      <c r="GH99" s="2">
        <f t="shared" si="127"/>
        <v>2.4562630396213906E-3</v>
      </c>
      <c r="GI99" s="2">
        <f t="shared" si="127"/>
        <v>2.1248848168416139E-3</v>
      </c>
      <c r="GJ99" s="2">
        <f t="shared" si="127"/>
        <v>1.6568576393474143E-3</v>
      </c>
      <c r="GK99" s="2">
        <f t="shared" si="127"/>
        <v>1.5383744108993598E-3</v>
      </c>
      <c r="GM99" s="86">
        <f t="shared" si="128"/>
        <v>7.1828974975362926E-5</v>
      </c>
      <c r="GN99" s="86">
        <f t="shared" si="128"/>
        <v>3.3994933344903593E-8</v>
      </c>
      <c r="GO99" s="86">
        <f t="shared" si="128"/>
        <v>2.9167236102377109E-11</v>
      </c>
      <c r="GP99" s="86">
        <f t="shared" si="128"/>
        <v>8.092079014217664E-9</v>
      </c>
      <c r="GQ99" s="86">
        <f t="shared" si="128"/>
        <v>1.7668266535112552E-12</v>
      </c>
      <c r="GR99" s="86">
        <f t="shared" si="128"/>
        <v>5.105122556125961E-14</v>
      </c>
      <c r="GS99" s="86">
        <f t="shared" si="128"/>
        <v>2.590084008528211E-13</v>
      </c>
      <c r="GT99" s="86">
        <f t="shared" si="128"/>
        <v>2.0533979397017445E-14</v>
      </c>
      <c r="GU99" s="86">
        <f t="shared" si="128"/>
        <v>6.646115426688078E-11</v>
      </c>
      <c r="GV99" s="86">
        <f t="shared" si="128"/>
        <v>1.707547443149495E-12</v>
      </c>
      <c r="GW99" s="86">
        <f t="shared" si="128"/>
        <v>3.0439293020537086E-13</v>
      </c>
      <c r="GX99" s="86">
        <f t="shared" si="128"/>
        <v>1.2304641788145145E-7</v>
      </c>
      <c r="GY99" s="86">
        <f t="shared" si="128"/>
        <v>3.0020434412758464E-9</v>
      </c>
      <c r="GZ99" s="86">
        <f t="shared" si="128"/>
        <v>2.7945510305723731E-7</v>
      </c>
      <c r="HA99" s="86">
        <f t="shared" si="128"/>
        <v>2.6233303715137103E-10</v>
      </c>
      <c r="HC99" s="86">
        <f t="shared" si="73"/>
        <v>0.18584822938858903</v>
      </c>
      <c r="HD99" s="86">
        <f t="shared" si="73"/>
        <v>0.30488325905760183</v>
      </c>
      <c r="HE99" s="86">
        <f t="shared" si="73"/>
        <v>0.26269721451704564</v>
      </c>
      <c r="HF99" s="86">
        <f t="shared" si="73"/>
        <v>0.28044424945756335</v>
      </c>
      <c r="HG99" s="86">
        <f t="shared" si="87"/>
        <v>0.29370027885865158</v>
      </c>
      <c r="HH99" s="86">
        <f t="shared" si="87"/>
        <v>0.34534459067751277</v>
      </c>
      <c r="HI99" s="86">
        <f t="shared" si="87"/>
        <v>0.28109703934239799</v>
      </c>
      <c r="HJ99" s="86">
        <f t="shared" si="87"/>
        <v>0.37784636628711332</v>
      </c>
      <c r="HK99" s="86">
        <f t="shared" si="87"/>
        <v>0.3117120009493427</v>
      </c>
      <c r="HL99" s="86">
        <f t="shared" si="87"/>
        <v>0.26410573938943699</v>
      </c>
      <c r="HM99" s="86">
        <f t="shared" si="87"/>
        <v>0.30788129446303963</v>
      </c>
      <c r="HN99" s="86">
        <f t="shared" si="87"/>
        <v>0.21068489704589199</v>
      </c>
      <c r="HO99" s="86">
        <f t="shared" si="87"/>
        <v>0.2279785952583</v>
      </c>
      <c r="HP99" s="86">
        <f t="shared" si="87"/>
        <v>0.17146977234796332</v>
      </c>
      <c r="HQ99" s="86">
        <f t="shared" si="87"/>
        <v>0.19778610900193197</v>
      </c>
      <c r="HS99" s="86">
        <f t="shared" si="129"/>
        <v>7.3667151452473567E-30</v>
      </c>
      <c r="HT99" s="86">
        <f t="shared" si="129"/>
        <v>1.5810130994518944E-23</v>
      </c>
      <c r="HU99" s="86">
        <f t="shared" si="129"/>
        <v>5.9998713979943081E-27</v>
      </c>
      <c r="HV99" s="86">
        <f t="shared" si="129"/>
        <v>6.2836086514968553E-28</v>
      </c>
      <c r="HW99" s="86">
        <f t="shared" si="129"/>
        <v>1.1178620859706612E-30</v>
      </c>
      <c r="HX99" s="86">
        <f t="shared" si="129"/>
        <v>8.3004000272000436E-29</v>
      </c>
      <c r="HY99" s="86">
        <f t="shared" si="129"/>
        <v>1.7631345075969598E-33</v>
      </c>
      <c r="HZ99" s="86">
        <f t="shared" si="129"/>
        <v>4.0248105127282457E-28</v>
      </c>
      <c r="IA99" s="86">
        <f t="shared" si="129"/>
        <v>5.3628645864813386E-32</v>
      </c>
      <c r="IB99" s="86">
        <f t="shared" si="129"/>
        <v>3.4971838712745015E-32</v>
      </c>
      <c r="IC99" s="86">
        <f t="shared" si="129"/>
        <v>1.1067152663854373E-33</v>
      </c>
      <c r="ID99" s="86">
        <f t="shared" si="129"/>
        <v>1.6347150484732625E-35</v>
      </c>
      <c r="IE99" s="86">
        <f t="shared" si="129"/>
        <v>5.5637738398662579E-32</v>
      </c>
      <c r="IF99" s="86">
        <f t="shared" si="129"/>
        <v>3.9461025841644709E-19</v>
      </c>
      <c r="IG99" s="86">
        <f t="shared" si="129"/>
        <v>2.030664120887418E-14</v>
      </c>
      <c r="II99" s="86">
        <f t="shared" si="130"/>
        <v>2.0521212622438386E-148</v>
      </c>
      <c r="IJ99" s="86">
        <f t="shared" si="130"/>
        <v>1.4437541501179724E-103</v>
      </c>
      <c r="IK99" s="86">
        <f t="shared" si="130"/>
        <v>2.6710962531453336E-123</v>
      </c>
      <c r="IL99" s="86">
        <f t="shared" si="130"/>
        <v>2.0867488265518606E-127</v>
      </c>
      <c r="IM99" s="86">
        <f t="shared" si="130"/>
        <v>1.3481201559558798E-141</v>
      </c>
      <c r="IN99" s="86">
        <f t="shared" si="130"/>
        <v>9.2023331696079221E-128</v>
      </c>
      <c r="IO99" s="86">
        <f t="shared" si="130"/>
        <v>2.7839339560049763E-152</v>
      </c>
      <c r="IP99" s="86">
        <f t="shared" si="130"/>
        <v>3.0503532069301777E-129</v>
      </c>
      <c r="IQ99" s="86">
        <f t="shared" si="130"/>
        <v>1.2781720714409602E-149</v>
      </c>
      <c r="IR99" s="86">
        <f t="shared" si="130"/>
        <v>2.516616028773571E-146</v>
      </c>
      <c r="IS99" s="86">
        <f t="shared" si="130"/>
        <v>2.9673968281685652E-156</v>
      </c>
      <c r="IT99" s="86">
        <f t="shared" si="130"/>
        <v>1.1469254907339512E-160</v>
      </c>
      <c r="IU99" s="86">
        <f t="shared" si="130"/>
        <v>4.3447183312111007E-140</v>
      </c>
      <c r="IV99" s="86">
        <f t="shared" si="130"/>
        <v>1.8493504022858324E-84</v>
      </c>
      <c r="IW99" s="86">
        <f t="shared" si="130"/>
        <v>6.051263358934605E-56</v>
      </c>
      <c r="IY99" s="86">
        <f t="shared" si="131"/>
        <v>0.1859200583635644</v>
      </c>
      <c r="IZ99" s="86">
        <f t="shared" si="131"/>
        <v>0.3048832930525352</v>
      </c>
      <c r="JA99" s="86">
        <f t="shared" si="131"/>
        <v>0.26269721454621286</v>
      </c>
      <c r="JB99" s="86">
        <f t="shared" si="131"/>
        <v>0.28044425754964236</v>
      </c>
      <c r="JC99" s="86">
        <f t="shared" si="131"/>
        <v>0.29370027886041838</v>
      </c>
      <c r="JD99" s="86">
        <f t="shared" si="131"/>
        <v>0.34534459067756385</v>
      </c>
      <c r="JE99" s="86">
        <f t="shared" si="131"/>
        <v>0.28109703934265701</v>
      </c>
      <c r="JF99" s="86">
        <f t="shared" si="131"/>
        <v>0.37784636628713386</v>
      </c>
      <c r="JG99" s="86">
        <f t="shared" si="131"/>
        <v>0.31171200101580387</v>
      </c>
      <c r="JH99" s="86">
        <f t="shared" si="131"/>
        <v>0.26410573939114451</v>
      </c>
      <c r="JI99" s="86">
        <f t="shared" si="131"/>
        <v>0.307881294463344</v>
      </c>
      <c r="JJ99" s="86">
        <f t="shared" si="131"/>
        <v>0.21068502009230988</v>
      </c>
      <c r="JK99" s="86">
        <f t="shared" si="131"/>
        <v>0.22797859826034345</v>
      </c>
      <c r="JL99" s="86">
        <f t="shared" si="131"/>
        <v>0.17147005180306638</v>
      </c>
      <c r="JM99" s="86">
        <f t="shared" si="131"/>
        <v>0.19778610926428533</v>
      </c>
    </row>
    <row r="100" spans="2:273" x14ac:dyDescent="0.25">
      <c r="B100" s="2">
        <v>73</v>
      </c>
      <c r="C100" s="37">
        <v>170.131</v>
      </c>
      <c r="D100" s="37">
        <v>185.29499999999999</v>
      </c>
      <c r="E100" s="37">
        <v>187.37700000000001</v>
      </c>
      <c r="F100" s="37">
        <v>183.18</v>
      </c>
      <c r="G100" s="37">
        <v>188.18</v>
      </c>
      <c r="H100" s="37">
        <v>189.68899999999999</v>
      </c>
      <c r="I100" s="37">
        <v>179.393</v>
      </c>
      <c r="J100" s="37">
        <v>190.50800000000001</v>
      </c>
      <c r="K100" s="37">
        <v>188.91399999999999</v>
      </c>
      <c r="L100" s="37">
        <v>179.08500000000001</v>
      </c>
      <c r="M100" s="37">
        <v>183.661</v>
      </c>
      <c r="N100" s="37">
        <v>178.61</v>
      </c>
      <c r="O100" s="37">
        <v>173.339</v>
      </c>
      <c r="P100" s="37">
        <v>170.28800000000001</v>
      </c>
      <c r="Q100" s="37">
        <v>163.339</v>
      </c>
      <c r="S100" s="4">
        <f t="shared" si="132"/>
        <v>162.11972811619611</v>
      </c>
      <c r="T100" s="4">
        <f t="shared" si="132"/>
        <v>180.731993849981</v>
      </c>
      <c r="U100" s="4">
        <f t="shared" si="132"/>
        <v>180.84896940608013</v>
      </c>
      <c r="V100" s="4">
        <f t="shared" si="132"/>
        <v>178.58358598780134</v>
      </c>
      <c r="W100" s="4">
        <f t="shared" si="132"/>
        <v>185.88264653833835</v>
      </c>
      <c r="X100" s="4">
        <f t="shared" si="132"/>
        <v>187.93884725146472</v>
      </c>
      <c r="Y100" s="4">
        <f t="shared" si="132"/>
        <v>175.42907727831911</v>
      </c>
      <c r="Z100" s="4">
        <f t="shared" si="132"/>
        <v>190.20063540086818</v>
      </c>
      <c r="AA100" s="4">
        <f t="shared" si="132"/>
        <v>188.40623095895754</v>
      </c>
      <c r="AB100" s="4">
        <f t="shared" si="132"/>
        <v>175.89788832911003</v>
      </c>
      <c r="AC100" s="4">
        <f t="shared" si="132"/>
        <v>181.43150792250856</v>
      </c>
      <c r="AD100" s="4">
        <f t="shared" si="132"/>
        <v>172.03282377995728</v>
      </c>
      <c r="AE100" s="4">
        <f t="shared" si="132"/>
        <v>170.42357045144064</v>
      </c>
      <c r="AF100" s="4">
        <f t="shared" si="132"/>
        <v>164.70917665636583</v>
      </c>
      <c r="AG100" s="4">
        <f t="shared" si="132"/>
        <v>158.47103161517938</v>
      </c>
      <c r="AI100" s="4">
        <f t="shared" si="133"/>
        <v>8.0112718838038859</v>
      </c>
      <c r="AJ100" s="4">
        <f t="shared" si="133"/>
        <v>4.5630061500189925</v>
      </c>
      <c r="AK100" s="4">
        <f t="shared" si="133"/>
        <v>6.5280305939198797</v>
      </c>
      <c r="AL100" s="4">
        <f t="shared" si="133"/>
        <v>4.5964140121986645</v>
      </c>
      <c r="AM100" s="4">
        <f t="shared" si="133"/>
        <v>2.2973534616616575</v>
      </c>
      <c r="AN100" s="4">
        <f t="shared" si="133"/>
        <v>1.750152748535271</v>
      </c>
      <c r="AO100" s="4">
        <f t="shared" si="133"/>
        <v>3.9639227216808877</v>
      </c>
      <c r="AP100" s="4">
        <f t="shared" si="133"/>
        <v>0.30736459913183012</v>
      </c>
      <c r="AQ100" s="4">
        <f t="shared" si="133"/>
        <v>0.50776904104245091</v>
      </c>
      <c r="AR100" s="4">
        <f t="shared" si="133"/>
        <v>3.1871116708899763</v>
      </c>
      <c r="AS100" s="4">
        <f t="shared" si="133"/>
        <v>2.2294920774914431</v>
      </c>
      <c r="AT100" s="4">
        <f t="shared" si="133"/>
        <v>6.5771762200427304</v>
      </c>
      <c r="AU100" s="4">
        <f t="shared" si="133"/>
        <v>2.9154295485593593</v>
      </c>
      <c r="AV100" s="4">
        <f t="shared" si="133"/>
        <v>5.5788233436341841</v>
      </c>
      <c r="AW100" s="4">
        <f t="shared" si="133"/>
        <v>4.8679683848206139</v>
      </c>
      <c r="AY100" s="2">
        <f t="shared" si="125"/>
        <v>103.20562818292066</v>
      </c>
      <c r="AZ100" s="2">
        <f t="shared" si="125"/>
        <v>105.29730411736152</v>
      </c>
      <c r="BA100" s="2">
        <f t="shared" si="125"/>
        <v>104.62689790394033</v>
      </c>
      <c r="BB100" s="2">
        <f t="shared" si="125"/>
        <v>100.88412090340147</v>
      </c>
      <c r="BC100" s="2">
        <f t="shared" si="125"/>
        <v>101.82561370336101</v>
      </c>
      <c r="BD100" s="2">
        <f t="shared" si="125"/>
        <v>102.70786061135715</v>
      </c>
      <c r="BE100" s="2">
        <f t="shared" si="125"/>
        <v>100.25235816084658</v>
      </c>
      <c r="BF100" s="2">
        <f t="shared" si="125"/>
        <v>101.65688637552643</v>
      </c>
      <c r="BG100" s="2">
        <f t="shared" si="125"/>
        <v>106.38477223449313</v>
      </c>
      <c r="BH100" s="2">
        <f t="shared" si="125"/>
        <v>102.88926760729913</v>
      </c>
      <c r="BI100" s="2">
        <f t="shared" si="125"/>
        <v>105.96092418809091</v>
      </c>
      <c r="BJ100" s="2">
        <f t="shared" si="125"/>
        <v>108.02633222050265</v>
      </c>
      <c r="BK100" s="2">
        <f t="shared" si="125"/>
        <v>106.23159577968914</v>
      </c>
      <c r="BL100" s="2">
        <f t="shared" si="125"/>
        <v>107.67058023999999</v>
      </c>
      <c r="BM100" s="2">
        <f t="shared" si="125"/>
        <v>108.64908247298396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114.64815104529619</v>
      </c>
      <c r="DL100" s="2">
        <f t="shared" si="134"/>
        <v>118.96777813765182</v>
      </c>
      <c r="DM100" s="2">
        <f t="shared" si="134"/>
        <v>122.2811082551595</v>
      </c>
      <c r="DN100" s="2">
        <f t="shared" si="134"/>
        <v>116.7914088394062</v>
      </c>
      <c r="DO100" s="2">
        <f t="shared" si="134"/>
        <v>114.59401754385964</v>
      </c>
      <c r="DP100" s="2">
        <f t="shared" si="134"/>
        <v>114.09967142857143</v>
      </c>
      <c r="DQ100" s="2">
        <f t="shared" si="134"/>
        <v>114.87313812070283</v>
      </c>
      <c r="DR100" s="2">
        <f t="shared" si="134"/>
        <v>115.33541176470587</v>
      </c>
      <c r="DS100" s="2">
        <f t="shared" si="134"/>
        <v>117.82025744843394</v>
      </c>
      <c r="DT100" s="2">
        <f t="shared" si="134"/>
        <v>115.64088620199146</v>
      </c>
      <c r="DU100" s="2">
        <f t="shared" si="134"/>
        <v>121.90093109243693</v>
      </c>
      <c r="DV100" s="2">
        <f t="shared" si="134"/>
        <v>124.50539304812835</v>
      </c>
      <c r="DW100" s="2">
        <f t="shared" si="134"/>
        <v>122.19308920377868</v>
      </c>
      <c r="DX100" s="2">
        <f t="shared" si="134"/>
        <v>120.75971557486631</v>
      </c>
      <c r="DY100" s="2">
        <f t="shared" si="134"/>
        <v>117.57393162393161</v>
      </c>
      <c r="EA100" s="2">
        <f t="shared" si="94"/>
        <v>102.57990217755652</v>
      </c>
      <c r="EB100" s="2">
        <f t="shared" si="94"/>
        <v>104.66601555313784</v>
      </c>
      <c r="EC100" s="2">
        <f t="shared" si="94"/>
        <v>103.68434098697739</v>
      </c>
      <c r="ED100" s="2">
        <f t="shared" si="94"/>
        <v>99.999344639461285</v>
      </c>
      <c r="EE100" s="2">
        <f t="shared" si="94"/>
        <v>101.0971221981123</v>
      </c>
      <c r="EF100" s="2">
        <f t="shared" si="94"/>
        <v>102.03864329414269</v>
      </c>
      <c r="EG100" s="2">
        <f t="shared" si="94"/>
        <v>99.278216680969066</v>
      </c>
      <c r="EH100" s="2">
        <f t="shared" si="94"/>
        <v>100.81461205529116</v>
      </c>
      <c r="EI100" s="2">
        <f t="shared" si="94"/>
        <v>105.65712831908327</v>
      </c>
      <c r="EJ100" s="2">
        <f t="shared" si="94"/>
        <v>102.15139105106194</v>
      </c>
      <c r="EK100" s="2">
        <f t="shared" si="94"/>
        <v>104.99141177420078</v>
      </c>
      <c r="EL100" s="2">
        <f t="shared" si="94"/>
        <v>106.8925457203067</v>
      </c>
      <c r="EM100" s="2">
        <f t="shared" si="135"/>
        <v>105.325186016527</v>
      </c>
      <c r="EN100" s="2">
        <f t="shared" si="135"/>
        <v>106.81727512219894</v>
      </c>
      <c r="EO100" s="2">
        <f t="shared" si="135"/>
        <v>107.96631197993489</v>
      </c>
      <c r="EQ100" s="2">
        <f t="shared" si="136"/>
        <v>102.27287680931484</v>
      </c>
      <c r="ER100" s="2">
        <f t="shared" si="136"/>
        <v>104.84567314211213</v>
      </c>
      <c r="ES100" s="2">
        <f t="shared" si="136"/>
        <v>103.55339269416559</v>
      </c>
      <c r="ET100" s="2">
        <f t="shared" si="136"/>
        <v>100.12764747020151</v>
      </c>
      <c r="EU100" s="2">
        <f t="shared" si="136"/>
        <v>101.37971923052955</v>
      </c>
      <c r="EV100" s="2">
        <f t="shared" si="136"/>
        <v>101.83752677547309</v>
      </c>
      <c r="EW100" s="2">
        <f t="shared" si="136"/>
        <v>99.350183986628934</v>
      </c>
      <c r="EX100" s="2">
        <f t="shared" si="136"/>
        <v>100.80074260220681</v>
      </c>
      <c r="EY100" s="2">
        <f t="shared" si="136"/>
        <v>105.70637781386364</v>
      </c>
      <c r="EZ100" s="2">
        <f t="shared" si="136"/>
        <v>103.02640768769375</v>
      </c>
      <c r="FA100" s="2">
        <f t="shared" si="136"/>
        <v>105.45512816558647</v>
      </c>
      <c r="FB100" s="2">
        <f t="shared" si="136"/>
        <v>106.85943556864369</v>
      </c>
      <c r="FC100" s="2">
        <f t="shared" si="136"/>
        <v>106.03514978448275</v>
      </c>
      <c r="FD100" s="2">
        <f t="shared" si="136"/>
        <v>107.36242209475961</v>
      </c>
      <c r="FE100" s="2">
        <f t="shared" si="136"/>
        <v>108.02646036407712</v>
      </c>
      <c r="FG100" s="2">
        <f t="shared" si="137"/>
        <v>0.94812272113909457</v>
      </c>
      <c r="FH100" s="2">
        <f t="shared" si="137"/>
        <v>0.95589864296693705</v>
      </c>
      <c r="FI100" s="2">
        <f t="shared" si="137"/>
        <v>0.94929069826777857</v>
      </c>
      <c r="FJ100" s="2">
        <f t="shared" si="137"/>
        <v>0.94733428227355976</v>
      </c>
      <c r="FK100" s="2">
        <f t="shared" si="137"/>
        <v>0.94608905337275384</v>
      </c>
      <c r="FL100" s="2">
        <f t="shared" si="137"/>
        <v>0.94446385776964492</v>
      </c>
      <c r="FM100" s="2">
        <f t="shared" si="137"/>
        <v>0.93754844893802824</v>
      </c>
      <c r="FN100" s="2">
        <f t="shared" si="137"/>
        <v>0.94199201995302606</v>
      </c>
      <c r="FO100" s="2">
        <f t="shared" si="137"/>
        <v>0.94018902015437422</v>
      </c>
      <c r="FP100" s="2">
        <f t="shared" si="137"/>
        <v>0.94547528177188978</v>
      </c>
      <c r="FQ100" s="2">
        <f t="shared" si="137"/>
        <v>0.94275057665190587</v>
      </c>
      <c r="FR100" s="2">
        <f t="shared" si="137"/>
        <v>0.93562224031629249</v>
      </c>
      <c r="FS100" s="2">
        <f t="shared" si="137"/>
        <v>0.94636227426944008</v>
      </c>
      <c r="FT100" s="2">
        <f t="shared" si="137"/>
        <v>0.93886903042803005</v>
      </c>
      <c r="FU100" s="2">
        <f t="shared" si="137"/>
        <v>0.92894503784833771</v>
      </c>
      <c r="FW100" s="2">
        <f t="shared" si="127"/>
        <v>1.1136099676028524E-3</v>
      </c>
      <c r="FX100" s="2">
        <f t="shared" si="127"/>
        <v>3.1249794965171078E-3</v>
      </c>
      <c r="FY100" s="2">
        <f t="shared" si="127"/>
        <v>3.6057414195327857E-3</v>
      </c>
      <c r="FZ100" s="2">
        <f t="shared" si="127"/>
        <v>3.1967396140158591E-3</v>
      </c>
      <c r="GA100" s="2">
        <f t="shared" si="127"/>
        <v>3.0470972155978841E-3</v>
      </c>
      <c r="GB100" s="2">
        <f t="shared" si="127"/>
        <v>3.0114716955645126E-3</v>
      </c>
      <c r="GC100" s="2">
        <f t="shared" si="127"/>
        <v>2.9797874823318778E-3</v>
      </c>
      <c r="GD100" s="2">
        <f t="shared" si="127"/>
        <v>3.4564863003951249E-3</v>
      </c>
      <c r="GE100" s="2">
        <f t="shared" si="127"/>
        <v>3.1521987224522111E-3</v>
      </c>
      <c r="GF100" s="2">
        <f t="shared" si="127"/>
        <v>2.7035304178946577E-3</v>
      </c>
      <c r="GG100" s="2">
        <f t="shared" si="127"/>
        <v>3.1316206513605487E-3</v>
      </c>
      <c r="GH100" s="2">
        <f t="shared" si="127"/>
        <v>2.6926007856384296E-3</v>
      </c>
      <c r="GI100" s="2">
        <f t="shared" si="127"/>
        <v>2.3294123296817709E-3</v>
      </c>
      <c r="GJ100" s="2">
        <f t="shared" si="127"/>
        <v>1.8164179200973766E-3</v>
      </c>
      <c r="GK100" s="2">
        <f t="shared" si="127"/>
        <v>1.6865436829369349E-3</v>
      </c>
      <c r="GM100" s="86">
        <f t="shared" si="128"/>
        <v>1.6756687410113329E-5</v>
      </c>
      <c r="GN100" s="86">
        <f t="shared" si="128"/>
        <v>2.6109013085363515E-9</v>
      </c>
      <c r="GO100" s="86">
        <f t="shared" si="128"/>
        <v>6.6075652539528734E-13</v>
      </c>
      <c r="GP100" s="86">
        <f t="shared" si="128"/>
        <v>5.0879383692479043E-10</v>
      </c>
      <c r="GQ100" s="86">
        <f t="shared" si="128"/>
        <v>3.1475435481552343E-14</v>
      </c>
      <c r="GR100" s="86">
        <f t="shared" si="128"/>
        <v>6.209798072023843E-16</v>
      </c>
      <c r="GS100" s="86">
        <f t="shared" si="128"/>
        <v>3.3641035694158612E-15</v>
      </c>
      <c r="GT100" s="86">
        <f t="shared" si="128"/>
        <v>2.2468851661708837E-16</v>
      </c>
      <c r="GU100" s="86">
        <f t="shared" si="128"/>
        <v>2.1743536736601916E-12</v>
      </c>
      <c r="GV100" s="86">
        <f t="shared" si="128"/>
        <v>2.7851184690849833E-14</v>
      </c>
      <c r="GW100" s="86">
        <f t="shared" si="128"/>
        <v>5.0781495813908359E-15</v>
      </c>
      <c r="GX100" s="86">
        <f t="shared" si="128"/>
        <v>1.1934096739316651E-8</v>
      </c>
      <c r="GY100" s="86">
        <f t="shared" si="128"/>
        <v>1.5023122711695783E-10</v>
      </c>
      <c r="GZ100" s="86">
        <f t="shared" si="128"/>
        <v>3.227306550636225E-8</v>
      </c>
      <c r="HA100" s="86">
        <f t="shared" si="128"/>
        <v>1.4532624175063287E-11</v>
      </c>
      <c r="HC100" s="86">
        <f t="shared" si="73"/>
        <v>0.24084396755846682</v>
      </c>
      <c r="HD100" s="86">
        <f t="shared" si="73"/>
        <v>0.37894816670625098</v>
      </c>
      <c r="HE100" s="86">
        <f t="shared" si="73"/>
        <v>0.33952544010663954</v>
      </c>
      <c r="HF100" s="86">
        <f t="shared" si="73"/>
        <v>0.35995865953777378</v>
      </c>
      <c r="HG100" s="86">
        <f t="shared" si="87"/>
        <v>0.37964273539533056</v>
      </c>
      <c r="HH100" s="86">
        <f t="shared" si="87"/>
        <v>0.43352031485178383</v>
      </c>
      <c r="HI100" s="86">
        <f t="shared" ref="HI100:HQ128" si="138" xml:space="preserve"> _xlfn.NORM.DIST($B100, I$8, ABS(I$12), TRUE) * _xlfn.NORM.DIST(($B100 - I$8)*I$16, 0, ABS(I$12), TRUE) * 2</f>
        <v>0.36805226981387518</v>
      </c>
      <c r="HJ100" s="86">
        <f t="shared" si="138"/>
        <v>0.47413902061861674</v>
      </c>
      <c r="HK100" s="86">
        <f t="shared" si="138"/>
        <v>0.40280039371519599</v>
      </c>
      <c r="HL100" s="86">
        <f t="shared" si="138"/>
        <v>0.3441818962272809</v>
      </c>
      <c r="HM100" s="86">
        <f t="shared" si="138"/>
        <v>0.40135259709537224</v>
      </c>
      <c r="HN100" s="86">
        <f t="shared" si="138"/>
        <v>0.2833554966235966</v>
      </c>
      <c r="HO100" s="86">
        <f t="shared" si="138"/>
        <v>0.29707735874866276</v>
      </c>
      <c r="HP100" s="86">
        <f t="shared" si="138"/>
        <v>0.23381828271681482</v>
      </c>
      <c r="HQ100" s="86">
        <f t="shared" si="138"/>
        <v>0.28229512795599204</v>
      </c>
      <c r="HS100" s="86">
        <f t="shared" si="129"/>
        <v>1.4609807633764748E-28</v>
      </c>
      <c r="HT100" s="86">
        <f t="shared" si="129"/>
        <v>2.0872852680129915E-22</v>
      </c>
      <c r="HU100" s="86">
        <f t="shared" si="129"/>
        <v>1.3352031839654266E-25</v>
      </c>
      <c r="HV100" s="86">
        <f t="shared" si="129"/>
        <v>1.4641737519091989E-26</v>
      </c>
      <c r="HW100" s="86">
        <f t="shared" si="129"/>
        <v>3.558122282803731E-29</v>
      </c>
      <c r="HX100" s="86">
        <f t="shared" si="129"/>
        <v>1.9819082623168841E-27</v>
      </c>
      <c r="HY100" s="86">
        <f t="shared" si="129"/>
        <v>7.4508011451870291E-32</v>
      </c>
      <c r="HZ100" s="86">
        <f t="shared" si="129"/>
        <v>1.0129328731155034E-26</v>
      </c>
      <c r="IA100" s="86">
        <f t="shared" si="129"/>
        <v>2.0797329158246192E-30</v>
      </c>
      <c r="IB100" s="86">
        <f t="shared" si="129"/>
        <v>1.2012189976146534E-30</v>
      </c>
      <c r="IC100" s="86">
        <f t="shared" si="129"/>
        <v>5.1302251433153633E-32</v>
      </c>
      <c r="ID100" s="86">
        <f t="shared" si="129"/>
        <v>8.0783153302207501E-34</v>
      </c>
      <c r="IE100" s="86">
        <f t="shared" si="129"/>
        <v>1.6115909766648993E-30</v>
      </c>
      <c r="IF100" s="86">
        <f t="shared" si="129"/>
        <v>2.5385671116890644E-18</v>
      </c>
      <c r="IG100" s="86">
        <f t="shared" si="129"/>
        <v>7.9097571492424383E-14</v>
      </c>
      <c r="II100" s="86">
        <f t="shared" si="130"/>
        <v>1.5824060838274658E-144</v>
      </c>
      <c r="IJ100" s="86">
        <f t="shared" si="130"/>
        <v>2.1400647327096562E-100</v>
      </c>
      <c r="IK100" s="86">
        <f t="shared" si="130"/>
        <v>2.0252816593781822E-119</v>
      </c>
      <c r="IL100" s="86">
        <f t="shared" si="130"/>
        <v>1.7700856831789087E-123</v>
      </c>
      <c r="IM100" s="86">
        <f t="shared" si="130"/>
        <v>2.9276932307969636E-137</v>
      </c>
      <c r="IN100" s="86">
        <f t="shared" si="130"/>
        <v>7.3084790038482961E-124</v>
      </c>
      <c r="IO100" s="86">
        <f t="shared" si="130"/>
        <v>1.245540633816213E-147</v>
      </c>
      <c r="IP100" s="86">
        <f t="shared" si="130"/>
        <v>3.342697817645452E-125</v>
      </c>
      <c r="IQ100" s="86">
        <f t="shared" si="130"/>
        <v>5.2328618377704069E-145</v>
      </c>
      <c r="IR100" s="86">
        <f t="shared" si="130"/>
        <v>6.2429409915819378E-142</v>
      </c>
      <c r="IS100" s="86">
        <f t="shared" si="130"/>
        <v>1.9327207631555201E-151</v>
      </c>
      <c r="IT100" s="86">
        <f t="shared" si="130"/>
        <v>7.708502325172364E-156</v>
      </c>
      <c r="IU100" s="86">
        <f t="shared" si="130"/>
        <v>5.5156235205415492E-136</v>
      </c>
      <c r="IV100" s="86">
        <f t="shared" si="130"/>
        <v>4.2253089025577988E-82</v>
      </c>
      <c r="IW100" s="86">
        <f t="shared" si="130"/>
        <v>2.0463692848824805E-54</v>
      </c>
      <c r="IY100" s="86">
        <f t="shared" si="131"/>
        <v>0.24086072424587693</v>
      </c>
      <c r="IZ100" s="86">
        <f t="shared" si="131"/>
        <v>0.37894816931715231</v>
      </c>
      <c r="JA100" s="86">
        <f t="shared" si="131"/>
        <v>0.33952544010730029</v>
      </c>
      <c r="JB100" s="86">
        <f t="shared" si="131"/>
        <v>0.35995866004656762</v>
      </c>
      <c r="JC100" s="86">
        <f t="shared" si="131"/>
        <v>0.37964273539536203</v>
      </c>
      <c r="JD100" s="86">
        <f t="shared" si="131"/>
        <v>0.43352031485178444</v>
      </c>
      <c r="JE100" s="86">
        <f t="shared" si="131"/>
        <v>0.36805226981387856</v>
      </c>
      <c r="JF100" s="86">
        <f t="shared" si="131"/>
        <v>0.47413902061861696</v>
      </c>
      <c r="JG100" s="86">
        <f t="shared" si="131"/>
        <v>0.40280039371737036</v>
      </c>
      <c r="JH100" s="86">
        <f t="shared" si="131"/>
        <v>0.34418189622730877</v>
      </c>
      <c r="JI100" s="86">
        <f t="shared" si="131"/>
        <v>0.40135259709537729</v>
      </c>
      <c r="JJ100" s="86">
        <f t="shared" si="131"/>
        <v>0.28335550855769337</v>
      </c>
      <c r="JK100" s="86">
        <f t="shared" si="131"/>
        <v>0.29707735889889397</v>
      </c>
      <c r="JL100" s="86">
        <f t="shared" si="131"/>
        <v>0.23381831498988032</v>
      </c>
      <c r="JM100" s="86">
        <f t="shared" si="131"/>
        <v>0.28229512797060374</v>
      </c>
    </row>
    <row r="101" spans="2:273" x14ac:dyDescent="0.25">
      <c r="B101" s="2">
        <v>74</v>
      </c>
      <c r="C101" s="37">
        <v>178.42599999999999</v>
      </c>
      <c r="D101" s="37">
        <v>191.01599999999999</v>
      </c>
      <c r="E101" s="37">
        <v>192.63900000000001</v>
      </c>
      <c r="F101" s="37">
        <v>189.393</v>
      </c>
      <c r="G101" s="37">
        <v>195.62299999999999</v>
      </c>
      <c r="H101" s="37">
        <v>195.03299999999999</v>
      </c>
      <c r="I101" s="37">
        <v>186.36099999999999</v>
      </c>
      <c r="J101" s="37">
        <v>195.197</v>
      </c>
      <c r="K101" s="37">
        <v>194.5</v>
      </c>
      <c r="L101" s="37">
        <v>186.62700000000001</v>
      </c>
      <c r="M101" s="37">
        <v>189.05099999999999</v>
      </c>
      <c r="N101" s="37">
        <v>186.35599999999999</v>
      </c>
      <c r="O101" s="37">
        <v>179.64400000000001</v>
      </c>
      <c r="P101" s="37">
        <v>179.102</v>
      </c>
      <c r="Q101" s="37">
        <v>168.78</v>
      </c>
      <c r="S101" s="4">
        <f t="shared" si="132"/>
        <v>172.4233047669743</v>
      </c>
      <c r="T101" s="4">
        <f t="shared" si="132"/>
        <v>189.55389001440221</v>
      </c>
      <c r="U101" s="4">
        <f t="shared" si="132"/>
        <v>192.32184104889251</v>
      </c>
      <c r="V101" s="4">
        <f t="shared" si="132"/>
        <v>189.46425030010315</v>
      </c>
      <c r="W101" s="4">
        <f t="shared" si="132"/>
        <v>197.5174925463275</v>
      </c>
      <c r="X101" s="4">
        <f t="shared" si="132"/>
        <v>196.73473922818647</v>
      </c>
      <c r="Y101" s="4">
        <f t="shared" si="132"/>
        <v>186.78466947036873</v>
      </c>
      <c r="Z101" s="4">
        <f t="shared" si="132"/>
        <v>198.61229286930808</v>
      </c>
      <c r="AA101" s="4">
        <f t="shared" si="132"/>
        <v>198.32568086349193</v>
      </c>
      <c r="AB101" s="4">
        <f t="shared" si="132"/>
        <v>186.96605756825448</v>
      </c>
      <c r="AC101" s="4">
        <f t="shared" si="132"/>
        <v>191.39107060635217</v>
      </c>
      <c r="AD101" s="4">
        <f t="shared" si="132"/>
        <v>183.82833769390174</v>
      </c>
      <c r="AE101" s="4">
        <f t="shared" si="132"/>
        <v>180.89351434259896</v>
      </c>
      <c r="AF101" s="4">
        <f t="shared" si="132"/>
        <v>176.42601466827909</v>
      </c>
      <c r="AG101" s="4">
        <f t="shared" si="132"/>
        <v>168.83723970672415</v>
      </c>
      <c r="AI101" s="4">
        <f t="shared" si="133"/>
        <v>6.0026952330256904</v>
      </c>
      <c r="AJ101" s="4">
        <f t="shared" si="133"/>
        <v>1.4621099855977775</v>
      </c>
      <c r="AK101" s="4">
        <f t="shared" si="133"/>
        <v>0.31715895110750125</v>
      </c>
      <c r="AL101" s="4">
        <f t="shared" si="133"/>
        <v>-7.1250300103145037E-2</v>
      </c>
      <c r="AM101" s="4">
        <f t="shared" si="133"/>
        <v>-1.8944925463275126</v>
      </c>
      <c r="AN101" s="4">
        <f t="shared" si="133"/>
        <v>-1.7017392281864829</v>
      </c>
      <c r="AO101" s="4">
        <f t="shared" si="133"/>
        <v>-0.42366947036873626</v>
      </c>
      <c r="AP101" s="4">
        <f t="shared" si="133"/>
        <v>-3.4152928693080753</v>
      </c>
      <c r="AQ101" s="4">
        <f t="shared" si="133"/>
        <v>-3.8256808634919253</v>
      </c>
      <c r="AR101" s="4">
        <f t="shared" si="133"/>
        <v>-0.33905756825447497</v>
      </c>
      <c r="AS101" s="4">
        <f t="shared" si="133"/>
        <v>-2.3400706063521852</v>
      </c>
      <c r="AT101" s="4">
        <f t="shared" si="133"/>
        <v>2.5276623060982502</v>
      </c>
      <c r="AU101" s="4">
        <f t="shared" si="133"/>
        <v>-1.2495143425989568</v>
      </c>
      <c r="AV101" s="4">
        <f t="shared" si="133"/>
        <v>2.6759853317209092</v>
      </c>
      <c r="AW101" s="4">
        <f t="shared" si="133"/>
        <v>-5.7239706724146799E-2</v>
      </c>
      <c r="AY101" s="2">
        <f t="shared" si="125"/>
        <v>103.08038678305927</v>
      </c>
      <c r="AZ101" s="2">
        <f t="shared" si="125"/>
        <v>105.18204275007353</v>
      </c>
      <c r="BA101" s="2">
        <f t="shared" si="125"/>
        <v>104.47708746844216</v>
      </c>
      <c r="BB101" s="2">
        <f t="shared" si="125"/>
        <v>100.75728775809328</v>
      </c>
      <c r="BC101" s="2">
        <f t="shared" si="125"/>
        <v>101.69650031335378</v>
      </c>
      <c r="BD101" s="2">
        <f t="shared" si="125"/>
        <v>102.56539636282699</v>
      </c>
      <c r="BE101" s="2">
        <f t="shared" si="125"/>
        <v>100.11939085421146</v>
      </c>
      <c r="BF101" s="2">
        <f t="shared" si="125"/>
        <v>101.53348416817028</v>
      </c>
      <c r="BG101" s="2">
        <f t="shared" si="125"/>
        <v>106.21999903543367</v>
      </c>
      <c r="BH101" s="2">
        <f t="shared" si="125"/>
        <v>102.79337667049873</v>
      </c>
      <c r="BI101" s="2">
        <f t="shared" si="125"/>
        <v>105.8140484205297</v>
      </c>
      <c r="BJ101" s="2">
        <f t="shared" si="125"/>
        <v>107.87163127625625</v>
      </c>
      <c r="BK101" s="2">
        <f t="shared" si="125"/>
        <v>106.13499038654048</v>
      </c>
      <c r="BL101" s="2">
        <f t="shared" si="125"/>
        <v>107.55030452797777</v>
      </c>
      <c r="BM101" s="2">
        <f t="shared" si="125"/>
        <v>108.53373223866284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114.7749836236934</v>
      </c>
      <c r="DL101" s="2">
        <f t="shared" si="134"/>
        <v>119.13628542510121</v>
      </c>
      <c r="DM101" s="2">
        <f t="shared" si="134"/>
        <v>122.50024793621016</v>
      </c>
      <c r="DN101" s="2">
        <f t="shared" si="134"/>
        <v>116.93715843454791</v>
      </c>
      <c r="DO101" s="2">
        <f t="shared" si="134"/>
        <v>114.70471194879087</v>
      </c>
      <c r="DP101" s="2">
        <f t="shared" si="134"/>
        <v>114.21334285714286</v>
      </c>
      <c r="DQ101" s="2">
        <f t="shared" si="134"/>
        <v>115.03767303284951</v>
      </c>
      <c r="DR101" s="2">
        <f t="shared" si="134"/>
        <v>115.4761882352941</v>
      </c>
      <c r="DS101" s="2">
        <f t="shared" si="134"/>
        <v>117.99171611917495</v>
      </c>
      <c r="DT101" s="2">
        <f t="shared" si="134"/>
        <v>115.77185419630156</v>
      </c>
      <c r="DU101" s="2">
        <f t="shared" si="134"/>
        <v>122.12837787114842</v>
      </c>
      <c r="DV101" s="2">
        <f t="shared" si="134"/>
        <v>124.7583462566845</v>
      </c>
      <c r="DW101" s="2">
        <f t="shared" si="134"/>
        <v>122.4104645074224</v>
      </c>
      <c r="DX101" s="2">
        <f t="shared" si="134"/>
        <v>120.96057219251337</v>
      </c>
      <c r="DY101" s="2">
        <f t="shared" si="134"/>
        <v>117.70211782661781</v>
      </c>
      <c r="EA101" s="2">
        <f t="shared" si="94"/>
        <v>102.49719092726167</v>
      </c>
      <c r="EB101" s="2">
        <f t="shared" si="94"/>
        <v>104.59428302260028</v>
      </c>
      <c r="EC101" s="2">
        <f t="shared" si="94"/>
        <v>103.59955616860864</v>
      </c>
      <c r="ED101" s="2">
        <f t="shared" si="94"/>
        <v>99.936484004115087</v>
      </c>
      <c r="EE101" s="2">
        <f t="shared" si="94"/>
        <v>101.01952386347847</v>
      </c>
      <c r="EF101" s="2">
        <f t="shared" si="94"/>
        <v>101.9414115018354</v>
      </c>
      <c r="EG101" s="2">
        <f t="shared" si="94"/>
        <v>99.212859802155762</v>
      </c>
      <c r="EH101" s="2">
        <f t="shared" si="94"/>
        <v>100.75049087112748</v>
      </c>
      <c r="EI101" s="2">
        <f t="shared" si="94"/>
        <v>105.53685016114076</v>
      </c>
      <c r="EJ101" s="2">
        <f t="shared" si="94"/>
        <v>102.10815521148437</v>
      </c>
      <c r="EK101" s="2">
        <f t="shared" si="94"/>
        <v>104.90890707079765</v>
      </c>
      <c r="EL101" s="2">
        <f t="shared" si="94"/>
        <v>106.8120369860557</v>
      </c>
      <c r="EM101" s="2">
        <f t="shared" si="135"/>
        <v>105.29186426771378</v>
      </c>
      <c r="EN101" s="2">
        <f t="shared" si="135"/>
        <v>106.75286766541822</v>
      </c>
      <c r="EO101" s="2">
        <f t="shared" si="135"/>
        <v>107.89403759454837</v>
      </c>
      <c r="EQ101" s="2">
        <f t="shared" si="136"/>
        <v>102.2001427504207</v>
      </c>
      <c r="ER101" s="2">
        <f t="shared" si="136"/>
        <v>104.76611277705345</v>
      </c>
      <c r="ES101" s="2">
        <f t="shared" si="136"/>
        <v>103.47435871379919</v>
      </c>
      <c r="ET101" s="2">
        <f t="shared" si="136"/>
        <v>100.05941205240319</v>
      </c>
      <c r="EU101" s="2">
        <f t="shared" si="136"/>
        <v>101.29040730989141</v>
      </c>
      <c r="EV101" s="2">
        <f t="shared" si="136"/>
        <v>101.74893855759888</v>
      </c>
      <c r="EW101" s="2">
        <f t="shared" si="136"/>
        <v>99.281746239385882</v>
      </c>
      <c r="EX101" s="2">
        <f t="shared" si="136"/>
        <v>100.73720590271994</v>
      </c>
      <c r="EY101" s="2">
        <f t="shared" si="136"/>
        <v>105.58408902786759</v>
      </c>
      <c r="EZ101" s="2">
        <f t="shared" si="136"/>
        <v>102.94815141500614</v>
      </c>
      <c r="FA101" s="2">
        <f t="shared" si="136"/>
        <v>105.35313178219243</v>
      </c>
      <c r="FB101" s="2">
        <f t="shared" si="136"/>
        <v>106.78023422171147</v>
      </c>
      <c r="FC101" s="2">
        <f t="shared" si="136"/>
        <v>105.97494271778584</v>
      </c>
      <c r="FD101" s="2">
        <f t="shared" si="136"/>
        <v>107.27700004398808</v>
      </c>
      <c r="FE101" s="2">
        <f t="shared" si="136"/>
        <v>107.95022066655896</v>
      </c>
      <c r="FG101" s="2">
        <f t="shared" si="137"/>
        <v>0.95247040395169691</v>
      </c>
      <c r="FH101" s="2">
        <f t="shared" si="137"/>
        <v>0.95962240145095945</v>
      </c>
      <c r="FI101" s="2">
        <f t="shared" si="137"/>
        <v>0.95354529234889096</v>
      </c>
      <c r="FJ101" s="2">
        <f t="shared" si="137"/>
        <v>0.95174467881925806</v>
      </c>
      <c r="FK101" s="2">
        <f t="shared" si="137"/>
        <v>0.95059829141139163</v>
      </c>
      <c r="FL101" s="2">
        <f t="shared" si="137"/>
        <v>0.94910171785664688</v>
      </c>
      <c r="FM101" s="2">
        <f t="shared" si="137"/>
        <v>0.94272879984101154</v>
      </c>
      <c r="FN101" s="2">
        <f t="shared" si="137"/>
        <v>0.94682468270147069</v>
      </c>
      <c r="FO101" s="2">
        <f t="shared" si="137"/>
        <v>0.94516314718061611</v>
      </c>
      <c r="FP101" s="2">
        <f t="shared" si="137"/>
        <v>0.95003314577321196</v>
      </c>
      <c r="FQ101" s="2">
        <f t="shared" si="137"/>
        <v>0.94752356430364892</v>
      </c>
      <c r="FR101" s="2">
        <f t="shared" si="137"/>
        <v>0.94095230703879784</v>
      </c>
      <c r="FS101" s="2">
        <f t="shared" si="137"/>
        <v>0.95084984669620831</v>
      </c>
      <c r="FT101" s="2">
        <f t="shared" si="137"/>
        <v>0.94394638844954604</v>
      </c>
      <c r="FU101" s="2">
        <f t="shared" si="137"/>
        <v>0.93478940334219929</v>
      </c>
      <c r="FW101" s="2">
        <f t="shared" si="127"/>
        <v>1.2209178741900124E-3</v>
      </c>
      <c r="FX101" s="2">
        <f t="shared" si="127"/>
        <v>3.4254391375109321E-3</v>
      </c>
      <c r="FY101" s="2">
        <f t="shared" si="127"/>
        <v>3.9522419595851635E-3</v>
      </c>
      <c r="FZ101" s="2">
        <f t="shared" si="127"/>
        <v>3.5040745740028464E-3</v>
      </c>
      <c r="GA101" s="2">
        <f t="shared" si="127"/>
        <v>3.3400937428742427E-3</v>
      </c>
      <c r="GB101" s="2">
        <f t="shared" si="127"/>
        <v>3.3010539597920791E-3</v>
      </c>
      <c r="GC101" s="2">
        <f t="shared" si="127"/>
        <v>3.2663329833435492E-3</v>
      </c>
      <c r="GD101" s="2">
        <f t="shared" si="127"/>
        <v>3.7886984253094865E-3</v>
      </c>
      <c r="GE101" s="2">
        <f t="shared" si="127"/>
        <v>3.4552663588415184E-3</v>
      </c>
      <c r="GF101" s="2">
        <f t="shared" si="127"/>
        <v>2.9635891577208281E-3</v>
      </c>
      <c r="GG101" s="2">
        <f t="shared" si="127"/>
        <v>3.4327166254537918E-3</v>
      </c>
      <c r="GH101" s="2">
        <f t="shared" si="127"/>
        <v>2.9516112908569555E-3</v>
      </c>
      <c r="GI101" s="2">
        <f t="shared" si="127"/>
        <v>2.5535759450501291E-3</v>
      </c>
      <c r="GJ101" s="2">
        <f t="shared" si="127"/>
        <v>1.9913136772540157E-3</v>
      </c>
      <c r="GK101" s="2">
        <f t="shared" si="127"/>
        <v>1.8489575226291032E-3</v>
      </c>
      <c r="GM101" s="86">
        <f t="shared" si="128"/>
        <v>3.4914585024653781E-6</v>
      </c>
      <c r="GN101" s="86">
        <f t="shared" si="128"/>
        <v>1.6586785920410646E-10</v>
      </c>
      <c r="GO101" s="86">
        <f t="shared" si="128"/>
        <v>1.1222174796273527E-14</v>
      </c>
      <c r="GP101" s="86">
        <f t="shared" si="128"/>
        <v>2.6139127326150158E-11</v>
      </c>
      <c r="GQ101" s="86">
        <f t="shared" si="128"/>
        <v>4.1911399782936993E-16</v>
      </c>
      <c r="GR101" s="86">
        <f t="shared" si="128"/>
        <v>5.5539581936619822E-18</v>
      </c>
      <c r="GS101" s="86">
        <f t="shared" si="128"/>
        <v>3.1900970465292357E-17</v>
      </c>
      <c r="GT101" s="86">
        <f t="shared" si="128"/>
        <v>1.7984027288850599E-18</v>
      </c>
      <c r="GU101" s="86">
        <f t="shared" si="128"/>
        <v>5.5799459079545681E-14</v>
      </c>
      <c r="GV101" s="86">
        <f t="shared" si="128"/>
        <v>3.3539826859047581E-16</v>
      </c>
      <c r="GW101" s="86">
        <f t="shared" si="128"/>
        <v>6.3916352099707019E-17</v>
      </c>
      <c r="GX101" s="86">
        <f t="shared" si="128"/>
        <v>9.7841114174707767E-10</v>
      </c>
      <c r="GY101" s="86">
        <f t="shared" si="128"/>
        <v>6.0081649808241328E-12</v>
      </c>
      <c r="GZ101" s="86">
        <f t="shared" si="128"/>
        <v>3.2009738443972124E-9</v>
      </c>
      <c r="HA101" s="86">
        <f t="shared" si="128"/>
        <v>6.6960239507836135E-13</v>
      </c>
      <c r="HC101" s="86">
        <f t="shared" si="73"/>
        <v>0.30591938441390804</v>
      </c>
      <c r="HD101" s="86">
        <f t="shared" si="73"/>
        <v>0.46075864612470085</v>
      </c>
      <c r="HE101" s="86">
        <f t="shared" si="73"/>
        <v>0.42862198920947842</v>
      </c>
      <c r="HF101" s="86">
        <f t="shared" si="73"/>
        <v>0.45061630901106131</v>
      </c>
      <c r="HG101" s="86">
        <f t="shared" si="73"/>
        <v>0.47732357914228929</v>
      </c>
      <c r="HH101" s="86">
        <f t="shared" si="73"/>
        <v>0.52741850003963631</v>
      </c>
      <c r="HI101" s="86">
        <f t="shared" si="138"/>
        <v>0.46916143904524327</v>
      </c>
      <c r="HJ101" s="86">
        <f t="shared" si="138"/>
        <v>0.57568421774630196</v>
      </c>
      <c r="HK101" s="86">
        <f t="shared" si="138"/>
        <v>0.50153951649616735</v>
      </c>
      <c r="HL101" s="86">
        <f t="shared" si="138"/>
        <v>0.43638993860534098</v>
      </c>
      <c r="HM101" s="86">
        <f t="shared" si="138"/>
        <v>0.505657339706306</v>
      </c>
      <c r="HN101" s="86">
        <f t="shared" si="138"/>
        <v>0.36977839410702135</v>
      </c>
      <c r="HO101" s="86">
        <f t="shared" si="138"/>
        <v>0.37753326614605143</v>
      </c>
      <c r="HP101" s="86">
        <f t="shared" si="138"/>
        <v>0.3090386929069372</v>
      </c>
      <c r="HQ101" s="86">
        <f t="shared" si="138"/>
        <v>0.38333354164898642</v>
      </c>
      <c r="HS101" s="86">
        <f t="shared" si="129"/>
        <v>2.7035361276761321E-27</v>
      </c>
      <c r="HT101" s="86">
        <f t="shared" si="129"/>
        <v>2.5787211821627665E-21</v>
      </c>
      <c r="HU101" s="86">
        <f t="shared" si="129"/>
        <v>2.733590492793414E-24</v>
      </c>
      <c r="HV101" s="86">
        <f t="shared" si="129"/>
        <v>3.1408963906620423E-25</v>
      </c>
      <c r="HW101" s="86">
        <f t="shared" si="129"/>
        <v>1.0343973717745744E-27</v>
      </c>
      <c r="HX101" s="86">
        <f t="shared" si="129"/>
        <v>4.3627716752952599E-26</v>
      </c>
      <c r="HY101" s="86">
        <f t="shared" si="129"/>
        <v>2.8578164097923164E-30</v>
      </c>
      <c r="HZ101" s="86">
        <f t="shared" si="129"/>
        <v>2.3386566551702986E-25</v>
      </c>
      <c r="IA101" s="86">
        <f t="shared" si="129"/>
        <v>7.3196528278412913E-29</v>
      </c>
      <c r="IB101" s="86">
        <f t="shared" si="129"/>
        <v>3.7707022445490553E-29</v>
      </c>
      <c r="IC101" s="86">
        <f t="shared" si="129"/>
        <v>2.1493038516408844E-30</v>
      </c>
      <c r="ID101" s="86">
        <f t="shared" si="129"/>
        <v>3.6160785571007419E-32</v>
      </c>
      <c r="IE101" s="86">
        <f t="shared" si="129"/>
        <v>4.3005283523841071E-29</v>
      </c>
      <c r="IF101" s="86">
        <f t="shared" si="129"/>
        <v>1.5646970701268822E-17</v>
      </c>
      <c r="IG101" s="86">
        <f t="shared" si="129"/>
        <v>2.9876136074335102E-13</v>
      </c>
      <c r="II101" s="86">
        <f t="shared" si="130"/>
        <v>1.0821501864843843E-140</v>
      </c>
      <c r="IJ101" s="86">
        <f t="shared" si="130"/>
        <v>2.8269751280102883E-97</v>
      </c>
      <c r="IK101" s="86">
        <f t="shared" si="130"/>
        <v>1.3288061362867293E-115</v>
      </c>
      <c r="IL101" s="86">
        <f t="shared" si="130"/>
        <v>1.3008575589347071E-119</v>
      </c>
      <c r="IM101" s="86">
        <f t="shared" si="130"/>
        <v>5.4337887915306188E-133</v>
      </c>
      <c r="IN101" s="86">
        <f t="shared" si="130"/>
        <v>5.0414252662055839E-120</v>
      </c>
      <c r="IO101" s="86">
        <f t="shared" si="130"/>
        <v>4.711537702057855E-143</v>
      </c>
      <c r="IP101" s="86">
        <f t="shared" si="130"/>
        <v>3.1543473404458176E-121</v>
      </c>
      <c r="IQ101" s="86">
        <f t="shared" si="130"/>
        <v>1.810923958073277E-140</v>
      </c>
      <c r="IR101" s="86">
        <f t="shared" si="130"/>
        <v>1.3250069884441578E-137</v>
      </c>
      <c r="IS101" s="86">
        <f t="shared" si="130"/>
        <v>1.0564742219841743E-146</v>
      </c>
      <c r="IT101" s="86">
        <f t="shared" si="130"/>
        <v>4.3653493997190705E-151</v>
      </c>
      <c r="IU101" s="86">
        <f t="shared" si="130"/>
        <v>6.0746955695909408E-132</v>
      </c>
      <c r="IV101" s="86">
        <f t="shared" si="130"/>
        <v>8.9267508013928766E-80</v>
      </c>
      <c r="IW101" s="86">
        <f t="shared" si="130"/>
        <v>6.5825370864429735E-53</v>
      </c>
      <c r="IY101" s="86">
        <f t="shared" si="131"/>
        <v>0.30592287587241052</v>
      </c>
      <c r="IZ101" s="86">
        <f t="shared" si="131"/>
        <v>0.46075864629056873</v>
      </c>
      <c r="JA101" s="86">
        <f t="shared" si="131"/>
        <v>0.42862198920948963</v>
      </c>
      <c r="JB101" s="86">
        <f t="shared" si="131"/>
        <v>0.45061630903720046</v>
      </c>
      <c r="JC101" s="86">
        <f t="shared" si="131"/>
        <v>0.47732357914228973</v>
      </c>
      <c r="JD101" s="86">
        <f t="shared" si="131"/>
        <v>0.52741850003963631</v>
      </c>
      <c r="JE101" s="86">
        <f t="shared" si="131"/>
        <v>0.46916143904524332</v>
      </c>
      <c r="JF101" s="86">
        <f t="shared" si="131"/>
        <v>0.57568421774630196</v>
      </c>
      <c r="JG101" s="86">
        <f t="shared" si="131"/>
        <v>0.50153951649622319</v>
      </c>
      <c r="JH101" s="86">
        <f t="shared" si="131"/>
        <v>0.43638993860534131</v>
      </c>
      <c r="JI101" s="86">
        <f t="shared" si="131"/>
        <v>0.50565733970630611</v>
      </c>
      <c r="JJ101" s="86">
        <f t="shared" si="131"/>
        <v>0.36977839508543248</v>
      </c>
      <c r="JK101" s="86">
        <f t="shared" si="131"/>
        <v>0.37753326615205957</v>
      </c>
      <c r="JL101" s="86">
        <f t="shared" si="131"/>
        <v>0.30903869610791102</v>
      </c>
      <c r="JM101" s="86">
        <f t="shared" si="131"/>
        <v>0.38333354164995476</v>
      </c>
    </row>
    <row r="102" spans="2:273" x14ac:dyDescent="0.25">
      <c r="B102" s="2">
        <v>75</v>
      </c>
      <c r="C102" s="37">
        <v>185.29499999999999</v>
      </c>
      <c r="D102" s="37">
        <v>192.197</v>
      </c>
      <c r="E102" s="37">
        <v>196.607</v>
      </c>
      <c r="F102" s="37">
        <v>192.95099999999999</v>
      </c>
      <c r="G102" s="37">
        <v>198.066</v>
      </c>
      <c r="H102" s="37">
        <v>197.23</v>
      </c>
      <c r="I102" s="37">
        <v>191.21299999999999</v>
      </c>
      <c r="J102" s="37">
        <v>196.70500000000001</v>
      </c>
      <c r="K102" s="37">
        <v>195.13800000000001</v>
      </c>
      <c r="L102" s="37">
        <v>189.83099999999999</v>
      </c>
      <c r="M102" s="37">
        <v>190.57599999999999</v>
      </c>
      <c r="N102" s="37">
        <v>190.16900000000001</v>
      </c>
      <c r="O102" s="37">
        <v>186.49199999999999</v>
      </c>
      <c r="P102" s="37">
        <v>185.441</v>
      </c>
      <c r="Q102" s="37">
        <v>170.62700000000001</v>
      </c>
      <c r="S102" s="4">
        <f t="shared" si="132"/>
        <v>182.41033890757473</v>
      </c>
      <c r="T102" s="4">
        <f t="shared" si="132"/>
        <v>196.1307423707417</v>
      </c>
      <c r="U102" s="4">
        <f t="shared" si="132"/>
        <v>202.00538029050753</v>
      </c>
      <c r="V102" s="4">
        <f t="shared" si="132"/>
        <v>197.87705705670294</v>
      </c>
      <c r="W102" s="4">
        <f t="shared" si="132"/>
        <v>205.69912085627237</v>
      </c>
      <c r="X102" s="4">
        <f t="shared" si="132"/>
        <v>200.64314347141993</v>
      </c>
      <c r="Y102" s="4">
        <f t="shared" si="132"/>
        <v>195.6407267071699</v>
      </c>
      <c r="Z102" s="4">
        <f t="shared" si="132"/>
        <v>200.671729324853</v>
      </c>
      <c r="AA102" s="4">
        <f t="shared" si="132"/>
        <v>202.88314896243878</v>
      </c>
      <c r="AB102" s="4">
        <f t="shared" si="132"/>
        <v>195.5482525956495</v>
      </c>
      <c r="AC102" s="4">
        <f t="shared" si="132"/>
        <v>196.73378609912982</v>
      </c>
      <c r="AD102" s="4">
        <f t="shared" si="132"/>
        <v>193.91220815343027</v>
      </c>
      <c r="AE102" s="4">
        <f t="shared" si="132"/>
        <v>189.94295626171854</v>
      </c>
      <c r="AF102" s="4">
        <f t="shared" si="132"/>
        <v>187.0645203676294</v>
      </c>
      <c r="AG102" s="4">
        <f t="shared" si="132"/>
        <v>176.02721575927791</v>
      </c>
      <c r="AI102" s="4">
        <f t="shared" si="133"/>
        <v>2.8846610924252616</v>
      </c>
      <c r="AJ102" s="4">
        <f t="shared" si="133"/>
        <v>-3.9337423707416974</v>
      </c>
      <c r="AK102" s="4">
        <f t="shared" si="133"/>
        <v>-5.3983802905075322</v>
      </c>
      <c r="AL102" s="4">
        <f t="shared" si="133"/>
        <v>-4.9260570567029447</v>
      </c>
      <c r="AM102" s="4">
        <f t="shared" si="133"/>
        <v>-7.6331208562723702</v>
      </c>
      <c r="AN102" s="4">
        <f t="shared" si="133"/>
        <v>-3.4131434714199429</v>
      </c>
      <c r="AO102" s="4">
        <f t="shared" si="133"/>
        <v>-4.42772670716991</v>
      </c>
      <c r="AP102" s="4">
        <f t="shared" si="133"/>
        <v>-3.9667293248529916</v>
      </c>
      <c r="AQ102" s="4">
        <f t="shared" si="133"/>
        <v>-7.7451489624387762</v>
      </c>
      <c r="AR102" s="4">
        <f t="shared" si="133"/>
        <v>-5.7172525956495122</v>
      </c>
      <c r="AS102" s="4">
        <f t="shared" si="133"/>
        <v>-6.1577860991298223</v>
      </c>
      <c r="AT102" s="4">
        <f t="shared" si="133"/>
        <v>-3.7432081534302597</v>
      </c>
      <c r="AU102" s="4">
        <f t="shared" si="133"/>
        <v>-3.4509562617185452</v>
      </c>
      <c r="AV102" s="4">
        <f t="shared" si="133"/>
        <v>-1.6235203676293963</v>
      </c>
      <c r="AW102" s="4">
        <f t="shared" si="133"/>
        <v>-5.4002157592778985</v>
      </c>
      <c r="AY102" s="2">
        <f t="shared" si="125"/>
        <v>102.95766357279049</v>
      </c>
      <c r="AZ102" s="2">
        <f t="shared" si="125"/>
        <v>105.06946036012052</v>
      </c>
      <c r="BA102" s="2">
        <f t="shared" si="125"/>
        <v>104.33123911484714</v>
      </c>
      <c r="BB102" s="2">
        <f t="shared" si="125"/>
        <v>100.63467421440338</v>
      </c>
      <c r="BC102" s="2">
        <f t="shared" si="125"/>
        <v>101.57067151310986</v>
      </c>
      <c r="BD102" s="2">
        <f t="shared" si="125"/>
        <v>102.42557178390209</v>
      </c>
      <c r="BE102" s="2">
        <f t="shared" si="125"/>
        <v>99.990554319909393</v>
      </c>
      <c r="BF102" s="2">
        <f t="shared" si="125"/>
        <v>101.413801829487</v>
      </c>
      <c r="BG102" s="2">
        <f t="shared" si="125"/>
        <v>106.05731468938983</v>
      </c>
      <c r="BH102" s="2">
        <f t="shared" si="125"/>
        <v>102.70091665118669</v>
      </c>
      <c r="BI102" s="2">
        <f t="shared" si="125"/>
        <v>105.6708341458732</v>
      </c>
      <c r="BJ102" s="2">
        <f t="shared" si="125"/>
        <v>107.72097555356875</v>
      </c>
      <c r="BK102" s="2">
        <f t="shared" si="125"/>
        <v>106.04234809238328</v>
      </c>
      <c r="BL102" s="2">
        <f t="shared" si="125"/>
        <v>107.43310566102635</v>
      </c>
      <c r="BM102" s="2">
        <f t="shared" si="125"/>
        <v>108.4205397779339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114.9018162020906</v>
      </c>
      <c r="DL102" s="2">
        <f t="shared" si="134"/>
        <v>119.30479271255061</v>
      </c>
      <c r="DM102" s="2">
        <f t="shared" si="134"/>
        <v>122.71938761726082</v>
      </c>
      <c r="DN102" s="2">
        <f t="shared" si="134"/>
        <v>117.08290802968961</v>
      </c>
      <c r="DO102" s="2">
        <f t="shared" si="134"/>
        <v>114.81540635372212</v>
      </c>
      <c r="DP102" s="2">
        <f t="shared" si="134"/>
        <v>114.32701428571428</v>
      </c>
      <c r="DQ102" s="2">
        <f t="shared" si="134"/>
        <v>115.20220794499619</v>
      </c>
      <c r="DR102" s="2">
        <f t="shared" si="134"/>
        <v>115.61696470588234</v>
      </c>
      <c r="DS102" s="2">
        <f t="shared" si="134"/>
        <v>118.16317478991598</v>
      </c>
      <c r="DT102" s="2">
        <f t="shared" si="134"/>
        <v>115.90282219061166</v>
      </c>
      <c r="DU102" s="2">
        <f t="shared" si="134"/>
        <v>122.3558246498599</v>
      </c>
      <c r="DV102" s="2">
        <f t="shared" si="134"/>
        <v>125.01129946524065</v>
      </c>
      <c r="DW102" s="2">
        <f t="shared" si="134"/>
        <v>122.62783981106614</v>
      </c>
      <c r="DX102" s="2">
        <f t="shared" si="134"/>
        <v>121.16142881016043</v>
      </c>
      <c r="DY102" s="2">
        <f t="shared" si="134"/>
        <v>117.83030402930402</v>
      </c>
      <c r="EA102" s="2">
        <f t="shared" si="94"/>
        <v>102.41447967696682</v>
      </c>
      <c r="EB102" s="2">
        <f t="shared" si="94"/>
        <v>104.52255049206272</v>
      </c>
      <c r="EC102" s="2">
        <f t="shared" si="94"/>
        <v>103.5147713502399</v>
      </c>
      <c r="ED102" s="2">
        <f t="shared" si="94"/>
        <v>99.873623368768889</v>
      </c>
      <c r="EE102" s="2">
        <f t="shared" si="94"/>
        <v>100.94192552884462</v>
      </c>
      <c r="EF102" s="2">
        <f t="shared" si="94"/>
        <v>101.84417970952812</v>
      </c>
      <c r="EG102" s="2">
        <f t="shared" si="94"/>
        <v>99.147502923342444</v>
      </c>
      <c r="EH102" s="2">
        <f t="shared" si="94"/>
        <v>100.68636968696381</v>
      </c>
      <c r="EI102" s="2">
        <f t="shared" si="94"/>
        <v>105.41657200319827</v>
      </c>
      <c r="EJ102" s="2">
        <f t="shared" si="94"/>
        <v>102.0649193719068</v>
      </c>
      <c r="EK102" s="2">
        <f t="shared" si="94"/>
        <v>104.82640236739454</v>
      </c>
      <c r="EL102" s="2">
        <f t="shared" si="94"/>
        <v>106.7315282518047</v>
      </c>
      <c r="EM102" s="2">
        <f t="shared" si="135"/>
        <v>105.25854251890055</v>
      </c>
      <c r="EN102" s="2">
        <f t="shared" si="135"/>
        <v>106.68846020863749</v>
      </c>
      <c r="EO102" s="2">
        <f t="shared" si="135"/>
        <v>107.82176320916184</v>
      </c>
      <c r="EQ102" s="2">
        <f t="shared" si="136"/>
        <v>102.12740869152654</v>
      </c>
      <c r="ER102" s="2">
        <f t="shared" si="136"/>
        <v>104.68655241199478</v>
      </c>
      <c r="ES102" s="2">
        <f t="shared" si="136"/>
        <v>103.39532473343279</v>
      </c>
      <c r="ET102" s="2">
        <f t="shared" si="136"/>
        <v>99.991176634604855</v>
      </c>
      <c r="EU102" s="2">
        <f t="shared" si="136"/>
        <v>101.20109538925327</v>
      </c>
      <c r="EV102" s="2">
        <f t="shared" si="136"/>
        <v>101.66035033972464</v>
      </c>
      <c r="EW102" s="2">
        <f t="shared" si="136"/>
        <v>99.213308492142829</v>
      </c>
      <c r="EX102" s="2">
        <f t="shared" si="136"/>
        <v>100.67366920323305</v>
      </c>
      <c r="EY102" s="2">
        <f t="shared" si="136"/>
        <v>105.46180024187154</v>
      </c>
      <c r="EZ102" s="2">
        <f t="shared" si="136"/>
        <v>102.86989514231851</v>
      </c>
      <c r="FA102" s="2">
        <f t="shared" si="136"/>
        <v>105.25113539879841</v>
      </c>
      <c r="FB102" s="2">
        <f t="shared" si="136"/>
        <v>106.70103287477924</v>
      </c>
      <c r="FC102" s="2">
        <f t="shared" si="136"/>
        <v>105.91473565108892</v>
      </c>
      <c r="FD102" s="2">
        <f t="shared" si="136"/>
        <v>107.19157799321655</v>
      </c>
      <c r="FE102" s="2">
        <f t="shared" si="136"/>
        <v>107.8739809690408</v>
      </c>
      <c r="FG102" s="2">
        <f t="shared" si="137"/>
        <v>0.9564704487448541</v>
      </c>
      <c r="FH102" s="2">
        <f t="shared" si="137"/>
        <v>0.96304389513917854</v>
      </c>
      <c r="FI102" s="2">
        <f t="shared" si="137"/>
        <v>0.95745891594536137</v>
      </c>
      <c r="FJ102" s="2">
        <f t="shared" si="137"/>
        <v>0.95580296584119884</v>
      </c>
      <c r="FK102" s="2">
        <f t="shared" si="137"/>
        <v>0.95474840598258104</v>
      </c>
      <c r="FL102" s="2">
        <f t="shared" si="137"/>
        <v>0.95337138887986805</v>
      </c>
      <c r="FM102" s="2">
        <f t="shared" si="137"/>
        <v>0.94750350196571209</v>
      </c>
      <c r="FN102" s="2">
        <f t="shared" si="137"/>
        <v>0.95127555981575074</v>
      </c>
      <c r="FO102" s="2">
        <f t="shared" si="137"/>
        <v>0.9497457164695543</v>
      </c>
      <c r="FP102" s="2">
        <f t="shared" si="137"/>
        <v>0.95422845081825203</v>
      </c>
      <c r="FQ102" s="2">
        <f t="shared" si="137"/>
        <v>0.9519189142708977</v>
      </c>
      <c r="FR102" s="2">
        <f t="shared" si="137"/>
        <v>0.94586661087478074</v>
      </c>
      <c r="FS102" s="2">
        <f t="shared" si="137"/>
        <v>0.9549798295671923</v>
      </c>
      <c r="FT102" s="2">
        <f t="shared" si="137"/>
        <v>0.94862511207054678</v>
      </c>
      <c r="FU102" s="2">
        <f t="shared" si="137"/>
        <v>0.94018401531511619</v>
      </c>
      <c r="FW102" s="2">
        <f t="shared" si="127"/>
        <v>1.3385521576564667E-3</v>
      </c>
      <c r="FX102" s="2">
        <f t="shared" si="127"/>
        <v>3.7546784796427244E-3</v>
      </c>
      <c r="FY102" s="2">
        <f t="shared" si="127"/>
        <v>4.3318953604489247E-3</v>
      </c>
      <c r="FZ102" s="2">
        <f t="shared" si="127"/>
        <v>3.8408429066059493E-3</v>
      </c>
      <c r="GA102" s="2">
        <f t="shared" si="127"/>
        <v>3.6611601671139239E-3</v>
      </c>
      <c r="GB102" s="2">
        <f t="shared" si="127"/>
        <v>3.6183813100963491E-3</v>
      </c>
      <c r="GC102" s="2">
        <f t="shared" si="127"/>
        <v>3.5803346270355712E-3</v>
      </c>
      <c r="GD102" s="2">
        <f t="shared" si="127"/>
        <v>4.1527072893493997E-3</v>
      </c>
      <c r="GE102" s="2">
        <f t="shared" si="127"/>
        <v>3.7873616775320994E-3</v>
      </c>
      <c r="GF102" s="2">
        <f t="shared" si="127"/>
        <v>3.248582053546794E-3</v>
      </c>
      <c r="GG102" s="2">
        <f t="shared" si="127"/>
        <v>3.7626528093071048E-3</v>
      </c>
      <c r="GH102" s="2">
        <f t="shared" si="127"/>
        <v>3.2354560755993643E-3</v>
      </c>
      <c r="GI102" s="2">
        <f t="shared" si="127"/>
        <v>2.7992507102190182E-3</v>
      </c>
      <c r="GJ102" s="2">
        <f t="shared" si="127"/>
        <v>2.1830126320024931E-3</v>
      </c>
      <c r="GK102" s="2">
        <f t="shared" si="127"/>
        <v>2.0269800281769944E-3</v>
      </c>
      <c r="GM102" s="86">
        <f t="shared" si="128"/>
        <v>6.4975536781101466E-7</v>
      </c>
      <c r="GN102" s="86">
        <f t="shared" si="128"/>
        <v>8.7154036509366394E-12</v>
      </c>
      <c r="GO102" s="86">
        <f t="shared" si="128"/>
        <v>1.4287419848774371E-16</v>
      </c>
      <c r="GP102" s="86">
        <f t="shared" si="128"/>
        <v>1.0972284929512512E-12</v>
      </c>
      <c r="GQ102" s="86">
        <f t="shared" si="128"/>
        <v>4.171141047333984E-18</v>
      </c>
      <c r="GR102" s="86">
        <f t="shared" si="128"/>
        <v>3.6522636714124652E-20</v>
      </c>
      <c r="GS102" s="86">
        <f t="shared" si="128"/>
        <v>2.2084958414404602E-19</v>
      </c>
      <c r="GT102" s="86">
        <f t="shared" si="128"/>
        <v>1.0528527607839108E-20</v>
      </c>
      <c r="GU102" s="86">
        <f t="shared" si="128"/>
        <v>1.1231988268822618E-15</v>
      </c>
      <c r="GV102" s="86">
        <f t="shared" si="128"/>
        <v>2.9819393675070541E-18</v>
      </c>
      <c r="GW102" s="86">
        <f t="shared" si="128"/>
        <v>6.0692345024823648E-19</v>
      </c>
      <c r="GX102" s="86">
        <f t="shared" si="128"/>
        <v>6.7806894153767732E-11</v>
      </c>
      <c r="GY102" s="86">
        <f t="shared" si="128"/>
        <v>1.920175521987919E-13</v>
      </c>
      <c r="GZ102" s="86">
        <f t="shared" si="128"/>
        <v>2.726781746758997E-10</v>
      </c>
      <c r="HA102" s="86">
        <f t="shared" si="128"/>
        <v>2.5655089795750108E-14</v>
      </c>
      <c r="HC102" s="86">
        <f t="shared" si="73"/>
        <v>0.37995577683570558</v>
      </c>
      <c r="HD102" s="86">
        <f t="shared" si="73"/>
        <v>0.54335419137657981</v>
      </c>
      <c r="HE102" s="86">
        <f t="shared" si="73"/>
        <v>0.5252652056749797</v>
      </c>
      <c r="HF102" s="86">
        <f t="shared" si="73"/>
        <v>0.54504592599632717</v>
      </c>
      <c r="HG102" s="86">
        <f t="shared" si="73"/>
        <v>0.57613605574990701</v>
      </c>
      <c r="HH102" s="86">
        <f t="shared" si="73"/>
        <v>0.60975779808702657</v>
      </c>
      <c r="HI102" s="86">
        <f t="shared" si="138"/>
        <v>0.57682418928097856</v>
      </c>
      <c r="HJ102" s="86">
        <f t="shared" si="138"/>
        <v>0.65665418168933576</v>
      </c>
      <c r="HK102" s="86">
        <f t="shared" si="138"/>
        <v>0.58915959847865662</v>
      </c>
      <c r="HL102" s="86">
        <f t="shared" si="138"/>
        <v>0.53293309050085258</v>
      </c>
      <c r="HM102" s="86">
        <f t="shared" si="138"/>
        <v>0.60269815025538076</v>
      </c>
      <c r="HN102" s="86">
        <f t="shared" si="138"/>
        <v>0.46460497166082698</v>
      </c>
      <c r="HO102" s="86">
        <f t="shared" si="138"/>
        <v>0.46500325380975732</v>
      </c>
      <c r="HP102" s="86">
        <f t="shared" si="138"/>
        <v>0.39355984303262587</v>
      </c>
      <c r="HQ102" s="86">
        <f t="shared" si="138"/>
        <v>0.48704828526577354</v>
      </c>
      <c r="HS102" s="86">
        <f t="shared" si="129"/>
        <v>4.6681844585195647E-26</v>
      </c>
      <c r="HT102" s="86">
        <f t="shared" si="129"/>
        <v>2.9813864238848632E-20</v>
      </c>
      <c r="HU102" s="86">
        <f t="shared" si="129"/>
        <v>5.1489374224048068E-23</v>
      </c>
      <c r="HV102" s="86">
        <f t="shared" si="129"/>
        <v>6.203093634996221E-24</v>
      </c>
      <c r="HW102" s="86">
        <f t="shared" si="129"/>
        <v>2.7466542835562674E-26</v>
      </c>
      <c r="HX102" s="86">
        <f t="shared" si="129"/>
        <v>8.8542316500002788E-25</v>
      </c>
      <c r="HY102" s="86">
        <f t="shared" si="129"/>
        <v>9.9493598500531693E-29</v>
      </c>
      <c r="HZ102" s="86">
        <f t="shared" si="129"/>
        <v>4.9535890052263525E-24</v>
      </c>
      <c r="IA102" s="86">
        <f t="shared" si="129"/>
        <v>2.338096298547189E-27</v>
      </c>
      <c r="IB102" s="86">
        <f t="shared" si="129"/>
        <v>1.0817662850792268E-27</v>
      </c>
      <c r="IC102" s="86">
        <f t="shared" si="129"/>
        <v>8.1383552009963499E-29</v>
      </c>
      <c r="ID102" s="86">
        <f t="shared" si="129"/>
        <v>1.4662497348010986E-30</v>
      </c>
      <c r="IE102" s="86">
        <f t="shared" si="129"/>
        <v>1.0572638581683652E-27</v>
      </c>
      <c r="IF102" s="86">
        <f t="shared" si="129"/>
        <v>9.240676068890191E-17</v>
      </c>
      <c r="IG102" s="86">
        <f t="shared" si="129"/>
        <v>1.0942882401058655E-12</v>
      </c>
      <c r="II102" s="86">
        <f t="shared" si="130"/>
        <v>6.5631747561678584E-137</v>
      </c>
      <c r="IJ102" s="86">
        <f t="shared" si="130"/>
        <v>3.3279899952206443E-94</v>
      </c>
      <c r="IK102" s="86">
        <f t="shared" si="130"/>
        <v>7.5443521872505918E-112</v>
      </c>
      <c r="IL102" s="86">
        <f t="shared" si="130"/>
        <v>8.2828565280492582E-116</v>
      </c>
      <c r="IM102" s="86">
        <f t="shared" si="130"/>
        <v>8.6191347345636202E-129</v>
      </c>
      <c r="IN102" s="86">
        <f t="shared" si="130"/>
        <v>3.0205110331573325E-116</v>
      </c>
      <c r="IO102" s="86">
        <f t="shared" si="130"/>
        <v>1.5068732247452861E-138</v>
      </c>
      <c r="IP102" s="86">
        <f t="shared" si="130"/>
        <v>2.563250593220265E-117</v>
      </c>
      <c r="IQ102" s="86">
        <f t="shared" si="130"/>
        <v>5.297558259568685E-136</v>
      </c>
      <c r="IR102" s="86">
        <f t="shared" si="130"/>
        <v>2.4060634644706554E-133</v>
      </c>
      <c r="IS102" s="86">
        <f t="shared" si="130"/>
        <v>4.8467271932482771E-142</v>
      </c>
      <c r="IT102" s="86">
        <f t="shared" si="130"/>
        <v>2.0829819872156545E-146</v>
      </c>
      <c r="IU102" s="86">
        <f t="shared" si="130"/>
        <v>5.8043607620557216E-128</v>
      </c>
      <c r="IV102" s="86">
        <f t="shared" si="130"/>
        <v>1.7439206512477525E-77</v>
      </c>
      <c r="IW102" s="86">
        <f t="shared" si="130"/>
        <v>2.0140790485534914E-51</v>
      </c>
      <c r="IY102" s="86">
        <f t="shared" si="131"/>
        <v>0.37995642659107337</v>
      </c>
      <c r="IZ102" s="86">
        <f t="shared" si="131"/>
        <v>0.54335419138529517</v>
      </c>
      <c r="JA102" s="86">
        <f t="shared" si="131"/>
        <v>0.52526520567497981</v>
      </c>
      <c r="JB102" s="86">
        <f t="shared" si="131"/>
        <v>0.54504592599742441</v>
      </c>
      <c r="JC102" s="86">
        <f t="shared" si="131"/>
        <v>0.57613605574990701</v>
      </c>
      <c r="JD102" s="86">
        <f t="shared" si="131"/>
        <v>0.60975779808702657</v>
      </c>
      <c r="JE102" s="86">
        <f t="shared" si="131"/>
        <v>0.57682418928097856</v>
      </c>
      <c r="JF102" s="86">
        <f t="shared" si="131"/>
        <v>0.65665418168933576</v>
      </c>
      <c r="JG102" s="86">
        <f t="shared" si="131"/>
        <v>0.58915959847865773</v>
      </c>
      <c r="JH102" s="86">
        <f t="shared" si="131"/>
        <v>0.53293309050085258</v>
      </c>
      <c r="JI102" s="86">
        <f t="shared" si="131"/>
        <v>0.60269815025538076</v>
      </c>
      <c r="JJ102" s="86">
        <f t="shared" si="131"/>
        <v>0.46460497172863385</v>
      </c>
      <c r="JK102" s="86">
        <f t="shared" si="131"/>
        <v>0.46500325380994934</v>
      </c>
      <c r="JL102" s="86">
        <f t="shared" si="131"/>
        <v>0.39355984330530414</v>
      </c>
      <c r="JM102" s="86">
        <f t="shared" si="131"/>
        <v>0.48704828526689348</v>
      </c>
    </row>
    <row r="103" spans="2:273" x14ac:dyDescent="0.25">
      <c r="B103" s="2">
        <v>76</v>
      </c>
      <c r="C103" s="37">
        <v>185.50800000000001</v>
      </c>
      <c r="D103" s="37">
        <v>191.37700000000001</v>
      </c>
      <c r="E103" s="37">
        <v>197.393</v>
      </c>
      <c r="F103" s="37">
        <v>192.21299999999999</v>
      </c>
      <c r="G103" s="37">
        <v>197.95099999999999</v>
      </c>
      <c r="H103" s="37">
        <v>195.09800000000001</v>
      </c>
      <c r="I103" s="37">
        <v>191.11500000000001</v>
      </c>
      <c r="J103" s="37">
        <v>192.75399999999999</v>
      </c>
      <c r="K103" s="37">
        <v>193.70699999999999</v>
      </c>
      <c r="L103" s="37">
        <v>191.57599999999999</v>
      </c>
      <c r="M103" s="37">
        <v>187.40700000000001</v>
      </c>
      <c r="N103" s="37">
        <v>192.05099999999999</v>
      </c>
      <c r="O103" s="37">
        <v>189.661</v>
      </c>
      <c r="P103" s="37">
        <v>188.50800000000001</v>
      </c>
      <c r="Q103" s="37">
        <v>170.39</v>
      </c>
      <c r="S103" s="4">
        <f t="shared" si="132"/>
        <v>190.93215528096641</v>
      </c>
      <c r="T103" s="4">
        <f t="shared" si="132"/>
        <v>198.14902084432021</v>
      </c>
      <c r="U103" s="4">
        <f t="shared" si="132"/>
        <v>206.90877990560614</v>
      </c>
      <c r="V103" s="4">
        <f t="shared" si="132"/>
        <v>200.46236033455972</v>
      </c>
      <c r="W103" s="4">
        <f t="shared" si="132"/>
        <v>205.72569485903398</v>
      </c>
      <c r="X103" s="4">
        <f t="shared" si="132"/>
        <v>195.55304003876051</v>
      </c>
      <c r="Y103" s="4">
        <f t="shared" si="132"/>
        <v>197.413520620106</v>
      </c>
      <c r="Z103" s="4">
        <f t="shared" si="132"/>
        <v>190.35899303798197</v>
      </c>
      <c r="AA103" s="4">
        <f t="shared" si="132"/>
        <v>197.67870981755414</v>
      </c>
      <c r="AB103" s="4">
        <f t="shared" si="132"/>
        <v>198.21907919004141</v>
      </c>
      <c r="AC103" s="4">
        <f t="shared" si="132"/>
        <v>192.29369483651192</v>
      </c>
      <c r="AD103" s="4">
        <f t="shared" si="132"/>
        <v>199.44827390304459</v>
      </c>
      <c r="AE103" s="4">
        <f t="shared" si="132"/>
        <v>195.44967354179136</v>
      </c>
      <c r="AF103" s="4">
        <f t="shared" si="132"/>
        <v>194.49462900114099</v>
      </c>
      <c r="AG103" s="4">
        <f t="shared" si="132"/>
        <v>176.51590952216384</v>
      </c>
      <c r="AI103" s="4">
        <f t="shared" si="133"/>
        <v>-5.4241552809664029</v>
      </c>
      <c r="AJ103" s="4">
        <f t="shared" si="133"/>
        <v>-6.7720208443201955</v>
      </c>
      <c r="AK103" s="4">
        <f t="shared" si="133"/>
        <v>-9.5157799056061378</v>
      </c>
      <c r="AL103" s="4">
        <f t="shared" si="133"/>
        <v>-8.2493603345597251</v>
      </c>
      <c r="AM103" s="4">
        <f t="shared" si="133"/>
        <v>-7.7746948590339855</v>
      </c>
      <c r="AN103" s="4">
        <f t="shared" si="133"/>
        <v>-0.45504003876050092</v>
      </c>
      <c r="AO103" s="4">
        <f t="shared" si="133"/>
        <v>-6.2985206201059896</v>
      </c>
      <c r="AP103" s="4">
        <f t="shared" si="133"/>
        <v>2.3950069620180159</v>
      </c>
      <c r="AQ103" s="4">
        <f t="shared" si="133"/>
        <v>-3.9717098175541423</v>
      </c>
      <c r="AR103" s="4">
        <f t="shared" si="133"/>
        <v>-6.6430791900414192</v>
      </c>
      <c r="AS103" s="4">
        <f t="shared" si="133"/>
        <v>-4.8866948365119072</v>
      </c>
      <c r="AT103" s="4">
        <f t="shared" si="133"/>
        <v>-7.3972739030446064</v>
      </c>
      <c r="AU103" s="4">
        <f t="shared" si="133"/>
        <v>-5.7886735417913542</v>
      </c>
      <c r="AV103" s="4">
        <f t="shared" si="133"/>
        <v>-5.9866290011409831</v>
      </c>
      <c r="AW103" s="4">
        <f t="shared" si="133"/>
        <v>-6.1259095221638518</v>
      </c>
      <c r="AY103" s="2">
        <f t="shared" si="125"/>
        <v>102.83735864212095</v>
      </c>
      <c r="AZ103" s="2">
        <f t="shared" si="125"/>
        <v>104.95943575264633</v>
      </c>
      <c r="BA103" s="2">
        <f t="shared" si="125"/>
        <v>104.18918152123887</v>
      </c>
      <c r="BB103" s="2">
        <f t="shared" si="125"/>
        <v>100.51605949256262</v>
      </c>
      <c r="BC103" s="2">
        <f t="shared" si="125"/>
        <v>101.44796874080683</v>
      </c>
      <c r="BD103" s="2">
        <f t="shared" si="125"/>
        <v>102.28828832218687</v>
      </c>
      <c r="BE103" s="2">
        <f t="shared" si="125"/>
        <v>99.865674028650076</v>
      </c>
      <c r="BF103" s="2">
        <f t="shared" si="125"/>
        <v>101.29766844982146</v>
      </c>
      <c r="BG103" s="2">
        <f t="shared" si="125"/>
        <v>105.89670644803924</v>
      </c>
      <c r="BH103" s="2">
        <f t="shared" si="125"/>
        <v>102.61171396789018</v>
      </c>
      <c r="BI103" s="2">
        <f t="shared" si="125"/>
        <v>105.53115741816077</v>
      </c>
      <c r="BJ103" s="2">
        <f t="shared" si="125"/>
        <v>107.57425374429238</v>
      </c>
      <c r="BK103" s="2">
        <f t="shared" si="125"/>
        <v>105.95348630719211</v>
      </c>
      <c r="BL103" s="2">
        <f t="shared" si="125"/>
        <v>107.31889410680635</v>
      </c>
      <c r="BM103" s="2">
        <f t="shared" si="125"/>
        <v>108.30947264647661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115.02864878048783</v>
      </c>
      <c r="DL103" s="2">
        <f t="shared" si="134"/>
        <v>119.47329999999999</v>
      </c>
      <c r="DM103" s="2">
        <f t="shared" si="134"/>
        <v>122.93852729831147</v>
      </c>
      <c r="DN103" s="2">
        <f t="shared" si="134"/>
        <v>117.2286576248313</v>
      </c>
      <c r="DO103" s="2">
        <f t="shared" si="134"/>
        <v>114.92610075865338</v>
      </c>
      <c r="DP103" s="2">
        <f t="shared" si="134"/>
        <v>114.44068571428572</v>
      </c>
      <c r="DQ103" s="2">
        <f t="shared" si="134"/>
        <v>115.36674285714287</v>
      </c>
      <c r="DR103" s="2">
        <f t="shared" si="134"/>
        <v>115.75774117647057</v>
      </c>
      <c r="DS103" s="2">
        <f t="shared" si="134"/>
        <v>118.334633460657</v>
      </c>
      <c r="DT103" s="2">
        <f t="shared" si="134"/>
        <v>116.03379018492177</v>
      </c>
      <c r="DU103" s="2">
        <f t="shared" si="134"/>
        <v>122.58327142857138</v>
      </c>
      <c r="DV103" s="2">
        <f t="shared" si="134"/>
        <v>125.2642526737968</v>
      </c>
      <c r="DW103" s="2">
        <f t="shared" si="134"/>
        <v>122.84521511470986</v>
      </c>
      <c r="DX103" s="2">
        <f t="shared" si="134"/>
        <v>121.36228542780748</v>
      </c>
      <c r="DY103" s="2">
        <f t="shared" si="134"/>
        <v>117.95849023199023</v>
      </c>
      <c r="EA103" s="2">
        <f t="shared" si="94"/>
        <v>102.33176842667197</v>
      </c>
      <c r="EB103" s="2">
        <f t="shared" si="94"/>
        <v>104.45081796152516</v>
      </c>
      <c r="EC103" s="2">
        <f t="shared" si="94"/>
        <v>103.42998653187115</v>
      </c>
      <c r="ED103" s="2">
        <f t="shared" si="94"/>
        <v>99.810762733422692</v>
      </c>
      <c r="EE103" s="2">
        <f t="shared" si="94"/>
        <v>100.86432719421077</v>
      </c>
      <c r="EF103" s="2">
        <f t="shared" si="94"/>
        <v>101.74694791722084</v>
      </c>
      <c r="EG103" s="2">
        <f t="shared" si="94"/>
        <v>99.082146044529139</v>
      </c>
      <c r="EH103" s="2">
        <f t="shared" si="94"/>
        <v>100.62224850280015</v>
      </c>
      <c r="EI103" s="2">
        <f t="shared" si="94"/>
        <v>105.29629384525578</v>
      </c>
      <c r="EJ103" s="2">
        <f t="shared" si="94"/>
        <v>102.02168353232923</v>
      </c>
      <c r="EK103" s="2">
        <f t="shared" si="94"/>
        <v>104.7438976639914</v>
      </c>
      <c r="EL103" s="2">
        <f t="shared" si="94"/>
        <v>106.65101951755371</v>
      </c>
      <c r="EM103" s="2">
        <f t="shared" si="135"/>
        <v>105.22522077008733</v>
      </c>
      <c r="EN103" s="2">
        <f t="shared" si="135"/>
        <v>106.62405275185678</v>
      </c>
      <c r="EO103" s="2">
        <f t="shared" si="135"/>
        <v>107.74948882377534</v>
      </c>
      <c r="EQ103" s="2">
        <f t="shared" si="136"/>
        <v>102.0546746326324</v>
      </c>
      <c r="ER103" s="2">
        <f t="shared" si="136"/>
        <v>104.60699204693611</v>
      </c>
      <c r="ES103" s="2">
        <f t="shared" si="136"/>
        <v>103.31629075306638</v>
      </c>
      <c r="ET103" s="2">
        <f t="shared" si="136"/>
        <v>99.922941216806521</v>
      </c>
      <c r="EU103" s="2">
        <f t="shared" si="136"/>
        <v>101.11178346861513</v>
      </c>
      <c r="EV103" s="2">
        <f t="shared" si="136"/>
        <v>101.57176212185041</v>
      </c>
      <c r="EW103" s="2">
        <f t="shared" si="136"/>
        <v>99.144870744899777</v>
      </c>
      <c r="EX103" s="2">
        <f t="shared" si="136"/>
        <v>100.61013250374616</v>
      </c>
      <c r="EY103" s="2">
        <f t="shared" si="136"/>
        <v>105.3395114558755</v>
      </c>
      <c r="EZ103" s="2">
        <f t="shared" si="136"/>
        <v>102.7916388696309</v>
      </c>
      <c r="FA103" s="2">
        <f t="shared" si="136"/>
        <v>105.14913901540437</v>
      </c>
      <c r="FB103" s="2">
        <f t="shared" si="136"/>
        <v>106.62183152784702</v>
      </c>
      <c r="FC103" s="2">
        <f t="shared" si="136"/>
        <v>105.854528584392</v>
      </c>
      <c r="FD103" s="2">
        <f t="shared" si="136"/>
        <v>107.10615594244503</v>
      </c>
      <c r="FE103" s="2">
        <f t="shared" si="136"/>
        <v>107.79774127152264</v>
      </c>
      <c r="FG103" s="2">
        <f t="shared" si="137"/>
        <v>0.9601479389009091</v>
      </c>
      <c r="FH103" s="2">
        <f t="shared" si="137"/>
        <v>0.96618567651166387</v>
      </c>
      <c r="FI103" s="2">
        <f t="shared" si="137"/>
        <v>0.96105629793921532</v>
      </c>
      <c r="FJ103" s="2">
        <f t="shared" si="137"/>
        <v>0.9595344609661477</v>
      </c>
      <c r="FK103" s="2">
        <f t="shared" si="137"/>
        <v>0.9585650764037501</v>
      </c>
      <c r="FL103" s="2">
        <f t="shared" si="137"/>
        <v>0.95729900707299953</v>
      </c>
      <c r="FM103" s="2">
        <f t="shared" si="137"/>
        <v>0.95190044702273424</v>
      </c>
      <c r="FN103" s="2">
        <f t="shared" si="137"/>
        <v>0.95537144988198297</v>
      </c>
      <c r="FO103" s="2">
        <f t="shared" si="137"/>
        <v>0.95396398516217362</v>
      </c>
      <c r="FP103" s="2">
        <f t="shared" si="137"/>
        <v>0.95808705079236878</v>
      </c>
      <c r="FQ103" s="2">
        <f t="shared" si="137"/>
        <v>0.95596322603805484</v>
      </c>
      <c r="FR103" s="2">
        <f t="shared" si="137"/>
        <v>0.95039347897308113</v>
      </c>
      <c r="FS103" s="2">
        <f t="shared" si="137"/>
        <v>0.95877782370420894</v>
      </c>
      <c r="FT103" s="2">
        <f t="shared" si="137"/>
        <v>0.95293278111560886</v>
      </c>
      <c r="FU103" s="2">
        <f t="shared" si="137"/>
        <v>0.94515853428597585</v>
      </c>
      <c r="FW103" s="2">
        <f t="shared" si="127"/>
        <v>1.4675037402269657E-3</v>
      </c>
      <c r="FX103" s="2">
        <f t="shared" si="127"/>
        <v>4.1154322933033335E-3</v>
      </c>
      <c r="FY103" s="2">
        <f t="shared" si="127"/>
        <v>4.747844527661341E-3</v>
      </c>
      <c r="FZ103" s="2">
        <f t="shared" si="127"/>
        <v>4.2098405135273581E-3</v>
      </c>
      <c r="GA103" s="2">
        <f t="shared" si="127"/>
        <v>4.0129648278494105E-3</v>
      </c>
      <c r="GB103" s="2">
        <f t="shared" si="127"/>
        <v>3.9660916694709497E-3</v>
      </c>
      <c r="GC103" s="2">
        <f t="shared" si="127"/>
        <v>3.9244032694774802E-3</v>
      </c>
      <c r="GD103" s="2">
        <f t="shared" si="127"/>
        <v>4.5515294469969476E-3</v>
      </c>
      <c r="GE103" s="2">
        <f t="shared" si="127"/>
        <v>4.1512426452977565E-3</v>
      </c>
      <c r="GF103" s="2">
        <f t="shared" si="127"/>
        <v>3.5608833475215718E-3</v>
      </c>
      <c r="GG103" s="2">
        <f t="shared" si="127"/>
        <v>4.1241696339291197E-3</v>
      </c>
      <c r="GH103" s="2">
        <f t="shared" si="127"/>
        <v>3.5464999980738296E-3</v>
      </c>
      <c r="GI103" s="2">
        <f t="shared" si="127"/>
        <v>3.068488672809204E-3</v>
      </c>
      <c r="GJ103" s="2">
        <f t="shared" si="127"/>
        <v>2.393121730059631E-3</v>
      </c>
      <c r="GK103" s="2">
        <f t="shared" si="127"/>
        <v>2.2221048514739741E-3</v>
      </c>
      <c r="GM103" s="86">
        <f t="shared" si="128"/>
        <v>1.0800019881712517E-7</v>
      </c>
      <c r="GN103" s="86">
        <f t="shared" si="128"/>
        <v>3.7874163028111921E-13</v>
      </c>
      <c r="GO103" s="86">
        <f t="shared" si="128"/>
        <v>1.3634624968409589E-18</v>
      </c>
      <c r="GP103" s="86">
        <f t="shared" si="128"/>
        <v>3.7631692814614952E-14</v>
      </c>
      <c r="GQ103" s="86">
        <f t="shared" si="128"/>
        <v>3.1025759674937557E-20</v>
      </c>
      <c r="GR103" s="86">
        <f t="shared" si="128"/>
        <v>1.7657575508085229E-22</v>
      </c>
      <c r="GS103" s="86">
        <f t="shared" si="128"/>
        <v>1.1161381756039579E-21</v>
      </c>
      <c r="GT103" s="86">
        <f t="shared" si="128"/>
        <v>4.5080640234774959E-23</v>
      </c>
      <c r="GU103" s="86">
        <f t="shared" si="128"/>
        <v>1.7733309327905407E-17</v>
      </c>
      <c r="GV103" s="86">
        <f t="shared" si="128"/>
        <v>1.9572157209163594E-20</v>
      </c>
      <c r="GW103" s="86">
        <f t="shared" si="128"/>
        <v>4.3475200924766262E-21</v>
      </c>
      <c r="GX103" s="86">
        <f t="shared" si="128"/>
        <v>3.972278746579503E-12</v>
      </c>
      <c r="GY103" s="86">
        <f t="shared" si="128"/>
        <v>4.9039490988060406E-15</v>
      </c>
      <c r="GZ103" s="86">
        <f t="shared" si="128"/>
        <v>1.9949947908108265E-11</v>
      </c>
      <c r="HA103" s="86">
        <f t="shared" si="128"/>
        <v>8.1716673079486524E-16</v>
      </c>
      <c r="HC103" s="86">
        <f t="shared" si="73"/>
        <v>0.45888803977505627</v>
      </c>
      <c r="HD103" s="86">
        <f t="shared" si="73"/>
        <v>0.61094299001726682</v>
      </c>
      <c r="HE103" s="86">
        <f t="shared" si="73"/>
        <v>0.61297763585007459</v>
      </c>
      <c r="HF103" s="86">
        <f t="shared" si="73"/>
        <v>0.62239817420636212</v>
      </c>
      <c r="HG103" s="86">
        <f t="shared" si="73"/>
        <v>0.64585710633922622</v>
      </c>
      <c r="HH103" s="86">
        <f t="shared" si="73"/>
        <v>0.64654052233493964</v>
      </c>
      <c r="HI103" s="86">
        <f t="shared" si="138"/>
        <v>0.66077047925171806</v>
      </c>
      <c r="HJ103" s="86">
        <f t="shared" si="138"/>
        <v>0.66269611970914089</v>
      </c>
      <c r="HK103" s="86">
        <f t="shared" si="138"/>
        <v>0.62946409864444774</v>
      </c>
      <c r="HL103" s="86">
        <f t="shared" si="138"/>
        <v>0.61209658485112783</v>
      </c>
      <c r="HM103" s="86">
        <f t="shared" si="138"/>
        <v>0.64902978545976686</v>
      </c>
      <c r="HN103" s="86">
        <f t="shared" si="138"/>
        <v>0.55255210368376151</v>
      </c>
      <c r="HO103" s="86">
        <f t="shared" si="138"/>
        <v>0.54782014507932786</v>
      </c>
      <c r="HP103" s="86">
        <f t="shared" si="138"/>
        <v>0.47791347855865834</v>
      </c>
      <c r="HQ103" s="86">
        <f t="shared" si="138"/>
        <v>0.56332507192604664</v>
      </c>
      <c r="HS103" s="86">
        <f t="shared" si="129"/>
        <v>7.521489818868764E-25</v>
      </c>
      <c r="HT103" s="86">
        <f t="shared" si="129"/>
        <v>3.2258167902542311E-19</v>
      </c>
      <c r="HU103" s="86">
        <f t="shared" si="129"/>
        <v>8.9231595959787624E-22</v>
      </c>
      <c r="HV103" s="86">
        <f t="shared" si="129"/>
        <v>1.1279097216448878E-22</v>
      </c>
      <c r="HW103" s="86">
        <f t="shared" si="129"/>
        <v>6.6617466071965466E-25</v>
      </c>
      <c r="HX103" s="86">
        <f t="shared" si="129"/>
        <v>1.6567804856971184E-23</v>
      </c>
      <c r="HY103" s="86">
        <f t="shared" si="129"/>
        <v>3.1441431101436418E-27</v>
      </c>
      <c r="HZ103" s="86">
        <f t="shared" si="129"/>
        <v>9.626307365997419E-23</v>
      </c>
      <c r="IA103" s="86">
        <f t="shared" si="129"/>
        <v>6.7786232583786537E-26</v>
      </c>
      <c r="IB103" s="86">
        <f t="shared" si="129"/>
        <v>2.8364282577379827E-26</v>
      </c>
      <c r="IC103" s="86">
        <f t="shared" si="129"/>
        <v>2.7852925750897908E-27</v>
      </c>
      <c r="ID103" s="86">
        <f t="shared" si="129"/>
        <v>5.3857594742937496E-29</v>
      </c>
      <c r="IE103" s="86">
        <f t="shared" si="129"/>
        <v>2.3947129898009022E-26</v>
      </c>
      <c r="IF103" s="86">
        <f t="shared" si="129"/>
        <v>5.2290201714378001E-16</v>
      </c>
      <c r="IG103" s="86">
        <f t="shared" si="129"/>
        <v>3.8868296327446054E-12</v>
      </c>
      <c r="II103" s="86">
        <f t="shared" si="130"/>
        <v>3.5302014336802979E-133</v>
      </c>
      <c r="IJ103" s="86">
        <f t="shared" si="130"/>
        <v>3.4914891019030002E-91</v>
      </c>
      <c r="IK103" s="86">
        <f t="shared" si="130"/>
        <v>3.706554931652487E-108</v>
      </c>
      <c r="IL103" s="86">
        <f t="shared" si="130"/>
        <v>4.5692954793276757E-112</v>
      </c>
      <c r="IM103" s="86">
        <f t="shared" si="130"/>
        <v>1.1684550275954575E-124</v>
      </c>
      <c r="IN103" s="86">
        <f t="shared" si="130"/>
        <v>1.5718530279005345E-112</v>
      </c>
      <c r="IO103" s="86">
        <f t="shared" si="130"/>
        <v>4.0747754682678438E-134</v>
      </c>
      <c r="IP103" s="86">
        <f t="shared" si="130"/>
        <v>1.7936830817992844E-113</v>
      </c>
      <c r="IQ103" s="86">
        <f t="shared" si="130"/>
        <v>1.3099949033363458E-131</v>
      </c>
      <c r="IR103" s="86">
        <f t="shared" si="130"/>
        <v>3.7381732122030995E-129</v>
      </c>
      <c r="IS103" s="86">
        <f t="shared" si="130"/>
        <v>1.8661298954717499E-137</v>
      </c>
      <c r="IT103" s="86">
        <f t="shared" si="130"/>
        <v>8.3747717887844597E-142</v>
      </c>
      <c r="IU103" s="86">
        <f t="shared" si="130"/>
        <v>4.8115771818940486E-124</v>
      </c>
      <c r="IV103" s="86">
        <f t="shared" si="130"/>
        <v>3.1503672687250586E-75</v>
      </c>
      <c r="IW103" s="86">
        <f t="shared" si="130"/>
        <v>5.8618709004715412E-50</v>
      </c>
      <c r="IY103" s="86">
        <f t="shared" si="131"/>
        <v>0.45888814777525511</v>
      </c>
      <c r="IZ103" s="86">
        <f t="shared" si="131"/>
        <v>0.61094299001764552</v>
      </c>
      <c r="JA103" s="86">
        <f t="shared" si="131"/>
        <v>0.61297763585007459</v>
      </c>
      <c r="JB103" s="86">
        <f t="shared" si="131"/>
        <v>0.62239817420639976</v>
      </c>
      <c r="JC103" s="86">
        <f t="shared" si="131"/>
        <v>0.64585710633922622</v>
      </c>
      <c r="JD103" s="86">
        <f t="shared" si="131"/>
        <v>0.64654052233493964</v>
      </c>
      <c r="JE103" s="86">
        <f t="shared" si="131"/>
        <v>0.66077047925171806</v>
      </c>
      <c r="JF103" s="86">
        <f t="shared" si="131"/>
        <v>0.66269611970914089</v>
      </c>
      <c r="JG103" s="86">
        <f t="shared" si="131"/>
        <v>0.62946409864444774</v>
      </c>
      <c r="JH103" s="86">
        <f t="shared" si="131"/>
        <v>0.61209658485112783</v>
      </c>
      <c r="JI103" s="86">
        <f t="shared" si="131"/>
        <v>0.64902978545976686</v>
      </c>
      <c r="JJ103" s="86">
        <f t="shared" si="131"/>
        <v>0.55255210368773378</v>
      </c>
      <c r="JK103" s="86">
        <f t="shared" si="131"/>
        <v>0.54782014507933274</v>
      </c>
      <c r="JL103" s="86">
        <f t="shared" si="131"/>
        <v>0.47791347857860877</v>
      </c>
      <c r="JM103" s="86">
        <f t="shared" si="131"/>
        <v>0.5633250719299342</v>
      </c>
    </row>
    <row r="104" spans="2:273" x14ac:dyDescent="0.25">
      <c r="B104" s="2">
        <v>77</v>
      </c>
      <c r="C104" s="37">
        <v>187.90199999999999</v>
      </c>
      <c r="D104" s="37">
        <v>189.148</v>
      </c>
      <c r="E104" s="37">
        <v>196.09800000000001</v>
      </c>
      <c r="F104" s="37">
        <v>189.197</v>
      </c>
      <c r="G104" s="37">
        <v>192.279</v>
      </c>
      <c r="H104" s="37">
        <v>185.77</v>
      </c>
      <c r="I104" s="37">
        <v>185.68899999999999</v>
      </c>
      <c r="J104" s="37">
        <v>172.47499999999999</v>
      </c>
      <c r="K104" s="37">
        <v>186.017</v>
      </c>
      <c r="L104" s="37">
        <v>188.42400000000001</v>
      </c>
      <c r="M104" s="37">
        <v>178.017</v>
      </c>
      <c r="N104" s="37">
        <v>191.25399999999999</v>
      </c>
      <c r="O104" s="37">
        <v>189.881</v>
      </c>
      <c r="P104" s="37">
        <v>190.40700000000001</v>
      </c>
      <c r="Q104" s="37">
        <v>166.22</v>
      </c>
      <c r="S104" s="4">
        <f t="shared" si="132"/>
        <v>196.2511069850982</v>
      </c>
      <c r="T104" s="4">
        <f t="shared" si="132"/>
        <v>192.93048318794735</v>
      </c>
      <c r="U104" s="4">
        <f t="shared" si="132"/>
        <v>202.25826779385818</v>
      </c>
      <c r="V104" s="4">
        <f t="shared" si="132"/>
        <v>192.92009816688812</v>
      </c>
      <c r="W104" s="4">
        <f t="shared" si="132"/>
        <v>192.34566102189291</v>
      </c>
      <c r="X104" s="4">
        <f t="shared" si="132"/>
        <v>179.06476578140675</v>
      </c>
      <c r="Y104" s="4">
        <f t="shared" si="132"/>
        <v>185.13002268737358</v>
      </c>
      <c r="Z104" s="4">
        <f t="shared" si="132"/>
        <v>165.92064804709409</v>
      </c>
      <c r="AA104" s="4">
        <f t="shared" si="132"/>
        <v>180.56471540706778</v>
      </c>
      <c r="AB104" s="4">
        <f t="shared" si="132"/>
        <v>190.80788636625653</v>
      </c>
      <c r="AC104" s="4">
        <f t="shared" si="132"/>
        <v>174.64013478104417</v>
      </c>
      <c r="AD104" s="4">
        <f t="shared" si="132"/>
        <v>196.86467276748198</v>
      </c>
      <c r="AE104" s="4">
        <f t="shared" si="132"/>
        <v>194.62905629474946</v>
      </c>
      <c r="AF104" s="4">
        <f t="shared" si="132"/>
        <v>196.17131247076208</v>
      </c>
      <c r="AG104" s="4">
        <f t="shared" si="132"/>
        <v>167.93799854042473</v>
      </c>
      <c r="AI104" s="4">
        <f t="shared" si="133"/>
        <v>-8.3491069850982171</v>
      </c>
      <c r="AJ104" s="4">
        <f t="shared" si="133"/>
        <v>-3.7824831879473493</v>
      </c>
      <c r="AK104" s="4">
        <f t="shared" si="133"/>
        <v>-6.1602677938581678</v>
      </c>
      <c r="AL104" s="4">
        <f t="shared" si="133"/>
        <v>-3.7230981668881213</v>
      </c>
      <c r="AM104" s="4">
        <f t="shared" si="133"/>
        <v>-6.6661021892912231E-2</v>
      </c>
      <c r="AN104" s="4">
        <f t="shared" si="133"/>
        <v>6.7052342185932616</v>
      </c>
      <c r="AO104" s="4">
        <f t="shared" si="133"/>
        <v>0.55897731262641059</v>
      </c>
      <c r="AP104" s="4">
        <f t="shared" si="133"/>
        <v>6.554351952905904</v>
      </c>
      <c r="AQ104" s="4">
        <f t="shared" si="133"/>
        <v>5.4522845929322159</v>
      </c>
      <c r="AR104" s="4">
        <f t="shared" si="133"/>
        <v>-2.3838863662565188</v>
      </c>
      <c r="AS104" s="4">
        <f t="shared" si="133"/>
        <v>3.3768652189558281</v>
      </c>
      <c r="AT104" s="4">
        <f t="shared" si="133"/>
        <v>-5.6106727674819865</v>
      </c>
      <c r="AU104" s="4">
        <f t="shared" si="133"/>
        <v>-4.7480562947494604</v>
      </c>
      <c r="AV104" s="4">
        <f t="shared" si="133"/>
        <v>-5.7643124707620643</v>
      </c>
      <c r="AW104" s="4">
        <f t="shared" si="133"/>
        <v>-1.7179985404247304</v>
      </c>
      <c r="AY104" s="2">
        <f t="shared" si="125"/>
        <v>102.71936869223215</v>
      </c>
      <c r="AZ104" s="2">
        <f t="shared" si="125"/>
        <v>104.8518467182484</v>
      </c>
      <c r="BA104" s="2">
        <f t="shared" si="125"/>
        <v>104.05074044200066</v>
      </c>
      <c r="BB104" s="2">
        <f t="shared" si="125"/>
        <v>100.40122567806179</v>
      </c>
      <c r="BC104" s="2">
        <f t="shared" si="125"/>
        <v>101.32823337884298</v>
      </c>
      <c r="BD104" s="2">
        <f t="shared" si="125"/>
        <v>102.15344283986097</v>
      </c>
      <c r="BE104" s="2">
        <f t="shared" si="125"/>
        <v>99.744571030450246</v>
      </c>
      <c r="BF104" s="2">
        <f t="shared" si="125"/>
        <v>101.18491158855768</v>
      </c>
      <c r="BG104" s="2">
        <f t="shared" si="125"/>
        <v>105.73814727842736</v>
      </c>
      <c r="BH104" s="2">
        <f t="shared" si="125"/>
        <v>102.52559607762706</v>
      </c>
      <c r="BI104" s="2">
        <f t="shared" si="125"/>
        <v>105.39488547706642</v>
      </c>
      <c r="BJ104" s="2">
        <f t="shared" si="125"/>
        <v>107.43134066583444</v>
      </c>
      <c r="BK104" s="2">
        <f t="shared" si="125"/>
        <v>105.86822095417642</v>
      </c>
      <c r="BL104" s="2">
        <f t="shared" si="125"/>
        <v>107.20757053416705</v>
      </c>
      <c r="BM104" s="2">
        <f t="shared" si="125"/>
        <v>108.20048659337333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115.15548135888503</v>
      </c>
      <c r="DL104" s="2">
        <f t="shared" si="134"/>
        <v>119.64180728744938</v>
      </c>
      <c r="DM104" s="2">
        <f t="shared" si="134"/>
        <v>123.15766697936212</v>
      </c>
      <c r="DN104" s="2">
        <f t="shared" si="134"/>
        <v>117.37440721997301</v>
      </c>
      <c r="DO104" s="2">
        <f t="shared" si="134"/>
        <v>115.03679516358461</v>
      </c>
      <c r="DP104" s="2">
        <f t="shared" si="134"/>
        <v>114.55435714285714</v>
      </c>
      <c r="DQ104" s="2">
        <f t="shared" si="134"/>
        <v>115.53127776928953</v>
      </c>
      <c r="DR104" s="2">
        <f t="shared" si="134"/>
        <v>115.89851764705881</v>
      </c>
      <c r="DS104" s="2">
        <f t="shared" si="134"/>
        <v>118.50609213139802</v>
      </c>
      <c r="DT104" s="2">
        <f t="shared" si="134"/>
        <v>116.16475817923187</v>
      </c>
      <c r="DU104" s="2">
        <f t="shared" si="134"/>
        <v>122.81071820728287</v>
      </c>
      <c r="DV104" s="2">
        <f t="shared" si="134"/>
        <v>125.51720588235295</v>
      </c>
      <c r="DW104" s="2">
        <f t="shared" si="134"/>
        <v>123.06259041835358</v>
      </c>
      <c r="DX104" s="2">
        <f t="shared" si="134"/>
        <v>121.56314204545454</v>
      </c>
      <c r="DY104" s="2">
        <f t="shared" si="134"/>
        <v>118.08667643467642</v>
      </c>
      <c r="EA104" s="2">
        <f t="shared" si="94"/>
        <v>102.24905717637712</v>
      </c>
      <c r="EB104" s="2">
        <f t="shared" si="94"/>
        <v>104.3790854309876</v>
      </c>
      <c r="EC104" s="2">
        <f t="shared" si="94"/>
        <v>103.34520171350241</v>
      </c>
      <c r="ED104" s="2">
        <f t="shared" si="94"/>
        <v>99.747902098076494</v>
      </c>
      <c r="EE104" s="2">
        <f t="shared" si="94"/>
        <v>100.78672885957693</v>
      </c>
      <c r="EF104" s="2">
        <f t="shared" si="94"/>
        <v>101.64971612491355</v>
      </c>
      <c r="EG104" s="2">
        <f t="shared" si="94"/>
        <v>99.016789165715821</v>
      </c>
      <c r="EH104" s="2">
        <f t="shared" si="94"/>
        <v>100.55812731863647</v>
      </c>
      <c r="EI104" s="2">
        <f t="shared" si="94"/>
        <v>105.17601568731327</v>
      </c>
      <c r="EJ104" s="2">
        <f t="shared" si="94"/>
        <v>101.97844769275167</v>
      </c>
      <c r="EK104" s="2">
        <f t="shared" si="94"/>
        <v>104.66139296058827</v>
      </c>
      <c r="EL104" s="2">
        <f t="shared" si="94"/>
        <v>106.57051078330271</v>
      </c>
      <c r="EM104" s="2">
        <f t="shared" si="135"/>
        <v>105.19189902127411</v>
      </c>
      <c r="EN104" s="2">
        <f t="shared" si="135"/>
        <v>106.55964529507607</v>
      </c>
      <c r="EO104" s="2">
        <f t="shared" si="135"/>
        <v>107.67721443838882</v>
      </c>
      <c r="EQ104" s="2">
        <f t="shared" si="136"/>
        <v>101.98194057373824</v>
      </c>
      <c r="ER104" s="2">
        <f t="shared" si="136"/>
        <v>104.52743168187745</v>
      </c>
      <c r="ES104" s="2">
        <f t="shared" si="136"/>
        <v>103.23725677269998</v>
      </c>
      <c r="ET104" s="2">
        <f t="shared" si="136"/>
        <v>99.854705799008187</v>
      </c>
      <c r="EU104" s="2">
        <f t="shared" si="136"/>
        <v>101.02247154797699</v>
      </c>
      <c r="EV104" s="2">
        <f t="shared" si="136"/>
        <v>101.48317390397618</v>
      </c>
      <c r="EW104" s="2">
        <f t="shared" si="136"/>
        <v>99.07643299765671</v>
      </c>
      <c r="EX104" s="2">
        <f t="shared" si="136"/>
        <v>100.54659580425928</v>
      </c>
      <c r="EY104" s="2">
        <f t="shared" si="136"/>
        <v>105.21722266987945</v>
      </c>
      <c r="EZ104" s="2">
        <f t="shared" si="136"/>
        <v>102.71338259694329</v>
      </c>
      <c r="FA104" s="2">
        <f t="shared" si="136"/>
        <v>105.04714263201033</v>
      </c>
      <c r="FB104" s="2">
        <f t="shared" si="136"/>
        <v>106.5426301809148</v>
      </c>
      <c r="FC104" s="2">
        <f t="shared" si="136"/>
        <v>105.7943215176951</v>
      </c>
      <c r="FD104" s="2">
        <f t="shared" si="136"/>
        <v>107.0207338916735</v>
      </c>
      <c r="FE104" s="2">
        <f t="shared" si="136"/>
        <v>107.72150157400446</v>
      </c>
      <c r="FG104" s="2">
        <f t="shared" si="137"/>
        <v>0.96352659250155492</v>
      </c>
      <c r="FH104" s="2">
        <f t="shared" si="137"/>
        <v>0.96906894146207867</v>
      </c>
      <c r="FI104" s="2">
        <f t="shared" si="137"/>
        <v>0.96436079946826936</v>
      </c>
      <c r="FJ104" s="2">
        <f t="shared" si="137"/>
        <v>0.96296311889838182</v>
      </c>
      <c r="FK104" s="2">
        <f t="shared" si="137"/>
        <v>0.96207262400905591</v>
      </c>
      <c r="FL104" s="2">
        <f t="shared" si="137"/>
        <v>0.96090935928527277</v>
      </c>
      <c r="FM104" s="2">
        <f t="shared" si="137"/>
        <v>0.95594624026356256</v>
      </c>
      <c r="FN104" s="2">
        <f t="shared" si="137"/>
        <v>0.95913781976695001</v>
      </c>
      <c r="FO104" s="2">
        <f t="shared" si="137"/>
        <v>0.95784389498439249</v>
      </c>
      <c r="FP104" s="2">
        <f t="shared" si="137"/>
        <v>0.9616334445604845</v>
      </c>
      <c r="FQ104" s="2">
        <f t="shared" si="137"/>
        <v>0.95968176136736916</v>
      </c>
      <c r="FR104" s="2">
        <f t="shared" si="137"/>
        <v>0.95455997686518501</v>
      </c>
      <c r="FS104" s="2">
        <f t="shared" si="137"/>
        <v>0.96226807073872944</v>
      </c>
      <c r="FT104" s="2">
        <f t="shared" si="137"/>
        <v>0.95689567372313478</v>
      </c>
      <c r="FU104" s="2">
        <f t="shared" si="137"/>
        <v>0.94974146856412089</v>
      </c>
      <c r="FW104" s="2">
        <f t="shared" si="127"/>
        <v>1.6088580683914892E-3</v>
      </c>
      <c r="FX104" s="2">
        <f t="shared" si="127"/>
        <v>4.5106908098520842E-3</v>
      </c>
      <c r="FY104" s="2">
        <f t="shared" si="127"/>
        <v>5.2035244587594585E-3</v>
      </c>
      <c r="FZ104" s="2">
        <f t="shared" si="127"/>
        <v>4.6141242696739566E-3</v>
      </c>
      <c r="GA104" s="2">
        <f t="shared" si="127"/>
        <v>4.3984255253314408E-3</v>
      </c>
      <c r="GB104" s="2">
        <f t="shared" si="127"/>
        <v>4.3470696707856625E-3</v>
      </c>
      <c r="GC104" s="2">
        <f t="shared" si="127"/>
        <v>4.3013940268515237E-3</v>
      </c>
      <c r="GD104" s="2">
        <f t="shared" si="127"/>
        <v>4.9884622474786564E-3</v>
      </c>
      <c r="GE104" s="2">
        <f t="shared" si="127"/>
        <v>4.5499247825637867E-3</v>
      </c>
      <c r="GF104" s="2">
        <f t="shared" si="127"/>
        <v>3.9030900523387099E-3</v>
      </c>
      <c r="GG104" s="2">
        <f t="shared" si="127"/>
        <v>4.5202635020937573E-3</v>
      </c>
      <c r="GH104" s="2">
        <f t="shared" si="127"/>
        <v>3.8873298320359871E-3</v>
      </c>
      <c r="GI104" s="2">
        <f t="shared" si="127"/>
        <v>3.3635351763192261E-3</v>
      </c>
      <c r="GJ104" s="2">
        <f t="shared" si="127"/>
        <v>2.6234000964414587E-3</v>
      </c>
      <c r="GK104" s="2">
        <f t="shared" si="127"/>
        <v>2.435967285148223E-3</v>
      </c>
      <c r="GM104" s="86">
        <f t="shared" si="128"/>
        <v>1.6034056509886902E-8</v>
      </c>
      <c r="GN104" s="86">
        <f t="shared" si="128"/>
        <v>1.3611810627018695E-14</v>
      </c>
      <c r="GO104" s="86">
        <f t="shared" si="128"/>
        <v>9.7527223237223133E-21</v>
      </c>
      <c r="GP104" s="86">
        <f t="shared" si="128"/>
        <v>1.0545160489438919E-15</v>
      </c>
      <c r="GQ104" s="86">
        <f t="shared" si="128"/>
        <v>1.7247028806048207E-22</v>
      </c>
      <c r="GR104" s="86">
        <f t="shared" si="128"/>
        <v>6.2759073305042484E-25</v>
      </c>
      <c r="GS104" s="86">
        <f t="shared" si="128"/>
        <v>4.117447172280108E-24</v>
      </c>
      <c r="GT104" s="86">
        <f t="shared" si="128"/>
        <v>1.4116000612373472E-25</v>
      </c>
      <c r="GU104" s="86">
        <f t="shared" si="128"/>
        <v>2.1958256588951504E-19</v>
      </c>
      <c r="GV104" s="86">
        <f t="shared" si="128"/>
        <v>9.4833264246074448E-23</v>
      </c>
      <c r="GW104" s="86">
        <f t="shared" si="128"/>
        <v>2.349066287025196E-23</v>
      </c>
      <c r="GX104" s="86">
        <f t="shared" si="128"/>
        <v>1.9669586493338565E-13</v>
      </c>
      <c r="GY104" s="86">
        <f t="shared" si="128"/>
        <v>1.0007987578292358E-16</v>
      </c>
      <c r="GZ104" s="86">
        <f t="shared" si="128"/>
        <v>1.2535373793661756E-12</v>
      </c>
      <c r="HA104" s="86">
        <f t="shared" si="128"/>
        <v>2.1633534445270461E-17</v>
      </c>
      <c r="HC104" s="86">
        <f t="shared" si="73"/>
        <v>0.53352948448361825</v>
      </c>
      <c r="HD104" s="86">
        <f t="shared" si="73"/>
        <v>0.63829822804974679</v>
      </c>
      <c r="HE104" s="86">
        <f t="shared" si="73"/>
        <v>0.65522460019059547</v>
      </c>
      <c r="HF104" s="86">
        <f t="shared" si="73"/>
        <v>0.64500829136421967</v>
      </c>
      <c r="HG104" s="86">
        <f t="shared" si="73"/>
        <v>0.63652673666918846</v>
      </c>
      <c r="HH104" s="86">
        <f t="shared" si="73"/>
        <v>0.60020212921509519</v>
      </c>
      <c r="HI104" s="86">
        <f t="shared" si="138"/>
        <v>0.65568587701428593</v>
      </c>
      <c r="HJ104" s="86">
        <f t="shared" si="138"/>
        <v>0.54669484255680478</v>
      </c>
      <c r="HK104" s="86">
        <f t="shared" si="138"/>
        <v>0.58400563279158157</v>
      </c>
      <c r="HL104" s="86">
        <f t="shared" si="138"/>
        <v>0.635632210485361</v>
      </c>
      <c r="HM104" s="86">
        <f t="shared" si="138"/>
        <v>0.59138200103464156</v>
      </c>
      <c r="HN104" s="86">
        <f t="shared" si="138"/>
        <v>0.60524762315110991</v>
      </c>
      <c r="HO104" s="86">
        <f t="shared" si="138"/>
        <v>0.6042660022634827</v>
      </c>
      <c r="HP104" s="86">
        <f t="shared" si="138"/>
        <v>0.54523736868199923</v>
      </c>
      <c r="HQ104" s="86">
        <f t="shared" si="138"/>
        <v>0.57310320044845187</v>
      </c>
      <c r="HS104" s="86">
        <f t="shared" si="129"/>
        <v>1.1308695614243557E-23</v>
      </c>
      <c r="HT104" s="86">
        <f t="shared" si="129"/>
        <v>3.2665267948329096E-18</v>
      </c>
      <c r="HU104" s="86">
        <f t="shared" si="129"/>
        <v>1.422843146981954E-20</v>
      </c>
      <c r="HV104" s="86">
        <f t="shared" si="129"/>
        <v>1.8882983926100143E-21</v>
      </c>
      <c r="HW104" s="86">
        <f t="shared" si="129"/>
        <v>1.4759058832941843E-23</v>
      </c>
      <c r="HX104" s="86">
        <f t="shared" si="129"/>
        <v>2.8583954358367538E-22</v>
      </c>
      <c r="HY104" s="86">
        <f t="shared" si="129"/>
        <v>9.019326617790011E-26</v>
      </c>
      <c r="HZ104" s="86">
        <f t="shared" si="129"/>
        <v>1.7163499742310146E-21</v>
      </c>
      <c r="IA104" s="86">
        <f t="shared" si="129"/>
        <v>1.7838056309984104E-24</v>
      </c>
      <c r="IB104" s="86">
        <f t="shared" si="129"/>
        <v>6.7975846408495855E-25</v>
      </c>
      <c r="IC104" s="86">
        <f t="shared" si="129"/>
        <v>8.6162798482496603E-26</v>
      </c>
      <c r="ID104" s="86">
        <f t="shared" si="129"/>
        <v>1.7921404763731806E-27</v>
      </c>
      <c r="IE104" s="86">
        <f t="shared" si="129"/>
        <v>4.9974340264763938E-25</v>
      </c>
      <c r="IF104" s="86">
        <f t="shared" si="129"/>
        <v>2.835254226393291E-15</v>
      </c>
      <c r="IG104" s="86">
        <f t="shared" si="129"/>
        <v>1.3388345037824526E-11</v>
      </c>
      <c r="II104" s="86">
        <f t="shared" si="130"/>
        <v>1.6840168929909671E-129</v>
      </c>
      <c r="IJ104" s="86">
        <f t="shared" si="130"/>
        <v>3.2644642420914714E-88</v>
      </c>
      <c r="IK104" s="86">
        <f t="shared" si="130"/>
        <v>1.5758370807074889E-104</v>
      </c>
      <c r="IL104" s="86">
        <f t="shared" si="130"/>
        <v>2.1839415929801964E-108</v>
      </c>
      <c r="IM104" s="86">
        <f t="shared" si="130"/>
        <v>1.3537909853128119E-120</v>
      </c>
      <c r="IN104" s="86">
        <f t="shared" si="130"/>
        <v>7.1047973928679318E-109</v>
      </c>
      <c r="IO104" s="86">
        <f t="shared" si="130"/>
        <v>9.3163843852550664E-130</v>
      </c>
      <c r="IP104" s="86">
        <f t="shared" si="130"/>
        <v>1.0808802622607735E-109</v>
      </c>
      <c r="IQ104" s="86">
        <f t="shared" si="130"/>
        <v>2.7383297988467794E-127</v>
      </c>
      <c r="IR104" s="86">
        <f t="shared" si="130"/>
        <v>4.9691124797528744E-125</v>
      </c>
      <c r="IS104" s="86">
        <f t="shared" si="130"/>
        <v>6.0303528385642371E-133</v>
      </c>
      <c r="IT104" s="86">
        <f t="shared" si="130"/>
        <v>2.8371679225788743E-137</v>
      </c>
      <c r="IU104" s="86">
        <f t="shared" si="130"/>
        <v>3.4604059637257606E-120</v>
      </c>
      <c r="IV104" s="86">
        <f t="shared" si="130"/>
        <v>5.2625923413524119E-73</v>
      </c>
      <c r="IW104" s="86">
        <f t="shared" si="130"/>
        <v>1.6228384692730775E-48</v>
      </c>
      <c r="IY104" s="86">
        <f t="shared" si="131"/>
        <v>0.53352950051767478</v>
      </c>
      <c r="IZ104" s="86">
        <f t="shared" si="131"/>
        <v>0.63829822804976044</v>
      </c>
      <c r="JA104" s="86">
        <f t="shared" si="131"/>
        <v>0.65522460019059547</v>
      </c>
      <c r="JB104" s="86">
        <f t="shared" si="131"/>
        <v>0.64500829136422067</v>
      </c>
      <c r="JC104" s="86">
        <f t="shared" si="131"/>
        <v>0.63652673666918846</v>
      </c>
      <c r="JD104" s="86">
        <f t="shared" si="131"/>
        <v>0.60020212921509519</v>
      </c>
      <c r="JE104" s="86">
        <f t="shared" si="131"/>
        <v>0.65568587701428593</v>
      </c>
      <c r="JF104" s="86">
        <f t="shared" si="131"/>
        <v>0.54669484255680478</v>
      </c>
      <c r="JG104" s="86">
        <f t="shared" si="131"/>
        <v>0.58400563279158157</v>
      </c>
      <c r="JH104" s="86">
        <f t="shared" si="131"/>
        <v>0.635632210485361</v>
      </c>
      <c r="JI104" s="86">
        <f t="shared" si="131"/>
        <v>0.59138200103464156</v>
      </c>
      <c r="JJ104" s="86">
        <f t="shared" si="131"/>
        <v>0.60524762315130665</v>
      </c>
      <c r="JK104" s="86">
        <f t="shared" si="131"/>
        <v>0.60426600226348282</v>
      </c>
      <c r="JL104" s="86">
        <f t="shared" si="131"/>
        <v>0.54523736868325567</v>
      </c>
      <c r="JM104" s="86">
        <f t="shared" si="131"/>
        <v>0.57310320046184016</v>
      </c>
    </row>
    <row r="105" spans="2:273" x14ac:dyDescent="0.25">
      <c r="B105" s="2">
        <v>78</v>
      </c>
      <c r="C105" s="37">
        <v>188.62299999999999</v>
      </c>
      <c r="D105" s="37">
        <v>181.459</v>
      </c>
      <c r="E105" s="37">
        <v>188.459</v>
      </c>
      <c r="F105" s="37">
        <v>176.04900000000001</v>
      </c>
      <c r="G105" s="37">
        <v>174.77</v>
      </c>
      <c r="H105" s="37">
        <v>159.68899999999999</v>
      </c>
      <c r="I105" s="37">
        <v>163.03299999999999</v>
      </c>
      <c r="J105" s="37">
        <v>133.77000000000001</v>
      </c>
      <c r="K105" s="37">
        <v>162.05199999999999</v>
      </c>
      <c r="L105" s="37">
        <v>178.06800000000001</v>
      </c>
      <c r="M105" s="37">
        <v>155.37299999999999</v>
      </c>
      <c r="N105" s="37">
        <v>184.25399999999999</v>
      </c>
      <c r="O105" s="37">
        <v>185.94900000000001</v>
      </c>
      <c r="P105" s="37">
        <v>187.559</v>
      </c>
      <c r="Q105" s="37">
        <v>157.37299999999999</v>
      </c>
      <c r="S105" s="4">
        <f t="shared" si="132"/>
        <v>196.24692840000972</v>
      </c>
      <c r="T105" s="4">
        <f t="shared" si="132"/>
        <v>179.25854320511723</v>
      </c>
      <c r="U105" s="4">
        <f t="shared" si="132"/>
        <v>184.69180378720017</v>
      </c>
      <c r="V105" s="4">
        <f t="shared" si="132"/>
        <v>173.68293920862135</v>
      </c>
      <c r="W105" s="4">
        <f t="shared" si="132"/>
        <v>166.11138489759526</v>
      </c>
      <c r="X105" s="4">
        <f t="shared" si="132"/>
        <v>154.54278040749506</v>
      </c>
      <c r="Y105" s="4">
        <f t="shared" si="132"/>
        <v>157.88198217987281</v>
      </c>
      <c r="Z105" s="4">
        <f t="shared" si="132"/>
        <v>136.42274783408908</v>
      </c>
      <c r="AA105" s="4">
        <f t="shared" si="132"/>
        <v>155.66535135145753</v>
      </c>
      <c r="AB105" s="4">
        <f t="shared" si="132"/>
        <v>172.07319708128182</v>
      </c>
      <c r="AC105" s="4">
        <f t="shared" si="132"/>
        <v>148.51043979358226</v>
      </c>
      <c r="AD105" s="4">
        <f t="shared" si="132"/>
        <v>184.0772970665202</v>
      </c>
      <c r="AE105" s="4">
        <f t="shared" si="132"/>
        <v>185.38170039900427</v>
      </c>
      <c r="AF105" s="4">
        <f t="shared" si="132"/>
        <v>190.17651978870012</v>
      </c>
      <c r="AG105" s="4">
        <f t="shared" si="132"/>
        <v>151.90375910616001</v>
      </c>
      <c r="AI105" s="4">
        <f t="shared" si="133"/>
        <v>-7.6239284000097314</v>
      </c>
      <c r="AJ105" s="4">
        <f t="shared" si="133"/>
        <v>2.2004567948827685</v>
      </c>
      <c r="AK105" s="4">
        <f t="shared" si="133"/>
        <v>3.7671962127998313</v>
      </c>
      <c r="AL105" s="4">
        <f t="shared" si="133"/>
        <v>2.3660607913786578</v>
      </c>
      <c r="AM105" s="4">
        <f t="shared" si="133"/>
        <v>8.6586151024047524</v>
      </c>
      <c r="AN105" s="4">
        <f t="shared" si="133"/>
        <v>5.1462195925049343</v>
      </c>
      <c r="AO105" s="4">
        <f t="shared" si="133"/>
        <v>5.1510178201271799</v>
      </c>
      <c r="AP105" s="4">
        <f t="shared" si="133"/>
        <v>-2.6527478340890696</v>
      </c>
      <c r="AQ105" s="4">
        <f t="shared" si="133"/>
        <v>6.3866486485424616</v>
      </c>
      <c r="AR105" s="4">
        <f t="shared" si="133"/>
        <v>5.994802918718193</v>
      </c>
      <c r="AS105" s="4">
        <f t="shared" si="133"/>
        <v>6.8625602064177258</v>
      </c>
      <c r="AT105" s="4">
        <f t="shared" si="133"/>
        <v>0.17670293347978827</v>
      </c>
      <c r="AU105" s="4">
        <f t="shared" si="133"/>
        <v>0.56729960099573873</v>
      </c>
      <c r="AV105" s="4">
        <f t="shared" si="133"/>
        <v>-2.6175197887001218</v>
      </c>
      <c r="AW105" s="4">
        <f t="shared" si="133"/>
        <v>5.4692408938399808</v>
      </c>
      <c r="AY105" s="2">
        <f t="shared" si="125"/>
        <v>102.6035885005096</v>
      </c>
      <c r="AZ105" s="2">
        <f t="shared" si="125"/>
        <v>104.74657125708988</v>
      </c>
      <c r="BA105" s="2">
        <f t="shared" si="125"/>
        <v>103.91574074719917</v>
      </c>
      <c r="BB105" s="2">
        <f t="shared" si="125"/>
        <v>100.28995924016762</v>
      </c>
      <c r="BC105" s="2">
        <f t="shared" si="125"/>
        <v>101.21130818086186</v>
      </c>
      <c r="BD105" s="2">
        <f t="shared" si="125"/>
        <v>102.02092928054203</v>
      </c>
      <c r="BE105" s="2">
        <f t="shared" si="125"/>
        <v>99.627064286451557</v>
      </c>
      <c r="BF105" s="2">
        <f t="shared" si="125"/>
        <v>101.07535909534663</v>
      </c>
      <c r="BG105" s="2">
        <f t="shared" si="125"/>
        <v>105.58159829722401</v>
      </c>
      <c r="BH105" s="2">
        <f t="shared" si="125"/>
        <v>102.44239282662649</v>
      </c>
      <c r="BI105" s="2">
        <f t="shared" si="125"/>
        <v>105.26187928122916</v>
      </c>
      <c r="BJ105" s="2">
        <f t="shared" si="125"/>
        <v>107.29210054258731</v>
      </c>
      <c r="BK105" s="2">
        <f t="shared" si="125"/>
        <v>105.78636833500123</v>
      </c>
      <c r="BL105" s="2">
        <f t="shared" si="125"/>
        <v>107.09902820858767</v>
      </c>
      <c r="BM105" s="2">
        <f t="shared" si="125"/>
        <v>108.09352775043951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115.28231393728224</v>
      </c>
      <c r="DL105" s="2">
        <f t="shared" si="134"/>
        <v>119.81031457489878</v>
      </c>
      <c r="DM105" s="2">
        <f t="shared" si="134"/>
        <v>123.37680666041278</v>
      </c>
      <c r="DN105" s="2">
        <f t="shared" si="134"/>
        <v>117.5201568151147</v>
      </c>
      <c r="DO105" s="2">
        <f t="shared" si="134"/>
        <v>115.14748956851587</v>
      </c>
      <c r="DP105" s="2">
        <f t="shared" si="134"/>
        <v>114.66802857142858</v>
      </c>
      <c r="DQ105" s="2">
        <f t="shared" si="134"/>
        <v>115.69581268143621</v>
      </c>
      <c r="DR105" s="2">
        <f t="shared" si="134"/>
        <v>116.03929411764705</v>
      </c>
      <c r="DS105" s="2">
        <f t="shared" si="134"/>
        <v>118.67755080213905</v>
      </c>
      <c r="DT105" s="2">
        <f t="shared" si="134"/>
        <v>116.29572617354196</v>
      </c>
      <c r="DU105" s="2">
        <f t="shared" si="134"/>
        <v>123.03816498599436</v>
      </c>
      <c r="DV105" s="2">
        <f t="shared" si="134"/>
        <v>125.7701590909091</v>
      </c>
      <c r="DW105" s="2">
        <f t="shared" si="134"/>
        <v>123.27996572199731</v>
      </c>
      <c r="DX105" s="2">
        <f t="shared" si="134"/>
        <v>121.7639986631016</v>
      </c>
      <c r="DY105" s="2">
        <f t="shared" si="134"/>
        <v>118.21486263736263</v>
      </c>
      <c r="EA105" s="2">
        <f t="shared" si="94"/>
        <v>102.16634592608227</v>
      </c>
      <c r="EB105" s="2">
        <f t="shared" si="94"/>
        <v>104.30735290045004</v>
      </c>
      <c r="EC105" s="2">
        <f t="shared" si="94"/>
        <v>103.26041689513366</v>
      </c>
      <c r="ED105" s="2">
        <f t="shared" si="94"/>
        <v>99.685041462730297</v>
      </c>
      <c r="EE105" s="2">
        <f t="shared" si="94"/>
        <v>100.70913052494309</v>
      </c>
      <c r="EF105" s="2">
        <f t="shared" si="94"/>
        <v>101.55248433260627</v>
      </c>
      <c r="EG105" s="2">
        <f t="shared" si="94"/>
        <v>98.951432286902516</v>
      </c>
      <c r="EH105" s="2">
        <f t="shared" si="94"/>
        <v>100.4940061344728</v>
      </c>
      <c r="EI105" s="2">
        <f t="shared" si="94"/>
        <v>105.05573752937077</v>
      </c>
      <c r="EJ105" s="2">
        <f t="shared" si="94"/>
        <v>101.93521185317411</v>
      </c>
      <c r="EK105" s="2">
        <f t="shared" si="94"/>
        <v>104.57888825718514</v>
      </c>
      <c r="EL105" s="2">
        <f t="shared" si="94"/>
        <v>106.49000204905171</v>
      </c>
      <c r="EM105" s="2">
        <f t="shared" si="135"/>
        <v>105.15857727246089</v>
      </c>
      <c r="EN105" s="2">
        <f t="shared" si="135"/>
        <v>106.49523783829534</v>
      </c>
      <c r="EO105" s="2">
        <f t="shared" si="135"/>
        <v>107.60494005300231</v>
      </c>
      <c r="EQ105" s="2">
        <f t="shared" si="136"/>
        <v>101.9092065148441</v>
      </c>
      <c r="ER105" s="2">
        <f t="shared" si="136"/>
        <v>104.44787131681878</v>
      </c>
      <c r="ES105" s="2">
        <f t="shared" si="136"/>
        <v>103.15822279233356</v>
      </c>
      <c r="ET105" s="2">
        <f t="shared" si="136"/>
        <v>99.786470381209853</v>
      </c>
      <c r="EU105" s="2">
        <f t="shared" si="136"/>
        <v>100.93315962733887</v>
      </c>
      <c r="EV105" s="2">
        <f t="shared" si="136"/>
        <v>101.39458568610195</v>
      </c>
      <c r="EW105" s="2">
        <f t="shared" si="136"/>
        <v>99.007995250413657</v>
      </c>
      <c r="EX105" s="2">
        <f t="shared" si="136"/>
        <v>100.48305910477239</v>
      </c>
      <c r="EY105" s="2">
        <f t="shared" si="136"/>
        <v>105.09493388388341</v>
      </c>
      <c r="EZ105" s="2">
        <f t="shared" si="136"/>
        <v>102.63512632425567</v>
      </c>
      <c r="FA105" s="2">
        <f t="shared" si="136"/>
        <v>104.94514624861631</v>
      </c>
      <c r="FB105" s="2">
        <f t="shared" si="136"/>
        <v>106.46342883398258</v>
      </c>
      <c r="FC105" s="2">
        <f t="shared" si="136"/>
        <v>105.73411445099818</v>
      </c>
      <c r="FD105" s="2">
        <f t="shared" si="136"/>
        <v>106.93531184090197</v>
      </c>
      <c r="FE105" s="2">
        <f t="shared" si="136"/>
        <v>107.6452618764863</v>
      </c>
      <c r="FG105" s="2">
        <f t="shared" si="137"/>
        <v>0.96662875987653607</v>
      </c>
      <c r="FH105" s="2">
        <f t="shared" si="137"/>
        <v>0.97171355501199153</v>
      </c>
      <c r="FI105" s="2">
        <f t="shared" si="137"/>
        <v>0.96739441615399424</v>
      </c>
      <c r="FJ105" s="2">
        <f t="shared" si="137"/>
        <v>0.96611152572558467</v>
      </c>
      <c r="FK105" s="2">
        <f t="shared" si="137"/>
        <v>0.96529400119887787</v>
      </c>
      <c r="FL105" s="2">
        <f t="shared" si="137"/>
        <v>0.9642258649291614</v>
      </c>
      <c r="FM105" s="2">
        <f t="shared" si="137"/>
        <v>0.95966614938271999</v>
      </c>
      <c r="FN105" s="2">
        <f t="shared" si="137"/>
        <v>0.96259877526189908</v>
      </c>
      <c r="FO105" s="2">
        <f t="shared" si="137"/>
        <v>0.9614100342812627</v>
      </c>
      <c r="FP105" s="2">
        <f t="shared" si="137"/>
        <v>0.96489076236618088</v>
      </c>
      <c r="FQ105" s="2">
        <f t="shared" si="137"/>
        <v>0.96309841847442101</v>
      </c>
      <c r="FR105" s="2">
        <f t="shared" si="137"/>
        <v>0.95839184741756622</v>
      </c>
      <c r="FS105" s="2">
        <f t="shared" si="137"/>
        <v>0.96547344332865237</v>
      </c>
      <c r="FT105" s="2">
        <f t="shared" si="137"/>
        <v>0.96053872189057721</v>
      </c>
      <c r="FU105" s="2">
        <f t="shared" si="137"/>
        <v>0.95396007653475368</v>
      </c>
      <c r="FW105" s="2">
        <f t="shared" si="127"/>
        <v>1.7638040155073232E-3</v>
      </c>
      <c r="FX105" s="2">
        <f t="shared" si="127"/>
        <v>4.9437226969259633E-3</v>
      </c>
      <c r="FY105" s="2">
        <f t="shared" si="127"/>
        <v>5.7026882106499237E-3</v>
      </c>
      <c r="FZ105" s="2">
        <f t="shared" si="127"/>
        <v>5.0570354540221789E-3</v>
      </c>
      <c r="GA105" s="2">
        <f t="shared" si="127"/>
        <v>4.8207319978468234E-3</v>
      </c>
      <c r="GB105" s="2">
        <f t="shared" si="127"/>
        <v>4.7644689050684195E-3</v>
      </c>
      <c r="GC105" s="2">
        <f t="shared" si="127"/>
        <v>4.714428319382266E-3</v>
      </c>
      <c r="GD105" s="2">
        <f t="shared" si="127"/>
        <v>5.4671088882915402E-3</v>
      </c>
      <c r="GE105" s="2">
        <f t="shared" si="127"/>
        <v>4.986704311883406E-3</v>
      </c>
      <c r="GF105" s="2">
        <f t="shared" si="127"/>
        <v>4.278042187197721E-3</v>
      </c>
      <c r="GG105" s="2">
        <f t="shared" si="127"/>
        <v>4.9542098059419202E-3</v>
      </c>
      <c r="GH105" s="2">
        <f t="shared" si="127"/>
        <v>4.2607744302518638E-3</v>
      </c>
      <c r="GI105" s="2">
        <f t="shared" si="127"/>
        <v>3.6868465723006671E-3</v>
      </c>
      <c r="GJ105" s="2">
        <f t="shared" si="127"/>
        <v>2.8757731447107918E-3</v>
      </c>
      <c r="GK105" s="2">
        <f t="shared" si="127"/>
        <v>2.6703574333421035E-3</v>
      </c>
      <c r="GM105" s="86">
        <f t="shared" si="128"/>
        <v>2.1262689035276383E-9</v>
      </c>
      <c r="GN105" s="86">
        <f t="shared" si="128"/>
        <v>4.0457336784094452E-16</v>
      </c>
      <c r="GO105" s="86">
        <f t="shared" si="128"/>
        <v>5.2285937703029363E-23</v>
      </c>
      <c r="GP105" s="86">
        <f t="shared" si="128"/>
        <v>2.4142486625735255E-17</v>
      </c>
      <c r="GQ105" s="86">
        <f t="shared" si="128"/>
        <v>7.1647999757057821E-25</v>
      </c>
      <c r="GR105" s="86">
        <f t="shared" si="128"/>
        <v>1.6396743957954565E-27</v>
      </c>
      <c r="GS105" s="86">
        <f t="shared" si="128"/>
        <v>1.1086060028612203E-26</v>
      </c>
      <c r="GT105" s="86">
        <f t="shared" si="128"/>
        <v>3.2320765301338068E-28</v>
      </c>
      <c r="GU105" s="86">
        <f t="shared" si="128"/>
        <v>2.13225451410713E-21</v>
      </c>
      <c r="GV105" s="86">
        <f t="shared" si="128"/>
        <v>3.3918792260711721E-25</v>
      </c>
      <c r="GW105" s="86">
        <f t="shared" si="128"/>
        <v>9.5729702435857811E-26</v>
      </c>
      <c r="GX105" s="86">
        <f t="shared" si="128"/>
        <v>8.2319474172929209E-15</v>
      </c>
      <c r="GY105" s="86">
        <f t="shared" si="128"/>
        <v>1.6320358288868499E-18</v>
      </c>
      <c r="GZ105" s="86">
        <f t="shared" si="128"/>
        <v>6.7640118202267982E-14</v>
      </c>
      <c r="HA105" s="86">
        <f t="shared" si="128"/>
        <v>4.7591465121982326E-19</v>
      </c>
      <c r="HC105" s="86">
        <f t="shared" si="73"/>
        <v>0.58836840976006921</v>
      </c>
      <c r="HD105" s="86">
        <f t="shared" si="73"/>
        <v>0.60087088894841134</v>
      </c>
      <c r="HE105" s="86">
        <f t="shared" si="73"/>
        <v>0.6075579429964012</v>
      </c>
      <c r="HF105" s="86">
        <f t="shared" si="73"/>
        <v>0.57766936300092331</v>
      </c>
      <c r="HG105" s="86">
        <f t="shared" si="73"/>
        <v>0.51743496085258756</v>
      </c>
      <c r="HH105" s="86">
        <f t="shared" si="73"/>
        <v>0.46554366783959261</v>
      </c>
      <c r="HI105" s="86">
        <f t="shared" si="138"/>
        <v>0.51236947781848929</v>
      </c>
      <c r="HJ105" s="86">
        <f t="shared" si="138"/>
        <v>0.3421953487192323</v>
      </c>
      <c r="HK105" s="86">
        <f t="shared" si="138"/>
        <v>0.44963192006855629</v>
      </c>
      <c r="HL105" s="86">
        <f t="shared" si="138"/>
        <v>0.5689944243144297</v>
      </c>
      <c r="HM105" s="86">
        <f t="shared" si="138"/>
        <v>0.42645714831765064</v>
      </c>
      <c r="HN105" s="86">
        <f t="shared" si="138"/>
        <v>0.59031340201597671</v>
      </c>
      <c r="HO105" s="86">
        <f t="shared" si="138"/>
        <v>0.60731541309521875</v>
      </c>
      <c r="HP105" s="86">
        <f t="shared" si="138"/>
        <v>0.57418607831031798</v>
      </c>
      <c r="HQ105" s="86">
        <f t="shared" si="138"/>
        <v>0.49557710131541405</v>
      </c>
      <c r="HS105" s="86">
        <f t="shared" si="129"/>
        <v>1.5866737350695412E-22</v>
      </c>
      <c r="HT105" s="86">
        <f t="shared" si="129"/>
        <v>3.0958281850329604E-17</v>
      </c>
      <c r="HU105" s="86">
        <f t="shared" si="129"/>
        <v>2.0876367260862231E-19</v>
      </c>
      <c r="HV105" s="86">
        <f t="shared" si="129"/>
        <v>2.9108365149732801E-20</v>
      </c>
      <c r="HW105" s="86">
        <f t="shared" si="129"/>
        <v>2.9870067667977713E-22</v>
      </c>
      <c r="HX105" s="86">
        <f t="shared" si="129"/>
        <v>4.5471775359520645E-21</v>
      </c>
      <c r="HY105" s="86">
        <f t="shared" si="129"/>
        <v>2.3487154575843826E-24</v>
      </c>
      <c r="HZ105" s="86">
        <f t="shared" si="129"/>
        <v>2.8078908036557237E-20</v>
      </c>
      <c r="IA105" s="86">
        <f t="shared" si="129"/>
        <v>4.260905959102656E-23</v>
      </c>
      <c r="IB105" s="86">
        <f t="shared" si="129"/>
        <v>1.4890203763150882E-23</v>
      </c>
      <c r="IC105" s="86">
        <f t="shared" si="129"/>
        <v>2.4093765887069966E-24</v>
      </c>
      <c r="ID105" s="86">
        <f t="shared" si="129"/>
        <v>5.40258771612284E-26</v>
      </c>
      <c r="IE105" s="86">
        <f t="shared" si="129"/>
        <v>9.6090482527839155E-24</v>
      </c>
      <c r="IF105" s="86">
        <f t="shared" si="129"/>
        <v>1.4730982048148877E-14</v>
      </c>
      <c r="IG105" s="86">
        <f t="shared" si="129"/>
        <v>4.4723709595715293E-11</v>
      </c>
      <c r="II105" s="86">
        <f t="shared" si="130"/>
        <v>7.124547525991562E-126</v>
      </c>
      <c r="IJ105" s="86">
        <f t="shared" si="130"/>
        <v>2.7201307261699386E-85</v>
      </c>
      <c r="IK105" s="86">
        <f t="shared" si="130"/>
        <v>5.7976104270338119E-101</v>
      </c>
      <c r="IL105" s="86">
        <f t="shared" si="130"/>
        <v>9.0439807921159473E-105</v>
      </c>
      <c r="IM105" s="86">
        <f t="shared" si="130"/>
        <v>1.3405610074719413E-116</v>
      </c>
      <c r="IN105" s="86">
        <f t="shared" si="130"/>
        <v>2.7893546801205422E-105</v>
      </c>
      <c r="IO105" s="86">
        <f t="shared" si="130"/>
        <v>1.8009924199121487E-125</v>
      </c>
      <c r="IP105" s="86">
        <f t="shared" si="130"/>
        <v>5.6090723380998765E-106</v>
      </c>
      <c r="IQ105" s="86">
        <f t="shared" si="130"/>
        <v>4.8386958824247273E-123</v>
      </c>
      <c r="IR105" s="86">
        <f t="shared" si="130"/>
        <v>5.6515699719647919E-121</v>
      </c>
      <c r="IS105" s="86">
        <f t="shared" si="130"/>
        <v>1.6355177803608864E-128</v>
      </c>
      <c r="IT105" s="86">
        <f t="shared" si="130"/>
        <v>8.0988900491368283E-133</v>
      </c>
      <c r="IU105" s="86">
        <f t="shared" si="130"/>
        <v>2.1591196070992437E-116</v>
      </c>
      <c r="IV105" s="86">
        <f t="shared" si="130"/>
        <v>8.1291549608150625E-71</v>
      </c>
      <c r="IW105" s="86">
        <f t="shared" si="130"/>
        <v>4.2736262211620534E-47</v>
      </c>
      <c r="IY105" s="86">
        <f t="shared" si="131"/>
        <v>0.58836841188633815</v>
      </c>
      <c r="IZ105" s="86">
        <f t="shared" si="131"/>
        <v>0.60087088894841179</v>
      </c>
      <c r="JA105" s="86">
        <f t="shared" si="131"/>
        <v>0.6075579429964012</v>
      </c>
      <c r="JB105" s="86">
        <f t="shared" si="131"/>
        <v>0.57766936300092331</v>
      </c>
      <c r="JC105" s="86">
        <f t="shared" si="131"/>
        <v>0.51743496085258756</v>
      </c>
      <c r="JD105" s="86">
        <f t="shared" si="131"/>
        <v>0.46554366783959261</v>
      </c>
      <c r="JE105" s="86">
        <f t="shared" si="131"/>
        <v>0.51236947781848929</v>
      </c>
      <c r="JF105" s="86">
        <f t="shared" si="131"/>
        <v>0.3421953487192323</v>
      </c>
      <c r="JG105" s="86">
        <f t="shared" si="131"/>
        <v>0.44963192006855629</v>
      </c>
      <c r="JH105" s="86">
        <f t="shared" si="131"/>
        <v>0.5689944243144297</v>
      </c>
      <c r="JI105" s="86">
        <f t="shared" si="131"/>
        <v>0.42645714831765064</v>
      </c>
      <c r="JJ105" s="86">
        <f t="shared" si="131"/>
        <v>0.59031340201598492</v>
      </c>
      <c r="JK105" s="86">
        <f t="shared" si="131"/>
        <v>0.60731541309521875</v>
      </c>
      <c r="JL105" s="86">
        <f t="shared" si="131"/>
        <v>0.57418607831040036</v>
      </c>
      <c r="JM105" s="86">
        <f t="shared" si="131"/>
        <v>0.49557710136013777</v>
      </c>
    </row>
    <row r="106" spans="2:273" x14ac:dyDescent="0.25">
      <c r="B106" s="2">
        <v>79</v>
      </c>
      <c r="C106" s="37">
        <v>184.95099999999999</v>
      </c>
      <c r="D106" s="37">
        <v>166.131</v>
      </c>
      <c r="E106" s="37">
        <v>168.803</v>
      </c>
      <c r="F106" s="37">
        <v>153.70500000000001</v>
      </c>
      <c r="G106" s="37">
        <v>140.36099999999999</v>
      </c>
      <c r="H106" s="37">
        <v>121.508</v>
      </c>
      <c r="I106" s="37">
        <v>128.328</v>
      </c>
      <c r="J106" s="37">
        <v>107.279</v>
      </c>
      <c r="K106" s="37">
        <v>130.10300000000001</v>
      </c>
      <c r="L106" s="37">
        <v>154.40700000000001</v>
      </c>
      <c r="M106" s="37">
        <v>123.017</v>
      </c>
      <c r="N106" s="37">
        <v>171.64400000000001</v>
      </c>
      <c r="O106" s="37">
        <v>177.864</v>
      </c>
      <c r="P106" s="37">
        <v>181.203</v>
      </c>
      <c r="Q106" s="37">
        <v>137.25399999999999</v>
      </c>
      <c r="S106" s="4">
        <f t="shared" si="132"/>
        <v>189.2595206959092</v>
      </c>
      <c r="T106" s="4">
        <f t="shared" si="132"/>
        <v>159.34509470077538</v>
      </c>
      <c r="U106" s="4">
        <f t="shared" si="132"/>
        <v>157.76444710237726</v>
      </c>
      <c r="V106" s="4">
        <f t="shared" si="132"/>
        <v>147.74018005932925</v>
      </c>
      <c r="W106" s="4">
        <f t="shared" si="132"/>
        <v>136.78138308010324</v>
      </c>
      <c r="X106" s="4">
        <f t="shared" si="132"/>
        <v>130.43185539554702</v>
      </c>
      <c r="Y106" s="4">
        <f t="shared" si="132"/>
        <v>127.89179260948087</v>
      </c>
      <c r="Z106" s="4">
        <f t="shared" si="132"/>
        <v>114.66367132314893</v>
      </c>
      <c r="AA106" s="4">
        <f t="shared" si="132"/>
        <v>131.91448059567344</v>
      </c>
      <c r="AB106" s="4">
        <f t="shared" si="132"/>
        <v>147.15298980843264</v>
      </c>
      <c r="AC106" s="4">
        <f t="shared" si="132"/>
        <v>125.13835403252911</v>
      </c>
      <c r="AD106" s="4">
        <f t="shared" si="132"/>
        <v>163.31346957354395</v>
      </c>
      <c r="AE106" s="4">
        <f t="shared" si="132"/>
        <v>168.38728038551181</v>
      </c>
      <c r="AF106" s="4">
        <f t="shared" si="132"/>
        <v>176.64439277182058</v>
      </c>
      <c r="AG106" s="4">
        <f t="shared" si="132"/>
        <v>134.0712389929329</v>
      </c>
      <c r="AI106" s="4">
        <f t="shared" si="133"/>
        <v>-4.3085206959092091</v>
      </c>
      <c r="AJ106" s="4">
        <f t="shared" si="133"/>
        <v>6.7859052992246234</v>
      </c>
      <c r="AK106" s="4">
        <f t="shared" si="133"/>
        <v>11.038552897622736</v>
      </c>
      <c r="AL106" s="4">
        <f t="shared" si="133"/>
        <v>5.9648199406707647</v>
      </c>
      <c r="AM106" s="4">
        <f t="shared" si="133"/>
        <v>3.5796169198967505</v>
      </c>
      <c r="AN106" s="4">
        <f t="shared" si="133"/>
        <v>-8.9238553955470223</v>
      </c>
      <c r="AO106" s="4">
        <f t="shared" si="133"/>
        <v>0.43620739051912949</v>
      </c>
      <c r="AP106" s="4">
        <f t="shared" si="133"/>
        <v>-7.384671323148936</v>
      </c>
      <c r="AQ106" s="4">
        <f t="shared" si="133"/>
        <v>-1.8114805956734301</v>
      </c>
      <c r="AR106" s="4">
        <f t="shared" si="133"/>
        <v>7.2540101915673745</v>
      </c>
      <c r="AS106" s="4">
        <f t="shared" si="133"/>
        <v>-2.121354032529112</v>
      </c>
      <c r="AT106" s="4">
        <f t="shared" si="133"/>
        <v>8.3305304264560505</v>
      </c>
      <c r="AU106" s="4">
        <f t="shared" si="133"/>
        <v>9.4767196144881893</v>
      </c>
      <c r="AV106" s="4">
        <f t="shared" si="133"/>
        <v>4.5586072281794259</v>
      </c>
      <c r="AW106" s="4">
        <f t="shared" si="133"/>
        <v>3.1827610070670858</v>
      </c>
      <c r="AY106" s="2">
        <f t="shared" si="125"/>
        <v>102.48991216732648</v>
      </c>
      <c r="AZ106" s="2">
        <f t="shared" si="125"/>
        <v>104.64348859491102</v>
      </c>
      <c r="BA106" s="2">
        <f t="shared" si="125"/>
        <v>103.78400813745642</v>
      </c>
      <c r="BB106" s="2">
        <f t="shared" si="125"/>
        <v>100.18205224570357</v>
      </c>
      <c r="BC106" s="2">
        <f t="shared" si="125"/>
        <v>101.09703844323188</v>
      </c>
      <c r="BD106" s="2">
        <f t="shared" si="125"/>
        <v>101.89064009956194</v>
      </c>
      <c r="BE106" s="2">
        <f t="shared" si="125"/>
        <v>99.51297264362212</v>
      </c>
      <c r="BF106" s="2">
        <f t="shared" si="125"/>
        <v>100.9688406283782</v>
      </c>
      <c r="BG106" s="2">
        <f t="shared" si="125"/>
        <v>105.42701095118433</v>
      </c>
      <c r="BH106" s="2">
        <f t="shared" si="125"/>
        <v>102.36193753999487</v>
      </c>
      <c r="BI106" s="2">
        <f t="shared" si="125"/>
        <v>105.13199569501411</v>
      </c>
      <c r="BJ106" s="2">
        <f t="shared" si="125"/>
        <v>107.15638988469537</v>
      </c>
      <c r="BK106" s="2">
        <f t="shared" si="125"/>
        <v>105.70774667665094</v>
      </c>
      <c r="BL106" s="2">
        <f t="shared" si="125"/>
        <v>106.99315508297342</v>
      </c>
      <c r="BM106" s="2">
        <f t="shared" si="125"/>
        <v>107.98853458992829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115.40914651567945</v>
      </c>
      <c r="DL106" s="2">
        <f t="shared" si="134"/>
        <v>119.97882186234817</v>
      </c>
      <c r="DM106" s="2">
        <f t="shared" si="134"/>
        <v>123.59594634146345</v>
      </c>
      <c r="DN106" s="2">
        <f t="shared" si="134"/>
        <v>117.66590641025641</v>
      </c>
      <c r="DO106" s="2">
        <f t="shared" si="134"/>
        <v>115.25818397344712</v>
      </c>
      <c r="DP106" s="2">
        <f t="shared" si="134"/>
        <v>114.7817</v>
      </c>
      <c r="DQ106" s="2">
        <f t="shared" si="134"/>
        <v>115.86034759358289</v>
      </c>
      <c r="DR106" s="2">
        <f t="shared" si="134"/>
        <v>116.18007058823528</v>
      </c>
      <c r="DS106" s="2">
        <f t="shared" si="134"/>
        <v>118.84900947288007</v>
      </c>
      <c r="DT106" s="2">
        <f t="shared" si="134"/>
        <v>116.42669416785206</v>
      </c>
      <c r="DU106" s="2">
        <f t="shared" si="134"/>
        <v>123.26561176470584</v>
      </c>
      <c r="DV106" s="2">
        <f t="shared" si="134"/>
        <v>126.02311229946525</v>
      </c>
      <c r="DW106" s="2">
        <f t="shared" si="134"/>
        <v>123.49734102564103</v>
      </c>
      <c r="DX106" s="2">
        <f t="shared" si="134"/>
        <v>121.96485528074865</v>
      </c>
      <c r="DY106" s="2">
        <f t="shared" si="134"/>
        <v>118.34304884004882</v>
      </c>
      <c r="EA106" s="2">
        <f t="shared" si="94"/>
        <v>102.08363467578741</v>
      </c>
      <c r="EB106" s="2">
        <f t="shared" si="94"/>
        <v>104.23562036991248</v>
      </c>
      <c r="EC106" s="2">
        <f t="shared" si="94"/>
        <v>103.17563207676491</v>
      </c>
      <c r="ED106" s="2">
        <f t="shared" si="94"/>
        <v>99.622180827384099</v>
      </c>
      <c r="EE106" s="2">
        <f t="shared" si="94"/>
        <v>100.63153219030924</v>
      </c>
      <c r="EF106" s="2">
        <f t="shared" si="94"/>
        <v>101.45525254029899</v>
      </c>
      <c r="EG106" s="2">
        <f t="shared" si="94"/>
        <v>98.886075408089198</v>
      </c>
      <c r="EH106" s="2">
        <f t="shared" si="94"/>
        <v>100.42988495030913</v>
      </c>
      <c r="EI106" s="2">
        <f t="shared" si="94"/>
        <v>104.93545937142827</v>
      </c>
      <c r="EJ106" s="2">
        <f t="shared" si="94"/>
        <v>101.89197601359655</v>
      </c>
      <c r="EK106" s="2">
        <f t="shared" si="94"/>
        <v>104.49638355378201</v>
      </c>
      <c r="EL106" s="2">
        <f t="shared" si="94"/>
        <v>106.40949331480071</v>
      </c>
      <c r="EM106" s="2">
        <f t="shared" si="135"/>
        <v>105.12525552364767</v>
      </c>
      <c r="EN106" s="2">
        <f t="shared" si="135"/>
        <v>106.43083038151462</v>
      </c>
      <c r="EO106" s="2">
        <f t="shared" si="135"/>
        <v>107.53266566761579</v>
      </c>
      <c r="EQ106" s="2">
        <f t="shared" si="136"/>
        <v>101.83647245594995</v>
      </c>
      <c r="ER106" s="2">
        <f t="shared" si="136"/>
        <v>104.36831095176011</v>
      </c>
      <c r="ES106" s="2">
        <f t="shared" si="136"/>
        <v>103.07918881196716</v>
      </c>
      <c r="ET106" s="2">
        <f t="shared" si="136"/>
        <v>99.718234963411533</v>
      </c>
      <c r="EU106" s="2">
        <f t="shared" si="136"/>
        <v>100.84384770670073</v>
      </c>
      <c r="EV106" s="2">
        <f t="shared" si="136"/>
        <v>101.30599746822773</v>
      </c>
      <c r="EW106" s="2">
        <f t="shared" si="136"/>
        <v>98.939557503170604</v>
      </c>
      <c r="EX106" s="2">
        <f t="shared" si="136"/>
        <v>100.41952240528551</v>
      </c>
      <c r="EY106" s="2">
        <f t="shared" si="136"/>
        <v>104.97264509788737</v>
      </c>
      <c r="EZ106" s="2">
        <f t="shared" si="136"/>
        <v>102.55687005156805</v>
      </c>
      <c r="FA106" s="2">
        <f t="shared" si="136"/>
        <v>104.84314986522227</v>
      </c>
      <c r="FB106" s="2">
        <f t="shared" si="136"/>
        <v>106.38422748705035</v>
      </c>
      <c r="FC106" s="2">
        <f t="shared" si="136"/>
        <v>105.67390738430126</v>
      </c>
      <c r="FD106" s="2">
        <f t="shared" si="136"/>
        <v>106.84988979013045</v>
      </c>
      <c r="FE106" s="2">
        <f t="shared" si="136"/>
        <v>107.56902217896814</v>
      </c>
      <c r="FG106" s="2">
        <f t="shared" si="137"/>
        <v>0.96947543778649503</v>
      </c>
      <c r="FH106" s="2">
        <f t="shared" si="137"/>
        <v>0.97413808783662981</v>
      </c>
      <c r="FI106" s="2">
        <f t="shared" si="137"/>
        <v>0.97017779605612076</v>
      </c>
      <c r="FJ106" s="2">
        <f t="shared" si="137"/>
        <v>0.96900091047676129</v>
      </c>
      <c r="FK106" s="2">
        <f t="shared" si="137"/>
        <v>0.96825079872521547</v>
      </c>
      <c r="FL106" s="2">
        <f t="shared" si="137"/>
        <v>0.96727057746137812</v>
      </c>
      <c r="FM106" s="2">
        <f t="shared" si="137"/>
        <v>0.96308407859262846</v>
      </c>
      <c r="FN106" s="2">
        <f t="shared" si="137"/>
        <v>0.96577705325706042</v>
      </c>
      <c r="FO106" s="2">
        <f t="shared" si="137"/>
        <v>0.96468562305337668</v>
      </c>
      <c r="FP106" s="2">
        <f t="shared" si="137"/>
        <v>0.96788077095500347</v>
      </c>
      <c r="FQ106" s="2">
        <f t="shared" si="137"/>
        <v>0.96623572711862893</v>
      </c>
      <c r="FR106" s="2">
        <f t="shared" si="137"/>
        <v>0.9619134765471139</v>
      </c>
      <c r="FS106" s="2">
        <f t="shared" si="137"/>
        <v>0.96841545339430135</v>
      </c>
      <c r="FT106" s="2">
        <f t="shared" si="137"/>
        <v>0.96388549110502453</v>
      </c>
      <c r="FU106" s="2">
        <f t="shared" si="137"/>
        <v>0.95784030121722197</v>
      </c>
      <c r="FW106" s="2">
        <f t="shared" si="127"/>
        <v>1.9336435997917424E-3</v>
      </c>
      <c r="FX106" s="2">
        <f t="shared" si="127"/>
        <v>5.4180999201739995E-3</v>
      </c>
      <c r="FY106" s="2">
        <f t="shared" si="127"/>
        <v>6.2494349365715815E-3</v>
      </c>
      <c r="FZ106" s="2">
        <f t="shared" si="127"/>
        <v>5.5422250959804098E-3</v>
      </c>
      <c r="GA106" s="2">
        <f t="shared" si="127"/>
        <v>5.2833702532152811E-3</v>
      </c>
      <c r="GB106" s="2">
        <f t="shared" si="127"/>
        <v>5.2217360089749174E-3</v>
      </c>
      <c r="GC106" s="2">
        <f t="shared" si="127"/>
        <v>5.166917740993566E-3</v>
      </c>
      <c r="GD106" s="2">
        <f t="shared" si="127"/>
        <v>5.991405484366062E-3</v>
      </c>
      <c r="GE106" s="2">
        <f t="shared" si="127"/>
        <v>5.4651832039388183E-3</v>
      </c>
      <c r="GF106" s="2">
        <f t="shared" si="127"/>
        <v>4.6888447170216271E-3</v>
      </c>
      <c r="GG106" s="2">
        <f t="shared" si="127"/>
        <v>5.4295878337246419E-3</v>
      </c>
      <c r="GH106" s="2">
        <f t="shared" si="127"/>
        <v>4.6699265861822048E-3</v>
      </c>
      <c r="GI106" s="2">
        <f t="shared" si="127"/>
        <v>4.0411094551800917E-3</v>
      </c>
      <c r="GJ106" s="2">
        <f t="shared" si="127"/>
        <v>3.152347933169459E-3</v>
      </c>
      <c r="GK106" s="2">
        <f t="shared" si="127"/>
        <v>2.9272345544178457E-3</v>
      </c>
      <c r="GM106" s="86">
        <f t="shared" si="128"/>
        <v>2.5185823851525362E-10</v>
      </c>
      <c r="GN106" s="86">
        <f t="shared" si="128"/>
        <v>9.9443992578592995E-18</v>
      </c>
      <c r="GO106" s="86">
        <f t="shared" si="128"/>
        <v>2.1008824867872702E-25</v>
      </c>
      <c r="GP106" s="86">
        <f t="shared" si="128"/>
        <v>4.5156460291236458E-19</v>
      </c>
      <c r="GQ106" s="86">
        <f t="shared" si="128"/>
        <v>2.2241232926133498E-27</v>
      </c>
      <c r="GR106" s="86">
        <f t="shared" si="128"/>
        <v>3.1486693153741483E-30</v>
      </c>
      <c r="GS106" s="86">
        <f t="shared" si="128"/>
        <v>2.1782553880911403E-29</v>
      </c>
      <c r="GT106" s="86">
        <f t="shared" si="128"/>
        <v>5.4105761677145869E-31</v>
      </c>
      <c r="GU106" s="86">
        <f t="shared" si="128"/>
        <v>1.623542644710076E-23</v>
      </c>
      <c r="GV106" s="86">
        <f t="shared" si="128"/>
        <v>8.9546215731547659E-28</v>
      </c>
      <c r="GW106" s="86">
        <f t="shared" si="128"/>
        <v>2.9419934942901772E-28</v>
      </c>
      <c r="GX106" s="86">
        <f t="shared" si="128"/>
        <v>2.9114783281545335E-16</v>
      </c>
      <c r="GY106" s="86">
        <f t="shared" si="128"/>
        <v>2.1265484338202245E-20</v>
      </c>
      <c r="GZ106" s="86">
        <f t="shared" si="128"/>
        <v>3.1340078294296475E-15</v>
      </c>
      <c r="HA106" s="86">
        <f t="shared" si="128"/>
        <v>8.698183644042262E-21</v>
      </c>
      <c r="HC106" s="86">
        <f t="shared" si="73"/>
        <v>0.60434439763726833</v>
      </c>
      <c r="HD106" s="86">
        <f t="shared" si="73"/>
        <v>0.49443451824775808</v>
      </c>
      <c r="HE106" s="86">
        <f t="shared" si="73"/>
        <v>0.46194025648852588</v>
      </c>
      <c r="HF106" s="86">
        <f t="shared" si="73"/>
        <v>0.42655825210209347</v>
      </c>
      <c r="HG106" s="86">
        <f t="shared" si="73"/>
        <v>0.32781905493965152</v>
      </c>
      <c r="HH106" s="86">
        <f t="shared" si="73"/>
        <v>0.29019509811941163</v>
      </c>
      <c r="HI106" s="86">
        <f t="shared" si="138"/>
        <v>0.2891667037106474</v>
      </c>
      <c r="HJ106" s="86">
        <f t="shared" si="138"/>
        <v>0.15366940880613736</v>
      </c>
      <c r="HK106" s="86">
        <f t="shared" si="138"/>
        <v>0.27680620914374243</v>
      </c>
      <c r="HL106" s="86">
        <f t="shared" si="138"/>
        <v>0.419639848006018</v>
      </c>
      <c r="HM106" s="86">
        <f t="shared" si="138"/>
        <v>0.23064261382225681</v>
      </c>
      <c r="HN106" s="86">
        <f t="shared" si="138"/>
        <v>0.49564794461343681</v>
      </c>
      <c r="HO106" s="86">
        <f t="shared" si="138"/>
        <v>0.54059031575714844</v>
      </c>
      <c r="HP106" s="86">
        <f t="shared" si="138"/>
        <v>0.54815658548919055</v>
      </c>
      <c r="HQ106" s="86">
        <f t="shared" si="138"/>
        <v>0.35386632793028711</v>
      </c>
      <c r="HS106" s="86">
        <f t="shared" si="129"/>
        <v>2.0775140354257599E-21</v>
      </c>
      <c r="HT106" s="86">
        <f t="shared" si="129"/>
        <v>2.7462001067161232E-16</v>
      </c>
      <c r="HU106" s="86">
        <f t="shared" si="129"/>
        <v>2.8186203380599234E-18</v>
      </c>
      <c r="HV106" s="86">
        <f t="shared" si="129"/>
        <v>4.1317910335827281E-19</v>
      </c>
      <c r="HW106" s="86">
        <f t="shared" si="129"/>
        <v>5.5225936226358689E-21</v>
      </c>
      <c r="HX106" s="86">
        <f t="shared" si="129"/>
        <v>6.6702853032268373E-20</v>
      </c>
      <c r="HY106" s="86">
        <f t="shared" si="129"/>
        <v>5.5525534653347283E-23</v>
      </c>
      <c r="HZ106" s="86">
        <f t="shared" si="129"/>
        <v>4.2150881096875927E-19</v>
      </c>
      <c r="IA106" s="86">
        <f t="shared" si="129"/>
        <v>9.2390672172380852E-22</v>
      </c>
      <c r="IB106" s="86">
        <f t="shared" si="129"/>
        <v>2.9814682520428786E-22</v>
      </c>
      <c r="IC106" s="86">
        <f t="shared" si="129"/>
        <v>6.0904375554653214E-23</v>
      </c>
      <c r="ID106" s="86">
        <f t="shared" si="129"/>
        <v>1.4755586345673153E-24</v>
      </c>
      <c r="IE106" s="86">
        <f t="shared" si="129"/>
        <v>1.7024363561217881E-22</v>
      </c>
      <c r="IF106" s="86">
        <f t="shared" si="129"/>
        <v>7.3342080830644341E-14</v>
      </c>
      <c r="IG106" s="86">
        <f t="shared" si="129"/>
        <v>1.448908699118827E-10</v>
      </c>
      <c r="II106" s="86">
        <f t="shared" si="130"/>
        <v>2.673219218752844E-122</v>
      </c>
      <c r="IJ106" s="86">
        <f t="shared" si="130"/>
        <v>2.0199869861635556E-82</v>
      </c>
      <c r="IK106" s="86">
        <f t="shared" si="130"/>
        <v>1.8458154200676977E-97</v>
      </c>
      <c r="IL106" s="86">
        <f t="shared" si="130"/>
        <v>3.2449608272495043E-101</v>
      </c>
      <c r="IM106" s="86">
        <f t="shared" si="130"/>
        <v>1.1345435497400774E-112</v>
      </c>
      <c r="IN106" s="86">
        <f t="shared" si="130"/>
        <v>9.5120100414234285E-102</v>
      </c>
      <c r="IO106" s="86">
        <f t="shared" si="130"/>
        <v>2.9437530121449517E-121</v>
      </c>
      <c r="IP106" s="86">
        <f t="shared" si="130"/>
        <v>2.5066324408573785E-102</v>
      </c>
      <c r="IQ106" s="86">
        <f t="shared" si="130"/>
        <v>7.2277261774315898E-119</v>
      </c>
      <c r="IR106" s="86">
        <f t="shared" si="130"/>
        <v>5.4996400854870564E-117</v>
      </c>
      <c r="IS106" s="86">
        <f t="shared" si="130"/>
        <v>3.7229213212872438E-124</v>
      </c>
      <c r="IT106" s="86">
        <f t="shared" si="130"/>
        <v>1.9480422392602316E-128</v>
      </c>
      <c r="IU106" s="86">
        <f t="shared" si="130"/>
        <v>1.1687997114791707E-112</v>
      </c>
      <c r="IV106" s="86">
        <f t="shared" si="130"/>
        <v>1.1611849569860087E-68</v>
      </c>
      <c r="IW106" s="86">
        <f t="shared" si="130"/>
        <v>1.070540234139983E-45</v>
      </c>
      <c r="IY106" s="86">
        <f t="shared" si="131"/>
        <v>0.60434439788912653</v>
      </c>
      <c r="IZ106" s="86">
        <f t="shared" si="131"/>
        <v>0.49443451824775836</v>
      </c>
      <c r="JA106" s="86">
        <f t="shared" si="131"/>
        <v>0.46194025648852588</v>
      </c>
      <c r="JB106" s="86">
        <f t="shared" si="131"/>
        <v>0.42655825210209347</v>
      </c>
      <c r="JC106" s="86">
        <f t="shared" si="131"/>
        <v>0.32781905493965152</v>
      </c>
      <c r="JD106" s="86">
        <f t="shared" si="131"/>
        <v>0.29019509811941163</v>
      </c>
      <c r="JE106" s="86">
        <f t="shared" si="131"/>
        <v>0.2891667037106474</v>
      </c>
      <c r="JF106" s="86">
        <f t="shared" si="131"/>
        <v>0.15366940880613736</v>
      </c>
      <c r="JG106" s="86">
        <f t="shared" si="131"/>
        <v>0.27680620914374243</v>
      </c>
      <c r="JH106" s="86">
        <f t="shared" si="131"/>
        <v>0.419639848006018</v>
      </c>
      <c r="JI106" s="86">
        <f t="shared" si="131"/>
        <v>0.23064261382225681</v>
      </c>
      <c r="JJ106" s="86">
        <f t="shared" si="131"/>
        <v>0.49564794461343709</v>
      </c>
      <c r="JK106" s="86">
        <f t="shared" si="131"/>
        <v>0.54059031575714844</v>
      </c>
      <c r="JL106" s="86">
        <f t="shared" si="131"/>
        <v>0.54815658548926705</v>
      </c>
      <c r="JM106" s="86">
        <f t="shared" si="131"/>
        <v>0.35386632807517798</v>
      </c>
    </row>
    <row r="107" spans="2:273" x14ac:dyDescent="0.25">
      <c r="B107" s="2">
        <v>80</v>
      </c>
      <c r="C107" s="37">
        <v>178.90199999999999</v>
      </c>
      <c r="D107" s="37">
        <v>139.37700000000001</v>
      </c>
      <c r="E107" s="37">
        <v>130.934</v>
      </c>
      <c r="F107" s="37">
        <v>128.04900000000001</v>
      </c>
      <c r="G107" s="37">
        <v>106.934</v>
      </c>
      <c r="H107" s="37">
        <v>101.47499999999999</v>
      </c>
      <c r="I107" s="37">
        <v>103.279</v>
      </c>
      <c r="J107" s="37">
        <v>100.623</v>
      </c>
      <c r="K107" s="37">
        <v>110.69</v>
      </c>
      <c r="L107" s="37">
        <v>119.42400000000001</v>
      </c>
      <c r="M107" s="37">
        <v>102.983</v>
      </c>
      <c r="N107" s="37">
        <v>145.83099999999999</v>
      </c>
      <c r="O107" s="37">
        <v>159.71199999999999</v>
      </c>
      <c r="P107" s="37">
        <v>165.84700000000001</v>
      </c>
      <c r="Q107" s="37">
        <v>119.81399999999999</v>
      </c>
      <c r="S107" s="4">
        <f t="shared" si="132"/>
        <v>175.33788777296598</v>
      </c>
      <c r="T107" s="4">
        <f t="shared" si="132"/>
        <v>138.47857062781583</v>
      </c>
      <c r="U107" s="4">
        <f t="shared" si="132"/>
        <v>131.59744258474575</v>
      </c>
      <c r="V107" s="4">
        <f t="shared" si="132"/>
        <v>124.29218633661687</v>
      </c>
      <c r="W107" s="4">
        <f t="shared" si="132"/>
        <v>115.47235568341208</v>
      </c>
      <c r="X107" s="4">
        <f t="shared" si="132"/>
        <v>113.74353831000226</v>
      </c>
      <c r="Y107" s="4">
        <f t="shared" si="132"/>
        <v>108.66735980436422</v>
      </c>
      <c r="Z107" s="4">
        <f t="shared" si="132"/>
        <v>104.48838964013927</v>
      </c>
      <c r="AA107" s="4">
        <f t="shared" si="132"/>
        <v>116.03339201848461</v>
      </c>
      <c r="AB107" s="4">
        <f t="shared" si="132"/>
        <v>124.92381257709449</v>
      </c>
      <c r="AC107" s="4">
        <f t="shared" si="132"/>
        <v>111.59818509585939</v>
      </c>
      <c r="AD107" s="4">
        <f t="shared" si="132"/>
        <v>140.97825875305401</v>
      </c>
      <c r="AE107" s="4">
        <f t="shared" si="132"/>
        <v>147.85229251225545</v>
      </c>
      <c r="AF107" s="4">
        <f t="shared" si="132"/>
        <v>158.40674176235916</v>
      </c>
      <c r="AG107" s="4">
        <f t="shared" si="132"/>
        <v>120.19244008408567</v>
      </c>
      <c r="AI107" s="4">
        <f t="shared" si="133"/>
        <v>3.564112227034002</v>
      </c>
      <c r="AJ107" s="4">
        <f t="shared" si="133"/>
        <v>0.89842937218418228</v>
      </c>
      <c r="AK107" s="4">
        <f t="shared" si="133"/>
        <v>-0.66344258474575213</v>
      </c>
      <c r="AL107" s="4">
        <f t="shared" si="133"/>
        <v>3.7568136633831415</v>
      </c>
      <c r="AM107" s="4">
        <f t="shared" si="133"/>
        <v>-8.5383556834120782</v>
      </c>
      <c r="AN107" s="4">
        <f t="shared" si="133"/>
        <v>-12.26853831000227</v>
      </c>
      <c r="AO107" s="4">
        <f t="shared" si="133"/>
        <v>-5.388359804364228</v>
      </c>
      <c r="AP107" s="4">
        <f t="shared" si="133"/>
        <v>-3.86538964013927</v>
      </c>
      <c r="AQ107" s="4">
        <f t="shared" si="133"/>
        <v>-5.3433920184846073</v>
      </c>
      <c r="AR107" s="4">
        <f t="shared" si="133"/>
        <v>-5.4998125770944881</v>
      </c>
      <c r="AS107" s="4">
        <f t="shared" si="133"/>
        <v>-8.6151850958593883</v>
      </c>
      <c r="AT107" s="4">
        <f t="shared" si="133"/>
        <v>4.8527412469459819</v>
      </c>
      <c r="AU107" s="4">
        <f t="shared" si="133"/>
        <v>11.859707487744544</v>
      </c>
      <c r="AV107" s="4">
        <f t="shared" si="133"/>
        <v>7.4402582376408475</v>
      </c>
      <c r="AW107" s="4">
        <f t="shared" si="133"/>
        <v>-0.37844008408568186</v>
      </c>
      <c r="AY107" s="2">
        <f t="shared" si="125"/>
        <v>102.37823416520619</v>
      </c>
      <c r="AZ107" s="2">
        <f t="shared" si="125"/>
        <v>104.54248001364985</v>
      </c>
      <c r="BA107" s="2">
        <f t="shared" si="125"/>
        <v>103.65537056750111</v>
      </c>
      <c r="BB107" s="2">
        <f t="shared" si="125"/>
        <v>100.07730330485296</v>
      </c>
      <c r="BC107" s="2">
        <f t="shared" si="125"/>
        <v>100.98527294885973</v>
      </c>
      <c r="BD107" s="2">
        <f t="shared" si="125"/>
        <v>101.76246747846615</v>
      </c>
      <c r="BE107" s="2">
        <f t="shared" si="125"/>
        <v>99.402116484745662</v>
      </c>
      <c r="BF107" s="2">
        <f t="shared" si="125"/>
        <v>100.86518890068452</v>
      </c>
      <c r="BG107" s="2">
        <f t="shared" si="125"/>
        <v>105.27432895405018</v>
      </c>
      <c r="BH107" s="2">
        <f t="shared" si="125"/>
        <v>102.284067879646</v>
      </c>
      <c r="BI107" s="2">
        <f t="shared" si="125"/>
        <v>105.00508935583022</v>
      </c>
      <c r="BJ107" s="2">
        <f t="shared" si="125"/>
        <v>107.02405998916977</v>
      </c>
      <c r="BK107" s="2">
        <f t="shared" si="125"/>
        <v>105.63217739303694</v>
      </c>
      <c r="BL107" s="2">
        <f t="shared" si="125"/>
        <v>106.88983560428642</v>
      </c>
      <c r="BM107" s="2">
        <f t="shared" si="125"/>
        <v>107.8854396583807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115.53597909407667</v>
      </c>
      <c r="DL107" s="2">
        <f t="shared" si="134"/>
        <v>120.14732914979757</v>
      </c>
      <c r="DM107" s="2">
        <f t="shared" si="134"/>
        <v>123.81508602251409</v>
      </c>
      <c r="DN107" s="2">
        <f t="shared" si="134"/>
        <v>117.81165600539811</v>
      </c>
      <c r="DO107" s="2">
        <f t="shared" si="134"/>
        <v>115.36887837837835</v>
      </c>
      <c r="DP107" s="2">
        <f t="shared" si="134"/>
        <v>114.89537142857144</v>
      </c>
      <c r="DQ107" s="2">
        <f t="shared" si="134"/>
        <v>116.02488250572956</v>
      </c>
      <c r="DR107" s="2">
        <f t="shared" si="134"/>
        <v>116.32084705882352</v>
      </c>
      <c r="DS107" s="2">
        <f t="shared" si="134"/>
        <v>119.0204681436211</v>
      </c>
      <c r="DT107" s="2">
        <f t="shared" si="134"/>
        <v>116.55766216216216</v>
      </c>
      <c r="DU107" s="2">
        <f t="shared" si="134"/>
        <v>123.49305854341733</v>
      </c>
      <c r="DV107" s="2">
        <f t="shared" si="134"/>
        <v>126.2760655080214</v>
      </c>
      <c r="DW107" s="2">
        <f t="shared" si="134"/>
        <v>123.71471632928476</v>
      </c>
      <c r="DX107" s="2">
        <f t="shared" si="134"/>
        <v>122.16571189839571</v>
      </c>
      <c r="DY107" s="2">
        <f t="shared" si="134"/>
        <v>118.47123504273503</v>
      </c>
      <c r="EA107" s="2">
        <f t="shared" si="94"/>
        <v>102.00092342549256</v>
      </c>
      <c r="EB107" s="2">
        <f t="shared" si="94"/>
        <v>104.16388783937492</v>
      </c>
      <c r="EC107" s="2">
        <f t="shared" si="94"/>
        <v>103.09084725839617</v>
      </c>
      <c r="ED107" s="2">
        <f t="shared" si="94"/>
        <v>99.559320192037902</v>
      </c>
      <c r="EE107" s="2">
        <f t="shared" si="94"/>
        <v>100.5539338556754</v>
      </c>
      <c r="EF107" s="2">
        <f t="shared" si="94"/>
        <v>101.3580207479917</v>
      </c>
      <c r="EG107" s="2">
        <f t="shared" si="94"/>
        <v>98.820718529275894</v>
      </c>
      <c r="EH107" s="2">
        <f t="shared" si="94"/>
        <v>100.36576376614545</v>
      </c>
      <c r="EI107" s="2">
        <f t="shared" si="94"/>
        <v>104.81518121348577</v>
      </c>
      <c r="EJ107" s="2">
        <f t="shared" si="94"/>
        <v>101.84874017401897</v>
      </c>
      <c r="EK107" s="2">
        <f t="shared" si="94"/>
        <v>104.41387885037888</v>
      </c>
      <c r="EL107" s="2">
        <f t="shared" si="94"/>
        <v>106.32898458054972</v>
      </c>
      <c r="EM107" s="2">
        <f t="shared" si="135"/>
        <v>105.09193377483444</v>
      </c>
      <c r="EN107" s="2">
        <f t="shared" si="135"/>
        <v>106.36642292473391</v>
      </c>
      <c r="EO107" s="2">
        <f t="shared" si="135"/>
        <v>107.46039128222928</v>
      </c>
      <c r="EQ107" s="2">
        <f t="shared" si="136"/>
        <v>101.7637383970558</v>
      </c>
      <c r="ER107" s="2">
        <f t="shared" si="136"/>
        <v>104.28875058670144</v>
      </c>
      <c r="ES107" s="2">
        <f t="shared" si="136"/>
        <v>103.00015483160075</v>
      </c>
      <c r="ET107" s="2">
        <f t="shared" si="136"/>
        <v>99.649999545613198</v>
      </c>
      <c r="EU107" s="2">
        <f t="shared" si="136"/>
        <v>100.75453578606259</v>
      </c>
      <c r="EV107" s="2">
        <f t="shared" si="136"/>
        <v>101.2174092503535</v>
      </c>
      <c r="EW107" s="2">
        <f t="shared" si="136"/>
        <v>98.871119755927552</v>
      </c>
      <c r="EX107" s="2">
        <f t="shared" si="136"/>
        <v>100.35598570579863</v>
      </c>
      <c r="EY107" s="2">
        <f t="shared" si="136"/>
        <v>104.85035631189132</v>
      </c>
      <c r="EZ107" s="2">
        <f t="shared" si="136"/>
        <v>102.47861377888044</v>
      </c>
      <c r="FA107" s="2">
        <f t="shared" si="136"/>
        <v>104.74115348182823</v>
      </c>
      <c r="FB107" s="2">
        <f t="shared" si="136"/>
        <v>106.30502614011813</v>
      </c>
      <c r="FC107" s="2">
        <f t="shared" si="136"/>
        <v>105.61370031760435</v>
      </c>
      <c r="FD107" s="2">
        <f t="shared" si="136"/>
        <v>106.76446773935892</v>
      </c>
      <c r="FE107" s="2">
        <f t="shared" si="136"/>
        <v>107.49278248144998</v>
      </c>
      <c r="FG107" s="2">
        <f t="shared" si="137"/>
        <v>0.97208629691656012</v>
      </c>
      <c r="FH107" s="2">
        <f t="shared" si="137"/>
        <v>0.97635986103812478</v>
      </c>
      <c r="FI107" s="2">
        <f t="shared" si="137"/>
        <v>0.97273027014154545</v>
      </c>
      <c r="FJ107" s="2">
        <f t="shared" si="137"/>
        <v>0.97165117053471928</v>
      </c>
      <c r="FK107" s="2">
        <f t="shared" si="137"/>
        <v>0.97096326770011376</v>
      </c>
      <c r="FL107" s="2">
        <f t="shared" si="137"/>
        <v>0.97006420173676222</v>
      </c>
      <c r="FM107" s="2">
        <f t="shared" si="137"/>
        <v>0.96622256363113468</v>
      </c>
      <c r="FN107" s="2">
        <f t="shared" si="137"/>
        <v>0.96869403156968648</v>
      </c>
      <c r="FO107" s="2">
        <f t="shared" si="137"/>
        <v>0.96769251696660685</v>
      </c>
      <c r="FP107" s="2">
        <f t="shared" si="137"/>
        <v>0.97062389385295367</v>
      </c>
      <c r="FQ107" s="2">
        <f t="shared" si="137"/>
        <v>0.96911486079706732</v>
      </c>
      <c r="FR107" s="2">
        <f t="shared" si="137"/>
        <v>0.96514788131456175</v>
      </c>
      <c r="FS107" s="2">
        <f t="shared" si="137"/>
        <v>0.97111427488592916</v>
      </c>
      <c r="FT107" s="2">
        <f t="shared" si="137"/>
        <v>0.96695817992300548</v>
      </c>
      <c r="FU107" s="2">
        <f t="shared" si="137"/>
        <v>0.96140673227490603</v>
      </c>
      <c r="FW107" s="2">
        <f t="shared" si="127"/>
        <v>2.1198025876850483E-3</v>
      </c>
      <c r="FX107" s="2">
        <f t="shared" si="127"/>
        <v>5.937724609077091E-3</v>
      </c>
      <c r="FY107" s="2">
        <f t="shared" si="127"/>
        <v>6.8482401079296229E-3</v>
      </c>
      <c r="FZ107" s="2">
        <f t="shared" si="127"/>
        <v>6.0736813548744883E-3</v>
      </c>
      <c r="GA107" s="2">
        <f t="shared" si="127"/>
        <v>5.7901488720346209E-3</v>
      </c>
      <c r="GB107" s="2">
        <f t="shared" si="127"/>
        <v>5.722636708928387E-3</v>
      </c>
      <c r="GC107" s="2">
        <f t="shared" si="127"/>
        <v>5.662589872074299E-3</v>
      </c>
      <c r="GD107" s="2">
        <f t="shared" si="127"/>
        <v>6.5656502694210681E-3</v>
      </c>
      <c r="GE107" s="2">
        <f t="shared" si="127"/>
        <v>5.9892962387273095E-3</v>
      </c>
      <c r="GF107" s="2">
        <f t="shared" si="127"/>
        <v>5.1388913104739699E-3</v>
      </c>
      <c r="GG107" s="2">
        <f t="shared" si="127"/>
        <v>5.95030768334951E-3</v>
      </c>
      <c r="GH107" s="2">
        <f t="shared" si="127"/>
        <v>5.118166709323157E-3</v>
      </c>
      <c r="GI107" s="2">
        <f t="shared" si="127"/>
        <v>4.4292615299955573E-3</v>
      </c>
      <c r="GJ107" s="2">
        <f t="shared" si="127"/>
        <v>3.4554298656712481E-3</v>
      </c>
      <c r="GK107" s="2">
        <f t="shared" si="127"/>
        <v>3.2087426690708353E-3</v>
      </c>
      <c r="GM107" s="86">
        <f t="shared" si="128"/>
        <v>2.6647600196746841E-11</v>
      </c>
      <c r="GN107" s="86">
        <f t="shared" si="128"/>
        <v>2.0213831965138384E-19</v>
      </c>
      <c r="GO107" s="86">
        <f t="shared" si="128"/>
        <v>6.3263631383718644E-28</v>
      </c>
      <c r="GP107" s="86">
        <f t="shared" si="128"/>
        <v>6.8998523454512951E-21</v>
      </c>
      <c r="GQ107" s="86">
        <f t="shared" si="128"/>
        <v>5.1586963232665843E-30</v>
      </c>
      <c r="GR107" s="86">
        <f t="shared" si="128"/>
        <v>4.4435822553392423E-33</v>
      </c>
      <c r="GS107" s="86">
        <f t="shared" si="128"/>
        <v>3.1229266750284805E-32</v>
      </c>
      <c r="GT107" s="86">
        <f t="shared" si="128"/>
        <v>6.6212180467746405E-34</v>
      </c>
      <c r="GU107" s="86">
        <f t="shared" si="128"/>
        <v>9.6920839706228765E-26</v>
      </c>
      <c r="GV107" s="86">
        <f t="shared" si="128"/>
        <v>1.74479709800796E-30</v>
      </c>
      <c r="GW107" s="86">
        <f t="shared" si="128"/>
        <v>6.8174634045598902E-31</v>
      </c>
      <c r="GX107" s="86">
        <f t="shared" si="128"/>
        <v>8.7010837502523574E-18</v>
      </c>
      <c r="GY107" s="86">
        <f t="shared" si="128"/>
        <v>2.2138983946414619E-22</v>
      </c>
      <c r="GZ107" s="86">
        <f t="shared" si="128"/>
        <v>1.2467367934869141E-16</v>
      </c>
      <c r="HA107" s="86">
        <f t="shared" si="128"/>
        <v>1.3205279322048642E-22</v>
      </c>
      <c r="HC107" s="86">
        <f t="shared" si="73"/>
        <v>0.56725753534692847</v>
      </c>
      <c r="HD107" s="86">
        <f t="shared" si="73"/>
        <v>0.3465518316974816</v>
      </c>
      <c r="HE107" s="86">
        <f t="shared" si="73"/>
        <v>0.27482303663566332</v>
      </c>
      <c r="HF107" s="86">
        <f t="shared" si="73"/>
        <v>0.25004740952416649</v>
      </c>
      <c r="HG107" s="86">
        <f t="shared" si="73"/>
        <v>0.15517093888429684</v>
      </c>
      <c r="HH107" s="86">
        <f t="shared" si="73"/>
        <v>0.14126330323654765</v>
      </c>
      <c r="HI107" s="86">
        <f t="shared" si="138"/>
        <v>0.11077279252721248</v>
      </c>
      <c r="HJ107" s="86">
        <f t="shared" si="138"/>
        <v>4.7701466795071513E-2</v>
      </c>
      <c r="HK107" s="86">
        <f t="shared" si="138"/>
        <v>0.13262795408704811</v>
      </c>
      <c r="HL107" s="86">
        <f t="shared" si="138"/>
        <v>0.24593319393131194</v>
      </c>
      <c r="HM107" s="86">
        <f t="shared" si="138"/>
        <v>9.0112832276522489E-2</v>
      </c>
      <c r="HN107" s="86">
        <f t="shared" si="138"/>
        <v>0.3481313151404426</v>
      </c>
      <c r="HO107" s="86">
        <f t="shared" si="138"/>
        <v>0.41548728928449635</v>
      </c>
      <c r="HP107" s="86">
        <f t="shared" si="138"/>
        <v>0.46668348842523244</v>
      </c>
      <c r="HQ107" s="86">
        <f t="shared" si="138"/>
        <v>0.20417416233138705</v>
      </c>
      <c r="HS107" s="86">
        <f t="shared" si="129"/>
        <v>2.5386183083915708E-20</v>
      </c>
      <c r="HT107" s="86">
        <f t="shared" si="129"/>
        <v>2.2802087665051686E-15</v>
      </c>
      <c r="HU107" s="86">
        <f t="shared" si="129"/>
        <v>3.5020991562173529E-17</v>
      </c>
      <c r="HV107" s="86">
        <f t="shared" si="129"/>
        <v>5.4007824813158578E-18</v>
      </c>
      <c r="HW107" s="86">
        <f t="shared" si="129"/>
        <v>9.3283251545924992E-20</v>
      </c>
      <c r="HX107" s="86">
        <f t="shared" si="129"/>
        <v>9.0230269282599146E-19</v>
      </c>
      <c r="HY107" s="86">
        <f t="shared" si="129"/>
        <v>1.1917485816644043E-21</v>
      </c>
      <c r="HZ107" s="86">
        <f t="shared" si="129"/>
        <v>5.8064568671997703E-18</v>
      </c>
      <c r="IA107" s="86">
        <f t="shared" si="129"/>
        <v>1.8186602979952798E-20</v>
      </c>
      <c r="IB107" s="86">
        <f t="shared" si="129"/>
        <v>5.4571436431730941E-21</v>
      </c>
      <c r="IC107" s="86">
        <f t="shared" si="129"/>
        <v>1.3917983981745811E-21</v>
      </c>
      <c r="ID107" s="86">
        <f t="shared" si="129"/>
        <v>3.6513876040867258E-23</v>
      </c>
      <c r="IE107" s="86">
        <f t="shared" si="129"/>
        <v>2.7793136354979291E-21</v>
      </c>
      <c r="IF107" s="86">
        <f t="shared" si="129"/>
        <v>3.4992216403599667E-13</v>
      </c>
      <c r="IG107" s="86">
        <f t="shared" si="129"/>
        <v>4.5525021255896554E-10</v>
      </c>
      <c r="II107" s="86">
        <f t="shared" si="130"/>
        <v>8.8957172841618877E-119</v>
      </c>
      <c r="IJ107" s="86">
        <f t="shared" si="130"/>
        <v>1.3368812324193716E-79</v>
      </c>
      <c r="IK107" s="86">
        <f t="shared" si="130"/>
        <v>5.0855037348670194E-94</v>
      </c>
      <c r="IL107" s="86">
        <f t="shared" si="130"/>
        <v>1.0087768608374994E-97</v>
      </c>
      <c r="IM107" s="86">
        <f t="shared" si="130"/>
        <v>8.2065360167917159E-109</v>
      </c>
      <c r="IN107" s="86">
        <f t="shared" si="130"/>
        <v>2.8174864332280951E-98</v>
      </c>
      <c r="IO107" s="86">
        <f t="shared" si="130"/>
        <v>4.0683686494025862E-117</v>
      </c>
      <c r="IP107" s="86">
        <f t="shared" si="130"/>
        <v>9.6467551908752474E-99</v>
      </c>
      <c r="IQ107" s="86">
        <f t="shared" si="130"/>
        <v>9.1266298187486491E-115</v>
      </c>
      <c r="IR107" s="86">
        <f t="shared" si="130"/>
        <v>4.579082997259538E-113</v>
      </c>
      <c r="IS107" s="86">
        <f t="shared" si="130"/>
        <v>7.1126766708948735E-120</v>
      </c>
      <c r="IT107" s="86">
        <f t="shared" si="130"/>
        <v>3.9482791235572099E-124</v>
      </c>
      <c r="IU107" s="86">
        <f t="shared" si="130"/>
        <v>5.4893523701821815E-109</v>
      </c>
      <c r="IV107" s="86">
        <f t="shared" si="130"/>
        <v>1.5338082577861715E-66</v>
      </c>
      <c r="IW107" s="86">
        <f t="shared" si="130"/>
        <v>2.5509258214820861E-44</v>
      </c>
      <c r="IY107" s="86">
        <f t="shared" si="131"/>
        <v>0.56725753537357604</v>
      </c>
      <c r="IZ107" s="86">
        <f t="shared" si="131"/>
        <v>0.34655183169748388</v>
      </c>
      <c r="JA107" s="86">
        <f t="shared" si="131"/>
        <v>0.27482303663566338</v>
      </c>
      <c r="JB107" s="86">
        <f t="shared" si="131"/>
        <v>0.25004740952416649</v>
      </c>
      <c r="JC107" s="86">
        <f t="shared" si="131"/>
        <v>0.15517093888429684</v>
      </c>
      <c r="JD107" s="86">
        <f t="shared" si="131"/>
        <v>0.14126330323654765</v>
      </c>
      <c r="JE107" s="86">
        <f t="shared" si="131"/>
        <v>0.11077279252721248</v>
      </c>
      <c r="JF107" s="86">
        <f t="shared" si="131"/>
        <v>4.770146679507152E-2</v>
      </c>
      <c r="JG107" s="86">
        <f t="shared" si="131"/>
        <v>0.13262795408704811</v>
      </c>
      <c r="JH107" s="86">
        <f t="shared" si="131"/>
        <v>0.24593319393131194</v>
      </c>
      <c r="JI107" s="86">
        <f t="shared" si="131"/>
        <v>9.0112832276522489E-2</v>
      </c>
      <c r="JJ107" s="86">
        <f t="shared" si="131"/>
        <v>0.3481313151404426</v>
      </c>
      <c r="JK107" s="86">
        <f t="shared" si="131"/>
        <v>0.41548728928449635</v>
      </c>
      <c r="JL107" s="86">
        <f t="shared" si="131"/>
        <v>0.46668348842558249</v>
      </c>
      <c r="JM107" s="86">
        <f t="shared" si="131"/>
        <v>0.20417416278663728</v>
      </c>
    </row>
    <row r="108" spans="2:273" x14ac:dyDescent="0.25">
      <c r="B108" s="2">
        <v>81</v>
      </c>
      <c r="C108" s="37">
        <v>167.131</v>
      </c>
      <c r="D108" s="37">
        <v>116.59</v>
      </c>
      <c r="E108" s="37">
        <v>104.21299999999999</v>
      </c>
      <c r="F108" s="37">
        <v>103.672</v>
      </c>
      <c r="G108" s="37">
        <v>98.245999999999995</v>
      </c>
      <c r="H108" s="37">
        <v>99.802999999999997</v>
      </c>
      <c r="I108" s="37">
        <v>97.656000000000006</v>
      </c>
      <c r="J108" s="37">
        <v>97.704999999999998</v>
      </c>
      <c r="K108" s="37">
        <v>103</v>
      </c>
      <c r="L108" s="37">
        <v>105.64400000000001</v>
      </c>
      <c r="M108" s="37">
        <v>102.96599999999999</v>
      </c>
      <c r="N108" s="37">
        <v>119.898</v>
      </c>
      <c r="O108" s="37">
        <v>135.661</v>
      </c>
      <c r="P108" s="37">
        <v>143.96600000000001</v>
      </c>
      <c r="Q108" s="37">
        <v>107.42400000000001</v>
      </c>
      <c r="S108" s="4">
        <f t="shared" si="132"/>
        <v>156.92692819075222</v>
      </c>
      <c r="T108" s="4">
        <f t="shared" si="132"/>
        <v>121.8686311369333</v>
      </c>
      <c r="U108" s="4">
        <f t="shared" si="132"/>
        <v>114.34782705826247</v>
      </c>
      <c r="V108" s="4">
        <f t="shared" si="132"/>
        <v>109.39267444601086</v>
      </c>
      <c r="W108" s="4">
        <f t="shared" si="132"/>
        <v>105.09106917405472</v>
      </c>
      <c r="X108" s="4">
        <f t="shared" si="132"/>
        <v>105.4412819738924</v>
      </c>
      <c r="Y108" s="4">
        <f t="shared" si="132"/>
        <v>101.24040484842985</v>
      </c>
      <c r="Z108" s="4">
        <f t="shared" si="132"/>
        <v>101.40287255980921</v>
      </c>
      <c r="AA108" s="4">
        <f t="shared" si="132"/>
        <v>108.41403619742405</v>
      </c>
      <c r="AB108" s="4">
        <f t="shared" si="132"/>
        <v>110.9593628113799</v>
      </c>
      <c r="AC108" s="4">
        <f t="shared" si="132"/>
        <v>106.38940931691425</v>
      </c>
      <c r="AD108" s="4">
        <f t="shared" si="132"/>
        <v>123.47755056298885</v>
      </c>
      <c r="AE108" s="4">
        <f t="shared" si="132"/>
        <v>129.37143702257839</v>
      </c>
      <c r="AF108" s="4">
        <f t="shared" si="132"/>
        <v>139.91104877453222</v>
      </c>
      <c r="AG108" s="4">
        <f t="shared" si="132"/>
        <v>112.30633257041912</v>
      </c>
      <c r="AI108" s="4">
        <f t="shared" si="133"/>
        <v>10.204071809247779</v>
      </c>
      <c r="AJ108" s="4">
        <f t="shared" si="133"/>
        <v>-5.2786311369332992</v>
      </c>
      <c r="AK108" s="4">
        <f t="shared" si="133"/>
        <v>-10.134827058262474</v>
      </c>
      <c r="AL108" s="4">
        <f t="shared" si="133"/>
        <v>-5.7206744460108609</v>
      </c>
      <c r="AM108" s="4">
        <f t="shared" si="133"/>
        <v>-6.8450691740547285</v>
      </c>
      <c r="AN108" s="4">
        <f t="shared" si="133"/>
        <v>-5.6382819738924042</v>
      </c>
      <c r="AO108" s="4">
        <f t="shared" si="133"/>
        <v>-3.5844048484298412</v>
      </c>
      <c r="AP108" s="4">
        <f t="shared" si="133"/>
        <v>-3.6978725598092126</v>
      </c>
      <c r="AQ108" s="4">
        <f t="shared" si="133"/>
        <v>-5.4140361974240534</v>
      </c>
      <c r="AR108" s="4">
        <f t="shared" si="133"/>
        <v>-5.3153628113798987</v>
      </c>
      <c r="AS108" s="4">
        <f t="shared" si="133"/>
        <v>-3.4234093169142596</v>
      </c>
      <c r="AT108" s="4">
        <f t="shared" si="133"/>
        <v>-3.5795505629888567</v>
      </c>
      <c r="AU108" s="4">
        <f t="shared" si="133"/>
        <v>6.2895629774216104</v>
      </c>
      <c r="AV108" s="4">
        <f t="shared" si="133"/>
        <v>4.0549512254677893</v>
      </c>
      <c r="AW108" s="4">
        <f t="shared" si="133"/>
        <v>-4.8823325704191092</v>
      </c>
      <c r="AY108" s="2">
        <f t="shared" si="125"/>
        <v>102.2684502107971</v>
      </c>
      <c r="AZ108" s="2">
        <f t="shared" si="125"/>
        <v>104.44342951825791</v>
      </c>
      <c r="BA108" s="2">
        <f t="shared" si="125"/>
        <v>103.52965941068889</v>
      </c>
      <c r="BB108" s="2">
        <f t="shared" si="125"/>
        <v>99.975518283608494</v>
      </c>
      <c r="BC108" s="2">
        <f t="shared" si="125"/>
        <v>100.87586471010179</v>
      </c>
      <c r="BD108" s="2">
        <f t="shared" si="125"/>
        <v>101.63630434481938</v>
      </c>
      <c r="BE108" s="2">
        <f t="shared" si="125"/>
        <v>99.294319086462593</v>
      </c>
      <c r="BF108" s="2">
        <f t="shared" si="125"/>
        <v>100.76424068483176</v>
      </c>
      <c r="BG108" s="2">
        <f t="shared" si="125"/>
        <v>105.12348999327078</v>
      </c>
      <c r="BH108" s="2">
        <f t="shared" si="125"/>
        <v>102.20862649838945</v>
      </c>
      <c r="BI108" s="2">
        <f t="shared" si="125"/>
        <v>104.88101425018931</v>
      </c>
      <c r="BJ108" s="2">
        <f t="shared" si="125"/>
        <v>106.89495909154921</v>
      </c>
      <c r="BK108" s="2">
        <f t="shared" si="125"/>
        <v>105.55948609339146</v>
      </c>
      <c r="BL108" s="2">
        <f t="shared" si="125"/>
        <v>106.78895225835468</v>
      </c>
      <c r="BM108" s="2">
        <f t="shared" si="125"/>
        <v>107.78417109790551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97.704999999999998</v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97.704999999999998</v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115.66281167247388</v>
      </c>
      <c r="DL108" s="2">
        <f t="shared" si="134"/>
        <v>120.31583643724696</v>
      </c>
      <c r="DM108" s="2">
        <f t="shared" si="134"/>
        <v>124.03422570356476</v>
      </c>
      <c r="DN108" s="2">
        <f t="shared" si="134"/>
        <v>117.9574056005398</v>
      </c>
      <c r="DO108" s="2">
        <f t="shared" si="134"/>
        <v>115.47957278330961</v>
      </c>
      <c r="DP108" s="2">
        <f t="shared" si="134"/>
        <v>115.00904285714286</v>
      </c>
      <c r="DQ108" s="2">
        <f t="shared" si="134"/>
        <v>116.18941741787624</v>
      </c>
      <c r="DR108" s="2">
        <f t="shared" si="134"/>
        <v>116.46162352941175</v>
      </c>
      <c r="DS108" s="2">
        <f t="shared" si="134"/>
        <v>119.19192681436212</v>
      </c>
      <c r="DT108" s="2">
        <f t="shared" si="134"/>
        <v>116.68863015647226</v>
      </c>
      <c r="DU108" s="2">
        <f t="shared" si="134"/>
        <v>123.72050532212882</v>
      </c>
      <c r="DV108" s="2">
        <f t="shared" si="134"/>
        <v>126.52901871657755</v>
      </c>
      <c r="DW108" s="2">
        <f t="shared" si="134"/>
        <v>123.93209163292848</v>
      </c>
      <c r="DX108" s="2">
        <f t="shared" si="134"/>
        <v>122.36656851604278</v>
      </c>
      <c r="DY108" s="2">
        <f t="shared" si="134"/>
        <v>118.59942124542124</v>
      </c>
      <c r="EA108" s="2">
        <f t="shared" si="94"/>
        <v>101.91821217519771</v>
      </c>
      <c r="EB108" s="2">
        <f t="shared" si="94"/>
        <v>104.09215530883736</v>
      </c>
      <c r="EC108" s="2">
        <f t="shared" si="94"/>
        <v>103.00606244002742</v>
      </c>
      <c r="ED108" s="2">
        <f t="shared" si="94"/>
        <v>99.49645955669169</v>
      </c>
      <c r="EE108" s="2">
        <f t="shared" si="94"/>
        <v>100.47633552104156</v>
      </c>
      <c r="EF108" s="2">
        <f t="shared" si="94"/>
        <v>101.26078895568443</v>
      </c>
      <c r="EG108" s="2">
        <f t="shared" si="94"/>
        <v>98.755361650462575</v>
      </c>
      <c r="EH108" s="2">
        <f t="shared" si="94"/>
        <v>100.30164258198178</v>
      </c>
      <c r="EI108" s="2">
        <f t="shared" si="94"/>
        <v>104.69490305554328</v>
      </c>
      <c r="EJ108" s="2">
        <f t="shared" si="94"/>
        <v>101.80550433444141</v>
      </c>
      <c r="EK108" s="2">
        <f t="shared" si="94"/>
        <v>104.33137414697575</v>
      </c>
      <c r="EL108" s="2">
        <f t="shared" si="94"/>
        <v>106.24847584629872</v>
      </c>
      <c r="EM108" s="2">
        <f t="shared" si="135"/>
        <v>105.05861202602122</v>
      </c>
      <c r="EN108" s="2">
        <f t="shared" si="135"/>
        <v>106.30201546795318</v>
      </c>
      <c r="EO108" s="2">
        <f t="shared" si="135"/>
        <v>107.38811689684276</v>
      </c>
      <c r="EQ108" s="2">
        <f t="shared" si="136"/>
        <v>101.69100433816165</v>
      </c>
      <c r="ER108" s="2">
        <f t="shared" si="136"/>
        <v>104.20919022164277</v>
      </c>
      <c r="ES108" s="2">
        <f t="shared" si="136"/>
        <v>102.92112085123435</v>
      </c>
      <c r="ET108" s="2">
        <f t="shared" si="136"/>
        <v>99.581764127814864</v>
      </c>
      <c r="EU108" s="2">
        <f t="shared" si="136"/>
        <v>100.66522386542445</v>
      </c>
      <c r="EV108" s="2">
        <f t="shared" si="136"/>
        <v>101.12882103247927</v>
      </c>
      <c r="EW108" s="2">
        <f t="shared" si="136"/>
        <v>98.802682008684485</v>
      </c>
      <c r="EX108" s="2">
        <f t="shared" si="136"/>
        <v>100.29244900631174</v>
      </c>
      <c r="EY108" s="2">
        <f t="shared" si="136"/>
        <v>104.72806752589527</v>
      </c>
      <c r="EZ108" s="2">
        <f t="shared" si="136"/>
        <v>102.40035750619282</v>
      </c>
      <c r="FA108" s="2">
        <f t="shared" si="136"/>
        <v>104.63915709843421</v>
      </c>
      <c r="FB108" s="2">
        <f t="shared" si="136"/>
        <v>106.22582479318591</v>
      </c>
      <c r="FC108" s="2">
        <f t="shared" si="136"/>
        <v>105.55349325090744</v>
      </c>
      <c r="FD108" s="2">
        <f t="shared" si="136"/>
        <v>106.67904568858739</v>
      </c>
      <c r="FE108" s="2">
        <f t="shared" si="136"/>
        <v>107.4165427839318</v>
      </c>
      <c r="FG108" s="2">
        <f t="shared" si="137"/>
        <v>0.97447971977674508</v>
      </c>
      <c r="FH108" s="2">
        <f t="shared" si="137"/>
        <v>0.9783949969749467</v>
      </c>
      <c r="FI108" s="2">
        <f t="shared" si="137"/>
        <v>0.97506989246958309</v>
      </c>
      <c r="FJ108" s="2">
        <f t="shared" si="137"/>
        <v>0.97408090792805779</v>
      </c>
      <c r="FK108" s="2">
        <f t="shared" si="137"/>
        <v>0.97345035324051599</v>
      </c>
      <c r="FL108" s="2">
        <f t="shared" si="137"/>
        <v>0.97262612400456683</v>
      </c>
      <c r="FM108" s="2">
        <f t="shared" si="137"/>
        <v>0.96910278388809867</v>
      </c>
      <c r="FN108" s="2">
        <f t="shared" si="137"/>
        <v>0.97136975298068706</v>
      </c>
      <c r="FO108" s="2">
        <f t="shared" si="137"/>
        <v>0.97045122673779871</v>
      </c>
      <c r="FP108" s="2">
        <f t="shared" si="137"/>
        <v>0.97313924365898141</v>
      </c>
      <c r="FQ108" s="2">
        <f t="shared" si="137"/>
        <v>0.97175566266185409</v>
      </c>
      <c r="FR108" s="2">
        <f t="shared" si="137"/>
        <v>0.96811671643054587</v>
      </c>
      <c r="FS108" s="2">
        <f t="shared" si="137"/>
        <v>0.97358877802050958</v>
      </c>
      <c r="FT108" s="2">
        <f t="shared" si="137"/>
        <v>0.96977763579293697</v>
      </c>
      <c r="FU108" s="2">
        <f t="shared" si="137"/>
        <v>0.96468259103141407</v>
      </c>
      <c r="FW108" s="2">
        <f t="shared" si="127"/>
        <v>2.3238420575939578E-3</v>
      </c>
      <c r="FX108" s="2">
        <f t="shared" si="127"/>
        <v>6.506858043613793E-3</v>
      </c>
      <c r="FY108" s="2">
        <f t="shared" si="127"/>
        <v>7.5039880314895701E-3</v>
      </c>
      <c r="FZ108" s="2">
        <f t="shared" si="127"/>
        <v>6.6557590487563364E-3</v>
      </c>
      <c r="GA108" s="2">
        <f t="shared" si="127"/>
        <v>6.3452273998908211E-3</v>
      </c>
      <c r="GB108" s="2">
        <f t="shared" si="127"/>
        <v>6.2712839393020544E-3</v>
      </c>
      <c r="GC108" s="2">
        <f t="shared" si="127"/>
        <v>6.2055161528362188E-3</v>
      </c>
      <c r="GD108" s="2">
        <f t="shared" si="127"/>
        <v>7.194535042575498E-3</v>
      </c>
      <c r="GE108" s="2">
        <f t="shared" si="127"/>
        <v>6.5633401984961353E-3</v>
      </c>
      <c r="GF108" s="2">
        <f t="shared" si="127"/>
        <v>5.6318900340963053E-3</v>
      </c>
      <c r="GG108" s="2">
        <f t="shared" si="127"/>
        <v>6.5206392994445628E-3</v>
      </c>
      <c r="GH108" s="2">
        <f t="shared" si="127"/>
        <v>5.6091884314760912E-3</v>
      </c>
      <c r="GI108" s="2">
        <f t="shared" si="127"/>
        <v>4.8545142268652686E-3</v>
      </c>
      <c r="GJ108" s="2">
        <f t="shared" si="127"/>
        <v>3.7875408397328252E-3</v>
      </c>
      <c r="GK108" s="2">
        <f t="shared" si="127"/>
        <v>3.5172275325132995E-3</v>
      </c>
      <c r="GM108" s="86">
        <f t="shared" si="128"/>
        <v>2.5183586854956483E-12</v>
      </c>
      <c r="GN108" s="86">
        <f t="shared" si="128"/>
        <v>3.3977619318358313E-21</v>
      </c>
      <c r="GO108" s="86">
        <f t="shared" si="128"/>
        <v>1.4276285973330441E-30</v>
      </c>
      <c r="GP108" s="86">
        <f t="shared" si="128"/>
        <v>8.6120964019234837E-23</v>
      </c>
      <c r="GQ108" s="86">
        <f t="shared" si="128"/>
        <v>8.9393177429067126E-33</v>
      </c>
      <c r="GR108" s="86">
        <f t="shared" si="128"/>
        <v>4.6081055943739341E-36</v>
      </c>
      <c r="GS108" s="86">
        <f t="shared" si="128"/>
        <v>3.2664332498241352E-35</v>
      </c>
      <c r="GT108" s="86">
        <f t="shared" si="128"/>
        <v>5.922496668735479E-37</v>
      </c>
      <c r="GU108" s="86">
        <f t="shared" si="128"/>
        <v>4.535680982311542E-28</v>
      </c>
      <c r="GV108" s="86">
        <f t="shared" si="128"/>
        <v>2.5089524412657745E-33</v>
      </c>
      <c r="GW108" s="86">
        <f t="shared" si="128"/>
        <v>1.1910548655932644E-33</v>
      </c>
      <c r="GX108" s="86">
        <f t="shared" si="128"/>
        <v>2.196969531427303E-19</v>
      </c>
      <c r="GY108" s="86">
        <f t="shared" si="128"/>
        <v>1.8413879341719856E-24</v>
      </c>
      <c r="GZ108" s="86">
        <f t="shared" si="128"/>
        <v>4.2577019071985463E-18</v>
      </c>
      <c r="HA108" s="86">
        <f t="shared" si="128"/>
        <v>1.6650066900317178E-24</v>
      </c>
      <c r="HC108" s="86">
        <f t="shared" si="73"/>
        <v>0.47803694214647963</v>
      </c>
      <c r="HD108" s="86">
        <f t="shared" si="73"/>
        <v>0.20278784588023308</v>
      </c>
      <c r="HE108" s="86">
        <f t="shared" si="73"/>
        <v>0.12366500873973825</v>
      </c>
      <c r="HF108" s="86">
        <f t="shared" si="73"/>
        <v>0.11322918271044413</v>
      </c>
      <c r="HG108" s="86">
        <f t="shared" si="73"/>
        <v>5.3332271678594174E-2</v>
      </c>
      <c r="HH108" s="86">
        <f t="shared" si="73"/>
        <v>5.264889940023073E-2</v>
      </c>
      <c r="HI108" s="86">
        <f t="shared" si="138"/>
        <v>2.7687397423398749E-2</v>
      </c>
      <c r="HJ108" s="86">
        <f t="shared" si="138"/>
        <v>9.9982901995853864E-3</v>
      </c>
      <c r="HK108" s="86">
        <f t="shared" si="138"/>
        <v>4.8554019105742849E-2</v>
      </c>
      <c r="HL108" s="86">
        <f t="shared" si="138"/>
        <v>0.11159657594601509</v>
      </c>
      <c r="HM108" s="86">
        <f t="shared" si="138"/>
        <v>2.4823474054308552E-2</v>
      </c>
      <c r="HN108" s="86">
        <f t="shared" si="138"/>
        <v>0.20011354693800928</v>
      </c>
      <c r="HO108" s="86">
        <f t="shared" si="138"/>
        <v>0.27016486359088593</v>
      </c>
      <c r="HP108" s="86">
        <f t="shared" si="138"/>
        <v>0.34954924671812082</v>
      </c>
      <c r="HQ108" s="86">
        <f t="shared" si="138"/>
        <v>9.3773321060486567E-2</v>
      </c>
      <c r="HS108" s="86">
        <f t="shared" si="129"/>
        <v>2.8951103389505975E-19</v>
      </c>
      <c r="HT108" s="86">
        <f t="shared" si="129"/>
        <v>1.7722644944474715E-14</v>
      </c>
      <c r="HU108" s="86">
        <f t="shared" si="129"/>
        <v>4.0046030027021745E-16</v>
      </c>
      <c r="HV108" s="86">
        <f t="shared" si="129"/>
        <v>6.5012902143749974E-17</v>
      </c>
      <c r="HW108" s="86">
        <f t="shared" si="129"/>
        <v>1.4396091825633341E-18</v>
      </c>
      <c r="HX108" s="86">
        <f t="shared" si="129"/>
        <v>1.125615096177722E-17</v>
      </c>
      <c r="HY108" s="86">
        <f t="shared" si="129"/>
        <v>2.3223718300755767E-20</v>
      </c>
      <c r="HZ108" s="86">
        <f t="shared" si="129"/>
        <v>7.3404443409519962E-17</v>
      </c>
      <c r="IA108" s="86">
        <f t="shared" si="129"/>
        <v>3.250126504730241E-19</v>
      </c>
      <c r="IB108" s="86">
        <f t="shared" si="129"/>
        <v>9.1312521965223105E-20</v>
      </c>
      <c r="IC108" s="86">
        <f t="shared" si="129"/>
        <v>2.8755152597933618E-20</v>
      </c>
      <c r="ID108" s="86">
        <f t="shared" si="129"/>
        <v>8.1871011078228631E-22</v>
      </c>
      <c r="IE108" s="86">
        <f t="shared" si="129"/>
        <v>4.1812002308234063E-20</v>
      </c>
      <c r="IF108" s="86">
        <f t="shared" si="129"/>
        <v>1.5999351259885349E-12</v>
      </c>
      <c r="IG108" s="86">
        <f t="shared" si="129"/>
        <v>1.3873303411160479E-9</v>
      </c>
      <c r="II108" s="86">
        <f t="shared" si="130"/>
        <v>2.6254228847159503E-115</v>
      </c>
      <c r="IJ108" s="86">
        <f t="shared" si="130"/>
        <v>7.8854649798514668E-77</v>
      </c>
      <c r="IK108" s="86">
        <f t="shared" si="130"/>
        <v>1.2125268533274864E-90</v>
      </c>
      <c r="IL108" s="86">
        <f t="shared" si="130"/>
        <v>2.7171990285379611E-94</v>
      </c>
      <c r="IM108" s="86">
        <f t="shared" si="130"/>
        <v>5.0734974610264489E-105</v>
      </c>
      <c r="IN108" s="86">
        <f t="shared" si="130"/>
        <v>7.2489822181961479E-95</v>
      </c>
      <c r="IO108" s="86">
        <f t="shared" si="130"/>
        <v>4.7541552559970454E-113</v>
      </c>
      <c r="IP108" s="86">
        <f t="shared" si="130"/>
        <v>3.1971862361766789E-95</v>
      </c>
      <c r="IQ108" s="86">
        <f t="shared" si="130"/>
        <v>9.7422529040817203E-111</v>
      </c>
      <c r="IR108" s="86">
        <f t="shared" si="130"/>
        <v>3.2621676488784821E-109</v>
      </c>
      <c r="IS108" s="86">
        <f t="shared" si="130"/>
        <v>1.1405326458613634E-115</v>
      </c>
      <c r="IT108" s="86">
        <f t="shared" si="130"/>
        <v>6.7430808059199483E-120</v>
      </c>
      <c r="IU108" s="86">
        <f t="shared" si="130"/>
        <v>2.2367827981584536E-105</v>
      </c>
      <c r="IV108" s="86">
        <f t="shared" si="130"/>
        <v>1.8735182197229667E-64</v>
      </c>
      <c r="IW108" s="86">
        <f t="shared" si="130"/>
        <v>5.7820833818565543E-43</v>
      </c>
      <c r="IY108" s="86">
        <f t="shared" si="131"/>
        <v>0.478036942148998</v>
      </c>
      <c r="IZ108" s="86">
        <f t="shared" si="131"/>
        <v>0.20278784588025081</v>
      </c>
      <c r="JA108" s="86">
        <f t="shared" si="131"/>
        <v>0.12366500873973865</v>
      </c>
      <c r="JB108" s="86">
        <f t="shared" si="131"/>
        <v>0.1132291827104442</v>
      </c>
      <c r="JC108" s="86">
        <f t="shared" si="131"/>
        <v>5.3332271678594174E-2</v>
      </c>
      <c r="JD108" s="86">
        <f t="shared" si="131"/>
        <v>5.2648899400230743E-2</v>
      </c>
      <c r="JE108" s="86">
        <f t="shared" si="131"/>
        <v>2.7687397423398749E-2</v>
      </c>
      <c r="JF108" s="86">
        <f t="shared" si="131"/>
        <v>9.9982901995854592E-3</v>
      </c>
      <c r="JG108" s="86">
        <f t="shared" si="131"/>
        <v>4.8554019105742849E-2</v>
      </c>
      <c r="JH108" s="86">
        <f t="shared" si="131"/>
        <v>0.11159657594601509</v>
      </c>
      <c r="JI108" s="86">
        <f t="shared" si="131"/>
        <v>2.4823474054308552E-2</v>
      </c>
      <c r="JJ108" s="86">
        <f t="shared" si="131"/>
        <v>0.20011354693800928</v>
      </c>
      <c r="JK108" s="86">
        <f t="shared" si="131"/>
        <v>0.27016486359088593</v>
      </c>
      <c r="JL108" s="86">
        <f t="shared" si="131"/>
        <v>0.34954924671972076</v>
      </c>
      <c r="JM108" s="86">
        <f t="shared" si="131"/>
        <v>9.3773322447816915E-2</v>
      </c>
    </row>
    <row r="109" spans="2:273" x14ac:dyDescent="0.25">
      <c r="B109" s="2">
        <v>82</v>
      </c>
      <c r="C109" s="37">
        <v>145.607</v>
      </c>
      <c r="D109" s="37">
        <v>103.34399999999999</v>
      </c>
      <c r="E109" s="37">
        <v>101.934</v>
      </c>
      <c r="F109" s="37">
        <v>98.426000000000002</v>
      </c>
      <c r="G109" s="37">
        <v>98.164000000000001</v>
      </c>
      <c r="H109" s="37">
        <v>98.606999999999999</v>
      </c>
      <c r="I109" s="37">
        <v>99.328000000000003</v>
      </c>
      <c r="J109" s="37">
        <v>99.164000000000001</v>
      </c>
      <c r="K109" s="37">
        <v>103.63800000000001</v>
      </c>
      <c r="L109" s="37">
        <v>99.322000000000003</v>
      </c>
      <c r="M109" s="37">
        <v>101.271</v>
      </c>
      <c r="N109" s="37">
        <v>106.288</v>
      </c>
      <c r="O109" s="37">
        <v>113.051</v>
      </c>
      <c r="P109" s="37">
        <v>119.712</v>
      </c>
      <c r="Q109" s="37">
        <v>104.559</v>
      </c>
      <c r="S109" s="4">
        <f t="shared" si="132"/>
        <v>138.07715833467947</v>
      </c>
      <c r="T109" s="4">
        <f t="shared" si="132"/>
        <v>111.63795696536243</v>
      </c>
      <c r="U109" s="4">
        <f t="shared" si="132"/>
        <v>106.46511340540022</v>
      </c>
      <c r="V109" s="4">
        <f t="shared" si="132"/>
        <v>102.61928087027513</v>
      </c>
      <c r="W109" s="4">
        <f t="shared" si="132"/>
        <v>101.63046359385702</v>
      </c>
      <c r="X109" s="4">
        <f t="shared" si="132"/>
        <v>102.41322338649158</v>
      </c>
      <c r="Y109" s="4">
        <f t="shared" si="132"/>
        <v>99.445755744179834</v>
      </c>
      <c r="Z109" s="4">
        <f t="shared" si="132"/>
        <v>100.73965205791313</v>
      </c>
      <c r="AA109" s="4">
        <f t="shared" si="132"/>
        <v>105.72187103662833</v>
      </c>
      <c r="AB109" s="4">
        <f t="shared" si="132"/>
        <v>104.67350888723875</v>
      </c>
      <c r="AC109" s="4">
        <f t="shared" si="132"/>
        <v>104.99518205699614</v>
      </c>
      <c r="AD109" s="4">
        <f t="shared" si="132"/>
        <v>113.19976360158367</v>
      </c>
      <c r="AE109" s="4">
        <f t="shared" si="132"/>
        <v>116.55270936437502</v>
      </c>
      <c r="AF109" s="4">
        <f t="shared" si="132"/>
        <v>124.98330400243105</v>
      </c>
      <c r="AG109" s="4">
        <f t="shared" si="132"/>
        <v>108.96253604419459</v>
      </c>
      <c r="AI109" s="4">
        <f t="shared" si="133"/>
        <v>7.5298416653205322</v>
      </c>
      <c r="AJ109" s="4">
        <f t="shared" si="133"/>
        <v>-8.2939569653624403</v>
      </c>
      <c r="AK109" s="4">
        <f t="shared" si="133"/>
        <v>-4.5311134054002196</v>
      </c>
      <c r="AL109" s="4">
        <f t="shared" si="133"/>
        <v>-4.1932808702751316</v>
      </c>
      <c r="AM109" s="4">
        <f t="shared" si="133"/>
        <v>-3.4664635938570143</v>
      </c>
      <c r="AN109" s="4">
        <f t="shared" si="133"/>
        <v>-3.8062233864915811</v>
      </c>
      <c r="AO109" s="4">
        <f t="shared" si="133"/>
        <v>-0.11775574417983137</v>
      </c>
      <c r="AP109" s="4">
        <f t="shared" si="133"/>
        <v>-1.5756520579131319</v>
      </c>
      <c r="AQ109" s="4">
        <f t="shared" si="133"/>
        <v>-2.0838710366283237</v>
      </c>
      <c r="AR109" s="4">
        <f t="shared" si="133"/>
        <v>-5.3515088872387508</v>
      </c>
      <c r="AS109" s="4">
        <f t="shared" si="133"/>
        <v>-3.7241820569961419</v>
      </c>
      <c r="AT109" s="4">
        <f t="shared" si="133"/>
        <v>-6.9117636015836723</v>
      </c>
      <c r="AU109" s="4">
        <f t="shared" si="133"/>
        <v>-3.5017093643750172</v>
      </c>
      <c r="AV109" s="4">
        <f t="shared" si="133"/>
        <v>-5.2713040024310516</v>
      </c>
      <c r="AW109" s="4">
        <f t="shared" si="133"/>
        <v>-4.4035360441945954</v>
      </c>
      <c r="AY109" s="2">
        <f t="shared" si="125"/>
        <v>102.16045797942495</v>
      </c>
      <c r="AZ109" s="2">
        <f t="shared" si="125"/>
        <v>104.34622435989907</v>
      </c>
      <c r="BA109" s="2">
        <f t="shared" si="125"/>
        <v>103.40671039527101</v>
      </c>
      <c r="BB109" s="2">
        <f t="shared" si="125"/>
        <v>99.876510814955665</v>
      </c>
      <c r="BC109" s="2">
        <f t="shared" si="125"/>
        <v>100.76867153597654</v>
      </c>
      <c r="BD109" s="2">
        <f t="shared" si="125"/>
        <v>101.51204521806105</v>
      </c>
      <c r="BE109" s="2">
        <f t="shared" si="125"/>
        <v>99.189407717508075</v>
      </c>
      <c r="BF109" s="2">
        <f t="shared" si="125"/>
        <v>100.66583760506556</v>
      </c>
      <c r="BG109" s="2">
        <f t="shared" si="125"/>
        <v>104.97442722198035</v>
      </c>
      <c r="BH109" s="2">
        <f t="shared" si="125"/>
        <v>102.13546151622836</v>
      </c>
      <c r="BI109" s="2">
        <f t="shared" si="125"/>
        <v>104.75962502674372</v>
      </c>
      <c r="BJ109" s="2">
        <f t="shared" si="125"/>
        <v>106.76893419797788</v>
      </c>
      <c r="BK109" s="2">
        <f t="shared" si="125"/>
        <v>105.48950336783196</v>
      </c>
      <c r="BL109" s="2">
        <f t="shared" si="125"/>
        <v>106.69038687601829</v>
      </c>
      <c r="BM109" s="2">
        <f t="shared" si="125"/>
        <v>107.68465396855194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>
        <f t="shared" si="126"/>
        <v>99.328000000000003</v>
      </c>
      <c r="CL109" s="2">
        <f t="shared" si="126"/>
        <v>99.164000000000001</v>
      </c>
      <c r="CM109" s="2" t="str">
        <f t="shared" si="126"/>
        <v/>
      </c>
      <c r="CN109" s="2" t="str">
        <f t="shared" si="126"/>
        <v/>
      </c>
      <c r="CO109" s="2">
        <f t="shared" si="126"/>
        <v>101.271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>
        <f t="shared" si="116"/>
        <v>99.328000000000003</v>
      </c>
      <c r="DB109" s="2">
        <f t="shared" si="117"/>
        <v>99.164000000000001</v>
      </c>
      <c r="DC109" s="2" t="str">
        <f t="shared" si="118"/>
        <v/>
      </c>
      <c r="DD109" s="2" t="str">
        <f t="shared" si="119"/>
        <v/>
      </c>
      <c r="DE109" s="2">
        <f t="shared" si="120"/>
        <v>101.271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115.78964425087109</v>
      </c>
      <c r="DL109" s="2">
        <f t="shared" si="134"/>
        <v>120.48434372469634</v>
      </c>
      <c r="DM109" s="2">
        <f t="shared" si="134"/>
        <v>124.25336538461541</v>
      </c>
      <c r="DN109" s="2">
        <f t="shared" si="134"/>
        <v>118.10315519568151</v>
      </c>
      <c r="DO109" s="2">
        <f t="shared" si="134"/>
        <v>115.59026718824086</v>
      </c>
      <c r="DP109" s="2">
        <f t="shared" si="134"/>
        <v>115.1227142857143</v>
      </c>
      <c r="DQ109" s="2">
        <f t="shared" si="134"/>
        <v>116.35395233002292</v>
      </c>
      <c r="DR109" s="2">
        <f t="shared" si="134"/>
        <v>116.60239999999999</v>
      </c>
      <c r="DS109" s="2">
        <f t="shared" si="134"/>
        <v>119.36338548510314</v>
      </c>
      <c r="DT109" s="2">
        <f t="shared" si="134"/>
        <v>116.81959815078235</v>
      </c>
      <c r="DU109" s="2">
        <f t="shared" si="134"/>
        <v>123.9479521008403</v>
      </c>
      <c r="DV109" s="2">
        <f t="shared" si="134"/>
        <v>126.7819719251337</v>
      </c>
      <c r="DW109" s="2">
        <f t="shared" si="134"/>
        <v>124.14946693657221</v>
      </c>
      <c r="DX109" s="2">
        <f t="shared" si="134"/>
        <v>122.56742513368984</v>
      </c>
      <c r="DY109" s="2">
        <f t="shared" si="134"/>
        <v>118.72760744810743</v>
      </c>
      <c r="EA109" s="2">
        <f t="shared" si="94"/>
        <v>101.83550092490286</v>
      </c>
      <c r="EB109" s="2">
        <f t="shared" si="94"/>
        <v>104.0204227782998</v>
      </c>
      <c r="EC109" s="2">
        <f t="shared" si="94"/>
        <v>102.92127762165867</v>
      </c>
      <c r="ED109" s="2">
        <f t="shared" si="94"/>
        <v>99.433598921345492</v>
      </c>
      <c r="EE109" s="2">
        <f t="shared" si="94"/>
        <v>100.39873718640771</v>
      </c>
      <c r="EF109" s="2">
        <f t="shared" si="94"/>
        <v>101.16355716337713</v>
      </c>
      <c r="EG109" s="2">
        <f t="shared" si="94"/>
        <v>98.690004771649271</v>
      </c>
      <c r="EH109" s="2">
        <f t="shared" si="94"/>
        <v>100.23752139781811</v>
      </c>
      <c r="EI109" s="2">
        <f t="shared" si="94"/>
        <v>104.57462489760077</v>
      </c>
      <c r="EJ109" s="2">
        <f t="shared" si="94"/>
        <v>101.76226849486385</v>
      </c>
      <c r="EK109" s="2">
        <f t="shared" si="94"/>
        <v>104.24886944357262</v>
      </c>
      <c r="EL109" s="2">
        <f t="shared" si="94"/>
        <v>106.16796711204772</v>
      </c>
      <c r="EM109" s="2">
        <f t="shared" si="135"/>
        <v>105.025290277208</v>
      </c>
      <c r="EN109" s="2">
        <f t="shared" si="135"/>
        <v>106.23760801117247</v>
      </c>
      <c r="EO109" s="2">
        <f t="shared" si="135"/>
        <v>107.31584251145625</v>
      </c>
      <c r="EQ109" s="2">
        <f t="shared" si="136"/>
        <v>101.61827027926751</v>
      </c>
      <c r="ER109" s="2">
        <f t="shared" si="136"/>
        <v>104.1296298565841</v>
      </c>
      <c r="ES109" s="2">
        <f t="shared" si="136"/>
        <v>102.84208687086794</v>
      </c>
      <c r="ET109" s="2">
        <f t="shared" si="136"/>
        <v>99.51352871001653</v>
      </c>
      <c r="EU109" s="2">
        <f t="shared" si="136"/>
        <v>100.57591194478633</v>
      </c>
      <c r="EV109" s="2">
        <f t="shared" si="136"/>
        <v>101.04023281460503</v>
      </c>
      <c r="EW109" s="2">
        <f t="shared" si="136"/>
        <v>98.734244261441432</v>
      </c>
      <c r="EX109" s="2">
        <f t="shared" si="136"/>
        <v>100.22891230682485</v>
      </c>
      <c r="EY109" s="2">
        <f t="shared" si="136"/>
        <v>104.60577873989922</v>
      </c>
      <c r="EZ109" s="2">
        <f t="shared" si="136"/>
        <v>102.32210123350521</v>
      </c>
      <c r="FA109" s="2">
        <f t="shared" si="136"/>
        <v>104.53716071504017</v>
      </c>
      <c r="FB109" s="2">
        <f t="shared" si="136"/>
        <v>106.14662344625368</v>
      </c>
      <c r="FC109" s="2">
        <f t="shared" si="136"/>
        <v>105.49328618421052</v>
      </c>
      <c r="FD109" s="2">
        <f t="shared" si="136"/>
        <v>106.59362363781587</v>
      </c>
      <c r="FE109" s="2">
        <f t="shared" si="136"/>
        <v>107.34030308641364</v>
      </c>
      <c r="FG109" s="2">
        <f t="shared" si="137"/>
        <v>0.97667284650234953</v>
      </c>
      <c r="FH109" s="2">
        <f t="shared" si="137"/>
        <v>0.98025847429640589</v>
      </c>
      <c r="FI109" s="2">
        <f t="shared" si="137"/>
        <v>0.9772134876856694</v>
      </c>
      <c r="FJ109" s="2">
        <f t="shared" si="137"/>
        <v>0.97630747392916262</v>
      </c>
      <c r="FK109" s="2">
        <f t="shared" si="137"/>
        <v>0.97572973707094002</v>
      </c>
      <c r="FL109" s="2">
        <f t="shared" si="137"/>
        <v>0.97497445173200004</v>
      </c>
      <c r="FM109" s="2">
        <f t="shared" si="137"/>
        <v>0.97174458826942245</v>
      </c>
      <c r="FN109" s="2">
        <f t="shared" si="137"/>
        <v>0.97382296045903038</v>
      </c>
      <c r="FO109" s="2">
        <f t="shared" si="137"/>
        <v>0.9729809497275822</v>
      </c>
      <c r="FP109" s="2">
        <f t="shared" si="137"/>
        <v>0.97544466362121407</v>
      </c>
      <c r="FQ109" s="2">
        <f t="shared" si="137"/>
        <v>0.97417668220308973</v>
      </c>
      <c r="FR109" s="2">
        <f t="shared" si="137"/>
        <v>0.97084029564101271</v>
      </c>
      <c r="FS109" s="2">
        <f t="shared" si="137"/>
        <v>0.97585657233224732</v>
      </c>
      <c r="FT109" s="2">
        <f t="shared" si="137"/>
        <v>0.97236338384435828</v>
      </c>
      <c r="FU109" s="2">
        <f t="shared" si="137"/>
        <v>0.96768973446379347</v>
      </c>
      <c r="FW109" s="2">
        <f t="shared" si="127"/>
        <v>2.5474710042042888E-3</v>
      </c>
      <c r="FX109" s="2">
        <f t="shared" si="127"/>
        <v>7.1301518753019641E-3</v>
      </c>
      <c r="FY109" s="2">
        <f t="shared" si="127"/>
        <v>8.2220067643044396E-3</v>
      </c>
      <c r="FZ109" s="2">
        <f t="shared" si="127"/>
        <v>7.2932114448401482E-3</v>
      </c>
      <c r="GA109" s="2">
        <f t="shared" si="127"/>
        <v>6.9531469432162624E-3</v>
      </c>
      <c r="GB109" s="2">
        <f t="shared" si="127"/>
        <v>6.8721681497929052E-3</v>
      </c>
      <c r="GC109" s="2">
        <f t="shared" si="127"/>
        <v>6.8001419327934848E-3</v>
      </c>
      <c r="GD109" s="2">
        <f t="shared" si="127"/>
        <v>7.8831789667887474E-3</v>
      </c>
      <c r="GE109" s="2">
        <f t="shared" si="127"/>
        <v>7.1920053055095478E-3</v>
      </c>
      <c r="GF109" s="2">
        <f t="shared" si="127"/>
        <v>6.17189110009605E-3</v>
      </c>
      <c r="GG109" s="2">
        <f t="shared" si="127"/>
        <v>7.1452437473628009E-3</v>
      </c>
      <c r="GH109" s="2">
        <f t="shared" si="127"/>
        <v>6.1470262615060459E-3</v>
      </c>
      <c r="GI109" s="2">
        <f t="shared" si="127"/>
        <v>5.3203771785642392E-3</v>
      </c>
      <c r="GJ109" s="2">
        <f t="shared" si="127"/>
        <v>4.1514389492567456E-3</v>
      </c>
      <c r="GK109" s="2">
        <f t="shared" si="127"/>
        <v>3.8552550743347559E-3</v>
      </c>
      <c r="GM109" s="86">
        <f t="shared" si="128"/>
        <v>2.1257943053839315E-13</v>
      </c>
      <c r="GN109" s="86">
        <f t="shared" si="128"/>
        <v>4.7227270296388183E-23</v>
      </c>
      <c r="GO109" s="86">
        <f t="shared" si="128"/>
        <v>2.414094584453486E-33</v>
      </c>
      <c r="GP109" s="86">
        <f t="shared" si="128"/>
        <v>8.7799096154345474E-25</v>
      </c>
      <c r="GQ109" s="86">
        <f t="shared" si="128"/>
        <v>1.1571947867543318E-35</v>
      </c>
      <c r="GR109" s="86">
        <f t="shared" si="128"/>
        <v>3.5110805266654502E-39</v>
      </c>
      <c r="GS109" s="86">
        <f t="shared" si="128"/>
        <v>2.4922018691065918E-38</v>
      </c>
      <c r="GT109" s="86">
        <f t="shared" si="128"/>
        <v>3.8715581467210328E-40</v>
      </c>
      <c r="GU109" s="86">
        <f t="shared" si="128"/>
        <v>1.6637296396225629E-30</v>
      </c>
      <c r="GV109" s="86">
        <f t="shared" si="128"/>
        <v>2.6622300247419771E-36</v>
      </c>
      <c r="GW109" s="86">
        <f t="shared" si="128"/>
        <v>1.5685971789862722E-36</v>
      </c>
      <c r="GX109" s="86">
        <f t="shared" si="128"/>
        <v>4.6860548084761954E-21</v>
      </c>
      <c r="GY109" s="86">
        <f t="shared" si="128"/>
        <v>1.2234943141867131E-26</v>
      </c>
      <c r="GZ109" s="86">
        <f t="shared" si="128"/>
        <v>1.2480943470116402E-19</v>
      </c>
      <c r="HA109" s="86">
        <f t="shared" si="128"/>
        <v>1.7432960648061319E-26</v>
      </c>
      <c r="HC109" s="86">
        <f t="shared" si="73"/>
        <v>0.35632589672702975</v>
      </c>
      <c r="HD109" s="86">
        <f t="shared" si="73"/>
        <v>9.7622834545021672E-2</v>
      </c>
      <c r="HE109" s="86">
        <f t="shared" si="73"/>
        <v>4.1136562850404977E-2</v>
      </c>
      <c r="HF109" s="86">
        <f t="shared" si="73"/>
        <v>3.888013327674477E-2</v>
      </c>
      <c r="HG109" s="86">
        <f t="shared" si="73"/>
        <v>1.3066699320071441E-2</v>
      </c>
      <c r="HH109" s="86">
        <f t="shared" si="73"/>
        <v>1.4826472188117635E-2</v>
      </c>
      <c r="HI109" s="86">
        <f t="shared" si="138"/>
        <v>4.4082078260964889E-3</v>
      </c>
      <c r="HJ109" s="86">
        <f t="shared" si="138"/>
        <v>1.3945806620466836E-3</v>
      </c>
      <c r="HK109" s="86">
        <f t="shared" si="138"/>
        <v>1.3417339958129404E-2</v>
      </c>
      <c r="HL109" s="86">
        <f t="shared" si="138"/>
        <v>3.8523559586153437E-2</v>
      </c>
      <c r="HM109" s="86">
        <f t="shared" si="138"/>
        <v>4.7481994563095169E-3</v>
      </c>
      <c r="HN109" s="86">
        <f t="shared" si="138"/>
        <v>9.2679888794744841E-2</v>
      </c>
      <c r="HO109" s="86">
        <f t="shared" si="138"/>
        <v>0.14637434706555408</v>
      </c>
      <c r="HP109" s="86">
        <f t="shared" si="138"/>
        <v>0.22792559010764654</v>
      </c>
      <c r="HQ109" s="86">
        <f t="shared" si="138"/>
        <v>3.3949195244484885E-2</v>
      </c>
      <c r="HS109" s="86">
        <f t="shared" si="129"/>
        <v>3.0815248591097126E-18</v>
      </c>
      <c r="HT109" s="86">
        <f t="shared" si="129"/>
        <v>1.2894977352936008E-13</v>
      </c>
      <c r="HU109" s="86">
        <f t="shared" si="129"/>
        <v>4.2146496485792726E-15</v>
      </c>
      <c r="HV109" s="86">
        <f t="shared" si="129"/>
        <v>7.2076920952356649E-16</v>
      </c>
      <c r="HW109" s="86">
        <f t="shared" si="129"/>
        <v>2.0299954691491106E-17</v>
      </c>
      <c r="HX109" s="86">
        <f t="shared" si="129"/>
        <v>1.295042769600469E-16</v>
      </c>
      <c r="HY109" s="86">
        <f t="shared" si="129"/>
        <v>4.1092463752164561E-19</v>
      </c>
      <c r="HZ109" s="86">
        <f t="shared" si="129"/>
        <v>8.5167003886133902E-16</v>
      </c>
      <c r="IA109" s="86">
        <f t="shared" si="129"/>
        <v>5.2735713461247597E-18</v>
      </c>
      <c r="IB109" s="86">
        <f t="shared" si="129"/>
        <v>1.3968551930675754E-18</v>
      </c>
      <c r="IC109" s="86">
        <f t="shared" si="129"/>
        <v>5.3715135327160114E-19</v>
      </c>
      <c r="ID109" s="86">
        <f t="shared" si="129"/>
        <v>1.6634098690284377E-20</v>
      </c>
      <c r="IE109" s="86">
        <f t="shared" si="129"/>
        <v>5.7967354865566973E-19</v>
      </c>
      <c r="IF109" s="86">
        <f t="shared" si="129"/>
        <v>7.0107300645789557E-12</v>
      </c>
      <c r="IG109" s="86">
        <f t="shared" si="129"/>
        <v>4.1005862037510575E-9</v>
      </c>
      <c r="II109" s="86">
        <f t="shared" si="130"/>
        <v>6.8721458903734746E-112</v>
      </c>
      <c r="IJ109" s="86">
        <f t="shared" si="130"/>
        <v>4.1453102303647084E-74</v>
      </c>
      <c r="IK109" s="86">
        <f t="shared" si="130"/>
        <v>2.501876906143501E-87</v>
      </c>
      <c r="IL109" s="86">
        <f t="shared" si="130"/>
        <v>6.3415234007878083E-91</v>
      </c>
      <c r="IM109" s="86">
        <f t="shared" si="130"/>
        <v>2.6808274923903152E-101</v>
      </c>
      <c r="IN109" s="86">
        <f t="shared" si="130"/>
        <v>1.6200292289859559E-91</v>
      </c>
      <c r="IO109" s="86">
        <f t="shared" si="130"/>
        <v>4.6974859657263083E-109</v>
      </c>
      <c r="IP109" s="86">
        <f t="shared" si="130"/>
        <v>9.1254871986790144E-92</v>
      </c>
      <c r="IQ109" s="86">
        <f t="shared" si="130"/>
        <v>8.7913118376096405E-107</v>
      </c>
      <c r="IR109" s="86">
        <f t="shared" si="130"/>
        <v>1.988484522651274E-105</v>
      </c>
      <c r="IS109" s="86">
        <f t="shared" si="130"/>
        <v>1.5350160039942087E-111</v>
      </c>
      <c r="IT109" s="86">
        <f t="shared" si="130"/>
        <v>9.7040847518159602E-116</v>
      </c>
      <c r="IU109" s="86">
        <f t="shared" si="130"/>
        <v>7.9077419663150195E-102</v>
      </c>
      <c r="IV109" s="86">
        <f t="shared" si="130"/>
        <v>2.1162434464286235E-62</v>
      </c>
      <c r="IW109" s="86">
        <f t="shared" si="130"/>
        <v>1.2467116532822345E-41</v>
      </c>
      <c r="IY109" s="86">
        <f t="shared" si="131"/>
        <v>0.3563258967272423</v>
      </c>
      <c r="IZ109" s="86">
        <f t="shared" si="131"/>
        <v>9.7622834545150625E-2</v>
      </c>
      <c r="JA109" s="86">
        <f t="shared" si="131"/>
        <v>4.1136562850409189E-2</v>
      </c>
      <c r="JB109" s="86">
        <f t="shared" si="131"/>
        <v>3.8880133276745492E-2</v>
      </c>
      <c r="JC109" s="86">
        <f t="shared" si="131"/>
        <v>1.3066699320071462E-2</v>
      </c>
      <c r="JD109" s="86">
        <f t="shared" si="131"/>
        <v>1.4826472188117765E-2</v>
      </c>
      <c r="JE109" s="86">
        <f t="shared" si="131"/>
        <v>4.4082078260964889E-3</v>
      </c>
      <c r="JF109" s="86">
        <f t="shared" si="131"/>
        <v>1.3945806620475354E-3</v>
      </c>
      <c r="JG109" s="86">
        <f t="shared" si="131"/>
        <v>1.3417339958129409E-2</v>
      </c>
      <c r="JH109" s="86">
        <f t="shared" si="131"/>
        <v>3.8523559586153437E-2</v>
      </c>
      <c r="JI109" s="86">
        <f t="shared" si="131"/>
        <v>4.7481994563095178E-3</v>
      </c>
      <c r="JJ109" s="86">
        <f t="shared" si="131"/>
        <v>9.2679888794744841E-2</v>
      </c>
      <c r="JK109" s="86">
        <f t="shared" si="131"/>
        <v>0.14637434706555408</v>
      </c>
      <c r="JL109" s="86">
        <f t="shared" si="131"/>
        <v>0.22792559011465727</v>
      </c>
      <c r="JM109" s="86">
        <f t="shared" si="131"/>
        <v>3.3949199345071089E-2</v>
      </c>
    </row>
    <row r="110" spans="2:273" x14ac:dyDescent="0.25">
      <c r="B110" s="2">
        <v>83</v>
      </c>
      <c r="C110" s="37">
        <v>117.279</v>
      </c>
      <c r="D110" s="37">
        <v>103.41</v>
      </c>
      <c r="E110" s="37">
        <v>100.41</v>
      </c>
      <c r="F110" s="37">
        <v>96.361000000000004</v>
      </c>
      <c r="G110" s="37">
        <v>99.328000000000003</v>
      </c>
      <c r="H110" s="37">
        <v>100.279</v>
      </c>
      <c r="I110" s="37">
        <v>98.474999999999994</v>
      </c>
      <c r="J110" s="37">
        <v>97.754000000000005</v>
      </c>
      <c r="K110" s="37">
        <v>101.63800000000001</v>
      </c>
      <c r="L110" s="37">
        <v>97.846999999999994</v>
      </c>
      <c r="M110" s="37">
        <v>103.30500000000001</v>
      </c>
      <c r="N110" s="37">
        <v>102.949</v>
      </c>
      <c r="O110" s="37">
        <v>105.458</v>
      </c>
      <c r="P110" s="37">
        <v>107.983</v>
      </c>
      <c r="Q110" s="37">
        <v>104.03400000000001</v>
      </c>
      <c r="S110" s="4">
        <f t="shared" si="132"/>
        <v>122.49664586942565</v>
      </c>
      <c r="T110" s="4">
        <f t="shared" si="132"/>
        <v>106.70966805165926</v>
      </c>
      <c r="U110" s="4">
        <f t="shared" si="132"/>
        <v>103.90762595087351</v>
      </c>
      <c r="V110" s="4">
        <f t="shared" si="132"/>
        <v>100.37035961101236</v>
      </c>
      <c r="W110" s="4">
        <f t="shared" si="132"/>
        <v>100.78574553237426</v>
      </c>
      <c r="X110" s="4">
        <f t="shared" si="132"/>
        <v>101.54719433462645</v>
      </c>
      <c r="Y110" s="4">
        <f t="shared" si="132"/>
        <v>99.108054011067068</v>
      </c>
      <c r="Z110" s="4">
        <f t="shared" si="132"/>
        <v>100.57536335284182</v>
      </c>
      <c r="AA110" s="4">
        <f t="shared" si="132"/>
        <v>104.95198160553153</v>
      </c>
      <c r="AB110" s="4">
        <f t="shared" si="132"/>
        <v>102.60968028634484</v>
      </c>
      <c r="AC110" s="4">
        <f t="shared" si="132"/>
        <v>104.66560739029482</v>
      </c>
      <c r="AD110" s="4">
        <f t="shared" si="132"/>
        <v>108.60207808289965</v>
      </c>
      <c r="AE110" s="4">
        <f t="shared" si="132"/>
        <v>109.60575519862533</v>
      </c>
      <c r="AF110" s="4">
        <f t="shared" si="132"/>
        <v>115.19306900675264</v>
      </c>
      <c r="AG110" s="4">
        <f t="shared" si="132"/>
        <v>107.86206274873616</v>
      </c>
      <c r="AI110" s="4">
        <f t="shared" si="133"/>
        <v>-5.2176458694256524</v>
      </c>
      <c r="AJ110" s="4">
        <f t="shared" si="133"/>
        <v>-3.2996680516592676</v>
      </c>
      <c r="AK110" s="4">
        <f t="shared" si="133"/>
        <v>-3.4976259508735126</v>
      </c>
      <c r="AL110" s="4">
        <f t="shared" si="133"/>
        <v>-4.009359611012357</v>
      </c>
      <c r="AM110" s="4">
        <f t="shared" si="133"/>
        <v>-1.4577455323742612</v>
      </c>
      <c r="AN110" s="4">
        <f t="shared" si="133"/>
        <v>-1.2681943346264575</v>
      </c>
      <c r="AO110" s="4">
        <f t="shared" si="133"/>
        <v>-0.63305401106707393</v>
      </c>
      <c r="AP110" s="4">
        <f t="shared" si="133"/>
        <v>-2.8213633528418143</v>
      </c>
      <c r="AQ110" s="4">
        <f t="shared" si="133"/>
        <v>-3.3139816055315237</v>
      </c>
      <c r="AR110" s="4">
        <f t="shared" si="133"/>
        <v>-4.7626802863448461</v>
      </c>
      <c r="AS110" s="4">
        <f t="shared" si="133"/>
        <v>-1.3606073902948168</v>
      </c>
      <c r="AT110" s="4">
        <f t="shared" si="133"/>
        <v>-5.6530780828996541</v>
      </c>
      <c r="AU110" s="4">
        <f t="shared" si="133"/>
        <v>-4.1477551986253332</v>
      </c>
      <c r="AV110" s="4">
        <f t="shared" si="133"/>
        <v>-7.210069006752633</v>
      </c>
      <c r="AW110" s="4">
        <f t="shared" si="133"/>
        <v>-3.8280627487361585</v>
      </c>
      <c r="AY110" s="2">
        <f t="shared" ref="AY110:BM126" si="139">IF(OR($B110 &lt; C$230, $B110 &gt; C$233), #N/A, ((1-FG110)*DK110) + (FG110 - FW110)*EA110 + (FW110*EQ110))</f>
        <v>102.05415768098341</v>
      </c>
      <c r="AZ110" s="2">
        <f t="shared" si="139"/>
        <v>104.25075543416101</v>
      </c>
      <c r="BA110" s="2">
        <f t="shared" si="139"/>
        <v>103.28636434126608</v>
      </c>
      <c r="BB110" s="2">
        <f t="shared" si="139"/>
        <v>99.780102638117441</v>
      </c>
      <c r="BC110" s="2">
        <f t="shared" si="139"/>
        <v>100.66355644703872</v>
      </c>
      <c r="BD110" s="2">
        <f t="shared" si="139"/>
        <v>101.38958690136998</v>
      </c>
      <c r="BE110" s="2">
        <f t="shared" si="139"/>
        <v>99.087214507959885</v>
      </c>
      <c r="BF110" s="2">
        <f t="shared" si="139"/>
        <v>100.56982674422744</v>
      </c>
      <c r="BG110" s="2">
        <f t="shared" si="139"/>
        <v>104.82707055284392</v>
      </c>
      <c r="BH110" s="2">
        <f t="shared" si="139"/>
        <v>102.06442684282163</v>
      </c>
      <c r="BI110" s="2">
        <f t="shared" si="139"/>
        <v>104.64077807384164</v>
      </c>
      <c r="BJ110" s="2">
        <f t="shared" si="139"/>
        <v>106.64583262805668</v>
      </c>
      <c r="BK110" s="2">
        <f t="shared" si="139"/>
        <v>105.42206537842399</v>
      </c>
      <c r="BL110" s="2">
        <f t="shared" si="139"/>
        <v>106.59402172377962</v>
      </c>
      <c r="BM110" s="2">
        <f t="shared" si="139"/>
        <v>107.58681138688618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>
        <f t="shared" si="140"/>
        <v>100.41</v>
      </c>
      <c r="CH110" s="2">
        <f t="shared" si="140"/>
        <v>96.361000000000004</v>
      </c>
      <c r="CI110" s="2">
        <f t="shared" si="140"/>
        <v>99.328000000000003</v>
      </c>
      <c r="CJ110" s="2">
        <f t="shared" si="140"/>
        <v>100.279</v>
      </c>
      <c r="CK110" s="2">
        <f t="shared" si="140"/>
        <v>98.474999999999994</v>
      </c>
      <c r="CL110" s="2">
        <f t="shared" si="140"/>
        <v>97.754000000000005</v>
      </c>
      <c r="CM110" s="2">
        <f t="shared" si="140"/>
        <v>101.63800000000001</v>
      </c>
      <c r="CN110" s="2" t="str">
        <f t="shared" si="140"/>
        <v/>
      </c>
      <c r="CO110" s="2">
        <f t="shared" si="140"/>
        <v>103.30500000000001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104.03400000000001</v>
      </c>
      <c r="CU110" s="2" t="str">
        <f t="shared" si="110"/>
        <v/>
      </c>
      <c r="CV110" s="2" t="str">
        <f t="shared" si="111"/>
        <v/>
      </c>
      <c r="CW110" s="2">
        <f t="shared" si="112"/>
        <v>100.41</v>
      </c>
      <c r="CX110" s="2">
        <f t="shared" si="113"/>
        <v>96.361000000000004</v>
      </c>
      <c r="CY110" s="2">
        <f t="shared" si="114"/>
        <v>99.328000000000003</v>
      </c>
      <c r="CZ110" s="2">
        <f t="shared" si="115"/>
        <v>100.279</v>
      </c>
      <c r="DA110" s="2">
        <f t="shared" si="116"/>
        <v>98.474999999999994</v>
      </c>
      <c r="DB110" s="2">
        <f t="shared" si="117"/>
        <v>97.754000000000005</v>
      </c>
      <c r="DC110" s="2">
        <f t="shared" si="118"/>
        <v>101.63800000000001</v>
      </c>
      <c r="DD110" s="2" t="str">
        <f t="shared" si="119"/>
        <v/>
      </c>
      <c r="DE110" s="2">
        <f t="shared" si="120"/>
        <v>103.30500000000001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104.03400000000001</v>
      </c>
      <c r="DK110" s="2">
        <f t="shared" si="134"/>
        <v>115.9164768292683</v>
      </c>
      <c r="DL110" s="2">
        <f t="shared" si="134"/>
        <v>120.65285101214575</v>
      </c>
      <c r="DM110" s="2">
        <f t="shared" si="134"/>
        <v>124.47250506566607</v>
      </c>
      <c r="DN110" s="2">
        <f t="shared" si="134"/>
        <v>118.2489047908232</v>
      </c>
      <c r="DO110" s="2">
        <f t="shared" si="134"/>
        <v>115.70096159317211</v>
      </c>
      <c r="DP110" s="2">
        <f t="shared" si="134"/>
        <v>115.23638571428572</v>
      </c>
      <c r="DQ110" s="2">
        <f t="shared" si="134"/>
        <v>116.5184872421696</v>
      </c>
      <c r="DR110" s="2">
        <f t="shared" si="134"/>
        <v>116.74317647058822</v>
      </c>
      <c r="DS110" s="2">
        <f t="shared" si="134"/>
        <v>119.53484415584417</v>
      </c>
      <c r="DT110" s="2">
        <f t="shared" si="134"/>
        <v>116.95056614509247</v>
      </c>
      <c r="DU110" s="2">
        <f t="shared" si="134"/>
        <v>124.17539887955178</v>
      </c>
      <c r="DV110" s="2">
        <f t="shared" si="134"/>
        <v>127.03492513368985</v>
      </c>
      <c r="DW110" s="2">
        <f t="shared" si="134"/>
        <v>124.36684224021593</v>
      </c>
      <c r="DX110" s="2">
        <f t="shared" si="134"/>
        <v>122.7682817513369</v>
      </c>
      <c r="DY110" s="2">
        <f t="shared" si="134"/>
        <v>118.85579365079364</v>
      </c>
      <c r="EA110" s="2">
        <f t="shared" si="94"/>
        <v>101.75278967460801</v>
      </c>
      <c r="EB110" s="2">
        <f t="shared" si="94"/>
        <v>103.94869024776224</v>
      </c>
      <c r="EC110" s="2">
        <f t="shared" si="94"/>
        <v>102.83649280328993</v>
      </c>
      <c r="ED110" s="2">
        <f t="shared" si="94"/>
        <v>99.370738285999295</v>
      </c>
      <c r="EE110" s="2">
        <f t="shared" si="94"/>
        <v>100.32113885177387</v>
      </c>
      <c r="EF110" s="2">
        <f t="shared" si="94"/>
        <v>101.06632537106987</v>
      </c>
      <c r="EG110" s="2">
        <f t="shared" si="94"/>
        <v>98.624647892835952</v>
      </c>
      <c r="EH110" s="2">
        <f t="shared" si="94"/>
        <v>100.17340021365443</v>
      </c>
      <c r="EI110" s="2">
        <f t="shared" si="94"/>
        <v>104.45434673965828</v>
      </c>
      <c r="EJ110" s="2">
        <f t="shared" si="94"/>
        <v>101.71903265528628</v>
      </c>
      <c r="EK110" s="2">
        <f t="shared" si="94"/>
        <v>104.1663647401695</v>
      </c>
      <c r="EL110" s="2">
        <f t="shared" si="94"/>
        <v>106.08745837779672</v>
      </c>
      <c r="EM110" s="2">
        <f t="shared" si="135"/>
        <v>104.99196852839478</v>
      </c>
      <c r="EN110" s="2">
        <f t="shared" si="135"/>
        <v>106.17320055439174</v>
      </c>
      <c r="EO110" s="2">
        <f t="shared" si="135"/>
        <v>107.24356812606973</v>
      </c>
      <c r="EQ110" s="2">
        <f t="shared" si="136"/>
        <v>101.54553622037335</v>
      </c>
      <c r="ER110" s="2">
        <f t="shared" si="136"/>
        <v>104.05006949152542</v>
      </c>
      <c r="ES110" s="2">
        <f t="shared" si="136"/>
        <v>102.76305289050154</v>
      </c>
      <c r="ET110" s="2">
        <f t="shared" si="136"/>
        <v>99.44529329221821</v>
      </c>
      <c r="EU110" s="2">
        <f t="shared" si="136"/>
        <v>100.48660002414819</v>
      </c>
      <c r="EV110" s="2">
        <f t="shared" si="136"/>
        <v>100.95164459673082</v>
      </c>
      <c r="EW110" s="2">
        <f t="shared" si="136"/>
        <v>98.66580651419838</v>
      </c>
      <c r="EX110" s="2">
        <f t="shared" si="136"/>
        <v>100.16537560733798</v>
      </c>
      <c r="EY110" s="2">
        <f t="shared" si="136"/>
        <v>104.48348995390317</v>
      </c>
      <c r="EZ110" s="2">
        <f t="shared" si="136"/>
        <v>102.2438449608176</v>
      </c>
      <c r="FA110" s="2">
        <f t="shared" si="136"/>
        <v>104.43516433164615</v>
      </c>
      <c r="FB110" s="2">
        <f t="shared" si="136"/>
        <v>106.06742209932146</v>
      </c>
      <c r="FC110" s="2">
        <f t="shared" si="136"/>
        <v>105.4330791175136</v>
      </c>
      <c r="FD110" s="2">
        <f t="shared" si="136"/>
        <v>106.50820158704434</v>
      </c>
      <c r="FE110" s="2">
        <f t="shared" si="136"/>
        <v>107.26406338889548</v>
      </c>
      <c r="FG110" s="2">
        <f t="shared" si="137"/>
        <v>0.9786816264155852</v>
      </c>
      <c r="FH110" s="2">
        <f t="shared" si="137"/>
        <v>0.98196418563693089</v>
      </c>
      <c r="FI110" s="2">
        <f t="shared" si="137"/>
        <v>0.97917670377534816</v>
      </c>
      <c r="FJ110" s="2">
        <f t="shared" si="137"/>
        <v>0.97834701975811056</v>
      </c>
      <c r="FK110" s="2">
        <f t="shared" si="137"/>
        <v>0.97781788678685655</v>
      </c>
      <c r="FL110" s="2">
        <f t="shared" si="137"/>
        <v>0.97712606083111309</v>
      </c>
      <c r="FM110" s="2">
        <f t="shared" si="137"/>
        <v>0.97416653183869673</v>
      </c>
      <c r="FN110" s="2">
        <f t="shared" si="137"/>
        <v>0.9760711409573547</v>
      </c>
      <c r="FO110" s="2">
        <f t="shared" si="137"/>
        <v>0.97529961098380669</v>
      </c>
      <c r="FP110" s="2">
        <f t="shared" si="137"/>
        <v>0.97755677615192638</v>
      </c>
      <c r="FQ110" s="2">
        <f t="shared" si="137"/>
        <v>0.97639522013985203</v>
      </c>
      <c r="FR110" s="2">
        <f t="shared" si="137"/>
        <v>0.97333762488555664</v>
      </c>
      <c r="FS110" s="2">
        <f t="shared" si="137"/>
        <v>0.97793405626098473</v>
      </c>
      <c r="FT110" s="2">
        <f t="shared" si="137"/>
        <v>0.97473366578552756</v>
      </c>
      <c r="FU110" s="2">
        <f t="shared" si="137"/>
        <v>0.9704486745749642</v>
      </c>
      <c r="FW110" s="2">
        <f t="shared" ref="FW110:GK126" si="141">POWER(10,($B110-C$232)/C$229)/(1+POWER(10,($B110-C$232)/C$229))</f>
        <v>2.7925600688289034E-3</v>
      </c>
      <c r="FX110" s="2">
        <f t="shared" si="141"/>
        <v>7.8126816899793464E-3</v>
      </c>
      <c r="FY110" s="2">
        <f t="shared" si="141"/>
        <v>9.0081055165144863E-3</v>
      </c>
      <c r="FZ110" s="2">
        <f t="shared" si="141"/>
        <v>7.9912244168700419E-3</v>
      </c>
      <c r="GA110" s="2">
        <f t="shared" si="141"/>
        <v>7.6188630781857478E-3</v>
      </c>
      <c r="GB110" s="2">
        <f t="shared" si="141"/>
        <v>7.5301899122312945E-3</v>
      </c>
      <c r="GC110" s="2">
        <f t="shared" si="141"/>
        <v>7.4513188073305498E-3</v>
      </c>
      <c r="GD110" s="2">
        <f t="shared" si="141"/>
        <v>8.6371648154717328E-3</v>
      </c>
      <c r="GE110" s="2">
        <f t="shared" si="141"/>
        <v>7.8804090112515966E-3</v>
      </c>
      <c r="GF110" s="2">
        <f t="shared" si="141"/>
        <v>6.7633167834969992E-3</v>
      </c>
      <c r="GG110" s="2">
        <f t="shared" si="141"/>
        <v>7.8292068313074135E-3</v>
      </c>
      <c r="GH110" s="2">
        <f t="shared" si="141"/>
        <v>6.7360854044314225E-3</v>
      </c>
      <c r="GI110" s="2">
        <f t="shared" si="141"/>
        <v>5.8306846788164501E-3</v>
      </c>
      <c r="GJ110" s="2">
        <f t="shared" si="141"/>
        <v>4.5501398532625352E-3</v>
      </c>
      <c r="GK110" s="2">
        <f t="shared" si="141"/>
        <v>4.2256314141917509E-3</v>
      </c>
      <c r="GM110" s="86">
        <f t="shared" ref="GM110:HA126" si="142" xml:space="preserve"> _xlfn.NORM.DIST($B110, C$7, ABS(C$11), TRUE) * _xlfn.NORM.DIST(($B110 - C$7)*C$15, 0, ABS(C$11), TRUE) * 2</f>
        <v>1.6026904240039084E-14</v>
      </c>
      <c r="GN110" s="86">
        <f t="shared" si="142"/>
        <v>5.4278278727113973E-25</v>
      </c>
      <c r="GO110" s="86">
        <f t="shared" si="142"/>
        <v>3.0587017769717008E-36</v>
      </c>
      <c r="GP110" s="86">
        <f t="shared" si="142"/>
        <v>7.3104401583897133E-27</v>
      </c>
      <c r="GQ110" s="86">
        <f t="shared" si="142"/>
        <v>1.1189215702710168E-38</v>
      </c>
      <c r="GR110" s="86">
        <f t="shared" si="142"/>
        <v>1.9653316563356028E-42</v>
      </c>
      <c r="GS110" s="86">
        <f t="shared" si="142"/>
        <v>1.3868547320542223E-41</v>
      </c>
      <c r="GT110" s="86">
        <f t="shared" si="142"/>
        <v>1.8493749912499637E-43</v>
      </c>
      <c r="GU110" s="86">
        <f t="shared" si="142"/>
        <v>4.7828051572445737E-33</v>
      </c>
      <c r="GV110" s="86">
        <f t="shared" si="142"/>
        <v>2.0842926869298534E-39</v>
      </c>
      <c r="GW110" s="86">
        <f t="shared" si="142"/>
        <v>1.5570665107583089E-39</v>
      </c>
      <c r="GX110" s="86">
        <f t="shared" si="142"/>
        <v>8.4424159759525582E-23</v>
      </c>
      <c r="GY110" s="86">
        <f t="shared" si="142"/>
        <v>6.4936443059907236E-29</v>
      </c>
      <c r="GZ110" s="86">
        <f t="shared" si="142"/>
        <v>3.1400622708058114E-21</v>
      </c>
      <c r="HA110" s="86">
        <f t="shared" si="142"/>
        <v>1.5155045199153924E-28</v>
      </c>
      <c r="HC110" s="86">
        <f t="shared" si="73"/>
        <v>0.2321734459818692</v>
      </c>
      <c r="HD110" s="86">
        <f t="shared" si="73"/>
        <v>3.8263036334258739E-2</v>
      </c>
      <c r="HE110" s="86">
        <f t="shared" si="73"/>
        <v>9.9657462706548208E-3</v>
      </c>
      <c r="HF110" s="86">
        <f t="shared" si="73"/>
        <v>9.9999999108377809E-3</v>
      </c>
      <c r="HG110" s="86">
        <f t="shared" si="73"/>
        <v>2.2555470445958167E-3</v>
      </c>
      <c r="HH110" s="86">
        <f t="shared" si="73"/>
        <v>3.1275577369149952E-3</v>
      </c>
      <c r="HI110" s="86">
        <f t="shared" si="138"/>
        <v>4.4063852457077091E-4</v>
      </c>
      <c r="HJ110" s="86">
        <f t="shared" si="138"/>
        <v>1.2827816370554866E-4</v>
      </c>
      <c r="HK110" s="86">
        <f t="shared" si="138"/>
        <v>2.7768297445378209E-3</v>
      </c>
      <c r="HL110" s="86">
        <f t="shared" si="138"/>
        <v>1.0000000365658743E-2</v>
      </c>
      <c r="HM110" s="86">
        <f t="shared" si="138"/>
        <v>6.2468803051141249E-4</v>
      </c>
      <c r="HN110" s="86">
        <f t="shared" si="138"/>
        <v>3.4215866542691639E-2</v>
      </c>
      <c r="HO110" s="86">
        <f t="shared" si="138"/>
        <v>6.5363600476102249E-2</v>
      </c>
      <c r="HP110" s="86">
        <f t="shared" si="138"/>
        <v>0.12838367593783231</v>
      </c>
      <c r="HQ110" s="86">
        <f t="shared" si="138"/>
        <v>9.6303690869473137E-3</v>
      </c>
      <c r="HS110" s="86">
        <f t="shared" ref="HS110:IG126" si="143" xml:space="preserve"> _xlfn.NORM.DIST($B110, C$9, ABS(C$13), TRUE) * _xlfn.NORM.DIST(($B110 - C$9)*C$17, 0, ABS(C$13), TRUE) * 2</f>
        <v>3.0613938711861243E-17</v>
      </c>
      <c r="HT110" s="86">
        <f t="shared" si="143"/>
        <v>8.7837482852844895E-13</v>
      </c>
      <c r="HU110" s="86">
        <f t="shared" si="143"/>
        <v>4.0829069631639202E-14</v>
      </c>
      <c r="HV110" s="86">
        <f t="shared" si="143"/>
        <v>7.3600176475081569E-15</v>
      </c>
      <c r="HW110" s="86">
        <f t="shared" si="143"/>
        <v>2.6156950950246219E-16</v>
      </c>
      <c r="HX110" s="86">
        <f t="shared" si="143"/>
        <v>1.3742449323956001E-15</v>
      </c>
      <c r="HY110" s="86">
        <f t="shared" si="143"/>
        <v>6.6024749612730455E-18</v>
      </c>
      <c r="HZ110" s="86">
        <f t="shared" si="143"/>
        <v>9.0696949744126693E-15</v>
      </c>
      <c r="IA110" s="86">
        <f t="shared" si="143"/>
        <v>7.7696062444871335E-17</v>
      </c>
      <c r="IB110" s="86">
        <f t="shared" si="143"/>
        <v>1.9536977829973779E-17</v>
      </c>
      <c r="IC110" s="86">
        <f t="shared" si="143"/>
        <v>9.073032971481184E-18</v>
      </c>
      <c r="ID110" s="86">
        <f t="shared" si="143"/>
        <v>3.0626258557216757E-19</v>
      </c>
      <c r="IE110" s="86">
        <f t="shared" si="143"/>
        <v>7.406439863804448E-18</v>
      </c>
      <c r="IF110" s="86">
        <f t="shared" si="143"/>
        <v>2.944236577005272E-11</v>
      </c>
      <c r="IG110" s="86">
        <f t="shared" si="143"/>
        <v>1.1756154483073682E-8</v>
      </c>
      <c r="II110" s="86">
        <f t="shared" ref="II110:IW126" si="144" xml:space="preserve"> _xlfn.NORM.DIST($B110, C$10, ABS(C$14), TRUE) * _xlfn.NORM.DIST(($B110 - C$10)*C$18, 0, ABS(C$14), TRUE) * 2</f>
        <v>1.5953770162186461E-108</v>
      </c>
      <c r="IJ110" s="86">
        <f t="shared" si="144"/>
        <v>1.9421703557257456E-71</v>
      </c>
      <c r="IK110" s="86">
        <f t="shared" si="144"/>
        <v>4.4674892384533894E-84</v>
      </c>
      <c r="IL110" s="86">
        <f t="shared" si="144"/>
        <v>1.2823806854544728E-87</v>
      </c>
      <c r="IM110" s="86">
        <f t="shared" si="144"/>
        <v>1.2107358852157008E-97</v>
      </c>
      <c r="IN110" s="86">
        <f t="shared" si="144"/>
        <v>3.1448830567866382E-88</v>
      </c>
      <c r="IO110" s="86">
        <f t="shared" si="144"/>
        <v>3.9246587638785395E-105</v>
      </c>
      <c r="IP110" s="86">
        <f t="shared" si="144"/>
        <v>2.2431138177588115E-88</v>
      </c>
      <c r="IQ110" s="86">
        <f t="shared" si="144"/>
        <v>6.7065424854643309E-103</v>
      </c>
      <c r="IR110" s="86">
        <f t="shared" si="144"/>
        <v>1.0371253397661283E-101</v>
      </c>
      <c r="IS110" s="86">
        <f t="shared" si="144"/>
        <v>1.7340195891524983E-107</v>
      </c>
      <c r="IT110" s="86">
        <f t="shared" si="144"/>
        <v>1.1767966173057074E-111</v>
      </c>
      <c r="IU110" s="86">
        <f t="shared" si="144"/>
        <v>2.4255578717587856E-98</v>
      </c>
      <c r="IV110" s="86">
        <f t="shared" si="144"/>
        <v>2.2105383142293173E-60</v>
      </c>
      <c r="IW110" s="86">
        <f t="shared" si="144"/>
        <v>2.5570926668662642E-40</v>
      </c>
      <c r="IY110" s="86">
        <f t="shared" ref="IY110:JM126" si="145">GM110+HC110+HS110+II110</f>
        <v>0.23217344598188525</v>
      </c>
      <c r="IZ110" s="86">
        <f t="shared" si="145"/>
        <v>3.8263036335137113E-2</v>
      </c>
      <c r="JA110" s="86">
        <f t="shared" si="145"/>
        <v>9.9657462706956492E-3</v>
      </c>
      <c r="JB110" s="86">
        <f t="shared" si="145"/>
        <v>9.9999999108451414E-3</v>
      </c>
      <c r="JC110" s="86">
        <f t="shared" si="145"/>
        <v>2.2555470445960782E-3</v>
      </c>
      <c r="JD110" s="86">
        <f t="shared" si="145"/>
        <v>3.1275577369163695E-3</v>
      </c>
      <c r="JE110" s="86">
        <f t="shared" si="145"/>
        <v>4.4063852457077753E-4</v>
      </c>
      <c r="JF110" s="86">
        <f t="shared" si="145"/>
        <v>1.2827816371461837E-4</v>
      </c>
      <c r="JG110" s="86">
        <f t="shared" si="145"/>
        <v>2.7768297445378985E-3</v>
      </c>
      <c r="JH110" s="86">
        <f t="shared" si="145"/>
        <v>1.0000000365658762E-2</v>
      </c>
      <c r="JI110" s="86">
        <f t="shared" si="145"/>
        <v>6.246880305114216E-4</v>
      </c>
      <c r="JJ110" s="86">
        <f t="shared" si="145"/>
        <v>3.4215866542691639E-2</v>
      </c>
      <c r="JK110" s="86">
        <f t="shared" si="145"/>
        <v>6.5363600476102263E-2</v>
      </c>
      <c r="JL110" s="86">
        <f t="shared" si="145"/>
        <v>0.12838367596727468</v>
      </c>
      <c r="JM110" s="86">
        <f t="shared" si="145"/>
        <v>9.6303808431017976E-3</v>
      </c>
    </row>
    <row r="111" spans="2:273" x14ac:dyDescent="0.25">
      <c r="B111" s="2">
        <v>84</v>
      </c>
      <c r="C111" s="37">
        <v>103.164</v>
      </c>
      <c r="D111" s="37">
        <v>101.18</v>
      </c>
      <c r="E111" s="37">
        <v>102.328</v>
      </c>
      <c r="F111" s="37">
        <v>97.492000000000004</v>
      </c>
      <c r="G111" s="37">
        <v>98.311000000000007</v>
      </c>
      <c r="H111" s="37">
        <v>99.147999999999996</v>
      </c>
      <c r="I111" s="37">
        <v>97.328000000000003</v>
      </c>
      <c r="J111" s="37">
        <v>98.573999999999998</v>
      </c>
      <c r="K111" s="37">
        <v>101.586</v>
      </c>
      <c r="L111" s="37">
        <v>100.492</v>
      </c>
      <c r="M111" s="37">
        <v>102.57599999999999</v>
      </c>
      <c r="N111" s="37">
        <v>102.593</v>
      </c>
      <c r="O111" s="37">
        <v>102.458</v>
      </c>
      <c r="P111" s="37">
        <v>104.746</v>
      </c>
      <c r="Q111" s="37">
        <v>105.542</v>
      </c>
      <c r="S111" s="4">
        <f t="shared" si="132"/>
        <v>111.92936430739273</v>
      </c>
      <c r="T111" s="4">
        <f t="shared" si="132"/>
        <v>104.81973213622348</v>
      </c>
      <c r="U111" s="4">
        <f t="shared" si="132"/>
        <v>103.25816154249196</v>
      </c>
      <c r="V111" s="4">
        <f t="shared" si="132"/>
        <v>99.779116270767744</v>
      </c>
      <c r="W111" s="4">
        <f t="shared" si="132"/>
        <v>100.5722965924034</v>
      </c>
      <c r="X111" s="4">
        <f t="shared" si="132"/>
        <v>101.28904288402063</v>
      </c>
      <c r="Y111" s="4">
        <f t="shared" si="132"/>
        <v>98.9886118389187</v>
      </c>
      <c r="Z111" s="4">
        <f t="shared" si="132"/>
        <v>100.47632870303477</v>
      </c>
      <c r="AA111" s="4">
        <f t="shared" si="132"/>
        <v>104.69660436076346</v>
      </c>
      <c r="AB111" s="4">
        <f t="shared" si="132"/>
        <v>102.08137180054091</v>
      </c>
      <c r="AC111" s="4">
        <f t="shared" si="132"/>
        <v>104.52608555424176</v>
      </c>
      <c r="AD111" s="4">
        <f t="shared" si="132"/>
        <v>106.98823606296068</v>
      </c>
      <c r="AE111" s="4">
        <f t="shared" si="132"/>
        <v>106.63352946885313</v>
      </c>
      <c r="AF111" s="4">
        <f t="shared" si="132"/>
        <v>109.91615205925241</v>
      </c>
      <c r="AG111" s="4">
        <f t="shared" si="132"/>
        <v>107.53549239057691</v>
      </c>
      <c r="AI111" s="4">
        <f t="shared" si="133"/>
        <v>-8.7653643073927299</v>
      </c>
      <c r="AJ111" s="4">
        <f t="shared" si="133"/>
        <v>-3.639732136223472</v>
      </c>
      <c r="AK111" s="4">
        <f t="shared" si="133"/>
        <v>-0.93016154249195893</v>
      </c>
      <c r="AL111" s="4">
        <f t="shared" si="133"/>
        <v>-2.2871162707677399</v>
      </c>
      <c r="AM111" s="4">
        <f t="shared" si="133"/>
        <v>-2.2612965924033972</v>
      </c>
      <c r="AN111" s="4">
        <f t="shared" si="133"/>
        <v>-2.141042884020635</v>
      </c>
      <c r="AO111" s="4">
        <f t="shared" si="133"/>
        <v>-1.6606118389186975</v>
      </c>
      <c r="AP111" s="4">
        <f t="shared" si="133"/>
        <v>-1.9023287030347689</v>
      </c>
      <c r="AQ111" s="4">
        <f t="shared" si="133"/>
        <v>-3.1106043607634604</v>
      </c>
      <c r="AR111" s="4">
        <f t="shared" si="133"/>
        <v>-1.5893718005409028</v>
      </c>
      <c r="AS111" s="4">
        <f t="shared" si="133"/>
        <v>-1.9500855542417668</v>
      </c>
      <c r="AT111" s="4">
        <f t="shared" si="133"/>
        <v>-4.3952360629606773</v>
      </c>
      <c r="AU111" s="4">
        <f t="shared" si="133"/>
        <v>-4.1755294688531279</v>
      </c>
      <c r="AV111" s="4">
        <f t="shared" si="133"/>
        <v>-5.1701520592524162</v>
      </c>
      <c r="AW111" s="4">
        <f t="shared" si="133"/>
        <v>-1.993492390576904</v>
      </c>
      <c r="AY111" s="2">
        <f t="shared" si="139"/>
        <v>101.94945251469588</v>
      </c>
      <c r="AZ111" s="2">
        <f t="shared" si="139"/>
        <v>104.15691757127432</v>
      </c>
      <c r="BA111" s="2">
        <f t="shared" si="139"/>
        <v>103.16846772461818</v>
      </c>
      <c r="BB111" s="2">
        <f t="shared" si="139"/>
        <v>99.686123792345398</v>
      </c>
      <c r="BC111" s="2">
        <f t="shared" si="139"/>
        <v>100.56038795927486</v>
      </c>
      <c r="BD111" s="2">
        <f t="shared" si="139"/>
        <v>101.26882903840108</v>
      </c>
      <c r="BE111" s="2">
        <f t="shared" si="139"/>
        <v>98.987577118489824</v>
      </c>
      <c r="BF111" s="2">
        <f t="shared" si="139"/>
        <v>100.47606109073061</v>
      </c>
      <c r="BG111" s="2">
        <f t="shared" si="139"/>
        <v>104.6813477708637</v>
      </c>
      <c r="BH111" s="2">
        <f t="shared" si="139"/>
        <v>101.99538236784004</v>
      </c>
      <c r="BI111" s="2">
        <f t="shared" si="139"/>
        <v>104.52433238790047</v>
      </c>
      <c r="BJ111" s="2">
        <f t="shared" si="139"/>
        <v>106.52550329840608</v>
      </c>
      <c r="BK111" s="2">
        <f t="shared" si="139"/>
        <v>105.35701428177889</v>
      </c>
      <c r="BL111" s="2">
        <f t="shared" si="139"/>
        <v>106.499740401528</v>
      </c>
      <c r="BM111" s="2">
        <f t="shared" si="139"/>
        <v>107.49056549658636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102.328</v>
      </c>
      <c r="CH111" s="2">
        <f t="shared" si="140"/>
        <v>97.492000000000004</v>
      </c>
      <c r="CI111" s="2">
        <f t="shared" si="140"/>
        <v>98.311000000000007</v>
      </c>
      <c r="CJ111" s="2">
        <f t="shared" si="140"/>
        <v>99.147999999999996</v>
      </c>
      <c r="CK111" s="2">
        <f t="shared" si="140"/>
        <v>97.328000000000003</v>
      </c>
      <c r="CL111" s="2">
        <f t="shared" si="140"/>
        <v>98.573999999999998</v>
      </c>
      <c r="CM111" s="2">
        <f t="shared" si="140"/>
        <v>101.586</v>
      </c>
      <c r="CN111" s="2">
        <f t="shared" si="140"/>
        <v>100.492</v>
      </c>
      <c r="CO111" s="2">
        <f t="shared" si="140"/>
        <v>102.57599999999999</v>
      </c>
      <c r="CP111" s="2">
        <f t="shared" si="140"/>
        <v>102.593</v>
      </c>
      <c r="CQ111" s="2" t="str">
        <f t="shared" si="140"/>
        <v/>
      </c>
      <c r="CR111" s="2" t="str">
        <f t="shared" si="140"/>
        <v/>
      </c>
      <c r="CS111" s="2">
        <f t="shared" si="140"/>
        <v>105.542</v>
      </c>
      <c r="CU111" s="2" t="str">
        <f t="shared" si="110"/>
        <v/>
      </c>
      <c r="CV111" s="2" t="str">
        <f t="shared" si="111"/>
        <v/>
      </c>
      <c r="CW111" s="2">
        <f t="shared" si="112"/>
        <v>102.328</v>
      </c>
      <c r="CX111" s="2">
        <f t="shared" si="113"/>
        <v>97.492000000000004</v>
      </c>
      <c r="CY111" s="2">
        <f t="shared" si="114"/>
        <v>98.311000000000007</v>
      </c>
      <c r="CZ111" s="2">
        <f t="shared" si="115"/>
        <v>99.147999999999996</v>
      </c>
      <c r="DA111" s="2">
        <f t="shared" si="116"/>
        <v>97.328000000000003</v>
      </c>
      <c r="DB111" s="2">
        <f t="shared" si="117"/>
        <v>98.573999999999998</v>
      </c>
      <c r="DC111" s="2">
        <f t="shared" si="118"/>
        <v>101.586</v>
      </c>
      <c r="DD111" s="2">
        <f t="shared" si="119"/>
        <v>100.492</v>
      </c>
      <c r="DE111" s="2">
        <f t="shared" si="120"/>
        <v>102.57599999999999</v>
      </c>
      <c r="DF111" s="2">
        <f t="shared" si="121"/>
        <v>102.593</v>
      </c>
      <c r="DG111" s="2" t="str">
        <f t="shared" si="122"/>
        <v/>
      </c>
      <c r="DH111" s="2" t="str">
        <f t="shared" si="123"/>
        <v/>
      </c>
      <c r="DI111" s="2">
        <f t="shared" si="124"/>
        <v>105.542</v>
      </c>
      <c r="DK111" s="2">
        <f t="shared" si="134"/>
        <v>116.04330940766552</v>
      </c>
      <c r="DL111" s="2">
        <f t="shared" si="134"/>
        <v>120.82135829959513</v>
      </c>
      <c r="DM111" s="2">
        <f t="shared" si="134"/>
        <v>124.69164474671672</v>
      </c>
      <c r="DN111" s="2">
        <f t="shared" si="134"/>
        <v>118.39465438596491</v>
      </c>
      <c r="DO111" s="2">
        <f t="shared" si="134"/>
        <v>115.81165599810335</v>
      </c>
      <c r="DP111" s="2">
        <f t="shared" si="134"/>
        <v>115.35005714285715</v>
      </c>
      <c r="DQ111" s="2">
        <f t="shared" si="134"/>
        <v>116.68302215431628</v>
      </c>
      <c r="DR111" s="2">
        <f t="shared" si="134"/>
        <v>116.88395294117646</v>
      </c>
      <c r="DS111" s="2">
        <f t="shared" si="134"/>
        <v>119.70630282658519</v>
      </c>
      <c r="DT111" s="2">
        <f t="shared" si="134"/>
        <v>117.08153413940256</v>
      </c>
      <c r="DU111" s="2">
        <f t="shared" si="134"/>
        <v>124.40284565826326</v>
      </c>
      <c r="DV111" s="2">
        <f t="shared" si="134"/>
        <v>127.287878342246</v>
      </c>
      <c r="DW111" s="2">
        <f t="shared" si="134"/>
        <v>124.58421754385965</v>
      </c>
      <c r="DX111" s="2">
        <f t="shared" si="134"/>
        <v>122.96913836898395</v>
      </c>
      <c r="DY111" s="2">
        <f t="shared" si="134"/>
        <v>118.98397985347984</v>
      </c>
      <c r="EA111" s="2">
        <f t="shared" si="94"/>
        <v>101.67007842431316</v>
      </c>
      <c r="EB111" s="2">
        <f t="shared" si="94"/>
        <v>103.87695771722468</v>
      </c>
      <c r="EC111" s="2">
        <f t="shared" si="94"/>
        <v>102.75170798492118</v>
      </c>
      <c r="ED111" s="2">
        <f t="shared" si="94"/>
        <v>99.307877650653097</v>
      </c>
      <c r="EE111" s="2">
        <f t="shared" si="94"/>
        <v>100.24354051714002</v>
      </c>
      <c r="EF111" s="2">
        <f t="shared" si="94"/>
        <v>100.96909357876258</v>
      </c>
      <c r="EG111" s="2">
        <f t="shared" si="94"/>
        <v>98.559291014022648</v>
      </c>
      <c r="EH111" s="2">
        <f t="shared" si="94"/>
        <v>100.10927902949076</v>
      </c>
      <c r="EI111" s="2">
        <f t="shared" si="94"/>
        <v>104.33406858171577</v>
      </c>
      <c r="EJ111" s="2">
        <f t="shared" si="94"/>
        <v>101.67579681570871</v>
      </c>
      <c r="EK111" s="2">
        <f t="shared" si="94"/>
        <v>104.08386003676637</v>
      </c>
      <c r="EL111" s="2">
        <f t="shared" si="94"/>
        <v>106.00694964354572</v>
      </c>
      <c r="EM111" s="2">
        <f t="shared" si="135"/>
        <v>104.95864677958156</v>
      </c>
      <c r="EN111" s="2">
        <f t="shared" si="135"/>
        <v>106.10879309761103</v>
      </c>
      <c r="EO111" s="2">
        <f t="shared" si="135"/>
        <v>107.17129374068323</v>
      </c>
      <c r="EQ111" s="2">
        <f t="shared" si="136"/>
        <v>101.47280216147921</v>
      </c>
      <c r="ER111" s="2">
        <f t="shared" si="136"/>
        <v>103.97050912646675</v>
      </c>
      <c r="ES111" s="2">
        <f t="shared" si="136"/>
        <v>102.68401891013514</v>
      </c>
      <c r="ET111" s="2">
        <f t="shared" si="136"/>
        <v>99.377057874419876</v>
      </c>
      <c r="EU111" s="2">
        <f t="shared" si="136"/>
        <v>100.39728810351005</v>
      </c>
      <c r="EV111" s="2">
        <f t="shared" si="136"/>
        <v>100.86305637885658</v>
      </c>
      <c r="EW111" s="2">
        <f t="shared" si="136"/>
        <v>98.597368766955327</v>
      </c>
      <c r="EX111" s="2">
        <f t="shared" si="136"/>
        <v>100.10183890785109</v>
      </c>
      <c r="EY111" s="2">
        <f t="shared" si="136"/>
        <v>104.36120116790713</v>
      </c>
      <c r="EZ111" s="2">
        <f t="shared" si="136"/>
        <v>102.16558868812997</v>
      </c>
      <c r="FA111" s="2">
        <f t="shared" si="136"/>
        <v>104.33316794825211</v>
      </c>
      <c r="FB111" s="2">
        <f t="shared" si="136"/>
        <v>105.98822075238924</v>
      </c>
      <c r="FC111" s="2">
        <f t="shared" si="136"/>
        <v>105.37287205081668</v>
      </c>
      <c r="FD111" s="2">
        <f t="shared" si="136"/>
        <v>106.42277953627281</v>
      </c>
      <c r="FE111" s="2">
        <f t="shared" si="136"/>
        <v>107.18782369137732</v>
      </c>
      <c r="FG111" s="2">
        <f t="shared" si="137"/>
        <v>0.98052087354481321</v>
      </c>
      <c r="FH111" s="2">
        <f t="shared" si="137"/>
        <v>0.98352499669617</v>
      </c>
      <c r="FI111" s="2">
        <f t="shared" si="137"/>
        <v>0.98097406835663359</v>
      </c>
      <c r="FJ111" s="2">
        <f t="shared" si="137"/>
        <v>0.98021455153339265</v>
      </c>
      <c r="FK111" s="2">
        <f t="shared" si="137"/>
        <v>0.97973010983161102</v>
      </c>
      <c r="FL111" s="2">
        <f t="shared" si="137"/>
        <v>0.97909664822623166</v>
      </c>
      <c r="FM111" s="2">
        <f t="shared" si="137"/>
        <v>0.97638592067726837</v>
      </c>
      <c r="FN111" s="2">
        <f t="shared" si="137"/>
        <v>0.97813057553901139</v>
      </c>
      <c r="FO111" s="2">
        <f t="shared" si="137"/>
        <v>0.97742391136625151</v>
      </c>
      <c r="FP111" s="2">
        <f t="shared" si="137"/>
        <v>0.97949103629050194</v>
      </c>
      <c r="FQ111" s="2">
        <f t="shared" si="137"/>
        <v>0.9784273793338778</v>
      </c>
      <c r="FR111" s="2">
        <f t="shared" si="137"/>
        <v>0.97562644453135194</v>
      </c>
      <c r="FS111" s="2">
        <f t="shared" si="137"/>
        <v>0.97983647135071528</v>
      </c>
      <c r="FT111" s="2">
        <f t="shared" si="137"/>
        <v>0.97690548644510089</v>
      </c>
      <c r="FU111" s="2">
        <f t="shared" si="137"/>
        <v>0.97297860997613028</v>
      </c>
      <c r="FW111" s="2">
        <f t="shared" si="141"/>
        <v>3.0611564865653871E-3</v>
      </c>
      <c r="FX111" s="2">
        <f t="shared" si="141"/>
        <v>8.5599830098594624E-3</v>
      </c>
      <c r="FY111" s="2">
        <f t="shared" si="141"/>
        <v>9.868614614874989E-3</v>
      </c>
      <c r="FZ111" s="2">
        <f t="shared" si="141"/>
        <v>8.7554530638665092E-3</v>
      </c>
      <c r="GA111" s="2">
        <f t="shared" si="141"/>
        <v>8.3477811732990195E-3</v>
      </c>
      <c r="GB111" s="2">
        <f t="shared" si="141"/>
        <v>8.2506949288141777E-3</v>
      </c>
      <c r="GC111" s="2">
        <f t="shared" si="141"/>
        <v>8.1643393444921705E-3</v>
      </c>
      <c r="GD111" s="2">
        <f t="shared" si="141"/>
        <v>9.4625777487786847E-3</v>
      </c>
      <c r="GE111" s="2">
        <f t="shared" si="141"/>
        <v>8.6341322334542378E-3</v>
      </c>
      <c r="GF111" s="2">
        <f t="shared" si="141"/>
        <v>7.4109936199743213E-3</v>
      </c>
      <c r="GG111" s="2">
        <f t="shared" si="141"/>
        <v>8.5780751538372009E-3</v>
      </c>
      <c r="GH111" s="2">
        <f t="shared" si="141"/>
        <v>7.3811738564229078E-3</v>
      </c>
      <c r="GI111" s="2">
        <f t="shared" si="141"/>
        <v>6.3896242384098327E-3</v>
      </c>
      <c r="GJ111" s="2">
        <f t="shared" si="141"/>
        <v>4.9869399253111664E-3</v>
      </c>
      <c r="GK111" s="2">
        <f t="shared" si="141"/>
        <v>4.6314245654278993E-3</v>
      </c>
      <c r="GM111" s="86">
        <f t="shared" si="142"/>
        <v>1.0791418787421961E-15</v>
      </c>
      <c r="GN111" s="86">
        <f t="shared" si="142"/>
        <v>5.1578331458934329E-27</v>
      </c>
      <c r="GO111" s="86">
        <f t="shared" si="142"/>
        <v>2.9035379806449155E-39</v>
      </c>
      <c r="GP111" s="86">
        <f t="shared" si="142"/>
        <v>4.9708243117550222E-29</v>
      </c>
      <c r="GQ111" s="86">
        <f t="shared" si="142"/>
        <v>8.0804904085116928E-42</v>
      </c>
      <c r="GR111" s="86">
        <f t="shared" si="142"/>
        <v>8.0808598066292535E-46</v>
      </c>
      <c r="GS111" s="86">
        <f t="shared" si="142"/>
        <v>5.6280956876956508E-45</v>
      </c>
      <c r="GT111" s="86">
        <f t="shared" si="142"/>
        <v>6.4546123682104717E-47</v>
      </c>
      <c r="GU111" s="86">
        <f t="shared" si="142"/>
        <v>1.0774321020114232E-35</v>
      </c>
      <c r="GV111" s="86">
        <f t="shared" si="142"/>
        <v>1.2038879440699877E-42</v>
      </c>
      <c r="GW111" s="86">
        <f t="shared" si="142"/>
        <v>1.1648437575797534E-42</v>
      </c>
      <c r="GX111" s="86">
        <f t="shared" si="142"/>
        <v>1.2845426833022189E-24</v>
      </c>
      <c r="GY111" s="86">
        <f t="shared" si="142"/>
        <v>2.7527336566688978E-31</v>
      </c>
      <c r="GZ111" s="86">
        <f t="shared" si="142"/>
        <v>6.7794922516936174E-23</v>
      </c>
      <c r="HA111" s="86">
        <f t="shared" si="142"/>
        <v>1.0937657189420728E-30</v>
      </c>
      <c r="HC111" s="86">
        <f t="shared" si="73"/>
        <v>0.13106263443982277</v>
      </c>
      <c r="HD111" s="86">
        <f t="shared" si="73"/>
        <v>1.2122225538043195E-2</v>
      </c>
      <c r="HE111" s="86">
        <f t="shared" si="73"/>
        <v>1.7414415602770746E-3</v>
      </c>
      <c r="HF111" s="86">
        <f t="shared" si="73"/>
        <v>1.9111412338657346E-3</v>
      </c>
      <c r="HG111" s="86">
        <f t="shared" si="73"/>
        <v>2.7229522565019762E-4</v>
      </c>
      <c r="HH111" s="86">
        <f t="shared" si="73"/>
        <v>4.9139918034713946E-4</v>
      </c>
      <c r="HI111" s="86">
        <f t="shared" si="138"/>
        <v>2.7412017392013012E-5</v>
      </c>
      <c r="HJ111" s="86">
        <f t="shared" si="138"/>
        <v>7.7375614267151176E-6</v>
      </c>
      <c r="HK111" s="86">
        <f t="shared" si="138"/>
        <v>4.2826499775038327E-4</v>
      </c>
      <c r="HL111" s="86">
        <f t="shared" si="138"/>
        <v>1.9373088711714221E-3</v>
      </c>
      <c r="HM111" s="86">
        <f t="shared" si="138"/>
        <v>5.6199437099735301E-5</v>
      </c>
      <c r="HN111" s="86">
        <f t="shared" si="138"/>
        <v>9.9981479932683744E-3</v>
      </c>
      <c r="HO111" s="86">
        <f t="shared" si="138"/>
        <v>2.3875619040812701E-2</v>
      </c>
      <c r="HP111" s="86">
        <f t="shared" si="138"/>
        <v>6.2126777413145595E-2</v>
      </c>
      <c r="HQ111" s="86">
        <f t="shared" si="138"/>
        <v>2.1332144880705584E-3</v>
      </c>
      <c r="HS111" s="86">
        <f t="shared" si="143"/>
        <v>2.8388836417846202E-16</v>
      </c>
      <c r="HT111" s="86">
        <f t="shared" si="143"/>
        <v>5.6019389719796906E-12</v>
      </c>
      <c r="HU111" s="86">
        <f t="shared" si="143"/>
        <v>3.6410122390959484E-13</v>
      </c>
      <c r="HV111" s="86">
        <f t="shared" si="143"/>
        <v>6.922816933880977E-14</v>
      </c>
      <c r="HW111" s="86">
        <f t="shared" si="143"/>
        <v>3.0800379984779357E-15</v>
      </c>
      <c r="HX111" s="86">
        <f t="shared" si="143"/>
        <v>1.3451235110914614E-14</v>
      </c>
      <c r="HY111" s="86">
        <f t="shared" si="143"/>
        <v>9.6338404065059417E-17</v>
      </c>
      <c r="HZ111" s="86">
        <f t="shared" si="143"/>
        <v>8.8659294686146973E-14</v>
      </c>
      <c r="IA111" s="86">
        <f t="shared" si="143"/>
        <v>1.0394893767753374E-15</v>
      </c>
      <c r="IB111" s="86">
        <f t="shared" si="143"/>
        <v>2.4985037881994301E-16</v>
      </c>
      <c r="IC111" s="86">
        <f t="shared" si="143"/>
        <v>1.3858611168315007E-16</v>
      </c>
      <c r="ID111" s="86">
        <f t="shared" si="143"/>
        <v>5.1102910042859755E-18</v>
      </c>
      <c r="IE111" s="86">
        <f t="shared" si="143"/>
        <v>8.7217908208408578E-17</v>
      </c>
      <c r="IF111" s="86">
        <f t="shared" si="143"/>
        <v>1.185088845560673E-10</v>
      </c>
      <c r="IG111" s="86">
        <f t="shared" si="143"/>
        <v>3.269310406711095E-8</v>
      </c>
      <c r="II111" s="86">
        <f t="shared" si="144"/>
        <v>3.2848484398672096E-105</v>
      </c>
      <c r="IJ111" s="86">
        <f t="shared" si="144"/>
        <v>8.1100541789550574E-69</v>
      </c>
      <c r="IK111" s="86">
        <f t="shared" si="144"/>
        <v>6.9038326114931746E-81</v>
      </c>
      <c r="IL111" s="86">
        <f t="shared" si="144"/>
        <v>2.2469700023794792E-84</v>
      </c>
      <c r="IM111" s="86">
        <f t="shared" si="144"/>
        <v>4.6736335099116955E-94</v>
      </c>
      <c r="IN111" s="86">
        <f t="shared" si="144"/>
        <v>5.3030716886147761E-85</v>
      </c>
      <c r="IO111" s="86">
        <f t="shared" si="144"/>
        <v>2.7726055996564773E-101</v>
      </c>
      <c r="IP111" s="86">
        <f t="shared" si="144"/>
        <v>4.7485355120070577E-85</v>
      </c>
      <c r="IQ111" s="86">
        <f t="shared" si="144"/>
        <v>4.325139077411632E-99</v>
      </c>
      <c r="IR111" s="86">
        <f t="shared" si="144"/>
        <v>4.6284817127143627E-98</v>
      </c>
      <c r="IS111" s="86">
        <f t="shared" si="144"/>
        <v>1.6441319598098771E-103</v>
      </c>
      <c r="IT111" s="86">
        <f t="shared" si="144"/>
        <v>1.2025524830918368E-107</v>
      </c>
      <c r="IU111" s="86">
        <f t="shared" si="144"/>
        <v>6.455145166313896E-95</v>
      </c>
      <c r="IV111" s="86">
        <f t="shared" si="144"/>
        <v>2.1353016505128311E-58</v>
      </c>
      <c r="IW111" s="86">
        <f t="shared" si="144"/>
        <v>4.9891837814319481E-39</v>
      </c>
      <c r="IY111" s="86">
        <f t="shared" si="145"/>
        <v>0.13106263443982413</v>
      </c>
      <c r="IZ111" s="86">
        <f t="shared" si="145"/>
        <v>1.2122225543645134E-2</v>
      </c>
      <c r="JA111" s="86">
        <f t="shared" si="145"/>
        <v>1.7414415606411759E-3</v>
      </c>
      <c r="JB111" s="86">
        <f t="shared" si="145"/>
        <v>1.9111412339349629E-3</v>
      </c>
      <c r="JC111" s="86">
        <f t="shared" si="145"/>
        <v>2.7229522565327767E-4</v>
      </c>
      <c r="JD111" s="86">
        <f t="shared" si="145"/>
        <v>4.9139918036059072E-4</v>
      </c>
      <c r="JE111" s="86">
        <f t="shared" si="145"/>
        <v>2.741201739210935E-5</v>
      </c>
      <c r="JF111" s="86">
        <f t="shared" si="145"/>
        <v>7.7375615153744119E-6</v>
      </c>
      <c r="JG111" s="86">
        <f t="shared" si="145"/>
        <v>4.2826499775142275E-4</v>
      </c>
      <c r="JH111" s="86">
        <f t="shared" si="145"/>
        <v>1.9373088711716719E-3</v>
      </c>
      <c r="JI111" s="86">
        <f t="shared" si="145"/>
        <v>5.6199437099873889E-5</v>
      </c>
      <c r="JJ111" s="86">
        <f t="shared" si="145"/>
        <v>9.9981479932683796E-3</v>
      </c>
      <c r="JK111" s="86">
        <f t="shared" si="145"/>
        <v>2.3875619040812788E-2</v>
      </c>
      <c r="JL111" s="86">
        <f t="shared" si="145"/>
        <v>6.2126777531654478E-2</v>
      </c>
      <c r="JM111" s="86">
        <f t="shared" si="145"/>
        <v>2.1332471811746257E-3</v>
      </c>
    </row>
    <row r="112" spans="2:273" x14ac:dyDescent="0.25">
      <c r="B112" s="2">
        <v>85</v>
      </c>
      <c r="C112" s="37">
        <v>97.933999999999997</v>
      </c>
      <c r="D112" s="37">
        <v>102.18</v>
      </c>
      <c r="E112" s="37">
        <v>102.541</v>
      </c>
      <c r="F112" s="37">
        <v>99.164000000000001</v>
      </c>
      <c r="G112" s="37">
        <v>98.361000000000004</v>
      </c>
      <c r="H112" s="37">
        <v>97.671999999999997</v>
      </c>
      <c r="I112" s="37">
        <v>97.721000000000004</v>
      </c>
      <c r="J112" s="37">
        <v>98.474999999999994</v>
      </c>
      <c r="K112" s="37">
        <v>100.20699999999999</v>
      </c>
      <c r="L112" s="37">
        <v>100.35599999999999</v>
      </c>
      <c r="M112" s="37">
        <v>102.729</v>
      </c>
      <c r="N112" s="37">
        <v>105.051</v>
      </c>
      <c r="O112" s="37">
        <v>102.35599999999999</v>
      </c>
      <c r="P112" s="37">
        <v>103.271</v>
      </c>
      <c r="Q112" s="37">
        <v>105.729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105.99426642038379</v>
      </c>
      <c r="T112" s="4">
        <f t="shared" si="146"/>
        <v>104.20658681535666</v>
      </c>
      <c r="U112" s="4">
        <f t="shared" si="146"/>
        <v>103.06200810223507</v>
      </c>
      <c r="V112" s="4">
        <f t="shared" si="146"/>
        <v>99.605068637566504</v>
      </c>
      <c r="W112" s="4">
        <f t="shared" si="146"/>
        <v>100.45983318253128</v>
      </c>
      <c r="X112" s="4">
        <f t="shared" si="146"/>
        <v>101.15156641207352</v>
      </c>
      <c r="Y112" s="4">
        <f t="shared" si="146"/>
        <v>98.890370398077096</v>
      </c>
      <c r="Z112" s="4">
        <f t="shared" si="146"/>
        <v>100.38440814371945</v>
      </c>
      <c r="AA112" s="4">
        <f t="shared" si="146"/>
        <v>104.53854095782607</v>
      </c>
      <c r="AB112" s="4">
        <f t="shared" si="146"/>
        <v>101.93808651208208</v>
      </c>
      <c r="AC112" s="4">
        <f t="shared" si="146"/>
        <v>104.41023274248403</v>
      </c>
      <c r="AD112" s="4">
        <f t="shared" si="146"/>
        <v>106.4923768848855</v>
      </c>
      <c r="AE112" s="4">
        <f t="shared" si="146"/>
        <v>105.60644924746259</v>
      </c>
      <c r="AF112" s="4">
        <f t="shared" si="146"/>
        <v>107.54853302021743</v>
      </c>
      <c r="AG112" s="4">
        <f t="shared" si="146"/>
        <v>107.40143014808281</v>
      </c>
      <c r="AI112" s="4">
        <f t="shared" ref="AI112:AW128" si="147">IF(OR($B112 &lt; C$230, $B112 &gt; C$233), 0, C112-S112)</f>
        <v>-8.0602664203837975</v>
      </c>
      <c r="AJ112" s="4">
        <f t="shared" si="147"/>
        <v>-2.0265868153566515</v>
      </c>
      <c r="AK112" s="4">
        <f t="shared" si="147"/>
        <v>-0.5210081022350721</v>
      </c>
      <c r="AL112" s="4">
        <f t="shared" si="147"/>
        <v>-0.44106863756650228</v>
      </c>
      <c r="AM112" s="4">
        <f t="shared" si="147"/>
        <v>-2.0988331825312798</v>
      </c>
      <c r="AN112" s="4">
        <f t="shared" si="147"/>
        <v>-3.4795664120735239</v>
      </c>
      <c r="AO112" s="4">
        <f t="shared" si="147"/>
        <v>-1.169370398077092</v>
      </c>
      <c r="AP112" s="4">
        <f t="shared" si="147"/>
        <v>-1.9094081437194603</v>
      </c>
      <c r="AQ112" s="4">
        <f t="shared" si="147"/>
        <v>-4.3315409578260784</v>
      </c>
      <c r="AR112" s="4">
        <f t="shared" si="147"/>
        <v>-1.5820865120820855</v>
      </c>
      <c r="AS112" s="4">
        <f t="shared" si="147"/>
        <v>-1.6812327424840277</v>
      </c>
      <c r="AT112" s="4">
        <f t="shared" si="147"/>
        <v>-1.4413768848855</v>
      </c>
      <c r="AU112" s="4">
        <f t="shared" si="147"/>
        <v>-3.2504492474625977</v>
      </c>
      <c r="AV112" s="4">
        <f t="shared" si="147"/>
        <v>-4.2775330202174331</v>
      </c>
      <c r="AW112" s="4">
        <f t="shared" si="147"/>
        <v>-1.6724301480828103</v>
      </c>
      <c r="AY112" s="2">
        <f t="shared" si="139"/>
        <v>101.84624901892796</v>
      </c>
      <c r="AZ112" s="2">
        <f t="shared" si="139"/>
        <v>104.06460973368513</v>
      </c>
      <c r="BA112" s="2">
        <f t="shared" si="139"/>
        <v>103.05287309302734</v>
      </c>
      <c r="BB112" s="2">
        <f t="shared" si="139"/>
        <v>99.594412688922617</v>
      </c>
      <c r="BC112" s="2">
        <f t="shared" si="139"/>
        <v>100.45904025632423</v>
      </c>
      <c r="BD112" s="2">
        <f t="shared" si="139"/>
        <v>101.14967455246504</v>
      </c>
      <c r="BE112" s="2">
        <f t="shared" si="139"/>
        <v>98.890339236482092</v>
      </c>
      <c r="BF112" s="2">
        <f t="shared" si="139"/>
        <v>100.38439984870064</v>
      </c>
      <c r="BG112" s="2">
        <f t="shared" si="139"/>
        <v>104.53718548218338</v>
      </c>
      <c r="BH112" s="2">
        <f t="shared" si="139"/>
        <v>101.92819403869457</v>
      </c>
      <c r="BI112" s="2">
        <f t="shared" si="139"/>
        <v>104.41015025729271</v>
      </c>
      <c r="BJ112" s="2">
        <f t="shared" si="139"/>
        <v>106.40779777580161</v>
      </c>
      <c r="BK112" s="2">
        <f t="shared" si="139"/>
        <v>105.29419850682305</v>
      </c>
      <c r="BL112" s="2">
        <f t="shared" si="139"/>
        <v>106.40742856887624</v>
      </c>
      <c r="BM112" s="2">
        <f t="shared" si="139"/>
        <v>107.39583828699621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102.18</v>
      </c>
      <c r="CG112" s="2">
        <f t="shared" si="140"/>
        <v>102.541</v>
      </c>
      <c r="CH112" s="2">
        <f t="shared" si="140"/>
        <v>99.164000000000001</v>
      </c>
      <c r="CI112" s="2">
        <f t="shared" si="140"/>
        <v>98.361000000000004</v>
      </c>
      <c r="CJ112" s="2">
        <f t="shared" si="140"/>
        <v>97.671999999999997</v>
      </c>
      <c r="CK112" s="2">
        <f t="shared" si="140"/>
        <v>97.721000000000004</v>
      </c>
      <c r="CL112" s="2">
        <f t="shared" si="140"/>
        <v>98.474999999999994</v>
      </c>
      <c r="CM112" s="2">
        <f t="shared" si="140"/>
        <v>100.20699999999999</v>
      </c>
      <c r="CN112" s="2">
        <f t="shared" si="140"/>
        <v>100.35599999999999</v>
      </c>
      <c r="CO112" s="2">
        <f t="shared" si="140"/>
        <v>102.729</v>
      </c>
      <c r="CP112" s="2">
        <f t="shared" si="140"/>
        <v>105.051</v>
      </c>
      <c r="CQ112" s="2">
        <f t="shared" si="140"/>
        <v>102.35599999999999</v>
      </c>
      <c r="CR112" s="2" t="str">
        <f t="shared" si="140"/>
        <v/>
      </c>
      <c r="CS112" s="2">
        <f t="shared" si="140"/>
        <v>105.729</v>
      </c>
      <c r="CU112" s="2" t="str">
        <f t="shared" si="110"/>
        <v/>
      </c>
      <c r="CV112" s="2">
        <f t="shared" si="111"/>
        <v>102.18</v>
      </c>
      <c r="CW112" s="2">
        <f t="shared" si="112"/>
        <v>102.541</v>
      </c>
      <c r="CX112" s="2">
        <f t="shared" si="113"/>
        <v>99.164000000000001</v>
      </c>
      <c r="CY112" s="2">
        <f t="shared" si="114"/>
        <v>98.361000000000004</v>
      </c>
      <c r="CZ112" s="2">
        <f t="shared" si="115"/>
        <v>97.671999999999997</v>
      </c>
      <c r="DA112" s="2">
        <f t="shared" si="116"/>
        <v>97.721000000000004</v>
      </c>
      <c r="DB112" s="2">
        <f t="shared" si="117"/>
        <v>98.474999999999994</v>
      </c>
      <c r="DC112" s="2">
        <f t="shared" si="118"/>
        <v>100.20699999999999</v>
      </c>
      <c r="DD112" s="2">
        <f t="shared" si="119"/>
        <v>100.35599999999999</v>
      </c>
      <c r="DE112" s="2">
        <f t="shared" si="120"/>
        <v>102.729</v>
      </c>
      <c r="DF112" s="2">
        <f t="shared" si="121"/>
        <v>105.051</v>
      </c>
      <c r="DG112" s="2">
        <f t="shared" si="122"/>
        <v>102.35599999999999</v>
      </c>
      <c r="DH112" s="2" t="str">
        <f t="shared" si="123"/>
        <v/>
      </c>
      <c r="DI112" s="2">
        <f t="shared" si="124"/>
        <v>105.729</v>
      </c>
      <c r="DK112" s="2">
        <f t="shared" ref="DK112:DY128" si="148">BO$228*$B112+BO$229</f>
        <v>116.17014198606273</v>
      </c>
      <c r="DL112" s="2">
        <f t="shared" si="148"/>
        <v>120.98986558704453</v>
      </c>
      <c r="DM112" s="2">
        <f t="shared" si="148"/>
        <v>124.91078442776738</v>
      </c>
      <c r="DN112" s="2">
        <f t="shared" si="148"/>
        <v>118.54040398110661</v>
      </c>
      <c r="DO112" s="2">
        <f t="shared" si="148"/>
        <v>115.9223504030346</v>
      </c>
      <c r="DP112" s="2">
        <f t="shared" si="148"/>
        <v>115.46372857142858</v>
      </c>
      <c r="DQ112" s="2">
        <f t="shared" si="148"/>
        <v>116.84755706646295</v>
      </c>
      <c r="DR112" s="2">
        <f t="shared" si="148"/>
        <v>117.0247294117647</v>
      </c>
      <c r="DS112" s="2">
        <f t="shared" si="148"/>
        <v>119.87776149732622</v>
      </c>
      <c r="DT112" s="2">
        <f t="shared" si="148"/>
        <v>117.21250213371266</v>
      </c>
      <c r="DU112" s="2">
        <f t="shared" si="148"/>
        <v>124.63029243697474</v>
      </c>
      <c r="DV112" s="2">
        <f t="shared" si="148"/>
        <v>127.54083155080215</v>
      </c>
      <c r="DW112" s="2">
        <f t="shared" si="148"/>
        <v>124.80159284750337</v>
      </c>
      <c r="DX112" s="2">
        <f t="shared" si="148"/>
        <v>123.16999498663101</v>
      </c>
      <c r="DY112" s="2">
        <f t="shared" si="148"/>
        <v>119.11216605616605</v>
      </c>
      <c r="EA112" s="2">
        <f t="shared" si="94"/>
        <v>101.58736717401831</v>
      </c>
      <c r="EB112" s="2">
        <f t="shared" si="94"/>
        <v>103.80522518668712</v>
      </c>
      <c r="EC112" s="2">
        <f t="shared" si="94"/>
        <v>102.66692316655244</v>
      </c>
      <c r="ED112" s="2">
        <f t="shared" si="94"/>
        <v>99.2450170153069</v>
      </c>
      <c r="EE112" s="2">
        <f t="shared" si="94"/>
        <v>100.16594218250619</v>
      </c>
      <c r="EF112" s="2">
        <f t="shared" si="94"/>
        <v>100.8718617864553</v>
      </c>
      <c r="EG112" s="2">
        <f t="shared" si="94"/>
        <v>98.493934135209329</v>
      </c>
      <c r="EH112" s="2">
        <f t="shared" si="94"/>
        <v>100.0451578453271</v>
      </c>
      <c r="EI112" s="2">
        <f t="shared" si="94"/>
        <v>104.21379042377328</v>
      </c>
      <c r="EJ112" s="2">
        <f t="shared" si="94"/>
        <v>101.63256097613115</v>
      </c>
      <c r="EK112" s="2">
        <f t="shared" si="94"/>
        <v>104.00135533336324</v>
      </c>
      <c r="EL112" s="2">
        <f t="shared" si="94"/>
        <v>105.92644090929473</v>
      </c>
      <c r="EM112" s="2">
        <f t="shared" si="135"/>
        <v>104.92532503076833</v>
      </c>
      <c r="EN112" s="2">
        <f t="shared" si="135"/>
        <v>106.04438564083031</v>
      </c>
      <c r="EO112" s="2">
        <f t="shared" si="135"/>
        <v>107.0990193552967</v>
      </c>
      <c r="EQ112" s="2">
        <f t="shared" ref="EQ112:FE128" si="149">CU$228*$B112+CU$229</f>
        <v>101.40006810258505</v>
      </c>
      <c r="ER112" s="2">
        <f t="shared" si="149"/>
        <v>103.89094876140808</v>
      </c>
      <c r="ES112" s="2">
        <f t="shared" si="149"/>
        <v>102.60498492976873</v>
      </c>
      <c r="ET112" s="2">
        <f t="shared" si="149"/>
        <v>99.308822456621542</v>
      </c>
      <c r="EU112" s="2">
        <f t="shared" si="149"/>
        <v>100.30797618287191</v>
      </c>
      <c r="EV112" s="2">
        <f t="shared" si="149"/>
        <v>100.77446816098235</v>
      </c>
      <c r="EW112" s="2">
        <f t="shared" si="149"/>
        <v>98.52893101971226</v>
      </c>
      <c r="EX112" s="2">
        <f t="shared" si="149"/>
        <v>100.0383022083642</v>
      </c>
      <c r="EY112" s="2">
        <f t="shared" si="149"/>
        <v>104.23891238191109</v>
      </c>
      <c r="EZ112" s="2">
        <f t="shared" si="149"/>
        <v>102.08733241544236</v>
      </c>
      <c r="FA112" s="2">
        <f t="shared" si="149"/>
        <v>104.23117156485807</v>
      </c>
      <c r="FB112" s="2">
        <f t="shared" si="149"/>
        <v>105.90901940545702</v>
      </c>
      <c r="FC112" s="2">
        <f t="shared" si="149"/>
        <v>105.31266498411978</v>
      </c>
      <c r="FD112" s="2">
        <f t="shared" si="149"/>
        <v>106.33735748550127</v>
      </c>
      <c r="FE112" s="2">
        <f t="shared" si="149"/>
        <v>107.11158399385914</v>
      </c>
      <c r="FG112" s="2">
        <f t="shared" ref="FG112:FU128" si="150">POWER(10,($B112-C$231)/C$229)/(1+POWER(10,($B112-C$231)/C$229))</f>
        <v>0.98220432459847296</v>
      </c>
      <c r="FH112" s="2">
        <f t="shared" si="150"/>
        <v>0.98495280566887078</v>
      </c>
      <c r="FI112" s="2">
        <f t="shared" si="150"/>
        <v>0.98261904708051051</v>
      </c>
      <c r="FJ112" s="2">
        <f t="shared" si="150"/>
        <v>0.98192398791705704</v>
      </c>
      <c r="FK112" s="2">
        <f t="shared" si="150"/>
        <v>0.98148061055569591</v>
      </c>
      <c r="FL112" s="2">
        <f t="shared" si="150"/>
        <v>0.98090078802684155</v>
      </c>
      <c r="FM112" s="2">
        <f t="shared" si="150"/>
        <v>0.97841886277580359</v>
      </c>
      <c r="FN112" s="2">
        <f t="shared" si="150"/>
        <v>0.98001639394146878</v>
      </c>
      <c r="FO112" s="2">
        <f t="shared" si="150"/>
        <v>0.97936938073965463</v>
      </c>
      <c r="FP112" s="2">
        <f t="shared" si="150"/>
        <v>0.98126178844409062</v>
      </c>
      <c r="FQ112" s="2">
        <f t="shared" si="150"/>
        <v>0.98028811988018272</v>
      </c>
      <c r="FR112" s="2">
        <f t="shared" si="150"/>
        <v>0.97772327836820772</v>
      </c>
      <c r="FS112" s="2">
        <f t="shared" si="150"/>
        <v>0.98157795944436188</v>
      </c>
      <c r="FT112" s="2">
        <f t="shared" si="150"/>
        <v>0.97889466585813401</v>
      </c>
      <c r="FU112" s="2">
        <f t="shared" si="150"/>
        <v>0.97529746692228569</v>
      </c>
      <c r="FW112" s="2">
        <f t="shared" si="141"/>
        <v>3.3555003462898561E-3</v>
      </c>
      <c r="FX112" s="2">
        <f t="shared" si="141"/>
        <v>9.3780898180622612E-3</v>
      </c>
      <c r="FY112" s="2">
        <f t="shared" si="141"/>
        <v>1.0810428076440894E-2</v>
      </c>
      <c r="FZ112" s="2">
        <f t="shared" si="141"/>
        <v>9.5920608690974931E-3</v>
      </c>
      <c r="GA112" s="2">
        <f t="shared" si="141"/>
        <v>9.1457942132936974E-3</v>
      </c>
      <c r="GB112" s="2">
        <f t="shared" si="141"/>
        <v>9.0395115313414084E-3</v>
      </c>
      <c r="GC112" s="2">
        <f t="shared" si="141"/>
        <v>8.9449742932447007E-3</v>
      </c>
      <c r="GD112" s="2">
        <f t="shared" si="141"/>
        <v>1.0366046680638416E-2</v>
      </c>
      <c r="GE112" s="2">
        <f t="shared" si="141"/>
        <v>9.4592581225278992E-3</v>
      </c>
      <c r="GF112" s="2">
        <f t="shared" si="141"/>
        <v>8.1201869880775501E-3</v>
      </c>
      <c r="GG112" s="2">
        <f t="shared" si="141"/>
        <v>9.397894699558984E-3</v>
      </c>
      <c r="GH112" s="2">
        <f t="shared" si="141"/>
        <v>8.0875368798295124E-3</v>
      </c>
      <c r="GI112" s="2">
        <f t="shared" si="141"/>
        <v>7.001767353518774E-3</v>
      </c>
      <c r="GJ112" s="2">
        <f t="shared" si="141"/>
        <v>5.4654413005146849E-3</v>
      </c>
      <c r="GK112" s="2">
        <f t="shared" si="141"/>
        <v>5.0759879418302992E-3</v>
      </c>
      <c r="GM112" s="86">
        <f t="shared" si="142"/>
        <v>6.4890365741421794E-17</v>
      </c>
      <c r="GN112" s="86">
        <f t="shared" si="142"/>
        <v>4.0521821374043969E-29</v>
      </c>
      <c r="GO112" s="86">
        <f t="shared" si="142"/>
        <v>2.0648478574856954E-42</v>
      </c>
      <c r="GP112" s="86">
        <f t="shared" si="142"/>
        <v>2.7599670598031187E-31</v>
      </c>
      <c r="GQ112" s="86">
        <f t="shared" si="142"/>
        <v>4.3578870396029249E-45</v>
      </c>
      <c r="GR112" s="86">
        <f t="shared" si="142"/>
        <v>2.4403888481397118E-49</v>
      </c>
      <c r="GS112" s="86">
        <f t="shared" si="142"/>
        <v>1.6654177975503317E-48</v>
      </c>
      <c r="GT112" s="86">
        <f t="shared" si="142"/>
        <v>1.645784761445687E-50</v>
      </c>
      <c r="GU112" s="86">
        <f t="shared" si="142"/>
        <v>1.9017591564707682E-38</v>
      </c>
      <c r="GV112" s="86">
        <f t="shared" si="142"/>
        <v>5.1295938812680541E-46</v>
      </c>
      <c r="GW112" s="86">
        <f t="shared" si="142"/>
        <v>6.5666737042147044E-46</v>
      </c>
      <c r="GX112" s="86">
        <f t="shared" si="142"/>
        <v>1.6504514426145016E-26</v>
      </c>
      <c r="GY112" s="86">
        <f t="shared" si="142"/>
        <v>9.3194026928670641E-34</v>
      </c>
      <c r="GZ112" s="86">
        <f t="shared" si="142"/>
        <v>1.2559625211058588E-24</v>
      </c>
      <c r="HA112" s="86">
        <f t="shared" si="142"/>
        <v>6.5528104278558094E-33</v>
      </c>
      <c r="HC112" s="86">
        <f t="shared" si="73"/>
        <v>6.3679442747021642E-2</v>
      </c>
      <c r="HD112" s="86">
        <f t="shared" si="73"/>
        <v>3.0888410092855842E-3</v>
      </c>
      <c r="HE112" s="86">
        <f t="shared" si="73"/>
        <v>2.1814341610130875E-4</v>
      </c>
      <c r="HF112" s="86">
        <f t="shared" si="73"/>
        <v>2.6999195024548394E-4</v>
      </c>
      <c r="HG112" s="86">
        <f t="shared" si="73"/>
        <v>2.2883543855730766E-5</v>
      </c>
      <c r="HH112" s="86">
        <f t="shared" si="73"/>
        <v>5.7298113309393558E-5</v>
      </c>
      <c r="HI112" s="86">
        <f t="shared" si="138"/>
        <v>1.0556998664993372E-6</v>
      </c>
      <c r="HJ112" s="86">
        <f t="shared" si="138"/>
        <v>3.0498643229429981E-7</v>
      </c>
      <c r="HK112" s="86">
        <f t="shared" si="138"/>
        <v>4.9070582116735019E-5</v>
      </c>
      <c r="HL112" s="86">
        <f t="shared" si="138"/>
        <v>2.7875885572837899E-4</v>
      </c>
      <c r="HM112" s="86">
        <f t="shared" si="138"/>
        <v>3.4451405512957128E-6</v>
      </c>
      <c r="HN112" s="86">
        <f t="shared" si="138"/>
        <v>2.3018130713596575E-3</v>
      </c>
      <c r="HO112" s="86">
        <f t="shared" si="138"/>
        <v>7.0971601331763596E-3</v>
      </c>
      <c r="HP112" s="86">
        <f t="shared" si="138"/>
        <v>2.5732734636362425E-2</v>
      </c>
      <c r="HQ112" s="86">
        <f t="shared" si="138"/>
        <v>3.6834725855774589E-4</v>
      </c>
      <c r="HS112" s="86">
        <f t="shared" si="143"/>
        <v>2.4573931344235913E-15</v>
      </c>
      <c r="HT112" s="86">
        <f t="shared" si="143"/>
        <v>3.3452698821776601E-11</v>
      </c>
      <c r="HU112" s="86">
        <f t="shared" si="143"/>
        <v>2.9892500132018927E-12</v>
      </c>
      <c r="HV112" s="86">
        <f t="shared" si="143"/>
        <v>5.9985639925708657E-13</v>
      </c>
      <c r="HW112" s="86">
        <f t="shared" si="143"/>
        <v>3.314675030175532E-14</v>
      </c>
      <c r="HX112" s="86">
        <f t="shared" si="143"/>
        <v>1.2145449061457883E-13</v>
      </c>
      <c r="HY112" s="86">
        <f t="shared" si="143"/>
        <v>1.2766672134413278E-15</v>
      </c>
      <c r="HZ112" s="86">
        <f t="shared" si="143"/>
        <v>7.9562456917577952E-13</v>
      </c>
      <c r="IA112" s="86">
        <f t="shared" si="143"/>
        <v>1.2630169664313775E-14</v>
      </c>
      <c r="IB112" s="86">
        <f t="shared" si="143"/>
        <v>2.9218247362615789E-15</v>
      </c>
      <c r="IC112" s="86">
        <f t="shared" si="143"/>
        <v>1.9144270647096147E-15</v>
      </c>
      <c r="ID112" s="86">
        <f t="shared" si="143"/>
        <v>7.7283893031088411E-17</v>
      </c>
      <c r="IE112" s="86">
        <f t="shared" si="143"/>
        <v>9.4667556289066053E-16</v>
      </c>
      <c r="IF112" s="86">
        <f t="shared" si="143"/>
        <v>4.5721421267744163E-10</v>
      </c>
      <c r="IG112" s="86">
        <f t="shared" si="143"/>
        <v>8.8193843841498978E-8</v>
      </c>
      <c r="II112" s="86">
        <f t="shared" si="144"/>
        <v>5.998625178101969E-102</v>
      </c>
      <c r="IJ112" s="86">
        <f t="shared" si="144"/>
        <v>3.0183685168086034E-66</v>
      </c>
      <c r="IK112" s="86">
        <f t="shared" si="144"/>
        <v>9.2332091848066853E-78</v>
      </c>
      <c r="IL112" s="86">
        <f t="shared" si="144"/>
        <v>3.4114622175556234E-81</v>
      </c>
      <c r="IM112" s="86">
        <f t="shared" si="144"/>
        <v>1.542021653022953E-90</v>
      </c>
      <c r="IN112" s="86">
        <f t="shared" si="144"/>
        <v>7.7677934560432658E-82</v>
      </c>
      <c r="IO112" s="86">
        <f t="shared" si="144"/>
        <v>1.6562652490250044E-97</v>
      </c>
      <c r="IP112" s="86">
        <f t="shared" si="144"/>
        <v>8.6574014425891467E-82</v>
      </c>
      <c r="IQ112" s="86">
        <f t="shared" si="144"/>
        <v>2.3581091191191975E-95</v>
      </c>
      <c r="IR112" s="86">
        <f t="shared" si="144"/>
        <v>1.7674600658625284E-94</v>
      </c>
      <c r="IS112" s="86">
        <f t="shared" si="144"/>
        <v>1.3084795158800049E-99</v>
      </c>
      <c r="IT112" s="86">
        <f t="shared" si="144"/>
        <v>1.0355425275840422E-103</v>
      </c>
      <c r="IU112" s="86">
        <f t="shared" si="144"/>
        <v>1.4905296145281786E-91</v>
      </c>
      <c r="IV112" s="86">
        <f t="shared" si="144"/>
        <v>1.9074512782410384E-56</v>
      </c>
      <c r="IW112" s="86">
        <f t="shared" si="144"/>
        <v>9.2601734529364958E-38</v>
      </c>
      <c r="IY112" s="86">
        <f t="shared" si="145"/>
        <v>6.3679442747024168E-2</v>
      </c>
      <c r="IZ112" s="86">
        <f t="shared" si="145"/>
        <v>3.0888410427382831E-3</v>
      </c>
      <c r="JA112" s="86">
        <f t="shared" si="145"/>
        <v>2.1814341909055877E-4</v>
      </c>
      <c r="JB112" s="86">
        <f t="shared" si="145"/>
        <v>2.6999195084534031E-4</v>
      </c>
      <c r="JC112" s="86">
        <f t="shared" si="145"/>
        <v>2.2883543888877516E-5</v>
      </c>
      <c r="JD112" s="86">
        <f t="shared" si="145"/>
        <v>5.7298113430848047E-5</v>
      </c>
      <c r="JE112" s="86">
        <f t="shared" si="145"/>
        <v>1.0556998677760043E-6</v>
      </c>
      <c r="JF112" s="86">
        <f t="shared" si="145"/>
        <v>3.04987227918869E-7</v>
      </c>
      <c r="JG112" s="86">
        <f t="shared" si="145"/>
        <v>4.9070582129365189E-5</v>
      </c>
      <c r="JH112" s="86">
        <f t="shared" si="145"/>
        <v>2.787588557313008E-4</v>
      </c>
      <c r="JI112" s="86">
        <f t="shared" si="145"/>
        <v>3.4451405532101399E-6</v>
      </c>
      <c r="JJ112" s="86">
        <f t="shared" si="145"/>
        <v>2.3018130713597347E-3</v>
      </c>
      <c r="JK112" s="86">
        <f t="shared" si="145"/>
        <v>7.0971601331773059E-3</v>
      </c>
      <c r="JL112" s="86">
        <f t="shared" si="145"/>
        <v>2.5732735093576639E-2</v>
      </c>
      <c r="JM112" s="86">
        <f t="shared" si="145"/>
        <v>3.684354524015874E-4</v>
      </c>
    </row>
    <row r="113" spans="2:273" x14ac:dyDescent="0.25">
      <c r="B113" s="2">
        <v>86</v>
      </c>
      <c r="C113" s="37">
        <v>94.738</v>
      </c>
      <c r="D113" s="37">
        <v>102.852</v>
      </c>
      <c r="E113" s="37">
        <v>99.295000000000002</v>
      </c>
      <c r="F113" s="37">
        <v>99.474999999999994</v>
      </c>
      <c r="G113" s="37">
        <v>99.016000000000005</v>
      </c>
      <c r="H113" s="37">
        <v>100.01600000000001</v>
      </c>
      <c r="I113" s="37">
        <v>98.197000000000003</v>
      </c>
      <c r="J113" s="37">
        <v>100.459</v>
      </c>
      <c r="K113" s="37">
        <v>104.44799999999999</v>
      </c>
      <c r="L113" s="37">
        <v>98.915000000000006</v>
      </c>
      <c r="M113" s="37">
        <v>102.288</v>
      </c>
      <c r="N113" s="37">
        <v>105.136</v>
      </c>
      <c r="O113" s="37">
        <v>104.169</v>
      </c>
      <c r="P113" s="37">
        <v>103.068</v>
      </c>
      <c r="Q113" s="37">
        <v>104.559</v>
      </c>
      <c r="S113" s="4">
        <f t="shared" si="146"/>
        <v>103.20402330189324</v>
      </c>
      <c r="T113" s="4">
        <f t="shared" si="146"/>
        <v>103.99779760123609</v>
      </c>
      <c r="U113" s="4">
        <f t="shared" si="146"/>
        <v>102.94009223308753</v>
      </c>
      <c r="V113" s="4">
        <f t="shared" si="146"/>
        <v>99.505700102640148</v>
      </c>
      <c r="W113" s="4">
        <f t="shared" si="146"/>
        <v>100.35942918104004</v>
      </c>
      <c r="X113" s="4">
        <f t="shared" si="146"/>
        <v>101.03215873241953</v>
      </c>
      <c r="Y113" s="4">
        <f t="shared" si="146"/>
        <v>98.795351490080321</v>
      </c>
      <c r="Z113" s="4">
        <f t="shared" si="146"/>
        <v>100.29470879828611</v>
      </c>
      <c r="AA113" s="4">
        <f t="shared" si="146"/>
        <v>104.39459721312099</v>
      </c>
      <c r="AB113" s="4">
        <f t="shared" si="146"/>
        <v>101.86356029679456</v>
      </c>
      <c r="AC113" s="4">
        <f t="shared" si="146"/>
        <v>104.29810036083218</v>
      </c>
      <c r="AD113" s="4">
        <f t="shared" si="146"/>
        <v>106.30446264111885</v>
      </c>
      <c r="AE113" s="4">
        <f t="shared" si="146"/>
        <v>105.29441913978742</v>
      </c>
      <c r="AF113" s="4">
        <f t="shared" si="146"/>
        <v>106.63609286472879</v>
      </c>
      <c r="AG113" s="4">
        <f t="shared" si="146"/>
        <v>107.30324022733186</v>
      </c>
      <c r="AI113" s="4">
        <f t="shared" si="147"/>
        <v>-8.4660233018932445</v>
      </c>
      <c r="AJ113" s="4">
        <f t="shared" si="147"/>
        <v>-1.1457976012360831</v>
      </c>
      <c r="AK113" s="4">
        <f t="shared" si="147"/>
        <v>-3.6450922330875244</v>
      </c>
      <c r="AL113" s="4">
        <f t="shared" si="147"/>
        <v>-3.0700102640153659E-2</v>
      </c>
      <c r="AM113" s="4">
        <f t="shared" si="147"/>
        <v>-1.3434291810400367</v>
      </c>
      <c r="AN113" s="4">
        <f t="shared" si="147"/>
        <v>-1.0161587324195267</v>
      </c>
      <c r="AO113" s="4">
        <f t="shared" si="147"/>
        <v>-0.59835149008031863</v>
      </c>
      <c r="AP113" s="4">
        <f t="shared" si="147"/>
        <v>0.164291201713894</v>
      </c>
      <c r="AQ113" s="4">
        <f t="shared" si="147"/>
        <v>5.3402786879004793E-2</v>
      </c>
      <c r="AR113" s="4">
        <f t="shared" si="147"/>
        <v>-2.9485602967945539</v>
      </c>
      <c r="AS113" s="4">
        <f t="shared" si="147"/>
        <v>-2.0101003608321832</v>
      </c>
      <c r="AT113" s="4">
        <f t="shared" si="147"/>
        <v>-1.1684626411188503</v>
      </c>
      <c r="AU113" s="4">
        <f t="shared" si="147"/>
        <v>-1.1254191397874251</v>
      </c>
      <c r="AV113" s="4">
        <f t="shared" si="147"/>
        <v>-3.5680928647287971</v>
      </c>
      <c r="AW113" s="4">
        <f t="shared" si="147"/>
        <v>-2.7442402273318578</v>
      </c>
      <c r="AY113" s="2">
        <f t="shared" si="139"/>
        <v>101.74445733081608</v>
      </c>
      <c r="AZ113" s="2">
        <f t="shared" si="139"/>
        <v>103.97373513471824</v>
      </c>
      <c r="BA113" s="2">
        <f t="shared" si="139"/>
        <v>102.93943935551417</v>
      </c>
      <c r="BB113" s="2">
        <f t="shared" si="139"/>
        <v>99.504816082320943</v>
      </c>
      <c r="BC113" s="2">
        <f t="shared" si="139"/>
        <v>100.3593932672883</v>
      </c>
      <c r="BD113" s="2">
        <f t="shared" si="139"/>
        <v>101.03202998431729</v>
      </c>
      <c r="BE113" s="2">
        <f t="shared" si="139"/>
        <v>98.795350923588856</v>
      </c>
      <c r="BF113" s="2">
        <f t="shared" si="139"/>
        <v>100.29470863215859</v>
      </c>
      <c r="BG113" s="2">
        <f t="shared" si="139"/>
        <v>104.39450991547479</v>
      </c>
      <c r="BH113" s="2">
        <f t="shared" si="139"/>
        <v>101.86273384290432</v>
      </c>
      <c r="BI113" s="2">
        <f t="shared" si="139"/>
        <v>104.2980977846067</v>
      </c>
      <c r="BJ113" s="2">
        <f t="shared" si="139"/>
        <v>106.29257112720211</v>
      </c>
      <c r="BK113" s="2">
        <f t="shared" si="139"/>
        <v>105.23347290896226</v>
      </c>
      <c r="BL113" s="2">
        <f t="shared" si="139"/>
        <v>106.31697452032145</v>
      </c>
      <c r="BM113" s="2">
        <f t="shared" si="139"/>
        <v>107.30255227526641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102.852</v>
      </c>
      <c r="CG113" s="2">
        <f t="shared" si="140"/>
        <v>99.295000000000002</v>
      </c>
      <c r="CH113" s="2">
        <f t="shared" si="140"/>
        <v>99.474999999999994</v>
      </c>
      <c r="CI113" s="2">
        <f t="shared" si="140"/>
        <v>99.016000000000005</v>
      </c>
      <c r="CJ113" s="2">
        <f t="shared" si="140"/>
        <v>100.01600000000001</v>
      </c>
      <c r="CK113" s="2">
        <f t="shared" si="140"/>
        <v>98.197000000000003</v>
      </c>
      <c r="CL113" s="2">
        <f t="shared" si="140"/>
        <v>100.459</v>
      </c>
      <c r="CM113" s="2">
        <f t="shared" si="140"/>
        <v>104.44799999999999</v>
      </c>
      <c r="CN113" s="2">
        <f t="shared" si="140"/>
        <v>98.915000000000006</v>
      </c>
      <c r="CO113" s="2">
        <f t="shared" si="140"/>
        <v>102.288</v>
      </c>
      <c r="CP113" s="2">
        <f t="shared" si="140"/>
        <v>105.136</v>
      </c>
      <c r="CQ113" s="2">
        <f t="shared" si="140"/>
        <v>104.169</v>
      </c>
      <c r="CR113" s="2">
        <f t="shared" si="140"/>
        <v>103.068</v>
      </c>
      <c r="CS113" s="2">
        <f t="shared" si="140"/>
        <v>104.559</v>
      </c>
      <c r="CU113" s="2" t="str">
        <f t="shared" si="110"/>
        <v/>
      </c>
      <c r="CV113" s="2">
        <f t="shared" si="111"/>
        <v>102.852</v>
      </c>
      <c r="CW113" s="2">
        <f t="shared" si="112"/>
        <v>99.295000000000002</v>
      </c>
      <c r="CX113" s="2">
        <f t="shared" si="113"/>
        <v>99.474999999999994</v>
      </c>
      <c r="CY113" s="2">
        <f t="shared" si="114"/>
        <v>99.016000000000005</v>
      </c>
      <c r="CZ113" s="2">
        <f t="shared" si="115"/>
        <v>100.01600000000001</v>
      </c>
      <c r="DA113" s="2">
        <f t="shared" si="116"/>
        <v>98.197000000000003</v>
      </c>
      <c r="DB113" s="2">
        <f t="shared" si="117"/>
        <v>100.459</v>
      </c>
      <c r="DC113" s="2">
        <f t="shared" si="118"/>
        <v>104.44799999999999</v>
      </c>
      <c r="DD113" s="2">
        <f t="shared" si="119"/>
        <v>98.915000000000006</v>
      </c>
      <c r="DE113" s="2">
        <f t="shared" si="120"/>
        <v>102.288</v>
      </c>
      <c r="DF113" s="2">
        <f t="shared" si="121"/>
        <v>105.136</v>
      </c>
      <c r="DG113" s="2">
        <f t="shared" si="122"/>
        <v>104.169</v>
      </c>
      <c r="DH113" s="2">
        <f t="shared" si="123"/>
        <v>103.068</v>
      </c>
      <c r="DI113" s="2">
        <f t="shared" si="124"/>
        <v>104.559</v>
      </c>
      <c r="DK113" s="2">
        <f t="shared" si="148"/>
        <v>116.29697456445994</v>
      </c>
      <c r="DL113" s="2">
        <f t="shared" si="148"/>
        <v>121.15837287449392</v>
      </c>
      <c r="DM113" s="2">
        <f t="shared" si="148"/>
        <v>125.12992410881803</v>
      </c>
      <c r="DN113" s="2">
        <f t="shared" si="148"/>
        <v>118.6861535762483</v>
      </c>
      <c r="DO113" s="2">
        <f t="shared" si="148"/>
        <v>116.03304480796584</v>
      </c>
      <c r="DP113" s="2">
        <f t="shared" si="148"/>
        <v>115.57740000000001</v>
      </c>
      <c r="DQ113" s="2">
        <f t="shared" si="148"/>
        <v>117.01209197860963</v>
      </c>
      <c r="DR113" s="2">
        <f t="shared" si="148"/>
        <v>117.16550588235293</v>
      </c>
      <c r="DS113" s="2">
        <f t="shared" si="148"/>
        <v>120.04922016806724</v>
      </c>
      <c r="DT113" s="2">
        <f t="shared" si="148"/>
        <v>117.34347012802276</v>
      </c>
      <c r="DU113" s="2">
        <f t="shared" si="148"/>
        <v>124.85773921568624</v>
      </c>
      <c r="DV113" s="2">
        <f t="shared" si="148"/>
        <v>127.7937847593583</v>
      </c>
      <c r="DW113" s="2">
        <f t="shared" si="148"/>
        <v>125.01896815114711</v>
      </c>
      <c r="DX113" s="2">
        <f t="shared" si="148"/>
        <v>123.37085160427807</v>
      </c>
      <c r="DY113" s="2">
        <f t="shared" si="148"/>
        <v>119.24035225885225</v>
      </c>
      <c r="EA113" s="2">
        <f t="shared" si="94"/>
        <v>101.50465592372345</v>
      </c>
      <c r="EB113" s="2">
        <f t="shared" si="94"/>
        <v>103.73349265614956</v>
      </c>
      <c r="EC113" s="2">
        <f t="shared" si="94"/>
        <v>102.58213834818369</v>
      </c>
      <c r="ED113" s="2">
        <f t="shared" si="94"/>
        <v>99.182156379960702</v>
      </c>
      <c r="EE113" s="2">
        <f t="shared" si="94"/>
        <v>100.08834384787234</v>
      </c>
      <c r="EF113" s="2">
        <f t="shared" si="94"/>
        <v>100.77462999414801</v>
      </c>
      <c r="EG113" s="2">
        <f t="shared" si="94"/>
        <v>98.428577256396025</v>
      </c>
      <c r="EH113" s="2">
        <f t="shared" si="94"/>
        <v>99.981036661163415</v>
      </c>
      <c r="EI113" s="2">
        <f t="shared" si="94"/>
        <v>104.09351226583078</v>
      </c>
      <c r="EJ113" s="2">
        <f t="shared" si="94"/>
        <v>101.58932513655358</v>
      </c>
      <c r="EK113" s="2">
        <f t="shared" si="94"/>
        <v>103.9188506299601</v>
      </c>
      <c r="EL113" s="2">
        <f t="shared" si="94"/>
        <v>105.84593217504373</v>
      </c>
      <c r="EM113" s="2">
        <f t="shared" si="135"/>
        <v>104.89200328195511</v>
      </c>
      <c r="EN113" s="2">
        <f t="shared" si="135"/>
        <v>105.97997818404959</v>
      </c>
      <c r="EO113" s="2">
        <f t="shared" si="135"/>
        <v>107.0267449699102</v>
      </c>
      <c r="EQ113" s="2">
        <f t="shared" si="149"/>
        <v>101.32733404369091</v>
      </c>
      <c r="ER113" s="2">
        <f t="shared" si="149"/>
        <v>103.81138839634941</v>
      </c>
      <c r="ES113" s="2">
        <f t="shared" si="149"/>
        <v>102.52595094940233</v>
      </c>
      <c r="ET113" s="2">
        <f t="shared" si="149"/>
        <v>99.240587038823207</v>
      </c>
      <c r="EU113" s="2">
        <f t="shared" si="149"/>
        <v>100.21866426223377</v>
      </c>
      <c r="EV113" s="2">
        <f t="shared" si="149"/>
        <v>100.68587994310812</v>
      </c>
      <c r="EW113" s="2">
        <f t="shared" si="149"/>
        <v>98.460493272469208</v>
      </c>
      <c r="EX113" s="2">
        <f t="shared" si="149"/>
        <v>99.974765508877326</v>
      </c>
      <c r="EY113" s="2">
        <f t="shared" si="149"/>
        <v>104.11662359591504</v>
      </c>
      <c r="EZ113" s="2">
        <f t="shared" si="149"/>
        <v>102.00907614275474</v>
      </c>
      <c r="FA113" s="2">
        <f t="shared" si="149"/>
        <v>104.12917518146405</v>
      </c>
      <c r="FB113" s="2">
        <f t="shared" si="149"/>
        <v>105.82981805852479</v>
      </c>
      <c r="FC113" s="2">
        <f t="shared" si="149"/>
        <v>105.25245791742286</v>
      </c>
      <c r="FD113" s="2">
        <f t="shared" si="149"/>
        <v>106.25193543472975</v>
      </c>
      <c r="FE113" s="2">
        <f t="shared" si="149"/>
        <v>107.03534429634098</v>
      </c>
      <c r="FG113" s="2">
        <f t="shared" si="150"/>
        <v>0.98374469815707943</v>
      </c>
      <c r="FH113" s="2">
        <f t="shared" si="150"/>
        <v>0.98625860219484573</v>
      </c>
      <c r="FI113" s="2">
        <f t="shared" si="150"/>
        <v>0.98412410296682118</v>
      </c>
      <c r="FJ113" s="2">
        <f t="shared" si="150"/>
        <v>0.98348821917404383</v>
      </c>
      <c r="FK113" s="2">
        <f t="shared" si="150"/>
        <v>0.98308254900854908</v>
      </c>
      <c r="FL113" s="2">
        <f t="shared" si="150"/>
        <v>0.98255198986398484</v>
      </c>
      <c r="FM113" s="2">
        <f t="shared" si="150"/>
        <v>0.98028032311018143</v>
      </c>
      <c r="FN113" s="2">
        <f t="shared" si="150"/>
        <v>0.98174263199152356</v>
      </c>
      <c r="FO113" s="2">
        <f t="shared" si="150"/>
        <v>0.98115043454481421</v>
      </c>
      <c r="FP113" s="2">
        <f t="shared" si="150"/>
        <v>0.98288232502151185</v>
      </c>
      <c r="FQ113" s="2">
        <f t="shared" si="150"/>
        <v>0.98199131683412721</v>
      </c>
      <c r="FR113" s="2">
        <f t="shared" si="150"/>
        <v>0.97964348740180296</v>
      </c>
      <c r="FS113" s="2">
        <f t="shared" si="150"/>
        <v>0.98317162154034465</v>
      </c>
      <c r="FT113" s="2">
        <f t="shared" si="150"/>
        <v>0.98071589512800872</v>
      </c>
      <c r="FU113" s="2">
        <f t="shared" si="150"/>
        <v>0.97742194743110944</v>
      </c>
      <c r="FW113" s="2">
        <f t="shared" si="141"/>
        <v>3.6780422645968586E-3</v>
      </c>
      <c r="FX113" s="2">
        <f t="shared" si="141"/>
        <v>1.0273575668969493E-2</v>
      </c>
      <c r="FY113" s="2">
        <f t="shared" si="141"/>
        <v>1.1841048811004354E-2</v>
      </c>
      <c r="FZ113" s="2">
        <f t="shared" si="141"/>
        <v>1.0507761456735208E-2</v>
      </c>
      <c r="GA113" s="2">
        <f t="shared" si="141"/>
        <v>1.001932319380784E-2</v>
      </c>
      <c r="GB113" s="2">
        <f t="shared" si="141"/>
        <v>9.9029907435372062E-3</v>
      </c>
      <c r="GC113" s="2">
        <f t="shared" si="141"/>
        <v>9.7995123475989702E-3</v>
      </c>
      <c r="GD113" s="2">
        <f t="shared" si="141"/>
        <v>1.1354788270331907E-2</v>
      </c>
      <c r="GE113" s="2">
        <f t="shared" si="141"/>
        <v>1.0362413418544117E-2</v>
      </c>
      <c r="GF113" s="2">
        <f t="shared" si="141"/>
        <v>8.8966381679251617E-3</v>
      </c>
      <c r="GG113" s="2">
        <f t="shared" si="141"/>
        <v>1.0295252005824007E-2</v>
      </c>
      <c r="GH113" s="2">
        <f t="shared" si="141"/>
        <v>8.8608939509240408E-3</v>
      </c>
      <c r="GI113" s="2">
        <f t="shared" si="141"/>
        <v>7.6721025950890181E-3</v>
      </c>
      <c r="GJ113" s="2">
        <f t="shared" si="141"/>
        <v>5.989578937791569E-3</v>
      </c>
      <c r="GK113" s="2">
        <f t="shared" si="141"/>
        <v>5.5629857846866025E-3</v>
      </c>
      <c r="GM113" s="86">
        <f t="shared" si="142"/>
        <v>3.4843738479229919E-18</v>
      </c>
      <c r="GN113" s="86">
        <f t="shared" si="142"/>
        <v>2.6318561665526975E-31</v>
      </c>
      <c r="GO113" s="86">
        <f t="shared" si="142"/>
        <v>1.0999713149250908E-45</v>
      </c>
      <c r="GP113" s="86">
        <f t="shared" si="142"/>
        <v>1.2512101051989784E-33</v>
      </c>
      <c r="GQ113" s="86">
        <f t="shared" si="142"/>
        <v>1.7549787920560959E-48</v>
      </c>
      <c r="GR113" s="86">
        <f t="shared" si="142"/>
        <v>5.4124851406845594E-53</v>
      </c>
      <c r="GS113" s="86">
        <f t="shared" si="142"/>
        <v>3.5930964645854838E-52</v>
      </c>
      <c r="GT113" s="86">
        <f t="shared" si="142"/>
        <v>3.0654151487670425E-54</v>
      </c>
      <c r="GU113" s="86">
        <f t="shared" si="142"/>
        <v>2.6298704827676867E-41</v>
      </c>
      <c r="GV113" s="86">
        <f t="shared" si="142"/>
        <v>1.6121545650338265E-49</v>
      </c>
      <c r="GW113" s="86">
        <f t="shared" si="142"/>
        <v>2.7893100157732034E-49</v>
      </c>
      <c r="GX113" s="86">
        <f t="shared" si="142"/>
        <v>1.7905370906312325E-28</v>
      </c>
      <c r="GY113" s="86">
        <f t="shared" si="142"/>
        <v>2.519532565049592E-36</v>
      </c>
      <c r="GZ113" s="86">
        <f t="shared" si="142"/>
        <v>1.9963323389965559E-26</v>
      </c>
      <c r="HA113" s="86">
        <f t="shared" si="142"/>
        <v>3.2585686708652596E-35</v>
      </c>
      <c r="HC113" s="86">
        <f t="shared" si="73"/>
        <v>2.6505094619482063E-2</v>
      </c>
      <c r="HD113" s="86">
        <f t="shared" si="73"/>
        <v>6.3087416969342014E-4</v>
      </c>
      <c r="HE113" s="86">
        <f t="shared" si="73"/>
        <v>1.9512009079882298E-5</v>
      </c>
      <c r="HF113" s="86">
        <f t="shared" si="73"/>
        <v>2.8101626723769884E-5</v>
      </c>
      <c r="HG113" s="86">
        <f t="shared" si="73"/>
        <v>1.3349545909762899E-6</v>
      </c>
      <c r="HH113" s="86">
        <f t="shared" si="73"/>
        <v>4.9467435562185028E-6</v>
      </c>
      <c r="HI113" s="86">
        <f t="shared" si="138"/>
        <v>2.5090449366333255E-8</v>
      </c>
      <c r="HJ113" s="86">
        <f t="shared" si="138"/>
        <v>7.8389327331831377E-9</v>
      </c>
      <c r="HK113" s="86">
        <f t="shared" si="138"/>
        <v>4.1694844021206967E-6</v>
      </c>
      <c r="HL113" s="86">
        <f t="shared" si="138"/>
        <v>2.9701311693717876E-5</v>
      </c>
      <c r="HM113" s="86">
        <f t="shared" si="138"/>
        <v>1.4361369200866271E-7</v>
      </c>
      <c r="HN113" s="86">
        <f t="shared" si="138"/>
        <v>4.1632905589410532E-4</v>
      </c>
      <c r="HO113" s="86">
        <f t="shared" si="138"/>
        <v>1.7109480226517202E-3</v>
      </c>
      <c r="HP113" s="86">
        <f t="shared" si="138"/>
        <v>9.10100435196615E-3</v>
      </c>
      <c r="HQ113" s="86">
        <f t="shared" si="138"/>
        <v>4.954745929238912E-5</v>
      </c>
      <c r="HS113" s="86">
        <f t="shared" si="143"/>
        <v>1.9857580681393242E-14</v>
      </c>
      <c r="HT113" s="86">
        <f t="shared" si="143"/>
        <v>1.8706687497410629E-10</v>
      </c>
      <c r="HU113" s="86">
        <f t="shared" si="143"/>
        <v>2.2596298380667578E-11</v>
      </c>
      <c r="HV113" s="86">
        <f t="shared" si="143"/>
        <v>4.7886764690419026E-12</v>
      </c>
      <c r="HW113" s="86">
        <f t="shared" si="143"/>
        <v>3.2605059894845866E-13</v>
      </c>
      <c r="HX113" s="86">
        <f t="shared" si="143"/>
        <v>1.0117133410977082E-12</v>
      </c>
      <c r="HY113" s="86">
        <f t="shared" si="143"/>
        <v>1.5366785261860352E-14</v>
      </c>
      <c r="HZ113" s="86">
        <f t="shared" si="143"/>
        <v>6.5552777522678132E-12</v>
      </c>
      <c r="IA113" s="86">
        <f t="shared" si="143"/>
        <v>1.3938375927089001E-13</v>
      </c>
      <c r="IB113" s="86">
        <f t="shared" si="143"/>
        <v>3.1247721890523883E-14</v>
      </c>
      <c r="IC113" s="86">
        <f t="shared" si="143"/>
        <v>2.3919647924920827E-14</v>
      </c>
      <c r="ID113" s="86">
        <f t="shared" si="143"/>
        <v>1.0594056964479893E-15</v>
      </c>
      <c r="IE113" s="86">
        <f t="shared" si="143"/>
        <v>9.4717025210214542E-15</v>
      </c>
      <c r="IF113" s="86">
        <f t="shared" si="143"/>
        <v>1.6908414120229711E-9</v>
      </c>
      <c r="IG113" s="86">
        <f t="shared" si="143"/>
        <v>2.3079847456305057E-7</v>
      </c>
      <c r="II113" s="86">
        <f t="shared" si="144"/>
        <v>9.7157425969487641E-99</v>
      </c>
      <c r="IJ113" s="86">
        <f t="shared" si="144"/>
        <v>1.0012421113150567E-63</v>
      </c>
      <c r="IK113" s="86">
        <f t="shared" si="144"/>
        <v>1.068704646279009E-74</v>
      </c>
      <c r="IL113" s="86">
        <f t="shared" si="144"/>
        <v>4.488004111114285E-78</v>
      </c>
      <c r="IM113" s="86">
        <f t="shared" si="144"/>
        <v>4.3487365808517479E-87</v>
      </c>
      <c r="IN113" s="86">
        <f t="shared" si="144"/>
        <v>9.8837369905115537E-79</v>
      </c>
      <c r="IO113" s="86">
        <f t="shared" si="144"/>
        <v>8.3663001168533407E-94</v>
      </c>
      <c r="IP113" s="86">
        <f t="shared" si="144"/>
        <v>1.3593824128243423E-78</v>
      </c>
      <c r="IQ113" s="86">
        <f t="shared" si="144"/>
        <v>1.086917344789013E-91</v>
      </c>
      <c r="IR113" s="86">
        <f t="shared" si="144"/>
        <v>5.775242251035001E-91</v>
      </c>
      <c r="IS113" s="86">
        <f t="shared" si="144"/>
        <v>8.7407988653699308E-96</v>
      </c>
      <c r="IT113" s="86">
        <f t="shared" si="144"/>
        <v>7.5144793807782532E-100</v>
      </c>
      <c r="IU113" s="86">
        <f t="shared" si="144"/>
        <v>2.9862124899405546E-88</v>
      </c>
      <c r="IV113" s="86">
        <f t="shared" si="144"/>
        <v>1.5757422585441504E-54</v>
      </c>
      <c r="IW113" s="86">
        <f t="shared" si="144"/>
        <v>1.6350066549711897E-36</v>
      </c>
      <c r="IY113" s="86">
        <f t="shared" si="145"/>
        <v>2.6505094619501925E-2</v>
      </c>
      <c r="IZ113" s="86">
        <f t="shared" si="145"/>
        <v>6.3087435676029515E-4</v>
      </c>
      <c r="JA113" s="86">
        <f t="shared" si="145"/>
        <v>1.951203167618068E-5</v>
      </c>
      <c r="JB113" s="86">
        <f t="shared" si="145"/>
        <v>2.8101631512446351E-5</v>
      </c>
      <c r="JC113" s="86">
        <f t="shared" si="145"/>
        <v>1.3349549170268888E-6</v>
      </c>
      <c r="JD113" s="86">
        <f t="shared" si="145"/>
        <v>4.9467445679318438E-6</v>
      </c>
      <c r="JE113" s="86">
        <f t="shared" si="145"/>
        <v>2.5090464733118518E-8</v>
      </c>
      <c r="JF113" s="86">
        <f t="shared" si="145"/>
        <v>7.8454880109354056E-9</v>
      </c>
      <c r="JG113" s="86">
        <f t="shared" si="145"/>
        <v>4.1694845415044558E-6</v>
      </c>
      <c r="JH113" s="86">
        <f t="shared" si="145"/>
        <v>2.9701311724965599E-5</v>
      </c>
      <c r="JI113" s="86">
        <f t="shared" si="145"/>
        <v>1.4361371592831063E-7</v>
      </c>
      <c r="JJ113" s="86">
        <f t="shared" si="145"/>
        <v>4.1632905589516475E-4</v>
      </c>
      <c r="JK113" s="86">
        <f t="shared" si="145"/>
        <v>1.710948022661192E-3</v>
      </c>
      <c r="JL113" s="86">
        <f t="shared" si="145"/>
        <v>9.1010060428075613E-3</v>
      </c>
      <c r="JM113" s="86">
        <f t="shared" si="145"/>
        <v>4.9778257766952169E-5</v>
      </c>
    </row>
    <row r="114" spans="2:273" x14ac:dyDescent="0.25">
      <c r="B114" s="2">
        <v>87</v>
      </c>
      <c r="C114" s="37">
        <v>98.131</v>
      </c>
      <c r="D114" s="37">
        <v>100.393</v>
      </c>
      <c r="E114" s="37">
        <v>101.295</v>
      </c>
      <c r="F114" s="37">
        <v>99.18</v>
      </c>
      <c r="G114" s="37">
        <v>99.278999999999996</v>
      </c>
      <c r="H114" s="37">
        <v>100.11499999999999</v>
      </c>
      <c r="I114" s="37">
        <v>97.016000000000005</v>
      </c>
      <c r="J114" s="37">
        <v>99.525000000000006</v>
      </c>
      <c r="K114" s="37">
        <v>103.39700000000001</v>
      </c>
      <c r="L114" s="37">
        <v>101.57599999999999</v>
      </c>
      <c r="M114" s="37">
        <v>103.322</v>
      </c>
      <c r="N114" s="37">
        <v>104.30500000000001</v>
      </c>
      <c r="O114" s="37">
        <v>104.30500000000001</v>
      </c>
      <c r="P114" s="37">
        <v>103.797</v>
      </c>
      <c r="Q114" s="37">
        <v>106.64400000000001</v>
      </c>
      <c r="S114" s="4">
        <f t="shared" si="146"/>
        <v>102.07691800785409</v>
      </c>
      <c r="T114" s="4">
        <f t="shared" si="146"/>
        <v>103.88741760501037</v>
      </c>
      <c r="U114" s="4">
        <f t="shared" si="146"/>
        <v>102.82806460023714</v>
      </c>
      <c r="V114" s="4">
        <f t="shared" si="146"/>
        <v>99.417241879268843</v>
      </c>
      <c r="W114" s="4">
        <f t="shared" si="146"/>
        <v>100.26133376897353</v>
      </c>
      <c r="X114" s="4">
        <f t="shared" si="146"/>
        <v>100.9158120987383</v>
      </c>
      <c r="Y114" s="4">
        <f t="shared" si="146"/>
        <v>98.702468843173747</v>
      </c>
      <c r="Z114" s="4">
        <f t="shared" si="146"/>
        <v>100.20685957729563</v>
      </c>
      <c r="AA114" s="4">
        <f t="shared" si="146"/>
        <v>104.25325165726031</v>
      </c>
      <c r="AB114" s="4">
        <f t="shared" si="146"/>
        <v>101.79892968530785</v>
      </c>
      <c r="AC114" s="4">
        <f t="shared" si="146"/>
        <v>104.18804532154535</v>
      </c>
      <c r="AD114" s="4">
        <f t="shared" si="146"/>
        <v>106.18096428120924</v>
      </c>
      <c r="AE114" s="4">
        <f t="shared" si="146"/>
        <v>105.1841574988719</v>
      </c>
      <c r="AF114" s="4">
        <f t="shared" si="146"/>
        <v>106.30276181579941</v>
      </c>
      <c r="AG114" s="4">
        <f t="shared" si="146"/>
        <v>107.2111033083266</v>
      </c>
      <c r="AI114" s="4">
        <f t="shared" si="147"/>
        <v>-3.9459180078540896</v>
      </c>
      <c r="AJ114" s="4">
        <f t="shared" si="147"/>
        <v>-3.4944176050103692</v>
      </c>
      <c r="AK114" s="4">
        <f t="shared" si="147"/>
        <v>-1.5330646002371395</v>
      </c>
      <c r="AL114" s="4">
        <f t="shared" si="147"/>
        <v>-0.23724187926883644</v>
      </c>
      <c r="AM114" s="4">
        <f t="shared" si="147"/>
        <v>-0.98233376897353253</v>
      </c>
      <c r="AN114" s="4">
        <f t="shared" si="147"/>
        <v>-0.80081209873830517</v>
      </c>
      <c r="AO114" s="4">
        <f t="shared" si="147"/>
        <v>-1.686468843173742</v>
      </c>
      <c r="AP114" s="4">
        <f t="shared" si="147"/>
        <v>-0.68185957729562574</v>
      </c>
      <c r="AQ114" s="4">
        <f t="shared" si="147"/>
        <v>-0.85625165726030161</v>
      </c>
      <c r="AR114" s="4">
        <f t="shared" si="147"/>
        <v>-0.22292968530786084</v>
      </c>
      <c r="AS114" s="4">
        <f t="shared" si="147"/>
        <v>-0.86604532154534297</v>
      </c>
      <c r="AT114" s="4">
        <f t="shared" si="147"/>
        <v>-1.8759642812092352</v>
      </c>
      <c r="AU114" s="4">
        <f t="shared" si="147"/>
        <v>-0.87915749887189065</v>
      </c>
      <c r="AV114" s="4">
        <f t="shared" si="147"/>
        <v>-2.505761815799417</v>
      </c>
      <c r="AW114" s="4">
        <f t="shared" si="147"/>
        <v>-0.56710330832659395</v>
      </c>
      <c r="AY114" s="2">
        <f t="shared" si="139"/>
        <v>101.64399136906131</v>
      </c>
      <c r="AZ114" s="2">
        <f t="shared" si="139"/>
        <v>103.88420129052403</v>
      </c>
      <c r="BA114" s="2">
        <f t="shared" si="139"/>
        <v>102.82803196549949</v>
      </c>
      <c r="BB114" s="2">
        <f t="shared" si="139"/>
        <v>99.417188958882008</v>
      </c>
      <c r="BC114" s="2">
        <f t="shared" si="139"/>
        <v>100.26133266542436</v>
      </c>
      <c r="BD114" s="2">
        <f t="shared" si="139"/>
        <v>100.91580574327432</v>
      </c>
      <c r="BE114" s="2">
        <f t="shared" si="139"/>
        <v>98.702468836940795</v>
      </c>
      <c r="BF114" s="2">
        <f t="shared" si="139"/>
        <v>100.20685956192274</v>
      </c>
      <c r="BG114" s="2">
        <f t="shared" si="139"/>
        <v>104.25324759175402</v>
      </c>
      <c r="BH114" s="2">
        <f t="shared" si="139"/>
        <v>101.79887971025838</v>
      </c>
      <c r="BI114" s="2">
        <f t="shared" si="139"/>
        <v>104.18804526819636</v>
      </c>
      <c r="BJ114" s="2">
        <f t="shared" si="139"/>
        <v>106.17968259215273</v>
      </c>
      <c r="BK114" s="2">
        <f t="shared" si="139"/>
        <v>105.17469881951051</v>
      </c>
      <c r="BL114" s="2">
        <f t="shared" si="139"/>
        <v>106.22826962793327</v>
      </c>
      <c r="BM114" s="2">
        <f t="shared" si="139"/>
        <v>107.21063106708401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98.131</v>
      </c>
      <c r="CF114" s="2">
        <f t="shared" si="140"/>
        <v>100.393</v>
      </c>
      <c r="CG114" s="2">
        <f t="shared" si="140"/>
        <v>101.295</v>
      </c>
      <c r="CH114" s="2">
        <f t="shared" si="140"/>
        <v>99.18</v>
      </c>
      <c r="CI114" s="2">
        <f t="shared" si="140"/>
        <v>99.278999999999996</v>
      </c>
      <c r="CJ114" s="2">
        <f t="shared" si="140"/>
        <v>100.11499999999999</v>
      </c>
      <c r="CK114" s="2">
        <f t="shared" si="140"/>
        <v>97.016000000000005</v>
      </c>
      <c r="CL114" s="2">
        <f t="shared" si="140"/>
        <v>99.525000000000006</v>
      </c>
      <c r="CM114" s="2">
        <f t="shared" si="140"/>
        <v>103.39700000000001</v>
      </c>
      <c r="CN114" s="2">
        <f t="shared" si="140"/>
        <v>101.57599999999999</v>
      </c>
      <c r="CO114" s="2">
        <f t="shared" si="140"/>
        <v>103.322</v>
      </c>
      <c r="CP114" s="2">
        <f t="shared" si="140"/>
        <v>104.30500000000001</v>
      </c>
      <c r="CQ114" s="2">
        <f t="shared" si="140"/>
        <v>104.30500000000001</v>
      </c>
      <c r="CR114" s="2">
        <f t="shared" si="140"/>
        <v>103.797</v>
      </c>
      <c r="CS114" s="2">
        <f t="shared" si="140"/>
        <v>106.64400000000001</v>
      </c>
      <c r="CU114" s="2">
        <f t="shared" si="110"/>
        <v>98.131</v>
      </c>
      <c r="CV114" s="2">
        <f t="shared" si="111"/>
        <v>100.393</v>
      </c>
      <c r="CW114" s="2">
        <f t="shared" si="112"/>
        <v>101.295</v>
      </c>
      <c r="CX114" s="2">
        <f t="shared" si="113"/>
        <v>99.18</v>
      </c>
      <c r="CY114" s="2">
        <f t="shared" si="114"/>
        <v>99.278999999999996</v>
      </c>
      <c r="CZ114" s="2">
        <f t="shared" si="115"/>
        <v>100.11499999999999</v>
      </c>
      <c r="DA114" s="2">
        <f t="shared" si="116"/>
        <v>97.016000000000005</v>
      </c>
      <c r="DB114" s="2">
        <f t="shared" si="117"/>
        <v>99.525000000000006</v>
      </c>
      <c r="DC114" s="2">
        <f t="shared" si="118"/>
        <v>103.39700000000001</v>
      </c>
      <c r="DD114" s="2">
        <f t="shared" si="119"/>
        <v>101.57599999999999</v>
      </c>
      <c r="DE114" s="2">
        <f t="shared" si="120"/>
        <v>103.322</v>
      </c>
      <c r="DF114" s="2">
        <f t="shared" si="121"/>
        <v>104.30500000000001</v>
      </c>
      <c r="DG114" s="2">
        <f t="shared" si="122"/>
        <v>104.30500000000001</v>
      </c>
      <c r="DH114" s="2">
        <f t="shared" si="123"/>
        <v>103.797</v>
      </c>
      <c r="DI114" s="2">
        <f t="shared" si="124"/>
        <v>106.64400000000001</v>
      </c>
      <c r="DK114" s="2">
        <f t="shared" si="148"/>
        <v>116.42380714285716</v>
      </c>
      <c r="DL114" s="2">
        <f t="shared" si="148"/>
        <v>121.32688016194331</v>
      </c>
      <c r="DM114" s="2">
        <f t="shared" si="148"/>
        <v>125.34906378986869</v>
      </c>
      <c r="DN114" s="2">
        <f t="shared" si="148"/>
        <v>118.83190317139001</v>
      </c>
      <c r="DO114" s="2">
        <f t="shared" si="148"/>
        <v>116.14373921289709</v>
      </c>
      <c r="DP114" s="2">
        <f t="shared" si="148"/>
        <v>115.69107142857143</v>
      </c>
      <c r="DQ114" s="2">
        <f t="shared" si="148"/>
        <v>117.17662689075631</v>
      </c>
      <c r="DR114" s="2">
        <f t="shared" si="148"/>
        <v>117.30628235294117</v>
      </c>
      <c r="DS114" s="2">
        <f t="shared" si="148"/>
        <v>120.22067883880825</v>
      </c>
      <c r="DT114" s="2">
        <f t="shared" si="148"/>
        <v>117.47443812233286</v>
      </c>
      <c r="DU114" s="2">
        <f t="shared" si="148"/>
        <v>125.08518599439772</v>
      </c>
      <c r="DV114" s="2">
        <f t="shared" si="148"/>
        <v>128.04673796791445</v>
      </c>
      <c r="DW114" s="2">
        <f t="shared" si="148"/>
        <v>125.23634345479083</v>
      </c>
      <c r="DX114" s="2">
        <f t="shared" si="148"/>
        <v>123.57170822192512</v>
      </c>
      <c r="DY114" s="2">
        <f t="shared" si="148"/>
        <v>119.36853846153845</v>
      </c>
      <c r="EA114" s="2">
        <f t="shared" si="94"/>
        <v>101.4219446734286</v>
      </c>
      <c r="EB114" s="2">
        <f t="shared" si="94"/>
        <v>103.66176012561201</v>
      </c>
      <c r="EC114" s="2">
        <f t="shared" si="94"/>
        <v>102.49735352981494</v>
      </c>
      <c r="ED114" s="2">
        <f t="shared" si="94"/>
        <v>99.119295744614504</v>
      </c>
      <c r="EE114" s="2">
        <f t="shared" si="94"/>
        <v>100.01074551323849</v>
      </c>
      <c r="EF114" s="2">
        <f t="shared" si="94"/>
        <v>100.67739820184073</v>
      </c>
      <c r="EG114" s="2">
        <f t="shared" si="94"/>
        <v>98.363220377582707</v>
      </c>
      <c r="EH114" s="2">
        <f t="shared" si="94"/>
        <v>99.916915476999748</v>
      </c>
      <c r="EI114" s="2">
        <f t="shared" si="94"/>
        <v>103.97323410788827</v>
      </c>
      <c r="EJ114" s="2">
        <f t="shared" si="94"/>
        <v>101.54608929697602</v>
      </c>
      <c r="EK114" s="2">
        <f t="shared" si="94"/>
        <v>103.83634592655697</v>
      </c>
      <c r="EL114" s="2">
        <f t="shared" si="94"/>
        <v>105.76542344079273</v>
      </c>
      <c r="EM114" s="2">
        <f t="shared" si="135"/>
        <v>104.85868153314189</v>
      </c>
      <c r="EN114" s="2">
        <f t="shared" si="135"/>
        <v>105.91557072726887</v>
      </c>
      <c r="EO114" s="2">
        <f t="shared" si="135"/>
        <v>106.95447058452368</v>
      </c>
      <c r="EQ114" s="2">
        <f t="shared" si="149"/>
        <v>101.25459998479676</v>
      </c>
      <c r="ER114" s="2">
        <f t="shared" si="149"/>
        <v>103.73182803129075</v>
      </c>
      <c r="ES114" s="2">
        <f t="shared" si="149"/>
        <v>102.44691696903593</v>
      </c>
      <c r="ET114" s="2">
        <f t="shared" si="149"/>
        <v>99.172351621024887</v>
      </c>
      <c r="EU114" s="2">
        <f t="shared" si="149"/>
        <v>100.12935234159565</v>
      </c>
      <c r="EV114" s="2">
        <f t="shared" si="149"/>
        <v>100.5972917252339</v>
      </c>
      <c r="EW114" s="2">
        <f t="shared" si="149"/>
        <v>98.392055525226155</v>
      </c>
      <c r="EX114" s="2">
        <f t="shared" si="149"/>
        <v>99.911228809390437</v>
      </c>
      <c r="EY114" s="2">
        <f t="shared" si="149"/>
        <v>103.994334809919</v>
      </c>
      <c r="EZ114" s="2">
        <f t="shared" si="149"/>
        <v>101.93081987006713</v>
      </c>
      <c r="FA114" s="2">
        <f t="shared" si="149"/>
        <v>104.02717879807001</v>
      </c>
      <c r="FB114" s="2">
        <f t="shared" si="149"/>
        <v>105.75061671159257</v>
      </c>
      <c r="FC114" s="2">
        <f t="shared" si="149"/>
        <v>105.19225085072594</v>
      </c>
      <c r="FD114" s="2">
        <f t="shared" si="149"/>
        <v>106.16651338395822</v>
      </c>
      <c r="FE114" s="2">
        <f t="shared" si="149"/>
        <v>106.95910459882282</v>
      </c>
      <c r="FG114" s="2">
        <f t="shared" si="150"/>
        <v>0.98515375407975558</v>
      </c>
      <c r="FH114" s="2">
        <f t="shared" si="150"/>
        <v>0.98745252517653392</v>
      </c>
      <c r="FI114" s="2">
        <f t="shared" si="150"/>
        <v>0.98550075572753448</v>
      </c>
      <c r="FJ114" s="2">
        <f t="shared" si="150"/>
        <v>0.98491916660420031</v>
      </c>
      <c r="FK114" s="2">
        <f t="shared" si="150"/>
        <v>0.98454810036057638</v>
      </c>
      <c r="FL114" s="2">
        <f t="shared" si="150"/>
        <v>0.98406275820713818</v>
      </c>
      <c r="FM114" s="2">
        <f t="shared" si="150"/>
        <v>0.98198418135996635</v>
      </c>
      <c r="FN114" s="2">
        <f t="shared" si="150"/>
        <v>0.98332229056371978</v>
      </c>
      <c r="FO114" s="2">
        <f t="shared" si="150"/>
        <v>0.98278043234562495</v>
      </c>
      <c r="FP114" s="2">
        <f t="shared" si="150"/>
        <v>0.98436494582779477</v>
      </c>
      <c r="FQ114" s="2">
        <f t="shared" si="150"/>
        <v>0.98354981930520502</v>
      </c>
      <c r="FR114" s="2">
        <f t="shared" si="150"/>
        <v>0.98140132679975678</v>
      </c>
      <c r="FS114" s="2">
        <f t="shared" si="150"/>
        <v>0.9846295772220508</v>
      </c>
      <c r="FT114" s="2">
        <f t="shared" si="150"/>
        <v>0.98238279459272126</v>
      </c>
      <c r="FU114" s="2">
        <f t="shared" si="150"/>
        <v>0.97936758247196143</v>
      </c>
      <c r="FW114" s="2">
        <f t="shared" si="141"/>
        <v>4.0314625795673095E-3</v>
      </c>
      <c r="FX114" s="2">
        <f t="shared" si="141"/>
        <v>1.1253597421229E-2</v>
      </c>
      <c r="FY114" s="2">
        <f t="shared" si="141"/>
        <v>1.2968636431183027E-2</v>
      </c>
      <c r="FZ114" s="2">
        <f t="shared" si="141"/>
        <v>1.1509862975281976E-2</v>
      </c>
      <c r="GA114" s="2">
        <f t="shared" si="141"/>
        <v>1.0975360131646357E-2</v>
      </c>
      <c r="GB114" s="2">
        <f t="shared" si="141"/>
        <v>1.0848048954854682E-2</v>
      </c>
      <c r="GC114" s="2">
        <f t="shared" si="141"/>
        <v>1.073480251807489E-2</v>
      </c>
      <c r="GD114" s="2">
        <f t="shared" si="141"/>
        <v>1.2436653537001898E-2</v>
      </c>
      <c r="GE114" s="2">
        <f t="shared" si="141"/>
        <v>1.1350812432696642E-2</v>
      </c>
      <c r="GF114" s="2">
        <f t="shared" si="141"/>
        <v>9.7466039519193241E-3</v>
      </c>
      <c r="GG114" s="2">
        <f t="shared" si="141"/>
        <v>1.1277317956549744E-2</v>
      </c>
      <c r="GH114" s="2">
        <f t="shared" si="141"/>
        <v>9.7074782567635656E-3</v>
      </c>
      <c r="GI114" s="2">
        <f t="shared" si="141"/>
        <v>8.4060711191036412E-3</v>
      </c>
      <c r="GJ114" s="2">
        <f t="shared" si="141"/>
        <v>6.5636498139301338E-3</v>
      </c>
      <c r="GK114" s="2">
        <f t="shared" si="141"/>
        <v>6.0964206277514671E-3</v>
      </c>
      <c r="GM114" s="86">
        <f t="shared" si="142"/>
        <v>1.6706333421138489E-19</v>
      </c>
      <c r="GN114" s="86">
        <f t="shared" si="142"/>
        <v>1.4130494912653985E-33</v>
      </c>
      <c r="GO114" s="86">
        <f t="shared" si="142"/>
        <v>4.3890523544696509E-49</v>
      </c>
      <c r="GP114" s="86">
        <f t="shared" si="142"/>
        <v>4.6309431881489941E-36</v>
      </c>
      <c r="GQ114" s="86">
        <f t="shared" si="142"/>
        <v>5.2769810862632459E-52</v>
      </c>
      <c r="GR114" s="86">
        <f t="shared" si="142"/>
        <v>8.8151681317373224E-57</v>
      </c>
      <c r="GS114" s="86">
        <f t="shared" si="142"/>
        <v>5.6513911322891802E-56</v>
      </c>
      <c r="GT114" s="86">
        <f t="shared" si="142"/>
        <v>4.1704079783730788E-58</v>
      </c>
      <c r="GU114" s="86">
        <f t="shared" si="142"/>
        <v>2.8489516174285731E-44</v>
      </c>
      <c r="GV114" s="86">
        <f t="shared" si="142"/>
        <v>3.7369457794597908E-53</v>
      </c>
      <c r="GW114" s="86">
        <f t="shared" si="142"/>
        <v>8.9265129424631815E-53</v>
      </c>
      <c r="GX114" s="86">
        <f t="shared" si="142"/>
        <v>1.6400160875513764E-30</v>
      </c>
      <c r="GY114" s="86">
        <f t="shared" si="142"/>
        <v>5.4390275249026615E-39</v>
      </c>
      <c r="GZ114" s="86">
        <f t="shared" si="142"/>
        <v>2.7222328763693007E-28</v>
      </c>
      <c r="HA114" s="86">
        <f t="shared" si="142"/>
        <v>1.3448870813913858E-37</v>
      </c>
      <c r="HC114" s="86">
        <f t="shared" si="73"/>
        <v>9.4195524752121972E-3</v>
      </c>
      <c r="HD114" s="86">
        <f t="shared" si="73"/>
        <v>1.0304574590378206E-4</v>
      </c>
      <c r="HE114" s="86">
        <f t="shared" si="73"/>
        <v>1.2431369483234383E-6</v>
      </c>
      <c r="HF114" s="86">
        <f t="shared" si="73"/>
        <v>2.1504593794837127E-6</v>
      </c>
      <c r="HG114" s="86">
        <f t="shared" si="73"/>
        <v>5.3967418690795593E-8</v>
      </c>
      <c r="HH114" s="86">
        <f t="shared" si="73"/>
        <v>3.1575823260922052E-7</v>
      </c>
      <c r="HI114" s="86">
        <f t="shared" si="138"/>
        <v>3.6732124166346132E-10</v>
      </c>
      <c r="HJ114" s="86">
        <f t="shared" si="138"/>
        <v>1.3121572960537665E-10</v>
      </c>
      <c r="HK114" s="86">
        <f t="shared" si="138"/>
        <v>2.624542380560021E-7</v>
      </c>
      <c r="HL114" s="86">
        <f t="shared" si="138"/>
        <v>2.3390593679226682E-6</v>
      </c>
      <c r="HM114" s="86">
        <f t="shared" si="138"/>
        <v>4.0663495021009961E-9</v>
      </c>
      <c r="HN114" s="86">
        <f t="shared" si="138"/>
        <v>5.9058620343385583E-5</v>
      </c>
      <c r="HO114" s="86">
        <f t="shared" si="138"/>
        <v>3.337698206163226E-4</v>
      </c>
      <c r="HP114" s="86">
        <f t="shared" si="138"/>
        <v>2.744495557149083E-3</v>
      </c>
      <c r="HQ114" s="86">
        <f t="shared" si="138"/>
        <v>5.1914548095075473E-6</v>
      </c>
      <c r="HS114" s="86">
        <f t="shared" si="143"/>
        <v>1.4980665010611626E-13</v>
      </c>
      <c r="HT114" s="86">
        <f t="shared" si="143"/>
        <v>9.7966629785047073E-10</v>
      </c>
      <c r="HU114" s="86">
        <f t="shared" si="143"/>
        <v>1.5728967242342791E-10</v>
      </c>
      <c r="HV114" s="86">
        <f t="shared" si="143"/>
        <v>3.5223744574017972E-11</v>
      </c>
      <c r="HW114" s="86">
        <f t="shared" si="143"/>
        <v>2.9318130404552477E-12</v>
      </c>
      <c r="HX114" s="86">
        <f t="shared" si="143"/>
        <v>7.7756579435156315E-12</v>
      </c>
      <c r="HY114" s="86">
        <f t="shared" si="143"/>
        <v>1.6802019240292364E-13</v>
      </c>
      <c r="HZ114" s="86">
        <f t="shared" si="143"/>
        <v>4.9593524148679471E-11</v>
      </c>
      <c r="IA114" s="86">
        <f t="shared" si="143"/>
        <v>1.3972689969789054E-12</v>
      </c>
      <c r="IB114" s="86">
        <f t="shared" si="143"/>
        <v>3.0564358595942902E-13</v>
      </c>
      <c r="IC114" s="86">
        <f t="shared" si="143"/>
        <v>2.7034456723189366E-13</v>
      </c>
      <c r="ID114" s="86">
        <f t="shared" si="143"/>
        <v>1.31646097157427E-14</v>
      </c>
      <c r="IE114" s="86">
        <f t="shared" si="143"/>
        <v>8.7361805682215168E-14</v>
      </c>
      <c r="IF114" s="86">
        <f t="shared" si="143"/>
        <v>5.9941306210261131E-9</v>
      </c>
      <c r="IG114" s="86">
        <f t="shared" si="143"/>
        <v>5.8595358968462663E-7</v>
      </c>
      <c r="II114" s="86">
        <f t="shared" si="144"/>
        <v>1.3956992031903064E-95</v>
      </c>
      <c r="IJ114" s="86">
        <f t="shared" si="144"/>
        <v>2.9602673104020309E-61</v>
      </c>
      <c r="IK114" s="86">
        <f t="shared" si="144"/>
        <v>1.0705640718607776E-71</v>
      </c>
      <c r="IL114" s="86">
        <f t="shared" si="144"/>
        <v>5.1161362780818926E-75</v>
      </c>
      <c r="IM114" s="86">
        <f t="shared" si="144"/>
        <v>1.0482844521368322E-83</v>
      </c>
      <c r="IN114" s="86">
        <f t="shared" si="144"/>
        <v>1.0924575297494766E-75</v>
      </c>
      <c r="IO114" s="86">
        <f t="shared" si="144"/>
        <v>3.5735944658498806E-90</v>
      </c>
      <c r="IP114" s="86">
        <f t="shared" si="144"/>
        <v>1.8383538667132265E-75</v>
      </c>
      <c r="IQ114" s="86">
        <f t="shared" si="144"/>
        <v>4.2355001482658466E-88</v>
      </c>
      <c r="IR114" s="86">
        <f t="shared" si="144"/>
        <v>1.6147543499687952E-87</v>
      </c>
      <c r="IS114" s="86">
        <f t="shared" si="144"/>
        <v>4.9011275682187641E-92</v>
      </c>
      <c r="IT114" s="86">
        <f t="shared" si="144"/>
        <v>4.5951853768263178E-96</v>
      </c>
      <c r="IU114" s="86">
        <f t="shared" si="144"/>
        <v>5.1910102255090805E-85</v>
      </c>
      <c r="IV114" s="86">
        <f t="shared" si="144"/>
        <v>1.2038133075176399E-52</v>
      </c>
      <c r="IW114" s="86">
        <f t="shared" si="144"/>
        <v>2.7462187349006666E-35</v>
      </c>
      <c r="IY114" s="86">
        <f t="shared" si="145"/>
        <v>9.4195524753620044E-3</v>
      </c>
      <c r="IZ114" s="86">
        <f t="shared" si="145"/>
        <v>1.030467255700799E-4</v>
      </c>
      <c r="JA114" s="86">
        <f t="shared" si="145"/>
        <v>1.2432942379958617E-6</v>
      </c>
      <c r="JB114" s="86">
        <f t="shared" si="145"/>
        <v>2.1504946032282868E-6</v>
      </c>
      <c r="JC114" s="86">
        <f t="shared" si="145"/>
        <v>5.3970350503836047E-8</v>
      </c>
      <c r="JD114" s="86">
        <f t="shared" si="145"/>
        <v>3.1576600826716404E-7</v>
      </c>
      <c r="JE114" s="86">
        <f t="shared" si="145"/>
        <v>3.6748926185586423E-10</v>
      </c>
      <c r="JF114" s="86">
        <f t="shared" si="145"/>
        <v>1.8080925375405611E-10</v>
      </c>
      <c r="JG114" s="86">
        <f t="shared" si="145"/>
        <v>2.6245563532499911E-7</v>
      </c>
      <c r="JH114" s="86">
        <f t="shared" si="145"/>
        <v>2.3390596735662541E-6</v>
      </c>
      <c r="JI114" s="86">
        <f t="shared" si="145"/>
        <v>4.0666198466682279E-9</v>
      </c>
      <c r="JJ114" s="86">
        <f t="shared" si="145"/>
        <v>5.905862035655019E-5</v>
      </c>
      <c r="JK114" s="86">
        <f t="shared" si="145"/>
        <v>3.3376982070368441E-4</v>
      </c>
      <c r="JL114" s="86">
        <f t="shared" si="145"/>
        <v>2.7445015512797041E-3</v>
      </c>
      <c r="JM114" s="86">
        <f t="shared" si="145"/>
        <v>5.7774083991921736E-6</v>
      </c>
    </row>
    <row r="115" spans="2:273" x14ac:dyDescent="0.25">
      <c r="B115" s="2">
        <v>88</v>
      </c>
      <c r="C115" s="37">
        <v>100.246</v>
      </c>
      <c r="D115" s="37">
        <v>102.869</v>
      </c>
      <c r="E115" s="37">
        <v>101.01600000000001</v>
      </c>
      <c r="F115" s="37">
        <v>97.852000000000004</v>
      </c>
      <c r="G115" s="37">
        <v>99.869</v>
      </c>
      <c r="H115" s="37">
        <v>101.01600000000001</v>
      </c>
      <c r="I115" s="37">
        <v>98.393000000000001</v>
      </c>
      <c r="J115" s="37">
        <v>99.212999999999994</v>
      </c>
      <c r="K115" s="37">
        <v>101.845</v>
      </c>
      <c r="L115" s="37">
        <v>100.051</v>
      </c>
      <c r="M115" s="37">
        <v>103.661</v>
      </c>
      <c r="N115" s="37">
        <v>102.949</v>
      </c>
      <c r="O115" s="37">
        <v>104.932</v>
      </c>
      <c r="P115" s="37">
        <v>103.712</v>
      </c>
      <c r="Q115" s="37">
        <v>104.76300000000001</v>
      </c>
      <c r="S115" s="4">
        <f t="shared" si="146"/>
        <v>101.65266078087878</v>
      </c>
      <c r="T115" s="4">
        <f t="shared" si="146"/>
        <v>103.79625841900047</v>
      </c>
      <c r="U115" s="4">
        <f t="shared" si="146"/>
        <v>102.71852424215956</v>
      </c>
      <c r="V115" s="4">
        <f t="shared" si="146"/>
        <v>99.331396665750958</v>
      </c>
      <c r="W115" s="4">
        <f t="shared" si="146"/>
        <v>100.1647498284497</v>
      </c>
      <c r="X115" s="4">
        <f t="shared" si="146"/>
        <v>100.80091652198116</v>
      </c>
      <c r="Y115" s="4">
        <f t="shared" si="146"/>
        <v>98.611556344307402</v>
      </c>
      <c r="Z115" s="4">
        <f t="shared" si="146"/>
        <v>100.12073137023</v>
      </c>
      <c r="AA115" s="4">
        <f t="shared" si="146"/>
        <v>104.1133260177559</v>
      </c>
      <c r="AB115" s="4">
        <f t="shared" si="146"/>
        <v>101.73651753064939</v>
      </c>
      <c r="AC115" s="4">
        <f t="shared" si="146"/>
        <v>104.07986746350575</v>
      </c>
      <c r="AD115" s="4">
        <f t="shared" si="146"/>
        <v>106.06910173235411</v>
      </c>
      <c r="AE115" s="4">
        <f t="shared" si="146"/>
        <v>105.1189081319925</v>
      </c>
      <c r="AF115" s="4">
        <f t="shared" si="146"/>
        <v>106.155697244146</v>
      </c>
      <c r="AG115" s="4">
        <f t="shared" si="146"/>
        <v>107.12104234920282</v>
      </c>
      <c r="AI115" s="4">
        <f t="shared" si="147"/>
        <v>-1.4066607808787808</v>
      </c>
      <c r="AJ115" s="4">
        <f t="shared" si="147"/>
        <v>-0.92725841900046646</v>
      </c>
      <c r="AK115" s="4">
        <f t="shared" si="147"/>
        <v>-1.702524242159555</v>
      </c>
      <c r="AL115" s="4">
        <f t="shared" si="147"/>
        <v>-1.4793966657509543</v>
      </c>
      <c r="AM115" s="4">
        <f t="shared" si="147"/>
        <v>-0.29574982844970066</v>
      </c>
      <c r="AN115" s="4">
        <f t="shared" si="147"/>
        <v>0.21508347801884042</v>
      </c>
      <c r="AO115" s="4">
        <f t="shared" si="147"/>
        <v>-0.21855634430740167</v>
      </c>
      <c r="AP115" s="4">
        <f t="shared" si="147"/>
        <v>-0.90773137023001027</v>
      </c>
      <c r="AQ115" s="4">
        <f t="shared" si="147"/>
        <v>-2.2683260177558964</v>
      </c>
      <c r="AR115" s="4">
        <f t="shared" si="147"/>
        <v>-1.6855175306493919</v>
      </c>
      <c r="AS115" s="4">
        <f t="shared" si="147"/>
        <v>-0.41886746350574811</v>
      </c>
      <c r="AT115" s="4">
        <f t="shared" si="147"/>
        <v>-3.1201017323541151</v>
      </c>
      <c r="AU115" s="4">
        <f t="shared" si="147"/>
        <v>-0.1869081319924959</v>
      </c>
      <c r="AV115" s="4">
        <f t="shared" si="147"/>
        <v>-2.4436972441459943</v>
      </c>
      <c r="AW115" s="4">
        <f t="shared" si="147"/>
        <v>-2.3580423492028189</v>
      </c>
      <c r="AY115" s="2">
        <f t="shared" si="139"/>
        <v>101.54476895185695</v>
      </c>
      <c r="AZ115" s="2">
        <f t="shared" si="139"/>
        <v>103.79592001605533</v>
      </c>
      <c r="BA115" s="2">
        <f t="shared" si="139"/>
        <v>102.71852301499011</v>
      </c>
      <c r="BB115" s="2">
        <f t="shared" si="139"/>
        <v>99.331394359001592</v>
      </c>
      <c r="BC115" s="2">
        <f t="shared" si="139"/>
        <v>100.16474980115422</v>
      </c>
      <c r="BD115" s="2">
        <f t="shared" si="139"/>
        <v>100.80091628493645</v>
      </c>
      <c r="BE115" s="2">
        <f t="shared" si="139"/>
        <v>98.611556343905875</v>
      </c>
      <c r="BF115" s="2">
        <f t="shared" si="139"/>
        <v>100.12073128178656</v>
      </c>
      <c r="BG115" s="2">
        <f t="shared" si="139"/>
        <v>104.11332587754329</v>
      </c>
      <c r="BH115" s="2">
        <f t="shared" si="139"/>
        <v>101.73651534794138</v>
      </c>
      <c r="BI115" s="2">
        <f t="shared" si="139"/>
        <v>104.07986746195317</v>
      </c>
      <c r="BJ115" s="2">
        <f t="shared" si="139"/>
        <v>106.06899610103527</v>
      </c>
      <c r="BK115" s="2">
        <f t="shared" si="139"/>
        <v>105.11774400700541</v>
      </c>
      <c r="BL115" s="2">
        <f t="shared" si="139"/>
        <v>106.14120866867123</v>
      </c>
      <c r="BM115" s="2">
        <f t="shared" si="139"/>
        <v>107.11999981014463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100.246</v>
      </c>
      <c r="CF115" s="2">
        <f t="shared" si="140"/>
        <v>102.869</v>
      </c>
      <c r="CG115" s="2">
        <f t="shared" si="140"/>
        <v>101.01600000000001</v>
      </c>
      <c r="CH115" s="2">
        <f t="shared" si="140"/>
        <v>97.852000000000004</v>
      </c>
      <c r="CI115" s="2">
        <f t="shared" si="140"/>
        <v>99.869</v>
      </c>
      <c r="CJ115" s="2">
        <f t="shared" si="140"/>
        <v>101.01600000000001</v>
      </c>
      <c r="CK115" s="2">
        <f t="shared" si="140"/>
        <v>98.393000000000001</v>
      </c>
      <c r="CL115" s="2">
        <f t="shared" si="140"/>
        <v>99.212999999999994</v>
      </c>
      <c r="CM115" s="2">
        <f t="shared" si="140"/>
        <v>101.845</v>
      </c>
      <c r="CN115" s="2">
        <f t="shared" si="140"/>
        <v>100.051</v>
      </c>
      <c r="CO115" s="2">
        <f t="shared" si="140"/>
        <v>103.661</v>
      </c>
      <c r="CP115" s="2">
        <f t="shared" si="140"/>
        <v>102.949</v>
      </c>
      <c r="CQ115" s="2">
        <f t="shared" si="140"/>
        <v>104.932</v>
      </c>
      <c r="CR115" s="2">
        <f t="shared" si="140"/>
        <v>103.712</v>
      </c>
      <c r="CS115" s="2">
        <f t="shared" si="140"/>
        <v>104.76300000000001</v>
      </c>
      <c r="CU115" s="2">
        <f t="shared" si="110"/>
        <v>100.246</v>
      </c>
      <c r="CV115" s="2">
        <f t="shared" si="111"/>
        <v>102.869</v>
      </c>
      <c r="CW115" s="2">
        <f t="shared" si="112"/>
        <v>101.01600000000001</v>
      </c>
      <c r="CX115" s="2">
        <f t="shared" si="113"/>
        <v>97.852000000000004</v>
      </c>
      <c r="CY115" s="2">
        <f t="shared" si="114"/>
        <v>99.869</v>
      </c>
      <c r="CZ115" s="2">
        <f t="shared" si="115"/>
        <v>101.01600000000001</v>
      </c>
      <c r="DA115" s="2">
        <f t="shared" si="116"/>
        <v>98.393000000000001</v>
      </c>
      <c r="DB115" s="2">
        <f t="shared" si="117"/>
        <v>99.212999999999994</v>
      </c>
      <c r="DC115" s="2">
        <f t="shared" si="118"/>
        <v>101.845</v>
      </c>
      <c r="DD115" s="2">
        <f t="shared" si="119"/>
        <v>100.051</v>
      </c>
      <c r="DE115" s="2">
        <f t="shared" si="120"/>
        <v>103.661</v>
      </c>
      <c r="DF115" s="2">
        <f t="shared" si="121"/>
        <v>102.949</v>
      </c>
      <c r="DG115" s="2">
        <f t="shared" si="122"/>
        <v>104.932</v>
      </c>
      <c r="DH115" s="2">
        <f t="shared" si="123"/>
        <v>103.712</v>
      </c>
      <c r="DI115" s="2">
        <f t="shared" si="124"/>
        <v>104.76300000000001</v>
      </c>
      <c r="DK115" s="2">
        <f t="shared" si="148"/>
        <v>116.55063972125437</v>
      </c>
      <c r="DL115" s="2">
        <f t="shared" si="148"/>
        <v>121.49538744939271</v>
      </c>
      <c r="DM115" s="2">
        <f t="shared" si="148"/>
        <v>125.56820347091934</v>
      </c>
      <c r="DN115" s="2">
        <f t="shared" si="148"/>
        <v>118.9776527665317</v>
      </c>
      <c r="DO115" s="2">
        <f t="shared" si="148"/>
        <v>116.25443361782834</v>
      </c>
      <c r="DP115" s="2">
        <f t="shared" si="148"/>
        <v>115.80474285714286</v>
      </c>
      <c r="DQ115" s="2">
        <f t="shared" si="148"/>
        <v>117.34116180290299</v>
      </c>
      <c r="DR115" s="2">
        <f t="shared" si="148"/>
        <v>117.4470588235294</v>
      </c>
      <c r="DS115" s="2">
        <f t="shared" si="148"/>
        <v>120.39213750954929</v>
      </c>
      <c r="DT115" s="2">
        <f t="shared" si="148"/>
        <v>117.60540611664295</v>
      </c>
      <c r="DU115" s="2">
        <f t="shared" si="148"/>
        <v>125.3126327731092</v>
      </c>
      <c r="DV115" s="2">
        <f t="shared" si="148"/>
        <v>128.29969117647062</v>
      </c>
      <c r="DW115" s="2">
        <f t="shared" si="148"/>
        <v>125.45371875843455</v>
      </c>
      <c r="DX115" s="2">
        <f t="shared" si="148"/>
        <v>123.77256483957218</v>
      </c>
      <c r="DY115" s="2">
        <f t="shared" si="148"/>
        <v>119.49672466422466</v>
      </c>
      <c r="EA115" s="2">
        <f t="shared" si="94"/>
        <v>101.33923342313375</v>
      </c>
      <c r="EB115" s="2">
        <f t="shared" si="94"/>
        <v>103.59002759507445</v>
      </c>
      <c r="EC115" s="2">
        <f t="shared" si="94"/>
        <v>102.4125687114462</v>
      </c>
      <c r="ED115" s="2">
        <f t="shared" si="94"/>
        <v>99.056435109268307</v>
      </c>
      <c r="EE115" s="2">
        <f t="shared" si="94"/>
        <v>99.933147178604642</v>
      </c>
      <c r="EF115" s="2">
        <f t="shared" si="94"/>
        <v>100.58016640953345</v>
      </c>
      <c r="EG115" s="2">
        <f t="shared" si="94"/>
        <v>98.297863498769402</v>
      </c>
      <c r="EH115" s="2">
        <f t="shared" si="94"/>
        <v>99.85279429283608</v>
      </c>
      <c r="EI115" s="2">
        <f t="shared" si="94"/>
        <v>103.85295594994578</v>
      </c>
      <c r="EJ115" s="2">
        <f t="shared" si="94"/>
        <v>101.50285345739844</v>
      </c>
      <c r="EK115" s="2">
        <f t="shared" si="94"/>
        <v>103.75384122315384</v>
      </c>
      <c r="EL115" s="2">
        <f t="shared" si="94"/>
        <v>105.68491470654173</v>
      </c>
      <c r="EM115" s="2">
        <f t="shared" si="135"/>
        <v>104.82535978432867</v>
      </c>
      <c r="EN115" s="2">
        <f t="shared" si="135"/>
        <v>105.85116327048814</v>
      </c>
      <c r="EO115" s="2">
        <f t="shared" si="135"/>
        <v>106.88219619913717</v>
      </c>
      <c r="EQ115" s="2">
        <f t="shared" si="149"/>
        <v>101.18186592590261</v>
      </c>
      <c r="ER115" s="2">
        <f t="shared" si="149"/>
        <v>103.65226766623208</v>
      </c>
      <c r="ES115" s="2">
        <f t="shared" si="149"/>
        <v>102.36788298866952</v>
      </c>
      <c r="ET115" s="2">
        <f t="shared" si="149"/>
        <v>99.104116203226553</v>
      </c>
      <c r="EU115" s="2">
        <f t="shared" si="149"/>
        <v>100.04004042095751</v>
      </c>
      <c r="EV115" s="2">
        <f t="shared" si="149"/>
        <v>100.50870350735967</v>
      </c>
      <c r="EW115" s="2">
        <f t="shared" si="149"/>
        <v>98.323617777983102</v>
      </c>
      <c r="EX115" s="2">
        <f t="shared" si="149"/>
        <v>99.847692109903548</v>
      </c>
      <c r="EY115" s="2">
        <f t="shared" si="149"/>
        <v>103.87204602392295</v>
      </c>
      <c r="EZ115" s="2">
        <f t="shared" si="149"/>
        <v>101.85256359737951</v>
      </c>
      <c r="FA115" s="2">
        <f t="shared" si="149"/>
        <v>103.92518241467599</v>
      </c>
      <c r="FB115" s="2">
        <f t="shared" si="149"/>
        <v>105.67141536466035</v>
      </c>
      <c r="FC115" s="2">
        <f t="shared" si="149"/>
        <v>105.13204378402904</v>
      </c>
      <c r="FD115" s="2">
        <f t="shared" si="149"/>
        <v>106.08109133318669</v>
      </c>
      <c r="FE115" s="2">
        <f t="shared" si="149"/>
        <v>106.88286490130466</v>
      </c>
      <c r="FG115" s="2">
        <f t="shared" si="150"/>
        <v>0.98644235232364874</v>
      </c>
      <c r="FH115" s="2">
        <f t="shared" si="150"/>
        <v>0.98854391896237681</v>
      </c>
      <c r="FI115" s="2">
        <f t="shared" si="150"/>
        <v>0.98675964032351993</v>
      </c>
      <c r="FJ115" s="2">
        <f t="shared" si="150"/>
        <v>0.98622784151256371</v>
      </c>
      <c r="FK115" s="2">
        <f t="shared" si="150"/>
        <v>0.98588851406845424</v>
      </c>
      <c r="FL115" s="2">
        <f t="shared" si="150"/>
        <v>0.98544465170464801</v>
      </c>
      <c r="FM115" s="2">
        <f t="shared" si="150"/>
        <v>0.98354329099862237</v>
      </c>
      <c r="FN115" s="2">
        <f t="shared" si="150"/>
        <v>0.98476739501569788</v>
      </c>
      <c r="FO115" s="2">
        <f t="shared" si="150"/>
        <v>0.98427173720394578</v>
      </c>
      <c r="FP115" s="2">
        <f t="shared" si="150"/>
        <v>0.98572101730616823</v>
      </c>
      <c r="FQ115" s="2">
        <f t="shared" si="150"/>
        <v>0.98497550988519411</v>
      </c>
      <c r="FR115" s="2">
        <f t="shared" si="150"/>
        <v>0.98301000462818255</v>
      </c>
      <c r="FS115" s="2">
        <f t="shared" si="150"/>
        <v>0.98596302378487688</v>
      </c>
      <c r="FT115" s="2">
        <f t="shared" si="150"/>
        <v>0.98390797308648936</v>
      </c>
      <c r="FU115" s="2">
        <f t="shared" si="150"/>
        <v>0.98114878853444054</v>
      </c>
      <c r="FW115" s="2">
        <f t="shared" si="141"/>
        <v>4.418692174529398E-3</v>
      </c>
      <c r="FX115" s="2">
        <f t="shared" si="141"/>
        <v>1.2325941595679983E-2</v>
      </c>
      <c r="FY115" s="2">
        <f t="shared" si="141"/>
        <v>1.4202057598831625E-2</v>
      </c>
      <c r="FZ115" s="2">
        <f t="shared" si="141"/>
        <v>1.2606315100081207E-2</v>
      </c>
      <c r="GA115" s="2">
        <f t="shared" si="141"/>
        <v>1.2021513703305576E-2</v>
      </c>
      <c r="GB115" s="2">
        <f t="shared" si="141"/>
        <v>1.188221322301772E-2</v>
      </c>
      <c r="GC115" s="2">
        <f t="shared" si="141"/>
        <v>1.1758299131774851E-2</v>
      </c>
      <c r="GD115" s="2">
        <f t="shared" si="141"/>
        <v>1.3620177050324381E-2</v>
      </c>
      <c r="GE115" s="2">
        <f t="shared" si="141"/>
        <v>1.2432303651780432E-2</v>
      </c>
      <c r="GF115" s="2">
        <f t="shared" si="141"/>
        <v>1.0676898860511685E-2</v>
      </c>
      <c r="GG115" s="2">
        <f t="shared" si="141"/>
        <v>1.235189420053347E-2</v>
      </c>
      <c r="GH115" s="2">
        <f t="shared" si="141"/>
        <v>1.0634078795331136E-2</v>
      </c>
      <c r="GI115" s="2">
        <f t="shared" si="141"/>
        <v>9.2096046841828073E-3</v>
      </c>
      <c r="GJ115" s="2">
        <f t="shared" si="141"/>
        <v>7.1923443625411766E-3</v>
      </c>
      <c r="GK115" s="2">
        <f t="shared" si="141"/>
        <v>6.6806629162156584E-3</v>
      </c>
      <c r="GM115" s="86">
        <f t="shared" si="142"/>
        <v>7.1518489400092422E-21</v>
      </c>
      <c r="GN115" s="86">
        <f t="shared" si="142"/>
        <v>6.2711218565858624E-36</v>
      </c>
      <c r="GO115" s="86">
        <f t="shared" si="142"/>
        <v>1.3116590874888342E-52</v>
      </c>
      <c r="GP115" s="86">
        <f t="shared" si="142"/>
        <v>1.3992190106779907E-38</v>
      </c>
      <c r="GQ115" s="86">
        <f t="shared" si="142"/>
        <v>1.1846222859765807E-55</v>
      </c>
      <c r="GR115" s="86">
        <f t="shared" si="142"/>
        <v>1.0542024828166176E-60</v>
      </c>
      <c r="GS115" s="86">
        <f t="shared" si="142"/>
        <v>6.4795291474987992E-60</v>
      </c>
      <c r="GT115" s="86">
        <f t="shared" si="142"/>
        <v>4.1438496955285353E-62</v>
      </c>
      <c r="GU115" s="86">
        <f t="shared" si="142"/>
        <v>2.4175190100010249E-47</v>
      </c>
      <c r="GV115" s="86">
        <f t="shared" si="142"/>
        <v>6.3881586500675032E-57</v>
      </c>
      <c r="GW115" s="86">
        <f t="shared" si="142"/>
        <v>2.1521089772792148E-56</v>
      </c>
      <c r="GX115" s="86">
        <f t="shared" si="142"/>
        <v>1.268115184371262E-32</v>
      </c>
      <c r="GY115" s="86">
        <f t="shared" si="142"/>
        <v>9.3746557452095527E-42</v>
      </c>
      <c r="GZ115" s="86">
        <f t="shared" si="142"/>
        <v>3.1843225366841827E-30</v>
      </c>
      <c r="HA115" s="86">
        <f t="shared" si="142"/>
        <v>4.6065053695727506E-40</v>
      </c>
      <c r="HC115" s="86">
        <f t="shared" si="73"/>
        <v>2.8517483564079404E-3</v>
      </c>
      <c r="HD115" s="86">
        <f t="shared" si="73"/>
        <v>1.3440064483377166E-5</v>
      </c>
      <c r="HE115" s="86">
        <f t="shared" si="73"/>
        <v>5.6330205421906328E-8</v>
      </c>
      <c r="HF115" s="86">
        <f t="shared" si="73"/>
        <v>1.2083794341912778E-7</v>
      </c>
      <c r="HG115" s="86">
        <f t="shared" si="73"/>
        <v>1.5104205658653328E-9</v>
      </c>
      <c r="HH115" s="86">
        <f t="shared" si="73"/>
        <v>1.4889622594375041E-8</v>
      </c>
      <c r="HI115" s="86">
        <f t="shared" si="138"/>
        <v>3.3090846876307868E-12</v>
      </c>
      <c r="HJ115" s="86">
        <f t="shared" si="138"/>
        <v>1.4294121771127593E-12</v>
      </c>
      <c r="HK115" s="86">
        <f t="shared" si="138"/>
        <v>1.2232374228432051E-8</v>
      </c>
      <c r="HL115" s="86">
        <f t="shared" si="138"/>
        <v>1.360077202375038E-7</v>
      </c>
      <c r="HM115" s="86">
        <f t="shared" si="138"/>
        <v>7.8159333013369437E-11</v>
      </c>
      <c r="HN115" s="86">
        <f t="shared" si="138"/>
        <v>6.5645821517767503E-6</v>
      </c>
      <c r="HO115" s="86">
        <f t="shared" si="138"/>
        <v>5.2615721573018178E-5</v>
      </c>
      <c r="HP115" s="86">
        <f t="shared" si="138"/>
        <v>7.0513200081592884E-4</v>
      </c>
      <c r="HQ115" s="86">
        <f t="shared" si="138"/>
        <v>4.2377353359670426E-7</v>
      </c>
      <c r="HS115" s="86">
        <f t="shared" si="143"/>
        <v>1.0551642285247749E-12</v>
      </c>
      <c r="HT115" s="86">
        <f t="shared" si="143"/>
        <v>4.8053159499759816E-9</v>
      </c>
      <c r="HU115" s="86">
        <f t="shared" si="143"/>
        <v>1.0083468156981892E-9</v>
      </c>
      <c r="HV115" s="86">
        <f t="shared" si="143"/>
        <v>2.3875962591150112E-10</v>
      </c>
      <c r="HW115" s="86">
        <f t="shared" si="143"/>
        <v>2.4101737532243501E-11</v>
      </c>
      <c r="HX115" s="86">
        <f t="shared" si="143"/>
        <v>5.5144301378658273E-11</v>
      </c>
      <c r="HY115" s="86">
        <f t="shared" si="143"/>
        <v>1.6690310603139069E-12</v>
      </c>
      <c r="HZ115" s="86">
        <f t="shared" si="143"/>
        <v>3.4456232767474446E-10</v>
      </c>
      <c r="IA115" s="86">
        <f t="shared" si="143"/>
        <v>1.272535019321937E-11</v>
      </c>
      <c r="IB115" s="86">
        <f t="shared" si="143"/>
        <v>2.7345908404043281E-12</v>
      </c>
      <c r="IC115" s="86">
        <f t="shared" si="143"/>
        <v>2.764288526790275E-12</v>
      </c>
      <c r="ID115" s="86">
        <f t="shared" si="143"/>
        <v>1.4831094290584604E-13</v>
      </c>
      <c r="IE115" s="86">
        <f t="shared" si="143"/>
        <v>7.4288361824013254E-13</v>
      </c>
      <c r="IF115" s="86">
        <f t="shared" si="143"/>
        <v>2.0371258910185507E-8</v>
      </c>
      <c r="IG115" s="86">
        <f t="shared" si="143"/>
        <v>1.443291846133178E-6</v>
      </c>
      <c r="II115" s="86">
        <f t="shared" si="144"/>
        <v>1.7782919820055382E-92</v>
      </c>
      <c r="IJ115" s="86">
        <f t="shared" si="144"/>
        <v>7.8010806843853656E-59</v>
      </c>
      <c r="IK115" s="86">
        <f t="shared" si="144"/>
        <v>9.2816541352677473E-69</v>
      </c>
      <c r="IL115" s="86">
        <f t="shared" si="144"/>
        <v>5.0537568739002172E-72</v>
      </c>
      <c r="IM115" s="86">
        <f t="shared" si="144"/>
        <v>2.1599594816066488E-80</v>
      </c>
      <c r="IN115" s="86">
        <f t="shared" si="144"/>
        <v>1.0489498917573725E-72</v>
      </c>
      <c r="IO115" s="86">
        <f t="shared" si="144"/>
        <v>1.2907801799480299E-86</v>
      </c>
      <c r="IP115" s="86">
        <f t="shared" si="144"/>
        <v>2.1412015591120746E-72</v>
      </c>
      <c r="IQ115" s="86">
        <f t="shared" si="144"/>
        <v>1.3953900388399949E-84</v>
      </c>
      <c r="IR115" s="86">
        <f t="shared" si="144"/>
        <v>3.8633572256778031E-84</v>
      </c>
      <c r="IS115" s="86">
        <f t="shared" si="144"/>
        <v>2.3067935040354026E-88</v>
      </c>
      <c r="IT115" s="86">
        <f t="shared" si="144"/>
        <v>2.3680280490298903E-92</v>
      </c>
      <c r="IU115" s="86">
        <f t="shared" si="144"/>
        <v>7.8296082898645835E-82</v>
      </c>
      <c r="IV115" s="86">
        <f t="shared" si="144"/>
        <v>8.5051171350267339E-51</v>
      </c>
      <c r="IW115" s="86">
        <f t="shared" si="144"/>
        <v>4.3880399072059976E-34</v>
      </c>
      <c r="IY115" s="86">
        <f t="shared" si="145"/>
        <v>2.8517483574631046E-3</v>
      </c>
      <c r="IZ115" s="86">
        <f t="shared" si="145"/>
        <v>1.3444869799327143E-5</v>
      </c>
      <c r="JA115" s="86">
        <f t="shared" si="145"/>
        <v>5.7338552237604518E-8</v>
      </c>
      <c r="JB115" s="86">
        <f t="shared" si="145"/>
        <v>1.2107670304503928E-7</v>
      </c>
      <c r="JC115" s="86">
        <f t="shared" si="145"/>
        <v>1.5345223033975764E-9</v>
      </c>
      <c r="JD115" s="86">
        <f t="shared" si="145"/>
        <v>1.4944766895753701E-8</v>
      </c>
      <c r="JE115" s="86">
        <f t="shared" si="145"/>
        <v>4.9781157479446934E-12</v>
      </c>
      <c r="JF115" s="86">
        <f t="shared" si="145"/>
        <v>3.4599173985185723E-10</v>
      </c>
      <c r="JG115" s="86">
        <f t="shared" si="145"/>
        <v>1.2245099578625269E-8</v>
      </c>
      <c r="JH115" s="86">
        <f t="shared" si="145"/>
        <v>1.3601045482834421E-7</v>
      </c>
      <c r="JI115" s="86">
        <f t="shared" si="145"/>
        <v>8.0923621540159713E-11</v>
      </c>
      <c r="JJ115" s="86">
        <f t="shared" si="145"/>
        <v>6.5645823000876929E-6</v>
      </c>
      <c r="JK115" s="86">
        <f t="shared" si="145"/>
        <v>5.2615722315901797E-5</v>
      </c>
      <c r="JL115" s="86">
        <f t="shared" si="145"/>
        <v>7.0515237207483905E-4</v>
      </c>
      <c r="JM115" s="86">
        <f t="shared" si="145"/>
        <v>1.8670653797298823E-6</v>
      </c>
    </row>
    <row r="116" spans="2:273" x14ac:dyDescent="0.25">
      <c r="B116" s="2">
        <v>89</v>
      </c>
      <c r="C116" s="37">
        <v>100.82</v>
      </c>
      <c r="D116" s="37">
        <v>103.91800000000001</v>
      </c>
      <c r="E116" s="37">
        <v>104.04900000000001</v>
      </c>
      <c r="F116" s="37">
        <v>99.638999999999996</v>
      </c>
      <c r="G116" s="37">
        <v>100.91800000000001</v>
      </c>
      <c r="H116" s="37">
        <v>100.738</v>
      </c>
      <c r="I116" s="37">
        <v>101.59</v>
      </c>
      <c r="J116" s="37">
        <v>101.47499999999999</v>
      </c>
      <c r="K116" s="37">
        <v>104.89700000000001</v>
      </c>
      <c r="L116" s="37">
        <v>101.881</v>
      </c>
      <c r="M116" s="37">
        <v>105.068</v>
      </c>
      <c r="N116" s="37">
        <v>105.96599999999999</v>
      </c>
      <c r="O116" s="37">
        <v>103</v>
      </c>
      <c r="P116" s="37">
        <v>103.03400000000001</v>
      </c>
      <c r="Q116" s="37">
        <v>106.84699999999999</v>
      </c>
      <c r="S116" s="4">
        <f t="shared" si="146"/>
        <v>101.46924632159644</v>
      </c>
      <c r="T116" s="4">
        <f t="shared" si="146"/>
        <v>103.70883612965075</v>
      </c>
      <c r="U116" s="4">
        <f t="shared" si="146"/>
        <v>102.61079179583099</v>
      </c>
      <c r="V116" s="4">
        <f t="shared" si="146"/>
        <v>99.247303378777929</v>
      </c>
      <c r="W116" s="4">
        <f t="shared" si="146"/>
        <v>100.0695416128985</v>
      </c>
      <c r="X116" s="4">
        <f t="shared" si="146"/>
        <v>100.68728029656494</v>
      </c>
      <c r="Y116" s="4">
        <f t="shared" si="146"/>
        <v>98.522483551165266</v>
      </c>
      <c r="Z116" s="4">
        <f t="shared" si="146"/>
        <v>100.03620944753784</v>
      </c>
      <c r="AA116" s="4">
        <f t="shared" si="146"/>
        <v>103.97467346713746</v>
      </c>
      <c r="AB116" s="4">
        <f t="shared" si="146"/>
        <v>101.67553009495515</v>
      </c>
      <c r="AC116" s="4">
        <f t="shared" si="146"/>
        <v>103.97344373758966</v>
      </c>
      <c r="AD116" s="4">
        <f t="shared" si="146"/>
        <v>105.96038730493476</v>
      </c>
      <c r="AE116" s="4">
        <f t="shared" si="146"/>
        <v>105.06259595462667</v>
      </c>
      <c r="AF116" s="4">
        <f t="shared" si="146"/>
        <v>106.05806287961656</v>
      </c>
      <c r="AG116" s="4">
        <f t="shared" si="146"/>
        <v>107.03298818210611</v>
      </c>
      <c r="AI116" s="4">
        <f t="shared" si="147"/>
        <v>-0.64924632159645057</v>
      </c>
      <c r="AJ116" s="4">
        <f t="shared" si="147"/>
        <v>0.20916387034925776</v>
      </c>
      <c r="AK116" s="4">
        <f t="shared" si="147"/>
        <v>1.4382082041690154</v>
      </c>
      <c r="AL116" s="4">
        <f t="shared" si="147"/>
        <v>0.39169662122206717</v>
      </c>
      <c r="AM116" s="4">
        <f t="shared" si="147"/>
        <v>0.8484583871015019</v>
      </c>
      <c r="AN116" s="4">
        <f t="shared" si="147"/>
        <v>5.0719703435063934E-2</v>
      </c>
      <c r="AO116" s="4">
        <f t="shared" si="147"/>
        <v>3.0675164488347377</v>
      </c>
      <c r="AP116" s="4">
        <f t="shared" si="147"/>
        <v>1.4387905524621516</v>
      </c>
      <c r="AQ116" s="4">
        <f t="shared" si="147"/>
        <v>0.92232653286254163</v>
      </c>
      <c r="AR116" s="4">
        <f t="shared" si="147"/>
        <v>0.20546990504485052</v>
      </c>
      <c r="AS116" s="4">
        <f t="shared" si="147"/>
        <v>1.094556262410336</v>
      </c>
      <c r="AT116" s="4">
        <f t="shared" si="147"/>
        <v>5.6126950652384267E-3</v>
      </c>
      <c r="AU116" s="4">
        <f t="shared" si="147"/>
        <v>-2.0625959546266728</v>
      </c>
      <c r="AV116" s="4">
        <f t="shared" si="147"/>
        <v>-3.024062879616551</v>
      </c>
      <c r="AW116" s="4">
        <f t="shared" si="147"/>
        <v>-0.18598818210611512</v>
      </c>
      <c r="AY116" s="2">
        <f t="shared" si="139"/>
        <v>101.44671186060108</v>
      </c>
      <c r="AZ116" s="2">
        <f t="shared" si="139"/>
        <v>103.70880737447666</v>
      </c>
      <c r="BA116" s="2">
        <f t="shared" si="139"/>
        <v>102.61079125539919</v>
      </c>
      <c r="BB116" s="2">
        <f t="shared" si="139"/>
        <v>99.247303146605987</v>
      </c>
      <c r="BC116" s="2">
        <f t="shared" si="139"/>
        <v>100.06954158109011</v>
      </c>
      <c r="BD116" s="2">
        <f t="shared" si="139"/>
        <v>100.68728022739667</v>
      </c>
      <c r="BE116" s="2">
        <f t="shared" si="139"/>
        <v>98.522483548046722</v>
      </c>
      <c r="BF116" s="2">
        <f t="shared" si="139"/>
        <v>100.03620890853263</v>
      </c>
      <c r="BG116" s="2">
        <f t="shared" si="139"/>
        <v>103.97467343524646</v>
      </c>
      <c r="BH116" s="2">
        <f t="shared" si="139"/>
        <v>101.67553001996197</v>
      </c>
      <c r="BI116" s="2">
        <f t="shared" si="139"/>
        <v>103.97344373028507</v>
      </c>
      <c r="BJ116" s="2">
        <f t="shared" si="139"/>
        <v>105.96038066055696</v>
      </c>
      <c r="BK116" s="2">
        <f t="shared" si="139"/>
        <v>105.0624825649265</v>
      </c>
      <c r="BL116" s="2">
        <f t="shared" si="139"/>
        <v>106.05569005180364</v>
      </c>
      <c r="BM116" s="2">
        <f t="shared" si="139"/>
        <v>107.03058555353633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100.82</v>
      </c>
      <c r="CF116" s="2">
        <f t="shared" si="140"/>
        <v>103.91800000000001</v>
      </c>
      <c r="CG116" s="2">
        <f t="shared" si="140"/>
        <v>104.04900000000001</v>
      </c>
      <c r="CH116" s="2">
        <f t="shared" si="140"/>
        <v>99.638999999999996</v>
      </c>
      <c r="CI116" s="2">
        <f t="shared" si="140"/>
        <v>100.91800000000001</v>
      </c>
      <c r="CJ116" s="2">
        <f t="shared" si="140"/>
        <v>100.738</v>
      </c>
      <c r="CK116" s="2">
        <f t="shared" si="140"/>
        <v>101.59</v>
      </c>
      <c r="CL116" s="2">
        <f t="shared" si="140"/>
        <v>101.47499999999999</v>
      </c>
      <c r="CM116" s="2">
        <f t="shared" si="140"/>
        <v>104.89700000000001</v>
      </c>
      <c r="CN116" s="2">
        <f t="shared" si="140"/>
        <v>101.881</v>
      </c>
      <c r="CO116" s="2">
        <f t="shared" si="140"/>
        <v>105.068</v>
      </c>
      <c r="CP116" s="2">
        <f t="shared" si="140"/>
        <v>105.96599999999999</v>
      </c>
      <c r="CQ116" s="2">
        <f t="shared" si="140"/>
        <v>103</v>
      </c>
      <c r="CR116" s="2">
        <f t="shared" si="140"/>
        <v>103.03400000000001</v>
      </c>
      <c r="CS116" s="2">
        <f t="shared" si="140"/>
        <v>106.84699999999999</v>
      </c>
      <c r="CU116" s="2">
        <f t="shared" si="110"/>
        <v>100.82</v>
      </c>
      <c r="CV116" s="2">
        <f t="shared" si="111"/>
        <v>103.91800000000001</v>
      </c>
      <c r="CW116" s="2">
        <f t="shared" si="112"/>
        <v>104.04900000000001</v>
      </c>
      <c r="CX116" s="2">
        <f t="shared" si="113"/>
        <v>99.638999999999996</v>
      </c>
      <c r="CY116" s="2">
        <f t="shared" si="114"/>
        <v>100.91800000000001</v>
      </c>
      <c r="CZ116" s="2">
        <f t="shared" si="115"/>
        <v>100.738</v>
      </c>
      <c r="DA116" s="2">
        <f t="shared" si="116"/>
        <v>101.59</v>
      </c>
      <c r="DB116" s="2">
        <f t="shared" si="117"/>
        <v>101.47499999999999</v>
      </c>
      <c r="DC116" s="2">
        <f t="shared" si="118"/>
        <v>104.89700000000001</v>
      </c>
      <c r="DD116" s="2">
        <f t="shared" si="119"/>
        <v>101.881</v>
      </c>
      <c r="DE116" s="2">
        <f t="shared" si="120"/>
        <v>105.068</v>
      </c>
      <c r="DF116" s="2">
        <f t="shared" si="121"/>
        <v>105.96599999999999</v>
      </c>
      <c r="DG116" s="2">
        <f t="shared" si="122"/>
        <v>103</v>
      </c>
      <c r="DH116" s="2">
        <f t="shared" si="123"/>
        <v>103.03400000000001</v>
      </c>
      <c r="DI116" s="2">
        <f t="shared" si="124"/>
        <v>106.84699999999999</v>
      </c>
      <c r="DK116" s="2">
        <f t="shared" si="148"/>
        <v>116.67747229965158</v>
      </c>
      <c r="DL116" s="2">
        <f t="shared" si="148"/>
        <v>121.6638947368421</v>
      </c>
      <c r="DM116" s="2">
        <f t="shared" si="148"/>
        <v>125.78734315197001</v>
      </c>
      <c r="DN116" s="2">
        <f t="shared" si="148"/>
        <v>119.12340236167341</v>
      </c>
      <c r="DO116" s="2">
        <f t="shared" si="148"/>
        <v>116.36512802275959</v>
      </c>
      <c r="DP116" s="2">
        <f t="shared" si="148"/>
        <v>115.91841428571429</v>
      </c>
      <c r="DQ116" s="2">
        <f t="shared" si="148"/>
        <v>117.50569671504967</v>
      </c>
      <c r="DR116" s="2">
        <f t="shared" si="148"/>
        <v>117.58783529411764</v>
      </c>
      <c r="DS116" s="2">
        <f t="shared" si="148"/>
        <v>120.5635961802903</v>
      </c>
      <c r="DT116" s="2">
        <f t="shared" si="148"/>
        <v>117.73637411095305</v>
      </c>
      <c r="DU116" s="2">
        <f t="shared" si="148"/>
        <v>125.54007955182068</v>
      </c>
      <c r="DV116" s="2">
        <f t="shared" si="148"/>
        <v>128.55264438502675</v>
      </c>
      <c r="DW116" s="2">
        <f t="shared" si="148"/>
        <v>125.67109406207828</v>
      </c>
      <c r="DX116" s="2">
        <f t="shared" si="148"/>
        <v>123.97342145721925</v>
      </c>
      <c r="DY116" s="2">
        <f t="shared" si="148"/>
        <v>119.62491086691085</v>
      </c>
      <c r="EA116" s="2">
        <f t="shared" si="94"/>
        <v>101.2565221728389</v>
      </c>
      <c r="EB116" s="2">
        <f t="shared" si="94"/>
        <v>103.51829506453689</v>
      </c>
      <c r="EC116" s="2">
        <f t="shared" si="94"/>
        <v>102.32778389307745</v>
      </c>
      <c r="ED116" s="2">
        <f t="shared" si="94"/>
        <v>98.993574473922109</v>
      </c>
      <c r="EE116" s="2">
        <f t="shared" ref="EE116:EL147" si="151">CI$228*$B116+CI$229</f>
        <v>99.855548843970809</v>
      </c>
      <c r="EF116" s="2">
        <f t="shared" si="151"/>
        <v>100.48293461722616</v>
      </c>
      <c r="EG116" s="2">
        <f t="shared" si="151"/>
        <v>98.232506619956084</v>
      </c>
      <c r="EH116" s="2">
        <f t="shared" si="151"/>
        <v>99.788673108672398</v>
      </c>
      <c r="EI116" s="2">
        <f t="shared" si="151"/>
        <v>103.73267779200327</v>
      </c>
      <c r="EJ116" s="2">
        <f t="shared" si="151"/>
        <v>101.45961761782088</v>
      </c>
      <c r="EK116" s="2">
        <f t="shared" si="151"/>
        <v>103.67133651975071</v>
      </c>
      <c r="EL116" s="2">
        <f t="shared" si="151"/>
        <v>105.60440597229073</v>
      </c>
      <c r="EM116" s="2">
        <f t="shared" si="135"/>
        <v>104.79203803551545</v>
      </c>
      <c r="EN116" s="2">
        <f t="shared" si="135"/>
        <v>105.78675581370743</v>
      </c>
      <c r="EO116" s="2">
        <f t="shared" si="135"/>
        <v>106.80992181375065</v>
      </c>
      <c r="EQ116" s="2">
        <f t="shared" si="149"/>
        <v>101.10913186700846</v>
      </c>
      <c r="ER116" s="2">
        <f t="shared" si="149"/>
        <v>103.57270730117341</v>
      </c>
      <c r="ES116" s="2">
        <f t="shared" si="149"/>
        <v>102.28884900830312</v>
      </c>
      <c r="ET116" s="2">
        <f t="shared" si="149"/>
        <v>99.035880785428219</v>
      </c>
      <c r="EU116" s="2">
        <f t="shared" si="149"/>
        <v>99.950728500319372</v>
      </c>
      <c r="EV116" s="2">
        <f t="shared" si="149"/>
        <v>100.42011528948544</v>
      </c>
      <c r="EW116" s="2">
        <f t="shared" si="149"/>
        <v>98.255180030740036</v>
      </c>
      <c r="EX116" s="2">
        <f t="shared" si="149"/>
        <v>99.784155410416659</v>
      </c>
      <c r="EY116" s="2">
        <f t="shared" si="149"/>
        <v>103.7497572379269</v>
      </c>
      <c r="EZ116" s="2">
        <f t="shared" si="149"/>
        <v>101.77430732469189</v>
      </c>
      <c r="FA116" s="2">
        <f t="shared" si="149"/>
        <v>103.82318603128195</v>
      </c>
      <c r="FB116" s="2">
        <f t="shared" si="149"/>
        <v>105.59221401772812</v>
      </c>
      <c r="FC116" s="2">
        <f t="shared" si="149"/>
        <v>105.07183671733212</v>
      </c>
      <c r="FD116" s="2">
        <f t="shared" si="149"/>
        <v>105.99566928241516</v>
      </c>
      <c r="FE116" s="2">
        <f t="shared" si="149"/>
        <v>106.80662520378648</v>
      </c>
      <c r="FG116" s="2">
        <f t="shared" si="150"/>
        <v>0.98762051054767774</v>
      </c>
      <c r="FH116" s="2">
        <f t="shared" si="150"/>
        <v>0.98954138752119758</v>
      </c>
      <c r="FI116" s="2">
        <f t="shared" si="150"/>
        <v>0.98791056416699163</v>
      </c>
      <c r="FJ116" s="2">
        <f t="shared" si="150"/>
        <v>0.98742440306139057</v>
      </c>
      <c r="FK116" s="2">
        <f t="shared" si="150"/>
        <v>0.98711417208223529</v>
      </c>
      <c r="FL116" s="2">
        <f t="shared" si="150"/>
        <v>0.9867083417861755</v>
      </c>
      <c r="FM116" s="2">
        <f t="shared" si="150"/>
        <v>0.98496953872214144</v>
      </c>
      <c r="FN116" s="2">
        <f t="shared" si="150"/>
        <v>0.98608905424468341</v>
      </c>
      <c r="FO116" s="2">
        <f t="shared" si="150"/>
        <v>0.98563577495567467</v>
      </c>
      <c r="FP116" s="2">
        <f t="shared" si="150"/>
        <v>0.98696103090351761</v>
      </c>
      <c r="FQ116" s="2">
        <f t="shared" si="150"/>
        <v>0.98627936358416102</v>
      </c>
      <c r="FR116" s="2">
        <f t="shared" si="150"/>
        <v>0.98448174126546872</v>
      </c>
      <c r="FS116" s="2">
        <f t="shared" si="150"/>
        <v>0.98718229436930516</v>
      </c>
      <c r="FT116" s="2">
        <f t="shared" si="150"/>
        <v>0.98530308731714222</v>
      </c>
      <c r="FU116" s="2">
        <f t="shared" si="150"/>
        <v>0.98277892617410401</v>
      </c>
      <c r="FW116" s="2">
        <f t="shared" si="141"/>
        <v>4.8429350455487137E-3</v>
      </c>
      <c r="FX116" s="2">
        <f t="shared" si="141"/>
        <v>1.3499073316347986E-2</v>
      </c>
      <c r="FY116" s="2">
        <f t="shared" si="141"/>
        <v>1.5550938773816947E-2</v>
      </c>
      <c r="FZ116" s="2">
        <f t="shared" si="141"/>
        <v>1.3805758600476838E-2</v>
      </c>
      <c r="GA116" s="2">
        <f t="shared" si="141"/>
        <v>1.3166057483083467E-2</v>
      </c>
      <c r="GB116" s="2">
        <f t="shared" si="141"/>
        <v>1.3013669182487664E-2</v>
      </c>
      <c r="GC116" s="2">
        <f t="shared" si="141"/>
        <v>1.2878109443374256E-2</v>
      </c>
      <c r="GD116" s="2">
        <f t="shared" si="141"/>
        <v>1.4914628593901826E-2</v>
      </c>
      <c r="GE116" s="2">
        <f t="shared" si="141"/>
        <v>1.3615418919113029E-2</v>
      </c>
      <c r="GF116" s="2">
        <f t="shared" si="141"/>
        <v>1.1694939986309322E-2</v>
      </c>
      <c r="GG116" s="2">
        <f t="shared" si="141"/>
        <v>1.3527462151259191E-2</v>
      </c>
      <c r="GH116" s="2">
        <f t="shared" si="141"/>
        <v>1.1648085103731037E-2</v>
      </c>
      <c r="GI116" s="2">
        <f t="shared" si="141"/>
        <v>1.0089166244302793E-2</v>
      </c>
      <c r="GJ116" s="2">
        <f t="shared" si="141"/>
        <v>7.8807802644988764E-3</v>
      </c>
      <c r="GK116" s="2">
        <f t="shared" si="141"/>
        <v>7.3204828917618958E-3</v>
      </c>
      <c r="GM116" s="86">
        <f t="shared" si="142"/>
        <v>2.7334165839122588E-22</v>
      </c>
      <c r="GN116" s="86">
        <f t="shared" si="142"/>
        <v>2.3003664324770218E-38</v>
      </c>
      <c r="GO116" s="86">
        <f t="shared" si="142"/>
        <v>2.935610842001564E-56</v>
      </c>
      <c r="GP116" s="86">
        <f t="shared" si="142"/>
        <v>3.4510044400436378E-41</v>
      </c>
      <c r="GQ116" s="86">
        <f t="shared" si="142"/>
        <v>1.9852753299734422E-59</v>
      </c>
      <c r="GR116" s="86">
        <f t="shared" si="142"/>
        <v>9.2564307921805587E-65</v>
      </c>
      <c r="GS116" s="86">
        <f t="shared" si="142"/>
        <v>5.4149880571847165E-64</v>
      </c>
      <c r="GT116" s="86">
        <f t="shared" si="142"/>
        <v>3.0069916107269318E-66</v>
      </c>
      <c r="GU116" s="86">
        <f t="shared" si="142"/>
        <v>1.6067726802390882E-50</v>
      </c>
      <c r="GV116" s="86">
        <f t="shared" si="142"/>
        <v>8.0528297333744502E-61</v>
      </c>
      <c r="GW116" s="86">
        <f t="shared" si="142"/>
        <v>3.908507740931618E-60</v>
      </c>
      <c r="GX116" s="86">
        <f t="shared" si="142"/>
        <v>8.2771372158471767E-35</v>
      </c>
      <c r="GY116" s="86">
        <f t="shared" si="142"/>
        <v>1.2899946632057393E-44</v>
      </c>
      <c r="GZ116" s="86">
        <f t="shared" si="142"/>
        <v>3.1950265771300866E-32</v>
      </c>
      <c r="HA116" s="86">
        <f t="shared" si="142"/>
        <v>1.309345728435097E-42</v>
      </c>
      <c r="HC116" s="86">
        <f t="shared" si="73"/>
        <v>7.3436015922916261E-4</v>
      </c>
      <c r="HD116" s="86">
        <f t="shared" si="73"/>
        <v>1.3984142105082927E-6</v>
      </c>
      <c r="HE116" s="86">
        <f t="shared" si="73"/>
        <v>1.8137966889347146E-9</v>
      </c>
      <c r="HF116" s="86">
        <f t="shared" si="73"/>
        <v>4.9823388763757995E-9</v>
      </c>
      <c r="HG116" s="86">
        <f t="shared" si="73"/>
        <v>2.9251007032808932E-11</v>
      </c>
      <c r="HH116" s="86">
        <f t="shared" si="73"/>
        <v>5.1845001935276456E-10</v>
      </c>
      <c r="HI116" s="86">
        <f t="shared" si="138"/>
        <v>1.8334107898023845E-14</v>
      </c>
      <c r="HJ116" s="86">
        <f t="shared" si="138"/>
        <v>1.0129913871785429E-14</v>
      </c>
      <c r="HK116" s="86">
        <f t="shared" si="138"/>
        <v>4.2204275927005929E-10</v>
      </c>
      <c r="HL116" s="86">
        <f t="shared" si="138"/>
        <v>5.8357202291440581E-9</v>
      </c>
      <c r="HM116" s="86">
        <f t="shared" si="138"/>
        <v>1.0195485901166766E-12</v>
      </c>
      <c r="HN116" s="86">
        <f t="shared" si="138"/>
        <v>5.7149956172344941E-7</v>
      </c>
      <c r="HO116" s="86">
        <f t="shared" si="138"/>
        <v>6.6971632533118119E-6</v>
      </c>
      <c r="HP116" s="86">
        <f t="shared" si="138"/>
        <v>1.5430219916720645E-4</v>
      </c>
      <c r="HQ116" s="86">
        <f t="shared" si="138"/>
        <v>2.6955479845236231E-8</v>
      </c>
      <c r="HS116" s="86">
        <f t="shared" si="143"/>
        <v>6.9394885324593374E-12</v>
      </c>
      <c r="HT116" s="86">
        <f t="shared" si="143"/>
        <v>2.2079023596104422E-8</v>
      </c>
      <c r="HU116" s="86">
        <f t="shared" si="143"/>
        <v>5.9543208627197594E-9</v>
      </c>
      <c r="HV116" s="86">
        <f t="shared" si="143"/>
        <v>1.4915961403510727E-9</v>
      </c>
      <c r="HW116" s="86">
        <f t="shared" si="143"/>
        <v>1.8116786055612558E-10</v>
      </c>
      <c r="HX116" s="86">
        <f t="shared" si="143"/>
        <v>3.6091207451111841E-10</v>
      </c>
      <c r="HY116" s="86">
        <f t="shared" si="143"/>
        <v>1.5064310361653818E-11</v>
      </c>
      <c r="HZ116" s="86">
        <f t="shared" si="143"/>
        <v>2.1987930769706579E-9</v>
      </c>
      <c r="IA116" s="86">
        <f t="shared" si="143"/>
        <v>1.0530409467203486E-10</v>
      </c>
      <c r="IB116" s="86">
        <f t="shared" si="143"/>
        <v>2.2382181254150927E-11</v>
      </c>
      <c r="IC116" s="86">
        <f t="shared" si="143"/>
        <v>2.5574945151413721E-11</v>
      </c>
      <c r="ID116" s="86">
        <f t="shared" si="143"/>
        <v>1.5149926190537816E-12</v>
      </c>
      <c r="IE116" s="86">
        <f t="shared" si="143"/>
        <v>5.8246350922226622E-12</v>
      </c>
      <c r="IF116" s="86">
        <f t="shared" si="143"/>
        <v>6.6375629482354998E-8</v>
      </c>
      <c r="IG116" s="86">
        <f t="shared" si="143"/>
        <v>3.4493157712015924E-6</v>
      </c>
      <c r="II116" s="86">
        <f t="shared" si="144"/>
        <v>2.0096191841553689E-89</v>
      </c>
      <c r="IJ116" s="86">
        <f t="shared" si="144"/>
        <v>1.8323908114882455E-56</v>
      </c>
      <c r="IK116" s="86">
        <f t="shared" si="144"/>
        <v>6.964727919946944E-66</v>
      </c>
      <c r="IL116" s="86">
        <f t="shared" si="144"/>
        <v>4.3259114356744577E-69</v>
      </c>
      <c r="IM116" s="86">
        <f t="shared" si="144"/>
        <v>3.8042576180279509E-77</v>
      </c>
      <c r="IN116" s="86">
        <f t="shared" si="144"/>
        <v>8.749416166633009E-70</v>
      </c>
      <c r="IO116" s="86">
        <f t="shared" si="144"/>
        <v>3.9425920964096812E-83</v>
      </c>
      <c r="IP116" s="86">
        <f t="shared" si="144"/>
        <v>2.1480037813798524E-69</v>
      </c>
      <c r="IQ116" s="86">
        <f t="shared" si="144"/>
        <v>3.8866630682000885E-81</v>
      </c>
      <c r="IR116" s="86">
        <f t="shared" si="144"/>
        <v>7.9095594607205511E-81</v>
      </c>
      <c r="IS116" s="86">
        <f t="shared" si="144"/>
        <v>9.1137448399901611E-85</v>
      </c>
      <c r="IT116" s="86">
        <f t="shared" si="144"/>
        <v>1.0283884568692617E-88</v>
      </c>
      <c r="IU116" s="86">
        <f t="shared" si="144"/>
        <v>1.024687408998867E-78</v>
      </c>
      <c r="IV116" s="86">
        <f t="shared" si="144"/>
        <v>5.5571728401870479E-49</v>
      </c>
      <c r="IW116" s="86">
        <f t="shared" si="144"/>
        <v>6.6700754157742572E-33</v>
      </c>
      <c r="IY116" s="86">
        <f t="shared" si="145"/>
        <v>7.3436016616865109E-4</v>
      </c>
      <c r="IZ116" s="86">
        <f t="shared" si="145"/>
        <v>1.4204932341043972E-6</v>
      </c>
      <c r="JA116" s="86">
        <f t="shared" si="145"/>
        <v>7.7681175516544744E-9</v>
      </c>
      <c r="JB116" s="86">
        <f t="shared" si="145"/>
        <v>6.4739350167268722E-9</v>
      </c>
      <c r="JC116" s="86">
        <f t="shared" si="145"/>
        <v>2.1041886758893451E-10</v>
      </c>
      <c r="JD116" s="86">
        <f t="shared" si="145"/>
        <v>8.7936209386388302E-10</v>
      </c>
      <c r="JE116" s="86">
        <f t="shared" si="145"/>
        <v>1.5082644469551843E-11</v>
      </c>
      <c r="JF116" s="86">
        <f t="shared" si="145"/>
        <v>2.1988032068845296E-9</v>
      </c>
      <c r="JG116" s="86">
        <f t="shared" si="145"/>
        <v>5.273468539420941E-10</v>
      </c>
      <c r="JH116" s="86">
        <f t="shared" si="145"/>
        <v>5.8581024103982093E-9</v>
      </c>
      <c r="JI116" s="86">
        <f t="shared" si="145"/>
        <v>2.6594493741530397E-11</v>
      </c>
      <c r="JJ116" s="86">
        <f t="shared" si="145"/>
        <v>5.7150107671606846E-7</v>
      </c>
      <c r="JK116" s="86">
        <f t="shared" si="145"/>
        <v>6.6971690779469045E-6</v>
      </c>
      <c r="JL116" s="86">
        <f t="shared" si="145"/>
        <v>1.5436857479668881E-4</v>
      </c>
      <c r="JM116" s="86">
        <f t="shared" si="145"/>
        <v>3.4762712510468287E-6</v>
      </c>
    </row>
    <row r="117" spans="2:273" x14ac:dyDescent="0.25">
      <c r="B117" s="2">
        <v>90</v>
      </c>
      <c r="C117" s="37">
        <v>100.721</v>
      </c>
      <c r="D117" s="37">
        <v>103.557</v>
      </c>
      <c r="E117" s="37">
        <v>103.197</v>
      </c>
      <c r="F117" s="37">
        <v>98.606999999999999</v>
      </c>
      <c r="G117" s="37">
        <v>99.41</v>
      </c>
      <c r="H117" s="37">
        <v>100.328</v>
      </c>
      <c r="I117" s="37">
        <v>97.492000000000004</v>
      </c>
      <c r="J117" s="37">
        <v>98.426000000000002</v>
      </c>
      <c r="K117" s="37">
        <v>104.931</v>
      </c>
      <c r="L117" s="37">
        <v>102.18600000000001</v>
      </c>
      <c r="M117" s="37">
        <v>105.119</v>
      </c>
      <c r="N117" s="37">
        <v>105.932</v>
      </c>
      <c r="O117" s="37">
        <v>103.407</v>
      </c>
      <c r="P117" s="37">
        <v>105.508</v>
      </c>
      <c r="Q117" s="37">
        <v>108.102</v>
      </c>
      <c r="S117" s="4">
        <f t="shared" si="146"/>
        <v>101.35368255579476</v>
      </c>
      <c r="T117" s="4">
        <f t="shared" si="146"/>
        <v>103.62278880174199</v>
      </c>
      <c r="U117" s="4">
        <f t="shared" si="146"/>
        <v>102.50472471757489</v>
      </c>
      <c r="V117" s="4">
        <f t="shared" si="146"/>
        <v>99.164794627754318</v>
      </c>
      <c r="W117" s="4">
        <f t="shared" si="146"/>
        <v>99.975610509844316</v>
      </c>
      <c r="X117" s="4">
        <f t="shared" si="146"/>
        <v>100.57482078239269</v>
      </c>
      <c r="Y117" s="4">
        <f t="shared" si="146"/>
        <v>98.435127266252366</v>
      </c>
      <c r="Z117" s="4">
        <f t="shared" si="146"/>
        <v>99.953186940359473</v>
      </c>
      <c r="AA117" s="4">
        <f t="shared" si="146"/>
        <v>103.83722078856489</v>
      </c>
      <c r="AB117" s="4">
        <f t="shared" si="146"/>
        <v>101.61581832755192</v>
      </c>
      <c r="AC117" s="4">
        <f t="shared" si="146"/>
        <v>103.86865817171775</v>
      </c>
      <c r="AD117" s="4">
        <f t="shared" si="146"/>
        <v>105.85371094911757</v>
      </c>
      <c r="AE117" s="4">
        <f t="shared" si="146"/>
        <v>105.00880347813801</v>
      </c>
      <c r="AF117" s="4">
        <f t="shared" si="146"/>
        <v>105.9720325558668</v>
      </c>
      <c r="AG117" s="4">
        <f t="shared" si="146"/>
        <v>106.94769320999943</v>
      </c>
      <c r="AI117" s="4">
        <f t="shared" si="147"/>
        <v>-0.63268255579475863</v>
      </c>
      <c r="AJ117" s="4">
        <f t="shared" si="147"/>
        <v>-6.5788801741987868E-2</v>
      </c>
      <c r="AK117" s="4">
        <f t="shared" si="147"/>
        <v>0.69227528242511482</v>
      </c>
      <c r="AL117" s="4">
        <f t="shared" si="147"/>
        <v>-0.55779462775431909</v>
      </c>
      <c r="AM117" s="4">
        <f t="shared" si="147"/>
        <v>-0.56561050984431915</v>
      </c>
      <c r="AN117" s="4">
        <f t="shared" si="147"/>
        <v>-0.2468207823926889</v>
      </c>
      <c r="AO117" s="4">
        <f t="shared" si="147"/>
        <v>-0.9431272662523611</v>
      </c>
      <c r="AP117" s="4">
        <f t="shared" si="147"/>
        <v>-1.5271869403594707</v>
      </c>
      <c r="AQ117" s="4">
        <f t="shared" si="147"/>
        <v>1.0937792114351055</v>
      </c>
      <c r="AR117" s="4">
        <f t="shared" si="147"/>
        <v>0.57018167244808637</v>
      </c>
      <c r="AS117" s="4">
        <f t="shared" si="147"/>
        <v>1.2503418282822452</v>
      </c>
      <c r="AT117" s="4">
        <f t="shared" si="147"/>
        <v>7.8289050882432321E-2</v>
      </c>
      <c r="AU117" s="4">
        <f t="shared" si="147"/>
        <v>-1.6018034781380095</v>
      </c>
      <c r="AV117" s="4">
        <f t="shared" si="147"/>
        <v>-0.46403255586680814</v>
      </c>
      <c r="AW117" s="4">
        <f t="shared" si="147"/>
        <v>1.1543067900005752</v>
      </c>
      <c r="AY117" s="2">
        <f t="shared" si="139"/>
        <v>101.34974585880943</v>
      </c>
      <c r="AZ117" s="2">
        <f t="shared" si="139"/>
        <v>103.62278358818207</v>
      </c>
      <c r="BA117" s="2">
        <f t="shared" si="139"/>
        <v>102.50472205861264</v>
      </c>
      <c r="BB117" s="2">
        <f t="shared" si="139"/>
        <v>99.164793737727749</v>
      </c>
      <c r="BC117" s="2">
        <f t="shared" si="139"/>
        <v>99.975610303192553</v>
      </c>
      <c r="BD117" s="2">
        <f t="shared" si="139"/>
        <v>100.57482041648687</v>
      </c>
      <c r="BE117" s="2">
        <f t="shared" si="139"/>
        <v>98.435127241810875</v>
      </c>
      <c r="BF117" s="2">
        <f t="shared" si="139"/>
        <v>99.953183928485657</v>
      </c>
      <c r="BG117" s="2">
        <f t="shared" si="139"/>
        <v>103.83722058349578</v>
      </c>
      <c r="BH117" s="2">
        <f t="shared" si="139"/>
        <v>101.61581828055603</v>
      </c>
      <c r="BI117" s="2">
        <f t="shared" si="139"/>
        <v>103.86865811341598</v>
      </c>
      <c r="BJ117" s="2">
        <f t="shared" si="139"/>
        <v>105.85371062579192</v>
      </c>
      <c r="BK117" s="2">
        <f t="shared" si="139"/>
        <v>105.00879473838867</v>
      </c>
      <c r="BL117" s="2">
        <f t="shared" si="139"/>
        <v>105.97161596029625</v>
      </c>
      <c r="BM117" s="2">
        <f t="shared" si="139"/>
        <v>106.94231752514384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100.721</v>
      </c>
      <c r="CF117" s="2">
        <f t="shared" si="140"/>
        <v>103.557</v>
      </c>
      <c r="CG117" s="2">
        <f t="shared" si="140"/>
        <v>103.197</v>
      </c>
      <c r="CH117" s="2">
        <f t="shared" si="140"/>
        <v>98.606999999999999</v>
      </c>
      <c r="CI117" s="2">
        <f t="shared" si="140"/>
        <v>99.41</v>
      </c>
      <c r="CJ117" s="2">
        <f t="shared" si="140"/>
        <v>100.328</v>
      </c>
      <c r="CK117" s="2">
        <f t="shared" si="140"/>
        <v>97.492000000000004</v>
      </c>
      <c r="CL117" s="2">
        <f t="shared" si="140"/>
        <v>98.426000000000002</v>
      </c>
      <c r="CM117" s="2">
        <f t="shared" si="140"/>
        <v>104.931</v>
      </c>
      <c r="CN117" s="2">
        <f t="shared" si="140"/>
        <v>102.18600000000001</v>
      </c>
      <c r="CO117" s="2">
        <f t="shared" si="140"/>
        <v>105.119</v>
      </c>
      <c r="CP117" s="2">
        <f t="shared" si="140"/>
        <v>105.932</v>
      </c>
      <c r="CQ117" s="2">
        <f t="shared" si="140"/>
        <v>103.407</v>
      </c>
      <c r="CR117" s="2">
        <f t="shared" si="140"/>
        <v>105.508</v>
      </c>
      <c r="CS117" s="2">
        <f t="shared" si="140"/>
        <v>108.102</v>
      </c>
      <c r="CU117" s="2">
        <f t="shared" si="110"/>
        <v>100.721</v>
      </c>
      <c r="CV117" s="2">
        <f t="shared" si="111"/>
        <v>103.557</v>
      </c>
      <c r="CW117" s="2">
        <f t="shared" si="112"/>
        <v>103.197</v>
      </c>
      <c r="CX117" s="2">
        <f t="shared" si="113"/>
        <v>98.606999999999999</v>
      </c>
      <c r="CY117" s="2">
        <f t="shared" si="114"/>
        <v>99.41</v>
      </c>
      <c r="CZ117" s="2">
        <f t="shared" si="115"/>
        <v>100.328</v>
      </c>
      <c r="DA117" s="2">
        <f t="shared" si="116"/>
        <v>97.492000000000004</v>
      </c>
      <c r="DB117" s="2">
        <f t="shared" si="117"/>
        <v>98.426000000000002</v>
      </c>
      <c r="DC117" s="2">
        <f t="shared" si="118"/>
        <v>104.931</v>
      </c>
      <c r="DD117" s="2">
        <f t="shared" si="119"/>
        <v>102.18600000000001</v>
      </c>
      <c r="DE117" s="2">
        <f t="shared" si="120"/>
        <v>105.119</v>
      </c>
      <c r="DF117" s="2">
        <f t="shared" si="121"/>
        <v>105.932</v>
      </c>
      <c r="DG117" s="2">
        <f t="shared" si="122"/>
        <v>103.407</v>
      </c>
      <c r="DH117" s="2">
        <f t="shared" si="123"/>
        <v>105.508</v>
      </c>
      <c r="DI117" s="2">
        <f t="shared" si="124"/>
        <v>108.102</v>
      </c>
      <c r="DK117" s="2">
        <f t="shared" si="148"/>
        <v>116.8043048780488</v>
      </c>
      <c r="DL117" s="2">
        <f t="shared" si="148"/>
        <v>121.8324020242915</v>
      </c>
      <c r="DM117" s="2">
        <f t="shared" si="148"/>
        <v>126.00648283302067</v>
      </c>
      <c r="DN117" s="2">
        <f t="shared" si="148"/>
        <v>119.26915195681511</v>
      </c>
      <c r="DO117" s="2">
        <f t="shared" si="148"/>
        <v>116.47582242769083</v>
      </c>
      <c r="DP117" s="2">
        <f t="shared" si="148"/>
        <v>116.03208571428573</v>
      </c>
      <c r="DQ117" s="2">
        <f t="shared" si="148"/>
        <v>117.67023162719633</v>
      </c>
      <c r="DR117" s="2">
        <f t="shared" si="148"/>
        <v>117.72861176470587</v>
      </c>
      <c r="DS117" s="2">
        <f t="shared" si="148"/>
        <v>120.73505485103134</v>
      </c>
      <c r="DT117" s="2">
        <f t="shared" si="148"/>
        <v>117.86734210526316</v>
      </c>
      <c r="DU117" s="2">
        <f t="shared" si="148"/>
        <v>125.76752633053218</v>
      </c>
      <c r="DV117" s="2">
        <f t="shared" si="148"/>
        <v>128.80559759358289</v>
      </c>
      <c r="DW117" s="2">
        <f t="shared" si="148"/>
        <v>125.888469365722</v>
      </c>
      <c r="DX117" s="2">
        <f t="shared" si="148"/>
        <v>124.17427807486631</v>
      </c>
      <c r="DY117" s="2">
        <f t="shared" si="148"/>
        <v>119.75309706959706</v>
      </c>
      <c r="EA117" s="2">
        <f t="shared" ref="EA117:EK159" si="152">CE$228*$B117+CE$229</f>
        <v>101.17381092254405</v>
      </c>
      <c r="EB117" s="2">
        <f t="shared" si="152"/>
        <v>103.44656253399933</v>
      </c>
      <c r="EC117" s="2">
        <f t="shared" si="152"/>
        <v>102.24299907470871</v>
      </c>
      <c r="ED117" s="2">
        <f t="shared" si="152"/>
        <v>98.930713838575912</v>
      </c>
      <c r="EE117" s="2">
        <f t="shared" si="151"/>
        <v>99.777950509336961</v>
      </c>
      <c r="EF117" s="2">
        <f t="shared" si="151"/>
        <v>100.38570282491888</v>
      </c>
      <c r="EG117" s="2">
        <f t="shared" si="151"/>
        <v>98.167149741142779</v>
      </c>
      <c r="EH117" s="2">
        <f t="shared" si="151"/>
        <v>99.724551924508731</v>
      </c>
      <c r="EI117" s="2">
        <f t="shared" si="151"/>
        <v>103.61239963406078</v>
      </c>
      <c r="EJ117" s="2">
        <f t="shared" si="151"/>
        <v>101.41638177824332</v>
      </c>
      <c r="EK117" s="2">
        <f t="shared" si="151"/>
        <v>103.58883181634758</v>
      </c>
      <c r="EL117" s="2">
        <f t="shared" si="151"/>
        <v>105.52389723803974</v>
      </c>
      <c r="EM117" s="2">
        <f t="shared" si="135"/>
        <v>104.75871628670222</v>
      </c>
      <c r="EN117" s="2">
        <f t="shared" si="135"/>
        <v>105.72234835692672</v>
      </c>
      <c r="EO117" s="2">
        <f t="shared" si="135"/>
        <v>106.73764742836414</v>
      </c>
      <c r="EQ117" s="2">
        <f t="shared" si="149"/>
        <v>101.03639780811432</v>
      </c>
      <c r="ER117" s="2">
        <f t="shared" si="149"/>
        <v>103.49314693611474</v>
      </c>
      <c r="ES117" s="2">
        <f t="shared" si="149"/>
        <v>102.20981502793671</v>
      </c>
      <c r="ET117" s="2">
        <f t="shared" si="149"/>
        <v>98.967645367629885</v>
      </c>
      <c r="EU117" s="2">
        <f t="shared" si="149"/>
        <v>99.861416579681233</v>
      </c>
      <c r="EV117" s="2">
        <f t="shared" si="149"/>
        <v>100.33152707161121</v>
      </c>
      <c r="EW117" s="2">
        <f t="shared" si="149"/>
        <v>98.186742283496983</v>
      </c>
      <c r="EX117" s="2">
        <f t="shared" si="149"/>
        <v>99.720618710929784</v>
      </c>
      <c r="EY117" s="2">
        <f t="shared" si="149"/>
        <v>103.62746845193085</v>
      </c>
      <c r="EZ117" s="2">
        <f t="shared" si="149"/>
        <v>101.69605105200428</v>
      </c>
      <c r="FA117" s="2">
        <f t="shared" si="149"/>
        <v>103.72118964788791</v>
      </c>
      <c r="FB117" s="2">
        <f t="shared" si="149"/>
        <v>105.5130126707959</v>
      </c>
      <c r="FC117" s="2">
        <f t="shared" si="149"/>
        <v>105.0116296506352</v>
      </c>
      <c r="FD117" s="2">
        <f t="shared" si="149"/>
        <v>105.91024723164364</v>
      </c>
      <c r="FE117" s="2">
        <f t="shared" si="149"/>
        <v>106.73038550626832</v>
      </c>
      <c r="FG117" s="2">
        <f t="shared" si="150"/>
        <v>0.98869746001907499</v>
      </c>
      <c r="FH117" s="2">
        <f t="shared" si="150"/>
        <v>0.99045284633874187</v>
      </c>
      <c r="FI117" s="2">
        <f t="shared" si="150"/>
        <v>0.98896256252245429</v>
      </c>
      <c r="FJ117" s="2">
        <f t="shared" si="150"/>
        <v>0.98851821449873434</v>
      </c>
      <c r="FK117" s="2">
        <f t="shared" si="150"/>
        <v>0.98823464555095031</v>
      </c>
      <c r="FL117" s="2">
        <f t="shared" si="150"/>
        <v>0.98786366993278807</v>
      </c>
      <c r="FM117" s="2">
        <f t="shared" si="150"/>
        <v>0.98627390338873866</v>
      </c>
      <c r="FN117" s="2">
        <f t="shared" si="150"/>
        <v>0.98729751869030746</v>
      </c>
      <c r="FO117" s="2">
        <f t="shared" si="150"/>
        <v>0.98688309265252216</v>
      </c>
      <c r="FP117" s="2">
        <f t="shared" si="150"/>
        <v>0.98809465999689716</v>
      </c>
      <c r="FQ117" s="2">
        <f t="shared" si="150"/>
        <v>0.98747150562454455</v>
      </c>
      <c r="FR117" s="2">
        <f t="shared" si="150"/>
        <v>0.98582782859685514</v>
      </c>
      <c r="FS117" s="2">
        <f t="shared" si="150"/>
        <v>0.98829691456515056</v>
      </c>
      <c r="FT117" s="2">
        <f t="shared" si="150"/>
        <v>0.98657890057830033</v>
      </c>
      <c r="FU117" s="2">
        <f t="shared" si="150"/>
        <v>0.98427035938701524</v>
      </c>
      <c r="FW117" s="2">
        <f t="shared" si="141"/>
        <v>5.3076927289720244E-3</v>
      </c>
      <c r="FX117" s="2">
        <f t="shared" si="141"/>
        <v>1.4782187737204772E-2</v>
      </c>
      <c r="FY117" s="2">
        <f t="shared" si="141"/>
        <v>1.7025721154057399E-2</v>
      </c>
      <c r="FZ117" s="2">
        <f t="shared" si="141"/>
        <v>1.5117577358632863E-2</v>
      </c>
      <c r="GA117" s="2">
        <f t="shared" si="141"/>
        <v>1.4417980699951401E-2</v>
      </c>
      <c r="GB117" s="2">
        <f t="shared" si="141"/>
        <v>1.4251311485379002E-2</v>
      </c>
      <c r="GC117" s="2">
        <f t="shared" si="141"/>
        <v>1.4103043789987521E-2</v>
      </c>
      <c r="GD117" s="2">
        <f t="shared" si="141"/>
        <v>1.6330067127755546E-2</v>
      </c>
      <c r="GE117" s="2">
        <f t="shared" si="141"/>
        <v>1.4909425088700584E-2</v>
      </c>
      <c r="GF117" s="2">
        <f t="shared" si="141"/>
        <v>1.2808794451414992E-2</v>
      </c>
      <c r="GG117" s="2">
        <f t="shared" si="141"/>
        <v>1.4813234469461806E-2</v>
      </c>
      <c r="GH117" s="2">
        <f t="shared" si="141"/>
        <v>1.2757534601228667E-2</v>
      </c>
      <c r="GI117" s="2">
        <f t="shared" si="141"/>
        <v>1.1051793159322015E-2</v>
      </c>
      <c r="GJ117" s="2">
        <f t="shared" si="141"/>
        <v>8.6345386862535373E-3</v>
      </c>
      <c r="GK117" s="2">
        <f t="shared" si="141"/>
        <v>8.0210848486493031E-3</v>
      </c>
      <c r="GM117" s="86">
        <f t="shared" si="142"/>
        <v>9.3264045161928443E-24</v>
      </c>
      <c r="GN117" s="86">
        <f t="shared" si="142"/>
        <v>6.9740497947410235E-41</v>
      </c>
      <c r="GO117" s="86">
        <f t="shared" si="142"/>
        <v>4.9200758921683209E-60</v>
      </c>
      <c r="GP117" s="86">
        <f t="shared" si="142"/>
        <v>6.9473294058897064E-44</v>
      </c>
      <c r="GQ117" s="86">
        <f t="shared" si="142"/>
        <v>2.4835713161934879E-63</v>
      </c>
      <c r="GR117" s="86">
        <f t="shared" si="142"/>
        <v>5.9670357781836085E-69</v>
      </c>
      <c r="GS117" s="86">
        <f t="shared" si="142"/>
        <v>3.2982621660040229E-68</v>
      </c>
      <c r="GT117" s="86">
        <f t="shared" si="142"/>
        <v>1.5934292597646041E-70</v>
      </c>
      <c r="GU117" s="86">
        <f t="shared" si="142"/>
        <v>8.3638719929677001E-54</v>
      </c>
      <c r="GV117" s="86">
        <f t="shared" si="142"/>
        <v>7.4851958441874901E-65</v>
      </c>
      <c r="GW117" s="86">
        <f t="shared" si="142"/>
        <v>5.3467746751707044E-64</v>
      </c>
      <c r="GX117" s="86">
        <f t="shared" si="142"/>
        <v>4.5601660764373521E-37</v>
      </c>
      <c r="GY117" s="86">
        <f t="shared" si="142"/>
        <v>1.4170564535640321E-47</v>
      </c>
      <c r="GZ117" s="86">
        <f t="shared" si="142"/>
        <v>2.7495829039155564E-34</v>
      </c>
      <c r="HA117" s="86">
        <f t="shared" si="142"/>
        <v>3.0882107992548059E-45</v>
      </c>
      <c r="HC117" s="86">
        <f t="shared" si="73"/>
        <v>1.606932521160048E-4</v>
      </c>
      <c r="HD117" s="86">
        <f t="shared" si="73"/>
        <v>1.1600449286732213E-7</v>
      </c>
      <c r="HE117" s="86">
        <f t="shared" si="73"/>
        <v>4.1481244742416426E-11</v>
      </c>
      <c r="HF117" s="86">
        <f t="shared" si="73"/>
        <v>1.5067907490670703E-10</v>
      </c>
      <c r="HG117" s="86">
        <f t="shared" si="73"/>
        <v>3.9187765868008271E-13</v>
      </c>
      <c r="HH117" s="86">
        <f t="shared" si="73"/>
        <v>1.3326733746374358E-11</v>
      </c>
      <c r="HI117" s="86">
        <f t="shared" si="138"/>
        <v>6.245762235323782E-17</v>
      </c>
      <c r="HJ117" s="86">
        <f t="shared" si="138"/>
        <v>4.6692366710161874E-17</v>
      </c>
      <c r="HK117" s="86">
        <f t="shared" si="138"/>
        <v>1.0778478131425936E-11</v>
      </c>
      <c r="HL117" s="86">
        <f t="shared" si="138"/>
        <v>1.8472025246488869E-10</v>
      </c>
      <c r="HM117" s="86">
        <f t="shared" si="138"/>
        <v>9.0247778155030466E-15</v>
      </c>
      <c r="HN117" s="86">
        <f t="shared" si="138"/>
        <v>3.8961905819266878E-8</v>
      </c>
      <c r="HO117" s="86">
        <f t="shared" si="138"/>
        <v>6.8799600631590362E-7</v>
      </c>
      <c r="HP117" s="86">
        <f t="shared" si="138"/>
        <v>2.8757156853554189E-5</v>
      </c>
      <c r="HQ117" s="86">
        <f t="shared" si="138"/>
        <v>1.3362463895961759E-9</v>
      </c>
      <c r="HS117" s="86">
        <f t="shared" si="143"/>
        <v>4.2617796697102802E-11</v>
      </c>
      <c r="HT117" s="86">
        <f t="shared" si="143"/>
        <v>9.5040416653117006E-8</v>
      </c>
      <c r="HU117" s="86">
        <f t="shared" si="143"/>
        <v>3.2392184363610137E-8</v>
      </c>
      <c r="HV117" s="86">
        <f t="shared" si="143"/>
        <v>8.5896027952363101E-9</v>
      </c>
      <c r="HW117" s="86">
        <f t="shared" si="143"/>
        <v>1.2453797300749444E-9</v>
      </c>
      <c r="HX117" s="86">
        <f t="shared" si="143"/>
        <v>2.1802134399725474E-9</v>
      </c>
      <c r="HY117" s="86">
        <f t="shared" si="143"/>
        <v>1.2356070209632111E-10</v>
      </c>
      <c r="HZ117" s="86">
        <f t="shared" si="143"/>
        <v>1.2889824703316516E-8</v>
      </c>
      <c r="IA117" s="86">
        <f t="shared" si="143"/>
        <v>7.9191473621272671E-10</v>
      </c>
      <c r="IB117" s="86">
        <f t="shared" si="143"/>
        <v>1.6761176515679488E-10</v>
      </c>
      <c r="IC117" s="86">
        <f t="shared" si="143"/>
        <v>2.1413234002318357E-10</v>
      </c>
      <c r="ID117" s="86">
        <f t="shared" si="143"/>
        <v>1.4033913823480097E-11</v>
      </c>
      <c r="IE117" s="86">
        <f t="shared" si="143"/>
        <v>4.2112721727596847E-11</v>
      </c>
      <c r="IF117" s="86">
        <f t="shared" si="143"/>
        <v>2.073634759695722E-7</v>
      </c>
      <c r="IG117" s="86">
        <f t="shared" si="143"/>
        <v>7.9988808088185909E-6</v>
      </c>
      <c r="II117" s="86">
        <f t="shared" si="144"/>
        <v>2.014318676149536E-86</v>
      </c>
      <c r="IJ117" s="86">
        <f t="shared" si="144"/>
        <v>3.8364441942653002E-54</v>
      </c>
      <c r="IK117" s="86">
        <f t="shared" si="144"/>
        <v>4.5233254807359987E-63</v>
      </c>
      <c r="IL117" s="86">
        <f t="shared" si="144"/>
        <v>3.2087810539845331E-66</v>
      </c>
      <c r="IM117" s="86">
        <f t="shared" si="144"/>
        <v>5.7274327268922755E-74</v>
      </c>
      <c r="IN117" s="86">
        <f t="shared" si="144"/>
        <v>6.3399433096757749E-67</v>
      </c>
      <c r="IO117" s="86">
        <f t="shared" si="144"/>
        <v>1.018360979140085E-79</v>
      </c>
      <c r="IP117" s="86">
        <f t="shared" si="144"/>
        <v>1.8559667477814994E-66</v>
      </c>
      <c r="IQ117" s="86">
        <f t="shared" si="144"/>
        <v>9.1528561486569162E-78</v>
      </c>
      <c r="IR117" s="86">
        <f t="shared" si="144"/>
        <v>1.3857217983084561E-77</v>
      </c>
      <c r="IS117" s="86">
        <f t="shared" si="144"/>
        <v>3.0225154360163577E-81</v>
      </c>
      <c r="IT117" s="86">
        <f t="shared" si="144"/>
        <v>3.7637553974145471E-85</v>
      </c>
      <c r="IU117" s="86">
        <f t="shared" si="144"/>
        <v>1.1636237848738127E-75</v>
      </c>
      <c r="IV117" s="86">
        <f t="shared" si="144"/>
        <v>3.3580371177038614E-47</v>
      </c>
      <c r="IW117" s="86">
        <f t="shared" si="144"/>
        <v>9.6454125297719899E-32</v>
      </c>
      <c r="IY117" s="86">
        <f t="shared" si="145"/>
        <v>1.6069329473380149E-4</v>
      </c>
      <c r="IZ117" s="86">
        <f t="shared" si="145"/>
        <v>2.1104490952043915E-7</v>
      </c>
      <c r="JA117" s="86">
        <f t="shared" si="145"/>
        <v>3.2433665608352556E-8</v>
      </c>
      <c r="JB117" s="86">
        <f t="shared" si="145"/>
        <v>8.7402818701430164E-9</v>
      </c>
      <c r="JC117" s="86">
        <f t="shared" si="145"/>
        <v>1.2457716077336245E-9</v>
      </c>
      <c r="JD117" s="86">
        <f t="shared" si="145"/>
        <v>2.1935401737189217E-9</v>
      </c>
      <c r="JE117" s="86">
        <f t="shared" si="145"/>
        <v>1.2356076455394346E-10</v>
      </c>
      <c r="JF117" s="86">
        <f t="shared" si="145"/>
        <v>1.2889824750008883E-8</v>
      </c>
      <c r="JG117" s="86">
        <f t="shared" si="145"/>
        <v>8.0269321434415268E-10</v>
      </c>
      <c r="JH117" s="86">
        <f t="shared" si="145"/>
        <v>3.5233201762168355E-10</v>
      </c>
      <c r="JI117" s="86">
        <f t="shared" si="145"/>
        <v>2.1414136480099906E-10</v>
      </c>
      <c r="JJ117" s="86">
        <f t="shared" si="145"/>
        <v>3.8975939733090355E-8</v>
      </c>
      <c r="JK117" s="86">
        <f t="shared" si="145"/>
        <v>6.8803811903763126E-7</v>
      </c>
      <c r="JL117" s="86">
        <f t="shared" si="145"/>
        <v>2.896452032952376E-5</v>
      </c>
      <c r="JM117" s="86">
        <f t="shared" si="145"/>
        <v>8.0002170552081878E-6</v>
      </c>
    </row>
    <row r="118" spans="2:273" x14ac:dyDescent="0.25">
      <c r="B118" s="2">
        <v>91</v>
      </c>
      <c r="C118" s="37">
        <v>98.376999999999995</v>
      </c>
      <c r="D118" s="37">
        <v>104.34399999999999</v>
      </c>
      <c r="E118" s="37">
        <v>101.08199999999999</v>
      </c>
      <c r="F118" s="37">
        <v>99.966999999999999</v>
      </c>
      <c r="G118" s="37">
        <v>98.328000000000003</v>
      </c>
      <c r="H118" s="37">
        <v>100.639</v>
      </c>
      <c r="I118" s="37">
        <v>97</v>
      </c>
      <c r="J118" s="37">
        <v>102.197</v>
      </c>
      <c r="K118" s="37">
        <v>105.10299999999999</v>
      </c>
      <c r="L118" s="37">
        <v>99.897999999999996</v>
      </c>
      <c r="M118" s="37">
        <v>103.35599999999999</v>
      </c>
      <c r="N118" s="37">
        <v>105.983</v>
      </c>
      <c r="O118" s="37">
        <v>104.373</v>
      </c>
      <c r="P118" s="37">
        <v>106.203</v>
      </c>
      <c r="Q118" s="37">
        <v>106.76300000000001</v>
      </c>
      <c r="S118" s="4">
        <f t="shared" si="146"/>
        <v>101.2543750105028</v>
      </c>
      <c r="T118" s="4">
        <f t="shared" si="146"/>
        <v>103.53778611950396</v>
      </c>
      <c r="U118" s="4">
        <f t="shared" si="146"/>
        <v>102.40021999781915</v>
      </c>
      <c r="V118" s="4">
        <f t="shared" si="146"/>
        <v>99.083756291344983</v>
      </c>
      <c r="W118" s="4">
        <f t="shared" si="146"/>
        <v>99.8828646945868</v>
      </c>
      <c r="X118" s="4">
        <f t="shared" si="146"/>
        <v>100.46346589654954</v>
      </c>
      <c r="Y118" s="4">
        <f t="shared" si="146"/>
        <v>98.349370973276947</v>
      </c>
      <c r="Z118" s="4">
        <f t="shared" si="146"/>
        <v>99.871569479711397</v>
      </c>
      <c r="AA118" s="4">
        <f t="shared" si="146"/>
        <v>103.70090091262026</v>
      </c>
      <c r="AB118" s="4">
        <f t="shared" si="146"/>
        <v>101.55727996714133</v>
      </c>
      <c r="AC118" s="4">
        <f t="shared" si="146"/>
        <v>103.76539973699873</v>
      </c>
      <c r="AD118" s="4">
        <f t="shared" si="146"/>
        <v>105.74886592705982</v>
      </c>
      <c r="AE118" s="4">
        <f t="shared" si="146"/>
        <v>104.95656731547741</v>
      </c>
      <c r="AF118" s="4">
        <f t="shared" si="146"/>
        <v>105.88922458361648</v>
      </c>
      <c r="AG118" s="4">
        <f t="shared" si="146"/>
        <v>106.86678493715763</v>
      </c>
      <c r="AI118" s="4">
        <f t="shared" si="147"/>
        <v>-2.8773750105028029</v>
      </c>
      <c r="AJ118" s="4">
        <f t="shared" si="147"/>
        <v>0.80621388049603127</v>
      </c>
      <c r="AK118" s="4">
        <f t="shared" si="147"/>
        <v>-1.3182199978191562</v>
      </c>
      <c r="AL118" s="4">
        <f t="shared" si="147"/>
        <v>0.88324370865501578</v>
      </c>
      <c r="AM118" s="4">
        <f t="shared" si="147"/>
        <v>-1.5548646945867972</v>
      </c>
      <c r="AN118" s="4">
        <f t="shared" si="147"/>
        <v>0.17553410345045961</v>
      </c>
      <c r="AO118" s="4">
        <f t="shared" si="147"/>
        <v>-1.3493709732769474</v>
      </c>
      <c r="AP118" s="4">
        <f t="shared" si="147"/>
        <v>2.3254305202886059</v>
      </c>
      <c r="AQ118" s="4">
        <f t="shared" si="147"/>
        <v>1.4020990873797388</v>
      </c>
      <c r="AR118" s="4">
        <f t="shared" si="147"/>
        <v>-1.6592799671413303</v>
      </c>
      <c r="AS118" s="4">
        <f t="shared" si="147"/>
        <v>-0.40939973699873633</v>
      </c>
      <c r="AT118" s="4">
        <f t="shared" si="147"/>
        <v>0.23413407294017929</v>
      </c>
      <c r="AU118" s="4">
        <f t="shared" si="147"/>
        <v>-0.58356731547740992</v>
      </c>
      <c r="AV118" s="4">
        <f t="shared" si="147"/>
        <v>0.31377541638352113</v>
      </c>
      <c r="AW118" s="4">
        <f t="shared" si="147"/>
        <v>-0.10378493715762716</v>
      </c>
      <c r="AY118" s="2">
        <f t="shared" si="139"/>
        <v>101.25380067450143</v>
      </c>
      <c r="AZ118" s="2">
        <f t="shared" si="139"/>
        <v>103.53777291848492</v>
      </c>
      <c r="BA118" s="2">
        <f t="shared" si="139"/>
        <v>102.40020733015108</v>
      </c>
      <c r="BB118" s="2">
        <f t="shared" si="139"/>
        <v>99.083751798213598</v>
      </c>
      <c r="BC118" s="2">
        <f t="shared" si="139"/>
        <v>99.88286345674021</v>
      </c>
      <c r="BD118" s="2">
        <f t="shared" si="139"/>
        <v>100.463463949366</v>
      </c>
      <c r="BE118" s="2">
        <f t="shared" si="139"/>
        <v>98.349370799519022</v>
      </c>
      <c r="BF118" s="2">
        <f t="shared" si="139"/>
        <v>99.871554051607362</v>
      </c>
      <c r="BG118" s="2">
        <f t="shared" si="139"/>
        <v>103.70089957910156</v>
      </c>
      <c r="BH118" s="2">
        <f t="shared" si="139"/>
        <v>101.55727966974207</v>
      </c>
      <c r="BI118" s="2">
        <f t="shared" si="139"/>
        <v>103.7653993163583</v>
      </c>
      <c r="BJ118" s="2">
        <f t="shared" si="139"/>
        <v>105.74886587606854</v>
      </c>
      <c r="BK118" s="2">
        <f t="shared" si="139"/>
        <v>104.95656670061052</v>
      </c>
      <c r="BL118" s="2">
        <f t="shared" si="139"/>
        <v>105.88889241849411</v>
      </c>
      <c r="BM118" s="2">
        <f t="shared" si="139"/>
        <v>106.85512733809124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98.376999999999995</v>
      </c>
      <c r="CF118" s="2">
        <f t="shared" si="140"/>
        <v>104.34399999999999</v>
      </c>
      <c r="CG118" s="2">
        <f t="shared" si="140"/>
        <v>101.08199999999999</v>
      </c>
      <c r="CH118" s="2">
        <f t="shared" si="140"/>
        <v>99.966999999999999</v>
      </c>
      <c r="CI118" s="2">
        <f t="shared" si="140"/>
        <v>98.328000000000003</v>
      </c>
      <c r="CJ118" s="2">
        <f t="shared" si="140"/>
        <v>100.639</v>
      </c>
      <c r="CK118" s="2">
        <f t="shared" si="140"/>
        <v>97</v>
      </c>
      <c r="CL118" s="2">
        <f t="shared" si="140"/>
        <v>102.197</v>
      </c>
      <c r="CM118" s="2">
        <f t="shared" si="140"/>
        <v>105.10299999999999</v>
      </c>
      <c r="CN118" s="2">
        <f t="shared" si="140"/>
        <v>99.897999999999996</v>
      </c>
      <c r="CO118" s="2">
        <f t="shared" si="140"/>
        <v>103.35599999999999</v>
      </c>
      <c r="CP118" s="2">
        <f t="shared" si="140"/>
        <v>105.983</v>
      </c>
      <c r="CQ118" s="2">
        <f t="shared" si="140"/>
        <v>104.373</v>
      </c>
      <c r="CR118" s="2">
        <f t="shared" si="140"/>
        <v>106.203</v>
      </c>
      <c r="CS118" s="2">
        <f t="shared" si="140"/>
        <v>106.76300000000001</v>
      </c>
      <c r="CU118" s="2">
        <f t="shared" si="110"/>
        <v>98.376999999999995</v>
      </c>
      <c r="CV118" s="2">
        <f t="shared" si="111"/>
        <v>104.34399999999999</v>
      </c>
      <c r="CW118" s="2">
        <f t="shared" si="112"/>
        <v>101.08199999999999</v>
      </c>
      <c r="CX118" s="2">
        <f t="shared" si="113"/>
        <v>99.966999999999999</v>
      </c>
      <c r="CY118" s="2">
        <f t="shared" si="114"/>
        <v>98.328000000000003</v>
      </c>
      <c r="CZ118" s="2">
        <f t="shared" si="115"/>
        <v>100.639</v>
      </c>
      <c r="DA118" s="2">
        <f t="shared" si="116"/>
        <v>97</v>
      </c>
      <c r="DB118" s="2">
        <f t="shared" si="117"/>
        <v>102.197</v>
      </c>
      <c r="DC118" s="2">
        <f t="shared" si="118"/>
        <v>105.10299999999999</v>
      </c>
      <c r="DD118" s="2">
        <f t="shared" si="119"/>
        <v>99.897999999999996</v>
      </c>
      <c r="DE118" s="2">
        <f t="shared" si="120"/>
        <v>103.35599999999999</v>
      </c>
      <c r="DF118" s="2">
        <f t="shared" si="121"/>
        <v>105.983</v>
      </c>
      <c r="DG118" s="2">
        <f t="shared" si="122"/>
        <v>104.373</v>
      </c>
      <c r="DH118" s="2">
        <f t="shared" si="123"/>
        <v>106.203</v>
      </c>
      <c r="DI118" s="2">
        <f t="shared" si="124"/>
        <v>106.76300000000001</v>
      </c>
      <c r="DK118" s="2">
        <f t="shared" si="148"/>
        <v>116.93113745644601</v>
      </c>
      <c r="DL118" s="2">
        <f t="shared" si="148"/>
        <v>122.00090931174088</v>
      </c>
      <c r="DM118" s="2">
        <f t="shared" si="148"/>
        <v>126.22562251407132</v>
      </c>
      <c r="DN118" s="2">
        <f t="shared" si="148"/>
        <v>119.4149015519568</v>
      </c>
      <c r="DO118" s="2">
        <f t="shared" si="148"/>
        <v>116.58651683262208</v>
      </c>
      <c r="DP118" s="2">
        <f t="shared" si="148"/>
        <v>116.14575714285715</v>
      </c>
      <c r="DQ118" s="2">
        <f t="shared" si="148"/>
        <v>117.83476653934301</v>
      </c>
      <c r="DR118" s="2">
        <f t="shared" si="148"/>
        <v>117.86938823529411</v>
      </c>
      <c r="DS118" s="2">
        <f t="shared" si="148"/>
        <v>120.90651352177235</v>
      </c>
      <c r="DT118" s="2">
        <f t="shared" si="148"/>
        <v>117.99831009957326</v>
      </c>
      <c r="DU118" s="2">
        <f t="shared" si="148"/>
        <v>125.99497310924366</v>
      </c>
      <c r="DV118" s="2">
        <f t="shared" si="148"/>
        <v>129.05855080213905</v>
      </c>
      <c r="DW118" s="2">
        <f t="shared" si="148"/>
        <v>126.10584466936572</v>
      </c>
      <c r="DX118" s="2">
        <f t="shared" si="148"/>
        <v>124.37513469251337</v>
      </c>
      <c r="DY118" s="2">
        <f t="shared" si="148"/>
        <v>119.88128327228327</v>
      </c>
      <c r="EA118" s="2">
        <f t="shared" si="152"/>
        <v>101.0910996722492</v>
      </c>
      <c r="EB118" s="2">
        <f t="shared" si="152"/>
        <v>103.37483000346177</v>
      </c>
      <c r="EC118" s="2">
        <f t="shared" si="152"/>
        <v>102.15821425633996</v>
      </c>
      <c r="ED118" s="2">
        <f t="shared" si="152"/>
        <v>98.867853203229714</v>
      </c>
      <c r="EE118" s="2">
        <f t="shared" si="151"/>
        <v>99.700352174703113</v>
      </c>
      <c r="EF118" s="2">
        <f t="shared" si="151"/>
        <v>100.2884710326116</v>
      </c>
      <c r="EG118" s="2">
        <f t="shared" si="151"/>
        <v>98.101792862329461</v>
      </c>
      <c r="EH118" s="2">
        <f t="shared" si="151"/>
        <v>99.660430740345063</v>
      </c>
      <c r="EI118" s="2">
        <f t="shared" si="151"/>
        <v>103.49212147611827</v>
      </c>
      <c r="EJ118" s="2">
        <f t="shared" si="151"/>
        <v>101.37314593866576</v>
      </c>
      <c r="EK118" s="2">
        <f t="shared" si="151"/>
        <v>103.50632711294446</v>
      </c>
      <c r="EL118" s="2">
        <f t="shared" si="151"/>
        <v>105.44338850378874</v>
      </c>
      <c r="EM118" s="2">
        <f t="shared" si="135"/>
        <v>104.725394537889</v>
      </c>
      <c r="EN118" s="2">
        <f t="shared" si="135"/>
        <v>105.65794090014599</v>
      </c>
      <c r="EO118" s="2">
        <f t="shared" si="135"/>
        <v>106.66537304297762</v>
      </c>
      <c r="EQ118" s="2">
        <f t="shared" si="149"/>
        <v>100.96366374922016</v>
      </c>
      <c r="ER118" s="2">
        <f t="shared" si="149"/>
        <v>103.41358657105606</v>
      </c>
      <c r="ES118" s="2">
        <f t="shared" si="149"/>
        <v>102.13078104757031</v>
      </c>
      <c r="ET118" s="2">
        <f t="shared" si="149"/>
        <v>98.899409949831565</v>
      </c>
      <c r="EU118" s="2">
        <f t="shared" si="149"/>
        <v>99.772104659043094</v>
      </c>
      <c r="EV118" s="2">
        <f t="shared" si="149"/>
        <v>100.24293885373697</v>
      </c>
      <c r="EW118" s="2">
        <f t="shared" si="149"/>
        <v>98.11830453625393</v>
      </c>
      <c r="EX118" s="2">
        <f t="shared" si="149"/>
        <v>99.657082011442895</v>
      </c>
      <c r="EY118" s="2">
        <f t="shared" si="149"/>
        <v>103.5051796659348</v>
      </c>
      <c r="EZ118" s="2">
        <f t="shared" si="149"/>
        <v>101.61779477931667</v>
      </c>
      <c r="FA118" s="2">
        <f t="shared" si="149"/>
        <v>103.61919326449389</v>
      </c>
      <c r="FB118" s="2">
        <f t="shared" si="149"/>
        <v>105.43381132386368</v>
      </c>
      <c r="FC118" s="2">
        <f t="shared" si="149"/>
        <v>104.95142258393828</v>
      </c>
      <c r="FD118" s="2">
        <f t="shared" si="149"/>
        <v>105.82482518087211</v>
      </c>
      <c r="FE118" s="2">
        <f t="shared" si="149"/>
        <v>106.65414580875016</v>
      </c>
      <c r="FG118" s="2">
        <f t="shared" si="150"/>
        <v>0.98968169946487972</v>
      </c>
      <c r="FH118" s="2">
        <f t="shared" si="150"/>
        <v>0.99128557185510657</v>
      </c>
      <c r="FI118" s="2">
        <f t="shared" si="150"/>
        <v>0.98992395177704984</v>
      </c>
      <c r="FJ118" s="2">
        <f t="shared" si="150"/>
        <v>0.98951789738590201</v>
      </c>
      <c r="FK118" s="2">
        <f t="shared" si="150"/>
        <v>0.98925874961703941</v>
      </c>
      <c r="FL118" s="2">
        <f t="shared" si="150"/>
        <v>0.98891970316202393</v>
      </c>
      <c r="FM118" s="2">
        <f t="shared" si="150"/>
        <v>0.98746651381912787</v>
      </c>
      <c r="FN118" s="2">
        <f t="shared" si="150"/>
        <v>0.98840223676307637</v>
      </c>
      <c r="FO118" s="2">
        <f t="shared" si="150"/>
        <v>0.98802341559727025</v>
      </c>
      <c r="FP118" s="2">
        <f t="shared" si="150"/>
        <v>0.98913081495535082</v>
      </c>
      <c r="FQ118" s="2">
        <f t="shared" si="150"/>
        <v>0.98856126759383833</v>
      </c>
      <c r="FR118" s="2">
        <f t="shared" si="150"/>
        <v>0.98705868828019727</v>
      </c>
      <c r="FS118" s="2">
        <f t="shared" si="150"/>
        <v>0.9893156570843995</v>
      </c>
      <c r="FT118" s="2">
        <f t="shared" si="150"/>
        <v>0.98774534018541427</v>
      </c>
      <c r="FU118" s="2">
        <f t="shared" si="150"/>
        <v>0.98563451488629816</v>
      </c>
      <c r="FW118" s="2">
        <f t="shared" si="141"/>
        <v>5.8167907066202437E-3</v>
      </c>
      <c r="FX118" s="2">
        <f t="shared" si="141"/>
        <v>1.6185263788629285E-2</v>
      </c>
      <c r="FY118" s="2">
        <f t="shared" si="141"/>
        <v>1.863771750177089E-2</v>
      </c>
      <c r="FZ118" s="2">
        <f t="shared" si="141"/>
        <v>1.6551952654645267E-2</v>
      </c>
      <c r="GA118" s="2">
        <f t="shared" si="141"/>
        <v>1.5787041367471614E-2</v>
      </c>
      <c r="GB118" s="2">
        <f t="shared" si="141"/>
        <v>1.5604796638202701E-2</v>
      </c>
      <c r="GC118" s="2">
        <f t="shared" si="141"/>
        <v>1.5442668161263202E-2</v>
      </c>
      <c r="GD118" s="2">
        <f t="shared" si="141"/>
        <v>1.7877396790384779E-2</v>
      </c>
      <c r="GE118" s="2">
        <f t="shared" si="141"/>
        <v>1.6324377979324501E-2</v>
      </c>
      <c r="GF118" s="2">
        <f t="shared" si="141"/>
        <v>1.4027229414211749E-2</v>
      </c>
      <c r="GG118" s="2">
        <f t="shared" si="141"/>
        <v>1.6219208860620147E-2</v>
      </c>
      <c r="GH118" s="2">
        <f t="shared" si="141"/>
        <v>1.3971162485734144E-2</v>
      </c>
      <c r="GI118" s="2">
        <f t="shared" si="141"/>
        <v>1.2105143033160808E-2</v>
      </c>
      <c r="GJ118" s="2">
        <f t="shared" si="141"/>
        <v>9.4597030475838482E-3</v>
      </c>
      <c r="GK118" s="2">
        <f t="shared" si="141"/>
        <v>8.7881438547362748E-3</v>
      </c>
      <c r="GM118" s="86">
        <f t="shared" si="142"/>
        <v>2.8406365560822589E-25</v>
      </c>
      <c r="GN118" s="86">
        <f t="shared" si="142"/>
        <v>1.7473622808054709E-43</v>
      </c>
      <c r="GO118" s="86">
        <f t="shared" si="142"/>
        <v>6.1746388376987664E-64</v>
      </c>
      <c r="GP118" s="86">
        <f t="shared" si="142"/>
        <v>1.1414954285528144E-46</v>
      </c>
      <c r="GQ118" s="86">
        <f t="shared" si="142"/>
        <v>2.3190960184607554E-67</v>
      </c>
      <c r="GR118" s="86">
        <f t="shared" si="142"/>
        <v>2.8238486990226048E-73</v>
      </c>
      <c r="GS118" s="86">
        <f t="shared" si="142"/>
        <v>1.4641211884406127E-72</v>
      </c>
      <c r="GT118" s="86">
        <f t="shared" si="142"/>
        <v>6.1656375994577368E-75</v>
      </c>
      <c r="GU118" s="86">
        <f t="shared" si="142"/>
        <v>3.4095743947600055E-57</v>
      </c>
      <c r="GV118" s="86">
        <f t="shared" si="142"/>
        <v>5.1299150293645331E-69</v>
      </c>
      <c r="GW118" s="86">
        <f t="shared" si="142"/>
        <v>5.5090857363942524E-68</v>
      </c>
      <c r="GX118" s="86">
        <f t="shared" si="142"/>
        <v>2.1204656626380892E-39</v>
      </c>
      <c r="GY118" s="86">
        <f t="shared" si="142"/>
        <v>1.2425777986831932E-50</v>
      </c>
      <c r="GZ118" s="86">
        <f t="shared" si="142"/>
        <v>2.0293924402779648E-36</v>
      </c>
      <c r="HA118" s="86">
        <f t="shared" si="142"/>
        <v>6.0437237807995383E-48</v>
      </c>
      <c r="HC118" s="86">
        <f t="shared" si="73"/>
        <v>2.9861957211775542E-5</v>
      </c>
      <c r="HD118" s="86">
        <f t="shared" si="73"/>
        <v>7.669525213168359E-9</v>
      </c>
      <c r="HE118" s="86">
        <f t="shared" si="73"/>
        <v>6.7363481911991269E-13</v>
      </c>
      <c r="HF118" s="86">
        <f t="shared" si="73"/>
        <v>3.3418010560767599E-12</v>
      </c>
      <c r="HG118" s="86">
        <f t="shared" si="73"/>
        <v>3.6314180400114753E-15</v>
      </c>
      <c r="HH118" s="86">
        <f t="shared" si="73"/>
        <v>2.5286459314282693E-13</v>
      </c>
      <c r="HI118" s="86">
        <f t="shared" si="138"/>
        <v>1.3080544936554755E-19</v>
      </c>
      <c r="HJ118" s="86">
        <f t="shared" si="138"/>
        <v>1.3996920143677518E-19</v>
      </c>
      <c r="HK118" s="86">
        <f t="shared" si="138"/>
        <v>2.037528484353963E-13</v>
      </c>
      <c r="HL118" s="86">
        <f t="shared" si="138"/>
        <v>4.3129470321491411E-12</v>
      </c>
      <c r="HM118" s="86">
        <f t="shared" si="138"/>
        <v>5.4205108348936167E-17</v>
      </c>
      <c r="HN118" s="86">
        <f t="shared" si="138"/>
        <v>2.0800391170831593E-9</v>
      </c>
      <c r="HO118" s="86">
        <f t="shared" si="138"/>
        <v>5.703164082232513E-8</v>
      </c>
      <c r="HP118" s="86">
        <f t="shared" si="138"/>
        <v>4.5649160515669861E-6</v>
      </c>
      <c r="HQ118" s="86">
        <f t="shared" si="138"/>
        <v>5.1624499987745188E-11</v>
      </c>
      <c r="HS118" s="86">
        <f t="shared" si="143"/>
        <v>2.44428724298172E-10</v>
      </c>
      <c r="HT118" s="86">
        <f t="shared" si="143"/>
        <v>3.8332595904296298E-7</v>
      </c>
      <c r="HU118" s="86">
        <f t="shared" si="143"/>
        <v>1.6237327108382683E-7</v>
      </c>
      <c r="HV118" s="86">
        <f t="shared" si="143"/>
        <v>4.5603708908580408E-8</v>
      </c>
      <c r="HW118" s="86">
        <f t="shared" si="143"/>
        <v>7.8304268901496703E-9</v>
      </c>
      <c r="HX118" s="86">
        <f t="shared" si="143"/>
        <v>1.2157931746958911E-8</v>
      </c>
      <c r="HY118" s="86">
        <f t="shared" si="143"/>
        <v>9.2114951518011525E-10</v>
      </c>
      <c r="HZ118" s="86">
        <f t="shared" si="143"/>
        <v>6.942822713051586E-8</v>
      </c>
      <c r="IA118" s="86">
        <f t="shared" si="143"/>
        <v>5.4131499947903835E-9</v>
      </c>
      <c r="IB118" s="86">
        <f t="shared" si="143"/>
        <v>1.148589253246699E-9</v>
      </c>
      <c r="IC118" s="86">
        <f t="shared" si="143"/>
        <v>1.6228022946917681E-9</v>
      </c>
      <c r="ID118" s="86">
        <f t="shared" si="143"/>
        <v>1.1790823360253425E-10</v>
      </c>
      <c r="IE118" s="86">
        <f t="shared" si="143"/>
        <v>2.8080693649096894E-10</v>
      </c>
      <c r="IF118" s="86">
        <f t="shared" si="143"/>
        <v>6.2119178630861056E-7</v>
      </c>
      <c r="IG118" s="86">
        <f t="shared" si="143"/>
        <v>1.8000115016518882E-5</v>
      </c>
      <c r="II118" s="86">
        <f t="shared" si="144"/>
        <v>1.7908152460686986E-83</v>
      </c>
      <c r="IJ118" s="86">
        <f t="shared" si="144"/>
        <v>7.1597122884184281E-52</v>
      </c>
      <c r="IK118" s="86">
        <f t="shared" si="144"/>
        <v>2.5427044243666918E-60</v>
      </c>
      <c r="IL118" s="86">
        <f t="shared" si="144"/>
        <v>2.0625781008495599E-63</v>
      </c>
      <c r="IM118" s="86">
        <f t="shared" si="144"/>
        <v>7.3709634407804522E-71</v>
      </c>
      <c r="IN118" s="86">
        <f t="shared" si="144"/>
        <v>3.9910021562533888E-64</v>
      </c>
      <c r="IO118" s="86">
        <f t="shared" si="144"/>
        <v>2.2244380042469272E-76</v>
      </c>
      <c r="IP118" s="86">
        <f t="shared" si="144"/>
        <v>1.381249637977951E-63</v>
      </c>
      <c r="IQ118" s="86">
        <f t="shared" si="144"/>
        <v>1.8223990766738588E-74</v>
      </c>
      <c r="IR118" s="86">
        <f t="shared" si="144"/>
        <v>2.0775136588321622E-74</v>
      </c>
      <c r="IS118" s="86">
        <f t="shared" si="144"/>
        <v>8.4145775457428649E-78</v>
      </c>
      <c r="IT118" s="86">
        <f t="shared" si="144"/>
        <v>1.1608796498109654E-81</v>
      </c>
      <c r="IU118" s="86">
        <f t="shared" si="144"/>
        <v>1.1465965169271054E-72</v>
      </c>
      <c r="IV118" s="86">
        <f t="shared" si="144"/>
        <v>1.8766397583826275E-45</v>
      </c>
      <c r="IW118" s="86">
        <f t="shared" si="144"/>
        <v>1.3269244405955411E-30</v>
      </c>
      <c r="IY118" s="86">
        <f t="shared" si="145"/>
        <v>2.9862201640499839E-5</v>
      </c>
      <c r="IZ118" s="86">
        <f t="shared" si="145"/>
        <v>3.9099548425613135E-7</v>
      </c>
      <c r="JA118" s="86">
        <f t="shared" si="145"/>
        <v>1.6237394471864594E-7</v>
      </c>
      <c r="JB118" s="86">
        <f t="shared" si="145"/>
        <v>4.5607050709636483E-8</v>
      </c>
      <c r="JC118" s="86">
        <f t="shared" si="145"/>
        <v>7.83043052156771E-9</v>
      </c>
      <c r="JD118" s="86">
        <f t="shared" si="145"/>
        <v>1.2158184611552053E-8</v>
      </c>
      <c r="JE118" s="86">
        <f t="shared" si="145"/>
        <v>9.2114951531092073E-10</v>
      </c>
      <c r="JF118" s="86">
        <f t="shared" si="145"/>
        <v>6.9428227130655832E-8</v>
      </c>
      <c r="JG118" s="86">
        <f t="shared" si="145"/>
        <v>5.4133537476388192E-9</v>
      </c>
      <c r="JH118" s="86">
        <f t="shared" si="145"/>
        <v>1.1529022002788483E-9</v>
      </c>
      <c r="JI118" s="86">
        <f t="shared" si="145"/>
        <v>1.6228023488968764E-9</v>
      </c>
      <c r="JJ118" s="86">
        <f t="shared" si="145"/>
        <v>2.1979473506856937E-9</v>
      </c>
      <c r="JK118" s="86">
        <f t="shared" si="145"/>
        <v>5.7312447758816098E-8</v>
      </c>
      <c r="JL118" s="86">
        <f t="shared" si="145"/>
        <v>5.1861078378755963E-6</v>
      </c>
      <c r="JM118" s="86">
        <f t="shared" si="145"/>
        <v>1.8000166641018869E-5</v>
      </c>
    </row>
    <row r="119" spans="2:273" x14ac:dyDescent="0.25">
      <c r="B119" s="2">
        <v>92</v>
      </c>
      <c r="C119" s="37">
        <v>99.426000000000002</v>
      </c>
      <c r="D119" s="37">
        <v>102.902</v>
      </c>
      <c r="E119" s="37">
        <v>103.803</v>
      </c>
      <c r="F119" s="37">
        <v>100.31100000000001</v>
      </c>
      <c r="G119" s="37">
        <v>100.59</v>
      </c>
      <c r="H119" s="37">
        <v>100.934</v>
      </c>
      <c r="I119" s="37">
        <v>97.738</v>
      </c>
      <c r="J119" s="37">
        <v>97.902000000000001</v>
      </c>
      <c r="K119" s="37">
        <v>104.621</v>
      </c>
      <c r="L119" s="37">
        <v>101.22</v>
      </c>
      <c r="M119" s="37">
        <v>103.47499999999999</v>
      </c>
      <c r="N119" s="37">
        <v>105.81399999999999</v>
      </c>
      <c r="O119" s="37">
        <v>103.678</v>
      </c>
      <c r="P119" s="37">
        <v>103.983</v>
      </c>
      <c r="Q119" s="37">
        <v>107.03400000000001</v>
      </c>
      <c r="S119" s="4">
        <f t="shared" si="146"/>
        <v>101.15887984771766</v>
      </c>
      <c r="T119" s="4">
        <f t="shared" si="146"/>
        <v>103.45375071553565</v>
      </c>
      <c r="U119" s="4">
        <f t="shared" si="146"/>
        <v>102.29720087322976</v>
      </c>
      <c r="V119" s="4">
        <f t="shared" si="146"/>
        <v>99.004090822626665</v>
      </c>
      <c r="W119" s="4">
        <f t="shared" si="146"/>
        <v>99.791220262023941</v>
      </c>
      <c r="X119" s="4">
        <f t="shared" si="146"/>
        <v>100.35315171398274</v>
      </c>
      <c r="Y119" s="4">
        <f t="shared" si="146"/>
        <v>98.265105142830166</v>
      </c>
      <c r="Z119" s="4">
        <f t="shared" si="146"/>
        <v>99.791295478493225</v>
      </c>
      <c r="AA119" s="4">
        <f t="shared" si="146"/>
        <v>103.56565269757758</v>
      </c>
      <c r="AB119" s="4">
        <f t="shared" si="146"/>
        <v>101.49982015519018</v>
      </c>
      <c r="AC119" s="4">
        <f t="shared" si="146"/>
        <v>103.66356337418259</v>
      </c>
      <c r="AD119" s="4">
        <f t="shared" si="146"/>
        <v>105.64573219644839</v>
      </c>
      <c r="AE119" s="4">
        <f t="shared" si="146"/>
        <v>104.90569081306639</v>
      </c>
      <c r="AF119" s="4">
        <f t="shared" si="146"/>
        <v>105.80825348748519</v>
      </c>
      <c r="AG119" s="4">
        <f t="shared" si="146"/>
        <v>106.79345106563338</v>
      </c>
      <c r="AI119" s="4">
        <f t="shared" si="147"/>
        <v>-1.7328798477176548</v>
      </c>
      <c r="AJ119" s="4">
        <f t="shared" si="147"/>
        <v>-0.55175071553564692</v>
      </c>
      <c r="AK119" s="4">
        <f t="shared" si="147"/>
        <v>1.505799126770242</v>
      </c>
      <c r="AL119" s="4">
        <f t="shared" si="147"/>
        <v>1.3069091773733419</v>
      </c>
      <c r="AM119" s="4">
        <f t="shared" si="147"/>
        <v>0.79877973797606217</v>
      </c>
      <c r="AN119" s="4">
        <f t="shared" si="147"/>
        <v>0.58084828601725746</v>
      </c>
      <c r="AO119" s="4">
        <f t="shared" si="147"/>
        <v>-0.52710514283016607</v>
      </c>
      <c r="AP119" s="4">
        <f t="shared" si="147"/>
        <v>-1.8892954784932243</v>
      </c>
      <c r="AQ119" s="4">
        <f t="shared" si="147"/>
        <v>1.0553473024224189</v>
      </c>
      <c r="AR119" s="4">
        <f t="shared" si="147"/>
        <v>-0.27982015519017978</v>
      </c>
      <c r="AS119" s="4">
        <f t="shared" si="147"/>
        <v>-0.18856337418259272</v>
      </c>
      <c r="AT119" s="4">
        <f t="shared" si="147"/>
        <v>0.16826780355160054</v>
      </c>
      <c r="AU119" s="4">
        <f t="shared" si="147"/>
        <v>-1.2276908130663884</v>
      </c>
      <c r="AV119" s="4">
        <f t="shared" si="147"/>
        <v>-1.8252534874851847</v>
      </c>
      <c r="AW119" s="4">
        <f t="shared" si="147"/>
        <v>0.24054893436662894</v>
      </c>
      <c r="AY119" s="2">
        <f t="shared" si="139"/>
        <v>101.15880995328712</v>
      </c>
      <c r="AZ119" s="2">
        <f t="shared" si="139"/>
        <v>103.45370352004991</v>
      </c>
      <c r="BA119" s="2">
        <f t="shared" si="139"/>
        <v>102.29714538467444</v>
      </c>
      <c r="BB119" s="2">
        <f t="shared" si="139"/>
        <v>99.004069919023181</v>
      </c>
      <c r="BC119" s="2">
        <f t="shared" si="139"/>
        <v>99.791213494507574</v>
      </c>
      <c r="BD119" s="2">
        <f t="shared" si="139"/>
        <v>100.35314216460002</v>
      </c>
      <c r="BE119" s="2">
        <f t="shared" si="139"/>
        <v>98.265104022414008</v>
      </c>
      <c r="BF119" s="2">
        <f t="shared" si="139"/>
        <v>99.791223032594345</v>
      </c>
      <c r="BG119" s="2">
        <f t="shared" si="139"/>
        <v>103.56564483112595</v>
      </c>
      <c r="BH119" s="2">
        <f t="shared" si="139"/>
        <v>101.49981837787936</v>
      </c>
      <c r="BI119" s="2">
        <f t="shared" si="139"/>
        <v>103.66356063328189</v>
      </c>
      <c r="BJ119" s="2">
        <f t="shared" si="139"/>
        <v>105.64573191007212</v>
      </c>
      <c r="BK119" s="2">
        <f t="shared" si="139"/>
        <v>104.9056902883605</v>
      </c>
      <c r="BL119" s="2">
        <f t="shared" si="139"/>
        <v>105.80742929696152</v>
      </c>
      <c r="BM119" s="2">
        <f t="shared" si="139"/>
        <v>106.76894913616184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99.426000000000002</v>
      </c>
      <c r="CF119" s="2">
        <f t="shared" si="140"/>
        <v>102.902</v>
      </c>
      <c r="CG119" s="2">
        <f t="shared" si="140"/>
        <v>103.803</v>
      </c>
      <c r="CH119" s="2">
        <f t="shared" si="140"/>
        <v>100.31100000000001</v>
      </c>
      <c r="CI119" s="2">
        <f t="shared" si="140"/>
        <v>100.59</v>
      </c>
      <c r="CJ119" s="2">
        <f t="shared" si="140"/>
        <v>100.934</v>
      </c>
      <c r="CK119" s="2">
        <f t="shared" si="140"/>
        <v>97.738</v>
      </c>
      <c r="CL119" s="2">
        <f t="shared" si="140"/>
        <v>97.902000000000001</v>
      </c>
      <c r="CM119" s="2">
        <f t="shared" si="140"/>
        <v>104.621</v>
      </c>
      <c r="CN119" s="2">
        <f t="shared" si="140"/>
        <v>101.22</v>
      </c>
      <c r="CO119" s="2">
        <f t="shared" si="140"/>
        <v>103.47499999999999</v>
      </c>
      <c r="CP119" s="2">
        <f t="shared" si="140"/>
        <v>105.81399999999999</v>
      </c>
      <c r="CQ119" s="2">
        <f t="shared" si="140"/>
        <v>103.678</v>
      </c>
      <c r="CR119" s="2">
        <f t="shared" si="140"/>
        <v>103.983</v>
      </c>
      <c r="CS119" s="2">
        <f t="shared" si="140"/>
        <v>107.03400000000001</v>
      </c>
      <c r="CU119" s="2">
        <f t="shared" si="110"/>
        <v>99.426000000000002</v>
      </c>
      <c r="CV119" s="2">
        <f t="shared" si="111"/>
        <v>102.902</v>
      </c>
      <c r="CW119" s="2">
        <f t="shared" si="112"/>
        <v>103.803</v>
      </c>
      <c r="CX119" s="2">
        <f t="shared" si="113"/>
        <v>100.31100000000001</v>
      </c>
      <c r="CY119" s="2">
        <f t="shared" si="114"/>
        <v>100.59</v>
      </c>
      <c r="CZ119" s="2">
        <f t="shared" si="115"/>
        <v>100.934</v>
      </c>
      <c r="DA119" s="2">
        <f t="shared" si="116"/>
        <v>97.738</v>
      </c>
      <c r="DB119" s="2">
        <f t="shared" si="117"/>
        <v>97.902000000000001</v>
      </c>
      <c r="DC119" s="2">
        <f t="shared" si="118"/>
        <v>104.621</v>
      </c>
      <c r="DD119" s="2">
        <f t="shared" si="119"/>
        <v>101.22</v>
      </c>
      <c r="DE119" s="2">
        <f t="shared" si="120"/>
        <v>103.47499999999999</v>
      </c>
      <c r="DF119" s="2">
        <f t="shared" si="121"/>
        <v>105.81399999999999</v>
      </c>
      <c r="DG119" s="2">
        <f t="shared" si="122"/>
        <v>103.678</v>
      </c>
      <c r="DH119" s="2">
        <f t="shared" si="123"/>
        <v>103.983</v>
      </c>
      <c r="DI119" s="2">
        <f t="shared" si="124"/>
        <v>107.03400000000001</v>
      </c>
      <c r="DK119" s="2">
        <f t="shared" si="148"/>
        <v>117.05797003484322</v>
      </c>
      <c r="DL119" s="2">
        <f t="shared" si="148"/>
        <v>122.16941659919027</v>
      </c>
      <c r="DM119" s="2">
        <f t="shared" si="148"/>
        <v>126.44476219512197</v>
      </c>
      <c r="DN119" s="2">
        <f t="shared" si="148"/>
        <v>119.56065114709851</v>
      </c>
      <c r="DO119" s="2">
        <f t="shared" si="148"/>
        <v>116.69721123755333</v>
      </c>
      <c r="DP119" s="2">
        <f t="shared" si="148"/>
        <v>116.25942857142857</v>
      </c>
      <c r="DQ119" s="2">
        <f t="shared" si="148"/>
        <v>117.99930145148969</v>
      </c>
      <c r="DR119" s="2">
        <f t="shared" si="148"/>
        <v>118.01016470588235</v>
      </c>
      <c r="DS119" s="2">
        <f t="shared" si="148"/>
        <v>121.07797219251339</v>
      </c>
      <c r="DT119" s="2">
        <f t="shared" si="148"/>
        <v>118.12927809388336</v>
      </c>
      <c r="DU119" s="2">
        <f t="shared" si="148"/>
        <v>126.22241988795514</v>
      </c>
      <c r="DV119" s="2">
        <f t="shared" si="148"/>
        <v>129.31150401069522</v>
      </c>
      <c r="DW119" s="2">
        <f t="shared" si="148"/>
        <v>126.32321997300946</v>
      </c>
      <c r="DX119" s="2">
        <f t="shared" si="148"/>
        <v>124.57599131016042</v>
      </c>
      <c r="DY119" s="2">
        <f t="shared" si="148"/>
        <v>120.00946947496946</v>
      </c>
      <c r="EA119" s="2">
        <f t="shared" si="152"/>
        <v>101.00838842195435</v>
      </c>
      <c r="EB119" s="2">
        <f t="shared" si="152"/>
        <v>103.30309747292421</v>
      </c>
      <c r="EC119" s="2">
        <f t="shared" si="152"/>
        <v>102.07342943797121</v>
      </c>
      <c r="ED119" s="2">
        <f t="shared" si="152"/>
        <v>98.804992567883517</v>
      </c>
      <c r="EE119" s="2">
        <f t="shared" si="151"/>
        <v>99.622753840069265</v>
      </c>
      <c r="EF119" s="2">
        <f t="shared" si="151"/>
        <v>100.19123924030431</v>
      </c>
      <c r="EG119" s="2">
        <f t="shared" si="151"/>
        <v>98.036435983516157</v>
      </c>
      <c r="EH119" s="2">
        <f t="shared" si="151"/>
        <v>99.596309556181382</v>
      </c>
      <c r="EI119" s="2">
        <f t="shared" si="151"/>
        <v>103.37184331817578</v>
      </c>
      <c r="EJ119" s="2">
        <f t="shared" si="151"/>
        <v>101.32991009908818</v>
      </c>
      <c r="EK119" s="2">
        <f t="shared" si="151"/>
        <v>103.42382240954133</v>
      </c>
      <c r="EL119" s="2">
        <f t="shared" si="151"/>
        <v>105.36287976953774</v>
      </c>
      <c r="EM119" s="2">
        <f t="shared" si="135"/>
        <v>104.69207278907578</v>
      </c>
      <c r="EN119" s="2">
        <f t="shared" si="135"/>
        <v>105.59353344336527</v>
      </c>
      <c r="EO119" s="2">
        <f t="shared" si="135"/>
        <v>106.5930986575911</v>
      </c>
      <c r="EQ119" s="2">
        <f t="shared" si="149"/>
        <v>100.89092969032602</v>
      </c>
      <c r="ER119" s="2">
        <f t="shared" si="149"/>
        <v>103.33402620599739</v>
      </c>
      <c r="ES119" s="2">
        <f t="shared" si="149"/>
        <v>102.05174706720391</v>
      </c>
      <c r="ET119" s="2">
        <f t="shared" si="149"/>
        <v>98.831174532033231</v>
      </c>
      <c r="EU119" s="2">
        <f t="shared" si="149"/>
        <v>99.68279273840497</v>
      </c>
      <c r="EV119" s="2">
        <f t="shared" si="149"/>
        <v>100.15435063586276</v>
      </c>
      <c r="EW119" s="2">
        <f t="shared" si="149"/>
        <v>98.049866789010878</v>
      </c>
      <c r="EX119" s="2">
        <f t="shared" si="149"/>
        <v>99.593545311956007</v>
      </c>
      <c r="EY119" s="2">
        <f t="shared" si="149"/>
        <v>103.38289087993876</v>
      </c>
      <c r="EZ119" s="2">
        <f t="shared" si="149"/>
        <v>101.53953850662904</v>
      </c>
      <c r="FA119" s="2">
        <f t="shared" si="149"/>
        <v>103.51719688109985</v>
      </c>
      <c r="FB119" s="2">
        <f t="shared" si="149"/>
        <v>105.35460997693146</v>
      </c>
      <c r="FC119" s="2">
        <f t="shared" si="149"/>
        <v>104.89121551724138</v>
      </c>
      <c r="FD119" s="2">
        <f t="shared" si="149"/>
        <v>105.73940313010058</v>
      </c>
      <c r="FE119" s="2">
        <f t="shared" si="149"/>
        <v>106.577906111232</v>
      </c>
      <c r="FG119" s="2">
        <f t="shared" si="150"/>
        <v>0.99058104661361379</v>
      </c>
      <c r="FH119" s="2">
        <f t="shared" si="150"/>
        <v>0.99204624833340116</v>
      </c>
      <c r="FI119" s="2">
        <f t="shared" si="150"/>
        <v>0.9908023803493371</v>
      </c>
      <c r="FJ119" s="2">
        <f t="shared" si="150"/>
        <v>0.99043138355256677</v>
      </c>
      <c r="FK119" s="2">
        <f t="shared" si="150"/>
        <v>0.99019459600177839</v>
      </c>
      <c r="FL119" s="2">
        <f t="shared" si="150"/>
        <v>0.98988478739422892</v>
      </c>
      <c r="FM119" s="2">
        <f t="shared" si="150"/>
        <v>0.9885567049572902</v>
      </c>
      <c r="FN119" s="2">
        <f t="shared" si="150"/>
        <v>0.98941190930782508</v>
      </c>
      <c r="FO119" s="2">
        <f t="shared" si="150"/>
        <v>0.98906570253851711</v>
      </c>
      <c r="FP119" s="2">
        <f t="shared" si="150"/>
        <v>0.99007769602580975</v>
      </c>
      <c r="FQ119" s="2">
        <f t="shared" si="150"/>
        <v>0.98955724158298863</v>
      </c>
      <c r="FR119" s="2">
        <f t="shared" si="150"/>
        <v>0.98818392853271519</v>
      </c>
      <c r="FS119" s="2">
        <f t="shared" si="150"/>
        <v>0.99024659421071215</v>
      </c>
      <c r="FT119" s="2">
        <f t="shared" si="150"/>
        <v>0.9888115531690097</v>
      </c>
      <c r="FU119" s="2">
        <f t="shared" si="150"/>
        <v>0.98688194054501699</v>
      </c>
      <c r="FW119" s="2">
        <f t="shared" si="141"/>
        <v>6.3744069057766924E-3</v>
      </c>
      <c r="FX119" s="2">
        <f t="shared" si="141"/>
        <v>1.771911999324598E-2</v>
      </c>
      <c r="FY119" s="2">
        <f t="shared" si="141"/>
        <v>2.039917043758999E-2</v>
      </c>
      <c r="FZ119" s="2">
        <f t="shared" si="141"/>
        <v>1.8119919444122747E-2</v>
      </c>
      <c r="GA119" s="2">
        <f t="shared" si="141"/>
        <v>1.7283821561275677E-2</v>
      </c>
      <c r="GB119" s="2">
        <f t="shared" si="141"/>
        <v>1.7084598020079778E-2</v>
      </c>
      <c r="GC119" s="2">
        <f t="shared" si="141"/>
        <v>1.6907358980120288E-2</v>
      </c>
      <c r="GD119" s="2">
        <f t="shared" si="141"/>
        <v>1.9568424576799925E-2</v>
      </c>
      <c r="GE119" s="2">
        <f t="shared" si="141"/>
        <v>1.7871178369379886E-2</v>
      </c>
      <c r="GF119" s="2">
        <f t="shared" si="141"/>
        <v>1.5359764500981263E-2</v>
      </c>
      <c r="GG119" s="2">
        <f t="shared" si="141"/>
        <v>1.7756223934904985E-2</v>
      </c>
      <c r="GH119" s="2">
        <f t="shared" si="141"/>
        <v>1.5298454062084132E-2</v>
      </c>
      <c r="GI119" s="2">
        <f t="shared" si="141"/>
        <v>1.3257542147392882E-2</v>
      </c>
      <c r="GJ119" s="2">
        <f t="shared" si="141"/>
        <v>1.0362900379926642E-2</v>
      </c>
      <c r="GK119" s="2">
        <f t="shared" si="141"/>
        <v>9.6278450155354734E-3</v>
      </c>
      <c r="GM119" s="86">
        <f t="shared" si="142"/>
        <v>7.7229601117793263E-27</v>
      </c>
      <c r="GN119" s="86">
        <f t="shared" si="142"/>
        <v>3.6179777618416174E-46</v>
      </c>
      <c r="GO119" s="86">
        <f t="shared" si="142"/>
        <v>5.8021708630434266E-68</v>
      </c>
      <c r="GP119" s="86">
        <f t="shared" si="142"/>
        <v>1.530692670444314E-49</v>
      </c>
      <c r="GQ119" s="86">
        <f t="shared" si="142"/>
        <v>1.6162949112805207E-71</v>
      </c>
      <c r="GR119" s="86">
        <f t="shared" si="142"/>
        <v>9.8099421883472132E-78</v>
      </c>
      <c r="GS119" s="86">
        <f t="shared" si="142"/>
        <v>4.7363767720948552E-77</v>
      </c>
      <c r="GT119" s="86">
        <f t="shared" si="142"/>
        <v>1.7419775039376034E-79</v>
      </c>
      <c r="GU119" s="86">
        <f t="shared" si="142"/>
        <v>1.0884457027467498E-60</v>
      </c>
      <c r="GV119" s="86">
        <f t="shared" si="142"/>
        <v>2.5920447735801132E-73</v>
      </c>
      <c r="GW119" s="86">
        <f t="shared" si="142"/>
        <v>4.2751254270780955E-72</v>
      </c>
      <c r="GX119" s="86">
        <f t="shared" si="142"/>
        <v>8.3215738636803597E-42</v>
      </c>
      <c r="GY119" s="86">
        <f t="shared" si="142"/>
        <v>8.697012252549081E-54</v>
      </c>
      <c r="GZ119" s="86">
        <f t="shared" si="142"/>
        <v>1.284536668179987E-38</v>
      </c>
      <c r="HA119" s="86">
        <f t="shared" si="142"/>
        <v>9.8135167648593953E-51</v>
      </c>
      <c r="HC119" s="86">
        <f t="shared" si="73"/>
        <v>4.7111613496467928E-6</v>
      </c>
      <c r="HD119" s="86">
        <f t="shared" si="73"/>
        <v>4.0405174803101505E-10</v>
      </c>
      <c r="HE119" s="86">
        <f t="shared" si="73"/>
        <v>7.7670488336878593E-15</v>
      </c>
      <c r="HF119" s="86">
        <f t="shared" si="73"/>
        <v>5.4347484476760434E-14</v>
      </c>
      <c r="HG119" s="86">
        <f t="shared" si="73"/>
        <v>2.3275057645187217E-17</v>
      </c>
      <c r="HH119" s="86">
        <f t="shared" si="73"/>
        <v>3.5414247943300786E-15</v>
      </c>
      <c r="HI119" s="86">
        <f t="shared" si="138"/>
        <v>1.6839981301481081E-22</v>
      </c>
      <c r="HJ119" s="86">
        <f t="shared" si="138"/>
        <v>2.7285590090972567E-22</v>
      </c>
      <c r="HK119" s="86">
        <f t="shared" si="138"/>
        <v>2.8509114961376717E-15</v>
      </c>
      <c r="HL119" s="86">
        <f t="shared" si="138"/>
        <v>7.4276961831476924E-14</v>
      </c>
      <c r="HM119" s="86">
        <f t="shared" si="138"/>
        <v>2.2089735358316901E-19</v>
      </c>
      <c r="HN119" s="86">
        <f t="shared" si="138"/>
        <v>8.696036872178782E-11</v>
      </c>
      <c r="HO119" s="86">
        <f t="shared" si="138"/>
        <v>3.8146419875978013E-9</v>
      </c>
      <c r="HP119" s="86">
        <f t="shared" si="138"/>
        <v>6.1729849610998643E-7</v>
      </c>
      <c r="HQ119" s="86">
        <f t="shared" si="138"/>
        <v>1.5541935188690678E-12</v>
      </c>
      <c r="HS119" s="86">
        <f t="shared" si="143"/>
        <v>1.309354200209033E-9</v>
      </c>
      <c r="HT119" s="86">
        <f t="shared" si="143"/>
        <v>1.4488513079214648E-6</v>
      </c>
      <c r="HU119" s="86">
        <f t="shared" si="143"/>
        <v>7.501401666360087E-7</v>
      </c>
      <c r="HV119" s="86">
        <f t="shared" si="143"/>
        <v>2.2326136374071107E-7</v>
      </c>
      <c r="HW119" s="86">
        <f t="shared" si="143"/>
        <v>4.5041825651386893E-8</v>
      </c>
      <c r="HX119" s="86">
        <f t="shared" si="143"/>
        <v>6.2597479397664398E-8</v>
      </c>
      <c r="HY119" s="86">
        <f t="shared" si="143"/>
        <v>6.2428072749246697E-9</v>
      </c>
      <c r="HZ119" s="86">
        <f t="shared" si="143"/>
        <v>3.4366843945491366E-7</v>
      </c>
      <c r="IA119" s="86">
        <f t="shared" si="143"/>
        <v>3.3639599964991447E-8</v>
      </c>
      <c r="IB119" s="86">
        <f t="shared" si="143"/>
        <v>7.2037261281649861E-9</v>
      </c>
      <c r="IC119" s="86">
        <f t="shared" si="143"/>
        <v>1.1134083099950501E-8</v>
      </c>
      <c r="ID119" s="86">
        <f t="shared" si="143"/>
        <v>8.9862987790800348E-10</v>
      </c>
      <c r="IE119" s="86">
        <f t="shared" si="143"/>
        <v>1.727076834516678E-9</v>
      </c>
      <c r="IF119" s="86">
        <f t="shared" si="143"/>
        <v>1.7845539748794147E-6</v>
      </c>
      <c r="IG119" s="86">
        <f t="shared" si="143"/>
        <v>3.9310306443728535E-5</v>
      </c>
      <c r="II119" s="86">
        <f t="shared" si="144"/>
        <v>1.4121677696040619E-80</v>
      </c>
      <c r="IJ119" s="86">
        <f t="shared" si="144"/>
        <v>1.1910422826832101E-49</v>
      </c>
      <c r="IK119" s="86">
        <f t="shared" si="144"/>
        <v>1.237167116539772E-57</v>
      </c>
      <c r="IL119" s="86">
        <f t="shared" si="144"/>
        <v>1.1489412693964685E-60</v>
      </c>
      <c r="IM119" s="86">
        <f t="shared" si="144"/>
        <v>8.1090816839712993E-68</v>
      </c>
      <c r="IN119" s="86">
        <f t="shared" si="144"/>
        <v>2.1826178524731695E-61</v>
      </c>
      <c r="IO119" s="86">
        <f t="shared" si="144"/>
        <v>4.109096793589747E-73</v>
      </c>
      <c r="IP119" s="86">
        <f t="shared" si="144"/>
        <v>8.8542300518868198E-61</v>
      </c>
      <c r="IQ119" s="86">
        <f t="shared" si="144"/>
        <v>3.0679385575775019E-71</v>
      </c>
      <c r="IR119" s="86">
        <f t="shared" si="144"/>
        <v>2.6654102935681788E-71</v>
      </c>
      <c r="IS119" s="86">
        <f t="shared" si="144"/>
        <v>1.966515702094758E-74</v>
      </c>
      <c r="IT119" s="86">
        <f t="shared" si="144"/>
        <v>3.0176083584948943E-78</v>
      </c>
      <c r="IU119" s="86">
        <f t="shared" si="144"/>
        <v>9.803765899409584E-70</v>
      </c>
      <c r="IV119" s="86">
        <f t="shared" si="144"/>
        <v>9.6994331762323513E-44</v>
      </c>
      <c r="IW119" s="86">
        <f t="shared" si="144"/>
        <v>1.7366513736605078E-29</v>
      </c>
      <c r="IY119" s="86">
        <f t="shared" si="145"/>
        <v>4.7124707038470019E-6</v>
      </c>
      <c r="IZ119" s="86">
        <f t="shared" si="145"/>
        <v>1.4492553596694959E-6</v>
      </c>
      <c r="JA119" s="86">
        <f t="shared" si="145"/>
        <v>7.5014017440305752E-7</v>
      </c>
      <c r="JB119" s="86">
        <f t="shared" si="145"/>
        <v>2.2326141808819554E-7</v>
      </c>
      <c r="JC119" s="86">
        <f t="shared" si="145"/>
        <v>4.5041825674661949E-8</v>
      </c>
      <c r="JD119" s="86">
        <f t="shared" si="145"/>
        <v>6.2597482939089192E-8</v>
      </c>
      <c r="JE119" s="86">
        <f t="shared" si="145"/>
        <v>6.2428072749248385E-9</v>
      </c>
      <c r="JF119" s="86">
        <f t="shared" si="145"/>
        <v>3.4366843945491393E-7</v>
      </c>
      <c r="JG119" s="86">
        <f t="shared" si="145"/>
        <v>3.3639602815902946E-8</v>
      </c>
      <c r="JH119" s="86">
        <f t="shared" si="145"/>
        <v>7.2038004051268179E-9</v>
      </c>
      <c r="JI119" s="86">
        <f t="shared" si="145"/>
        <v>1.1134083100171397E-8</v>
      </c>
      <c r="JJ119" s="86">
        <f t="shared" si="145"/>
        <v>9.8559024662979134E-10</v>
      </c>
      <c r="JK119" s="86">
        <f t="shared" si="145"/>
        <v>5.5417188221144791E-9</v>
      </c>
      <c r="JL119" s="86">
        <f t="shared" si="145"/>
        <v>2.401852470989401E-6</v>
      </c>
      <c r="JM119" s="86">
        <f t="shared" si="145"/>
        <v>3.9310307997922056E-5</v>
      </c>
    </row>
    <row r="120" spans="2:273" x14ac:dyDescent="0.25">
      <c r="B120" s="2">
        <v>93</v>
      </c>
      <c r="C120" s="37">
        <v>102.41</v>
      </c>
      <c r="D120" s="37">
        <v>104.803</v>
      </c>
      <c r="E120" s="37">
        <v>101.902</v>
      </c>
      <c r="F120" s="37">
        <v>97.721000000000004</v>
      </c>
      <c r="G120" s="37">
        <v>100.52500000000001</v>
      </c>
      <c r="H120" s="37">
        <v>100.492</v>
      </c>
      <c r="I120" s="37">
        <v>96.918000000000006</v>
      </c>
      <c r="J120" s="37">
        <v>101.639</v>
      </c>
      <c r="K120" s="37">
        <v>104.241</v>
      </c>
      <c r="L120" s="37">
        <v>100.441</v>
      </c>
      <c r="M120" s="37">
        <v>102.30500000000001</v>
      </c>
      <c r="N120" s="37">
        <v>104.983</v>
      </c>
      <c r="O120" s="37">
        <v>103.69499999999999</v>
      </c>
      <c r="P120" s="37">
        <v>104.339</v>
      </c>
      <c r="Q120" s="37">
        <v>107.017</v>
      </c>
      <c r="S120" s="4">
        <f t="shared" si="146"/>
        <v>101.0647183034435</v>
      </c>
      <c r="T120" s="4">
        <f t="shared" si="146"/>
        <v>103.37066613070309</v>
      </c>
      <c r="U120" s="4">
        <f t="shared" si="146"/>
        <v>102.19566422108616</v>
      </c>
      <c r="V120" s="4">
        <f t="shared" si="146"/>
        <v>98.925736740727899</v>
      </c>
      <c r="W120" s="4">
        <f t="shared" si="146"/>
        <v>99.700611352131205</v>
      </c>
      <c r="X120" s="4">
        <f t="shared" si="146"/>
        <v>100.24383375180417</v>
      </c>
      <c r="Y120" s="4">
        <f t="shared" si="146"/>
        <v>98.182229498734671</v>
      </c>
      <c r="Z120" s="4">
        <f t="shared" si="146"/>
        <v>99.712412303465982</v>
      </c>
      <c r="AA120" s="4">
        <f t="shared" si="146"/>
        <v>103.43143514012827</v>
      </c>
      <c r="AB120" s="4">
        <f t="shared" si="146"/>
        <v>101.44335258625541</v>
      </c>
      <c r="AC120" s="4">
        <f t="shared" si="146"/>
        <v>103.56305594716973</v>
      </c>
      <c r="AD120" s="4">
        <f t="shared" si="146"/>
        <v>105.54420175484154</v>
      </c>
      <c r="AE120" s="4">
        <f t="shared" si="146"/>
        <v>104.85606540975446</v>
      </c>
      <c r="AF120" s="4">
        <f t="shared" si="146"/>
        <v>105.72931127879653</v>
      </c>
      <c r="AG120" s="4">
        <f t="shared" si="146"/>
        <v>106.73363193763572</v>
      </c>
      <c r="AI120" s="4">
        <f t="shared" si="147"/>
        <v>1.3452816965564978</v>
      </c>
      <c r="AJ120" s="4">
        <f t="shared" si="147"/>
        <v>1.4323338692969116</v>
      </c>
      <c r="AK120" s="4">
        <f t="shared" si="147"/>
        <v>-0.29366422108616064</v>
      </c>
      <c r="AL120" s="4">
        <f t="shared" si="147"/>
        <v>-1.2047367407278955</v>
      </c>
      <c r="AM120" s="4">
        <f t="shared" si="147"/>
        <v>0.82438864786880117</v>
      </c>
      <c r="AN120" s="4">
        <f t="shared" si="147"/>
        <v>0.24816624819582955</v>
      </c>
      <c r="AO120" s="4">
        <f t="shared" si="147"/>
        <v>-1.2642294987346645</v>
      </c>
      <c r="AP120" s="4">
        <f t="shared" si="147"/>
        <v>1.9265876965340141</v>
      </c>
      <c r="AQ120" s="4">
        <f t="shared" si="147"/>
        <v>0.80956485987172755</v>
      </c>
      <c r="AR120" s="4">
        <f t="shared" si="147"/>
        <v>-1.0023525862554123</v>
      </c>
      <c r="AS120" s="4">
        <f t="shared" si="147"/>
        <v>-1.2580559471697228</v>
      </c>
      <c r="AT120" s="4">
        <f t="shared" si="147"/>
        <v>-0.56120175484153378</v>
      </c>
      <c r="AU120" s="4">
        <f t="shared" si="147"/>
        <v>-1.161065409754471</v>
      </c>
      <c r="AV120" s="4">
        <f t="shared" si="147"/>
        <v>-1.3903112787965313</v>
      </c>
      <c r="AW120" s="4">
        <f t="shared" si="147"/>
        <v>0.28336806236427492</v>
      </c>
      <c r="AY120" s="2">
        <f t="shared" si="139"/>
        <v>101.06471118843589</v>
      </c>
      <c r="AZ120" s="2">
        <f t="shared" si="139"/>
        <v>103.37050727525407</v>
      </c>
      <c r="BA120" s="2">
        <f t="shared" si="139"/>
        <v>102.19544079262742</v>
      </c>
      <c r="BB120" s="2">
        <f t="shared" si="139"/>
        <v>98.925647276195704</v>
      </c>
      <c r="BC120" s="2">
        <f t="shared" si="139"/>
        <v>99.700577583412212</v>
      </c>
      <c r="BD120" s="2">
        <f t="shared" si="139"/>
        <v>100.24379060582443</v>
      </c>
      <c r="BE120" s="2">
        <f t="shared" si="139"/>
        <v>98.182222945896953</v>
      </c>
      <c r="BF120" s="2">
        <f t="shared" si="139"/>
        <v>99.712100467056047</v>
      </c>
      <c r="BG120" s="2">
        <f t="shared" si="139"/>
        <v>103.43139305653317</v>
      </c>
      <c r="BH120" s="2">
        <f t="shared" si="139"/>
        <v>101.44334288492296</v>
      </c>
      <c r="BI120" s="2">
        <f t="shared" si="139"/>
        <v>103.56303981751707</v>
      </c>
      <c r="BJ120" s="2">
        <f t="shared" si="139"/>
        <v>105.54419987372734</v>
      </c>
      <c r="BK120" s="2">
        <f t="shared" si="139"/>
        <v>104.85606270416216</v>
      </c>
      <c r="BL120" s="2">
        <f t="shared" si="139"/>
        <v>105.727140263987</v>
      </c>
      <c r="BM120" s="2">
        <f t="shared" si="139"/>
        <v>106.68371968708658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102.41</v>
      </c>
      <c r="CF120" s="2">
        <f t="shared" si="140"/>
        <v>104.803</v>
      </c>
      <c r="CG120" s="2">
        <f t="shared" si="140"/>
        <v>101.902</v>
      </c>
      <c r="CH120" s="2">
        <f t="shared" si="140"/>
        <v>97.721000000000004</v>
      </c>
      <c r="CI120" s="2">
        <f t="shared" si="140"/>
        <v>100.52500000000001</v>
      </c>
      <c r="CJ120" s="2">
        <f t="shared" si="140"/>
        <v>100.492</v>
      </c>
      <c r="CK120" s="2">
        <f t="shared" si="140"/>
        <v>96.918000000000006</v>
      </c>
      <c r="CL120" s="2">
        <f t="shared" si="140"/>
        <v>101.639</v>
      </c>
      <c r="CM120" s="2">
        <f t="shared" si="140"/>
        <v>104.241</v>
      </c>
      <c r="CN120" s="2">
        <f t="shared" si="140"/>
        <v>100.441</v>
      </c>
      <c r="CO120" s="2">
        <f t="shared" si="140"/>
        <v>102.30500000000001</v>
      </c>
      <c r="CP120" s="2">
        <f t="shared" si="140"/>
        <v>104.983</v>
      </c>
      <c r="CQ120" s="2">
        <f t="shared" si="140"/>
        <v>103.69499999999999</v>
      </c>
      <c r="CR120" s="2">
        <f t="shared" si="140"/>
        <v>104.339</v>
      </c>
      <c r="CS120" s="2">
        <f t="shared" si="140"/>
        <v>107.017</v>
      </c>
      <c r="CU120" s="2">
        <f t="shared" si="110"/>
        <v>102.41</v>
      </c>
      <c r="CV120" s="2">
        <f t="shared" si="111"/>
        <v>104.803</v>
      </c>
      <c r="CW120" s="2">
        <f t="shared" si="112"/>
        <v>101.902</v>
      </c>
      <c r="CX120" s="2">
        <f t="shared" si="113"/>
        <v>97.721000000000004</v>
      </c>
      <c r="CY120" s="2">
        <f t="shared" si="114"/>
        <v>100.52500000000001</v>
      </c>
      <c r="CZ120" s="2">
        <f t="shared" si="115"/>
        <v>100.492</v>
      </c>
      <c r="DA120" s="2">
        <f t="shared" si="116"/>
        <v>96.918000000000006</v>
      </c>
      <c r="DB120" s="2">
        <f t="shared" si="117"/>
        <v>101.639</v>
      </c>
      <c r="DC120" s="2">
        <f t="shared" si="118"/>
        <v>104.241</v>
      </c>
      <c r="DD120" s="2">
        <f t="shared" si="119"/>
        <v>100.441</v>
      </c>
      <c r="DE120" s="2">
        <f t="shared" si="120"/>
        <v>102.30500000000001</v>
      </c>
      <c r="DF120" s="2">
        <f t="shared" si="121"/>
        <v>104.983</v>
      </c>
      <c r="DG120" s="2">
        <f t="shared" si="122"/>
        <v>103.69499999999999</v>
      </c>
      <c r="DH120" s="2">
        <f t="shared" si="123"/>
        <v>104.339</v>
      </c>
      <c r="DI120" s="2">
        <f t="shared" si="124"/>
        <v>107.017</v>
      </c>
      <c r="DK120" s="2">
        <f t="shared" si="148"/>
        <v>117.18480261324044</v>
      </c>
      <c r="DL120" s="2">
        <f t="shared" si="148"/>
        <v>122.33792388663967</v>
      </c>
      <c r="DM120" s="2">
        <f t="shared" si="148"/>
        <v>126.66390187617263</v>
      </c>
      <c r="DN120" s="2">
        <f t="shared" si="148"/>
        <v>119.70640074224021</v>
      </c>
      <c r="DO120" s="2">
        <f t="shared" si="148"/>
        <v>116.80790564248457</v>
      </c>
      <c r="DP120" s="2">
        <f t="shared" si="148"/>
        <v>116.37310000000001</v>
      </c>
      <c r="DQ120" s="2">
        <f t="shared" si="148"/>
        <v>118.16383636363636</v>
      </c>
      <c r="DR120" s="2">
        <f t="shared" si="148"/>
        <v>118.15094117647058</v>
      </c>
      <c r="DS120" s="2">
        <f t="shared" si="148"/>
        <v>121.2494308632544</v>
      </c>
      <c r="DT120" s="2">
        <f t="shared" si="148"/>
        <v>118.26024608819345</v>
      </c>
      <c r="DU120" s="2">
        <f t="shared" si="148"/>
        <v>126.44986666666662</v>
      </c>
      <c r="DV120" s="2">
        <f t="shared" si="148"/>
        <v>129.56445721925135</v>
      </c>
      <c r="DW120" s="2">
        <f t="shared" si="148"/>
        <v>126.54059527665318</v>
      </c>
      <c r="DX120" s="2">
        <f t="shared" si="148"/>
        <v>124.77684792780748</v>
      </c>
      <c r="DY120" s="2">
        <f t="shared" si="148"/>
        <v>120.13765567765567</v>
      </c>
      <c r="EA120" s="2">
        <f t="shared" si="152"/>
        <v>100.92567717165949</v>
      </c>
      <c r="EB120" s="2">
        <f t="shared" si="152"/>
        <v>103.23136494238665</v>
      </c>
      <c r="EC120" s="2">
        <f t="shared" si="152"/>
        <v>101.98864461960247</v>
      </c>
      <c r="ED120" s="2">
        <f t="shared" si="152"/>
        <v>98.742131932537319</v>
      </c>
      <c r="EE120" s="2">
        <f t="shared" si="151"/>
        <v>99.545155505435432</v>
      </c>
      <c r="EF120" s="2">
        <f t="shared" si="151"/>
        <v>100.09400744799703</v>
      </c>
      <c r="EG120" s="2">
        <f t="shared" si="151"/>
        <v>97.971079104702838</v>
      </c>
      <c r="EH120" s="2">
        <f t="shared" si="151"/>
        <v>99.532188372017714</v>
      </c>
      <c r="EI120" s="2">
        <f t="shared" si="151"/>
        <v>103.25156516023328</v>
      </c>
      <c r="EJ120" s="2">
        <f t="shared" si="151"/>
        <v>101.28667425951062</v>
      </c>
      <c r="EK120" s="2">
        <f t="shared" si="151"/>
        <v>103.3413177061382</v>
      </c>
      <c r="EL120" s="2">
        <f t="shared" si="151"/>
        <v>105.28237103528674</v>
      </c>
      <c r="EM120" s="2">
        <f t="shared" si="135"/>
        <v>104.65875104026256</v>
      </c>
      <c r="EN120" s="2">
        <f t="shared" si="135"/>
        <v>105.52912598658456</v>
      </c>
      <c r="EO120" s="2">
        <f t="shared" si="135"/>
        <v>106.52082427220459</v>
      </c>
      <c r="EQ120" s="2">
        <f t="shared" si="149"/>
        <v>100.81819563143186</v>
      </c>
      <c r="ER120" s="2">
        <f t="shared" si="149"/>
        <v>103.25446584093872</v>
      </c>
      <c r="ES120" s="2">
        <f t="shared" si="149"/>
        <v>101.9727130868375</v>
      </c>
      <c r="ET120" s="2">
        <f t="shared" si="149"/>
        <v>98.762939114234896</v>
      </c>
      <c r="EU120" s="2">
        <f t="shared" si="149"/>
        <v>99.593480817766832</v>
      </c>
      <c r="EV120" s="2">
        <f t="shared" si="149"/>
        <v>100.06576241798852</v>
      </c>
      <c r="EW120" s="2">
        <f t="shared" si="149"/>
        <v>97.981429041767811</v>
      </c>
      <c r="EX120" s="2">
        <f t="shared" si="149"/>
        <v>99.530008612469132</v>
      </c>
      <c r="EY120" s="2">
        <f t="shared" si="149"/>
        <v>103.26060209394271</v>
      </c>
      <c r="EZ120" s="2">
        <f t="shared" si="149"/>
        <v>101.46128223394143</v>
      </c>
      <c r="FA120" s="2">
        <f t="shared" si="149"/>
        <v>103.41520049770583</v>
      </c>
      <c r="FB120" s="2">
        <f t="shared" si="149"/>
        <v>105.27540862999923</v>
      </c>
      <c r="FC120" s="2">
        <f t="shared" si="149"/>
        <v>104.83100845054446</v>
      </c>
      <c r="FD120" s="2">
        <f t="shared" si="149"/>
        <v>105.65398107932906</v>
      </c>
      <c r="FE120" s="2">
        <f t="shared" si="149"/>
        <v>106.50166641371382</v>
      </c>
      <c r="FG120" s="2">
        <f t="shared" si="150"/>
        <v>0.9914026872574323</v>
      </c>
      <c r="FH120" s="2">
        <f t="shared" si="150"/>
        <v>0.99274101210787991</v>
      </c>
      <c r="FI120" s="2">
        <f t="shared" si="150"/>
        <v>0.99160487708630662</v>
      </c>
      <c r="FJ120" s="2">
        <f t="shared" si="150"/>
        <v>0.99126596459631133</v>
      </c>
      <c r="FK120" s="2">
        <f t="shared" si="150"/>
        <v>0.99104964317655697</v>
      </c>
      <c r="FL120" s="2">
        <f t="shared" si="150"/>
        <v>0.99076659846539483</v>
      </c>
      <c r="FM120" s="2">
        <f t="shared" si="150"/>
        <v>0.9895530720183483</v>
      </c>
      <c r="FN120" s="2">
        <f t="shared" si="150"/>
        <v>0.99033454182013358</v>
      </c>
      <c r="FO120" s="2">
        <f t="shared" si="150"/>
        <v>0.99001819870679675</v>
      </c>
      <c r="FP120" s="2">
        <f t="shared" si="150"/>
        <v>0.99094284382687514</v>
      </c>
      <c r="FQ120" s="2">
        <f t="shared" si="150"/>
        <v>0.99046733204326798</v>
      </c>
      <c r="FR120" s="2">
        <f t="shared" si="150"/>
        <v>0.98921239902325209</v>
      </c>
      <c r="FS120" s="2">
        <f t="shared" si="150"/>
        <v>0.99109714782531311</v>
      </c>
      <c r="FT120" s="2">
        <f t="shared" si="150"/>
        <v>0.98978595987974927</v>
      </c>
      <c r="FU120" s="2">
        <f t="shared" si="150"/>
        <v>0.98802236243302366</v>
      </c>
      <c r="FW120" s="2">
        <f t="shared" si="141"/>
        <v>6.9851024084593158E-3</v>
      </c>
      <c r="FX120" s="2">
        <f t="shared" si="141"/>
        <v>1.9395471998653498E-2</v>
      </c>
      <c r="FY120" s="2">
        <f t="shared" si="141"/>
        <v>2.2323311648932719E-2</v>
      </c>
      <c r="FZ120" s="2">
        <f t="shared" si="141"/>
        <v>1.9833424247430051E-2</v>
      </c>
      <c r="GA120" s="2">
        <f t="shared" si="141"/>
        <v>1.8919784521627969E-2</v>
      </c>
      <c r="GB120" s="2">
        <f t="shared" si="141"/>
        <v>1.8702062773419511E-2</v>
      </c>
      <c r="GC120" s="2">
        <f t="shared" si="141"/>
        <v>1.8508359796962828E-2</v>
      </c>
      <c r="GD120" s="2">
        <f t="shared" si="141"/>
        <v>2.14159192041323E-2</v>
      </c>
      <c r="GE120" s="2">
        <f t="shared" si="141"/>
        <v>1.9561629669311343E-2</v>
      </c>
      <c r="GF120" s="2">
        <f t="shared" si="141"/>
        <v>1.6816726462716213E-2</v>
      </c>
      <c r="GG120" s="2">
        <f t="shared" si="141"/>
        <v>1.9436016774500721E-2</v>
      </c>
      <c r="GH120" s="2">
        <f t="shared" si="141"/>
        <v>1.6749699306121902E-2</v>
      </c>
      <c r="GI120" s="2">
        <f t="shared" si="141"/>
        <v>1.4518036404954549E-2</v>
      </c>
      <c r="GJ120" s="2">
        <f t="shared" si="141"/>
        <v>1.1351345309193964E-2</v>
      </c>
      <c r="GK120" s="2">
        <f t="shared" si="141"/>
        <v>1.0546925337749537E-2</v>
      </c>
      <c r="GM120" s="86">
        <f t="shared" si="142"/>
        <v>1.8741053829479529E-28</v>
      </c>
      <c r="GN120" s="86">
        <f t="shared" si="142"/>
        <v>6.1902835185012077E-49</v>
      </c>
      <c r="GO120" s="86">
        <f t="shared" si="142"/>
        <v>4.0820984503819083E-72</v>
      </c>
      <c r="GP120" s="86">
        <f t="shared" si="142"/>
        <v>1.6750783106765363E-52</v>
      </c>
      <c r="GQ120" s="86">
        <f t="shared" si="142"/>
        <v>8.407328953911432E-76</v>
      </c>
      <c r="GR120" s="86">
        <f t="shared" si="142"/>
        <v>2.5015570949552356E-82</v>
      </c>
      <c r="GS120" s="86">
        <f t="shared" si="142"/>
        <v>1.116524699092687E-81</v>
      </c>
      <c r="GT120" s="86">
        <f t="shared" si="142"/>
        <v>3.5933812419564752E-84</v>
      </c>
      <c r="GU120" s="86">
        <f t="shared" si="142"/>
        <v>2.7208421790965172E-64</v>
      </c>
      <c r="GV120" s="86">
        <f t="shared" si="142"/>
        <v>9.6555133534871782E-78</v>
      </c>
      <c r="GW120" s="86">
        <f t="shared" si="142"/>
        <v>2.4984861086884545E-76</v>
      </c>
      <c r="GX120" s="86">
        <f t="shared" si="142"/>
        <v>2.7559997454754703E-44</v>
      </c>
      <c r="GY120" s="86">
        <f t="shared" si="142"/>
        <v>4.858493827127772E-57</v>
      </c>
      <c r="GZ120" s="86">
        <f t="shared" si="142"/>
        <v>6.972439605109277E-41</v>
      </c>
      <c r="HA120" s="86">
        <f t="shared" si="142"/>
        <v>1.3220452412325354E-53</v>
      </c>
      <c r="HC120" s="86">
        <f t="shared" si="73"/>
        <v>6.3089849676253963E-7</v>
      </c>
      <c r="HD120" s="86">
        <f t="shared" si="73"/>
        <v>1.6960637133964684E-11</v>
      </c>
      <c r="HE120" s="86">
        <f t="shared" si="73"/>
        <v>6.3579876971644816E-17</v>
      </c>
      <c r="HF120" s="86">
        <f t="shared" si="73"/>
        <v>6.4808269395293819E-16</v>
      </c>
      <c r="HG120" s="86">
        <f t="shared" si="73"/>
        <v>1.0317362637724068E-19</v>
      </c>
      <c r="HH120" s="86">
        <f t="shared" si="73"/>
        <v>3.6608103689286499E-17</v>
      </c>
      <c r="HI120" s="86">
        <f t="shared" si="138"/>
        <v>1.3325761030448718E-25</v>
      </c>
      <c r="HJ120" s="86">
        <f t="shared" si="138"/>
        <v>3.4587128231360384E-25</v>
      </c>
      <c r="HK120" s="86">
        <f t="shared" si="138"/>
        <v>2.9523806109917947E-17</v>
      </c>
      <c r="HL120" s="86">
        <f t="shared" si="138"/>
        <v>9.4349814622949907E-16</v>
      </c>
      <c r="HM120" s="86">
        <f t="shared" si="138"/>
        <v>6.1072405414040717E-22</v>
      </c>
      <c r="HN120" s="86">
        <f t="shared" si="138"/>
        <v>2.8470583277669204E-12</v>
      </c>
      <c r="HO120" s="86">
        <f t="shared" si="138"/>
        <v>2.0587288384096247E-10</v>
      </c>
      <c r="HP120" s="86">
        <f t="shared" si="138"/>
        <v>7.1119769601296129E-8</v>
      </c>
      <c r="HQ120" s="86">
        <f t="shared" si="138"/>
        <v>3.6453811437225671E-14</v>
      </c>
      <c r="HS120" s="86">
        <f t="shared" si="143"/>
        <v>6.5517366557925541E-9</v>
      </c>
      <c r="HT120" s="86">
        <f t="shared" si="143"/>
        <v>5.1326353491202787E-6</v>
      </c>
      <c r="HU120" s="86">
        <f t="shared" si="143"/>
        <v>3.1945910320711342E-6</v>
      </c>
      <c r="HV120" s="86">
        <f t="shared" si="143"/>
        <v>1.0080929753326256E-6</v>
      </c>
      <c r="HW120" s="86">
        <f t="shared" si="143"/>
        <v>2.3707516897324025E-7</v>
      </c>
      <c r="HX120" s="86">
        <f t="shared" si="143"/>
        <v>2.9762591814551535E-7</v>
      </c>
      <c r="HY120" s="86">
        <f t="shared" si="143"/>
        <v>3.84698961658872E-8</v>
      </c>
      <c r="HZ120" s="86">
        <f t="shared" si="143"/>
        <v>1.5636947169981217E-6</v>
      </c>
      <c r="IA120" s="86">
        <f t="shared" si="143"/>
        <v>1.9009970499004737E-7</v>
      </c>
      <c r="IB120" s="86">
        <f t="shared" si="143"/>
        <v>4.1358468513646446E-8</v>
      </c>
      <c r="IC120" s="86">
        <f t="shared" si="143"/>
        <v>6.9175035563595093E-8</v>
      </c>
      <c r="ID120" s="86">
        <f t="shared" si="143"/>
        <v>6.2140206198924548E-9</v>
      </c>
      <c r="IE120" s="86">
        <f t="shared" si="143"/>
        <v>9.799206494972638E-9</v>
      </c>
      <c r="IF120" s="86">
        <f t="shared" si="143"/>
        <v>4.916874495708088E-6</v>
      </c>
      <c r="IG120" s="86">
        <f t="shared" si="143"/>
        <v>8.3322317940235621E-5</v>
      </c>
      <c r="II120" s="86">
        <f t="shared" si="144"/>
        <v>9.8773328039934485E-78</v>
      </c>
      <c r="IJ120" s="86">
        <f t="shared" si="144"/>
        <v>1.7661733845431666E-47</v>
      </c>
      <c r="IK120" s="86">
        <f t="shared" si="144"/>
        <v>5.2103405325944977E-55</v>
      </c>
      <c r="IL120" s="86">
        <f t="shared" si="144"/>
        <v>5.5464135469814005E-58</v>
      </c>
      <c r="IM120" s="86">
        <f t="shared" si="144"/>
        <v>7.6262639279858687E-65</v>
      </c>
      <c r="IN120" s="86">
        <f t="shared" si="144"/>
        <v>1.0370078799213926E-58</v>
      </c>
      <c r="IO120" s="86">
        <f t="shared" si="144"/>
        <v>6.4193254793798755E-70</v>
      </c>
      <c r="IP120" s="86">
        <f t="shared" si="144"/>
        <v>4.8889607037550525E-58</v>
      </c>
      <c r="IQ120" s="86">
        <f t="shared" si="144"/>
        <v>4.366927597875878E-68</v>
      </c>
      <c r="IR120" s="86">
        <f t="shared" si="144"/>
        <v>2.9264788979829976E-68</v>
      </c>
      <c r="IS120" s="86">
        <f t="shared" si="144"/>
        <v>3.8581014304126204E-71</v>
      </c>
      <c r="IT120" s="86">
        <f t="shared" si="144"/>
        <v>6.6108487605109725E-75</v>
      </c>
      <c r="IU120" s="86">
        <f t="shared" si="144"/>
        <v>7.2739020855256886E-67</v>
      </c>
      <c r="IV120" s="86">
        <f t="shared" si="144"/>
        <v>4.636479799835388E-42</v>
      </c>
      <c r="IW120" s="86">
        <f t="shared" si="144"/>
        <v>2.1623511710755522E-28</v>
      </c>
      <c r="IY120" s="86">
        <f t="shared" si="145"/>
        <v>6.3745023341833213E-7</v>
      </c>
      <c r="IZ120" s="86">
        <f t="shared" si="145"/>
        <v>5.1326523097574123E-6</v>
      </c>
      <c r="JA120" s="86">
        <f t="shared" si="145"/>
        <v>3.1945910321347142E-6</v>
      </c>
      <c r="JB120" s="86">
        <f t="shared" si="145"/>
        <v>1.0080929759807083E-6</v>
      </c>
      <c r="JC120" s="86">
        <f t="shared" si="145"/>
        <v>2.3707516897334342E-7</v>
      </c>
      <c r="JD120" s="86">
        <f t="shared" si="145"/>
        <v>2.9762591818212348E-7</v>
      </c>
      <c r="JE120" s="86">
        <f t="shared" si="145"/>
        <v>3.84698961658872E-8</v>
      </c>
      <c r="JF120" s="86">
        <f t="shared" si="145"/>
        <v>1.5636947169981217E-6</v>
      </c>
      <c r="JG120" s="86">
        <f t="shared" si="145"/>
        <v>1.9009970501957118E-7</v>
      </c>
      <c r="JH120" s="86">
        <f t="shared" si="145"/>
        <v>4.1358469457144594E-8</v>
      </c>
      <c r="JI120" s="86">
        <f t="shared" si="145"/>
        <v>6.9175035563595702E-8</v>
      </c>
      <c r="JJ120" s="86">
        <f t="shared" si="145"/>
        <v>6.2168676782202215E-9</v>
      </c>
      <c r="JK120" s="86">
        <f t="shared" si="145"/>
        <v>1.00050793788136E-8</v>
      </c>
      <c r="JL120" s="86">
        <f t="shared" si="145"/>
        <v>4.9879942653093841E-6</v>
      </c>
      <c r="JM120" s="86">
        <f t="shared" si="145"/>
        <v>8.3322317976689439E-5</v>
      </c>
    </row>
    <row r="121" spans="2:273" x14ac:dyDescent="0.25">
      <c r="B121" s="2">
        <v>94</v>
      </c>
      <c r="C121" s="37">
        <v>101.328</v>
      </c>
      <c r="D121" s="37">
        <v>105.443</v>
      </c>
      <c r="E121" s="37">
        <v>104.377</v>
      </c>
      <c r="F121" s="37">
        <v>100.754</v>
      </c>
      <c r="G121" s="37">
        <v>100.23</v>
      </c>
      <c r="H121" s="37">
        <v>102.47499999999999</v>
      </c>
      <c r="I121" s="37">
        <v>98.540999999999997</v>
      </c>
      <c r="J121" s="37">
        <v>102.47499999999999</v>
      </c>
      <c r="K121" s="37">
        <v>106.155</v>
      </c>
      <c r="L121" s="37">
        <v>100.339</v>
      </c>
      <c r="M121" s="37">
        <v>104.407</v>
      </c>
      <c r="N121" s="37">
        <v>106.661</v>
      </c>
      <c r="O121" s="37">
        <v>104.441</v>
      </c>
      <c r="P121" s="37">
        <v>107.458</v>
      </c>
      <c r="Q121" s="37">
        <v>106.932</v>
      </c>
      <c r="S121" s="4">
        <f t="shared" si="146"/>
        <v>100.97144636029633</v>
      </c>
      <c r="T121" s="4">
        <f t="shared" si="146"/>
        <v>103.28861959250155</v>
      </c>
      <c r="U121" s="4">
        <f t="shared" si="146"/>
        <v>102.09583112921817</v>
      </c>
      <c r="V121" s="4">
        <f t="shared" si="146"/>
        <v>98.848741501903561</v>
      </c>
      <c r="W121" s="4">
        <f t="shared" si="146"/>
        <v>99.611031122603833</v>
      </c>
      <c r="X121" s="4">
        <f t="shared" si="146"/>
        <v>100.13552855830592</v>
      </c>
      <c r="Y121" s="4">
        <f t="shared" si="146"/>
        <v>98.100664378357806</v>
      </c>
      <c r="Z121" s="4">
        <f t="shared" si="146"/>
        <v>99.635331906688862</v>
      </c>
      <c r="AA121" s="4">
        <f t="shared" si="146"/>
        <v>103.29828755427162</v>
      </c>
      <c r="AB121" s="4">
        <f t="shared" si="146"/>
        <v>101.38781394080479</v>
      </c>
      <c r="AC121" s="4">
        <f t="shared" si="146"/>
        <v>103.4638246292549</v>
      </c>
      <c r="AD121" s="4">
        <f t="shared" si="146"/>
        <v>105.44417773049449</v>
      </c>
      <c r="AE121" s="4">
        <f t="shared" si="146"/>
        <v>104.80759967978467</v>
      </c>
      <c r="AF121" s="4">
        <f t="shared" si="146"/>
        <v>105.65343917962657</v>
      </c>
      <c r="AG121" s="4">
        <f t="shared" si="146"/>
        <v>106.69792232454738</v>
      </c>
      <c r="AI121" s="4">
        <f t="shared" si="147"/>
        <v>0.35655363970367659</v>
      </c>
      <c r="AJ121" s="4">
        <f t="shared" si="147"/>
        <v>2.1543804074984507</v>
      </c>
      <c r="AK121" s="4">
        <f t="shared" si="147"/>
        <v>2.2811688707818263</v>
      </c>
      <c r="AL121" s="4">
        <f t="shared" si="147"/>
        <v>1.905258498096444</v>
      </c>
      <c r="AM121" s="4">
        <f t="shared" si="147"/>
        <v>0.61896887739617057</v>
      </c>
      <c r="AN121" s="4">
        <f t="shared" si="147"/>
        <v>2.339471441694073</v>
      </c>
      <c r="AO121" s="4">
        <f t="shared" si="147"/>
        <v>0.4403356216421912</v>
      </c>
      <c r="AP121" s="4">
        <f t="shared" si="147"/>
        <v>2.8396680933111327</v>
      </c>
      <c r="AQ121" s="4">
        <f t="shared" si="147"/>
        <v>2.8567124457283768</v>
      </c>
      <c r="AR121" s="4">
        <f t="shared" si="147"/>
        <v>-1.0488139408047914</v>
      </c>
      <c r="AS121" s="4">
        <f t="shared" si="147"/>
        <v>0.94317537074509517</v>
      </c>
      <c r="AT121" s="4">
        <f t="shared" si="147"/>
        <v>1.2168222695055135</v>
      </c>
      <c r="AU121" s="4">
        <f t="shared" si="147"/>
        <v>-0.36659967978467023</v>
      </c>
      <c r="AV121" s="4">
        <f t="shared" si="147"/>
        <v>1.8045608203734247</v>
      </c>
      <c r="AW121" s="4">
        <f t="shared" si="147"/>
        <v>0.23407767545262459</v>
      </c>
      <c r="AY121" s="2">
        <f t="shared" si="139"/>
        <v>100.97144563335956</v>
      </c>
      <c r="AZ121" s="2">
        <f t="shared" si="139"/>
        <v>103.28811961289016</v>
      </c>
      <c r="BA121" s="2">
        <f t="shared" si="139"/>
        <v>102.09500420552268</v>
      </c>
      <c r="BB121" s="2">
        <f t="shared" si="139"/>
        <v>98.848389281356816</v>
      </c>
      <c r="BC121" s="2">
        <f t="shared" si="139"/>
        <v>99.610877338900124</v>
      </c>
      <c r="BD121" s="2">
        <f t="shared" si="139"/>
        <v>100.13534896511348</v>
      </c>
      <c r="BE121" s="2">
        <f t="shared" si="139"/>
        <v>98.100629617613137</v>
      </c>
      <c r="BF121" s="2">
        <f t="shared" si="139"/>
        <v>99.634101569617641</v>
      </c>
      <c r="BG121" s="2">
        <f t="shared" si="139"/>
        <v>103.29808338585528</v>
      </c>
      <c r="BH121" s="2">
        <f t="shared" si="139"/>
        <v>101.38776557907448</v>
      </c>
      <c r="BI121" s="2">
        <f t="shared" si="139"/>
        <v>103.46373890609772</v>
      </c>
      <c r="BJ121" s="2">
        <f t="shared" si="139"/>
        <v>105.44416653275502</v>
      </c>
      <c r="BK121" s="2">
        <f t="shared" si="139"/>
        <v>104.8075861917865</v>
      </c>
      <c r="BL121" s="2">
        <f t="shared" si="139"/>
        <v>105.64794269201461</v>
      </c>
      <c r="BM121" s="2">
        <f t="shared" si="139"/>
        <v>106.59937843159999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101.328</v>
      </c>
      <c r="CF121" s="2">
        <f t="shared" si="140"/>
        <v>105.443</v>
      </c>
      <c r="CG121" s="2">
        <f t="shared" si="140"/>
        <v>104.377</v>
      </c>
      <c r="CH121" s="2">
        <f t="shared" si="140"/>
        <v>100.754</v>
      </c>
      <c r="CI121" s="2">
        <f t="shared" si="140"/>
        <v>100.23</v>
      </c>
      <c r="CJ121" s="2">
        <f t="shared" si="140"/>
        <v>102.47499999999999</v>
      </c>
      <c r="CK121" s="2">
        <f t="shared" si="140"/>
        <v>98.540999999999997</v>
      </c>
      <c r="CL121" s="2">
        <f t="shared" si="140"/>
        <v>102.47499999999999</v>
      </c>
      <c r="CM121" s="2">
        <f t="shared" si="140"/>
        <v>106.155</v>
      </c>
      <c r="CN121" s="2">
        <f t="shared" si="140"/>
        <v>100.339</v>
      </c>
      <c r="CO121" s="2">
        <f t="shared" si="140"/>
        <v>104.407</v>
      </c>
      <c r="CP121" s="2">
        <f t="shared" si="140"/>
        <v>106.661</v>
      </c>
      <c r="CQ121" s="2">
        <f t="shared" si="140"/>
        <v>104.441</v>
      </c>
      <c r="CR121" s="2">
        <f t="shared" si="140"/>
        <v>107.458</v>
      </c>
      <c r="CS121" s="2">
        <f t="shared" si="140"/>
        <v>106.932</v>
      </c>
      <c r="CU121" s="2">
        <f t="shared" si="110"/>
        <v>101.328</v>
      </c>
      <c r="CV121" s="2">
        <f t="shared" si="111"/>
        <v>105.443</v>
      </c>
      <c r="CW121" s="2">
        <f t="shared" si="112"/>
        <v>104.377</v>
      </c>
      <c r="CX121" s="2">
        <f t="shared" si="113"/>
        <v>100.754</v>
      </c>
      <c r="CY121" s="2">
        <f t="shared" si="114"/>
        <v>100.23</v>
      </c>
      <c r="CZ121" s="2">
        <f t="shared" si="115"/>
        <v>102.47499999999999</v>
      </c>
      <c r="DA121" s="2">
        <f t="shared" si="116"/>
        <v>98.540999999999997</v>
      </c>
      <c r="DB121" s="2">
        <f t="shared" si="117"/>
        <v>102.47499999999999</v>
      </c>
      <c r="DC121" s="2">
        <f t="shared" si="118"/>
        <v>106.155</v>
      </c>
      <c r="DD121" s="2">
        <f t="shared" si="119"/>
        <v>100.339</v>
      </c>
      <c r="DE121" s="2">
        <f t="shared" si="120"/>
        <v>104.407</v>
      </c>
      <c r="DF121" s="2">
        <f t="shared" si="121"/>
        <v>106.661</v>
      </c>
      <c r="DG121" s="2">
        <f t="shared" si="122"/>
        <v>104.441</v>
      </c>
      <c r="DH121" s="2">
        <f t="shared" si="123"/>
        <v>107.458</v>
      </c>
      <c r="DI121" s="2">
        <f t="shared" si="124"/>
        <v>106.932</v>
      </c>
      <c r="DK121" s="2">
        <f t="shared" si="148"/>
        <v>117.31163519163765</v>
      </c>
      <c r="DL121" s="2">
        <f t="shared" si="148"/>
        <v>122.50643117408906</v>
      </c>
      <c r="DM121" s="2">
        <f t="shared" si="148"/>
        <v>126.88304155722329</v>
      </c>
      <c r="DN121" s="2">
        <f t="shared" si="148"/>
        <v>119.85215033738191</v>
      </c>
      <c r="DO121" s="2">
        <f t="shared" si="148"/>
        <v>116.91860004741582</v>
      </c>
      <c r="DP121" s="2">
        <f t="shared" si="148"/>
        <v>116.48677142857143</v>
      </c>
      <c r="DQ121" s="2">
        <f t="shared" si="148"/>
        <v>118.32837127578304</v>
      </c>
      <c r="DR121" s="2">
        <f t="shared" si="148"/>
        <v>118.29171764705882</v>
      </c>
      <c r="DS121" s="2">
        <f t="shared" si="148"/>
        <v>121.42088953399542</v>
      </c>
      <c r="DT121" s="2">
        <f t="shared" si="148"/>
        <v>118.39121408250355</v>
      </c>
      <c r="DU121" s="2">
        <f t="shared" si="148"/>
        <v>126.6773134453781</v>
      </c>
      <c r="DV121" s="2">
        <f t="shared" si="148"/>
        <v>129.81741042780749</v>
      </c>
      <c r="DW121" s="2">
        <f t="shared" si="148"/>
        <v>126.7579705802969</v>
      </c>
      <c r="DX121" s="2">
        <f t="shared" si="148"/>
        <v>124.97770454545454</v>
      </c>
      <c r="DY121" s="2">
        <f t="shared" si="148"/>
        <v>120.26584188034187</v>
      </c>
      <c r="EA121" s="2">
        <f t="shared" si="152"/>
        <v>100.84296592136464</v>
      </c>
      <c r="EB121" s="2">
        <f t="shared" si="152"/>
        <v>103.15963241184909</v>
      </c>
      <c r="EC121" s="2">
        <f t="shared" si="152"/>
        <v>101.90385980123372</v>
      </c>
      <c r="ED121" s="2">
        <f t="shared" si="152"/>
        <v>98.679271297191121</v>
      </c>
      <c r="EE121" s="2">
        <f t="shared" si="151"/>
        <v>99.467557170801584</v>
      </c>
      <c r="EF121" s="2">
        <f t="shared" si="151"/>
        <v>99.996775655689746</v>
      </c>
      <c r="EG121" s="2">
        <f t="shared" si="151"/>
        <v>97.905722225889519</v>
      </c>
      <c r="EH121" s="2">
        <f t="shared" si="151"/>
        <v>99.468067187854047</v>
      </c>
      <c r="EI121" s="2">
        <f t="shared" si="151"/>
        <v>103.13128700229078</v>
      </c>
      <c r="EJ121" s="2">
        <f t="shared" si="151"/>
        <v>101.24343841993306</v>
      </c>
      <c r="EK121" s="2">
        <f t="shared" si="151"/>
        <v>103.25881300273507</v>
      </c>
      <c r="EL121" s="2">
        <f t="shared" si="151"/>
        <v>105.20186230103575</v>
      </c>
      <c r="EM121" s="2">
        <f t="shared" si="135"/>
        <v>104.62542929144934</v>
      </c>
      <c r="EN121" s="2">
        <f t="shared" si="135"/>
        <v>105.46471852980383</v>
      </c>
      <c r="EO121" s="2">
        <f t="shared" si="135"/>
        <v>106.44854988681807</v>
      </c>
      <c r="EQ121" s="2">
        <f t="shared" si="149"/>
        <v>100.74546157253772</v>
      </c>
      <c r="ER121" s="2">
        <f t="shared" si="149"/>
        <v>103.17490547588005</v>
      </c>
      <c r="ES121" s="2">
        <f t="shared" si="149"/>
        <v>101.8936791064711</v>
      </c>
      <c r="ET121" s="2">
        <f t="shared" si="149"/>
        <v>98.694703696436562</v>
      </c>
      <c r="EU121" s="2">
        <f t="shared" si="149"/>
        <v>99.504168897128693</v>
      </c>
      <c r="EV121" s="2">
        <f t="shared" si="149"/>
        <v>99.977174200114291</v>
      </c>
      <c r="EW121" s="2">
        <f t="shared" si="149"/>
        <v>97.912991294524758</v>
      </c>
      <c r="EX121" s="2">
        <f t="shared" si="149"/>
        <v>99.466471912982243</v>
      </c>
      <c r="EY121" s="2">
        <f t="shared" si="149"/>
        <v>103.13831330794667</v>
      </c>
      <c r="EZ121" s="2">
        <f t="shared" si="149"/>
        <v>101.38302596125382</v>
      </c>
      <c r="FA121" s="2">
        <f t="shared" si="149"/>
        <v>103.31320411431179</v>
      </c>
      <c r="FB121" s="2">
        <f t="shared" si="149"/>
        <v>105.19620728306703</v>
      </c>
      <c r="FC121" s="2">
        <f t="shared" si="149"/>
        <v>104.77080138384754</v>
      </c>
      <c r="FD121" s="2">
        <f t="shared" si="149"/>
        <v>105.56855902855753</v>
      </c>
      <c r="FE121" s="2">
        <f t="shared" si="149"/>
        <v>106.42542671619566</v>
      </c>
      <c r="FG121" s="2">
        <f t="shared" si="150"/>
        <v>0.99215322173448584</v>
      </c>
      <c r="FH121" s="2">
        <f t="shared" si="150"/>
        <v>0.99337549320598195</v>
      </c>
      <c r="FI121" s="2">
        <f t="shared" si="150"/>
        <v>0.99233789706417919</v>
      </c>
      <c r="FJ121" s="2">
        <f t="shared" si="150"/>
        <v>0.99202833881535624</v>
      </c>
      <c r="FK121" s="2">
        <f t="shared" si="150"/>
        <v>0.99183074399091498</v>
      </c>
      <c r="FL121" s="2">
        <f t="shared" si="150"/>
        <v>0.9915721906331858</v>
      </c>
      <c r="FM121" s="2">
        <f t="shared" si="150"/>
        <v>0.99046352235588153</v>
      </c>
      <c r="FN121" s="2">
        <f t="shared" si="150"/>
        <v>0.99117749422359624</v>
      </c>
      <c r="FO121" s="2">
        <f t="shared" si="150"/>
        <v>0.99088848647019068</v>
      </c>
      <c r="FP121" s="2">
        <f t="shared" si="150"/>
        <v>0.99173318731236093</v>
      </c>
      <c r="FQ121" s="2">
        <f t="shared" si="150"/>
        <v>0.9912988051816658</v>
      </c>
      <c r="FR121" s="2">
        <f t="shared" si="150"/>
        <v>0.99015224356737586</v>
      </c>
      <c r="FS121" s="2">
        <f t="shared" si="150"/>
        <v>0.99187413688414372</v>
      </c>
      <c r="FT121" s="2">
        <f t="shared" si="150"/>
        <v>0.99067630526086736</v>
      </c>
      <c r="FU121" s="2">
        <f t="shared" si="150"/>
        <v>0.98906474001365252</v>
      </c>
      <c r="FW121" s="2">
        <f t="shared" si="141"/>
        <v>7.6538544790167575E-3</v>
      </c>
      <c r="FX121" s="2">
        <f t="shared" si="141"/>
        <v>2.1226991351910154E-2</v>
      </c>
      <c r="FY121" s="2">
        <f t="shared" si="141"/>
        <v>2.4424421299006783E-2</v>
      </c>
      <c r="FZ121" s="2">
        <f t="shared" si="141"/>
        <v>2.170538414166152E-2</v>
      </c>
      <c r="GA121" s="2">
        <f t="shared" si="141"/>
        <v>2.0707333141847514E-2</v>
      </c>
      <c r="GB121" s="2">
        <f t="shared" si="141"/>
        <v>2.0469470143984151E-2</v>
      </c>
      <c r="GC121" s="2">
        <f t="shared" si="141"/>
        <v>2.0257839488508077E-2</v>
      </c>
      <c r="GD121" s="2">
        <f t="shared" si="141"/>
        <v>2.343367052815179E-2</v>
      </c>
      <c r="GE121" s="2">
        <f t="shared" si="141"/>
        <v>2.1408496783771991E-2</v>
      </c>
      <c r="GF121" s="2">
        <f t="shared" si="141"/>
        <v>1.8409305765967828E-2</v>
      </c>
      <c r="GG121" s="2">
        <f t="shared" si="141"/>
        <v>2.1271281730067454E-2</v>
      </c>
      <c r="GH121" s="2">
        <f t="shared" si="141"/>
        <v>1.8336049377833365E-2</v>
      </c>
      <c r="GI121" s="2">
        <f t="shared" si="141"/>
        <v>1.5896444632730159E-2</v>
      </c>
      <c r="GJ121" s="2">
        <f t="shared" si="141"/>
        <v>1.2432886661596811E-2</v>
      </c>
      <c r="GK121" s="2">
        <f t="shared" si="141"/>
        <v>1.1552718220044035E-2</v>
      </c>
      <c r="GM121" s="86">
        <f t="shared" si="142"/>
        <v>4.0590408306200617E-30</v>
      </c>
      <c r="GN121" s="86">
        <f t="shared" si="142"/>
        <v>8.7517548521915805E-52</v>
      </c>
      <c r="GO121" s="86">
        <f t="shared" si="142"/>
        <v>2.1501422878138634E-76</v>
      </c>
      <c r="GP121" s="86">
        <f t="shared" si="142"/>
        <v>1.4958677843411086E-55</v>
      </c>
      <c r="GQ121" s="86">
        <f t="shared" si="142"/>
        <v>3.2636893371930998E-80</v>
      </c>
      <c r="GR121" s="86">
        <f t="shared" si="142"/>
        <v>4.682221758598807E-87</v>
      </c>
      <c r="GS121" s="86">
        <f t="shared" si="142"/>
        <v>1.9178776103125004E-86</v>
      </c>
      <c r="GT121" s="86">
        <f t="shared" si="142"/>
        <v>5.4117665052012973E-89</v>
      </c>
      <c r="GU121" s="86">
        <f t="shared" si="142"/>
        <v>5.3255944472051626E-68</v>
      </c>
      <c r="GV121" s="86">
        <f t="shared" si="142"/>
        <v>2.6514658980058092E-82</v>
      </c>
      <c r="GW121" s="86">
        <f t="shared" si="142"/>
        <v>1.0996202697153657E-80</v>
      </c>
      <c r="GX121" s="86">
        <f t="shared" si="142"/>
        <v>7.702473250457212E-47</v>
      </c>
      <c r="GY121" s="86">
        <f t="shared" si="142"/>
        <v>2.1661839997915363E-60</v>
      </c>
      <c r="GZ121" s="86">
        <f t="shared" si="142"/>
        <v>3.2453331204218004E-43</v>
      </c>
      <c r="HA121" s="86">
        <f t="shared" si="142"/>
        <v>1.4775780207842136E-56</v>
      </c>
      <c r="HC121" s="86">
        <f t="shared" si="73"/>
        <v>7.1711908113889665E-8</v>
      </c>
      <c r="HD121" s="86">
        <f t="shared" si="73"/>
        <v>5.6724062564006157E-13</v>
      </c>
      <c r="HE121" s="86">
        <f t="shared" si="73"/>
        <v>3.6948221123990552E-19</v>
      </c>
      <c r="HF121" s="86">
        <f t="shared" si="73"/>
        <v>5.666505725915222E-18</v>
      </c>
      <c r="HG121" s="86">
        <f t="shared" si="73"/>
        <v>3.1628279842592071E-22</v>
      </c>
      <c r="HH121" s="86">
        <f t="shared" si="73"/>
        <v>2.7929530961198707E-19</v>
      </c>
      <c r="HI121" s="86">
        <f t="shared" si="138"/>
        <v>6.4807521459622879E-29</v>
      </c>
      <c r="HJ121" s="86">
        <f t="shared" si="138"/>
        <v>2.8505796557254251E-28</v>
      </c>
      <c r="HK121" s="86">
        <f t="shared" si="138"/>
        <v>2.2626982470348899E-19</v>
      </c>
      <c r="HL121" s="86">
        <f t="shared" si="138"/>
        <v>8.8392089720958421E-18</v>
      </c>
      <c r="HM121" s="86">
        <f t="shared" si="138"/>
        <v>1.1453670045178793E-24</v>
      </c>
      <c r="HN121" s="86">
        <f t="shared" si="138"/>
        <v>7.2993711230737947E-14</v>
      </c>
      <c r="HO121" s="86">
        <f t="shared" si="138"/>
        <v>8.9651393948211914E-12</v>
      </c>
      <c r="HP121" s="86">
        <f t="shared" si="138"/>
        <v>6.9815904448766073E-9</v>
      </c>
      <c r="HQ121" s="86">
        <f t="shared" si="138"/>
        <v>6.6596673700251606E-16</v>
      </c>
      <c r="HS121" s="86">
        <f t="shared" si="143"/>
        <v>3.0627104485478218E-8</v>
      </c>
      <c r="HT121" s="86">
        <f t="shared" si="143"/>
        <v>1.7044344593346779E-5</v>
      </c>
      <c r="HU121" s="86">
        <f t="shared" si="143"/>
        <v>1.254362911877328E-5</v>
      </c>
      <c r="HV121" s="86">
        <f t="shared" si="143"/>
        <v>4.1990566110554099E-6</v>
      </c>
      <c r="HW121" s="86">
        <f t="shared" si="143"/>
        <v>1.1420779730072043E-6</v>
      </c>
      <c r="HX121" s="86">
        <f t="shared" si="143"/>
        <v>1.3070353183545444E-6</v>
      </c>
      <c r="HY121" s="86">
        <f t="shared" si="143"/>
        <v>2.1560293140243559E-7</v>
      </c>
      <c r="HZ121" s="86">
        <f t="shared" si="143"/>
        <v>6.5413790741339556E-6</v>
      </c>
      <c r="IA121" s="86">
        <f t="shared" si="143"/>
        <v>9.7712819411098517E-7</v>
      </c>
      <c r="IB121" s="86">
        <f t="shared" si="143"/>
        <v>2.174091284438221E-7</v>
      </c>
      <c r="IC121" s="86">
        <f t="shared" si="143"/>
        <v>3.8927964576023646E-7</v>
      </c>
      <c r="ID121" s="86">
        <f t="shared" si="143"/>
        <v>3.8995421058711087E-8</v>
      </c>
      <c r="IE121" s="86">
        <f t="shared" si="143"/>
        <v>5.1300180460264092E-8</v>
      </c>
      <c r="IF121" s="86">
        <f t="shared" si="143"/>
        <v>1.299432343282349E-5</v>
      </c>
      <c r="IG121" s="86">
        <f t="shared" si="143"/>
        <v>1.7142827535966565E-4</v>
      </c>
      <c r="II121" s="86">
        <f t="shared" si="144"/>
        <v>6.1279639713519205E-75</v>
      </c>
      <c r="IJ121" s="86">
        <f t="shared" si="144"/>
        <v>2.3346636676122392E-45</v>
      </c>
      <c r="IK121" s="86">
        <f t="shared" si="144"/>
        <v>1.8994185536759153E-52</v>
      </c>
      <c r="IL121" s="86">
        <f t="shared" si="144"/>
        <v>2.3204073272155716E-55</v>
      </c>
      <c r="IM121" s="86">
        <f t="shared" si="144"/>
        <v>6.1313338808193552E-62</v>
      </c>
      <c r="IN121" s="86">
        <f t="shared" si="144"/>
        <v>4.2806047666352449E-56</v>
      </c>
      <c r="IO121" s="86">
        <f t="shared" si="144"/>
        <v>8.4812424861361381E-67</v>
      </c>
      <c r="IP121" s="86">
        <f t="shared" si="144"/>
        <v>2.3253088178229721E-55</v>
      </c>
      <c r="IQ121" s="86">
        <f t="shared" si="144"/>
        <v>5.2558385480756163E-65</v>
      </c>
      <c r="IR121" s="86">
        <f t="shared" si="144"/>
        <v>2.7497756119915519E-65</v>
      </c>
      <c r="IS121" s="86">
        <f t="shared" si="144"/>
        <v>6.3543550508951166E-68</v>
      </c>
      <c r="IT121" s="86">
        <f t="shared" si="144"/>
        <v>1.2206176183072645E-71</v>
      </c>
      <c r="IU121" s="86">
        <f t="shared" si="144"/>
        <v>4.6831988964464984E-64</v>
      </c>
      <c r="IV121" s="86">
        <f t="shared" si="144"/>
        <v>2.0498114227659489E-40</v>
      </c>
      <c r="IW121" s="86">
        <f t="shared" si="144"/>
        <v>2.5614940764871958E-27</v>
      </c>
      <c r="IY121" s="86">
        <f t="shared" si="145"/>
        <v>1.0233901259936789E-7</v>
      </c>
      <c r="IZ121" s="86">
        <f t="shared" si="145"/>
        <v>1.7044345160587403E-5</v>
      </c>
      <c r="JA121" s="86">
        <f t="shared" si="145"/>
        <v>1.2543629118773649E-5</v>
      </c>
      <c r="JB121" s="86">
        <f t="shared" si="145"/>
        <v>4.1990566110610766E-6</v>
      </c>
      <c r="JC121" s="86">
        <f t="shared" si="145"/>
        <v>1.1420779730072045E-6</v>
      </c>
      <c r="JD121" s="86">
        <f t="shared" si="145"/>
        <v>1.3070353183548237E-6</v>
      </c>
      <c r="JE121" s="86">
        <f t="shared" si="145"/>
        <v>2.1560293140243559E-7</v>
      </c>
      <c r="JF121" s="86">
        <f t="shared" si="145"/>
        <v>6.5413790741339556E-6</v>
      </c>
      <c r="JG121" s="86">
        <f t="shared" si="145"/>
        <v>9.7712819411121154E-7</v>
      </c>
      <c r="JH121" s="86">
        <f t="shared" si="145"/>
        <v>2.1740912845266131E-7</v>
      </c>
      <c r="JI121" s="86">
        <f t="shared" si="145"/>
        <v>3.8927964576023646E-7</v>
      </c>
      <c r="JJ121" s="86">
        <f t="shared" si="145"/>
        <v>3.8995494052422318E-8</v>
      </c>
      <c r="JK121" s="86">
        <f t="shared" si="145"/>
        <v>5.130914559965891E-8</v>
      </c>
      <c r="JL121" s="86">
        <f t="shared" si="145"/>
        <v>1.3001305023268367E-5</v>
      </c>
      <c r="JM121" s="86">
        <f t="shared" si="145"/>
        <v>1.7142827536033162E-4</v>
      </c>
    </row>
    <row r="122" spans="2:273" x14ac:dyDescent="0.25">
      <c r="B122" s="2">
        <v>95</v>
      </c>
      <c r="C122" s="37">
        <v>101.443</v>
      </c>
      <c r="D122" s="37">
        <v>103.869</v>
      </c>
      <c r="E122" s="37">
        <v>104.18</v>
      </c>
      <c r="F122" s="37">
        <v>97.656000000000006</v>
      </c>
      <c r="G122" s="37">
        <v>101.08199999999999</v>
      </c>
      <c r="H122" s="37">
        <v>101.623</v>
      </c>
      <c r="I122" s="37">
        <v>99.114999999999995</v>
      </c>
      <c r="J122" s="37">
        <v>100.65600000000001</v>
      </c>
      <c r="K122" s="37">
        <v>104.81</v>
      </c>
      <c r="L122" s="37">
        <v>100.76300000000001</v>
      </c>
      <c r="M122" s="37">
        <v>103.35599999999999</v>
      </c>
      <c r="N122" s="37">
        <v>105.39</v>
      </c>
      <c r="O122" s="37">
        <v>106.15300000000001</v>
      </c>
      <c r="P122" s="37">
        <v>105.542</v>
      </c>
      <c r="Q122" s="37">
        <v>110.39</v>
      </c>
      <c r="S122" s="4">
        <f t="shared" si="146"/>
        <v>100.87895878026482</v>
      </c>
      <c r="T122" s="4">
        <f t="shared" si="146"/>
        <v>103.20795048638642</v>
      </c>
      <c r="U122" s="4">
        <f t="shared" si="146"/>
        <v>101.99856483064725</v>
      </c>
      <c r="V122" s="4">
        <f t="shared" si="146"/>
        <v>98.773482702824239</v>
      </c>
      <c r="W122" s="4">
        <f t="shared" si="146"/>
        <v>99.52267768012976</v>
      </c>
      <c r="X122" s="4">
        <f t="shared" si="146"/>
        <v>100.02844966447448</v>
      </c>
      <c r="Y122" s="4">
        <f t="shared" si="146"/>
        <v>98.020399095777549</v>
      </c>
      <c r="Z122" s="4">
        <f t="shared" si="146"/>
        <v>99.561595847903774</v>
      </c>
      <c r="AA122" s="4">
        <f t="shared" si="146"/>
        <v>103.16655564073653</v>
      </c>
      <c r="AB122" s="4">
        <f t="shared" si="146"/>
        <v>101.33322253111635</v>
      </c>
      <c r="AC122" s="4">
        <f t="shared" si="146"/>
        <v>103.36597543537233</v>
      </c>
      <c r="AD122" s="4">
        <f t="shared" si="146"/>
        <v>105.34559453850734</v>
      </c>
      <c r="AE122" s="4">
        <f t="shared" si="146"/>
        <v>104.76022961979317</v>
      </c>
      <c r="AF122" s="4">
        <f t="shared" si="146"/>
        <v>105.58308494926301</v>
      </c>
      <c r="AG122" s="4">
        <f t="shared" si="146"/>
        <v>106.70443548523043</v>
      </c>
      <c r="AI122" s="4">
        <f t="shared" si="147"/>
        <v>0.56404121973517363</v>
      </c>
      <c r="AJ122" s="4">
        <f t="shared" si="147"/>
        <v>0.66104951361357678</v>
      </c>
      <c r="AK122" s="4">
        <f t="shared" si="147"/>
        <v>2.1814351693527527</v>
      </c>
      <c r="AL122" s="4">
        <f t="shared" si="147"/>
        <v>-1.1174827028242333</v>
      </c>
      <c r="AM122" s="4">
        <f t="shared" si="147"/>
        <v>1.5593223198702333</v>
      </c>
      <c r="AN122" s="4">
        <f t="shared" si="147"/>
        <v>1.5945503355255255</v>
      </c>
      <c r="AO122" s="4">
        <f t="shared" si="147"/>
        <v>1.094600904222446</v>
      </c>
      <c r="AP122" s="4">
        <f t="shared" si="147"/>
        <v>1.0944041520962315</v>
      </c>
      <c r="AQ122" s="4">
        <f t="shared" si="147"/>
        <v>1.6434443592634693</v>
      </c>
      <c r="AR122" s="4">
        <f t="shared" si="147"/>
        <v>-0.57022253111634313</v>
      </c>
      <c r="AS122" s="4">
        <f t="shared" si="147"/>
        <v>-9.9754353723398026E-3</v>
      </c>
      <c r="AT122" s="4">
        <f t="shared" si="147"/>
        <v>4.440546149265856E-2</v>
      </c>
      <c r="AU122" s="4">
        <f t="shared" si="147"/>
        <v>1.3927703802068407</v>
      </c>
      <c r="AV122" s="4">
        <f t="shared" si="147"/>
        <v>-4.1084949263009207E-2</v>
      </c>
      <c r="AW122" s="4">
        <f t="shared" si="147"/>
        <v>3.6855645147695668</v>
      </c>
      <c r="AY122" s="2">
        <f t="shared" si="139"/>
        <v>100.87895820118383</v>
      </c>
      <c r="AZ122" s="2">
        <f t="shared" si="139"/>
        <v>103.20647931495374</v>
      </c>
      <c r="BA122" s="2">
        <f t="shared" si="139"/>
        <v>101.99575216619621</v>
      </c>
      <c r="BB122" s="2">
        <f t="shared" si="139"/>
        <v>98.772207227600063</v>
      </c>
      <c r="BC122" s="2">
        <f t="shared" si="139"/>
        <v>99.522038547482964</v>
      </c>
      <c r="BD122" s="2">
        <f t="shared" si="139"/>
        <v>100.0277610113034</v>
      </c>
      <c r="BE122" s="2">
        <f t="shared" si="139"/>
        <v>98.020231853745187</v>
      </c>
      <c r="BF122" s="2">
        <f t="shared" si="139"/>
        <v>99.557146939704211</v>
      </c>
      <c r="BG122" s="2">
        <f t="shared" si="139"/>
        <v>103.16565742636776</v>
      </c>
      <c r="BH122" s="2">
        <f t="shared" si="139"/>
        <v>101.33300235869217</v>
      </c>
      <c r="BI122" s="2">
        <f t="shared" si="139"/>
        <v>103.36556400657189</v>
      </c>
      <c r="BJ122" s="2">
        <f t="shared" si="139"/>
        <v>105.345534200269</v>
      </c>
      <c r="BK122" s="2">
        <f t="shared" si="139"/>
        <v>104.76016769046971</v>
      </c>
      <c r="BL122" s="2">
        <f t="shared" si="139"/>
        <v>105.56975752613224</v>
      </c>
      <c r="BM122" s="2">
        <f t="shared" si="139"/>
        <v>106.51586749523351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101.443</v>
      </c>
      <c r="CF122" s="2">
        <f t="shared" si="140"/>
        <v>103.869</v>
      </c>
      <c r="CG122" s="2">
        <f t="shared" si="140"/>
        <v>104.18</v>
      </c>
      <c r="CH122" s="2">
        <f t="shared" si="140"/>
        <v>97.656000000000006</v>
      </c>
      <c r="CI122" s="2">
        <f t="shared" si="140"/>
        <v>101.08199999999999</v>
      </c>
      <c r="CJ122" s="2">
        <f t="shared" si="140"/>
        <v>101.623</v>
      </c>
      <c r="CK122" s="2">
        <f t="shared" si="140"/>
        <v>99.114999999999995</v>
      </c>
      <c r="CL122" s="2">
        <f t="shared" si="140"/>
        <v>100.65600000000001</v>
      </c>
      <c r="CM122" s="2">
        <f t="shared" si="140"/>
        <v>104.81</v>
      </c>
      <c r="CN122" s="2">
        <f t="shared" si="140"/>
        <v>100.76300000000001</v>
      </c>
      <c r="CO122" s="2">
        <f t="shared" si="140"/>
        <v>103.35599999999999</v>
      </c>
      <c r="CP122" s="2">
        <f t="shared" si="140"/>
        <v>105.39</v>
      </c>
      <c r="CQ122" s="2">
        <f t="shared" si="140"/>
        <v>106.15300000000001</v>
      </c>
      <c r="CR122" s="2">
        <f t="shared" si="140"/>
        <v>105.542</v>
      </c>
      <c r="CS122" s="2">
        <f t="shared" si="140"/>
        <v>110.39</v>
      </c>
      <c r="CU122" s="2">
        <f t="shared" si="110"/>
        <v>101.443</v>
      </c>
      <c r="CV122" s="2">
        <f t="shared" si="111"/>
        <v>103.869</v>
      </c>
      <c r="CW122" s="2">
        <f t="shared" si="112"/>
        <v>104.18</v>
      </c>
      <c r="CX122" s="2">
        <f t="shared" si="113"/>
        <v>97.656000000000006</v>
      </c>
      <c r="CY122" s="2">
        <f t="shared" si="114"/>
        <v>101.08199999999999</v>
      </c>
      <c r="CZ122" s="2">
        <f t="shared" si="115"/>
        <v>101.623</v>
      </c>
      <c r="DA122" s="2">
        <f t="shared" si="116"/>
        <v>99.114999999999995</v>
      </c>
      <c r="DB122" s="2">
        <f t="shared" si="117"/>
        <v>100.65600000000001</v>
      </c>
      <c r="DC122" s="2">
        <f t="shared" si="118"/>
        <v>104.81</v>
      </c>
      <c r="DD122" s="2">
        <f t="shared" si="119"/>
        <v>100.76300000000001</v>
      </c>
      <c r="DE122" s="2">
        <f t="shared" si="120"/>
        <v>103.35599999999999</v>
      </c>
      <c r="DF122" s="2">
        <f t="shared" si="121"/>
        <v>105.39</v>
      </c>
      <c r="DG122" s="2">
        <f t="shared" si="122"/>
        <v>106.15300000000001</v>
      </c>
      <c r="DH122" s="2">
        <f t="shared" si="123"/>
        <v>105.542</v>
      </c>
      <c r="DI122" s="2">
        <f t="shared" si="124"/>
        <v>110.39</v>
      </c>
      <c r="DK122" s="2">
        <f t="shared" si="148"/>
        <v>117.43846777003486</v>
      </c>
      <c r="DL122" s="2">
        <f t="shared" si="148"/>
        <v>122.67493846153846</v>
      </c>
      <c r="DM122" s="2">
        <f t="shared" si="148"/>
        <v>127.10218123827394</v>
      </c>
      <c r="DN122" s="2">
        <f t="shared" si="148"/>
        <v>119.99789993252361</v>
      </c>
      <c r="DO122" s="2">
        <f t="shared" si="148"/>
        <v>117.02929445234707</v>
      </c>
      <c r="DP122" s="2">
        <f t="shared" si="148"/>
        <v>116.60044285714287</v>
      </c>
      <c r="DQ122" s="2">
        <f t="shared" si="148"/>
        <v>118.49290618792972</v>
      </c>
      <c r="DR122" s="2">
        <f t="shared" si="148"/>
        <v>118.43249411764705</v>
      </c>
      <c r="DS122" s="2">
        <f t="shared" si="148"/>
        <v>121.59234820473645</v>
      </c>
      <c r="DT122" s="2">
        <f t="shared" si="148"/>
        <v>118.52218207681366</v>
      </c>
      <c r="DU122" s="2">
        <f t="shared" si="148"/>
        <v>126.90476022408959</v>
      </c>
      <c r="DV122" s="2">
        <f t="shared" si="148"/>
        <v>130.07036363636365</v>
      </c>
      <c r="DW122" s="2">
        <f t="shared" si="148"/>
        <v>126.97534588394063</v>
      </c>
      <c r="DX122" s="2">
        <f t="shared" si="148"/>
        <v>125.17856116310159</v>
      </c>
      <c r="DY122" s="2">
        <f t="shared" si="148"/>
        <v>120.39402808302808</v>
      </c>
      <c r="EA122" s="2">
        <f t="shared" si="152"/>
        <v>100.76025467106979</v>
      </c>
      <c r="EB122" s="2">
        <f t="shared" si="152"/>
        <v>103.08789988131153</v>
      </c>
      <c r="EC122" s="2">
        <f t="shared" si="152"/>
        <v>101.81907498286498</v>
      </c>
      <c r="ED122" s="2">
        <f t="shared" si="152"/>
        <v>98.616410661844924</v>
      </c>
      <c r="EE122" s="2">
        <f t="shared" si="151"/>
        <v>99.389958836167736</v>
      </c>
      <c r="EF122" s="2">
        <f t="shared" si="151"/>
        <v>99.899543863382462</v>
      </c>
      <c r="EG122" s="2">
        <f t="shared" si="151"/>
        <v>97.840365347076215</v>
      </c>
      <c r="EH122" s="2">
        <f t="shared" si="151"/>
        <v>99.403946003690365</v>
      </c>
      <c r="EI122" s="2">
        <f t="shared" si="151"/>
        <v>103.01100884434828</v>
      </c>
      <c r="EJ122" s="2">
        <f t="shared" si="151"/>
        <v>101.20020258035549</v>
      </c>
      <c r="EK122" s="2">
        <f t="shared" si="151"/>
        <v>103.17630829933194</v>
      </c>
      <c r="EL122" s="2">
        <f t="shared" si="151"/>
        <v>105.12135356678475</v>
      </c>
      <c r="EM122" s="2">
        <f t="shared" si="135"/>
        <v>104.59210754263611</v>
      </c>
      <c r="EN122" s="2">
        <f t="shared" si="135"/>
        <v>105.40031107302312</v>
      </c>
      <c r="EO122" s="2">
        <f t="shared" si="135"/>
        <v>106.37627550143156</v>
      </c>
      <c r="EQ122" s="2">
        <f t="shared" si="149"/>
        <v>100.67272751364357</v>
      </c>
      <c r="ER122" s="2">
        <f t="shared" si="149"/>
        <v>103.09534511082138</v>
      </c>
      <c r="ES122" s="2">
        <f t="shared" si="149"/>
        <v>101.81464512610469</v>
      </c>
      <c r="ET122" s="2">
        <f t="shared" si="149"/>
        <v>98.626468278638242</v>
      </c>
      <c r="EU122" s="2">
        <f t="shared" si="149"/>
        <v>99.414856976490555</v>
      </c>
      <c r="EV122" s="2">
        <f t="shared" si="149"/>
        <v>99.888585982240059</v>
      </c>
      <c r="EW122" s="2">
        <f t="shared" si="149"/>
        <v>97.844553547281706</v>
      </c>
      <c r="EX122" s="2">
        <f t="shared" si="149"/>
        <v>99.402935213495354</v>
      </c>
      <c r="EY122" s="2">
        <f t="shared" si="149"/>
        <v>103.01602452195063</v>
      </c>
      <c r="EZ122" s="2">
        <f t="shared" si="149"/>
        <v>101.3047696885662</v>
      </c>
      <c r="FA122" s="2">
        <f t="shared" si="149"/>
        <v>103.21120773091775</v>
      </c>
      <c r="FB122" s="2">
        <f t="shared" si="149"/>
        <v>105.1170059361348</v>
      </c>
      <c r="FC122" s="2">
        <f t="shared" si="149"/>
        <v>104.71059431715062</v>
      </c>
      <c r="FD122" s="2">
        <f t="shared" si="149"/>
        <v>105.48313697778599</v>
      </c>
      <c r="FE122" s="2">
        <f t="shared" si="149"/>
        <v>106.3491870186775</v>
      </c>
      <c r="FG122" s="2">
        <f t="shared" si="150"/>
        <v>0.99283870878727221</v>
      </c>
      <c r="FH122" s="2">
        <f t="shared" si="150"/>
        <v>0.99395485437501552</v>
      </c>
      <c r="FI122" s="2">
        <f t="shared" si="150"/>
        <v>0.9930073647614176</v>
      </c>
      <c r="FJ122" s="2">
        <f t="shared" si="150"/>
        <v>0.99272465552143341</v>
      </c>
      <c r="FK122" s="2">
        <f t="shared" si="150"/>
        <v>0.99254419068992827</v>
      </c>
      <c r="FL122" s="2">
        <f t="shared" si="150"/>
        <v>0.99230804248917892</v>
      </c>
      <c r="FM122" s="2">
        <f t="shared" si="150"/>
        <v>0.9912953248683829</v>
      </c>
      <c r="FN122" s="2">
        <f t="shared" si="150"/>
        <v>0.99194752808946463</v>
      </c>
      <c r="FO122" s="2">
        <f t="shared" si="150"/>
        <v>0.99168353346666882</v>
      </c>
      <c r="FP122" s="2">
        <f t="shared" si="150"/>
        <v>0.99245508912991254</v>
      </c>
      <c r="FQ122" s="2">
        <f t="shared" si="150"/>
        <v>0.99205833578621205</v>
      </c>
      <c r="FR122" s="2">
        <f t="shared" si="150"/>
        <v>0.99101095041619514</v>
      </c>
      <c r="FS122" s="2">
        <f t="shared" si="150"/>
        <v>0.99258382228206898</v>
      </c>
      <c r="FT122" s="2">
        <f t="shared" si="150"/>
        <v>0.99148970762673549</v>
      </c>
      <c r="FU122" s="2">
        <f t="shared" si="150"/>
        <v>0.99001731918204583</v>
      </c>
      <c r="FW122" s="2">
        <f t="shared" si="141"/>
        <v>8.3860920101538061E-3</v>
      </c>
      <c r="FX122" s="2">
        <f t="shared" si="141"/>
        <v>2.322736489480039E-2</v>
      </c>
      <c r="FY122" s="2">
        <f t="shared" si="141"/>
        <v>2.6717886735337631E-2</v>
      </c>
      <c r="FZ122" s="2">
        <f t="shared" si="141"/>
        <v>2.3749746194408436E-2</v>
      </c>
      <c r="GA122" s="2">
        <f t="shared" si="141"/>
        <v>2.2659869264169661E-2</v>
      </c>
      <c r="GB122" s="2">
        <f t="shared" si="141"/>
        <v>2.2400090711097862E-2</v>
      </c>
      <c r="GC122" s="2">
        <f t="shared" si="141"/>
        <v>2.216895141888283E-2</v>
      </c>
      <c r="GD122" s="2">
        <f t="shared" si="141"/>
        <v>2.5636548699527105E-2</v>
      </c>
      <c r="GE122" s="2">
        <f t="shared" si="141"/>
        <v>2.342556552745528E-2</v>
      </c>
      <c r="GF122" s="2">
        <f t="shared" si="141"/>
        <v>2.0149614716075352E-2</v>
      </c>
      <c r="GG122" s="2">
        <f t="shared" si="141"/>
        <v>2.3275729821699558E-2</v>
      </c>
      <c r="GH122" s="2">
        <f t="shared" si="141"/>
        <v>2.0069574687194676E-2</v>
      </c>
      <c r="GI122" s="2">
        <f t="shared" si="141"/>
        <v>1.7403414010776518E-2</v>
      </c>
      <c r="GJ122" s="2">
        <f t="shared" si="141"/>
        <v>1.3616056645873512E-2</v>
      </c>
      <c r="GK122" s="2">
        <f t="shared" si="141"/>
        <v>1.2653200561672611E-2</v>
      </c>
      <c r="GM122" s="86">
        <f t="shared" si="142"/>
        <v>7.8460445760542355E-32</v>
      </c>
      <c r="GN122" s="86">
        <f t="shared" si="142"/>
        <v>1.0223496821821464E-54</v>
      </c>
      <c r="GO122" s="86">
        <f t="shared" si="142"/>
        <v>8.4785241547900227E-81</v>
      </c>
      <c r="GP122" s="86">
        <f t="shared" si="142"/>
        <v>1.0900382981259317E-58</v>
      </c>
      <c r="GQ122" s="86">
        <f t="shared" si="142"/>
        <v>9.4548034473179816E-85</v>
      </c>
      <c r="GR122" s="86">
        <f t="shared" si="142"/>
        <v>6.4323771603152962E-92</v>
      </c>
      <c r="GS122" s="86">
        <f t="shared" si="142"/>
        <v>2.4003984952906959E-91</v>
      </c>
      <c r="GT122" s="86">
        <f t="shared" si="142"/>
        <v>5.950182978392758E-94</v>
      </c>
      <c r="GU122" s="86">
        <f t="shared" si="142"/>
        <v>8.1617059503374007E-72</v>
      </c>
      <c r="GV122" s="86">
        <f t="shared" si="142"/>
        <v>5.3672725148078005E-87</v>
      </c>
      <c r="GW122" s="86">
        <f t="shared" si="142"/>
        <v>3.6444074632337477E-85</v>
      </c>
      <c r="GX122" s="86">
        <f t="shared" si="142"/>
        <v>1.8165117478289365E-49</v>
      </c>
      <c r="GY122" s="86">
        <f t="shared" si="142"/>
        <v>7.7077925674063474E-64</v>
      </c>
      <c r="GZ122" s="86">
        <f t="shared" si="142"/>
        <v>1.2952401122836604E-45</v>
      </c>
      <c r="HA122" s="86">
        <f t="shared" si="142"/>
        <v>1.3699961710187069E-59</v>
      </c>
      <c r="HC122" s="86">
        <f t="shared" si="73"/>
        <v>6.9187149417255576E-9</v>
      </c>
      <c r="HD122" s="86">
        <f t="shared" si="73"/>
        <v>1.5114840192228437E-14</v>
      </c>
      <c r="HE122" s="86">
        <f t="shared" si="73"/>
        <v>1.5242269359527848E-21</v>
      </c>
      <c r="HF122" s="86">
        <f t="shared" si="73"/>
        <v>3.6325197925290539E-20</v>
      </c>
      <c r="HG122" s="86">
        <f t="shared" si="73"/>
        <v>6.7044638293417551E-25</v>
      </c>
      <c r="HH122" s="86">
        <f t="shared" si="73"/>
        <v>1.5725517611764537E-21</v>
      </c>
      <c r="HI122" s="86">
        <f t="shared" si="138"/>
        <v>1.9367657266973304E-32</v>
      </c>
      <c r="HJ122" s="86">
        <f t="shared" si="138"/>
        <v>1.5273415073213539E-31</v>
      </c>
      <c r="HK122" s="86">
        <f t="shared" si="138"/>
        <v>1.2831800399644217E-21</v>
      </c>
      <c r="HL122" s="86">
        <f t="shared" si="138"/>
        <v>6.1071134827800319E-20</v>
      </c>
      <c r="HM122" s="86">
        <f t="shared" si="138"/>
        <v>1.4568540181729253E-27</v>
      </c>
      <c r="HN122" s="86">
        <f t="shared" si="138"/>
        <v>1.4654001054000198E-15</v>
      </c>
      <c r="HO122" s="86">
        <f t="shared" si="138"/>
        <v>3.1501102900642191E-13</v>
      </c>
      <c r="HP122" s="86">
        <f t="shared" si="138"/>
        <v>5.8397776798490094E-10</v>
      </c>
      <c r="HQ122" s="86">
        <f t="shared" si="138"/>
        <v>9.4734025234214362E-18</v>
      </c>
      <c r="HS122" s="86">
        <f t="shared" si="143"/>
        <v>1.3377244580046531E-7</v>
      </c>
      <c r="HT122" s="86">
        <f t="shared" si="143"/>
        <v>5.3063556661171168E-5</v>
      </c>
      <c r="HU122" s="86">
        <f t="shared" si="143"/>
        <v>4.5419843557519511E-5</v>
      </c>
      <c r="HV122" s="86">
        <f t="shared" si="143"/>
        <v>1.6138188331436926E-5</v>
      </c>
      <c r="HW122" s="86">
        <f t="shared" si="143"/>
        <v>5.0367307245506456E-6</v>
      </c>
      <c r="HX122" s="86">
        <f t="shared" si="143"/>
        <v>5.3026724202435325E-6</v>
      </c>
      <c r="HY122" s="86">
        <f t="shared" si="143"/>
        <v>1.0992357067587506E-6</v>
      </c>
      <c r="HZ122" s="86">
        <f t="shared" si="143"/>
        <v>2.5164144836631615E-5</v>
      </c>
      <c r="IA122" s="86">
        <f t="shared" si="143"/>
        <v>4.5695734874075824E-6</v>
      </c>
      <c r="IB122" s="86">
        <f t="shared" si="143"/>
        <v>1.0466364905873963E-6</v>
      </c>
      <c r="IC122" s="86">
        <f t="shared" si="143"/>
        <v>1.9847736908121141E-6</v>
      </c>
      <c r="ID122" s="86">
        <f t="shared" si="143"/>
        <v>2.2213041884621005E-7</v>
      </c>
      <c r="IE122" s="86">
        <f t="shared" si="143"/>
        <v>2.4784264435534238E-7</v>
      </c>
      <c r="IF122" s="86">
        <f t="shared" si="143"/>
        <v>3.2944157149457552E-5</v>
      </c>
      <c r="IG122" s="86">
        <f t="shared" si="143"/>
        <v>3.4238634120041045E-4</v>
      </c>
      <c r="II122" s="86">
        <f t="shared" si="144"/>
        <v>3.3722625737985533E-72</v>
      </c>
      <c r="IJ122" s="86">
        <f t="shared" si="144"/>
        <v>2.7511302554604941E-43</v>
      </c>
      <c r="IK122" s="86">
        <f t="shared" si="144"/>
        <v>5.9938310421716861E-50</v>
      </c>
      <c r="IL122" s="86">
        <f t="shared" si="144"/>
        <v>8.4132751548886317E-53</v>
      </c>
      <c r="IM122" s="86">
        <f t="shared" si="144"/>
        <v>4.2141699282520145E-59</v>
      </c>
      <c r="IN122" s="86">
        <f t="shared" si="144"/>
        <v>1.5351744825648983E-53</v>
      </c>
      <c r="IO122" s="86">
        <f t="shared" si="144"/>
        <v>9.4769247660104727E-64</v>
      </c>
      <c r="IP122" s="86">
        <f t="shared" si="144"/>
        <v>9.526977088041209E-53</v>
      </c>
      <c r="IQ122" s="86">
        <f t="shared" si="144"/>
        <v>5.3487956776153728E-62</v>
      </c>
      <c r="IR122" s="86">
        <f t="shared" si="144"/>
        <v>2.211208421123227E-62</v>
      </c>
      <c r="IS122" s="86">
        <f t="shared" si="144"/>
        <v>8.7862218932037002E-65</v>
      </c>
      <c r="IT122" s="86">
        <f t="shared" si="144"/>
        <v>1.899503721386464E-68</v>
      </c>
      <c r="IU122" s="86">
        <f t="shared" si="144"/>
        <v>2.61653997330795E-61</v>
      </c>
      <c r="IV122" s="86">
        <f t="shared" si="144"/>
        <v>8.3816657365419093E-39</v>
      </c>
      <c r="IW122" s="86">
        <f t="shared" si="144"/>
        <v>2.8868274759361985E-26</v>
      </c>
      <c r="IY122" s="86">
        <f t="shared" si="145"/>
        <v>1.4069116074219086E-7</v>
      </c>
      <c r="IZ122" s="86">
        <f t="shared" si="145"/>
        <v>5.306355667628601E-5</v>
      </c>
      <c r="JA122" s="86">
        <f t="shared" si="145"/>
        <v>4.5419843557519511E-5</v>
      </c>
      <c r="JB122" s="86">
        <f t="shared" si="145"/>
        <v>1.6138188331436963E-5</v>
      </c>
      <c r="JC122" s="86">
        <f t="shared" si="145"/>
        <v>5.0367307245506456E-6</v>
      </c>
      <c r="JD122" s="86">
        <f t="shared" si="145"/>
        <v>5.3026724202435342E-6</v>
      </c>
      <c r="JE122" s="86">
        <f t="shared" si="145"/>
        <v>1.0992357067587506E-6</v>
      </c>
      <c r="JF122" s="86">
        <f t="shared" si="145"/>
        <v>2.5164144836631615E-5</v>
      </c>
      <c r="JG122" s="86">
        <f t="shared" si="145"/>
        <v>4.5695734874075841E-6</v>
      </c>
      <c r="JH122" s="86">
        <f t="shared" si="145"/>
        <v>1.0466364905874572E-6</v>
      </c>
      <c r="JI122" s="86">
        <f t="shared" si="145"/>
        <v>1.9847736908121141E-6</v>
      </c>
      <c r="JJ122" s="86">
        <f t="shared" si="145"/>
        <v>2.2213042031161017E-7</v>
      </c>
      <c r="JK122" s="86">
        <f t="shared" si="145"/>
        <v>2.4784295936637136E-7</v>
      </c>
      <c r="JL122" s="86">
        <f t="shared" si="145"/>
        <v>3.2944741127225537E-5</v>
      </c>
      <c r="JM122" s="86">
        <f t="shared" si="145"/>
        <v>3.4238634120041994E-4</v>
      </c>
    </row>
    <row r="123" spans="2:273" x14ac:dyDescent="0.25">
      <c r="B123" s="2">
        <v>96</v>
      </c>
      <c r="C123" s="37">
        <v>99.197000000000003</v>
      </c>
      <c r="D123" s="37">
        <v>103.41</v>
      </c>
      <c r="E123" s="37">
        <v>103.23</v>
      </c>
      <c r="F123" s="37">
        <v>98.376999999999995</v>
      </c>
      <c r="G123" s="37">
        <v>101.78700000000001</v>
      </c>
      <c r="H123" s="37">
        <v>101.492</v>
      </c>
      <c r="I123" s="37">
        <v>96.59</v>
      </c>
      <c r="J123" s="37">
        <v>100.91800000000001</v>
      </c>
      <c r="K123" s="37">
        <v>103.345</v>
      </c>
      <c r="L123" s="37">
        <v>104.593</v>
      </c>
      <c r="M123" s="37">
        <v>104.458</v>
      </c>
      <c r="N123" s="37">
        <v>104.678</v>
      </c>
      <c r="O123" s="37">
        <v>104.18600000000001</v>
      </c>
      <c r="P123" s="37">
        <v>109.91500000000001</v>
      </c>
      <c r="Q123" s="37">
        <v>107.322</v>
      </c>
      <c r="S123" s="4">
        <f t="shared" si="146"/>
        <v>100.78719944707495</v>
      </c>
      <c r="T123" s="4">
        <f t="shared" si="146"/>
        <v>103.12957449973759</v>
      </c>
      <c r="U123" s="4">
        <f t="shared" si="146"/>
        <v>101.90639675395779</v>
      </c>
      <c r="V123" s="4">
        <f t="shared" si="146"/>
        <v>98.701265595378615</v>
      </c>
      <c r="W123" s="4">
        <f t="shared" si="146"/>
        <v>99.436414737279819</v>
      </c>
      <c r="X123" s="4">
        <f t="shared" si="146"/>
        <v>99.923406871544188</v>
      </c>
      <c r="Y123" s="4">
        <f t="shared" si="146"/>
        <v>97.941672724603237</v>
      </c>
      <c r="Z123" s="4">
        <f t="shared" si="146"/>
        <v>99.495903122667045</v>
      </c>
      <c r="AA123" s="4">
        <f t="shared" si="146"/>
        <v>103.03764219030357</v>
      </c>
      <c r="AB123" s="4">
        <f t="shared" si="146"/>
        <v>101.27988757741569</v>
      </c>
      <c r="AC123" s="4">
        <f t="shared" si="146"/>
        <v>103.27020815601909</v>
      </c>
      <c r="AD123" s="4">
        <f t="shared" si="146"/>
        <v>105.24850492615221</v>
      </c>
      <c r="AE123" s="4">
        <f t="shared" si="146"/>
        <v>104.71398025870919</v>
      </c>
      <c r="AF123" s="4">
        <f t="shared" si="146"/>
        <v>105.523454823984</v>
      </c>
      <c r="AG123" s="4">
        <f t="shared" si="146"/>
        <v>106.78285283788408</v>
      </c>
      <c r="AI123" s="4">
        <f t="shared" si="147"/>
        <v>-1.5901994470749514</v>
      </c>
      <c r="AJ123" s="4">
        <f t="shared" si="147"/>
        <v>0.28042550026241031</v>
      </c>
      <c r="AK123" s="4">
        <f t="shared" si="147"/>
        <v>1.3236032460422109</v>
      </c>
      <c r="AL123" s="4">
        <f t="shared" si="147"/>
        <v>-0.32426559537861976</v>
      </c>
      <c r="AM123" s="4">
        <f t="shared" si="147"/>
        <v>2.3505852627201875</v>
      </c>
      <c r="AN123" s="4">
        <f t="shared" si="147"/>
        <v>1.5685931284558166</v>
      </c>
      <c r="AO123" s="4">
        <f t="shared" si="147"/>
        <v>-1.3516727246032332</v>
      </c>
      <c r="AP123" s="4">
        <f t="shared" si="147"/>
        <v>1.4220968773329616</v>
      </c>
      <c r="AQ123" s="4">
        <f t="shared" si="147"/>
        <v>0.3073578096964269</v>
      </c>
      <c r="AR123" s="4">
        <f t="shared" si="147"/>
        <v>3.3131124225843109</v>
      </c>
      <c r="AS123" s="4">
        <f t="shared" si="147"/>
        <v>1.1877918439809036</v>
      </c>
      <c r="AT123" s="4">
        <f t="shared" si="147"/>
        <v>-0.5705049261522106</v>
      </c>
      <c r="AU123" s="4">
        <f t="shared" si="147"/>
        <v>-0.52798025870917797</v>
      </c>
      <c r="AV123" s="4">
        <f t="shared" si="147"/>
        <v>4.3915451760160096</v>
      </c>
      <c r="AW123" s="4">
        <f t="shared" si="147"/>
        <v>0.53914716211592406</v>
      </c>
      <c r="AY123" s="2">
        <f t="shared" si="139"/>
        <v>100.78719735541303</v>
      </c>
      <c r="AZ123" s="2">
        <f t="shared" si="139"/>
        <v>103.12552831468103</v>
      </c>
      <c r="BA123" s="2">
        <f t="shared" si="139"/>
        <v>101.89760690932918</v>
      </c>
      <c r="BB123" s="2">
        <f t="shared" si="139"/>
        <v>98.697017934689896</v>
      </c>
      <c r="BC123" s="2">
        <f t="shared" si="139"/>
        <v>99.433990881111995</v>
      </c>
      <c r="BD123" s="2">
        <f t="shared" si="139"/>
        <v>99.920974507722008</v>
      </c>
      <c r="BE123" s="2">
        <f t="shared" si="139"/>
        <v>97.940942979726643</v>
      </c>
      <c r="BF123" s="2">
        <f t="shared" si="139"/>
        <v>99.481162319805563</v>
      </c>
      <c r="BG123" s="2">
        <f t="shared" si="139"/>
        <v>103.03405928939802</v>
      </c>
      <c r="BH123" s="2">
        <f t="shared" si="139"/>
        <v>101.27897222063984</v>
      </c>
      <c r="BI123" s="2">
        <f t="shared" si="139"/>
        <v>103.26842505278496</v>
      </c>
      <c r="BJ123" s="2">
        <f t="shared" si="139"/>
        <v>105.24821062839196</v>
      </c>
      <c r="BK123" s="2">
        <f t="shared" si="139"/>
        <v>104.71371847236087</v>
      </c>
      <c r="BL123" s="2">
        <f t="shared" si="139"/>
        <v>105.4925091207339</v>
      </c>
      <c r="BM123" s="2">
        <f t="shared" si="139"/>
        <v>106.43313166895994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99.197000000000003</v>
      </c>
      <c r="CF123" s="2">
        <f t="shared" si="140"/>
        <v>103.41</v>
      </c>
      <c r="CG123" s="2">
        <f t="shared" si="140"/>
        <v>103.23</v>
      </c>
      <c r="CH123" s="2">
        <f t="shared" si="140"/>
        <v>98.376999999999995</v>
      </c>
      <c r="CI123" s="2">
        <f t="shared" si="140"/>
        <v>101.78700000000001</v>
      </c>
      <c r="CJ123" s="2">
        <f t="shared" si="140"/>
        <v>101.492</v>
      </c>
      <c r="CK123" s="2">
        <f t="shared" si="140"/>
        <v>96.59</v>
      </c>
      <c r="CL123" s="2">
        <f t="shared" si="140"/>
        <v>100.91800000000001</v>
      </c>
      <c r="CM123" s="2">
        <f t="shared" si="140"/>
        <v>103.345</v>
      </c>
      <c r="CN123" s="2">
        <f t="shared" si="140"/>
        <v>104.593</v>
      </c>
      <c r="CO123" s="2">
        <f t="shared" si="140"/>
        <v>104.458</v>
      </c>
      <c r="CP123" s="2">
        <f t="shared" si="140"/>
        <v>104.678</v>
      </c>
      <c r="CQ123" s="2">
        <f t="shared" si="140"/>
        <v>104.18600000000001</v>
      </c>
      <c r="CR123" s="2">
        <f t="shared" si="140"/>
        <v>109.91500000000001</v>
      </c>
      <c r="CS123" s="2">
        <f t="shared" si="140"/>
        <v>107.322</v>
      </c>
      <c r="CU123" s="2">
        <f t="shared" si="110"/>
        <v>99.197000000000003</v>
      </c>
      <c r="CV123" s="2">
        <f t="shared" si="111"/>
        <v>103.41</v>
      </c>
      <c r="CW123" s="2">
        <f t="shared" si="112"/>
        <v>103.23</v>
      </c>
      <c r="CX123" s="2">
        <f t="shared" si="113"/>
        <v>98.376999999999995</v>
      </c>
      <c r="CY123" s="2">
        <f t="shared" si="114"/>
        <v>101.78700000000001</v>
      </c>
      <c r="CZ123" s="2">
        <f t="shared" si="115"/>
        <v>101.492</v>
      </c>
      <c r="DA123" s="2">
        <f t="shared" si="116"/>
        <v>96.59</v>
      </c>
      <c r="DB123" s="2">
        <f t="shared" si="117"/>
        <v>100.91800000000001</v>
      </c>
      <c r="DC123" s="2">
        <f t="shared" si="118"/>
        <v>103.345</v>
      </c>
      <c r="DD123" s="2">
        <f t="shared" si="119"/>
        <v>104.593</v>
      </c>
      <c r="DE123" s="2">
        <f t="shared" si="120"/>
        <v>104.458</v>
      </c>
      <c r="DF123" s="2">
        <f t="shared" si="121"/>
        <v>104.678</v>
      </c>
      <c r="DG123" s="2">
        <f t="shared" si="122"/>
        <v>104.18600000000001</v>
      </c>
      <c r="DH123" s="2">
        <f t="shared" si="123"/>
        <v>109.91500000000001</v>
      </c>
      <c r="DI123" s="2">
        <f t="shared" si="124"/>
        <v>107.322</v>
      </c>
      <c r="DK123" s="2">
        <f t="shared" si="148"/>
        <v>117.56530034843207</v>
      </c>
      <c r="DL123" s="2">
        <f t="shared" si="148"/>
        <v>122.84344574898785</v>
      </c>
      <c r="DM123" s="2">
        <f t="shared" si="148"/>
        <v>127.32132091932461</v>
      </c>
      <c r="DN123" s="2">
        <f t="shared" si="148"/>
        <v>120.1436495276653</v>
      </c>
      <c r="DO123" s="2">
        <f t="shared" si="148"/>
        <v>117.13998885727831</v>
      </c>
      <c r="DP123" s="2">
        <f t="shared" si="148"/>
        <v>116.71411428571429</v>
      </c>
      <c r="DQ123" s="2">
        <f t="shared" si="148"/>
        <v>118.6574411000764</v>
      </c>
      <c r="DR123" s="2">
        <f t="shared" si="148"/>
        <v>118.57327058823529</v>
      </c>
      <c r="DS123" s="2">
        <f t="shared" si="148"/>
        <v>121.76380687547747</v>
      </c>
      <c r="DT123" s="2">
        <f t="shared" si="148"/>
        <v>118.65315007112376</v>
      </c>
      <c r="DU123" s="2">
        <f t="shared" si="148"/>
        <v>127.13220700280108</v>
      </c>
      <c r="DV123" s="2">
        <f t="shared" si="148"/>
        <v>130.32331684491982</v>
      </c>
      <c r="DW123" s="2">
        <f t="shared" si="148"/>
        <v>127.19272118758435</v>
      </c>
      <c r="DX123" s="2">
        <f t="shared" si="148"/>
        <v>125.37941778074867</v>
      </c>
      <c r="DY123" s="2">
        <f t="shared" si="148"/>
        <v>120.52221428571428</v>
      </c>
      <c r="EA123" s="2">
        <f t="shared" si="152"/>
        <v>100.67754342077494</v>
      </c>
      <c r="EB123" s="2">
        <f t="shared" si="152"/>
        <v>103.01616735077397</v>
      </c>
      <c r="EC123" s="2">
        <f t="shared" si="152"/>
        <v>101.73429016449623</v>
      </c>
      <c r="ED123" s="2">
        <f t="shared" si="152"/>
        <v>98.553550026498726</v>
      </c>
      <c r="EE123" s="2">
        <f t="shared" si="151"/>
        <v>99.312360501533902</v>
      </c>
      <c r="EF123" s="2">
        <f t="shared" si="151"/>
        <v>99.802312071075178</v>
      </c>
      <c r="EG123" s="2">
        <f t="shared" si="151"/>
        <v>97.775008468262911</v>
      </c>
      <c r="EH123" s="2">
        <f t="shared" si="151"/>
        <v>99.339824819526697</v>
      </c>
      <c r="EI123" s="2">
        <f t="shared" si="151"/>
        <v>102.89073068640577</v>
      </c>
      <c r="EJ123" s="2">
        <f t="shared" si="151"/>
        <v>101.15696674077793</v>
      </c>
      <c r="EK123" s="2">
        <f t="shared" si="151"/>
        <v>103.0938035959288</v>
      </c>
      <c r="EL123" s="2">
        <f t="shared" si="151"/>
        <v>105.04084483253375</v>
      </c>
      <c r="EM123" s="2">
        <f t="shared" si="135"/>
        <v>104.55878579382289</v>
      </c>
      <c r="EN123" s="2">
        <f t="shared" si="135"/>
        <v>105.3359036162424</v>
      </c>
      <c r="EO123" s="2">
        <f t="shared" si="135"/>
        <v>106.30400111604504</v>
      </c>
      <c r="EQ123" s="2">
        <f t="shared" si="149"/>
        <v>100.59999345474942</v>
      </c>
      <c r="ER123" s="2">
        <f t="shared" si="149"/>
        <v>103.01578474576272</v>
      </c>
      <c r="ES123" s="2">
        <f t="shared" si="149"/>
        <v>101.73561114573829</v>
      </c>
      <c r="ET123" s="2">
        <f t="shared" si="149"/>
        <v>98.558232860839908</v>
      </c>
      <c r="EU123" s="2">
        <f t="shared" si="149"/>
        <v>99.325545055852416</v>
      </c>
      <c r="EV123" s="2">
        <f t="shared" si="149"/>
        <v>99.799997764365827</v>
      </c>
      <c r="EW123" s="2">
        <f t="shared" si="149"/>
        <v>97.776115800038653</v>
      </c>
      <c r="EX123" s="2">
        <f t="shared" si="149"/>
        <v>99.339398514008479</v>
      </c>
      <c r="EY123" s="2">
        <f t="shared" si="149"/>
        <v>102.89373573595458</v>
      </c>
      <c r="EZ123" s="2">
        <f t="shared" si="149"/>
        <v>101.22651341587859</v>
      </c>
      <c r="FA123" s="2">
        <f t="shared" si="149"/>
        <v>103.10921134752373</v>
      </c>
      <c r="FB123" s="2">
        <f t="shared" si="149"/>
        <v>105.03780458920258</v>
      </c>
      <c r="FC123" s="2">
        <f t="shared" si="149"/>
        <v>104.65038725045372</v>
      </c>
      <c r="FD123" s="2">
        <f t="shared" si="149"/>
        <v>105.39771492701448</v>
      </c>
      <c r="FE123" s="2">
        <f t="shared" si="149"/>
        <v>106.27294732115934</v>
      </c>
      <c r="FG123" s="2">
        <f t="shared" si="150"/>
        <v>0.99346470679737708</v>
      </c>
      <c r="FH123" s="2">
        <f t="shared" si="150"/>
        <v>0.99448382757220466</v>
      </c>
      <c r="FI123" s="2">
        <f t="shared" si="150"/>
        <v>0.99361871461433171</v>
      </c>
      <c r="FJ123" s="2">
        <f t="shared" si="150"/>
        <v>0.99336055672623325</v>
      </c>
      <c r="FK123" s="2">
        <f t="shared" si="150"/>
        <v>0.9931957573029645</v>
      </c>
      <c r="FL123" s="2">
        <f t="shared" si="150"/>
        <v>0.99298010024373862</v>
      </c>
      <c r="FM123" s="2">
        <f t="shared" si="150"/>
        <v>0.99205515683598688</v>
      </c>
      <c r="FN123" s="2">
        <f t="shared" si="150"/>
        <v>0.99265085123981467</v>
      </c>
      <c r="FO123" s="2">
        <f t="shared" si="150"/>
        <v>0.99240973813471367</v>
      </c>
      <c r="FP123" s="2">
        <f t="shared" si="150"/>
        <v>0.99311438835092125</v>
      </c>
      <c r="FQ123" s="2">
        <f t="shared" si="150"/>
        <v>0.99275205143032963</v>
      </c>
      <c r="FR123" s="2">
        <f t="shared" si="150"/>
        <v>0.99179540000653987</v>
      </c>
      <c r="FS123" s="2">
        <f t="shared" si="150"/>
        <v>0.99323194908870183</v>
      </c>
      <c r="FT123" s="2">
        <f t="shared" si="150"/>
        <v>0.99223270485416504</v>
      </c>
      <c r="FU123" s="2">
        <f t="shared" si="150"/>
        <v>0.990887682923147</v>
      </c>
      <c r="FW123" s="2">
        <f t="shared" si="141"/>
        <v>9.1877334742494678E-3</v>
      </c>
      <c r="FX123" s="2">
        <f t="shared" si="141"/>
        <v>2.5411353987109774E-2</v>
      </c>
      <c r="FY123" s="2">
        <f t="shared" si="141"/>
        <v>2.9220259379154716E-2</v>
      </c>
      <c r="FZ123" s="2">
        <f t="shared" si="141"/>
        <v>2.5981546499747394E-2</v>
      </c>
      <c r="GA123" s="2">
        <f t="shared" si="141"/>
        <v>2.4791853040240733E-2</v>
      </c>
      <c r="GB123" s="2">
        <f t="shared" si="141"/>
        <v>2.4508245787749992E-2</v>
      </c>
      <c r="GC123" s="2">
        <f t="shared" si="141"/>
        <v>2.4255892862637934E-2</v>
      </c>
      <c r="GD123" s="2">
        <f t="shared" si="141"/>
        <v>2.8040562045262396E-2</v>
      </c>
      <c r="GE123" s="2">
        <f t="shared" si="141"/>
        <v>2.5627701784159674E-2</v>
      </c>
      <c r="GF123" s="2">
        <f t="shared" si="141"/>
        <v>2.2050746579012657E-2</v>
      </c>
      <c r="GG123" s="2">
        <f t="shared" si="141"/>
        <v>2.5464147947306708E-2</v>
      </c>
      <c r="GH123" s="2">
        <f t="shared" si="141"/>
        <v>2.196332398528654E-2</v>
      </c>
      <c r="GI123" s="2">
        <f t="shared" si="141"/>
        <v>1.9050477297543958E-2</v>
      </c>
      <c r="GJ123" s="2">
        <f t="shared" si="141"/>
        <v>1.4910122508692843E-2</v>
      </c>
      <c r="GK123" s="2">
        <f t="shared" si="141"/>
        <v>1.3857042432371363E-2</v>
      </c>
      <c r="GM123" s="86">
        <f t="shared" si="142"/>
        <v>1.3534940856087848E-33</v>
      </c>
      <c r="GN123" s="86">
        <f t="shared" si="142"/>
        <v>9.86744502012801E-58</v>
      </c>
      <c r="GO123" s="86">
        <f t="shared" si="142"/>
        <v>2.5027812679945411E-85</v>
      </c>
      <c r="GP123" s="86">
        <f t="shared" si="142"/>
        <v>6.4812958568042928E-62</v>
      </c>
      <c r="GQ123" s="86">
        <f t="shared" si="142"/>
        <v>2.0439502757438258E-89</v>
      </c>
      <c r="GR123" s="86">
        <f t="shared" si="142"/>
        <v>6.4856113239154987E-97</v>
      </c>
      <c r="GS123" s="86">
        <f t="shared" si="142"/>
        <v>2.188954839481825E-96</v>
      </c>
      <c r="GT123" s="86">
        <f t="shared" si="142"/>
        <v>4.7759433895777367E-99</v>
      </c>
      <c r="GU123" s="86">
        <f t="shared" si="142"/>
        <v>9.7931738362664819E-76</v>
      </c>
      <c r="GV123" s="86">
        <f t="shared" si="142"/>
        <v>8.0086434336005808E-92</v>
      </c>
      <c r="GW123" s="86">
        <f t="shared" si="142"/>
        <v>9.095188634893527E-90</v>
      </c>
      <c r="GX123" s="86">
        <f t="shared" si="142"/>
        <v>3.6148018167218115E-52</v>
      </c>
      <c r="GY123" s="86">
        <f t="shared" si="142"/>
        <v>2.1886999203257132E-67</v>
      </c>
      <c r="GZ123" s="86">
        <f t="shared" si="142"/>
        <v>4.4324061479479946E-48</v>
      </c>
      <c r="HA123" s="86">
        <f t="shared" si="142"/>
        <v>1.053748157540858E-62</v>
      </c>
      <c r="HC123" s="86">
        <f t="shared" ref="HC123:HK153" si="153" xml:space="preserve"> _xlfn.NORM.DIST($B123, C$8, ABS(C$12), TRUE) * _xlfn.NORM.DIST(($B123 - C$8)*C$16, 0, ABS(C$12), TRUE) * 2</f>
        <v>5.6659417444192791E-10</v>
      </c>
      <c r="HD123" s="86">
        <f t="shared" si="153"/>
        <v>3.2087875547097094E-16</v>
      </c>
      <c r="HE123" s="86">
        <f t="shared" si="153"/>
        <v>4.4632329798050924E-24</v>
      </c>
      <c r="HF123" s="86">
        <f t="shared" si="153"/>
        <v>1.7071470829271049E-22</v>
      </c>
      <c r="HG123" s="86">
        <f t="shared" si="153"/>
        <v>9.8259523533386296E-28</v>
      </c>
      <c r="HH123" s="86">
        <f t="shared" si="153"/>
        <v>6.5336797035267141E-24</v>
      </c>
      <c r="HI123" s="86">
        <f t="shared" si="138"/>
        <v>3.556080167811578E-36</v>
      </c>
      <c r="HJ123" s="86">
        <f t="shared" si="138"/>
        <v>5.3193821925804215E-35</v>
      </c>
      <c r="HK123" s="86">
        <f t="shared" si="138"/>
        <v>5.3837419881023439E-24</v>
      </c>
      <c r="HL123" s="86">
        <f t="shared" si="138"/>
        <v>3.1114261014461145E-22</v>
      </c>
      <c r="HM123" s="86">
        <f t="shared" si="138"/>
        <v>1.2565395644531529E-30</v>
      </c>
      <c r="HN123" s="86">
        <f t="shared" si="138"/>
        <v>2.3033333593393548E-17</v>
      </c>
      <c r="HO123" s="86">
        <f t="shared" si="138"/>
        <v>8.9308078576241001E-15</v>
      </c>
      <c r="HP123" s="86">
        <f t="shared" si="138"/>
        <v>4.1619638169573511E-11</v>
      </c>
      <c r="HQ123" s="86">
        <f t="shared" si="138"/>
        <v>1.0489995154784742E-19</v>
      </c>
      <c r="HS123" s="86">
        <f t="shared" si="143"/>
        <v>5.4601462480085096E-7</v>
      </c>
      <c r="HT123" s="86">
        <f t="shared" si="143"/>
        <v>1.5488982234919196E-4</v>
      </c>
      <c r="HU123" s="86">
        <f t="shared" si="143"/>
        <v>1.5168293966926887E-4</v>
      </c>
      <c r="HV123" s="86">
        <f t="shared" si="143"/>
        <v>5.7238021963069618E-5</v>
      </c>
      <c r="HW123" s="86">
        <f t="shared" si="143"/>
        <v>2.03396980529415E-5</v>
      </c>
      <c r="HX123" s="86">
        <f t="shared" si="143"/>
        <v>1.9878213673718356E-5</v>
      </c>
      <c r="HY123" s="86">
        <f t="shared" si="143"/>
        <v>5.09969163144422E-6</v>
      </c>
      <c r="HZ123" s="86">
        <f t="shared" si="143"/>
        <v>8.9035305084228663E-5</v>
      </c>
      <c r="IA123" s="86">
        <f t="shared" si="143"/>
        <v>1.9447539102293536E-5</v>
      </c>
      <c r="IB123" s="86">
        <f t="shared" si="143"/>
        <v>4.6155270626566278E-6</v>
      </c>
      <c r="IC123" s="86">
        <f t="shared" si="143"/>
        <v>9.1710471529467752E-6</v>
      </c>
      <c r="ID123" s="86">
        <f t="shared" si="143"/>
        <v>1.1488659927809684E-6</v>
      </c>
      <c r="IE123" s="86">
        <f t="shared" si="143"/>
        <v>1.1052199519163493E-6</v>
      </c>
      <c r="IF123" s="86">
        <f t="shared" si="143"/>
        <v>8.0135422363913379E-5</v>
      </c>
      <c r="IG123" s="86">
        <f t="shared" si="143"/>
        <v>6.639183748413679E-4</v>
      </c>
      <c r="II123" s="86">
        <f t="shared" si="144"/>
        <v>1.646118440524128E-69</v>
      </c>
      <c r="IJ123" s="86">
        <f t="shared" si="144"/>
        <v>2.8900517307706098E-41</v>
      </c>
      <c r="IK123" s="86">
        <f t="shared" si="144"/>
        <v>1.6373100629163271E-47</v>
      </c>
      <c r="IL123" s="86">
        <f t="shared" si="144"/>
        <v>2.6437902043528833E-50</v>
      </c>
      <c r="IM123" s="86">
        <f t="shared" si="144"/>
        <v>2.4762518813917089E-56</v>
      </c>
      <c r="IN123" s="86">
        <f t="shared" si="144"/>
        <v>4.7835628697825948E-51</v>
      </c>
      <c r="IO123" s="86">
        <f t="shared" si="144"/>
        <v>8.9562218173599987E-61</v>
      </c>
      <c r="IP123" s="86">
        <f t="shared" si="144"/>
        <v>3.3624275324489761E-50</v>
      </c>
      <c r="IQ123" s="86">
        <f t="shared" si="144"/>
        <v>4.6028844160649822E-59</v>
      </c>
      <c r="IR123" s="86">
        <f t="shared" si="144"/>
        <v>1.5217853648400851E-59</v>
      </c>
      <c r="IS123" s="86">
        <f t="shared" si="144"/>
        <v>1.0199473855573783E-61</v>
      </c>
      <c r="IT123" s="86">
        <f t="shared" si="144"/>
        <v>2.4914346852735387E-65</v>
      </c>
      <c r="IU123" s="86">
        <f t="shared" si="144"/>
        <v>1.2686194192358878E-58</v>
      </c>
      <c r="IV123" s="86">
        <f t="shared" si="144"/>
        <v>3.1698994535647916E-37</v>
      </c>
      <c r="IW123" s="86">
        <f t="shared" si="144"/>
        <v>3.0953933995506375E-25</v>
      </c>
      <c r="IY123" s="86">
        <f t="shared" si="145"/>
        <v>5.4658121897529294E-7</v>
      </c>
      <c r="IZ123" s="86">
        <f t="shared" si="145"/>
        <v>1.5488982234951283E-4</v>
      </c>
      <c r="JA123" s="86">
        <f t="shared" si="145"/>
        <v>1.5168293966926887E-4</v>
      </c>
      <c r="JB123" s="86">
        <f t="shared" si="145"/>
        <v>5.7238021963069618E-5</v>
      </c>
      <c r="JC123" s="86">
        <f t="shared" si="145"/>
        <v>2.03396980529415E-5</v>
      </c>
      <c r="JD123" s="86">
        <f t="shared" si="145"/>
        <v>1.9878213673718356E-5</v>
      </c>
      <c r="JE123" s="86">
        <f t="shared" si="145"/>
        <v>5.09969163144422E-6</v>
      </c>
      <c r="JF123" s="86">
        <f t="shared" si="145"/>
        <v>8.9035305084228663E-5</v>
      </c>
      <c r="JG123" s="86">
        <f t="shared" si="145"/>
        <v>1.9447539102293536E-5</v>
      </c>
      <c r="JH123" s="86">
        <f t="shared" si="145"/>
        <v>4.6155270626566278E-6</v>
      </c>
      <c r="JI123" s="86">
        <f t="shared" si="145"/>
        <v>9.1710471529467752E-6</v>
      </c>
      <c r="JJ123" s="86">
        <f t="shared" si="145"/>
        <v>1.1488659928040018E-6</v>
      </c>
      <c r="JK123" s="86">
        <f t="shared" si="145"/>
        <v>1.1052199608471573E-6</v>
      </c>
      <c r="JL123" s="86">
        <f t="shared" si="145"/>
        <v>8.0135463983551549E-5</v>
      </c>
      <c r="JM123" s="86">
        <f t="shared" si="145"/>
        <v>6.6391837484136801E-4</v>
      </c>
    </row>
    <row r="124" spans="2:273" x14ac:dyDescent="0.25">
      <c r="B124" s="2">
        <v>97</v>
      </c>
      <c r="C124" s="37">
        <v>101.607</v>
      </c>
      <c r="D124" s="37">
        <v>103.78700000000001</v>
      </c>
      <c r="E124" s="37">
        <v>103.361</v>
      </c>
      <c r="F124" s="37">
        <v>99</v>
      </c>
      <c r="G124" s="37">
        <v>99.540999999999997</v>
      </c>
      <c r="H124" s="37">
        <v>101.246</v>
      </c>
      <c r="I124" s="37">
        <v>96.623000000000005</v>
      </c>
      <c r="J124" s="37">
        <v>99.311000000000007</v>
      </c>
      <c r="K124" s="37">
        <v>102.845</v>
      </c>
      <c r="L124" s="37">
        <v>102.76300000000001</v>
      </c>
      <c r="M124" s="37">
        <v>105.30500000000001</v>
      </c>
      <c r="N124" s="37">
        <v>105.78</v>
      </c>
      <c r="O124" s="37">
        <v>104.81399999999999</v>
      </c>
      <c r="P124" s="37">
        <v>105.627</v>
      </c>
      <c r="Q124" s="37">
        <v>108.881</v>
      </c>
      <c r="S124" s="4">
        <f t="shared" si="146"/>
        <v>100.69612257384357</v>
      </c>
      <c r="T124" s="4">
        <f t="shared" si="146"/>
        <v>103.0556097874907</v>
      </c>
      <c r="U124" s="4">
        <f t="shared" si="146"/>
        <v>101.82572327654694</v>
      </c>
      <c r="V124" s="4">
        <f t="shared" si="146"/>
        <v>98.635748782369859</v>
      </c>
      <c r="W124" s="4">
        <f t="shared" si="146"/>
        <v>99.35505382624919</v>
      </c>
      <c r="X124" s="4">
        <f t="shared" si="146"/>
        <v>99.822853296693722</v>
      </c>
      <c r="Y124" s="4">
        <f t="shared" si="146"/>
        <v>97.865568987871114</v>
      </c>
      <c r="Z124" s="4">
        <f t="shared" si="146"/>
        <v>99.450815529640025</v>
      </c>
      <c r="AA124" s="4">
        <f t="shared" si="146"/>
        <v>102.91619109032952</v>
      </c>
      <c r="AB124" s="4">
        <f t="shared" si="146"/>
        <v>101.2290716938228</v>
      </c>
      <c r="AC124" s="4">
        <f t="shared" si="146"/>
        <v>103.17921252549743</v>
      </c>
      <c r="AD124" s="4">
        <f t="shared" si="146"/>
        <v>105.15340809714654</v>
      </c>
      <c r="AE124" s="4">
        <f t="shared" si="146"/>
        <v>104.66917253822371</v>
      </c>
      <c r="AF124" s="4">
        <f t="shared" si="146"/>
        <v>105.48493426829366</v>
      </c>
      <c r="AG124" s="4">
        <f t="shared" si="146"/>
        <v>106.97974322657281</v>
      </c>
      <c r="AI124" s="4">
        <f t="shared" si="147"/>
        <v>0.91087742615643208</v>
      </c>
      <c r="AJ124" s="4">
        <f t="shared" si="147"/>
        <v>0.7313902125093108</v>
      </c>
      <c r="AK124" s="4">
        <f t="shared" si="147"/>
        <v>1.535276723453066</v>
      </c>
      <c r="AL124" s="4">
        <f t="shared" si="147"/>
        <v>0.3642512176301409</v>
      </c>
      <c r="AM124" s="4">
        <f t="shared" si="147"/>
        <v>0.18594617375080702</v>
      </c>
      <c r="AN124" s="4">
        <f t="shared" si="147"/>
        <v>1.4231467033062728</v>
      </c>
      <c r="AO124" s="4">
        <f t="shared" si="147"/>
        <v>-1.2425689878711097</v>
      </c>
      <c r="AP124" s="4">
        <f t="shared" si="147"/>
        <v>-0.13981552964001764</v>
      </c>
      <c r="AQ124" s="4">
        <f t="shared" si="147"/>
        <v>-7.1191090329520534E-2</v>
      </c>
      <c r="AR124" s="4">
        <f t="shared" si="147"/>
        <v>1.5339283061772022</v>
      </c>
      <c r="AS124" s="4">
        <f t="shared" si="147"/>
        <v>2.1257874745025731</v>
      </c>
      <c r="AT124" s="4">
        <f t="shared" si="147"/>
        <v>0.62659190285346256</v>
      </c>
      <c r="AU124" s="4">
        <f t="shared" si="147"/>
        <v>0.14482746177628769</v>
      </c>
      <c r="AV124" s="4">
        <f t="shared" si="147"/>
        <v>0.14206573170633874</v>
      </c>
      <c r="AW124" s="4">
        <f t="shared" si="147"/>
        <v>1.9012567734271926</v>
      </c>
      <c r="AY124" s="2">
        <f t="shared" si="139"/>
        <v>100.69611499510158</v>
      </c>
      <c r="AZ124" s="2">
        <f t="shared" si="139"/>
        <v>103.04521148851937</v>
      </c>
      <c r="BA124" s="2">
        <f t="shared" si="139"/>
        <v>101.8004961566072</v>
      </c>
      <c r="BB124" s="2">
        <f t="shared" si="139"/>
        <v>98.6227433967846</v>
      </c>
      <c r="BC124" s="2">
        <f t="shared" si="139"/>
        <v>99.34666760646806</v>
      </c>
      <c r="BD124" s="2">
        <f t="shared" si="139"/>
        <v>99.814941123058162</v>
      </c>
      <c r="BE124" s="2">
        <f t="shared" si="139"/>
        <v>97.862681560586438</v>
      </c>
      <c r="BF124" s="2">
        <f t="shared" si="139"/>
        <v>99.406078350186348</v>
      </c>
      <c r="BG124" s="2">
        <f t="shared" si="139"/>
        <v>102.90323558759565</v>
      </c>
      <c r="BH124" s="2">
        <f t="shared" si="139"/>
        <v>101.22559683771983</v>
      </c>
      <c r="BI124" s="2">
        <f t="shared" si="139"/>
        <v>103.17223553547103</v>
      </c>
      <c r="BJ124" s="2">
        <f t="shared" si="139"/>
        <v>105.15210887162038</v>
      </c>
      <c r="BK124" s="2">
        <f t="shared" si="139"/>
        <v>104.66815376691775</v>
      </c>
      <c r="BL124" s="2">
        <f t="shared" si="139"/>
        <v>105.41612504957617</v>
      </c>
      <c r="BM124" s="2">
        <f t="shared" si="139"/>
        <v>106.35111836402186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101.607</v>
      </c>
      <c r="CF124" s="2">
        <f t="shared" si="140"/>
        <v>103.78700000000001</v>
      </c>
      <c r="CG124" s="2">
        <f t="shared" si="140"/>
        <v>103.361</v>
      </c>
      <c r="CH124" s="2">
        <f t="shared" si="140"/>
        <v>99</v>
      </c>
      <c r="CI124" s="2">
        <f t="shared" si="140"/>
        <v>99.540999999999997</v>
      </c>
      <c r="CJ124" s="2">
        <f t="shared" si="140"/>
        <v>101.246</v>
      </c>
      <c r="CK124" s="2">
        <f t="shared" si="140"/>
        <v>96.623000000000005</v>
      </c>
      <c r="CL124" s="2">
        <f t="shared" si="140"/>
        <v>99.311000000000007</v>
      </c>
      <c r="CM124" s="2">
        <f t="shared" si="140"/>
        <v>102.845</v>
      </c>
      <c r="CN124" s="2">
        <f t="shared" si="140"/>
        <v>102.76300000000001</v>
      </c>
      <c r="CO124" s="2">
        <f t="shared" si="140"/>
        <v>105.30500000000001</v>
      </c>
      <c r="CP124" s="2">
        <f t="shared" si="140"/>
        <v>105.78</v>
      </c>
      <c r="CQ124" s="2">
        <f t="shared" si="140"/>
        <v>104.81399999999999</v>
      </c>
      <c r="CR124" s="2">
        <f t="shared" si="140"/>
        <v>105.627</v>
      </c>
      <c r="CS124" s="2">
        <f t="shared" si="140"/>
        <v>108.881</v>
      </c>
      <c r="CU124" s="2">
        <f t="shared" si="110"/>
        <v>101.607</v>
      </c>
      <c r="CV124" s="2">
        <f t="shared" si="111"/>
        <v>103.78700000000001</v>
      </c>
      <c r="CW124" s="2">
        <f t="shared" si="112"/>
        <v>103.361</v>
      </c>
      <c r="CX124" s="2">
        <f t="shared" si="113"/>
        <v>99</v>
      </c>
      <c r="CY124" s="2">
        <f t="shared" si="114"/>
        <v>99.540999999999997</v>
      </c>
      <c r="CZ124" s="2">
        <f t="shared" si="115"/>
        <v>101.246</v>
      </c>
      <c r="DA124" s="2">
        <f t="shared" si="116"/>
        <v>96.623000000000005</v>
      </c>
      <c r="DB124" s="2">
        <f t="shared" si="117"/>
        <v>99.311000000000007</v>
      </c>
      <c r="DC124" s="2">
        <f t="shared" si="118"/>
        <v>102.845</v>
      </c>
      <c r="DD124" s="2">
        <f t="shared" si="119"/>
        <v>102.76300000000001</v>
      </c>
      <c r="DE124" s="2">
        <f t="shared" si="120"/>
        <v>105.30500000000001</v>
      </c>
      <c r="DF124" s="2">
        <f t="shared" si="121"/>
        <v>105.78</v>
      </c>
      <c r="DG124" s="2">
        <f t="shared" si="122"/>
        <v>104.81399999999999</v>
      </c>
      <c r="DH124" s="2">
        <f t="shared" si="123"/>
        <v>105.627</v>
      </c>
      <c r="DI124" s="2">
        <f t="shared" si="124"/>
        <v>108.881</v>
      </c>
      <c r="DK124" s="2">
        <f t="shared" si="148"/>
        <v>117.69213292682929</v>
      </c>
      <c r="DL124" s="2">
        <f t="shared" si="148"/>
        <v>123.01195303643723</v>
      </c>
      <c r="DM124" s="2">
        <f t="shared" si="148"/>
        <v>127.54046060037525</v>
      </c>
      <c r="DN124" s="2">
        <f t="shared" si="148"/>
        <v>120.28939912280701</v>
      </c>
      <c r="DO124" s="2">
        <f t="shared" si="148"/>
        <v>117.25068326220956</v>
      </c>
      <c r="DP124" s="2">
        <f t="shared" si="148"/>
        <v>116.82778571428572</v>
      </c>
      <c r="DQ124" s="2">
        <f t="shared" si="148"/>
        <v>118.82197601222308</v>
      </c>
      <c r="DR124" s="2">
        <f t="shared" si="148"/>
        <v>118.71404705882352</v>
      </c>
      <c r="DS124" s="2">
        <f t="shared" si="148"/>
        <v>121.9352655462185</v>
      </c>
      <c r="DT124" s="2">
        <f t="shared" si="148"/>
        <v>118.78411806543386</v>
      </c>
      <c r="DU124" s="2">
        <f t="shared" si="148"/>
        <v>127.35965378151256</v>
      </c>
      <c r="DV124" s="2">
        <f t="shared" si="148"/>
        <v>130.57627005347595</v>
      </c>
      <c r="DW124" s="2">
        <f t="shared" si="148"/>
        <v>127.41009649122807</v>
      </c>
      <c r="DX124" s="2">
        <f t="shared" si="148"/>
        <v>125.58027439839572</v>
      </c>
      <c r="DY124" s="2">
        <f t="shared" si="148"/>
        <v>120.65040048840048</v>
      </c>
      <c r="EA124" s="2">
        <f t="shared" si="152"/>
        <v>100.59483217048009</v>
      </c>
      <c r="EB124" s="2">
        <f t="shared" si="152"/>
        <v>102.94443482023641</v>
      </c>
      <c r="EC124" s="2">
        <f t="shared" si="152"/>
        <v>101.64950534612748</v>
      </c>
      <c r="ED124" s="2">
        <f t="shared" si="152"/>
        <v>98.490689391152529</v>
      </c>
      <c r="EE124" s="2">
        <f t="shared" si="151"/>
        <v>99.234762166900055</v>
      </c>
      <c r="EF124" s="2">
        <f t="shared" si="151"/>
        <v>99.705080278767895</v>
      </c>
      <c r="EG124" s="2">
        <f t="shared" si="151"/>
        <v>97.709651589449592</v>
      </c>
      <c r="EH124" s="2">
        <f t="shared" si="151"/>
        <v>99.27570363536303</v>
      </c>
      <c r="EI124" s="2">
        <f t="shared" si="151"/>
        <v>102.77045252846328</v>
      </c>
      <c r="EJ124" s="2">
        <f t="shared" si="151"/>
        <v>101.11373090120036</v>
      </c>
      <c r="EK124" s="2">
        <f t="shared" si="151"/>
        <v>103.01129889252567</v>
      </c>
      <c r="EL124" s="2">
        <f t="shared" si="151"/>
        <v>104.96033609828275</v>
      </c>
      <c r="EM124" s="2">
        <f t="shared" si="135"/>
        <v>104.52546404500967</v>
      </c>
      <c r="EN124" s="2">
        <f t="shared" si="135"/>
        <v>105.27149615946168</v>
      </c>
      <c r="EO124" s="2">
        <f t="shared" si="135"/>
        <v>106.23172673065854</v>
      </c>
      <c r="EQ124" s="2">
        <f t="shared" si="149"/>
        <v>100.52725939585527</v>
      </c>
      <c r="ER124" s="2">
        <f t="shared" si="149"/>
        <v>102.93622438070405</v>
      </c>
      <c r="ES124" s="2">
        <f t="shared" si="149"/>
        <v>101.65657716537187</v>
      </c>
      <c r="ET124" s="2">
        <f t="shared" si="149"/>
        <v>98.489997443041574</v>
      </c>
      <c r="EU124" s="2">
        <f t="shared" si="149"/>
        <v>99.236233135214292</v>
      </c>
      <c r="EV124" s="2">
        <f t="shared" si="149"/>
        <v>99.711409546491609</v>
      </c>
      <c r="EW124" s="2">
        <f t="shared" si="149"/>
        <v>97.707678052795586</v>
      </c>
      <c r="EX124" s="2">
        <f t="shared" si="149"/>
        <v>99.275861814521591</v>
      </c>
      <c r="EY124" s="2">
        <f t="shared" si="149"/>
        <v>102.77144694995853</v>
      </c>
      <c r="EZ124" s="2">
        <f t="shared" si="149"/>
        <v>101.14825714319097</v>
      </c>
      <c r="FA124" s="2">
        <f t="shared" si="149"/>
        <v>103.00721496412969</v>
      </c>
      <c r="FB124" s="2">
        <f t="shared" si="149"/>
        <v>104.95860324227036</v>
      </c>
      <c r="FC124" s="2">
        <f t="shared" si="149"/>
        <v>104.5901801837568</v>
      </c>
      <c r="FD124" s="2">
        <f t="shared" si="149"/>
        <v>105.31229287624294</v>
      </c>
      <c r="FE124" s="2">
        <f t="shared" si="149"/>
        <v>106.19670762364117</v>
      </c>
      <c r="FG124" s="2">
        <f t="shared" si="150"/>
        <v>0.99403631243197621</v>
      </c>
      <c r="FH124" s="2">
        <f t="shared" si="150"/>
        <v>0.99496674799788076</v>
      </c>
      <c r="FI124" s="2">
        <f t="shared" si="150"/>
        <v>0.99417692899836951</v>
      </c>
      <c r="FJ124" s="2">
        <f t="shared" si="150"/>
        <v>0.99394121623136988</v>
      </c>
      <c r="FK124" s="2">
        <f t="shared" si="150"/>
        <v>0.99379073942484952</v>
      </c>
      <c r="FL124" s="2">
        <f t="shared" si="150"/>
        <v>0.99359381839231353</v>
      </c>
      <c r="FM124" s="2">
        <f t="shared" si="150"/>
        <v>0.99274914813634296</v>
      </c>
      <c r="FN124" s="2">
        <f t="shared" si="150"/>
        <v>0.99329315972305132</v>
      </c>
      <c r="FO124" s="2">
        <f t="shared" si="150"/>
        <v>0.99307297261546212</v>
      </c>
      <c r="FP124" s="2">
        <f t="shared" si="150"/>
        <v>0.99371644058823239</v>
      </c>
      <c r="FQ124" s="2">
        <f t="shared" si="150"/>
        <v>0.99338557405133598</v>
      </c>
      <c r="FR124" s="2">
        <f t="shared" si="150"/>
        <v>0.99251191010247553</v>
      </c>
      <c r="FS124" s="2">
        <f t="shared" si="150"/>
        <v>0.99382378617887546</v>
      </c>
      <c r="FT124" s="2">
        <f t="shared" si="150"/>
        <v>0.99291129794772581</v>
      </c>
      <c r="FU124" s="2">
        <f t="shared" si="150"/>
        <v>0.99168279944652582</v>
      </c>
      <c r="FW124" s="2">
        <f t="shared" si="141"/>
        <v>1.0065227448316299E-2</v>
      </c>
      <c r="FX124" s="2">
        <f t="shared" si="141"/>
        <v>2.7794852564688905E-2</v>
      </c>
      <c r="FY124" s="2">
        <f t="shared" si="141"/>
        <v>3.1949308427109288E-2</v>
      </c>
      <c r="FZ124" s="2">
        <f t="shared" si="141"/>
        <v>2.84169677689525E-2</v>
      </c>
      <c r="GA124" s="2">
        <f t="shared" si="141"/>
        <v>2.7118861421125226E-2</v>
      </c>
      <c r="GB124" s="2">
        <f t="shared" si="141"/>
        <v>2.6809366081753841E-2</v>
      </c>
      <c r="GC124" s="2">
        <f t="shared" si="141"/>
        <v>2.6533963804054657E-2</v>
      </c>
      <c r="GD124" s="2">
        <f t="shared" si="141"/>
        <v>3.0662912426009284E-2</v>
      </c>
      <c r="GE124" s="2">
        <f t="shared" si="141"/>
        <v>2.8030909395360473E-2</v>
      </c>
      <c r="GF124" s="2">
        <f t="shared" si="141"/>
        <v>2.4126835011615791E-2</v>
      </c>
      <c r="GG124" s="2">
        <f t="shared" si="141"/>
        <v>2.7852456900204402E-2</v>
      </c>
      <c r="GH124" s="2">
        <f t="shared" si="141"/>
        <v>2.4031383797890486E-2</v>
      </c>
      <c r="GI124" s="2">
        <f t="shared" si="141"/>
        <v>2.0850111402086379E-2</v>
      </c>
      <c r="GJ124" s="2">
        <f t="shared" si="141"/>
        <v>1.6325140489867634E-2</v>
      </c>
      <c r="GK124" s="2">
        <f t="shared" si="141"/>
        <v>1.5173659187864726E-2</v>
      </c>
      <c r="GM124" s="86">
        <f t="shared" si="142"/>
        <v>2.0836364549274277E-35</v>
      </c>
      <c r="GN124" s="86">
        <f t="shared" si="142"/>
        <v>7.8685272978032411E-61</v>
      </c>
      <c r="GO124" s="86">
        <f t="shared" si="142"/>
        <v>5.5304041072368306E-90</v>
      </c>
      <c r="GP124" s="86">
        <f t="shared" si="142"/>
        <v>3.144387253428867E-65</v>
      </c>
      <c r="GQ124" s="86">
        <f t="shared" si="142"/>
        <v>3.2971974154461968E-94</v>
      </c>
      <c r="GR124" s="86">
        <f t="shared" si="142"/>
        <v>4.7992520607854494E-102</v>
      </c>
      <c r="GS124" s="86">
        <f t="shared" si="142"/>
        <v>1.4543329326660114E-101</v>
      </c>
      <c r="GT124" s="86">
        <f t="shared" si="142"/>
        <v>2.798395190157936E-104</v>
      </c>
      <c r="GU124" s="86">
        <f t="shared" si="142"/>
        <v>9.1998053346278196E-80</v>
      </c>
      <c r="GV124" s="86">
        <f t="shared" si="142"/>
        <v>8.8081413200521428E-97</v>
      </c>
      <c r="GW124" s="86">
        <f t="shared" si="142"/>
        <v>1.7091518846573569E-94</v>
      </c>
      <c r="GX124" s="86">
        <f t="shared" si="142"/>
        <v>6.0694841141150156E-55</v>
      </c>
      <c r="GY124" s="86">
        <f t="shared" si="142"/>
        <v>4.959592700817465E-71</v>
      </c>
      <c r="GZ124" s="86">
        <f t="shared" si="142"/>
        <v>1.3004996810466882E-50</v>
      </c>
      <c r="HA124" s="86">
        <f t="shared" si="142"/>
        <v>6.723381889597046E-66</v>
      </c>
      <c r="HC124" s="86">
        <f t="shared" si="153"/>
        <v>3.9385758910057873E-11</v>
      </c>
      <c r="HD124" s="86">
        <f t="shared" si="153"/>
        <v>5.427050369287944E-18</v>
      </c>
      <c r="HE124" s="86">
        <f t="shared" si="153"/>
        <v>9.2756446075851941E-27</v>
      </c>
      <c r="HF124" s="86">
        <f t="shared" si="153"/>
        <v>5.8810624405330188E-25</v>
      </c>
      <c r="HG124" s="86">
        <f t="shared" si="153"/>
        <v>9.9549451043211746E-31</v>
      </c>
      <c r="HH124" s="86">
        <f t="shared" si="153"/>
        <v>2.0029480997166127E-26</v>
      </c>
      <c r="HI124" s="86">
        <f t="shared" si="138"/>
        <v>4.0107581409854057E-40</v>
      </c>
      <c r="HJ124" s="86">
        <f t="shared" si="138"/>
        <v>1.2040375184967644E-38</v>
      </c>
      <c r="HK124" s="86">
        <f t="shared" si="138"/>
        <v>1.6708546460607099E-26</v>
      </c>
      <c r="HL124" s="86">
        <f t="shared" si="138"/>
        <v>1.1687538235765489E-24</v>
      </c>
      <c r="HM124" s="86">
        <f t="shared" si="138"/>
        <v>7.3474681512186309E-34</v>
      </c>
      <c r="HN124" s="86">
        <f t="shared" si="138"/>
        <v>2.8341354138111432E-19</v>
      </c>
      <c r="HO124" s="86">
        <f t="shared" si="138"/>
        <v>2.042787604770458E-16</v>
      </c>
      <c r="HP124" s="86">
        <f t="shared" si="138"/>
        <v>2.5270852234030567E-12</v>
      </c>
      <c r="HQ124" s="86">
        <f t="shared" si="138"/>
        <v>9.0393904373004E-22</v>
      </c>
      <c r="HS124" s="86">
        <f t="shared" si="143"/>
        <v>2.0829920618908912E-6</v>
      </c>
      <c r="HT124" s="86">
        <f t="shared" si="143"/>
        <v>4.2390059972459573E-4</v>
      </c>
      <c r="HU124" s="86">
        <f t="shared" si="143"/>
        <v>4.672032135331513E-4</v>
      </c>
      <c r="HV124" s="86">
        <f t="shared" si="143"/>
        <v>1.8736480479657769E-4</v>
      </c>
      <c r="HW124" s="86">
        <f t="shared" si="143"/>
        <v>7.5225476454380316E-5</v>
      </c>
      <c r="HX124" s="86">
        <f t="shared" si="143"/>
        <v>6.8865958902268446E-5</v>
      </c>
      <c r="HY124" s="86">
        <f t="shared" si="143"/>
        <v>2.1533953548891382E-5</v>
      </c>
      <c r="HZ124" s="86">
        <f t="shared" si="143"/>
        <v>2.897635189841933E-4</v>
      </c>
      <c r="IA124" s="86">
        <f t="shared" si="143"/>
        <v>7.5337355970367428E-5</v>
      </c>
      <c r="IB124" s="86">
        <f t="shared" si="143"/>
        <v>1.8648893830763753E-5</v>
      </c>
      <c r="IC124" s="86">
        <f t="shared" si="143"/>
        <v>3.8414622890762497E-5</v>
      </c>
      <c r="ID124" s="86">
        <f t="shared" si="143"/>
        <v>5.3965418026592031E-6</v>
      </c>
      <c r="IE124" s="86">
        <f t="shared" si="143"/>
        <v>4.5501552270604294E-6</v>
      </c>
      <c r="IF124" s="86">
        <f t="shared" si="143"/>
        <v>1.8705112145510336E-4</v>
      </c>
      <c r="IG124" s="86">
        <f t="shared" si="143"/>
        <v>1.2500690620400564E-3</v>
      </c>
      <c r="II124" s="86">
        <f t="shared" si="144"/>
        <v>7.1275699963172975E-67</v>
      </c>
      <c r="IJ124" s="86">
        <f t="shared" si="144"/>
        <v>2.7065769261680776E-39</v>
      </c>
      <c r="IK124" s="86">
        <f t="shared" si="144"/>
        <v>3.8718129547380864E-45</v>
      </c>
      <c r="IL124" s="86">
        <f t="shared" si="144"/>
        <v>7.2005052520407625E-48</v>
      </c>
      <c r="IM124" s="86">
        <f t="shared" si="144"/>
        <v>1.243987207458168E-53</v>
      </c>
      <c r="IN124" s="86">
        <f t="shared" si="144"/>
        <v>1.2950865841103858E-48</v>
      </c>
      <c r="IO124" s="86">
        <f t="shared" si="144"/>
        <v>7.1588645407135374E-58</v>
      </c>
      <c r="IP124" s="86">
        <f t="shared" si="144"/>
        <v>1.0223226960107011E-47</v>
      </c>
      <c r="IQ124" s="86">
        <f t="shared" si="144"/>
        <v>3.349478572059461E-56</v>
      </c>
      <c r="IR124" s="86">
        <f t="shared" si="144"/>
        <v>8.9635476274197431E-57</v>
      </c>
      <c r="IS124" s="86">
        <f t="shared" si="144"/>
        <v>9.9405689800688152E-59</v>
      </c>
      <c r="IT124" s="86">
        <f t="shared" si="144"/>
        <v>2.7543505903694336E-62</v>
      </c>
      <c r="IU124" s="86">
        <f t="shared" si="144"/>
        <v>5.3378307300542432E-56</v>
      </c>
      <c r="IV124" s="86">
        <f t="shared" si="144"/>
        <v>1.1088369459878174E-35</v>
      </c>
      <c r="IW124" s="86">
        <f t="shared" si="144"/>
        <v>3.1578105148047257E-24</v>
      </c>
      <c r="IY124" s="86">
        <f t="shared" si="145"/>
        <v>2.0830314476498014E-6</v>
      </c>
      <c r="IZ124" s="86">
        <f t="shared" si="145"/>
        <v>4.2390059972460115E-4</v>
      </c>
      <c r="JA124" s="86">
        <f t="shared" si="145"/>
        <v>4.672032135331513E-4</v>
      </c>
      <c r="JB124" s="86">
        <f t="shared" si="145"/>
        <v>1.8736480479657769E-4</v>
      </c>
      <c r="JC124" s="86">
        <f t="shared" si="145"/>
        <v>7.5225476454380316E-5</v>
      </c>
      <c r="JD124" s="86">
        <f t="shared" si="145"/>
        <v>6.8865958902268446E-5</v>
      </c>
      <c r="JE124" s="86">
        <f t="shared" si="145"/>
        <v>2.1533953548891382E-5</v>
      </c>
      <c r="JF124" s="86">
        <f t="shared" si="145"/>
        <v>2.897635189841933E-4</v>
      </c>
      <c r="JG124" s="86">
        <f t="shared" si="145"/>
        <v>7.5337355970367428E-5</v>
      </c>
      <c r="JH124" s="86">
        <f t="shared" si="145"/>
        <v>1.8648893830763753E-5</v>
      </c>
      <c r="JI124" s="86">
        <f t="shared" si="145"/>
        <v>3.8414622890762497E-5</v>
      </c>
      <c r="JJ124" s="86">
        <f t="shared" si="145"/>
        <v>5.3965418026594869E-6</v>
      </c>
      <c r="JK124" s="86">
        <f t="shared" si="145"/>
        <v>4.5501552272647084E-6</v>
      </c>
      <c r="JL124" s="86">
        <f t="shared" si="145"/>
        <v>1.8705112398218859E-4</v>
      </c>
      <c r="JM124" s="86">
        <f t="shared" si="145"/>
        <v>1.2500690620400564E-3</v>
      </c>
    </row>
    <row r="125" spans="2:273" x14ac:dyDescent="0.25">
      <c r="B125" s="2">
        <v>98</v>
      </c>
      <c r="C125" s="37">
        <v>101.91800000000001</v>
      </c>
      <c r="D125" s="37">
        <v>105.607</v>
      </c>
      <c r="E125" s="37">
        <v>104.443</v>
      </c>
      <c r="F125" s="37">
        <v>100.672</v>
      </c>
      <c r="G125" s="37">
        <v>98.738</v>
      </c>
      <c r="H125" s="37">
        <v>99.721000000000004</v>
      </c>
      <c r="I125" s="37">
        <v>97.704999999999998</v>
      </c>
      <c r="J125" s="37">
        <v>100.279</v>
      </c>
      <c r="K125" s="37">
        <v>101.741</v>
      </c>
      <c r="L125" s="37">
        <v>104.627</v>
      </c>
      <c r="M125" s="37">
        <v>102.712</v>
      </c>
      <c r="N125" s="37">
        <v>106.18600000000001</v>
      </c>
      <c r="O125" s="37">
        <v>106.18600000000001</v>
      </c>
      <c r="P125" s="37">
        <v>106.492</v>
      </c>
      <c r="Q125" s="37">
        <v>106.81399999999999</v>
      </c>
      <c r="S125" s="4">
        <f t="shared" si="146"/>
        <v>100.60569197237604</v>
      </c>
      <c r="T125" s="4">
        <f t="shared" si="146"/>
        <v>102.99043448787276</v>
      </c>
      <c r="U125" s="4">
        <f t="shared" si="146"/>
        <v>101.77080181146115</v>
      </c>
      <c r="V125" s="4">
        <f t="shared" si="146"/>
        <v>98.585902826331662</v>
      </c>
      <c r="W125" s="4">
        <f t="shared" si="146"/>
        <v>99.286466556796839</v>
      </c>
      <c r="X125" s="4">
        <f t="shared" si="146"/>
        <v>99.733312114578098</v>
      </c>
      <c r="Y125" s="4">
        <f t="shared" si="146"/>
        <v>97.795728806401769</v>
      </c>
      <c r="Z125" s="4">
        <f t="shared" si="146"/>
        <v>99.456122199012611</v>
      </c>
      <c r="AA125" s="4">
        <f t="shared" si="146"/>
        <v>102.81558407590501</v>
      </c>
      <c r="AB125" s="4">
        <f t="shared" si="146"/>
        <v>101.18484257602326</v>
      </c>
      <c r="AC125" s="4">
        <f t="shared" si="146"/>
        <v>103.10155159833892</v>
      </c>
      <c r="AD125" s="4">
        <f t="shared" si="146"/>
        <v>105.06233784772927</v>
      </c>
      <c r="AE125" s="4">
        <f t="shared" si="146"/>
        <v>104.62704196500418</v>
      </c>
      <c r="AF125" s="4">
        <f t="shared" si="146"/>
        <v>105.48705186319627</v>
      </c>
      <c r="AG125" s="4">
        <f t="shared" si="146"/>
        <v>107.36493565712256</v>
      </c>
      <c r="AI125" s="4">
        <f t="shared" si="147"/>
        <v>1.3123080276239705</v>
      </c>
      <c r="AJ125" s="4">
        <f t="shared" si="147"/>
        <v>2.616565512127238</v>
      </c>
      <c r="AK125" s="4">
        <f t="shared" si="147"/>
        <v>2.6721981885388431</v>
      </c>
      <c r="AL125" s="4">
        <f t="shared" si="147"/>
        <v>2.0860971736683354</v>
      </c>
      <c r="AM125" s="4">
        <f t="shared" si="147"/>
        <v>-0.5484665567968392</v>
      </c>
      <c r="AN125" s="4">
        <f t="shared" si="147"/>
        <v>-1.2312114578094224E-2</v>
      </c>
      <c r="AO125" s="4">
        <f t="shared" si="147"/>
        <v>-9.0728806401770612E-2</v>
      </c>
      <c r="AP125" s="4">
        <f t="shared" si="147"/>
        <v>0.82287780098738494</v>
      </c>
      <c r="AQ125" s="4">
        <f t="shared" si="147"/>
        <v>-1.0745840759050083</v>
      </c>
      <c r="AR125" s="4">
        <f t="shared" si="147"/>
        <v>3.4421574239767381</v>
      </c>
      <c r="AS125" s="4">
        <f t="shared" si="147"/>
        <v>-0.38955159833891173</v>
      </c>
      <c r="AT125" s="4">
        <f t="shared" si="147"/>
        <v>1.1236621522707395</v>
      </c>
      <c r="AU125" s="4">
        <f t="shared" si="147"/>
        <v>1.5589580349958254</v>
      </c>
      <c r="AV125" s="4">
        <f t="shared" si="147"/>
        <v>1.0049481368037334</v>
      </c>
      <c r="AW125" s="4">
        <f t="shared" si="147"/>
        <v>-0.5509356571225652</v>
      </c>
      <c r="AY125" s="2">
        <f t="shared" si="139"/>
        <v>100.60566633742916</v>
      </c>
      <c r="AZ125" s="2">
        <f t="shared" si="139"/>
        <v>102.96547644431418</v>
      </c>
      <c r="BA125" s="2">
        <f t="shared" si="139"/>
        <v>101.70435291005919</v>
      </c>
      <c r="BB125" s="2">
        <f t="shared" si="139"/>
        <v>98.549310435253446</v>
      </c>
      <c r="BC125" s="2">
        <f t="shared" si="139"/>
        <v>99.260005291753586</v>
      </c>
      <c r="BD125" s="2">
        <f t="shared" si="139"/>
        <v>99.709616338449024</v>
      </c>
      <c r="BE125" s="2">
        <f t="shared" si="139"/>
        <v>97.78537112526864</v>
      </c>
      <c r="BF125" s="2">
        <f t="shared" si="139"/>
        <v>99.331830323281565</v>
      </c>
      <c r="BG125" s="2">
        <f t="shared" si="139"/>
        <v>102.77313540727604</v>
      </c>
      <c r="BH125" s="2">
        <f t="shared" si="139"/>
        <v>101.17280012744746</v>
      </c>
      <c r="BI125" s="2">
        <f t="shared" si="139"/>
        <v>103.07691221277076</v>
      </c>
      <c r="BJ125" s="2">
        <f t="shared" si="139"/>
        <v>105.05714712855219</v>
      </c>
      <c r="BK125" s="2">
        <f t="shared" si="139"/>
        <v>104.62339237532484</v>
      </c>
      <c r="BL125" s="2">
        <f t="shared" si="139"/>
        <v>105.34053589366353</v>
      </c>
      <c r="BM125" s="2">
        <f t="shared" si="139"/>
        <v>106.26977754557105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101.91800000000001</v>
      </c>
      <c r="CF125" s="2">
        <f t="shared" si="140"/>
        <v>105.607</v>
      </c>
      <c r="CG125" s="2">
        <f t="shared" si="140"/>
        <v>104.443</v>
      </c>
      <c r="CH125" s="2">
        <f t="shared" si="140"/>
        <v>100.672</v>
      </c>
      <c r="CI125" s="2">
        <f t="shared" si="140"/>
        <v>98.738</v>
      </c>
      <c r="CJ125" s="2">
        <f t="shared" si="140"/>
        <v>99.721000000000004</v>
      </c>
      <c r="CK125" s="2">
        <f t="shared" si="140"/>
        <v>97.704999999999998</v>
      </c>
      <c r="CL125" s="2">
        <f t="shared" si="140"/>
        <v>100.279</v>
      </c>
      <c r="CM125" s="2">
        <f t="shared" si="140"/>
        <v>101.741</v>
      </c>
      <c r="CN125" s="2">
        <f t="shared" si="140"/>
        <v>104.627</v>
      </c>
      <c r="CO125" s="2">
        <f t="shared" si="140"/>
        <v>102.712</v>
      </c>
      <c r="CP125" s="2">
        <f t="shared" si="140"/>
        <v>106.18600000000001</v>
      </c>
      <c r="CQ125" s="2">
        <f t="shared" si="140"/>
        <v>106.18600000000001</v>
      </c>
      <c r="CR125" s="2">
        <f t="shared" si="140"/>
        <v>106.492</v>
      </c>
      <c r="CS125" s="2">
        <f t="shared" si="140"/>
        <v>106.81399999999999</v>
      </c>
      <c r="CU125" s="2">
        <f t="shared" si="110"/>
        <v>101.91800000000001</v>
      </c>
      <c r="CV125" s="2">
        <f t="shared" si="111"/>
        <v>105.607</v>
      </c>
      <c r="CW125" s="2">
        <f t="shared" si="112"/>
        <v>104.443</v>
      </c>
      <c r="CX125" s="2">
        <f t="shared" si="113"/>
        <v>100.672</v>
      </c>
      <c r="CY125" s="2">
        <f t="shared" si="114"/>
        <v>98.738</v>
      </c>
      <c r="CZ125" s="2">
        <f t="shared" si="115"/>
        <v>99.721000000000004</v>
      </c>
      <c r="DA125" s="2">
        <f t="shared" si="116"/>
        <v>97.704999999999998</v>
      </c>
      <c r="DB125" s="2">
        <f t="shared" si="117"/>
        <v>100.279</v>
      </c>
      <c r="DC125" s="2">
        <f t="shared" si="118"/>
        <v>101.741</v>
      </c>
      <c r="DD125" s="2">
        <f t="shared" si="119"/>
        <v>104.627</v>
      </c>
      <c r="DE125" s="2">
        <f t="shared" si="120"/>
        <v>102.712</v>
      </c>
      <c r="DF125" s="2">
        <f t="shared" si="121"/>
        <v>106.18600000000001</v>
      </c>
      <c r="DG125" s="2">
        <f t="shared" si="122"/>
        <v>106.18600000000001</v>
      </c>
      <c r="DH125" s="2">
        <f t="shared" si="123"/>
        <v>106.492</v>
      </c>
      <c r="DI125" s="2">
        <f t="shared" si="124"/>
        <v>106.81399999999999</v>
      </c>
      <c r="DK125" s="2">
        <f t="shared" si="148"/>
        <v>117.8189655052265</v>
      </c>
      <c r="DL125" s="2">
        <f t="shared" si="148"/>
        <v>123.18046032388663</v>
      </c>
      <c r="DM125" s="2">
        <f t="shared" si="148"/>
        <v>127.75960028142592</v>
      </c>
      <c r="DN125" s="2">
        <f t="shared" si="148"/>
        <v>120.43514871794871</v>
      </c>
      <c r="DO125" s="2">
        <f t="shared" si="148"/>
        <v>117.36137766714081</v>
      </c>
      <c r="DP125" s="2">
        <f t="shared" si="148"/>
        <v>116.94145714285715</v>
      </c>
      <c r="DQ125" s="2">
        <f t="shared" si="148"/>
        <v>118.98651092436975</v>
      </c>
      <c r="DR125" s="2">
        <f t="shared" si="148"/>
        <v>118.85482352941176</v>
      </c>
      <c r="DS125" s="2">
        <f t="shared" si="148"/>
        <v>122.10672421695952</v>
      </c>
      <c r="DT125" s="2">
        <f t="shared" si="148"/>
        <v>118.91508605974396</v>
      </c>
      <c r="DU125" s="2">
        <f t="shared" si="148"/>
        <v>127.58710056022404</v>
      </c>
      <c r="DV125" s="2">
        <f t="shared" si="148"/>
        <v>130.82922326203209</v>
      </c>
      <c r="DW125" s="2">
        <f t="shared" si="148"/>
        <v>127.62747179487181</v>
      </c>
      <c r="DX125" s="2">
        <f t="shared" si="148"/>
        <v>125.78113101604278</v>
      </c>
      <c r="DY125" s="2">
        <f t="shared" si="148"/>
        <v>120.77858669108669</v>
      </c>
      <c r="EA125" s="2">
        <f t="shared" si="152"/>
        <v>100.51212092018524</v>
      </c>
      <c r="EB125" s="2">
        <f t="shared" si="152"/>
        <v>102.87270228969885</v>
      </c>
      <c r="EC125" s="2">
        <f t="shared" si="152"/>
        <v>101.56472052775874</v>
      </c>
      <c r="ED125" s="2">
        <f t="shared" si="152"/>
        <v>98.427828755806331</v>
      </c>
      <c r="EE125" s="2">
        <f t="shared" si="151"/>
        <v>99.157163832266207</v>
      </c>
      <c r="EF125" s="2">
        <f t="shared" si="151"/>
        <v>99.607848486460611</v>
      </c>
      <c r="EG125" s="2">
        <f t="shared" si="151"/>
        <v>97.644294710636274</v>
      </c>
      <c r="EH125" s="2">
        <f t="shared" si="151"/>
        <v>99.211582451199348</v>
      </c>
      <c r="EI125" s="2">
        <f t="shared" si="151"/>
        <v>102.65017437052077</v>
      </c>
      <c r="EJ125" s="2">
        <f t="shared" si="151"/>
        <v>101.07049506162279</v>
      </c>
      <c r="EK125" s="2">
        <f t="shared" si="151"/>
        <v>102.92879418912256</v>
      </c>
      <c r="EL125" s="2">
        <f t="shared" si="151"/>
        <v>104.87982736403175</v>
      </c>
      <c r="EM125" s="2">
        <f t="shared" si="135"/>
        <v>104.49214229619645</v>
      </c>
      <c r="EN125" s="2">
        <f t="shared" si="135"/>
        <v>105.20708870268096</v>
      </c>
      <c r="EO125" s="2">
        <f t="shared" si="135"/>
        <v>106.15945234527202</v>
      </c>
      <c r="EQ125" s="2">
        <f t="shared" si="149"/>
        <v>100.45452533696113</v>
      </c>
      <c r="ER125" s="2">
        <f t="shared" si="149"/>
        <v>102.85666401564538</v>
      </c>
      <c r="ES125" s="2">
        <f t="shared" si="149"/>
        <v>101.57754318500547</v>
      </c>
      <c r="ET125" s="2">
        <f t="shared" si="149"/>
        <v>98.42176202524324</v>
      </c>
      <c r="EU125" s="2">
        <f t="shared" si="149"/>
        <v>99.146921214576153</v>
      </c>
      <c r="EV125" s="2">
        <f t="shared" si="149"/>
        <v>99.622821328617377</v>
      </c>
      <c r="EW125" s="2">
        <f t="shared" si="149"/>
        <v>97.639240305552534</v>
      </c>
      <c r="EX125" s="2">
        <f t="shared" si="149"/>
        <v>99.212325115034702</v>
      </c>
      <c r="EY125" s="2">
        <f t="shared" si="149"/>
        <v>102.64915816396248</v>
      </c>
      <c r="EZ125" s="2">
        <f t="shared" si="149"/>
        <v>101.07000087050335</v>
      </c>
      <c r="FA125" s="2">
        <f t="shared" si="149"/>
        <v>102.90521858073565</v>
      </c>
      <c r="FB125" s="2">
        <f t="shared" si="149"/>
        <v>104.87940189533813</v>
      </c>
      <c r="FC125" s="2">
        <f t="shared" si="149"/>
        <v>104.52997311705988</v>
      </c>
      <c r="FD125" s="2">
        <f t="shared" si="149"/>
        <v>105.22687082547141</v>
      </c>
      <c r="FE125" s="2">
        <f t="shared" si="149"/>
        <v>106.120467926123</v>
      </c>
      <c r="FG125" s="2">
        <f t="shared" si="150"/>
        <v>0.99455819676434332</v>
      </c>
      <c r="FH125" s="2">
        <f t="shared" si="150"/>
        <v>0.995407585766931</v>
      </c>
      <c r="FI125" s="2">
        <f t="shared" si="150"/>
        <v>0.9946865737031928</v>
      </c>
      <c r="FJ125" s="2">
        <f t="shared" si="150"/>
        <v>0.9944713761799876</v>
      </c>
      <c r="FK125" s="2">
        <f t="shared" si="150"/>
        <v>0.99433399144075096</v>
      </c>
      <c r="FL125" s="2">
        <f t="shared" si="150"/>
        <v>0.99415419780502912</v>
      </c>
      <c r="FM125" s="2">
        <f t="shared" si="150"/>
        <v>0.99338292283457297</v>
      </c>
      <c r="FN125" s="2">
        <f t="shared" si="150"/>
        <v>0.99387967718810444</v>
      </c>
      <c r="FO125" s="2">
        <f t="shared" si="150"/>
        <v>0.9936786230405088</v>
      </c>
      <c r="FP125" s="2">
        <f t="shared" si="150"/>
        <v>0.99426615554946252</v>
      </c>
      <c r="FQ125" s="2">
        <f t="shared" si="150"/>
        <v>0.99396405893435658</v>
      </c>
      <c r="FR125" s="2">
        <f t="shared" si="150"/>
        <v>0.99316627830808457</v>
      </c>
      <c r="FS125" s="2">
        <f t="shared" si="150"/>
        <v>0.99436416331059641</v>
      </c>
      <c r="FT125" s="2">
        <f t="shared" si="150"/>
        <v>0.99353099198382511</v>
      </c>
      <c r="FU125" s="2">
        <f t="shared" si="150"/>
        <v>0.99240906771953818</v>
      </c>
      <c r="FW125" s="2">
        <f t="shared" si="141"/>
        <v>1.1025595756034422E-2</v>
      </c>
      <c r="FX125" s="2">
        <f t="shared" si="141"/>
        <v>3.0394942807529024E-2</v>
      </c>
      <c r="FY125" s="2">
        <f t="shared" si="141"/>
        <v>3.4924069713002458E-2</v>
      </c>
      <c r="FZ125" s="2">
        <f t="shared" si="141"/>
        <v>3.107339418884978E-2</v>
      </c>
      <c r="GA125" s="2">
        <f t="shared" si="141"/>
        <v>2.9657644618923236E-2</v>
      </c>
      <c r="GB125" s="2">
        <f t="shared" si="141"/>
        <v>2.9320048490373108E-2</v>
      </c>
      <c r="GC125" s="2">
        <f t="shared" si="141"/>
        <v>2.901962401196333E-2</v>
      </c>
      <c r="GD125" s="2">
        <f t="shared" si="141"/>
        <v>3.3522046551939362E-2</v>
      </c>
      <c r="GE125" s="2">
        <f t="shared" si="141"/>
        <v>3.0652385529953419E-2</v>
      </c>
      <c r="GF125" s="2">
        <f t="shared" si="141"/>
        <v>2.6393112926372211E-2</v>
      </c>
      <c r="GG125" s="2">
        <f t="shared" si="141"/>
        <v>3.0457766965396989E-2</v>
      </c>
      <c r="GH125" s="2">
        <f t="shared" si="141"/>
        <v>2.6288937336452736E-2</v>
      </c>
      <c r="GI125" s="2">
        <f t="shared" si="141"/>
        <v>2.281579671323971E-2</v>
      </c>
      <c r="GJ125" s="2">
        <f t="shared" si="141"/>
        <v>1.7872011818161452E-2</v>
      </c>
      <c r="GK125" s="2">
        <f t="shared" si="141"/>
        <v>1.661326584233527E-2</v>
      </c>
      <c r="GM125" s="86">
        <f t="shared" si="142"/>
        <v>2.8624019670542902E-37</v>
      </c>
      <c r="GN125" s="86">
        <f t="shared" si="142"/>
        <v>5.1838152338419383E-64</v>
      </c>
      <c r="GO125" s="86">
        <f t="shared" si="142"/>
        <v>9.1475612370537317E-95</v>
      </c>
      <c r="GP125" s="86">
        <f t="shared" si="142"/>
        <v>1.2446526574132451E-68</v>
      </c>
      <c r="GQ125" s="86">
        <f t="shared" si="142"/>
        <v>3.968810588089275E-99</v>
      </c>
      <c r="GR125" s="86">
        <f t="shared" si="142"/>
        <v>2.6062976684568156E-107</v>
      </c>
      <c r="GS125" s="86">
        <f t="shared" si="142"/>
        <v>7.0396063297264007E-107</v>
      </c>
      <c r="GT125" s="86">
        <f t="shared" si="142"/>
        <v>1.196918675633591E-109</v>
      </c>
      <c r="GU125" s="86">
        <f t="shared" si="142"/>
        <v>6.7659805520745653E-84</v>
      </c>
      <c r="GV125" s="86">
        <f t="shared" si="142"/>
        <v>7.140247151494871E-102</v>
      </c>
      <c r="GW125" s="86">
        <f t="shared" si="142"/>
        <v>2.4183467734422032E-99</v>
      </c>
      <c r="GX125" s="86">
        <f t="shared" si="142"/>
        <v>8.5985281884966179E-58</v>
      </c>
      <c r="GY125" s="86">
        <f t="shared" si="142"/>
        <v>8.9679425285232586E-75</v>
      </c>
      <c r="GZ125" s="86">
        <f t="shared" si="142"/>
        <v>3.2714993078089615E-53</v>
      </c>
      <c r="HA125" s="86">
        <f t="shared" si="142"/>
        <v>3.5584284620639523E-69</v>
      </c>
      <c r="HC125" s="86">
        <f t="shared" si="153"/>
        <v>2.323949174500933E-12</v>
      </c>
      <c r="HD125" s="86">
        <f t="shared" si="153"/>
        <v>7.312212253646453E-20</v>
      </c>
      <c r="HE125" s="86">
        <f t="shared" si="153"/>
        <v>1.3679659636328852E-29</v>
      </c>
      <c r="HF125" s="86">
        <f t="shared" si="153"/>
        <v>1.4849285422932367E-27</v>
      </c>
      <c r="HG125" s="86">
        <f t="shared" si="153"/>
        <v>6.9708069463776666E-34</v>
      </c>
      <c r="HH125" s="86">
        <f t="shared" si="153"/>
        <v>4.5298250408513824E-29</v>
      </c>
      <c r="HI125" s="86">
        <f t="shared" si="138"/>
        <v>2.778159046261302E-44</v>
      </c>
      <c r="HJ125" s="86">
        <f t="shared" si="138"/>
        <v>1.7709307009241607E-42</v>
      </c>
      <c r="HK125" s="86">
        <f t="shared" si="138"/>
        <v>3.835046968081383E-29</v>
      </c>
      <c r="HL125" s="86">
        <f t="shared" si="138"/>
        <v>3.2363699439354372E-27</v>
      </c>
      <c r="HM125" s="86">
        <f t="shared" si="138"/>
        <v>2.9121476308089085E-37</v>
      </c>
      <c r="HN125" s="86">
        <f t="shared" si="138"/>
        <v>2.7294302969396667E-21</v>
      </c>
      <c r="HO125" s="86">
        <f t="shared" si="138"/>
        <v>3.7694814488798146E-18</v>
      </c>
      <c r="HP125" s="86">
        <f t="shared" si="138"/>
        <v>1.3070861720968713E-13</v>
      </c>
      <c r="HQ125" s="86">
        <f t="shared" si="138"/>
        <v>6.0601936335785413E-24</v>
      </c>
      <c r="HS125" s="86">
        <f t="shared" si="143"/>
        <v>7.4282366349014548E-6</v>
      </c>
      <c r="HT125" s="86">
        <f t="shared" si="143"/>
        <v>1.0876282094628717E-3</v>
      </c>
      <c r="HU125" s="86">
        <f t="shared" si="143"/>
        <v>1.3270709301002918E-3</v>
      </c>
      <c r="HV125" s="86">
        <f t="shared" si="143"/>
        <v>5.6606143106298118E-4</v>
      </c>
      <c r="HW125" s="86">
        <f t="shared" si="143"/>
        <v>2.5483217855064034E-4</v>
      </c>
      <c r="HX125" s="86">
        <f t="shared" si="143"/>
        <v>2.2050386321613427E-4</v>
      </c>
      <c r="HY125" s="86">
        <f t="shared" si="143"/>
        <v>8.2778943875264785E-5</v>
      </c>
      <c r="HZ125" s="86">
        <f t="shared" si="143"/>
        <v>8.6736002647238284E-4</v>
      </c>
      <c r="IA125" s="86">
        <f t="shared" si="143"/>
        <v>2.6568213858012887E-4</v>
      </c>
      <c r="IB125" s="86">
        <f t="shared" si="143"/>
        <v>6.9051613931027232E-5</v>
      </c>
      <c r="IC125" s="86">
        <f t="shared" si="143"/>
        <v>1.458892998619425E-4</v>
      </c>
      <c r="ID125" s="86">
        <f t="shared" si="143"/>
        <v>2.3028165312440393E-5</v>
      </c>
      <c r="IE125" s="86">
        <f t="shared" si="143"/>
        <v>1.7297949484205954E-5</v>
      </c>
      <c r="IF125" s="86">
        <f t="shared" si="143"/>
        <v>4.1904635906066934E-4</v>
      </c>
      <c r="IG125" s="86">
        <f t="shared" si="143"/>
        <v>2.2857945521821909E-3</v>
      </c>
      <c r="II125" s="86">
        <f t="shared" si="144"/>
        <v>2.7375948679910065E-64</v>
      </c>
      <c r="IJ125" s="86">
        <f t="shared" si="144"/>
        <v>2.2597949564431912E-37</v>
      </c>
      <c r="IK125" s="86">
        <f t="shared" si="144"/>
        <v>7.9262968746241427E-43</v>
      </c>
      <c r="IL125" s="86">
        <f t="shared" si="144"/>
        <v>1.699757990057656E-45</v>
      </c>
      <c r="IM125" s="86">
        <f t="shared" si="144"/>
        <v>5.3430459688448851E-51</v>
      </c>
      <c r="IN125" s="86">
        <f t="shared" si="144"/>
        <v>3.0465834432957322E-46</v>
      </c>
      <c r="IO125" s="86">
        <f t="shared" si="144"/>
        <v>4.8399260070197572E-55</v>
      </c>
      <c r="IP125" s="86">
        <f t="shared" si="144"/>
        <v>2.6777827777748722E-45</v>
      </c>
      <c r="IQ125" s="86">
        <f t="shared" si="144"/>
        <v>2.0611586061072806E-53</v>
      </c>
      <c r="IR125" s="86">
        <f t="shared" si="144"/>
        <v>4.5187842850250748E-54</v>
      </c>
      <c r="IS125" s="86">
        <f t="shared" si="144"/>
        <v>8.1342317480049775E-56</v>
      </c>
      <c r="IT125" s="86">
        <f t="shared" si="144"/>
        <v>2.5666204190575979E-59</v>
      </c>
      <c r="IU125" s="86">
        <f t="shared" si="144"/>
        <v>1.9491204380419151E-53</v>
      </c>
      <c r="IV125" s="86">
        <f t="shared" si="144"/>
        <v>3.5876148297105172E-34</v>
      </c>
      <c r="IW125" s="86">
        <f t="shared" si="144"/>
        <v>3.065064332086483E-23</v>
      </c>
      <c r="IY125" s="86">
        <f t="shared" si="145"/>
        <v>7.428238958850629E-6</v>
      </c>
      <c r="IZ125" s="86">
        <f t="shared" si="145"/>
        <v>1.0876282094628717E-3</v>
      </c>
      <c r="JA125" s="86">
        <f t="shared" si="145"/>
        <v>1.3270709301002918E-3</v>
      </c>
      <c r="JB125" s="86">
        <f t="shared" si="145"/>
        <v>5.6606143106298118E-4</v>
      </c>
      <c r="JC125" s="86">
        <f t="shared" si="145"/>
        <v>2.5483217855064034E-4</v>
      </c>
      <c r="JD125" s="86">
        <f t="shared" si="145"/>
        <v>2.2050386321613427E-4</v>
      </c>
      <c r="JE125" s="86">
        <f t="shared" si="145"/>
        <v>8.2778943875264785E-5</v>
      </c>
      <c r="JF125" s="86">
        <f t="shared" si="145"/>
        <v>8.6736002647238284E-4</v>
      </c>
      <c r="JG125" s="86">
        <f t="shared" si="145"/>
        <v>2.6568213858012887E-4</v>
      </c>
      <c r="JH125" s="86">
        <f t="shared" si="145"/>
        <v>6.9051613931027232E-5</v>
      </c>
      <c r="JI125" s="86">
        <f t="shared" si="145"/>
        <v>1.458892998619425E-4</v>
      </c>
      <c r="JJ125" s="86">
        <f t="shared" si="145"/>
        <v>2.3028165312440397E-5</v>
      </c>
      <c r="JK125" s="86">
        <f t="shared" si="145"/>
        <v>1.7297949484209725E-5</v>
      </c>
      <c r="JL125" s="86">
        <f t="shared" si="145"/>
        <v>4.1904635919137793E-4</v>
      </c>
      <c r="JM125" s="86">
        <f t="shared" si="145"/>
        <v>2.2857945521821909E-3</v>
      </c>
    </row>
    <row r="126" spans="2:273" x14ac:dyDescent="0.25">
      <c r="B126" s="2">
        <v>99</v>
      </c>
      <c r="C126" s="37">
        <v>101.508</v>
      </c>
      <c r="D126" s="37">
        <v>100.869</v>
      </c>
      <c r="E126" s="37">
        <v>99.474999999999994</v>
      </c>
      <c r="F126" s="37">
        <v>98.361000000000004</v>
      </c>
      <c r="G126" s="37">
        <v>99.033000000000001</v>
      </c>
      <c r="H126" s="37">
        <v>98.902000000000001</v>
      </c>
      <c r="I126" s="37">
        <v>98.361000000000004</v>
      </c>
      <c r="J126" s="37">
        <v>101.95099999999999</v>
      </c>
      <c r="K126" s="37">
        <v>103.759</v>
      </c>
      <c r="L126" s="37">
        <v>102.61</v>
      </c>
      <c r="M126" s="37">
        <v>105.729</v>
      </c>
      <c r="N126" s="37">
        <v>104.678</v>
      </c>
      <c r="O126" s="37">
        <v>106.76300000000001</v>
      </c>
      <c r="P126" s="37">
        <v>107.881</v>
      </c>
      <c r="Q126" s="37">
        <v>110.746</v>
      </c>
      <c r="S126" s="4">
        <f t="shared" si="146"/>
        <v>100.5158906477353</v>
      </c>
      <c r="T126" s="4">
        <f t="shared" si="146"/>
        <v>102.94218539020541</v>
      </c>
      <c r="U126" s="4">
        <f t="shared" si="146"/>
        <v>101.76959484791297</v>
      </c>
      <c r="V126" s="4">
        <f t="shared" si="146"/>
        <v>98.571196823438001</v>
      </c>
      <c r="W126" s="4">
        <f t="shared" si="146"/>
        <v>99.250043020616658</v>
      </c>
      <c r="X126" s="4">
        <f t="shared" si="146"/>
        <v>99.670264050939352</v>
      </c>
      <c r="Y126" s="4">
        <f t="shared" si="146"/>
        <v>97.742610005950738</v>
      </c>
      <c r="Z126" s="4">
        <f t="shared" si="146"/>
        <v>99.574194982660259</v>
      </c>
      <c r="AA126" s="4">
        <f t="shared" si="146"/>
        <v>102.76965379154743</v>
      </c>
      <c r="AB126" s="4">
        <f t="shared" si="146"/>
        <v>101.15859445975985</v>
      </c>
      <c r="AC126" s="4">
        <f t="shared" si="146"/>
        <v>103.0608658898055</v>
      </c>
      <c r="AD126" s="4">
        <f t="shared" si="146"/>
        <v>104.98201177239402</v>
      </c>
      <c r="AE126" s="4">
        <f t="shared" si="146"/>
        <v>104.59138929883237</v>
      </c>
      <c r="AF126" s="4">
        <f t="shared" si="146"/>
        <v>105.56443010480763</v>
      </c>
      <c r="AG126" s="4">
        <f t="shared" si="146"/>
        <v>108.03823466475339</v>
      </c>
      <c r="AI126" s="4">
        <f t="shared" si="147"/>
        <v>0.99210935226469132</v>
      </c>
      <c r="AJ126" s="4">
        <f t="shared" si="147"/>
        <v>-2.0731853902054098</v>
      </c>
      <c r="AK126" s="4">
        <f t="shared" si="147"/>
        <v>-2.2945948479129754</v>
      </c>
      <c r="AL126" s="4">
        <f t="shared" si="147"/>
        <v>-0.21019682343799673</v>
      </c>
      <c r="AM126" s="4">
        <f t="shared" si="147"/>
        <v>-0.21704302061665715</v>
      </c>
      <c r="AN126" s="4">
        <f t="shared" si="147"/>
        <v>-0.7682640509393508</v>
      </c>
      <c r="AO126" s="4">
        <f t="shared" si="147"/>
        <v>0.61838999404926653</v>
      </c>
      <c r="AP126" s="4">
        <f t="shared" si="147"/>
        <v>2.3768050173397341</v>
      </c>
      <c r="AQ126" s="4">
        <f t="shared" si="147"/>
        <v>0.98934620845257371</v>
      </c>
      <c r="AR126" s="4">
        <f t="shared" si="147"/>
        <v>1.4514055402401453</v>
      </c>
      <c r="AS126" s="4">
        <f t="shared" si="147"/>
        <v>2.6681341101945009</v>
      </c>
      <c r="AT126" s="4">
        <f t="shared" si="147"/>
        <v>-0.30401177239401989</v>
      </c>
      <c r="AU126" s="4">
        <f t="shared" si="147"/>
        <v>2.1716107011676371</v>
      </c>
      <c r="AV126" s="4">
        <f t="shared" si="147"/>
        <v>2.316569895192373</v>
      </c>
      <c r="AW126" s="4">
        <f t="shared" si="147"/>
        <v>2.7077653352466058</v>
      </c>
      <c r="AY126" s="2">
        <f t="shared" si="139"/>
        <v>100.51580980012319</v>
      </c>
      <c r="AZ126" s="2">
        <f t="shared" si="139"/>
        <v>102.88627330767773</v>
      </c>
      <c r="BA126" s="2">
        <f t="shared" si="139"/>
        <v>101.60911524638071</v>
      </c>
      <c r="BB126" s="2">
        <f t="shared" si="139"/>
        <v>98.476650358653373</v>
      </c>
      <c r="BC126" s="2">
        <f t="shared" si="139"/>
        <v>99.173943513187751</v>
      </c>
      <c r="BD126" s="2">
        <f t="shared" si="139"/>
        <v>99.604959353265201</v>
      </c>
      <c r="BE126" s="2">
        <f t="shared" si="139"/>
        <v>97.70893988853021</v>
      </c>
      <c r="BF126" s="2">
        <f t="shared" si="139"/>
        <v>99.258357940390169</v>
      </c>
      <c r="BG126" s="2">
        <f t="shared" si="139"/>
        <v>102.64371026030773</v>
      </c>
      <c r="BH126" s="2">
        <f t="shared" si="139"/>
        <v>101.12050781417972</v>
      </c>
      <c r="BI126" s="2">
        <f t="shared" si="139"/>
        <v>102.98237480522305</v>
      </c>
      <c r="BJ126" s="2">
        <f t="shared" si="139"/>
        <v>104.96324856759719</v>
      </c>
      <c r="BK126" s="2">
        <f t="shared" si="139"/>
        <v>104.57935627749883</v>
      </c>
      <c r="BL126" s="2">
        <f t="shared" si="139"/>
        <v>105.26567501072246</v>
      </c>
      <c r="BM126" s="2">
        <f t="shared" si="139"/>
        <v>106.18906164911712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101.508</v>
      </c>
      <c r="CF126" s="2">
        <f t="shared" si="140"/>
        <v>100.869</v>
      </c>
      <c r="CG126" s="2">
        <f t="shared" si="140"/>
        <v>99.474999999999994</v>
      </c>
      <c r="CH126" s="2">
        <f t="shared" si="140"/>
        <v>98.361000000000004</v>
      </c>
      <c r="CI126" s="2">
        <f t="shared" si="140"/>
        <v>99.033000000000001</v>
      </c>
      <c r="CJ126" s="2">
        <f t="shared" si="140"/>
        <v>98.902000000000001</v>
      </c>
      <c r="CK126" s="2">
        <f t="shared" si="140"/>
        <v>98.361000000000004</v>
      </c>
      <c r="CL126" s="2">
        <f t="shared" si="140"/>
        <v>101.95099999999999</v>
      </c>
      <c r="CM126" s="2">
        <f t="shared" si="140"/>
        <v>103.759</v>
      </c>
      <c r="CN126" s="2">
        <f t="shared" si="140"/>
        <v>102.61</v>
      </c>
      <c r="CO126" s="2">
        <f t="shared" si="140"/>
        <v>105.729</v>
      </c>
      <c r="CP126" s="2">
        <f t="shared" si="140"/>
        <v>104.678</v>
      </c>
      <c r="CQ126" s="2">
        <f t="shared" si="140"/>
        <v>106.76300000000001</v>
      </c>
      <c r="CR126" s="2">
        <f t="shared" si="140"/>
        <v>107.881</v>
      </c>
      <c r="CS126" s="2">
        <f t="shared" si="140"/>
        <v>110.746</v>
      </c>
      <c r="CU126" s="2">
        <f t="shared" si="110"/>
        <v>101.508</v>
      </c>
      <c r="CV126" s="2">
        <f t="shared" si="111"/>
        <v>100.869</v>
      </c>
      <c r="CW126" s="2">
        <f t="shared" si="112"/>
        <v>99.474999999999994</v>
      </c>
      <c r="CX126" s="2">
        <f t="shared" si="113"/>
        <v>98.361000000000004</v>
      </c>
      <c r="CY126" s="2">
        <f t="shared" si="114"/>
        <v>99.033000000000001</v>
      </c>
      <c r="CZ126" s="2">
        <f t="shared" si="115"/>
        <v>98.902000000000001</v>
      </c>
      <c r="DA126" s="2">
        <f t="shared" si="116"/>
        <v>98.361000000000004</v>
      </c>
      <c r="DB126" s="2">
        <f t="shared" si="117"/>
        <v>101.95099999999999</v>
      </c>
      <c r="DC126" s="2">
        <f t="shared" si="118"/>
        <v>103.759</v>
      </c>
      <c r="DD126" s="2">
        <f t="shared" si="119"/>
        <v>102.61</v>
      </c>
      <c r="DE126" s="2">
        <f t="shared" si="120"/>
        <v>105.729</v>
      </c>
      <c r="DF126" s="2">
        <f t="shared" si="121"/>
        <v>104.678</v>
      </c>
      <c r="DG126" s="2">
        <f t="shared" si="122"/>
        <v>106.76300000000001</v>
      </c>
      <c r="DH126" s="2">
        <f t="shared" si="123"/>
        <v>107.881</v>
      </c>
      <c r="DI126" s="2">
        <f t="shared" si="124"/>
        <v>110.746</v>
      </c>
      <c r="DK126" s="2">
        <f t="shared" si="148"/>
        <v>117.94579808362371</v>
      </c>
      <c r="DL126" s="2">
        <f t="shared" si="148"/>
        <v>123.34896761133602</v>
      </c>
      <c r="DM126" s="2">
        <f t="shared" si="148"/>
        <v>127.97873996247657</v>
      </c>
      <c r="DN126" s="2">
        <f t="shared" si="148"/>
        <v>120.58089831309042</v>
      </c>
      <c r="DO126" s="2">
        <f t="shared" si="148"/>
        <v>117.47207207207205</v>
      </c>
      <c r="DP126" s="2">
        <f t="shared" si="148"/>
        <v>117.05512857142858</v>
      </c>
      <c r="DQ126" s="2">
        <f t="shared" si="148"/>
        <v>119.15104583651643</v>
      </c>
      <c r="DR126" s="2">
        <f t="shared" si="148"/>
        <v>118.9956</v>
      </c>
      <c r="DS126" s="2">
        <f t="shared" si="148"/>
        <v>122.27818288770055</v>
      </c>
      <c r="DT126" s="2">
        <f t="shared" si="148"/>
        <v>119.04605405405405</v>
      </c>
      <c r="DU126" s="2">
        <f t="shared" si="148"/>
        <v>127.81454733893553</v>
      </c>
      <c r="DV126" s="2">
        <f t="shared" si="148"/>
        <v>131.08217647058825</v>
      </c>
      <c r="DW126" s="2">
        <f t="shared" si="148"/>
        <v>127.84484709851553</v>
      </c>
      <c r="DX126" s="2">
        <f t="shared" si="148"/>
        <v>125.98198763368984</v>
      </c>
      <c r="DY126" s="2">
        <f t="shared" si="148"/>
        <v>120.90677289377288</v>
      </c>
      <c r="EA126" s="2">
        <f t="shared" si="152"/>
        <v>100.42940966989039</v>
      </c>
      <c r="EB126" s="2">
        <f t="shared" si="152"/>
        <v>102.80096975916129</v>
      </c>
      <c r="EC126" s="2">
        <f t="shared" si="152"/>
        <v>101.47993570938999</v>
      </c>
      <c r="ED126" s="2">
        <f t="shared" si="152"/>
        <v>98.364968120460134</v>
      </c>
      <c r="EE126" s="2">
        <f t="shared" si="151"/>
        <v>99.079565497632359</v>
      </c>
      <c r="EF126" s="2">
        <f t="shared" si="151"/>
        <v>99.510616694153327</v>
      </c>
      <c r="EG126" s="2">
        <f t="shared" si="151"/>
        <v>97.578937831822969</v>
      </c>
      <c r="EH126" s="2">
        <f t="shared" si="151"/>
        <v>99.147461267035681</v>
      </c>
      <c r="EI126" s="2">
        <f t="shared" si="151"/>
        <v>102.52989621257828</v>
      </c>
      <c r="EJ126" s="2">
        <f t="shared" si="151"/>
        <v>101.02725922204523</v>
      </c>
      <c r="EK126" s="2">
        <f t="shared" si="151"/>
        <v>102.84628948571942</v>
      </c>
      <c r="EL126" s="2">
        <f t="shared" si="151"/>
        <v>104.79931862978076</v>
      </c>
      <c r="EM126" s="2">
        <f t="shared" si="135"/>
        <v>104.45882054738323</v>
      </c>
      <c r="EN126" s="2">
        <f t="shared" si="135"/>
        <v>105.14268124590023</v>
      </c>
      <c r="EO126" s="2">
        <f t="shared" si="135"/>
        <v>106.08717795988551</v>
      </c>
      <c r="EQ126" s="2">
        <f t="shared" si="149"/>
        <v>100.38179127806697</v>
      </c>
      <c r="ER126" s="2">
        <f t="shared" si="149"/>
        <v>102.7771036505867</v>
      </c>
      <c r="ES126" s="2">
        <f t="shared" si="149"/>
        <v>101.49850920463906</v>
      </c>
      <c r="ET126" s="2">
        <f t="shared" si="149"/>
        <v>98.353526607444905</v>
      </c>
      <c r="EU126" s="2">
        <f t="shared" si="149"/>
        <v>99.057609293938015</v>
      </c>
      <c r="EV126" s="2">
        <f t="shared" si="149"/>
        <v>99.534233110743145</v>
      </c>
      <c r="EW126" s="2">
        <f t="shared" si="149"/>
        <v>97.570802558309481</v>
      </c>
      <c r="EX126" s="2">
        <f t="shared" si="149"/>
        <v>99.148788415547827</v>
      </c>
      <c r="EY126" s="2">
        <f t="shared" si="149"/>
        <v>102.52686937796643</v>
      </c>
      <c r="EZ126" s="2">
        <f t="shared" si="149"/>
        <v>100.99174459781574</v>
      </c>
      <c r="FA126" s="2">
        <f t="shared" si="149"/>
        <v>102.80322219734163</v>
      </c>
      <c r="FB126" s="2">
        <f t="shared" si="149"/>
        <v>104.80020054840591</v>
      </c>
      <c r="FC126" s="2">
        <f t="shared" si="149"/>
        <v>104.46976605036296</v>
      </c>
      <c r="FD126" s="2">
        <f t="shared" si="149"/>
        <v>105.14144877469988</v>
      </c>
      <c r="FE126" s="2">
        <f t="shared" si="149"/>
        <v>106.04422822860484</v>
      </c>
      <c r="FG126" s="2">
        <f t="shared" si="150"/>
        <v>0.99503463895075561</v>
      </c>
      <c r="FH126" s="2">
        <f t="shared" si="150"/>
        <v>0.99580997532425497</v>
      </c>
      <c r="FI126" s="2">
        <f t="shared" si="150"/>
        <v>0.99515183098821192</v>
      </c>
      <c r="FJ126" s="2">
        <f t="shared" si="150"/>
        <v>0.99495538114934012</v>
      </c>
      <c r="FK126" s="2">
        <f t="shared" si="150"/>
        <v>0.99482996126903822</v>
      </c>
      <c r="FL126" s="2">
        <f t="shared" si="150"/>
        <v>0.99466582130674563</v>
      </c>
      <c r="FM126" s="2">
        <f t="shared" si="150"/>
        <v>0.99396163817843752</v>
      </c>
      <c r="FN126" s="2">
        <f t="shared" si="150"/>
        <v>0.99441519171269088</v>
      </c>
      <c r="FO126" s="2">
        <f t="shared" si="150"/>
        <v>0.99423162725138059</v>
      </c>
      <c r="FP126" s="2">
        <f t="shared" si="150"/>
        <v>0.99476803209757125</v>
      </c>
      <c r="FQ126" s="2">
        <f t="shared" si="150"/>
        <v>0.99449223116077512</v>
      </c>
      <c r="FR126" s="2">
        <f t="shared" si="150"/>
        <v>0.9937638219709185</v>
      </c>
      <c r="FS126" s="2">
        <f t="shared" si="150"/>
        <v>0.9948575057258775</v>
      </c>
      <c r="FT126" s="2">
        <f t="shared" si="150"/>
        <v>0.99409683447228703</v>
      </c>
      <c r="FU126" s="2">
        <f t="shared" si="150"/>
        <v>0.9930723603720053</v>
      </c>
      <c r="FW126" s="2">
        <f t="shared" si="141"/>
        <v>1.2076479237673091E-2</v>
      </c>
      <c r="FX126" s="2">
        <f t="shared" si="141"/>
        <v>3.322994692839587E-2</v>
      </c>
      <c r="FY126" s="2">
        <f t="shared" si="141"/>
        <v>3.8164887758802814E-2</v>
      </c>
      <c r="FZ126" s="2">
        <f t="shared" si="141"/>
        <v>3.3969461987637548E-2</v>
      </c>
      <c r="GA126" s="2">
        <f t="shared" si="141"/>
        <v>3.242617912668519E-2</v>
      </c>
      <c r="GB126" s="2">
        <f t="shared" si="141"/>
        <v>3.2058109649697526E-2</v>
      </c>
      <c r="GC126" s="2">
        <f t="shared" si="141"/>
        <v>3.1730547041990416E-2</v>
      </c>
      <c r="GD126" s="2">
        <f t="shared" si="141"/>
        <v>3.6637701437409069E-2</v>
      </c>
      <c r="GE126" s="2">
        <f t="shared" si="141"/>
        <v>3.3510572018951607E-2</v>
      </c>
      <c r="GF126" s="2">
        <f t="shared" si="141"/>
        <v>2.8865969703641008E-2</v>
      </c>
      <c r="GG126" s="2">
        <f t="shared" si="141"/>
        <v>3.3298429598577074E-2</v>
      </c>
      <c r="GH126" s="2">
        <f t="shared" si="141"/>
        <v>2.8752321809352038E-2</v>
      </c>
      <c r="GI126" s="2">
        <f t="shared" si="141"/>
        <v>2.4962076429325422E-2</v>
      </c>
      <c r="GJ126" s="2">
        <f t="shared" si="141"/>
        <v>1.9562540384475205E-2</v>
      </c>
      <c r="GK126" s="2">
        <f t="shared" si="141"/>
        <v>1.8186933420046101E-2</v>
      </c>
      <c r="GM126" s="86">
        <f t="shared" si="142"/>
        <v>3.5088654453100369E-39</v>
      </c>
      <c r="GN126" s="86">
        <f t="shared" si="142"/>
        <v>2.8213559204486145E-67</v>
      </c>
      <c r="GO126" s="86">
        <f t="shared" si="142"/>
        <v>1.1325377481095676E-99</v>
      </c>
      <c r="GP126" s="86">
        <f t="shared" si="142"/>
        <v>4.0196047030943557E-72</v>
      </c>
      <c r="GQ126" s="86">
        <f t="shared" si="142"/>
        <v>3.5645259296099564E-104</v>
      </c>
      <c r="GR126" s="86">
        <f t="shared" si="142"/>
        <v>1.0386949258642241E-112</v>
      </c>
      <c r="GS126" s="86">
        <f t="shared" si="142"/>
        <v>2.4824214999107454E-112</v>
      </c>
      <c r="GT126" s="86">
        <f t="shared" si="142"/>
        <v>3.7369026653113546E-115</v>
      </c>
      <c r="GU126" s="86">
        <f t="shared" si="142"/>
        <v>3.8955181116413887E-88</v>
      </c>
      <c r="GV126" s="86">
        <f t="shared" si="142"/>
        <v>4.2660971977609059E-107</v>
      </c>
      <c r="GW126" s="86">
        <f t="shared" si="142"/>
        <v>2.5763886896900583E-104</v>
      </c>
      <c r="GX126" s="86">
        <f t="shared" si="142"/>
        <v>1.0277482383066624E-60</v>
      </c>
      <c r="GY126" s="86">
        <f t="shared" si="142"/>
        <v>1.2939315500709173E-78</v>
      </c>
      <c r="GZ126" s="86">
        <f t="shared" si="142"/>
        <v>7.0556151005643706E-56</v>
      </c>
      <c r="HA126" s="86">
        <f t="shared" si="142"/>
        <v>1.5621949565514145E-72</v>
      </c>
      <c r="HC126" s="86">
        <f t="shared" si="153"/>
        <v>1.1639210803083772E-13</v>
      </c>
      <c r="HD126" s="86">
        <f t="shared" si="153"/>
        <v>7.8481015257164888E-22</v>
      </c>
      <c r="HE126" s="86">
        <f t="shared" si="153"/>
        <v>1.4314607649682099E-32</v>
      </c>
      <c r="HF126" s="86">
        <f t="shared" si="153"/>
        <v>2.7476271566526716E-30</v>
      </c>
      <c r="HG126" s="86">
        <f t="shared" si="153"/>
        <v>3.3731224886599192E-37</v>
      </c>
      <c r="HH126" s="86">
        <f t="shared" si="153"/>
        <v>7.556671581340241E-32</v>
      </c>
      <c r="HI126" s="86">
        <f t="shared" si="138"/>
        <v>1.18162541023018E-48</v>
      </c>
      <c r="HJ126" s="86">
        <f t="shared" si="138"/>
        <v>1.6922904863753733E-46</v>
      </c>
      <c r="HK126" s="86">
        <f t="shared" si="138"/>
        <v>6.5088071576488827E-32</v>
      </c>
      <c r="HL126" s="86">
        <f t="shared" si="138"/>
        <v>6.6053024124468786E-30</v>
      </c>
      <c r="HM126" s="86">
        <f t="shared" si="138"/>
        <v>7.8220258788037339E-41</v>
      </c>
      <c r="HN126" s="86">
        <f t="shared" si="138"/>
        <v>2.0569874719732542E-23</v>
      </c>
      <c r="HO126" s="86">
        <f t="shared" si="138"/>
        <v>5.610668968749383E-20</v>
      </c>
      <c r="HP126" s="86">
        <f t="shared" si="138"/>
        <v>5.7581682206697269E-15</v>
      </c>
      <c r="HQ126" s="86">
        <f t="shared" si="138"/>
        <v>3.1602225242215852E-26</v>
      </c>
      <c r="HS126" s="86">
        <f t="shared" si="143"/>
        <v>2.476638853502227E-5</v>
      </c>
      <c r="HT126" s="86">
        <f t="shared" si="143"/>
        <v>2.6156292695753529E-3</v>
      </c>
      <c r="HU126" s="86">
        <f t="shared" si="143"/>
        <v>3.4749776045123297E-3</v>
      </c>
      <c r="HV126" s="86">
        <f t="shared" si="143"/>
        <v>1.5781151129010697E-3</v>
      </c>
      <c r="HW126" s="86">
        <f t="shared" si="143"/>
        <v>7.9066555298904851E-4</v>
      </c>
      <c r="HX126" s="86">
        <f t="shared" si="143"/>
        <v>6.5253238386066541E-4</v>
      </c>
      <c r="HY126" s="86">
        <f t="shared" si="143"/>
        <v>2.8971934268038729E-4</v>
      </c>
      <c r="HZ126" s="86">
        <f t="shared" si="143"/>
        <v>2.3873454458441974E-3</v>
      </c>
      <c r="IA126" s="86">
        <f t="shared" si="143"/>
        <v>8.5289779372074216E-4</v>
      </c>
      <c r="IB126" s="86">
        <f t="shared" si="143"/>
        <v>2.3433141909537264E-4</v>
      </c>
      <c r="IC126" s="86">
        <f t="shared" si="143"/>
        <v>5.0236254455835773E-4</v>
      </c>
      <c r="ID126" s="86">
        <f t="shared" si="143"/>
        <v>8.9287677512725285E-5</v>
      </c>
      <c r="IE126" s="86">
        <f t="shared" si="143"/>
        <v>6.0733271889337978E-5</v>
      </c>
      <c r="IF126" s="86">
        <f t="shared" si="143"/>
        <v>9.0118787212216443E-4</v>
      </c>
      <c r="IG126" s="86">
        <f t="shared" si="143"/>
        <v>4.0596984542418443E-3</v>
      </c>
      <c r="II126" s="86">
        <f t="shared" si="144"/>
        <v>9.3271959495213869E-62</v>
      </c>
      <c r="IJ126" s="86">
        <f t="shared" si="144"/>
        <v>1.6821558846994019E-35</v>
      </c>
      <c r="IK126" s="86">
        <f t="shared" si="144"/>
        <v>1.4048035926305483E-40</v>
      </c>
      <c r="IL126" s="86">
        <f t="shared" si="144"/>
        <v>3.4778792561526743E-43</v>
      </c>
      <c r="IM126" s="86">
        <f t="shared" si="144"/>
        <v>1.9621329950166562E-48</v>
      </c>
      <c r="IN126" s="86">
        <f t="shared" si="144"/>
        <v>6.2274280033348382E-44</v>
      </c>
      <c r="IO126" s="86">
        <f t="shared" si="144"/>
        <v>2.7677253131237383E-52</v>
      </c>
      <c r="IP126" s="86">
        <f t="shared" si="144"/>
        <v>6.0427019889489283E-43</v>
      </c>
      <c r="IQ126" s="86">
        <f t="shared" si="144"/>
        <v>1.0726247006755159E-50</v>
      </c>
      <c r="IR126" s="86">
        <f t="shared" si="144"/>
        <v>1.9498074128698774E-51</v>
      </c>
      <c r="IS126" s="86">
        <f t="shared" si="144"/>
        <v>5.5886731390003161E-53</v>
      </c>
      <c r="IT126" s="86">
        <f t="shared" si="144"/>
        <v>2.0159978870744385E-56</v>
      </c>
      <c r="IU126" s="86">
        <f t="shared" si="144"/>
        <v>6.176817265819563E-51</v>
      </c>
      <c r="IV126" s="86">
        <f t="shared" si="144"/>
        <v>1.0736662795213845E-32</v>
      </c>
      <c r="IW126" s="86">
        <f t="shared" si="144"/>
        <v>2.8306428276765927E-22</v>
      </c>
      <c r="IY126" s="86">
        <f t="shared" si="145"/>
        <v>2.4766388651414379E-5</v>
      </c>
      <c r="IZ126" s="86">
        <f t="shared" si="145"/>
        <v>2.6156292695753529E-3</v>
      </c>
      <c r="JA126" s="86">
        <f t="shared" si="145"/>
        <v>3.4749776045123297E-3</v>
      </c>
      <c r="JB126" s="86">
        <f t="shared" si="145"/>
        <v>1.5781151129010697E-3</v>
      </c>
      <c r="JC126" s="86">
        <f t="shared" si="145"/>
        <v>7.9066555298904851E-4</v>
      </c>
      <c r="JD126" s="86">
        <f t="shared" si="145"/>
        <v>6.5253238386066541E-4</v>
      </c>
      <c r="JE126" s="86">
        <f t="shared" si="145"/>
        <v>2.8971934268038729E-4</v>
      </c>
      <c r="JF126" s="86">
        <f t="shared" si="145"/>
        <v>2.3873454458441974E-3</v>
      </c>
      <c r="JG126" s="86">
        <f t="shared" si="145"/>
        <v>8.5289779372074216E-4</v>
      </c>
      <c r="JH126" s="86">
        <f t="shared" si="145"/>
        <v>2.3433141909537264E-4</v>
      </c>
      <c r="JI126" s="86">
        <f t="shared" si="145"/>
        <v>5.0236254455835773E-4</v>
      </c>
      <c r="JJ126" s="86">
        <f t="shared" si="145"/>
        <v>8.9287677512725285E-5</v>
      </c>
      <c r="JK126" s="86">
        <f t="shared" si="145"/>
        <v>6.0733271889338032E-5</v>
      </c>
      <c r="JL126" s="86">
        <f t="shared" si="145"/>
        <v>9.0118787212792263E-4</v>
      </c>
      <c r="JM126" s="86">
        <f t="shared" si="145"/>
        <v>4.0596984542418443E-3</v>
      </c>
    </row>
    <row r="127" spans="2:273" x14ac:dyDescent="0.25">
      <c r="B127" s="2">
        <v>100</v>
      </c>
      <c r="C127" s="37">
        <v>103.21299999999999</v>
      </c>
      <c r="D127" s="37">
        <v>102.934</v>
      </c>
      <c r="E127" s="37">
        <v>99.704999999999998</v>
      </c>
      <c r="F127" s="37">
        <v>98.966999999999999</v>
      </c>
      <c r="G127" s="37">
        <v>101.23</v>
      </c>
      <c r="H127" s="37">
        <v>100.131</v>
      </c>
      <c r="I127" s="37">
        <v>98.197000000000003</v>
      </c>
      <c r="J127" s="37">
        <v>100.557</v>
      </c>
      <c r="K127" s="37">
        <v>105.69</v>
      </c>
      <c r="L127" s="37">
        <v>103.42400000000001</v>
      </c>
      <c r="M127" s="37">
        <v>103.983</v>
      </c>
      <c r="N127" s="37">
        <v>108.797</v>
      </c>
      <c r="O127" s="37">
        <v>105.18600000000001</v>
      </c>
      <c r="P127" s="37">
        <v>107.373</v>
      </c>
      <c r="Q127" s="37">
        <v>109.746</v>
      </c>
      <c r="S127" s="4">
        <f t="shared" si="146"/>
        <v>100.42674458424996</v>
      </c>
      <c r="T127" s="4">
        <f t="shared" si="146"/>
        <v>102.92436050881935</v>
      </c>
      <c r="U127" s="4">
        <f t="shared" si="146"/>
        <v>101.86960810876499</v>
      </c>
      <c r="V127" s="4">
        <f t="shared" si="146"/>
        <v>98.628800020892285</v>
      </c>
      <c r="W127" s="4">
        <f t="shared" si="146"/>
        <v>99.287714515616585</v>
      </c>
      <c r="X127" s="4">
        <f t="shared" si="146"/>
        <v>99.666433973880544</v>
      </c>
      <c r="Y127" s="4">
        <f t="shared" si="146"/>
        <v>97.732440119330548</v>
      </c>
      <c r="Z127" s="4">
        <f t="shared" si="146"/>
        <v>99.918751553639012</v>
      </c>
      <c r="AA127" s="4">
        <f t="shared" si="146"/>
        <v>102.85293496283779</v>
      </c>
      <c r="AB127" s="4">
        <f t="shared" si="146"/>
        <v>101.17851296934957</v>
      </c>
      <c r="AC127" s="4">
        <f t="shared" si="146"/>
        <v>103.11389170389413</v>
      </c>
      <c r="AD127" s="4">
        <f t="shared" si="146"/>
        <v>104.93167935700134</v>
      </c>
      <c r="AE127" s="4">
        <f t="shared" si="146"/>
        <v>104.5724744000987</v>
      </c>
      <c r="AF127" s="4">
        <f t="shared" si="146"/>
        <v>105.77483940189768</v>
      </c>
      <c r="AG127" s="4">
        <f t="shared" si="146"/>
        <v>109.13509337032926</v>
      </c>
      <c r="AI127" s="4">
        <f t="shared" si="147"/>
        <v>2.7862554157500341</v>
      </c>
      <c r="AJ127" s="4">
        <f t="shared" si="147"/>
        <v>9.639491180649884E-3</v>
      </c>
      <c r="AK127" s="4">
        <f t="shared" si="147"/>
        <v>-2.1646081087649947</v>
      </c>
      <c r="AL127" s="4">
        <f t="shared" si="147"/>
        <v>0.33819997910771349</v>
      </c>
      <c r="AM127" s="4">
        <f t="shared" si="147"/>
        <v>1.9422854843834187</v>
      </c>
      <c r="AN127" s="4">
        <f t="shared" si="147"/>
        <v>0.46456602611945641</v>
      </c>
      <c r="AO127" s="4">
        <f t="shared" si="147"/>
        <v>0.46455988066945508</v>
      </c>
      <c r="AP127" s="4">
        <f t="shared" si="147"/>
        <v>0.63824844636098987</v>
      </c>
      <c r="AQ127" s="4">
        <f t="shared" si="147"/>
        <v>2.8370650371622048</v>
      </c>
      <c r="AR127" s="4">
        <f t="shared" si="147"/>
        <v>2.2454870306504375</v>
      </c>
      <c r="AS127" s="4">
        <f t="shared" si="147"/>
        <v>0.86910829610587825</v>
      </c>
      <c r="AT127" s="4">
        <f t="shared" si="147"/>
        <v>3.865320642998654</v>
      </c>
      <c r="AU127" s="4">
        <f t="shared" si="147"/>
        <v>0.61352559990130828</v>
      </c>
      <c r="AV127" s="4">
        <f t="shared" si="147"/>
        <v>1.598160598102325</v>
      </c>
      <c r="AW127" s="4">
        <f t="shared" si="147"/>
        <v>0.61090662967073683</v>
      </c>
      <c r="AY127" s="2">
        <f t="shared" ref="AY127:BM143" si="154">IF(OR($B127 &lt; C$230, $B127 &gt; C$233), #N/A, ((1-FG127)*DK127) + (FG127 - FW127)*EA127 + (FW127*EQ127))</f>
        <v>100.42650688577935</v>
      </c>
      <c r="AZ127" s="2">
        <f t="shared" si="154"/>
        <v>102.80755450826231</v>
      </c>
      <c r="BA127" s="2">
        <f t="shared" si="154"/>
        <v>101.51472611437825</v>
      </c>
      <c r="BB127" s="2">
        <f t="shared" si="154"/>
        <v>98.404698631522791</v>
      </c>
      <c r="BC127" s="2">
        <f t="shared" si="154"/>
        <v>99.088424563121478</v>
      </c>
      <c r="BD127" s="2">
        <f t="shared" si="154"/>
        <v>99.500932991522262</v>
      </c>
      <c r="BE127" s="2">
        <f t="shared" si="154"/>
        <v>97.633320473390143</v>
      </c>
      <c r="BF127" s="2">
        <f t="shared" si="154"/>
        <v>99.185605072740117</v>
      </c>
      <c r="BG127" s="2">
        <f t="shared" si="154"/>
        <v>102.51491401944585</v>
      </c>
      <c r="BH127" s="2">
        <f t="shared" si="154"/>
        <v>101.06864698651357</v>
      </c>
      <c r="BI127" s="2">
        <f t="shared" si="154"/>
        <v>102.88854567935442</v>
      </c>
      <c r="BJ127" s="2">
        <f t="shared" si="154"/>
        <v>104.87034114141166</v>
      </c>
      <c r="BK127" s="2">
        <f t="shared" si="154"/>
        <v>104.53597023386968</v>
      </c>
      <c r="BL127" s="2">
        <f t="shared" si="154"/>
        <v>105.19147828945698</v>
      </c>
      <c r="BM127" s="2">
        <f t="shared" si="154"/>
        <v>106.10892548322411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103.21299999999999</v>
      </c>
      <c r="CF127" s="2">
        <f t="shared" si="155"/>
        <v>102.934</v>
      </c>
      <c r="CG127" s="2">
        <f t="shared" si="155"/>
        <v>99.704999999999998</v>
      </c>
      <c r="CH127" s="2">
        <f t="shared" si="155"/>
        <v>98.966999999999999</v>
      </c>
      <c r="CI127" s="2">
        <f t="shared" si="155"/>
        <v>101.23</v>
      </c>
      <c r="CJ127" s="2">
        <f t="shared" si="155"/>
        <v>100.131</v>
      </c>
      <c r="CK127" s="2">
        <f t="shared" si="155"/>
        <v>98.197000000000003</v>
      </c>
      <c r="CL127" s="2">
        <f t="shared" si="155"/>
        <v>100.557</v>
      </c>
      <c r="CM127" s="2">
        <f t="shared" si="155"/>
        <v>105.69</v>
      </c>
      <c r="CN127" s="2">
        <f t="shared" si="155"/>
        <v>103.42400000000001</v>
      </c>
      <c r="CO127" s="2">
        <f t="shared" si="155"/>
        <v>103.983</v>
      </c>
      <c r="CP127" s="2">
        <f t="shared" si="155"/>
        <v>108.797</v>
      </c>
      <c r="CQ127" s="2">
        <f t="shared" si="155"/>
        <v>105.18600000000001</v>
      </c>
      <c r="CR127" s="2">
        <f t="shared" si="155"/>
        <v>107.373</v>
      </c>
      <c r="CS127" s="2">
        <f t="shared" si="155"/>
        <v>109.746</v>
      </c>
      <c r="CU127" s="2">
        <f t="shared" si="110"/>
        <v>103.21299999999999</v>
      </c>
      <c r="CV127" s="2">
        <f t="shared" si="111"/>
        <v>102.934</v>
      </c>
      <c r="CW127" s="2">
        <f t="shared" si="112"/>
        <v>99.704999999999998</v>
      </c>
      <c r="CX127" s="2">
        <f t="shared" si="113"/>
        <v>98.966999999999999</v>
      </c>
      <c r="CY127" s="2">
        <f t="shared" si="114"/>
        <v>101.23</v>
      </c>
      <c r="CZ127" s="2">
        <f t="shared" si="115"/>
        <v>100.131</v>
      </c>
      <c r="DA127" s="2">
        <f t="shared" si="116"/>
        <v>98.197000000000003</v>
      </c>
      <c r="DB127" s="2">
        <f t="shared" si="117"/>
        <v>100.557</v>
      </c>
      <c r="DC127" s="2">
        <f t="shared" si="118"/>
        <v>105.69</v>
      </c>
      <c r="DD127" s="2">
        <f t="shared" si="119"/>
        <v>103.42400000000001</v>
      </c>
      <c r="DE127" s="2">
        <f t="shared" si="120"/>
        <v>103.983</v>
      </c>
      <c r="DF127" s="2">
        <f t="shared" si="121"/>
        <v>108.797</v>
      </c>
      <c r="DG127" s="2">
        <f t="shared" si="122"/>
        <v>105.18600000000001</v>
      </c>
      <c r="DH127" s="2">
        <f t="shared" si="123"/>
        <v>107.373</v>
      </c>
      <c r="DI127" s="2">
        <f t="shared" si="124"/>
        <v>109.746</v>
      </c>
      <c r="DK127" s="2">
        <f t="shared" si="148"/>
        <v>118.07263066202093</v>
      </c>
      <c r="DL127" s="2">
        <f t="shared" si="148"/>
        <v>123.51747489878542</v>
      </c>
      <c r="DM127" s="2">
        <f t="shared" si="148"/>
        <v>128.19787964352724</v>
      </c>
      <c r="DN127" s="2">
        <f t="shared" si="148"/>
        <v>120.72664790823211</v>
      </c>
      <c r="DO127" s="2">
        <f t="shared" si="148"/>
        <v>117.5827664770033</v>
      </c>
      <c r="DP127" s="2">
        <f t="shared" si="148"/>
        <v>117.1688</v>
      </c>
      <c r="DQ127" s="2">
        <f t="shared" si="148"/>
        <v>119.31558074866311</v>
      </c>
      <c r="DR127" s="2">
        <f t="shared" si="148"/>
        <v>119.13637647058823</v>
      </c>
      <c r="DS127" s="2">
        <f t="shared" si="148"/>
        <v>122.44964155844157</v>
      </c>
      <c r="DT127" s="2">
        <f t="shared" si="148"/>
        <v>119.17702204836415</v>
      </c>
      <c r="DU127" s="2">
        <f t="shared" si="148"/>
        <v>128.04199411764702</v>
      </c>
      <c r="DV127" s="2">
        <f t="shared" si="148"/>
        <v>131.33512967914439</v>
      </c>
      <c r="DW127" s="2">
        <f t="shared" si="148"/>
        <v>128.06222240215925</v>
      </c>
      <c r="DX127" s="2">
        <f t="shared" si="148"/>
        <v>126.18284425133689</v>
      </c>
      <c r="DY127" s="2">
        <f t="shared" si="148"/>
        <v>121.03495909645909</v>
      </c>
      <c r="EA127" s="2">
        <f t="shared" si="152"/>
        <v>100.34669841959553</v>
      </c>
      <c r="EB127" s="2">
        <f t="shared" si="152"/>
        <v>102.72923722862373</v>
      </c>
      <c r="EC127" s="2">
        <f t="shared" si="152"/>
        <v>101.39515089102125</v>
      </c>
      <c r="ED127" s="2">
        <f t="shared" si="152"/>
        <v>98.302107485113936</v>
      </c>
      <c r="EE127" s="2">
        <f t="shared" si="151"/>
        <v>99.001967162998525</v>
      </c>
      <c r="EF127" s="2">
        <f t="shared" si="151"/>
        <v>99.413384901846044</v>
      </c>
      <c r="EG127" s="2">
        <f t="shared" si="151"/>
        <v>97.513580953009651</v>
      </c>
      <c r="EH127" s="2">
        <f t="shared" si="151"/>
        <v>99.083340082872013</v>
      </c>
      <c r="EI127" s="2">
        <f t="shared" si="151"/>
        <v>102.40961805463579</v>
      </c>
      <c r="EJ127" s="2">
        <f t="shared" si="151"/>
        <v>100.98402338246767</v>
      </c>
      <c r="EK127" s="2">
        <f t="shared" si="151"/>
        <v>102.76378478231629</v>
      </c>
      <c r="EL127" s="2">
        <f t="shared" si="151"/>
        <v>104.71880989552976</v>
      </c>
      <c r="EM127" s="2">
        <f t="shared" si="135"/>
        <v>104.42549879857</v>
      </c>
      <c r="EN127" s="2">
        <f t="shared" si="135"/>
        <v>105.07827378911952</v>
      </c>
      <c r="EO127" s="2">
        <f t="shared" si="135"/>
        <v>106.01490357449899</v>
      </c>
      <c r="EQ127" s="2">
        <f t="shared" si="149"/>
        <v>100.30905721917283</v>
      </c>
      <c r="ER127" s="2">
        <f t="shared" si="149"/>
        <v>102.69754328552803</v>
      </c>
      <c r="ES127" s="2">
        <f t="shared" si="149"/>
        <v>101.41947522427266</v>
      </c>
      <c r="ET127" s="2">
        <f t="shared" si="149"/>
        <v>98.285291189646586</v>
      </c>
      <c r="EU127" s="2">
        <f t="shared" si="149"/>
        <v>98.968297373299876</v>
      </c>
      <c r="EV127" s="2">
        <f t="shared" si="149"/>
        <v>99.445644892868927</v>
      </c>
      <c r="EW127" s="2">
        <f t="shared" si="149"/>
        <v>97.502364811066428</v>
      </c>
      <c r="EX127" s="2">
        <f t="shared" si="149"/>
        <v>99.085251716060938</v>
      </c>
      <c r="EY127" s="2">
        <f t="shared" si="149"/>
        <v>102.40458059197039</v>
      </c>
      <c r="EZ127" s="2">
        <f t="shared" si="149"/>
        <v>100.91348832512813</v>
      </c>
      <c r="FA127" s="2">
        <f t="shared" si="149"/>
        <v>102.70122581394759</v>
      </c>
      <c r="FB127" s="2">
        <f t="shared" si="149"/>
        <v>104.72099920147369</v>
      </c>
      <c r="FC127" s="2">
        <f t="shared" si="149"/>
        <v>104.40955898366606</v>
      </c>
      <c r="FD127" s="2">
        <f t="shared" si="149"/>
        <v>105.05602672392835</v>
      </c>
      <c r="FE127" s="2">
        <f t="shared" si="149"/>
        <v>105.96798853108668</v>
      </c>
      <c r="FG127" s="2">
        <f t="shared" si="150"/>
        <v>0.9954695575607545</v>
      </c>
      <c r="FH127" s="2">
        <f t="shared" si="150"/>
        <v>0.99617724271680408</v>
      </c>
      <c r="FI127" s="2">
        <f t="shared" si="150"/>
        <v>0.99557653031855786</v>
      </c>
      <c r="FJ127" s="2">
        <f t="shared" si="150"/>
        <v>0.99539720987914226</v>
      </c>
      <c r="FK127" s="2">
        <f t="shared" si="150"/>
        <v>0.99528272271327634</v>
      </c>
      <c r="FL127" s="2">
        <f t="shared" si="150"/>
        <v>0.99513288683358381</v>
      </c>
      <c r="FM127" s="2">
        <f t="shared" si="150"/>
        <v>0.99449002105773054</v>
      </c>
      <c r="FN127" s="2">
        <f t="shared" si="150"/>
        <v>0.9949040901629389</v>
      </c>
      <c r="FO127" s="2">
        <f t="shared" si="150"/>
        <v>0.99473651002096597</v>
      </c>
      <c r="FP127" s="2">
        <f t="shared" si="150"/>
        <v>0.99522619090794817</v>
      </c>
      <c r="FQ127" s="2">
        <f t="shared" si="150"/>
        <v>0.99497441960130029</v>
      </c>
      <c r="FR127" s="2">
        <f t="shared" si="150"/>
        <v>0.99430941552617369</v>
      </c>
      <c r="FS127" s="2">
        <f t="shared" si="150"/>
        <v>0.99530786636643009</v>
      </c>
      <c r="FT127" s="2">
        <f t="shared" si="150"/>
        <v>0.99461345120023148</v>
      </c>
      <c r="FU127" s="2">
        <f t="shared" si="150"/>
        <v>0.99367806398652692</v>
      </c>
      <c r="FW127" s="2">
        <f t="shared" ref="FW127:GK143" si="156">POWER(10,($B127-C$232)/C$229)/(1+POWER(10,($B127-C$232)/C$229))</f>
        <v>1.3226186116885759E-2</v>
      </c>
      <c r="FX127" s="2">
        <f t="shared" si="156"/>
        <v>3.6319473293522885E-2</v>
      </c>
      <c r="FY127" s="2">
        <f t="shared" si="156"/>
        <v>4.1693448691941595E-2</v>
      </c>
      <c r="FZ127" s="2">
        <f t="shared" si="156"/>
        <v>3.7125103840378579E-2</v>
      </c>
      <c r="GA127" s="2">
        <f t="shared" si="156"/>
        <v>3.5443715593781067E-2</v>
      </c>
      <c r="GB127" s="2">
        <f t="shared" si="156"/>
        <v>3.504263457494098E-2</v>
      </c>
      <c r="GC127" s="2">
        <f t="shared" si="156"/>
        <v>3.4685669537008329E-2</v>
      </c>
      <c r="GD127" s="2">
        <f t="shared" si="156"/>
        <v>4.0030941837770923E-2</v>
      </c>
      <c r="GE127" s="2">
        <f t="shared" si="156"/>
        <v>3.6625200836596976E-2</v>
      </c>
      <c r="GF127" s="2">
        <f t="shared" si="156"/>
        <v>3.1563005418831405E-2</v>
      </c>
      <c r="GG127" s="2">
        <f t="shared" si="156"/>
        <v>3.6394083392016857E-2</v>
      </c>
      <c r="GH127" s="2">
        <f t="shared" si="156"/>
        <v>3.1439082812520301E-2</v>
      </c>
      <c r="GI127" s="2">
        <f t="shared" si="156"/>
        <v>2.7304614937388529E-2</v>
      </c>
      <c r="GJ127" s="2">
        <f t="shared" si="156"/>
        <v>2.1409491604469155E-2</v>
      </c>
      <c r="GK127" s="2">
        <f t="shared" si="156"/>
        <v>1.9906646900512154E-2</v>
      </c>
      <c r="GM127" s="86">
        <f t="shared" ref="GM127:HA143" si="157" xml:space="preserve"> _xlfn.NORM.DIST($B127, C$7, ABS(C$11), TRUE) * _xlfn.NORM.DIST(($B127 - C$7)*C$15, 0, ABS(C$11), TRUE) * 2</f>
        <v>3.8380946649480929E-41</v>
      </c>
      <c r="GN127" s="86">
        <f t="shared" si="157"/>
        <v>1.268541270311101E-70</v>
      </c>
      <c r="GO127" s="86">
        <f t="shared" si="157"/>
        <v>1.0495049855362764E-104</v>
      </c>
      <c r="GP127" s="86">
        <f t="shared" si="157"/>
        <v>1.0590774084305083E-75</v>
      </c>
      <c r="GQ127" s="86">
        <f t="shared" si="157"/>
        <v>2.3886660205549906E-109</v>
      </c>
      <c r="GR127" s="86">
        <f t="shared" si="157"/>
        <v>3.0377518698790413E-118</v>
      </c>
      <c r="GS127" s="86">
        <f t="shared" si="157"/>
        <v>6.3772214144781292E-118</v>
      </c>
      <c r="GT127" s="86">
        <f t="shared" si="157"/>
        <v>8.5160325942005975E-121</v>
      </c>
      <c r="GU127" s="86">
        <f t="shared" si="157"/>
        <v>1.7557738693613702E-92</v>
      </c>
      <c r="GV127" s="86">
        <f t="shared" si="157"/>
        <v>1.878550011855891E-112</v>
      </c>
      <c r="GW127" s="86">
        <f t="shared" si="157"/>
        <v>2.0665504532001952E-109</v>
      </c>
      <c r="GX127" s="86">
        <f t="shared" si="157"/>
        <v>1.0363965073930367E-63</v>
      </c>
      <c r="GY127" s="86">
        <f t="shared" si="157"/>
        <v>1.4896603564236015E-82</v>
      </c>
      <c r="GZ127" s="86">
        <f t="shared" si="157"/>
        <v>1.3045508512633408E-58</v>
      </c>
      <c r="HA127" s="86">
        <f t="shared" si="157"/>
        <v>5.6886168606895381E-76</v>
      </c>
      <c r="HC127" s="86">
        <f t="shared" si="153"/>
        <v>4.9477567952447539E-15</v>
      </c>
      <c r="HD127" s="86">
        <f t="shared" si="153"/>
        <v>6.7092448438622657E-24</v>
      </c>
      <c r="HE127" s="86">
        <f t="shared" si="153"/>
        <v>1.0626501848684687E-35</v>
      </c>
      <c r="HF127" s="86">
        <f t="shared" si="153"/>
        <v>3.72518424861084E-33</v>
      </c>
      <c r="HG127" s="86">
        <f t="shared" si="153"/>
        <v>1.1277489529103018E-40</v>
      </c>
      <c r="HH127" s="86">
        <f t="shared" si="153"/>
        <v>9.2972369735905314E-35</v>
      </c>
      <c r="HI127" s="86">
        <f t="shared" si="138"/>
        <v>3.0854236639218618E-53</v>
      </c>
      <c r="HJ127" s="86">
        <f t="shared" si="138"/>
        <v>1.0504890057622275E-50</v>
      </c>
      <c r="HK127" s="86">
        <f t="shared" si="138"/>
        <v>8.1668717727102853E-35</v>
      </c>
      <c r="HL127" s="86">
        <f t="shared" si="138"/>
        <v>9.9346903555322285E-33</v>
      </c>
      <c r="HM127" s="86">
        <f t="shared" si="138"/>
        <v>1.423563124135409E-44</v>
      </c>
      <c r="HN127" s="86">
        <f t="shared" si="138"/>
        <v>1.2128874554478791E-25</v>
      </c>
      <c r="HO127" s="86">
        <f t="shared" si="138"/>
        <v>6.7354219996746291E-22</v>
      </c>
      <c r="HP127" s="86">
        <f t="shared" si="138"/>
        <v>2.1601740221561972E-16</v>
      </c>
      <c r="HQ127" s="86">
        <f t="shared" si="138"/>
        <v>1.2815751641032153E-28</v>
      </c>
      <c r="HS127" s="86">
        <f t="shared" ref="HS127:IG143" si="158" xml:space="preserve"> _xlfn.NORM.DIST($B127, C$9, ABS(C$13), TRUE) * _xlfn.NORM.DIST(($B127 - C$9)*C$17, 0, ABS(C$13), TRUE) * 2</f>
        <v>7.7209297708061313E-5</v>
      </c>
      <c r="HT127" s="86">
        <f t="shared" si="158"/>
        <v>5.8937033164549084E-3</v>
      </c>
      <c r="HU127" s="86">
        <f t="shared" si="158"/>
        <v>8.3834410348364256E-3</v>
      </c>
      <c r="HV127" s="86">
        <f t="shared" si="158"/>
        <v>4.0583344506868665E-3</v>
      </c>
      <c r="HW127" s="86">
        <f t="shared" si="158"/>
        <v>2.2463021247455077E-3</v>
      </c>
      <c r="HX127" s="86">
        <f t="shared" si="158"/>
        <v>1.7843505776217574E-3</v>
      </c>
      <c r="HY127" s="86">
        <f t="shared" si="158"/>
        <v>9.2313767303881693E-4</v>
      </c>
      <c r="HZ127" s="86">
        <f t="shared" si="158"/>
        <v>6.039049010323554E-3</v>
      </c>
      <c r="IA127" s="86">
        <f t="shared" si="158"/>
        <v>2.4916288668413874E-3</v>
      </c>
      <c r="IB127" s="86">
        <f t="shared" si="158"/>
        <v>7.2880112550511157E-4</v>
      </c>
      <c r="IC127" s="86">
        <f t="shared" si="158"/>
        <v>1.5681842708453722E-3</v>
      </c>
      <c r="ID127" s="86">
        <f t="shared" si="158"/>
        <v>3.1459758637858524E-4</v>
      </c>
      <c r="IE127" s="86">
        <f t="shared" si="158"/>
        <v>1.9695481445355855E-4</v>
      </c>
      <c r="IF127" s="86">
        <f t="shared" si="158"/>
        <v>1.8608705686080514E-3</v>
      </c>
      <c r="IG127" s="86">
        <f t="shared" si="158"/>
        <v>7.0045549618989221E-3</v>
      </c>
      <c r="II127" s="86">
        <f t="shared" ref="II127:IW143" si="159" xml:space="preserve"> _xlfn.NORM.DIST($B127, C$10, ABS(C$14), TRUE) * _xlfn.NORM.DIST(($B127 - C$10)*C$18, 0, ABS(C$14), TRUE) * 2</f>
        <v>2.8189972191303875E-59</v>
      </c>
      <c r="IJ127" s="86">
        <f t="shared" si="159"/>
        <v>1.1164204035366665E-33</v>
      </c>
      <c r="IK127" s="86">
        <f t="shared" si="159"/>
        <v>2.155600930809959E-38</v>
      </c>
      <c r="IL127" s="86">
        <f t="shared" si="159"/>
        <v>6.1682442837782174E-41</v>
      </c>
      <c r="IM127" s="86">
        <f t="shared" si="159"/>
        <v>6.1609871465228036E-46</v>
      </c>
      <c r="IN127" s="86">
        <f t="shared" si="159"/>
        <v>1.1061175012254086E-41</v>
      </c>
      <c r="IO127" s="86">
        <f t="shared" si="159"/>
        <v>1.3387900952844486E-49</v>
      </c>
      <c r="IP127" s="86">
        <f t="shared" si="159"/>
        <v>1.1748246491033719E-40</v>
      </c>
      <c r="IQ127" s="86">
        <f t="shared" si="159"/>
        <v>4.7206593795489633E-48</v>
      </c>
      <c r="IR127" s="86">
        <f t="shared" si="159"/>
        <v>7.2011946669455093E-49</v>
      </c>
      <c r="IS127" s="86">
        <f t="shared" si="159"/>
        <v>3.22406661845519E-50</v>
      </c>
      <c r="IT127" s="86">
        <f t="shared" si="159"/>
        <v>1.3348080449614779E-53</v>
      </c>
      <c r="IU127" s="86">
        <f t="shared" si="159"/>
        <v>1.6988524650759222E-48</v>
      </c>
      <c r="IV127" s="86">
        <f t="shared" si="159"/>
        <v>2.9721333911683122E-31</v>
      </c>
      <c r="IW127" s="86">
        <f t="shared" si="159"/>
        <v>2.4873202276163209E-21</v>
      </c>
      <c r="IY127" s="86">
        <f t="shared" ref="IY127:JM143" si="160">GM127+HC127+HS127+II127</f>
        <v>7.720929771300907E-5</v>
      </c>
      <c r="IZ127" s="86">
        <f t="shared" si="160"/>
        <v>5.8937033164549084E-3</v>
      </c>
      <c r="JA127" s="86">
        <f t="shared" si="160"/>
        <v>8.3834410348364256E-3</v>
      </c>
      <c r="JB127" s="86">
        <f t="shared" si="160"/>
        <v>4.0583344506868665E-3</v>
      </c>
      <c r="JC127" s="86">
        <f t="shared" si="160"/>
        <v>2.2463021247455077E-3</v>
      </c>
      <c r="JD127" s="86">
        <f t="shared" si="160"/>
        <v>1.7843505776217574E-3</v>
      </c>
      <c r="JE127" s="86">
        <f t="shared" si="160"/>
        <v>9.2313767303881693E-4</v>
      </c>
      <c r="JF127" s="86">
        <f t="shared" si="160"/>
        <v>6.039049010323554E-3</v>
      </c>
      <c r="JG127" s="86">
        <f t="shared" si="160"/>
        <v>2.4916288668413874E-3</v>
      </c>
      <c r="JH127" s="86">
        <f t="shared" si="160"/>
        <v>7.2880112550511157E-4</v>
      </c>
      <c r="JI127" s="86">
        <f t="shared" si="160"/>
        <v>1.5681842708453722E-3</v>
      </c>
      <c r="JJ127" s="86">
        <f t="shared" si="160"/>
        <v>3.1459758637858524E-4</v>
      </c>
      <c r="JK127" s="86">
        <f t="shared" si="160"/>
        <v>1.9695481445355855E-4</v>
      </c>
      <c r="JL127" s="86">
        <f t="shared" si="160"/>
        <v>1.8608705686082674E-3</v>
      </c>
      <c r="JM127" s="86">
        <f t="shared" si="160"/>
        <v>7.0045549618989221E-3</v>
      </c>
    </row>
    <row r="128" spans="2:273" x14ac:dyDescent="0.25">
      <c r="B128" s="2">
        <v>101</v>
      </c>
      <c r="C128" s="37">
        <v>101.803</v>
      </c>
      <c r="D128" s="37">
        <v>104.443</v>
      </c>
      <c r="E128" s="37">
        <v>102.197</v>
      </c>
      <c r="F128" s="37">
        <v>100.52500000000001</v>
      </c>
      <c r="G128" s="37">
        <v>99.885000000000005</v>
      </c>
      <c r="H128" s="37">
        <v>98.721000000000004</v>
      </c>
      <c r="I128" s="37">
        <v>97.540999999999997</v>
      </c>
      <c r="J128" s="37">
        <v>102.033</v>
      </c>
      <c r="K128" s="37">
        <v>102.879</v>
      </c>
      <c r="L128" s="37">
        <v>101.017</v>
      </c>
      <c r="M128" s="37">
        <v>105.42400000000001</v>
      </c>
      <c r="N128" s="37">
        <v>105.35599999999999</v>
      </c>
      <c r="O128" s="37">
        <v>107.39</v>
      </c>
      <c r="P128" s="37">
        <v>108</v>
      </c>
      <c r="Q128" s="37">
        <v>108.542</v>
      </c>
      <c r="S128" s="4">
        <f t="shared" si="146"/>
        <v>100.33837339808348</v>
      </c>
      <c r="T128" s="4">
        <f t="shared" si="146"/>
        <v>102.95657393803613</v>
      </c>
      <c r="U128" s="4">
        <f t="shared" si="146"/>
        <v>102.13847706957849</v>
      </c>
      <c r="V128" s="4">
        <f t="shared" si="146"/>
        <v>98.820011777543684</v>
      </c>
      <c r="W128" s="4">
        <f t="shared" si="146"/>
        <v>99.478022753446254</v>
      </c>
      <c r="X128" s="4">
        <f t="shared" si="146"/>
        <v>99.782795456470112</v>
      </c>
      <c r="Y128" s="4">
        <f t="shared" si="146"/>
        <v>97.822416764408302</v>
      </c>
      <c r="Z128" s="4">
        <f t="shared" si="146"/>
        <v>100.66557372219268</v>
      </c>
      <c r="AA128" s="4">
        <f t="shared" si="146"/>
        <v>103.20615222719385</v>
      </c>
      <c r="AB128" s="4">
        <f t="shared" si="146"/>
        <v>101.3059522256832</v>
      </c>
      <c r="AC128" s="4">
        <f t="shared" si="146"/>
        <v>103.3776303808788</v>
      </c>
      <c r="AD128" s="4">
        <f t="shared" si="146"/>
        <v>104.95956811931725</v>
      </c>
      <c r="AE128" s="4">
        <f t="shared" si="146"/>
        <v>104.59500752194465</v>
      </c>
      <c r="AF128" s="4">
        <f t="shared" si="146"/>
        <v>106.20869738539849</v>
      </c>
      <c r="AG128" s="4">
        <f t="shared" si="146"/>
        <v>110.82910024261078</v>
      </c>
      <c r="AI128" s="4">
        <f t="shared" si="147"/>
        <v>1.4646266019165211</v>
      </c>
      <c r="AJ128" s="4">
        <f t="shared" si="147"/>
        <v>1.4864260619638685</v>
      </c>
      <c r="AK128" s="4">
        <f t="shared" si="147"/>
        <v>5.8522930421517572E-2</v>
      </c>
      <c r="AL128" s="4">
        <f t="shared" si="147"/>
        <v>1.704988222456322</v>
      </c>
      <c r="AM128" s="4">
        <f t="shared" si="147"/>
        <v>0.40697724655375112</v>
      </c>
      <c r="AN128" s="4">
        <f t="shared" si="147"/>
        <v>-1.061795456470108</v>
      </c>
      <c r="AO128" s="4">
        <f t="shared" si="147"/>
        <v>-0.28141676440830565</v>
      </c>
      <c r="AP128" s="4">
        <f t="shared" si="147"/>
        <v>1.3674262778073256</v>
      </c>
      <c r="AQ128" s="4">
        <f t="shared" si="147"/>
        <v>-0.3271522271938494</v>
      </c>
      <c r="AR128" s="4">
        <f t="shared" si="147"/>
        <v>-0.28895222568320378</v>
      </c>
      <c r="AS128" s="4">
        <f t="shared" si="147"/>
        <v>2.046369619121208</v>
      </c>
      <c r="AT128" s="4">
        <f t="shared" si="147"/>
        <v>0.39643188068274071</v>
      </c>
      <c r="AU128" s="4">
        <f t="shared" si="147"/>
        <v>2.7949924780553488</v>
      </c>
      <c r="AV128" s="4">
        <f t="shared" si="147"/>
        <v>1.7913026146015056</v>
      </c>
      <c r="AW128" s="4">
        <f t="shared" si="147"/>
        <v>-2.2871002426107765</v>
      </c>
      <c r="AY128" s="2">
        <f t="shared" si="154"/>
        <v>100.33772206978693</v>
      </c>
      <c r="AZ128" s="2">
        <f t="shared" si="154"/>
        <v>102.72927456749082</v>
      </c>
      <c r="BA128" s="2">
        <f t="shared" si="154"/>
        <v>101.42113313706666</v>
      </c>
      <c r="BB128" s="2">
        <f t="shared" si="154"/>
        <v>98.333394553337428</v>
      </c>
      <c r="BC128" s="2">
        <f t="shared" si="154"/>
        <v>99.00339316150334</v>
      </c>
      <c r="BD128" s="2">
        <f t="shared" si="154"/>
        <v>99.397503610329679</v>
      </c>
      <c r="BE128" s="2">
        <f t="shared" si="154"/>
        <v>97.55844963657735</v>
      </c>
      <c r="BF128" s="2">
        <f t="shared" si="154"/>
        <v>99.113519528536131</v>
      </c>
      <c r="BG128" s="2">
        <f t="shared" si="154"/>
        <v>102.38670284051588</v>
      </c>
      <c r="BH128" s="2">
        <f t="shared" si="154"/>
        <v>101.01714565191735</v>
      </c>
      <c r="BI128" s="2">
        <f t="shared" si="154"/>
        <v>102.79534952370894</v>
      </c>
      <c r="BJ128" s="2">
        <f t="shared" si="154"/>
        <v>104.77835739402255</v>
      </c>
      <c r="BK128" s="2">
        <f t="shared" si="154"/>
        <v>104.4931613838765</v>
      </c>
      <c r="BL128" s="2">
        <f t="shared" si="154"/>
        <v>105.11788389131145</v>
      </c>
      <c r="BM128" s="2">
        <f t="shared" si="154"/>
        <v>106.02932612140607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101.803</v>
      </c>
      <c r="CF128" s="2" t="str">
        <f t="shared" si="155"/>
        <v/>
      </c>
      <c r="CG128" s="2" t="str">
        <f t="shared" si="155"/>
        <v/>
      </c>
      <c r="CH128" s="2">
        <f t="shared" si="155"/>
        <v>100.52500000000001</v>
      </c>
      <c r="CI128" s="2">
        <f t="shared" si="155"/>
        <v>99.885000000000005</v>
      </c>
      <c r="CJ128" s="2">
        <f t="shared" si="155"/>
        <v>98.721000000000004</v>
      </c>
      <c r="CK128" s="2">
        <f t="shared" si="155"/>
        <v>97.540999999999997</v>
      </c>
      <c r="CL128" s="2" t="str">
        <f t="shared" si="155"/>
        <v/>
      </c>
      <c r="CM128" s="2">
        <f t="shared" si="155"/>
        <v>102.879</v>
      </c>
      <c r="CN128" s="2">
        <f t="shared" si="155"/>
        <v>101.017</v>
      </c>
      <c r="CO128" s="2">
        <f t="shared" si="155"/>
        <v>105.42400000000001</v>
      </c>
      <c r="CP128" s="2">
        <f t="shared" si="155"/>
        <v>105.35599999999999</v>
      </c>
      <c r="CQ128" s="2">
        <f t="shared" si="155"/>
        <v>107.39</v>
      </c>
      <c r="CR128" s="2">
        <f t="shared" si="155"/>
        <v>108</v>
      </c>
      <c r="CS128" s="2" t="str">
        <f t="shared" si="155"/>
        <v/>
      </c>
      <c r="CU128" s="2">
        <f t="shared" si="110"/>
        <v>101.803</v>
      </c>
      <c r="CV128" s="2" t="str">
        <f t="shared" si="111"/>
        <v/>
      </c>
      <c r="CW128" s="2" t="str">
        <f t="shared" si="112"/>
        <v/>
      </c>
      <c r="CX128" s="2">
        <f t="shared" si="113"/>
        <v>100.52500000000001</v>
      </c>
      <c r="CY128" s="2">
        <f t="shared" si="114"/>
        <v>99.885000000000005</v>
      </c>
      <c r="CZ128" s="2">
        <f t="shared" si="115"/>
        <v>98.721000000000004</v>
      </c>
      <c r="DA128" s="2">
        <f t="shared" si="116"/>
        <v>97.540999999999997</v>
      </c>
      <c r="DB128" s="2" t="str">
        <f t="shared" si="117"/>
        <v/>
      </c>
      <c r="DC128" s="2">
        <f t="shared" si="118"/>
        <v>102.879</v>
      </c>
      <c r="DD128" s="2">
        <f t="shared" si="119"/>
        <v>101.017</v>
      </c>
      <c r="DE128" s="2">
        <f t="shared" si="120"/>
        <v>105.42400000000001</v>
      </c>
      <c r="DF128" s="2">
        <f t="shared" si="121"/>
        <v>105.35599999999999</v>
      </c>
      <c r="DG128" s="2">
        <f t="shared" si="122"/>
        <v>107.39</v>
      </c>
      <c r="DH128" s="2">
        <f t="shared" si="123"/>
        <v>108</v>
      </c>
      <c r="DI128" s="2" t="str">
        <f t="shared" si="124"/>
        <v/>
      </c>
      <c r="DK128" s="2">
        <f t="shared" si="148"/>
        <v>118.19946324041814</v>
      </c>
      <c r="DL128" s="2">
        <f t="shared" si="148"/>
        <v>123.68598218623481</v>
      </c>
      <c r="DM128" s="2">
        <f t="shared" si="148"/>
        <v>128.41701932457789</v>
      </c>
      <c r="DN128" s="2">
        <f t="shared" si="148"/>
        <v>120.87239750337382</v>
      </c>
      <c r="DO128" s="2">
        <f t="shared" si="148"/>
        <v>117.69346088193456</v>
      </c>
      <c r="DP128" s="2">
        <f t="shared" si="148"/>
        <v>117.28247142857144</v>
      </c>
      <c r="DQ128" s="2">
        <f t="shared" si="148"/>
        <v>119.48011566080979</v>
      </c>
      <c r="DR128" s="2">
        <f t="shared" si="148"/>
        <v>119.27715294117647</v>
      </c>
      <c r="DS128" s="2">
        <f t="shared" si="148"/>
        <v>122.62110022918259</v>
      </c>
      <c r="DT128" s="2">
        <f t="shared" si="148"/>
        <v>119.30799004267425</v>
      </c>
      <c r="DU128" s="2">
        <f t="shared" si="148"/>
        <v>128.2694408963585</v>
      </c>
      <c r="DV128" s="2">
        <f t="shared" si="148"/>
        <v>131.58808288770055</v>
      </c>
      <c r="DW128" s="2">
        <f t="shared" si="148"/>
        <v>128.27959770580298</v>
      </c>
      <c r="DX128" s="2">
        <f t="shared" si="148"/>
        <v>126.38370086898395</v>
      </c>
      <c r="DY128" s="2">
        <f t="shared" si="148"/>
        <v>121.16314529914528</v>
      </c>
      <c r="EA128" s="2">
        <f t="shared" si="152"/>
        <v>100.26398716930068</v>
      </c>
      <c r="EB128" s="2">
        <f t="shared" si="152"/>
        <v>102.65750469808617</v>
      </c>
      <c r="EC128" s="2">
        <f t="shared" si="152"/>
        <v>101.3103660726525</v>
      </c>
      <c r="ED128" s="2">
        <f t="shared" si="152"/>
        <v>98.239246849767738</v>
      </c>
      <c r="EE128" s="2">
        <f t="shared" si="151"/>
        <v>98.924368828364678</v>
      </c>
      <c r="EF128" s="2">
        <f t="shared" si="151"/>
        <v>99.31615310953876</v>
      </c>
      <c r="EG128" s="2">
        <f t="shared" si="151"/>
        <v>97.448224074196347</v>
      </c>
      <c r="EH128" s="2">
        <f t="shared" si="151"/>
        <v>99.019218898708331</v>
      </c>
      <c r="EI128" s="2">
        <f t="shared" si="151"/>
        <v>102.28933989669328</v>
      </c>
      <c r="EJ128" s="2">
        <f t="shared" si="151"/>
        <v>100.94078754289009</v>
      </c>
      <c r="EK128" s="2">
        <f t="shared" si="151"/>
        <v>102.68128007891316</v>
      </c>
      <c r="EL128" s="2">
        <f t="shared" si="151"/>
        <v>104.63830116127876</v>
      </c>
      <c r="EM128" s="2">
        <f t="shared" si="135"/>
        <v>104.39217704975678</v>
      </c>
      <c r="EN128" s="2">
        <f t="shared" si="135"/>
        <v>105.01386633233881</v>
      </c>
      <c r="EO128" s="2">
        <f t="shared" si="135"/>
        <v>105.94262918911248</v>
      </c>
      <c r="EQ128" s="2">
        <f t="shared" si="149"/>
        <v>100.23632316027867</v>
      </c>
      <c r="ER128" s="2">
        <f t="shared" si="149"/>
        <v>102.61798292046936</v>
      </c>
      <c r="ES128" s="2">
        <f t="shared" si="149"/>
        <v>101.34044124390626</v>
      </c>
      <c r="ET128" s="2">
        <f t="shared" si="149"/>
        <v>98.217055771848251</v>
      </c>
      <c r="EU128" s="2">
        <f t="shared" si="149"/>
        <v>98.878985452661752</v>
      </c>
      <c r="EV128" s="2">
        <f t="shared" si="149"/>
        <v>99.357056674994695</v>
      </c>
      <c r="EW128" s="2">
        <f t="shared" si="149"/>
        <v>97.433927063823361</v>
      </c>
      <c r="EX128" s="2">
        <f t="shared" si="149"/>
        <v>99.021715016574049</v>
      </c>
      <c r="EY128" s="2">
        <f t="shared" si="149"/>
        <v>102.28229180597434</v>
      </c>
      <c r="EZ128" s="2">
        <f t="shared" si="149"/>
        <v>100.8352320524405</v>
      </c>
      <c r="FA128" s="2">
        <f t="shared" si="149"/>
        <v>102.59922943055356</v>
      </c>
      <c r="FB128" s="2">
        <f t="shared" si="149"/>
        <v>104.64179785454147</v>
      </c>
      <c r="FC128" s="2">
        <f t="shared" si="149"/>
        <v>104.34935191696914</v>
      </c>
      <c r="FD128" s="2">
        <f t="shared" si="149"/>
        <v>104.97060467315683</v>
      </c>
      <c r="FE128" s="2">
        <f t="shared" si="149"/>
        <v>105.89174883356851</v>
      </c>
      <c r="FG128" s="2">
        <f t="shared" si="150"/>
        <v>0.99586653966775063</v>
      </c>
      <c r="FH128" s="2">
        <f t="shared" si="150"/>
        <v>0.99651243083853402</v>
      </c>
      <c r="FI128" s="2">
        <f t="shared" si="150"/>
        <v>0.99596417689044792</v>
      </c>
      <c r="FJ128" s="2">
        <f t="shared" si="150"/>
        <v>0.99580050474123016</v>
      </c>
      <c r="FK128" s="2">
        <f t="shared" si="150"/>
        <v>0.99569600552642068</v>
      </c>
      <c r="FL128" s="2">
        <f t="shared" si="150"/>
        <v>0.99555923826542314</v>
      </c>
      <c r="FM128" s="2">
        <f t="shared" si="150"/>
        <v>0.99497240200790105</v>
      </c>
      <c r="FN128" s="2">
        <f t="shared" si="150"/>
        <v>0.99535039017771343</v>
      </c>
      <c r="FO128" s="2">
        <f t="shared" si="150"/>
        <v>0.99519741586517574</v>
      </c>
      <c r="FP128" s="2">
        <f t="shared" si="150"/>
        <v>0.99564440482378624</v>
      </c>
      <c r="FQ128" s="2">
        <f t="shared" si="150"/>
        <v>0.99541458854897324</v>
      </c>
      <c r="FR128" s="2">
        <f t="shared" si="150"/>
        <v>0.99480752535491113</v>
      </c>
      <c r="FS128" s="2">
        <f t="shared" si="150"/>
        <v>0.99571895580784364</v>
      </c>
      <c r="FT128" s="2">
        <f t="shared" si="150"/>
        <v>0.99508507964252257</v>
      </c>
      <c r="FU128" s="2">
        <f t="shared" si="150"/>
        <v>0.99423111682040588</v>
      </c>
      <c r="FW128" s="2">
        <f t="shared" si="156"/>
        <v>1.4483742880621479E-2</v>
      </c>
      <c r="FX128" s="2">
        <f t="shared" si="156"/>
        <v>3.9684454753327533E-2</v>
      </c>
      <c r="FY128" s="2">
        <f t="shared" si="156"/>
        <v>4.5532801322327641E-2</v>
      </c>
      <c r="FZ128" s="2">
        <f t="shared" si="156"/>
        <v>4.0561584904460476E-2</v>
      </c>
      <c r="GA128" s="2">
        <f t="shared" si="156"/>
        <v>3.8730819529753928E-2</v>
      </c>
      <c r="GB128" s="2">
        <f t="shared" si="156"/>
        <v>3.8294018408118448E-2</v>
      </c>
      <c r="GC128" s="2">
        <f t="shared" si="156"/>
        <v>3.7905233880824882E-2</v>
      </c>
      <c r="GD128" s="2">
        <f t="shared" si="156"/>
        <v>4.3724187142061638E-2</v>
      </c>
      <c r="GE128" s="2">
        <f t="shared" si="156"/>
        <v>4.0017331572600755E-2</v>
      </c>
      <c r="GF128" s="2">
        <f t="shared" si="156"/>
        <v>3.4503080472966269E-2</v>
      </c>
      <c r="GG128" s="2">
        <f t="shared" si="156"/>
        <v>3.9765692197204286E-2</v>
      </c>
      <c r="GH128" s="2">
        <f t="shared" si="156"/>
        <v>3.4368024200878353E-2</v>
      </c>
      <c r="GI128" s="2">
        <f t="shared" si="156"/>
        <v>2.9860254065779628E-2</v>
      </c>
      <c r="GJ128" s="2">
        <f t="shared" si="156"/>
        <v>2.3426651834487455E-2</v>
      </c>
      <c r="GK128" s="2">
        <f t="shared" si="156"/>
        <v>2.178536424256889E-2</v>
      </c>
      <c r="GM128" s="86">
        <f t="shared" si="157"/>
        <v>3.7459675422146032E-43</v>
      </c>
      <c r="GN128" s="86">
        <f t="shared" si="157"/>
        <v>4.7116901068754648E-74</v>
      </c>
      <c r="GO128" s="86">
        <f t="shared" si="157"/>
        <v>7.279262499898618E-110</v>
      </c>
      <c r="GP128" s="86">
        <f t="shared" si="157"/>
        <v>2.2765038048699263E-79</v>
      </c>
      <c r="GQ128" s="86">
        <f t="shared" si="157"/>
        <v>1.1942866379660306E-114</v>
      </c>
      <c r="GR128" s="86">
        <f t="shared" si="157"/>
        <v>6.5193539591647432E-124</v>
      </c>
      <c r="GS128" s="86">
        <f t="shared" si="157"/>
        <v>1.1934479321770596E-123</v>
      </c>
      <c r="GT128" s="86">
        <f t="shared" si="157"/>
        <v>1.4165404998906315E-126</v>
      </c>
      <c r="GU128" s="86">
        <f t="shared" si="157"/>
        <v>6.1948137614325842E-97</v>
      </c>
      <c r="GV128" s="86">
        <f t="shared" si="157"/>
        <v>6.0964396273478165E-118</v>
      </c>
      <c r="GW128" s="86">
        <f t="shared" si="157"/>
        <v>1.247987704978884E-114</v>
      </c>
      <c r="GX128" s="86">
        <f t="shared" si="157"/>
        <v>8.8171653191246208E-67</v>
      </c>
      <c r="GY128" s="86">
        <f t="shared" si="157"/>
        <v>1.3683824549330346E-86</v>
      </c>
      <c r="GZ128" s="86">
        <f t="shared" si="157"/>
        <v>2.0678202422114693E-61</v>
      </c>
      <c r="HA128" s="86">
        <f t="shared" si="157"/>
        <v>1.7181510700094725E-79</v>
      </c>
      <c r="HC128" s="86">
        <f t="shared" si="153"/>
        <v>1.7850484703377702E-16</v>
      </c>
      <c r="HD128" s="86">
        <f t="shared" si="153"/>
        <v>4.5680775369288556E-26</v>
      </c>
      <c r="HE128" s="86">
        <f t="shared" si="153"/>
        <v>5.5955374665702423E-39</v>
      </c>
      <c r="HF128" s="86">
        <f t="shared" si="153"/>
        <v>3.700078631622924E-36</v>
      </c>
      <c r="HG128" s="86">
        <f t="shared" si="153"/>
        <v>2.6046774810966566E-44</v>
      </c>
      <c r="HH128" s="86">
        <f t="shared" si="153"/>
        <v>8.4350916531236611E-38</v>
      </c>
      <c r="HI128" s="86">
        <f t="shared" si="138"/>
        <v>4.9452431396012816E-58</v>
      </c>
      <c r="HJ128" s="86">
        <f t="shared" si="138"/>
        <v>4.2353244287826977E-55</v>
      </c>
      <c r="HK128" s="86">
        <f t="shared" si="138"/>
        <v>7.5746720016898074E-38</v>
      </c>
      <c r="HL128" s="86">
        <f t="shared" ref="HL128:HQ170" si="161" xml:space="preserve"> _xlfn.NORM.DIST($B128, L$8, ABS(L$12), TRUE) * _xlfn.NORM.DIST(($B128 - L$8)*L$16, 0, ABS(L$12), TRUE) * 2</f>
        <v>1.1009637541159827E-35</v>
      </c>
      <c r="HM128" s="86">
        <f t="shared" si="161"/>
        <v>1.7551476825368965E-48</v>
      </c>
      <c r="HN128" s="86">
        <f t="shared" si="161"/>
        <v>5.5945198940609831E-28</v>
      </c>
      <c r="HO128" s="86">
        <f t="shared" si="161"/>
        <v>6.5203616200902971E-24</v>
      </c>
      <c r="HP128" s="86">
        <f t="shared" si="161"/>
        <v>6.8999428402063278E-18</v>
      </c>
      <c r="HQ128" s="86">
        <f t="shared" si="161"/>
        <v>4.0409866951196867E-31</v>
      </c>
      <c r="HS128" s="86">
        <f t="shared" si="158"/>
        <v>2.2507834195566442E-4</v>
      </c>
      <c r="HT128" s="86">
        <f t="shared" si="158"/>
        <v>1.2436053183108959E-2</v>
      </c>
      <c r="HU128" s="86">
        <f t="shared" si="158"/>
        <v>1.8618178815969826E-2</v>
      </c>
      <c r="HV128" s="86">
        <f t="shared" si="158"/>
        <v>9.6209546872815677E-3</v>
      </c>
      <c r="HW128" s="86">
        <f t="shared" si="158"/>
        <v>5.8404969443023626E-3</v>
      </c>
      <c r="HX128" s="86">
        <f t="shared" si="158"/>
        <v>4.5068839144538769E-3</v>
      </c>
      <c r="HY128" s="86">
        <f t="shared" si="158"/>
        <v>2.6769934707218355E-3</v>
      </c>
      <c r="HZ128" s="86">
        <f t="shared" si="158"/>
        <v>1.4028705125018444E-2</v>
      </c>
      <c r="IA128" s="86">
        <f t="shared" si="158"/>
        <v>6.6199383502892001E-3</v>
      </c>
      <c r="IB128" s="86">
        <f t="shared" si="158"/>
        <v>2.0768530672213821E-3</v>
      </c>
      <c r="IC128" s="86">
        <f t="shared" si="158"/>
        <v>4.4355454604538269E-3</v>
      </c>
      <c r="ID128" s="86">
        <f t="shared" si="158"/>
        <v>1.0071952180916784E-3</v>
      </c>
      <c r="IE128" s="86">
        <f t="shared" si="158"/>
        <v>5.8994335011663805E-4</v>
      </c>
      <c r="IF128" s="86">
        <f t="shared" si="158"/>
        <v>3.6903897785253706E-3</v>
      </c>
      <c r="IG128" s="86">
        <f t="shared" si="158"/>
        <v>1.1743063307554383E-2</v>
      </c>
      <c r="II128" s="86">
        <f t="shared" si="159"/>
        <v>7.5580136462361423E-57</v>
      </c>
      <c r="IJ128" s="86">
        <f t="shared" si="159"/>
        <v>6.6064876568628963E-32</v>
      </c>
      <c r="IK128" s="86">
        <f t="shared" si="159"/>
        <v>2.8638370466450679E-36</v>
      </c>
      <c r="IL128" s="86">
        <f t="shared" si="159"/>
        <v>9.483005368074984E-39</v>
      </c>
      <c r="IM128" s="86">
        <f t="shared" si="159"/>
        <v>1.6541374075368597E-43</v>
      </c>
      <c r="IN128" s="86">
        <f t="shared" si="159"/>
        <v>1.7072908988811444E-39</v>
      </c>
      <c r="IO128" s="86">
        <f t="shared" si="159"/>
        <v>5.4780256000843429E-47</v>
      </c>
      <c r="IP128" s="86">
        <f t="shared" si="159"/>
        <v>1.967976876974773E-38</v>
      </c>
      <c r="IQ128" s="86">
        <f t="shared" si="159"/>
        <v>1.757088716531047E-45</v>
      </c>
      <c r="IR128" s="86">
        <f t="shared" si="159"/>
        <v>2.2765413286037495E-46</v>
      </c>
      <c r="IS128" s="86">
        <f t="shared" si="159"/>
        <v>1.5617806358986183E-47</v>
      </c>
      <c r="IT128" s="86">
        <f t="shared" si="159"/>
        <v>7.4501208932699984E-51</v>
      </c>
      <c r="IU128" s="86">
        <f t="shared" si="159"/>
        <v>4.0553187634517916E-46</v>
      </c>
      <c r="IV128" s="86">
        <f t="shared" si="159"/>
        <v>7.6105064853060738E-30</v>
      </c>
      <c r="IW128" s="86">
        <f t="shared" si="159"/>
        <v>2.0796453857196477E-20</v>
      </c>
      <c r="IY128" s="86">
        <f t="shared" si="160"/>
        <v>2.2507834195584293E-4</v>
      </c>
      <c r="IZ128" s="86">
        <f t="shared" si="160"/>
        <v>1.2436053183108959E-2</v>
      </c>
      <c r="JA128" s="86">
        <f t="shared" si="160"/>
        <v>1.8618178815969826E-2</v>
      </c>
      <c r="JB128" s="86">
        <f t="shared" si="160"/>
        <v>9.6209546872815677E-3</v>
      </c>
      <c r="JC128" s="86">
        <f t="shared" si="160"/>
        <v>5.8404969443023626E-3</v>
      </c>
      <c r="JD128" s="86">
        <f t="shared" si="160"/>
        <v>4.5068839144538769E-3</v>
      </c>
      <c r="JE128" s="86">
        <f t="shared" si="160"/>
        <v>2.6769934707218355E-3</v>
      </c>
      <c r="JF128" s="86">
        <f t="shared" si="160"/>
        <v>1.4028705125018444E-2</v>
      </c>
      <c r="JG128" s="86">
        <f t="shared" si="160"/>
        <v>6.6199383502892001E-3</v>
      </c>
      <c r="JH128" s="86">
        <f t="shared" si="160"/>
        <v>2.0768530672213821E-3</v>
      </c>
      <c r="JI128" s="86">
        <f t="shared" si="160"/>
        <v>4.4355454604538269E-3</v>
      </c>
      <c r="JJ128" s="86">
        <f t="shared" si="160"/>
        <v>1.0071952180916784E-3</v>
      </c>
      <c r="JK128" s="86">
        <f t="shared" si="160"/>
        <v>5.8994335011663805E-4</v>
      </c>
      <c r="JL128" s="86">
        <f t="shared" si="160"/>
        <v>3.6903897785253775E-3</v>
      </c>
      <c r="JM128" s="86">
        <f t="shared" si="160"/>
        <v>1.1743063307554383E-2</v>
      </c>
    </row>
    <row r="129" spans="2:273" x14ac:dyDescent="0.25">
      <c r="B129" s="2">
        <v>102</v>
      </c>
      <c r="C129" s="37">
        <v>101.78700000000001</v>
      </c>
      <c r="D129" s="37">
        <v>101.721</v>
      </c>
      <c r="E129" s="37">
        <v>102.295</v>
      </c>
      <c r="F129" s="37">
        <v>98.966999999999999</v>
      </c>
      <c r="G129" s="37">
        <v>100.508</v>
      </c>
      <c r="H129" s="37">
        <v>99.131</v>
      </c>
      <c r="I129" s="37">
        <v>100.41</v>
      </c>
      <c r="J129" s="37">
        <v>100.607</v>
      </c>
      <c r="K129" s="37">
        <v>103.81</v>
      </c>
      <c r="L129" s="37">
        <v>100.797</v>
      </c>
      <c r="M129" s="37">
        <v>105.42400000000001</v>
      </c>
      <c r="N129" s="37">
        <v>108.441</v>
      </c>
      <c r="O129" s="37">
        <v>105.52500000000001</v>
      </c>
      <c r="P129" s="37">
        <v>105.373</v>
      </c>
      <c r="Q129" s="37">
        <v>111.42400000000001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100.25108541456049</v>
      </c>
      <c r="T129" s="4">
        <f t="shared" si="162"/>
        <v>103.06282659204908</v>
      </c>
      <c r="U129" s="4">
        <f t="shared" si="162"/>
        <v>102.65088020345145</v>
      </c>
      <c r="V129" s="4">
        <f t="shared" si="162"/>
        <v>99.228958623106692</v>
      </c>
      <c r="W129" s="4">
        <f t="shared" si="162"/>
        <v>99.944982128336363</v>
      </c>
      <c r="X129" s="4">
        <f t="shared" si="162"/>
        <v>100.11746500440988</v>
      </c>
      <c r="Y129" s="4">
        <f t="shared" si="162"/>
        <v>98.119241699053489</v>
      </c>
      <c r="Z129" s="4">
        <f t="shared" si="162"/>
        <v>102.03229547555598</v>
      </c>
      <c r="AA129" s="4">
        <f t="shared" si="162"/>
        <v>104.04979935331366</v>
      </c>
      <c r="AB129" s="4">
        <f t="shared" si="162"/>
        <v>101.65690008461686</v>
      </c>
      <c r="AC129" s="4">
        <f t="shared" si="162"/>
        <v>104.05430596627313</v>
      </c>
      <c r="AD129" s="4">
        <f t="shared" si="162"/>
        <v>105.17049239378524</v>
      </c>
      <c r="AE129" s="4">
        <f t="shared" si="162"/>
        <v>104.71199883762539</v>
      </c>
      <c r="AF129" s="4">
        <f t="shared" si="162"/>
        <v>106.99805064985215</v>
      </c>
      <c r="AG129" s="4">
        <f t="shared" si="162"/>
        <v>113.32847018944754</v>
      </c>
      <c r="AI129" s="4">
        <f t="shared" ref="AI129:AW145" si="163">IF(OR($B129 &lt; C$230, $B129 &gt; C$233), 0, C129-S129)</f>
        <v>1.5359145854395138</v>
      </c>
      <c r="AJ129" s="4">
        <f t="shared" si="163"/>
        <v>-1.341826592049074</v>
      </c>
      <c r="AK129" s="4">
        <f t="shared" si="163"/>
        <v>-0.35588020345144855</v>
      </c>
      <c r="AL129" s="4">
        <f t="shared" si="163"/>
        <v>-0.26195862310669327</v>
      </c>
      <c r="AM129" s="4">
        <f t="shared" si="163"/>
        <v>0.56301787166363226</v>
      </c>
      <c r="AN129" s="4">
        <f t="shared" si="163"/>
        <v>-0.9864650044098795</v>
      </c>
      <c r="AO129" s="4">
        <f t="shared" si="163"/>
        <v>2.2907583009465071</v>
      </c>
      <c r="AP129" s="4">
        <f t="shared" si="163"/>
        <v>-1.4252954755559841</v>
      </c>
      <c r="AQ129" s="4">
        <f t="shared" si="163"/>
        <v>-0.23979935331365709</v>
      </c>
      <c r="AR129" s="4">
        <f t="shared" si="163"/>
        <v>-0.85990008461686784</v>
      </c>
      <c r="AS129" s="4">
        <f t="shared" si="163"/>
        <v>1.3696940337268728</v>
      </c>
      <c r="AT129" s="4">
        <f t="shared" si="163"/>
        <v>3.270507606214764</v>
      </c>
      <c r="AU129" s="4">
        <f t="shared" si="163"/>
        <v>0.8130011623746185</v>
      </c>
      <c r="AV129" s="4">
        <f t="shared" si="163"/>
        <v>-1.6250506498521418</v>
      </c>
      <c r="AW129" s="4">
        <f t="shared" si="163"/>
        <v>-1.9044701894475367</v>
      </c>
      <c r="AY129" s="2">
        <f t="shared" si="154"/>
        <v>100.24942269326625</v>
      </c>
      <c r="AZ129" s="2">
        <f t="shared" si="154"/>
        <v>102.6513898891961</v>
      </c>
      <c r="BA129" s="2">
        <f t="shared" si="154"/>
        <v>101.32828841939806</v>
      </c>
      <c r="BB129" s="2">
        <f t="shared" si="154"/>
        <v>98.26268094874375</v>
      </c>
      <c r="BC129" s="2">
        <f t="shared" si="154"/>
        <v>98.918796172333003</v>
      </c>
      <c r="BD129" s="2">
        <f t="shared" si="154"/>
        <v>99.294641011301266</v>
      </c>
      <c r="BE129" s="2">
        <f t="shared" si="154"/>
        <v>97.484267998991484</v>
      </c>
      <c r="BF129" s="2">
        <f t="shared" si="154"/>
        <v>99.042052827204628</v>
      </c>
      <c r="BG129" s="2">
        <f t="shared" si="154"/>
        <v>102.25903507441977</v>
      </c>
      <c r="BH129" s="2">
        <f t="shared" si="154"/>
        <v>100.96593229075745</v>
      </c>
      <c r="BI129" s="2">
        <f t="shared" si="154"/>
        <v>102.70271302101963</v>
      </c>
      <c r="BJ129" s="2">
        <f t="shared" si="154"/>
        <v>104.68723426392511</v>
      </c>
      <c r="BK129" s="2">
        <f t="shared" si="154"/>
        <v>104.45085884299661</v>
      </c>
      <c r="BL129" s="2">
        <f t="shared" si="154"/>
        <v>105.04483198210411</v>
      </c>
      <c r="BM129" s="2">
        <f t="shared" si="154"/>
        <v>105.95022278574886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101.78700000000001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>
        <f t="shared" si="155"/>
        <v>100.41</v>
      </c>
      <c r="CL129" s="2" t="str">
        <f t="shared" si="155"/>
        <v/>
      </c>
      <c r="CM129" s="2" t="str">
        <f t="shared" si="155"/>
        <v/>
      </c>
      <c r="CN129" s="2">
        <f t="shared" si="155"/>
        <v>100.797</v>
      </c>
      <c r="CO129" s="2" t="str">
        <f t="shared" si="155"/>
        <v/>
      </c>
      <c r="CP129" s="2">
        <f t="shared" si="155"/>
        <v>108.441</v>
      </c>
      <c r="CQ129" s="2">
        <f t="shared" si="155"/>
        <v>105.52500000000001</v>
      </c>
      <c r="CR129" s="2">
        <f t="shared" si="155"/>
        <v>105.373</v>
      </c>
      <c r="CS129" s="2" t="str">
        <f t="shared" si="155"/>
        <v/>
      </c>
      <c r="CU129" s="2">
        <f t="shared" si="110"/>
        <v>101.78700000000001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>
        <f t="shared" si="116"/>
        <v>100.41</v>
      </c>
      <c r="DB129" s="2" t="str">
        <f t="shared" si="117"/>
        <v/>
      </c>
      <c r="DC129" s="2" t="str">
        <f t="shared" si="118"/>
        <v/>
      </c>
      <c r="DD129" s="2">
        <f t="shared" si="119"/>
        <v>100.797</v>
      </c>
      <c r="DE129" s="2" t="str">
        <f t="shared" si="120"/>
        <v/>
      </c>
      <c r="DF129" s="2">
        <f t="shared" si="121"/>
        <v>108.441</v>
      </c>
      <c r="DG129" s="2">
        <f t="shared" si="122"/>
        <v>105.52500000000001</v>
      </c>
      <c r="DH129" s="2">
        <f t="shared" si="123"/>
        <v>105.373</v>
      </c>
      <c r="DI129" s="2" t="str">
        <f t="shared" si="124"/>
        <v/>
      </c>
      <c r="DK129" s="2">
        <f t="shared" ref="DK129:DY145" si="164">BO$228*$B129+BO$229</f>
        <v>118.32629581881535</v>
      </c>
      <c r="DL129" s="2">
        <f t="shared" si="164"/>
        <v>123.8544894736842</v>
      </c>
      <c r="DM129" s="2">
        <f t="shared" si="164"/>
        <v>128.63615900562854</v>
      </c>
      <c r="DN129" s="2">
        <f t="shared" si="164"/>
        <v>121.01814709851551</v>
      </c>
      <c r="DO129" s="2">
        <f t="shared" si="164"/>
        <v>117.80415528686579</v>
      </c>
      <c r="DP129" s="2">
        <f t="shared" si="164"/>
        <v>117.39614285714286</v>
      </c>
      <c r="DQ129" s="2">
        <f t="shared" si="164"/>
        <v>119.64465057295646</v>
      </c>
      <c r="DR129" s="2">
        <f t="shared" si="164"/>
        <v>119.4179294117647</v>
      </c>
      <c r="DS129" s="2">
        <f t="shared" si="164"/>
        <v>122.79255889992362</v>
      </c>
      <c r="DT129" s="2">
        <f t="shared" si="164"/>
        <v>119.43895803698436</v>
      </c>
      <c r="DU129" s="2">
        <f t="shared" si="164"/>
        <v>128.49688767506998</v>
      </c>
      <c r="DV129" s="2">
        <f t="shared" si="164"/>
        <v>131.84103609625669</v>
      </c>
      <c r="DW129" s="2">
        <f t="shared" si="164"/>
        <v>128.49697300944669</v>
      </c>
      <c r="DX129" s="2">
        <f t="shared" si="164"/>
        <v>126.58455748663101</v>
      </c>
      <c r="DY129" s="2">
        <f t="shared" si="164"/>
        <v>121.29133150183149</v>
      </c>
      <c r="EA129" s="2">
        <f t="shared" si="152"/>
        <v>100.18127591900583</v>
      </c>
      <c r="EB129" s="2">
        <f t="shared" si="152"/>
        <v>102.58577216754861</v>
      </c>
      <c r="EC129" s="2">
        <f t="shared" si="152"/>
        <v>101.22558125428375</v>
      </c>
      <c r="ED129" s="2">
        <f t="shared" si="152"/>
        <v>98.176386214421541</v>
      </c>
      <c r="EE129" s="2">
        <f t="shared" si="151"/>
        <v>98.84677049373083</v>
      </c>
      <c r="EF129" s="2">
        <f t="shared" si="151"/>
        <v>99.218921317231477</v>
      </c>
      <c r="EG129" s="2">
        <f t="shared" si="151"/>
        <v>97.382867195383028</v>
      </c>
      <c r="EH129" s="2">
        <f t="shared" si="151"/>
        <v>98.955097714544664</v>
      </c>
      <c r="EI129" s="2">
        <f t="shared" si="151"/>
        <v>102.16906173875078</v>
      </c>
      <c r="EJ129" s="2">
        <f t="shared" si="151"/>
        <v>100.89755170331253</v>
      </c>
      <c r="EK129" s="2">
        <f t="shared" si="151"/>
        <v>102.59877537551003</v>
      </c>
      <c r="EL129" s="2">
        <f t="shared" si="151"/>
        <v>104.55779242702776</v>
      </c>
      <c r="EM129" s="2">
        <f t="shared" si="135"/>
        <v>104.35885530094357</v>
      </c>
      <c r="EN129" s="2">
        <f t="shared" si="135"/>
        <v>104.94945887555808</v>
      </c>
      <c r="EO129" s="2">
        <f t="shared" si="135"/>
        <v>105.87035480372596</v>
      </c>
      <c r="EQ129" s="2">
        <f t="shared" ref="EQ129:FE145" si="165">CU$228*$B129+CU$229</f>
        <v>100.16358910138453</v>
      </c>
      <c r="ER129" s="2">
        <f t="shared" si="165"/>
        <v>102.53842255541069</v>
      </c>
      <c r="ES129" s="2">
        <f t="shared" si="165"/>
        <v>101.26140726353985</v>
      </c>
      <c r="ET129" s="2">
        <f t="shared" si="165"/>
        <v>98.148820354049917</v>
      </c>
      <c r="EU129" s="2">
        <f t="shared" si="165"/>
        <v>98.789673532023613</v>
      </c>
      <c r="EV129" s="2">
        <f t="shared" si="165"/>
        <v>99.268468457120463</v>
      </c>
      <c r="EW129" s="2">
        <f t="shared" si="165"/>
        <v>97.365489316580309</v>
      </c>
      <c r="EX129" s="2">
        <f t="shared" si="165"/>
        <v>98.958178317087174</v>
      </c>
      <c r="EY129" s="2">
        <f t="shared" si="165"/>
        <v>102.16000301997829</v>
      </c>
      <c r="EZ129" s="2">
        <f t="shared" si="165"/>
        <v>100.75697577975289</v>
      </c>
      <c r="FA129" s="2">
        <f t="shared" si="165"/>
        <v>102.49723304715953</v>
      </c>
      <c r="FB129" s="2">
        <f t="shared" si="165"/>
        <v>104.56259650760924</v>
      </c>
      <c r="FC129" s="2">
        <f t="shared" si="165"/>
        <v>104.28914485027222</v>
      </c>
      <c r="FD129" s="2">
        <f t="shared" si="165"/>
        <v>104.8851826223853</v>
      </c>
      <c r="FE129" s="2">
        <f t="shared" si="165"/>
        <v>105.81550913605034</v>
      </c>
      <c r="FG129" s="2">
        <f t="shared" ref="FG129:FU145" si="166">POWER(10,($B129-C$231)/C$229)/(1+POWER(10,($B129-C$231)/C$229))</f>
        <v>0.99622886781327635</v>
      </c>
      <c r="FH129" s="2">
        <f t="shared" si="166"/>
        <v>0.99681832276590909</v>
      </c>
      <c r="FI129" s="2">
        <f t="shared" si="166"/>
        <v>0.99631797806038558</v>
      </c>
      <c r="FJ129" s="2">
        <f t="shared" si="166"/>
        <v>0.99616859906297672</v>
      </c>
      <c r="FK129" s="2">
        <f t="shared" si="166"/>
        <v>0.99607322329814219</v>
      </c>
      <c r="FL129" s="2">
        <f t="shared" si="166"/>
        <v>0.9959483940430236</v>
      </c>
      <c r="FM129" s="2">
        <f t="shared" si="166"/>
        <v>0.99541274685317382</v>
      </c>
      <c r="FN129" s="2">
        <f t="shared" si="166"/>
        <v>0.99575776988219766</v>
      </c>
      <c r="FO129" s="2">
        <f t="shared" si="166"/>
        <v>0.99561813954591993</v>
      </c>
      <c r="FP129" s="2">
        <f t="shared" si="166"/>
        <v>0.99602612701984605</v>
      </c>
      <c r="FQ129" s="2">
        <f t="shared" si="166"/>
        <v>0.99581636709801258</v>
      </c>
      <c r="FR129" s="2">
        <f t="shared" si="166"/>
        <v>0.99526224224679705</v>
      </c>
      <c r="FS129" s="2">
        <f t="shared" si="166"/>
        <v>0.99609417002353218</v>
      </c>
      <c r="FT129" s="2">
        <f t="shared" si="166"/>
        <v>0.99551560003707129</v>
      </c>
      <c r="FU129" s="2">
        <f t="shared" si="166"/>
        <v>0.99473604402945148</v>
      </c>
      <c r="FW129" s="2">
        <f t="shared" si="156"/>
        <v>1.5858947522810456E-2</v>
      </c>
      <c r="FX129" s="2">
        <f t="shared" si="156"/>
        <v>4.3347176694577425E-2</v>
      </c>
      <c r="FY129" s="2">
        <f t="shared" si="156"/>
        <v>4.9707363262923077E-2</v>
      </c>
      <c r="FZ129" s="2">
        <f t="shared" si="156"/>
        <v>4.430152790109098E-2</v>
      </c>
      <c r="GA129" s="2">
        <f t="shared" si="156"/>
        <v>4.2309402451958501E-2</v>
      </c>
      <c r="GB129" s="2">
        <f t="shared" si="156"/>
        <v>4.1833998936014805E-2</v>
      </c>
      <c r="GC129" s="2">
        <f t="shared" si="156"/>
        <v>4.1410821910403482E-2</v>
      </c>
      <c r="GD129" s="2">
        <f t="shared" si="156"/>
        <v>4.7741224796858869E-2</v>
      </c>
      <c r="GE129" s="2">
        <f t="shared" si="156"/>
        <v>4.3709378370723147E-2</v>
      </c>
      <c r="GF129" s="2">
        <f t="shared" si="156"/>
        <v>3.7706358701371942E-2</v>
      </c>
      <c r="GG129" s="2">
        <f t="shared" si="156"/>
        <v>4.3435572906808953E-2</v>
      </c>
      <c r="GH129" s="2">
        <f t="shared" si="156"/>
        <v>3.7559251529890127E-2</v>
      </c>
      <c r="GI129" s="2">
        <f t="shared" si="156"/>
        <v>3.2647065775923925E-2</v>
      </c>
      <c r="GJ129" s="2">
        <f t="shared" si="156"/>
        <v>2.5628887530247751E-2</v>
      </c>
      <c r="GK129" s="2">
        <f t="shared" si="156"/>
        <v>2.3837075819649837E-2</v>
      </c>
      <c r="GM129" s="86">
        <f t="shared" si="157"/>
        <v>3.2621139136830419E-45</v>
      </c>
      <c r="GN129" s="86">
        <f t="shared" si="157"/>
        <v>1.4456466561734271E-77</v>
      </c>
      <c r="GO129" s="86">
        <f t="shared" si="157"/>
        <v>3.7787560067733266E-115</v>
      </c>
      <c r="GP129" s="86">
        <f t="shared" si="157"/>
        <v>3.9920263830106064E-83</v>
      </c>
      <c r="GQ129" s="86">
        <f t="shared" si="157"/>
        <v>4.455016639999297E-120</v>
      </c>
      <c r="GR129" s="86">
        <f t="shared" si="157"/>
        <v>1.0266758221856802E-129</v>
      </c>
      <c r="GS129" s="86">
        <f t="shared" si="157"/>
        <v>1.6269700022740708E-129</v>
      </c>
      <c r="GT129" s="86">
        <f t="shared" si="157"/>
        <v>1.7197900564942312E-132</v>
      </c>
      <c r="GU129" s="86">
        <f t="shared" si="157"/>
        <v>1.7109312674726972E-101</v>
      </c>
      <c r="GV129" s="86">
        <f t="shared" si="157"/>
        <v>1.4580727373596608E-123</v>
      </c>
      <c r="GW129" s="86">
        <f t="shared" si="157"/>
        <v>5.674047181985782E-120</v>
      </c>
      <c r="GX129" s="86">
        <f t="shared" si="157"/>
        <v>6.3282556424305855E-70</v>
      </c>
      <c r="GY129" s="86">
        <f t="shared" si="157"/>
        <v>1.0029048787120349E-90</v>
      </c>
      <c r="GZ129" s="86">
        <f t="shared" si="157"/>
        <v>2.8098206405687402E-64</v>
      </c>
      <c r="HA129" s="86">
        <f t="shared" si="157"/>
        <v>4.3041630774106624E-83</v>
      </c>
      <c r="HC129" s="86">
        <f t="shared" si="153"/>
        <v>5.4652523440429754E-18</v>
      </c>
      <c r="HD129" s="86">
        <f t="shared" si="153"/>
        <v>2.4768452844746654E-28</v>
      </c>
      <c r="HE129" s="86">
        <f t="shared" si="153"/>
        <v>2.0896328922201655E-42</v>
      </c>
      <c r="HF129" s="86">
        <f t="shared" si="153"/>
        <v>2.6920626015868108E-39</v>
      </c>
      <c r="HG129" s="86">
        <f t="shared" si="153"/>
        <v>4.1551947605044501E-48</v>
      </c>
      <c r="HH129" s="86">
        <f t="shared" si="153"/>
        <v>5.6426035058731341E-41</v>
      </c>
      <c r="HI129" s="86">
        <f t="shared" si="153"/>
        <v>4.864409330769445E-63</v>
      </c>
      <c r="HJ129" s="86">
        <f t="shared" si="153"/>
        <v>1.1089205788696814E-59</v>
      </c>
      <c r="HK129" s="86">
        <f t="shared" si="153"/>
        <v>5.192322944536609E-41</v>
      </c>
      <c r="HL129" s="86">
        <f t="shared" si="161"/>
        <v>8.9884065842990831E-39</v>
      </c>
      <c r="HM129" s="86">
        <f t="shared" si="161"/>
        <v>1.4657657208725376E-52</v>
      </c>
      <c r="HN129" s="86">
        <f t="shared" si="161"/>
        <v>2.0183096902074124E-30</v>
      </c>
      <c r="HO129" s="86">
        <f t="shared" si="161"/>
        <v>5.0894944288366155E-26</v>
      </c>
      <c r="HP129" s="86">
        <f t="shared" si="161"/>
        <v>1.8762263233374134E-19</v>
      </c>
      <c r="HQ129" s="86">
        <f t="shared" si="161"/>
        <v>9.9055454315558807E-34</v>
      </c>
      <c r="HS129" s="86">
        <f t="shared" si="158"/>
        <v>6.135424965376334E-4</v>
      </c>
      <c r="HT129" s="86">
        <f t="shared" si="158"/>
        <v>2.4556048888313687E-2</v>
      </c>
      <c r="HU129" s="86">
        <f t="shared" si="158"/>
        <v>3.8021917199883078E-2</v>
      </c>
      <c r="HV129" s="86">
        <f t="shared" si="158"/>
        <v>2.1007247401256656E-2</v>
      </c>
      <c r="HW129" s="86">
        <f t="shared" si="158"/>
        <v>1.3885972765453504E-2</v>
      </c>
      <c r="HX129" s="86">
        <f t="shared" si="158"/>
        <v>1.0507801606257071E-2</v>
      </c>
      <c r="HY129" s="86">
        <f t="shared" si="158"/>
        <v>7.0606170242657959E-3</v>
      </c>
      <c r="HZ129" s="86">
        <f t="shared" si="158"/>
        <v>2.9895808901416146E-2</v>
      </c>
      <c r="IA129" s="86">
        <f t="shared" si="158"/>
        <v>1.5980540912207859E-2</v>
      </c>
      <c r="IB129" s="86">
        <f t="shared" si="158"/>
        <v>5.4200369769740048E-3</v>
      </c>
      <c r="IC129" s="86">
        <f t="shared" si="158"/>
        <v>1.1357738721013221E-2</v>
      </c>
      <c r="ID129" s="86">
        <f t="shared" si="158"/>
        <v>2.9289560651302214E-3</v>
      </c>
      <c r="IE129" s="86">
        <f t="shared" si="158"/>
        <v>1.6318600126383912E-3</v>
      </c>
      <c r="IF129" s="86">
        <f t="shared" si="158"/>
        <v>7.03077056681339E-3</v>
      </c>
      <c r="IG129" s="86">
        <f t="shared" si="158"/>
        <v>1.9133086969922969E-2</v>
      </c>
      <c r="II129" s="86">
        <f t="shared" si="159"/>
        <v>1.7976226487419207E-54</v>
      </c>
      <c r="IJ129" s="86">
        <f t="shared" si="159"/>
        <v>3.4858860728723436E-30</v>
      </c>
      <c r="IK129" s="86">
        <f t="shared" si="159"/>
        <v>3.2944038926367161E-34</v>
      </c>
      <c r="IL129" s="86">
        <f t="shared" si="159"/>
        <v>1.2638251501257034E-36</v>
      </c>
      <c r="IM129" s="86">
        <f t="shared" si="159"/>
        <v>3.7976138198565146E-41</v>
      </c>
      <c r="IN129" s="86">
        <f t="shared" si="159"/>
        <v>2.2900538221465319E-37</v>
      </c>
      <c r="IO129" s="86">
        <f t="shared" si="159"/>
        <v>1.896164061604162E-44</v>
      </c>
      <c r="IP129" s="86">
        <f t="shared" si="159"/>
        <v>2.8404860818578679E-36</v>
      </c>
      <c r="IQ129" s="86">
        <f t="shared" si="159"/>
        <v>5.5314632559442865E-43</v>
      </c>
      <c r="IR129" s="86">
        <f t="shared" si="159"/>
        <v>6.1605765240300753E-44</v>
      </c>
      <c r="IS129" s="86">
        <f t="shared" si="159"/>
        <v>6.3529565624142732E-45</v>
      </c>
      <c r="IT129" s="86">
        <f t="shared" si="159"/>
        <v>3.5054218296819474E-48</v>
      </c>
      <c r="IU129" s="86">
        <f t="shared" si="159"/>
        <v>8.4020911800341908E-44</v>
      </c>
      <c r="IV129" s="86">
        <f t="shared" si="159"/>
        <v>1.8026718132677304E-28</v>
      </c>
      <c r="IW129" s="86">
        <f t="shared" si="159"/>
        <v>1.6545058184588231E-19</v>
      </c>
      <c r="IY129" s="86">
        <f t="shared" si="160"/>
        <v>6.1354249653763882E-4</v>
      </c>
      <c r="IZ129" s="86">
        <f t="shared" si="160"/>
        <v>2.4556048888313687E-2</v>
      </c>
      <c r="JA129" s="86">
        <f t="shared" si="160"/>
        <v>3.8021917199883078E-2</v>
      </c>
      <c r="JB129" s="86">
        <f t="shared" si="160"/>
        <v>2.1007247401256656E-2</v>
      </c>
      <c r="JC129" s="86">
        <f t="shared" si="160"/>
        <v>1.3885972765453504E-2</v>
      </c>
      <c r="JD129" s="86">
        <f t="shared" si="160"/>
        <v>1.0507801606257071E-2</v>
      </c>
      <c r="JE129" s="86">
        <f t="shared" si="160"/>
        <v>7.0606170242657959E-3</v>
      </c>
      <c r="JF129" s="86">
        <f t="shared" si="160"/>
        <v>2.9895808901416146E-2</v>
      </c>
      <c r="JG129" s="86">
        <f t="shared" si="160"/>
        <v>1.5980540912207859E-2</v>
      </c>
      <c r="JH129" s="86">
        <f t="shared" si="160"/>
        <v>5.4200369769740048E-3</v>
      </c>
      <c r="JI129" s="86">
        <f t="shared" si="160"/>
        <v>1.1357738721013221E-2</v>
      </c>
      <c r="JJ129" s="86">
        <f t="shared" si="160"/>
        <v>2.9289560651302214E-3</v>
      </c>
      <c r="JK129" s="86">
        <f t="shared" si="160"/>
        <v>1.6318600126383912E-3</v>
      </c>
      <c r="JL129" s="86">
        <f t="shared" si="160"/>
        <v>7.03077056681339E-3</v>
      </c>
      <c r="JM129" s="86">
        <f t="shared" si="160"/>
        <v>1.9133086969922969E-2</v>
      </c>
    </row>
    <row r="130" spans="2:273" x14ac:dyDescent="0.25">
      <c r="B130" s="2">
        <v>103</v>
      </c>
      <c r="C130" s="37">
        <v>99.262</v>
      </c>
      <c r="D130" s="37">
        <v>102.78700000000001</v>
      </c>
      <c r="E130" s="37">
        <v>102.902</v>
      </c>
      <c r="F130" s="37">
        <v>97.492000000000004</v>
      </c>
      <c r="G130" s="37">
        <v>100.836</v>
      </c>
      <c r="H130" s="37">
        <v>98.721000000000004</v>
      </c>
      <c r="I130" s="37">
        <v>97.656000000000006</v>
      </c>
      <c r="J130" s="37">
        <v>103.459</v>
      </c>
      <c r="K130" s="37">
        <v>107.10299999999999</v>
      </c>
      <c r="L130" s="37">
        <v>102.42400000000001</v>
      </c>
      <c r="M130" s="37">
        <v>105.64400000000001</v>
      </c>
      <c r="N130" s="37">
        <v>104.47499999999999</v>
      </c>
      <c r="O130" s="37">
        <v>106.08499999999999</v>
      </c>
      <c r="P130" s="37">
        <v>108.678</v>
      </c>
      <c r="Q130" s="37">
        <v>116</v>
      </c>
      <c r="S130" s="4">
        <f t="shared" si="162"/>
        <v>100.16553106365014</v>
      </c>
      <c r="T130" s="4">
        <f t="shared" si="162"/>
        <v>103.26548702031054</v>
      </c>
      <c r="U130" s="4">
        <f t="shared" si="162"/>
        <v>103.45486947552585</v>
      </c>
      <c r="V130" s="4">
        <f t="shared" si="162"/>
        <v>99.943354138806939</v>
      </c>
      <c r="W130" s="4">
        <f t="shared" si="162"/>
        <v>100.84427612498149</v>
      </c>
      <c r="X130" s="4">
        <f t="shared" si="162"/>
        <v>100.8014114366306</v>
      </c>
      <c r="Y130" s="4">
        <f t="shared" si="162"/>
        <v>98.787579510564512</v>
      </c>
      <c r="Z130" s="4">
        <f t="shared" si="162"/>
        <v>104.20128628601887</v>
      </c>
      <c r="AA130" s="4">
        <f t="shared" si="162"/>
        <v>105.65059846948584</v>
      </c>
      <c r="AB130" s="4">
        <f t="shared" si="162"/>
        <v>102.41695526803453</v>
      </c>
      <c r="AC130" s="4">
        <f t="shared" si="162"/>
        <v>105.42190258153352</v>
      </c>
      <c r="AD130" s="4">
        <f t="shared" si="162"/>
        <v>105.7584109870008</v>
      </c>
      <c r="AE130" s="4">
        <f t="shared" si="162"/>
        <v>105.02372798641419</v>
      </c>
      <c r="AF130" s="4">
        <f t="shared" si="162"/>
        <v>108.32135228622197</v>
      </c>
      <c r="AG130" s="4">
        <f t="shared" si="162"/>
        <v>116.86336287210541</v>
      </c>
      <c r="AI130" s="4">
        <f t="shared" si="163"/>
        <v>-0.90353106365013502</v>
      </c>
      <c r="AJ130" s="4">
        <f t="shared" si="163"/>
        <v>-0.47848702031053847</v>
      </c>
      <c r="AK130" s="4">
        <f t="shared" si="163"/>
        <v>-0.55286947552585275</v>
      </c>
      <c r="AL130" s="4">
        <f t="shared" si="163"/>
        <v>-2.4513541388069342</v>
      </c>
      <c r="AM130" s="4">
        <f t="shared" si="163"/>
        <v>-8.2761249814922166E-3</v>
      </c>
      <c r="AN130" s="4">
        <f t="shared" si="163"/>
        <v>-2.0804114366305981</v>
      </c>
      <c r="AO130" s="4">
        <f t="shared" si="163"/>
        <v>-1.1315795105645066</v>
      </c>
      <c r="AP130" s="4">
        <f t="shared" si="163"/>
        <v>-0.74228628601886726</v>
      </c>
      <c r="AQ130" s="4">
        <f t="shared" si="163"/>
        <v>1.4524015305141518</v>
      </c>
      <c r="AR130" s="4">
        <f t="shared" si="163"/>
        <v>7.0447319654789453E-3</v>
      </c>
      <c r="AS130" s="4">
        <f t="shared" si="163"/>
        <v>0.22209741846648967</v>
      </c>
      <c r="AT130" s="4">
        <f t="shared" si="163"/>
        <v>-1.2834109870008064</v>
      </c>
      <c r="AU130" s="4">
        <f t="shared" si="163"/>
        <v>1.0612720135858069</v>
      </c>
      <c r="AV130" s="4">
        <f t="shared" si="163"/>
        <v>0.35664771377803106</v>
      </c>
      <c r="AW130" s="4">
        <f t="shared" si="163"/>
        <v>-0.86336287210541229</v>
      </c>
      <c r="AY130" s="2">
        <f t="shared" si="154"/>
        <v>100.16157886216276</v>
      </c>
      <c r="AZ130" s="2">
        <f t="shared" si="154"/>
        <v>102.57385855458523</v>
      </c>
      <c r="BA130" s="2">
        <f t="shared" si="154"/>
        <v>101.23614836208576</v>
      </c>
      <c r="BB130" s="2">
        <f t="shared" si="154"/>
        <v>98.19250387003504</v>
      </c>
      <c r="BC130" s="2">
        <f t="shared" si="154"/>
        <v>98.834582326734065</v>
      </c>
      <c r="BD130" s="2">
        <f t="shared" si="154"/>
        <v>99.192318355379172</v>
      </c>
      <c r="BE130" s="2">
        <f t="shared" si="154"/>
        <v>97.410719782842008</v>
      </c>
      <c r="BF130" s="2">
        <f t="shared" si="154"/>
        <v>98.971159981714536</v>
      </c>
      <c r="BG130" s="2">
        <f t="shared" si="154"/>
        <v>102.13187117156561</v>
      </c>
      <c r="BH130" s="2">
        <f t="shared" si="154"/>
        <v>100.91493541223784</v>
      </c>
      <c r="BI130" s="2">
        <f t="shared" si="154"/>
        <v>102.61056452022157</v>
      </c>
      <c r="BJ130" s="2">
        <f t="shared" si="154"/>
        <v>104.59691288583919</v>
      </c>
      <c r="BK130" s="2">
        <f t="shared" si="154"/>
        <v>104.4089933001311</v>
      </c>
      <c r="BL130" s="2">
        <f t="shared" si="154"/>
        <v>104.97226445562914</v>
      </c>
      <c r="BM130" s="2">
        <f t="shared" si="154"/>
        <v>105.87157672442306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99.262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104.47499999999999</v>
      </c>
      <c r="CQ130" s="2">
        <f t="shared" si="155"/>
        <v>106.08499999999999</v>
      </c>
      <c r="CR130" s="2" t="str">
        <f t="shared" si="155"/>
        <v/>
      </c>
      <c r="CS130" s="2" t="str">
        <f t="shared" si="155"/>
        <v/>
      </c>
      <c r="CU130" s="2">
        <f t="shared" si="110"/>
        <v>99.262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104.47499999999999</v>
      </c>
      <c r="DG130" s="2">
        <f t="shared" si="122"/>
        <v>106.08499999999999</v>
      </c>
      <c r="DH130" s="2" t="str">
        <f t="shared" si="123"/>
        <v/>
      </c>
      <c r="DI130" s="2" t="str">
        <f t="shared" si="124"/>
        <v/>
      </c>
      <c r="DK130" s="2">
        <f t="shared" si="164"/>
        <v>118.45312839721257</v>
      </c>
      <c r="DL130" s="2">
        <f t="shared" si="164"/>
        <v>124.0229967611336</v>
      </c>
      <c r="DM130" s="2">
        <f t="shared" si="164"/>
        <v>128.85529868667919</v>
      </c>
      <c r="DN130" s="2">
        <f t="shared" si="164"/>
        <v>121.16389669365722</v>
      </c>
      <c r="DO130" s="2">
        <f t="shared" si="164"/>
        <v>117.91484969179704</v>
      </c>
      <c r="DP130" s="2">
        <f t="shared" si="164"/>
        <v>117.5098142857143</v>
      </c>
      <c r="DQ130" s="2">
        <f t="shared" si="164"/>
        <v>119.80918548510314</v>
      </c>
      <c r="DR130" s="2">
        <f t="shared" si="164"/>
        <v>119.55870588235294</v>
      </c>
      <c r="DS130" s="2">
        <f t="shared" si="164"/>
        <v>122.96401757066464</v>
      </c>
      <c r="DT130" s="2">
        <f t="shared" si="164"/>
        <v>119.56992603129446</v>
      </c>
      <c r="DU130" s="2">
        <f t="shared" si="164"/>
        <v>128.72433445378147</v>
      </c>
      <c r="DV130" s="2">
        <f t="shared" si="164"/>
        <v>132.09398930481285</v>
      </c>
      <c r="DW130" s="2">
        <f t="shared" si="164"/>
        <v>128.71434831309043</v>
      </c>
      <c r="DX130" s="2">
        <f t="shared" si="164"/>
        <v>126.78541410427808</v>
      </c>
      <c r="DY130" s="2">
        <f t="shared" si="164"/>
        <v>121.41951770451769</v>
      </c>
      <c r="EA130" s="2">
        <f t="shared" si="152"/>
        <v>100.09856466871098</v>
      </c>
      <c r="EB130" s="2">
        <f t="shared" si="152"/>
        <v>102.51403963701105</v>
      </c>
      <c r="EC130" s="2">
        <f t="shared" si="152"/>
        <v>101.14079643591501</v>
      </c>
      <c r="ED130" s="2">
        <f t="shared" si="152"/>
        <v>98.113525579075343</v>
      </c>
      <c r="EE130" s="2">
        <f t="shared" si="151"/>
        <v>98.769172159096982</v>
      </c>
      <c r="EF130" s="2">
        <f t="shared" si="151"/>
        <v>99.121689524924193</v>
      </c>
      <c r="EG130" s="2">
        <f t="shared" si="151"/>
        <v>97.317510316569724</v>
      </c>
      <c r="EH130" s="2">
        <f t="shared" si="151"/>
        <v>98.890976530380996</v>
      </c>
      <c r="EI130" s="2">
        <f t="shared" si="151"/>
        <v>102.04878358080828</v>
      </c>
      <c r="EJ130" s="2">
        <f t="shared" si="151"/>
        <v>100.85431586373497</v>
      </c>
      <c r="EK130" s="2">
        <f t="shared" si="151"/>
        <v>102.5162706721069</v>
      </c>
      <c r="EL130" s="2">
        <f t="shared" si="151"/>
        <v>104.47728369277677</v>
      </c>
      <c r="EM130" s="2">
        <f t="shared" si="135"/>
        <v>104.32553355213035</v>
      </c>
      <c r="EN130" s="2">
        <f t="shared" si="135"/>
        <v>104.88505141877737</v>
      </c>
      <c r="EO130" s="2">
        <f t="shared" si="135"/>
        <v>105.79808041833945</v>
      </c>
      <c r="EQ130" s="2">
        <f t="shared" si="165"/>
        <v>100.09085504249038</v>
      </c>
      <c r="ER130" s="2">
        <f t="shared" si="165"/>
        <v>102.45886219035202</v>
      </c>
      <c r="ES130" s="2">
        <f t="shared" si="165"/>
        <v>101.18237328317345</v>
      </c>
      <c r="ET130" s="2">
        <f t="shared" si="165"/>
        <v>98.080584936251583</v>
      </c>
      <c r="EU130" s="2">
        <f t="shared" si="165"/>
        <v>98.700361611385475</v>
      </c>
      <c r="EV130" s="2">
        <f t="shared" si="165"/>
        <v>99.179880239246231</v>
      </c>
      <c r="EW130" s="2">
        <f t="shared" si="165"/>
        <v>97.297051569337256</v>
      </c>
      <c r="EX130" s="2">
        <f t="shared" si="165"/>
        <v>98.894641617600286</v>
      </c>
      <c r="EY130" s="2">
        <f t="shared" si="165"/>
        <v>102.03771423398226</v>
      </c>
      <c r="EZ130" s="2">
        <f t="shared" si="165"/>
        <v>100.67871950706527</v>
      </c>
      <c r="FA130" s="2">
        <f t="shared" si="165"/>
        <v>102.39523666376549</v>
      </c>
      <c r="FB130" s="2">
        <f t="shared" si="165"/>
        <v>104.48339516067702</v>
      </c>
      <c r="FC130" s="2">
        <f t="shared" si="165"/>
        <v>104.2289377835753</v>
      </c>
      <c r="FD130" s="2">
        <f t="shared" si="165"/>
        <v>104.79976057161377</v>
      </c>
      <c r="FE130" s="2">
        <f t="shared" si="165"/>
        <v>105.73926943853218</v>
      </c>
      <c r="FG130" s="2">
        <f t="shared" si="166"/>
        <v>0.99655954496155386</v>
      </c>
      <c r="FH130" s="2">
        <f t="shared" si="166"/>
        <v>0.99709746330100346</v>
      </c>
      <c r="FI130" s="2">
        <f t="shared" si="166"/>
        <v>0.99664086779532501</v>
      </c>
      <c r="FJ130" s="2">
        <f t="shared" si="166"/>
        <v>0.99650454242073139</v>
      </c>
      <c r="FK130" s="2">
        <f t="shared" si="166"/>
        <v>0.99641749928078838</v>
      </c>
      <c r="FL130" s="2">
        <f t="shared" si="166"/>
        <v>0.99630357368404021</v>
      </c>
      <c r="FM130" s="2">
        <f t="shared" si="166"/>
        <v>0.99581468609502533</v>
      </c>
      <c r="FN130" s="2">
        <f t="shared" si="166"/>
        <v>0.9961295954425784</v>
      </c>
      <c r="FO130" s="2">
        <f t="shared" si="166"/>
        <v>0.996002154375073</v>
      </c>
      <c r="FP130" s="2">
        <f t="shared" si="166"/>
        <v>0.99637451708968605</v>
      </c>
      <c r="FQ130" s="2">
        <f t="shared" si="166"/>
        <v>0.99618307638115411</v>
      </c>
      <c r="FR130" s="2">
        <f t="shared" si="166"/>
        <v>0.99567731156996997</v>
      </c>
      <c r="FS130" s="2">
        <f t="shared" si="166"/>
        <v>0.99643661609413436</v>
      </c>
      <c r="FT130" s="2">
        <f t="shared" si="166"/>
        <v>0.99590856423285079</v>
      </c>
      <c r="FU130" s="2">
        <f t="shared" si="166"/>
        <v>0.99519699048192167</v>
      </c>
      <c r="FW130" s="2">
        <f t="shared" si="156"/>
        <v>1.7362424921907392E-2</v>
      </c>
      <c r="FX130" s="2">
        <f t="shared" si="156"/>
        <v>4.7331291929575969E-2</v>
      </c>
      <c r="FY130" s="2">
        <f t="shared" si="156"/>
        <v>5.4242908550574731E-2</v>
      </c>
      <c r="FZ130" s="2">
        <f t="shared" si="156"/>
        <v>4.8368924256671664E-2</v>
      </c>
      <c r="GA130" s="2">
        <f t="shared" si="156"/>
        <v>4.6202740703969597E-2</v>
      </c>
      <c r="GB130" s="2">
        <f t="shared" si="156"/>
        <v>4.5685677156703262E-2</v>
      </c>
      <c r="GC130" s="2">
        <f t="shared" si="156"/>
        <v>4.5225377010620231E-2</v>
      </c>
      <c r="GD130" s="2">
        <f t="shared" si="156"/>
        <v>5.2107206916233328E-2</v>
      </c>
      <c r="GE130" s="2">
        <f t="shared" si="156"/>
        <v>4.7725123410564424E-2</v>
      </c>
      <c r="GF130" s="2">
        <f t="shared" si="156"/>
        <v>4.1194341687461986E-2</v>
      </c>
      <c r="GG130" s="2">
        <f t="shared" si="156"/>
        <v>4.7427410002094009E-2</v>
      </c>
      <c r="GH130" s="2">
        <f t="shared" si="156"/>
        <v>4.1034206810234237E-2</v>
      </c>
      <c r="GI130" s="2">
        <f t="shared" si="156"/>
        <v>3.5684399566954371E-2</v>
      </c>
      <c r="GJ130" s="2">
        <f t="shared" si="156"/>
        <v>2.8032203134457589E-2</v>
      </c>
      <c r="GK130" s="2">
        <f t="shared" si="156"/>
        <v>2.6076863418803206E-2</v>
      </c>
      <c r="GM130" s="86">
        <f t="shared" si="157"/>
        <v>2.5345992477668065E-47</v>
      </c>
      <c r="GN130" s="86">
        <f t="shared" si="157"/>
        <v>3.66395098884697E-81</v>
      </c>
      <c r="GO130" s="86">
        <f t="shared" si="157"/>
        <v>1.4681056593866048E-120</v>
      </c>
      <c r="GP130" s="86">
        <f t="shared" si="157"/>
        <v>5.7107297922959197E-87</v>
      </c>
      <c r="GQ130" s="86">
        <f t="shared" si="157"/>
        <v>1.2398428367000656E-125</v>
      </c>
      <c r="GR130" s="86">
        <f t="shared" si="157"/>
        <v>1.1863912111965733E-135</v>
      </c>
      <c r="GS130" s="86">
        <f t="shared" si="157"/>
        <v>1.615654873598562E-135</v>
      </c>
      <c r="GT130" s="86">
        <f t="shared" si="157"/>
        <v>1.5239334376608495E-138</v>
      </c>
      <c r="GU130" s="86">
        <f t="shared" si="157"/>
        <v>3.6988831520107188E-106</v>
      </c>
      <c r="GV130" s="86">
        <f t="shared" si="157"/>
        <v>2.5699236589750757E-129</v>
      </c>
      <c r="GW130" s="86">
        <f t="shared" si="157"/>
        <v>1.9421526224116264E-125</v>
      </c>
      <c r="GX130" s="86">
        <f t="shared" si="157"/>
        <v>3.8315983780470444E-73</v>
      </c>
      <c r="GY130" s="86">
        <f t="shared" si="157"/>
        <v>5.8645213525586787E-95</v>
      </c>
      <c r="GZ130" s="86">
        <f t="shared" si="157"/>
        <v>3.2730123608731095E-67</v>
      </c>
      <c r="HA130" s="86">
        <f t="shared" si="157"/>
        <v>8.9429124402774093E-87</v>
      </c>
      <c r="HC130" s="86">
        <f t="shared" si="153"/>
        <v>1.4198607885737454E-19</v>
      </c>
      <c r="HD130" s="86">
        <f t="shared" si="153"/>
        <v>1.069359252816666E-30</v>
      </c>
      <c r="HE130" s="86">
        <f t="shared" si="153"/>
        <v>5.5336860914196199E-46</v>
      </c>
      <c r="HF130" s="86">
        <f t="shared" si="153"/>
        <v>1.4345366333447449E-42</v>
      </c>
      <c r="HG130" s="86">
        <f t="shared" si="153"/>
        <v>4.5778835626838842E-52</v>
      </c>
      <c r="HH130" s="86">
        <f t="shared" si="153"/>
        <v>2.7827115431736707E-44</v>
      </c>
      <c r="HI130" s="86">
        <f t="shared" si="153"/>
        <v>2.9361637860622812E-68</v>
      </c>
      <c r="HJ130" s="86">
        <f t="shared" si="153"/>
        <v>1.8852884785056288E-64</v>
      </c>
      <c r="HK130" s="86">
        <f t="shared" si="153"/>
        <v>2.6302150849403555E-44</v>
      </c>
      <c r="HL130" s="86">
        <f t="shared" si="161"/>
        <v>5.4053299575884199E-42</v>
      </c>
      <c r="HM130" s="86">
        <f t="shared" si="161"/>
        <v>8.2903027735105172E-57</v>
      </c>
      <c r="HN130" s="86">
        <f t="shared" si="161"/>
        <v>5.6941698925510828E-33</v>
      </c>
      <c r="HO130" s="86">
        <f t="shared" si="161"/>
        <v>3.2026898400355849E-28</v>
      </c>
      <c r="HP130" s="86">
        <f t="shared" si="161"/>
        <v>4.3425295163438509E-21</v>
      </c>
      <c r="HQ130" s="86">
        <f t="shared" si="161"/>
        <v>1.8873637064407837E-36</v>
      </c>
      <c r="HS130" s="86">
        <f t="shared" si="158"/>
        <v>1.5636500913499903E-3</v>
      </c>
      <c r="HT130" s="86">
        <f t="shared" si="158"/>
        <v>4.533823289339324E-2</v>
      </c>
      <c r="HU130" s="86">
        <f t="shared" si="158"/>
        <v>7.1317028690851686E-2</v>
      </c>
      <c r="HV130" s="86">
        <f t="shared" si="158"/>
        <v>4.2201868655417411E-2</v>
      </c>
      <c r="HW130" s="86">
        <f t="shared" si="158"/>
        <v>3.0155317976655667E-2</v>
      </c>
      <c r="HX130" s="86">
        <f t="shared" si="158"/>
        <v>2.2594618256297449E-2</v>
      </c>
      <c r="HY130" s="86">
        <f t="shared" si="158"/>
        <v>1.6920988860282274E-2</v>
      </c>
      <c r="HZ130" s="86">
        <f t="shared" si="158"/>
        <v>5.8373595551171088E-2</v>
      </c>
      <c r="IA130" s="86">
        <f t="shared" si="158"/>
        <v>3.5006016211055424E-2</v>
      </c>
      <c r="IB130" s="86">
        <f t="shared" si="158"/>
        <v>1.2943485144312062E-2</v>
      </c>
      <c r="IC130" s="86">
        <f t="shared" si="158"/>
        <v>2.6296522784761835E-2</v>
      </c>
      <c r="ID130" s="86">
        <f t="shared" si="158"/>
        <v>7.7313321630914913E-3</v>
      </c>
      <c r="IE130" s="86">
        <f t="shared" si="158"/>
        <v>4.1669430546797835E-3</v>
      </c>
      <c r="IF130" s="86">
        <f t="shared" si="158"/>
        <v>1.2871693764447073E-2</v>
      </c>
      <c r="IG130" s="86">
        <f t="shared" si="158"/>
        <v>3.0302419915243357E-2</v>
      </c>
      <c r="II130" s="86">
        <f t="shared" si="159"/>
        <v>3.7929413903269726E-52</v>
      </c>
      <c r="IJ130" s="86">
        <f t="shared" si="159"/>
        <v>1.6401186304365891E-28</v>
      </c>
      <c r="IK130" s="86">
        <f t="shared" si="159"/>
        <v>3.2815367724362788E-32</v>
      </c>
      <c r="IL130" s="86">
        <f t="shared" si="159"/>
        <v>1.4601766602385399E-34</v>
      </c>
      <c r="IM130" s="86">
        <f t="shared" si="159"/>
        <v>7.4556936889826981E-39</v>
      </c>
      <c r="IN130" s="86">
        <f t="shared" si="159"/>
        <v>2.6695341594414761E-35</v>
      </c>
      <c r="IO130" s="86">
        <f t="shared" si="159"/>
        <v>5.5524906811291053E-42</v>
      </c>
      <c r="IP130" s="86">
        <f t="shared" si="159"/>
        <v>3.5327552811200784E-34</v>
      </c>
      <c r="IQ130" s="86">
        <f t="shared" si="159"/>
        <v>1.4728635799679116E-40</v>
      </c>
      <c r="IR130" s="86">
        <f t="shared" si="159"/>
        <v>1.4271185941114848E-41</v>
      </c>
      <c r="IS130" s="86">
        <f t="shared" si="159"/>
        <v>2.1701628424903717E-42</v>
      </c>
      <c r="IT130" s="86">
        <f t="shared" si="159"/>
        <v>1.3904898020488402E-45</v>
      </c>
      <c r="IU130" s="86">
        <f t="shared" si="159"/>
        <v>1.5109797519312153E-41</v>
      </c>
      <c r="IV130" s="86">
        <f t="shared" si="159"/>
        <v>3.9499356641575278E-27</v>
      </c>
      <c r="IW130" s="86">
        <f t="shared" si="159"/>
        <v>1.2525063331869618E-18</v>
      </c>
      <c r="IY130" s="86">
        <f t="shared" si="160"/>
        <v>1.5636500913499905E-3</v>
      </c>
      <c r="IZ130" s="86">
        <f t="shared" si="160"/>
        <v>4.533823289339324E-2</v>
      </c>
      <c r="JA130" s="86">
        <f t="shared" si="160"/>
        <v>7.1317028690851686E-2</v>
      </c>
      <c r="JB130" s="86">
        <f t="shared" si="160"/>
        <v>4.2201868655417411E-2</v>
      </c>
      <c r="JC130" s="86">
        <f t="shared" si="160"/>
        <v>3.0155317976655667E-2</v>
      </c>
      <c r="JD130" s="86">
        <f t="shared" si="160"/>
        <v>2.2594618256297449E-2</v>
      </c>
      <c r="JE130" s="86">
        <f t="shared" si="160"/>
        <v>1.6920988860282274E-2</v>
      </c>
      <c r="JF130" s="86">
        <f t="shared" si="160"/>
        <v>5.8373595551171088E-2</v>
      </c>
      <c r="JG130" s="86">
        <f t="shared" si="160"/>
        <v>3.5006016211055424E-2</v>
      </c>
      <c r="JH130" s="86">
        <f t="shared" si="160"/>
        <v>1.2943485144312062E-2</v>
      </c>
      <c r="JI130" s="86">
        <f t="shared" si="160"/>
        <v>2.6296522784761835E-2</v>
      </c>
      <c r="JJ130" s="86">
        <f t="shared" si="160"/>
        <v>7.7313321630914913E-3</v>
      </c>
      <c r="JK130" s="86">
        <f t="shared" si="160"/>
        <v>4.1669430546797835E-3</v>
      </c>
      <c r="JL130" s="86">
        <f t="shared" si="160"/>
        <v>1.2871693764447073E-2</v>
      </c>
      <c r="JM130" s="86">
        <f t="shared" si="160"/>
        <v>3.0302419915243357E-2</v>
      </c>
    </row>
    <row r="131" spans="2:273" x14ac:dyDescent="0.25">
      <c r="B131" s="2">
        <v>104</v>
      </c>
      <c r="C131" s="37">
        <v>102.246</v>
      </c>
      <c r="D131" s="37">
        <v>105.197</v>
      </c>
      <c r="E131" s="37">
        <v>105.492</v>
      </c>
      <c r="F131" s="37">
        <v>100.98399999999999</v>
      </c>
      <c r="G131" s="37">
        <v>100.11499999999999</v>
      </c>
      <c r="H131" s="37">
        <v>101.59</v>
      </c>
      <c r="I131" s="37">
        <v>99.393000000000001</v>
      </c>
      <c r="J131" s="37">
        <v>108.95099999999999</v>
      </c>
      <c r="K131" s="37">
        <v>108.086</v>
      </c>
      <c r="L131" s="37">
        <v>104.068</v>
      </c>
      <c r="M131" s="37">
        <v>107.81399999999999</v>
      </c>
      <c r="N131" s="37">
        <v>106.57599999999999</v>
      </c>
      <c r="O131" s="37">
        <v>105.78</v>
      </c>
      <c r="P131" s="37">
        <v>107.661</v>
      </c>
      <c r="Q131" s="37">
        <v>119.339</v>
      </c>
      <c r="S131" s="4">
        <f t="shared" si="162"/>
        <v>100.08290346173672</v>
      </c>
      <c r="T131" s="4">
        <f t="shared" si="162"/>
        <v>103.57437429991232</v>
      </c>
      <c r="U131" s="4">
        <f t="shared" si="162"/>
        <v>104.52194151592721</v>
      </c>
      <c r="V131" s="4">
        <f t="shared" si="162"/>
        <v>101.01046508675735</v>
      </c>
      <c r="W131" s="4">
        <f t="shared" si="162"/>
        <v>102.30625236101453</v>
      </c>
      <c r="X131" s="4">
        <f t="shared" si="162"/>
        <v>101.96580484109106</v>
      </c>
      <c r="Y131" s="4">
        <f t="shared" si="162"/>
        <v>100.0220546116377</v>
      </c>
      <c r="Z131" s="4">
        <f t="shared" si="162"/>
        <v>107.18227652292062</v>
      </c>
      <c r="AA131" s="4">
        <f t="shared" si="162"/>
        <v>108.20308217080557</v>
      </c>
      <c r="AB131" s="4">
        <f t="shared" si="162"/>
        <v>103.82426439742282</v>
      </c>
      <c r="AC131" s="4">
        <f t="shared" si="162"/>
        <v>107.74296012686182</v>
      </c>
      <c r="AD131" s="4">
        <f t="shared" si="162"/>
        <v>107.01786106132877</v>
      </c>
      <c r="AE131" s="4">
        <f t="shared" si="162"/>
        <v>105.6942489574548</v>
      </c>
      <c r="AF131" s="4">
        <f t="shared" si="162"/>
        <v>110.3985821520825</v>
      </c>
      <c r="AG131" s="4">
        <f t="shared" si="162"/>
        <v>121.66086224291868</v>
      </c>
      <c r="AI131" s="4">
        <f t="shared" si="163"/>
        <v>2.1630965382632752</v>
      </c>
      <c r="AJ131" s="4">
        <f t="shared" si="163"/>
        <v>1.6226257000876814</v>
      </c>
      <c r="AK131" s="4">
        <f t="shared" si="163"/>
        <v>0.97005848407279416</v>
      </c>
      <c r="AL131" s="4">
        <f t="shared" si="163"/>
        <v>-2.6465086757355039E-2</v>
      </c>
      <c r="AM131" s="4">
        <f t="shared" si="163"/>
        <v>-2.1912523610145342</v>
      </c>
      <c r="AN131" s="4">
        <f t="shared" si="163"/>
        <v>-0.37580484109105328</v>
      </c>
      <c r="AO131" s="4">
        <f t="shared" si="163"/>
        <v>-0.62905461163769871</v>
      </c>
      <c r="AP131" s="4">
        <f t="shared" si="163"/>
        <v>1.7687234770793765</v>
      </c>
      <c r="AQ131" s="4">
        <f t="shared" si="163"/>
        <v>-0.11708217080557404</v>
      </c>
      <c r="AR131" s="4">
        <f t="shared" si="163"/>
        <v>0.24373560257717486</v>
      </c>
      <c r="AS131" s="4">
        <f t="shared" si="163"/>
        <v>7.1039873138175835E-2</v>
      </c>
      <c r="AT131" s="4">
        <f t="shared" si="163"/>
        <v>-0.44186106132877967</v>
      </c>
      <c r="AU131" s="4">
        <f t="shared" si="163"/>
        <v>8.575104254519772E-2</v>
      </c>
      <c r="AV131" s="4">
        <f t="shared" si="163"/>
        <v>-2.7375821520824957</v>
      </c>
      <c r="AW131" s="4">
        <f t="shared" si="163"/>
        <v>-2.3218622429186837</v>
      </c>
      <c r="AY131" s="2">
        <f t="shared" si="154"/>
        <v>100.07416335340965</v>
      </c>
      <c r="AZ131" s="2">
        <f t="shared" si="154"/>
        <v>102.49664012297171</v>
      </c>
      <c r="BA131" s="2">
        <f t="shared" si="154"/>
        <v>101.14467348150573</v>
      </c>
      <c r="BB131" s="2">
        <f t="shared" si="154"/>
        <v>98.122812312753126</v>
      </c>
      <c r="BC131" s="2">
        <f t="shared" si="154"/>
        <v>98.750701954359698</v>
      </c>
      <c r="BD131" s="2">
        <f t="shared" si="154"/>
        <v>99.090512081063821</v>
      </c>
      <c r="BE131" s="2">
        <f t="shared" si="154"/>
        <v>97.337752556857708</v>
      </c>
      <c r="BF131" s="2">
        <f t="shared" si="154"/>
        <v>98.900799289564091</v>
      </c>
      <c r="BG131" s="2">
        <f t="shared" si="154"/>
        <v>102.00517358100979</v>
      </c>
      <c r="BH131" s="2">
        <f t="shared" si="154"/>
        <v>100.86408311528194</v>
      </c>
      <c r="BI131" s="2">
        <f t="shared" si="154"/>
        <v>102.51883371213786</v>
      </c>
      <c r="BJ131" s="2">
        <f t="shared" si="154"/>
        <v>104.50733839328535</v>
      </c>
      <c r="BK131" s="2">
        <f t="shared" si="154"/>
        <v>104.36749661730566</v>
      </c>
      <c r="BL131" s="2">
        <f t="shared" si="154"/>
        <v>104.90012465116017</v>
      </c>
      <c r="BM131" s="2">
        <f t="shared" si="154"/>
        <v>105.79335108494868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102.246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105.78</v>
      </c>
      <c r="CR131" s="2" t="str">
        <f t="shared" si="155"/>
        <v/>
      </c>
      <c r="CS131" s="2" t="str">
        <f t="shared" si="155"/>
        <v/>
      </c>
      <c r="CU131" s="2">
        <f t="shared" si="110"/>
        <v>102.246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105.78</v>
      </c>
      <c r="DH131" s="2" t="str">
        <f t="shared" si="123"/>
        <v/>
      </c>
      <c r="DI131" s="2" t="str">
        <f t="shared" si="124"/>
        <v/>
      </c>
      <c r="DK131" s="2">
        <f t="shared" si="164"/>
        <v>118.57996097560977</v>
      </c>
      <c r="DL131" s="2">
        <f t="shared" si="164"/>
        <v>124.19150404858298</v>
      </c>
      <c r="DM131" s="2">
        <f t="shared" si="164"/>
        <v>129.07443836772984</v>
      </c>
      <c r="DN131" s="2">
        <f t="shared" si="164"/>
        <v>121.30964628879892</v>
      </c>
      <c r="DO131" s="2">
        <f t="shared" si="164"/>
        <v>118.0255440967283</v>
      </c>
      <c r="DP131" s="2">
        <f t="shared" si="164"/>
        <v>117.62348571428572</v>
      </c>
      <c r="DQ131" s="2">
        <f t="shared" si="164"/>
        <v>119.97372039724982</v>
      </c>
      <c r="DR131" s="2">
        <f t="shared" si="164"/>
        <v>119.69948235294117</v>
      </c>
      <c r="DS131" s="2">
        <f t="shared" si="164"/>
        <v>123.13547624140567</v>
      </c>
      <c r="DT131" s="2">
        <f t="shared" si="164"/>
        <v>119.70089402560455</v>
      </c>
      <c r="DU131" s="2">
        <f t="shared" si="164"/>
        <v>128.95178123249295</v>
      </c>
      <c r="DV131" s="2">
        <f t="shared" si="164"/>
        <v>132.34694251336899</v>
      </c>
      <c r="DW131" s="2">
        <f t="shared" si="164"/>
        <v>128.93172361673416</v>
      </c>
      <c r="DX131" s="2">
        <f t="shared" si="164"/>
        <v>126.98627072192514</v>
      </c>
      <c r="DY131" s="2">
        <f t="shared" si="164"/>
        <v>121.5477039072039</v>
      </c>
      <c r="EA131" s="2">
        <f t="shared" si="152"/>
        <v>100.01585341841613</v>
      </c>
      <c r="EB131" s="2">
        <f t="shared" si="152"/>
        <v>102.44230710647349</v>
      </c>
      <c r="EC131" s="2">
        <f t="shared" si="152"/>
        <v>101.05601161754626</v>
      </c>
      <c r="ED131" s="2">
        <f t="shared" si="152"/>
        <v>98.050664943729146</v>
      </c>
      <c r="EE131" s="2">
        <f t="shared" si="151"/>
        <v>98.691573824463148</v>
      </c>
      <c r="EF131" s="2">
        <f t="shared" si="151"/>
        <v>99.024457732616924</v>
      </c>
      <c r="EG131" s="2">
        <f t="shared" si="151"/>
        <v>97.252153437756405</v>
      </c>
      <c r="EH131" s="2">
        <f t="shared" si="151"/>
        <v>98.826855346217314</v>
      </c>
      <c r="EI131" s="2">
        <f t="shared" si="151"/>
        <v>101.92850542286578</v>
      </c>
      <c r="EJ131" s="2">
        <f t="shared" si="151"/>
        <v>100.81108002415741</v>
      </c>
      <c r="EK131" s="2">
        <f t="shared" si="151"/>
        <v>102.43376596870377</v>
      </c>
      <c r="EL131" s="2">
        <f t="shared" si="151"/>
        <v>104.39677495852577</v>
      </c>
      <c r="EM131" s="2">
        <f t="shared" si="135"/>
        <v>104.29221180331713</v>
      </c>
      <c r="EN131" s="2">
        <f t="shared" si="135"/>
        <v>104.82064396199665</v>
      </c>
      <c r="EO131" s="2">
        <f t="shared" si="135"/>
        <v>105.72580603295293</v>
      </c>
      <c r="EQ131" s="2">
        <f t="shared" si="165"/>
        <v>100.01812098359623</v>
      </c>
      <c r="ER131" s="2">
        <f t="shared" si="165"/>
        <v>102.37930182529335</v>
      </c>
      <c r="ES131" s="2">
        <f t="shared" si="165"/>
        <v>101.10333930280704</v>
      </c>
      <c r="ET131" s="2">
        <f t="shared" si="165"/>
        <v>98.012349518453263</v>
      </c>
      <c r="EU131" s="2">
        <f t="shared" si="165"/>
        <v>98.611049690747336</v>
      </c>
      <c r="EV131" s="2">
        <f t="shared" si="165"/>
        <v>99.091292021371999</v>
      </c>
      <c r="EW131" s="2">
        <f t="shared" si="165"/>
        <v>97.228613822094204</v>
      </c>
      <c r="EX131" s="2">
        <f t="shared" si="165"/>
        <v>98.831104918113397</v>
      </c>
      <c r="EY131" s="2">
        <f t="shared" si="165"/>
        <v>101.91542544798621</v>
      </c>
      <c r="EZ131" s="2">
        <f t="shared" si="165"/>
        <v>100.60046323437766</v>
      </c>
      <c r="FA131" s="2">
        <f t="shared" si="165"/>
        <v>102.29324028037146</v>
      </c>
      <c r="FB131" s="2">
        <f t="shared" si="165"/>
        <v>104.4041938137448</v>
      </c>
      <c r="FC131" s="2">
        <f t="shared" si="165"/>
        <v>104.1687307168784</v>
      </c>
      <c r="FD131" s="2">
        <f t="shared" si="165"/>
        <v>104.71433852084225</v>
      </c>
      <c r="FE131" s="2">
        <f t="shared" si="165"/>
        <v>105.66302974101401</v>
      </c>
      <c r="FG131" s="2">
        <f t="shared" si="166"/>
        <v>0.99686131756203811</v>
      </c>
      <c r="FH131" s="2">
        <f t="shared" si="166"/>
        <v>0.9973521788371591</v>
      </c>
      <c r="FI131" s="2">
        <f t="shared" si="166"/>
        <v>0.99693552926140017</v>
      </c>
      <c r="FJ131" s="2">
        <f t="shared" si="166"/>
        <v>0.99681112402091743</v>
      </c>
      <c r="FK131" s="2">
        <f t="shared" si="166"/>
        <v>0.9967316902714618</v>
      </c>
      <c r="FL131" s="2">
        <f t="shared" si="166"/>
        <v>0.99662772231499475</v>
      </c>
      <c r="FM131" s="2">
        <f t="shared" si="166"/>
        <v>0.99618154215865107</v>
      </c>
      <c r="FN131" s="2">
        <f t="shared" si="166"/>
        <v>0.99646894657781349</v>
      </c>
      <c r="FO131" s="2">
        <f t="shared" si="166"/>
        <v>0.99635263843426392</v>
      </c>
      <c r="FP131" s="2">
        <f t="shared" si="166"/>
        <v>0.99669246517370635</v>
      </c>
      <c r="FQ131" s="2">
        <f t="shared" si="166"/>
        <v>0.99651775478185611</v>
      </c>
      <c r="FR131" s="2">
        <f t="shared" si="166"/>
        <v>0.99605616125866681</v>
      </c>
      <c r="FS131" s="2">
        <f t="shared" si="166"/>
        <v>0.99674913597989345</v>
      </c>
      <c r="FT131" s="2">
        <f t="shared" si="166"/>
        <v>0.99626722242444254</v>
      </c>
      <c r="FU131" s="2">
        <f t="shared" si="166"/>
        <v>0.99561775126367913</v>
      </c>
      <c r="FW131" s="2">
        <f t="shared" si="156"/>
        <v>1.9005684024455464E-2</v>
      </c>
      <c r="FX131" s="2">
        <f t="shared" si="156"/>
        <v>5.1661819119321981E-2</v>
      </c>
      <c r="FY131" s="2">
        <f t="shared" si="156"/>
        <v>5.9166532791773425E-2</v>
      </c>
      <c r="FZ131" s="2">
        <f t="shared" si="156"/>
        <v>5.2789127895069385E-2</v>
      </c>
      <c r="GA131" s="2">
        <f t="shared" si="156"/>
        <v>5.0435478758537079E-2</v>
      </c>
      <c r="GB131" s="2">
        <f t="shared" si="156"/>
        <v>4.9873522762422483E-2</v>
      </c>
      <c r="GC131" s="2">
        <f t="shared" si="156"/>
        <v>4.9373211507714343E-2</v>
      </c>
      <c r="GD131" s="2">
        <f t="shared" si="156"/>
        <v>5.6848626301070432E-2</v>
      </c>
      <c r="GE131" s="2">
        <f t="shared" si="156"/>
        <v>5.2089713589140031E-2</v>
      </c>
      <c r="GF131" s="2">
        <f t="shared" si="156"/>
        <v>4.4989891629057754E-2</v>
      </c>
      <c r="GG131" s="2">
        <f t="shared" si="156"/>
        <v>5.1766253552853692E-2</v>
      </c>
      <c r="GH131" s="2">
        <f t="shared" si="156"/>
        <v>4.4815691940386954E-2</v>
      </c>
      <c r="GI131" s="2">
        <f t="shared" si="156"/>
        <v>3.899292254014227E-2</v>
      </c>
      <c r="GJ131" s="2">
        <f t="shared" si="156"/>
        <v>3.0653796444892904E-2</v>
      </c>
      <c r="GK131" s="2">
        <f t="shared" si="156"/>
        <v>2.85209577468046E-2</v>
      </c>
      <c r="GM131" s="86">
        <f t="shared" si="157"/>
        <v>1.7570479410652777E-49</v>
      </c>
      <c r="GN131" s="86">
        <f t="shared" si="157"/>
        <v>7.6705888899538375E-85</v>
      </c>
      <c r="GO131" s="86">
        <f t="shared" si="157"/>
        <v>4.2687620569095456E-126</v>
      </c>
      <c r="GP131" s="86">
        <f t="shared" si="157"/>
        <v>6.6642700761170412E-91</v>
      </c>
      <c r="GQ131" s="86">
        <f t="shared" si="157"/>
        <v>2.5742466892300391E-131</v>
      </c>
      <c r="GR131" s="86">
        <f t="shared" si="157"/>
        <v>1.0059544734867831E-141</v>
      </c>
      <c r="GS131" s="86">
        <f t="shared" si="157"/>
        <v>1.168692496545398E-141</v>
      </c>
      <c r="GT131" s="86">
        <f t="shared" si="157"/>
        <v>9.8557744924358761E-145</v>
      </c>
      <c r="GU131" s="86">
        <f t="shared" si="157"/>
        <v>6.2593930861901203E-111</v>
      </c>
      <c r="GV131" s="86">
        <f t="shared" si="157"/>
        <v>3.3380193811676442E-135</v>
      </c>
      <c r="GW131" s="86">
        <f t="shared" si="157"/>
        <v>5.0046265064586636E-131</v>
      </c>
      <c r="GX131" s="86">
        <f t="shared" si="157"/>
        <v>1.9570708936671101E-76</v>
      </c>
      <c r="GY131" s="86">
        <f t="shared" si="157"/>
        <v>2.7359951145893987E-99</v>
      </c>
      <c r="GZ131" s="86">
        <f t="shared" si="157"/>
        <v>3.2682089703879503E-70</v>
      </c>
      <c r="HA131" s="86">
        <f t="shared" si="157"/>
        <v>1.541072030381489E-90</v>
      </c>
      <c r="HC131" s="86">
        <f t="shared" si="153"/>
        <v>3.1297586958698633E-21</v>
      </c>
      <c r="HD131" s="86">
        <f t="shared" si="153"/>
        <v>3.6758847964198715E-33</v>
      </c>
      <c r="HE131" s="86">
        <f t="shared" si="153"/>
        <v>1.0390089958799589E-49</v>
      </c>
      <c r="HF131" s="86">
        <f t="shared" si="153"/>
        <v>5.5980388041294795E-46</v>
      </c>
      <c r="HG131" s="86">
        <f t="shared" si="153"/>
        <v>3.4827271050244488E-56</v>
      </c>
      <c r="HH131" s="86">
        <f t="shared" si="153"/>
        <v>1.0115913636713867E-47</v>
      </c>
      <c r="HI131" s="86">
        <f t="shared" si="153"/>
        <v>1.0873824030127875E-73</v>
      </c>
      <c r="HJ131" s="86">
        <f t="shared" si="153"/>
        <v>2.0809841969996784E-69</v>
      </c>
      <c r="HK131" s="86">
        <f t="shared" si="153"/>
        <v>9.8446464588920917E-48</v>
      </c>
      <c r="HL131" s="86">
        <f t="shared" si="161"/>
        <v>2.3940627004933838E-45</v>
      </c>
      <c r="HM131" s="86">
        <f t="shared" si="161"/>
        <v>3.1752515398356247E-61</v>
      </c>
      <c r="HN131" s="86">
        <f t="shared" si="161"/>
        <v>1.2561212729463143E-35</v>
      </c>
      <c r="HO131" s="86">
        <f t="shared" si="161"/>
        <v>1.6245635129603652E-30</v>
      </c>
      <c r="HP131" s="86">
        <f t="shared" si="161"/>
        <v>8.5537796619787641E-23</v>
      </c>
      <c r="HQ131" s="86">
        <f t="shared" si="161"/>
        <v>2.7948882139238552E-39</v>
      </c>
      <c r="HS131" s="86">
        <f t="shared" si="158"/>
        <v>3.7246835397153799E-3</v>
      </c>
      <c r="HT131" s="86">
        <f t="shared" si="158"/>
        <v>7.8203358401771048E-2</v>
      </c>
      <c r="HU131" s="86">
        <f t="shared" si="158"/>
        <v>0.122714836314867</v>
      </c>
      <c r="HV131" s="86">
        <f t="shared" si="158"/>
        <v>7.7909197486011397E-2</v>
      </c>
      <c r="HW131" s="86">
        <f t="shared" si="158"/>
        <v>5.9736823106591175E-2</v>
      </c>
      <c r="HX131" s="86">
        <f t="shared" si="158"/>
        <v>4.4760179050363565E-2</v>
      </c>
      <c r="HY131" s="86">
        <f t="shared" si="158"/>
        <v>3.6799028670694803E-2</v>
      </c>
      <c r="HZ131" s="86">
        <f t="shared" si="158"/>
        <v>0.1042998045027811</v>
      </c>
      <c r="IA131" s="86">
        <f t="shared" si="158"/>
        <v>6.948095890693301E-2</v>
      </c>
      <c r="IB131" s="86">
        <f t="shared" si="158"/>
        <v>2.8254208534565169E-2</v>
      </c>
      <c r="IC131" s="86">
        <f t="shared" si="158"/>
        <v>5.4968254388506312E-2</v>
      </c>
      <c r="ID131" s="86">
        <f t="shared" si="158"/>
        <v>1.8504788574882983E-2</v>
      </c>
      <c r="IE131" s="86">
        <f t="shared" si="158"/>
        <v>9.816166201019676E-3</v>
      </c>
      <c r="IF131" s="86">
        <f t="shared" si="158"/>
        <v>2.2651278572585625E-2</v>
      </c>
      <c r="IG131" s="86">
        <f t="shared" si="158"/>
        <v>4.6657547183201059E-2</v>
      </c>
      <c r="II131" s="86">
        <f t="shared" si="159"/>
        <v>7.0998631246708438E-50</v>
      </c>
      <c r="IJ131" s="86">
        <f t="shared" si="159"/>
        <v>6.8814222597824971E-27</v>
      </c>
      <c r="IK131" s="86">
        <f t="shared" si="159"/>
        <v>2.830576943775795E-30</v>
      </c>
      <c r="IL131" s="86">
        <f t="shared" si="159"/>
        <v>1.4625943381887948E-32</v>
      </c>
      <c r="IM131" s="86">
        <f t="shared" si="159"/>
        <v>1.251771993339973E-36</v>
      </c>
      <c r="IN131" s="86">
        <f t="shared" si="159"/>
        <v>2.7045706227525164E-33</v>
      </c>
      <c r="IO131" s="86">
        <f t="shared" si="159"/>
        <v>1.3755657920403598E-39</v>
      </c>
      <c r="IP131" s="86">
        <f t="shared" si="159"/>
        <v>3.7862313661798794E-32</v>
      </c>
      <c r="IQ131" s="86">
        <f t="shared" si="159"/>
        <v>3.317293202532253E-38</v>
      </c>
      <c r="IR131" s="86">
        <f t="shared" si="159"/>
        <v>2.8301617774619402E-39</v>
      </c>
      <c r="IS131" s="86">
        <f t="shared" si="159"/>
        <v>6.2257541182147487E-40</v>
      </c>
      <c r="IT131" s="86">
        <f t="shared" si="159"/>
        <v>4.6501346045155197E-43</v>
      </c>
      <c r="IU131" s="86">
        <f t="shared" si="159"/>
        <v>2.3586084147409436E-39</v>
      </c>
      <c r="IV131" s="86">
        <f t="shared" si="159"/>
        <v>8.0065780735861118E-26</v>
      </c>
      <c r="IW131" s="86">
        <f t="shared" si="159"/>
        <v>9.0226926569545764E-18</v>
      </c>
      <c r="IY131" s="86">
        <f t="shared" si="160"/>
        <v>3.7246835397153799E-3</v>
      </c>
      <c r="IZ131" s="86">
        <f t="shared" si="160"/>
        <v>7.8203358401771048E-2</v>
      </c>
      <c r="JA131" s="86">
        <f t="shared" si="160"/>
        <v>0.122714836314867</v>
      </c>
      <c r="JB131" s="86">
        <f t="shared" si="160"/>
        <v>7.7909197486011397E-2</v>
      </c>
      <c r="JC131" s="86">
        <f t="shared" si="160"/>
        <v>5.9736823106591175E-2</v>
      </c>
      <c r="JD131" s="86">
        <f t="shared" si="160"/>
        <v>4.4760179050363565E-2</v>
      </c>
      <c r="JE131" s="86">
        <f t="shared" si="160"/>
        <v>3.6799028670694803E-2</v>
      </c>
      <c r="JF131" s="86">
        <f t="shared" si="160"/>
        <v>0.1042998045027811</v>
      </c>
      <c r="JG131" s="86">
        <f t="shared" si="160"/>
        <v>6.948095890693301E-2</v>
      </c>
      <c r="JH131" s="86">
        <f t="shared" si="160"/>
        <v>2.8254208534565169E-2</v>
      </c>
      <c r="JI131" s="86">
        <f t="shared" si="160"/>
        <v>5.4968254388506312E-2</v>
      </c>
      <c r="JJ131" s="86">
        <f t="shared" si="160"/>
        <v>1.8504788574882983E-2</v>
      </c>
      <c r="JK131" s="86">
        <f t="shared" si="160"/>
        <v>9.816166201019676E-3</v>
      </c>
      <c r="JL131" s="86">
        <f t="shared" si="160"/>
        <v>2.2651278572585625E-2</v>
      </c>
      <c r="JM131" s="86">
        <f t="shared" si="160"/>
        <v>4.6657547183201066E-2</v>
      </c>
    </row>
    <row r="132" spans="2:273" x14ac:dyDescent="0.25">
      <c r="B132" s="2">
        <v>105</v>
      </c>
      <c r="C132" s="37">
        <v>99.950999999999993</v>
      </c>
      <c r="D132" s="37">
        <v>106.41</v>
      </c>
      <c r="E132" s="37">
        <v>105.541</v>
      </c>
      <c r="F132" s="37">
        <v>101.557</v>
      </c>
      <c r="G132" s="37">
        <v>105.393</v>
      </c>
      <c r="H132" s="37">
        <v>103.934</v>
      </c>
      <c r="I132" s="37">
        <v>100.11499999999999</v>
      </c>
      <c r="J132" s="37">
        <v>111.393</v>
      </c>
      <c r="K132" s="37">
        <v>110.914</v>
      </c>
      <c r="L132" s="37">
        <v>105.593</v>
      </c>
      <c r="M132" s="37">
        <v>111.508</v>
      </c>
      <c r="N132" s="37">
        <v>110.729</v>
      </c>
      <c r="O132" s="37">
        <v>107.593</v>
      </c>
      <c r="P132" s="37">
        <v>112.051</v>
      </c>
      <c r="Q132" s="37">
        <v>126.169</v>
      </c>
      <c r="S132" s="4">
        <f t="shared" si="162"/>
        <v>100.00511537396751</v>
      </c>
      <c r="T132" s="4">
        <f t="shared" si="162"/>
        <v>103.97335831764833</v>
      </c>
      <c r="U132" s="4">
        <f t="shared" si="162"/>
        <v>105.70488687149734</v>
      </c>
      <c r="V132" s="4">
        <f t="shared" si="162"/>
        <v>102.37669071867802</v>
      </c>
      <c r="W132" s="4">
        <f t="shared" si="162"/>
        <v>104.33269078409226</v>
      </c>
      <c r="X132" s="4">
        <f t="shared" si="162"/>
        <v>103.6723990210288</v>
      </c>
      <c r="Y132" s="4">
        <f t="shared" si="162"/>
        <v>101.95617085138412</v>
      </c>
      <c r="Z132" s="4">
        <f t="shared" si="162"/>
        <v>110.66639308664627</v>
      </c>
      <c r="AA132" s="4">
        <f t="shared" si="162"/>
        <v>111.63184350296748</v>
      </c>
      <c r="AB132" s="4">
        <f t="shared" si="162"/>
        <v>106.08868122884532</v>
      </c>
      <c r="AC132" s="4">
        <f t="shared" si="162"/>
        <v>111.06971145695526</v>
      </c>
      <c r="AD132" s="4">
        <f t="shared" si="162"/>
        <v>109.28519122514359</v>
      </c>
      <c r="AE132" s="4">
        <f t="shared" si="162"/>
        <v>106.94698257077314</v>
      </c>
      <c r="AF132" s="4">
        <f t="shared" si="162"/>
        <v>113.4699602254011</v>
      </c>
      <c r="AG132" s="4">
        <f t="shared" si="162"/>
        <v>127.90464105653464</v>
      </c>
      <c r="AI132" s="4">
        <f t="shared" si="163"/>
        <v>-5.4115373967519531E-2</v>
      </c>
      <c r="AJ132" s="4">
        <f t="shared" si="163"/>
        <v>2.436641682351663</v>
      </c>
      <c r="AK132" s="4">
        <f t="shared" si="163"/>
        <v>-0.16388687149733983</v>
      </c>
      <c r="AL132" s="4">
        <f t="shared" si="163"/>
        <v>-0.81969071867801802</v>
      </c>
      <c r="AM132" s="4">
        <f t="shared" si="163"/>
        <v>1.0603092159077363</v>
      </c>
      <c r="AN132" s="4">
        <f t="shared" si="163"/>
        <v>0.26160097897120238</v>
      </c>
      <c r="AO132" s="4">
        <f t="shared" si="163"/>
        <v>-1.8411708513841205</v>
      </c>
      <c r="AP132" s="4">
        <f t="shared" si="163"/>
        <v>0.72660691335373429</v>
      </c>
      <c r="AQ132" s="4">
        <f t="shared" si="163"/>
        <v>-0.717843502967483</v>
      </c>
      <c r="AR132" s="4">
        <f t="shared" si="163"/>
        <v>-0.49568122884531363</v>
      </c>
      <c r="AS132" s="4">
        <f t="shared" si="163"/>
        <v>0.43828854304473452</v>
      </c>
      <c r="AT132" s="4">
        <f t="shared" si="163"/>
        <v>1.4438087748564072</v>
      </c>
      <c r="AU132" s="4">
        <f t="shared" si="163"/>
        <v>0.64601742922685901</v>
      </c>
      <c r="AV132" s="4">
        <f t="shared" si="163"/>
        <v>-1.4189602254010936</v>
      </c>
      <c r="AW132" s="4">
        <f t="shared" si="163"/>
        <v>-1.7356410565346465</v>
      </c>
      <c r="AY132" s="2">
        <f t="shared" si="154"/>
        <v>99.987151528861673</v>
      </c>
      <c r="AZ132" s="2">
        <f t="shared" si="154"/>
        <v>102.41969543980606</v>
      </c>
      <c r="BA132" s="2">
        <f t="shared" si="154"/>
        <v>101.05382823520291</v>
      </c>
      <c r="BB132" s="2">
        <f t="shared" si="154"/>
        <v>98.053557945281284</v>
      </c>
      <c r="BC132" s="2">
        <f t="shared" si="154"/>
        <v>98.667106725007187</v>
      </c>
      <c r="BD132" s="2">
        <f t="shared" si="154"/>
        <v>98.989201825585127</v>
      </c>
      <c r="BE132" s="2">
        <f t="shared" si="154"/>
        <v>97.265316990753561</v>
      </c>
      <c r="BF132" s="2">
        <f t="shared" si="154"/>
        <v>98.830932132781413</v>
      </c>
      <c r="BG132" s="2">
        <f t="shared" si="154"/>
        <v>101.87890664633986</v>
      </c>
      <c r="BH132" s="2">
        <f t="shared" si="154"/>
        <v>100.81330265806412</v>
      </c>
      <c r="BI132" s="2">
        <f t="shared" si="154"/>
        <v>102.42745131293316</v>
      </c>
      <c r="BJ132" s="2">
        <f t="shared" si="154"/>
        <v>104.41845972368135</v>
      </c>
      <c r="BK132" s="2">
        <f t="shared" si="154"/>
        <v>104.32630143390968</v>
      </c>
      <c r="BL132" s="2">
        <f t="shared" si="154"/>
        <v>104.82835706672097</v>
      </c>
      <c r="BM132" s="2">
        <f t="shared" si="154"/>
        <v>105.71551078482285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99.950999999999993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>
        <f t="shared" si="110"/>
        <v>99.950999999999993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118.70679355400699</v>
      </c>
      <c r="DL132" s="2">
        <f t="shared" si="164"/>
        <v>124.36001133603239</v>
      </c>
      <c r="DM132" s="2">
        <f t="shared" si="164"/>
        <v>129.29357804878052</v>
      </c>
      <c r="DN132" s="2">
        <f t="shared" si="164"/>
        <v>121.45539588394061</v>
      </c>
      <c r="DO132" s="2">
        <f t="shared" si="164"/>
        <v>118.13623850165953</v>
      </c>
      <c r="DP132" s="2">
        <f t="shared" si="164"/>
        <v>117.73715714285714</v>
      </c>
      <c r="DQ132" s="2">
        <f t="shared" si="164"/>
        <v>120.1382553093965</v>
      </c>
      <c r="DR132" s="2">
        <f t="shared" si="164"/>
        <v>119.84025882352941</v>
      </c>
      <c r="DS132" s="2">
        <f t="shared" si="164"/>
        <v>123.30693491214669</v>
      </c>
      <c r="DT132" s="2">
        <f t="shared" si="164"/>
        <v>119.83186201991465</v>
      </c>
      <c r="DU132" s="2">
        <f t="shared" si="164"/>
        <v>129.17922801120443</v>
      </c>
      <c r="DV132" s="2">
        <f t="shared" si="164"/>
        <v>132.59989572192515</v>
      </c>
      <c r="DW132" s="2">
        <f t="shared" si="164"/>
        <v>129.14909892037787</v>
      </c>
      <c r="DX132" s="2">
        <f t="shared" si="164"/>
        <v>127.18712733957219</v>
      </c>
      <c r="DY132" s="2">
        <f t="shared" si="164"/>
        <v>121.6758901098901</v>
      </c>
      <c r="EA132" s="2">
        <f t="shared" si="152"/>
        <v>99.933142168121279</v>
      </c>
      <c r="EB132" s="2">
        <f t="shared" si="152"/>
        <v>102.37057457593593</v>
      </c>
      <c r="EC132" s="2">
        <f t="shared" si="152"/>
        <v>100.97122679917753</v>
      </c>
      <c r="ED132" s="2">
        <f t="shared" si="152"/>
        <v>97.987804308382948</v>
      </c>
      <c r="EE132" s="2">
        <f t="shared" si="151"/>
        <v>98.613975489829301</v>
      </c>
      <c r="EF132" s="2">
        <f t="shared" si="151"/>
        <v>98.927225940309626</v>
      </c>
      <c r="EG132" s="2">
        <f t="shared" si="151"/>
        <v>97.186796558943101</v>
      </c>
      <c r="EH132" s="2">
        <f t="shared" si="151"/>
        <v>98.762734162053647</v>
      </c>
      <c r="EI132" s="2">
        <f t="shared" si="151"/>
        <v>101.80822726492329</v>
      </c>
      <c r="EJ132" s="2">
        <f t="shared" si="151"/>
        <v>100.76784418457983</v>
      </c>
      <c r="EK132" s="2">
        <f t="shared" si="151"/>
        <v>102.35126126530064</v>
      </c>
      <c r="EL132" s="2">
        <f t="shared" si="151"/>
        <v>104.31626622427477</v>
      </c>
      <c r="EM132" s="2">
        <f t="shared" si="135"/>
        <v>104.25889005450391</v>
      </c>
      <c r="EN132" s="2">
        <f t="shared" si="135"/>
        <v>104.75623650521592</v>
      </c>
      <c r="EO132" s="2">
        <f t="shared" si="135"/>
        <v>105.65353164756642</v>
      </c>
      <c r="EQ132" s="2">
        <f t="shared" si="165"/>
        <v>99.945386924702078</v>
      </c>
      <c r="ER132" s="2">
        <f t="shared" si="165"/>
        <v>102.29974146023469</v>
      </c>
      <c r="ES132" s="2">
        <f t="shared" si="165"/>
        <v>101.02430532244064</v>
      </c>
      <c r="ET132" s="2">
        <f t="shared" si="165"/>
        <v>97.944114100654929</v>
      </c>
      <c r="EU132" s="2">
        <f t="shared" si="165"/>
        <v>98.521737770109212</v>
      </c>
      <c r="EV132" s="2">
        <f t="shared" si="165"/>
        <v>99.002703803497781</v>
      </c>
      <c r="EW132" s="2">
        <f t="shared" si="165"/>
        <v>97.160176074851137</v>
      </c>
      <c r="EX132" s="2">
        <f t="shared" si="165"/>
        <v>98.767568218626508</v>
      </c>
      <c r="EY132" s="2">
        <f t="shared" si="165"/>
        <v>101.79313666199016</v>
      </c>
      <c r="EZ132" s="2">
        <f t="shared" si="165"/>
        <v>100.52220696169005</v>
      </c>
      <c r="FA132" s="2">
        <f t="shared" si="165"/>
        <v>102.19124389697743</v>
      </c>
      <c r="FB132" s="2">
        <f t="shared" si="165"/>
        <v>104.32499246681257</v>
      </c>
      <c r="FC132" s="2">
        <f t="shared" si="165"/>
        <v>104.10852365018148</v>
      </c>
      <c r="FD132" s="2">
        <f t="shared" si="165"/>
        <v>104.62891647007072</v>
      </c>
      <c r="FE132" s="2">
        <f t="shared" si="165"/>
        <v>105.58679004349585</v>
      </c>
      <c r="FG132" s="2">
        <f t="shared" si="166"/>
        <v>0.99713669683675299</v>
      </c>
      <c r="FH132" s="2">
        <f t="shared" si="166"/>
        <v>0.99758459565896851</v>
      </c>
      <c r="FI132" s="2">
        <f t="shared" si="166"/>
        <v>0.99720441566756679</v>
      </c>
      <c r="FJ132" s="2">
        <f t="shared" si="166"/>
        <v>0.99709089428586406</v>
      </c>
      <c r="FK132" s="2">
        <f t="shared" si="166"/>
        <v>0.9970184086675995</v>
      </c>
      <c r="FL132" s="2">
        <f t="shared" si="166"/>
        <v>0.99692353333682304</v>
      </c>
      <c r="FM132" s="2">
        <f t="shared" si="166"/>
        <v>0.9965163546137854</v>
      </c>
      <c r="FN132" s="2">
        <f t="shared" si="166"/>
        <v>0.99677864014606776</v>
      </c>
      <c r="FO132" s="2">
        <f t="shared" si="166"/>
        <v>0.99667249882776154</v>
      </c>
      <c r="FP132" s="2">
        <f t="shared" si="166"/>
        <v>0.99698261424550583</v>
      </c>
      <c r="FQ132" s="2">
        <f t="shared" si="166"/>
        <v>0.99682318123901681</v>
      </c>
      <c r="FR132" s="2">
        <f t="shared" si="166"/>
        <v>0.99640192773396707</v>
      </c>
      <c r="FS132" s="2">
        <f t="shared" si="166"/>
        <v>0.99703432847334506</v>
      </c>
      <c r="FT132" s="2">
        <f t="shared" si="166"/>
        <v>0.9965945478899908</v>
      </c>
      <c r="FU132" s="2">
        <f t="shared" si="166"/>
        <v>0.99600179998422611</v>
      </c>
      <c r="FW132" s="2">
        <f t="shared" si="156"/>
        <v>2.0801176389023384E-2</v>
      </c>
      <c r="FX132" s="2">
        <f t="shared" si="156"/>
        <v>5.6365120996462237E-2</v>
      </c>
      <c r="FY132" s="2">
        <f t="shared" si="156"/>
        <v>6.4506591438840535E-2</v>
      </c>
      <c r="FZ132" s="2">
        <f t="shared" si="156"/>
        <v>5.7588827839655778E-2</v>
      </c>
      <c r="GA132" s="2">
        <f t="shared" si="156"/>
        <v>5.5033613389904312E-2</v>
      </c>
      <c r="GB132" s="2">
        <f t="shared" si="156"/>
        <v>5.4423360979027294E-2</v>
      </c>
      <c r="GC132" s="2">
        <f t="shared" si="156"/>
        <v>5.3879995851402983E-2</v>
      </c>
      <c r="GD132" s="2">
        <f t="shared" si="156"/>
        <v>6.19932676633832E-2</v>
      </c>
      <c r="GE132" s="2">
        <f t="shared" si="156"/>
        <v>5.6829636627178534E-2</v>
      </c>
      <c r="GF132" s="2">
        <f t="shared" si="156"/>
        <v>4.9117239698222737E-2</v>
      </c>
      <c r="GG132" s="2">
        <f t="shared" si="156"/>
        <v>5.6478496925686614E-2</v>
      </c>
      <c r="GH132" s="2">
        <f t="shared" si="156"/>
        <v>4.8927877776490374E-2</v>
      </c>
      <c r="GI132" s="2">
        <f t="shared" si="156"/>
        <v>4.2594649709863736E-2</v>
      </c>
      <c r="GJ132" s="2">
        <f t="shared" si="156"/>
        <v>3.3512109946573082E-2</v>
      </c>
      <c r="GK132" s="2">
        <f t="shared" si="156"/>
        <v>3.1186793145802538E-2</v>
      </c>
      <c r="GM132" s="86">
        <f t="shared" si="157"/>
        <v>1.0867054169764704E-51</v>
      </c>
      <c r="GN132" s="86">
        <f t="shared" si="157"/>
        <v>1.326445721494329E-88</v>
      </c>
      <c r="GO132" s="86">
        <f t="shared" si="157"/>
        <v>9.2890788379443456E-132</v>
      </c>
      <c r="GP132" s="86">
        <f t="shared" si="157"/>
        <v>6.3440499574129359E-95</v>
      </c>
      <c r="GQ132" s="86">
        <f t="shared" si="157"/>
        <v>3.9874040811339957E-137</v>
      </c>
      <c r="GR132" s="86">
        <f t="shared" si="157"/>
        <v>6.2585712628785518E-148</v>
      </c>
      <c r="GS132" s="86">
        <f t="shared" si="157"/>
        <v>6.1577894403098902E-148</v>
      </c>
      <c r="GT132" s="86">
        <f t="shared" si="157"/>
        <v>4.6520076366347439E-151</v>
      </c>
      <c r="GU132" s="86">
        <f t="shared" si="157"/>
        <v>8.2910185482320778E-116</v>
      </c>
      <c r="GV132" s="86">
        <f t="shared" si="157"/>
        <v>3.1950322818166037E-141</v>
      </c>
      <c r="GW132" s="86">
        <f t="shared" si="157"/>
        <v>9.7084221224869453E-137</v>
      </c>
      <c r="GX132" s="86">
        <f t="shared" si="157"/>
        <v>8.4324561614574267E-80</v>
      </c>
      <c r="GY132" s="86">
        <f t="shared" si="157"/>
        <v>1.0183522257252125E-103</v>
      </c>
      <c r="GZ132" s="86">
        <f t="shared" si="157"/>
        <v>2.7974070072856021E-73</v>
      </c>
      <c r="HA132" s="86">
        <f t="shared" si="157"/>
        <v>2.2024800313191954E-94</v>
      </c>
      <c r="HC132" s="86">
        <f t="shared" si="153"/>
        <v>5.8527369307641779E-23</v>
      </c>
      <c r="HD132" s="86">
        <f t="shared" si="153"/>
        <v>1.0059336271132173E-35</v>
      </c>
      <c r="HE132" s="86">
        <f t="shared" si="153"/>
        <v>1.3830340463413695E-53</v>
      </c>
      <c r="HF132" s="86">
        <f t="shared" si="153"/>
        <v>1.599587058285556E-49</v>
      </c>
      <c r="HG132" s="86">
        <f t="shared" si="153"/>
        <v>1.829389105771759E-60</v>
      </c>
      <c r="HH132" s="86">
        <f t="shared" si="153"/>
        <v>2.7104659107232107E-51</v>
      </c>
      <c r="HI132" s="86">
        <f t="shared" si="153"/>
        <v>2.4705062484909208E-79</v>
      </c>
      <c r="HJ132" s="86">
        <f t="shared" si="153"/>
        <v>1.4911730338312247E-74</v>
      </c>
      <c r="HK132" s="86">
        <f t="shared" si="153"/>
        <v>2.7223318934433779E-51</v>
      </c>
      <c r="HL132" s="86">
        <f t="shared" si="161"/>
        <v>7.8085746129759555E-49</v>
      </c>
      <c r="HM132" s="86">
        <f t="shared" si="161"/>
        <v>8.2345560852462028E-66</v>
      </c>
      <c r="HN132" s="86">
        <f t="shared" si="161"/>
        <v>2.1663961294293122E-38</v>
      </c>
      <c r="HO132" s="86">
        <f t="shared" si="161"/>
        <v>6.6418369192519192E-33</v>
      </c>
      <c r="HP132" s="86">
        <f t="shared" si="161"/>
        <v>1.4337592950278401E-24</v>
      </c>
      <c r="HQ132" s="86">
        <f t="shared" si="161"/>
        <v>3.2162974521608533E-42</v>
      </c>
      <c r="HS132" s="86">
        <f t="shared" si="158"/>
        <v>8.2887598642314292E-3</v>
      </c>
      <c r="HT132" s="86">
        <f t="shared" si="158"/>
        <v>0.1259151556853543</v>
      </c>
      <c r="HU132" s="86">
        <f t="shared" si="158"/>
        <v>0.19351007672501588</v>
      </c>
      <c r="HV132" s="86">
        <f t="shared" si="158"/>
        <v>0.13201871725363976</v>
      </c>
      <c r="HW132" s="86">
        <f t="shared" si="158"/>
        <v>0.1077995648444393</v>
      </c>
      <c r="HX132" s="86">
        <f t="shared" si="158"/>
        <v>8.1595637540990987E-2</v>
      </c>
      <c r="HY132" s="86">
        <f t="shared" si="158"/>
        <v>7.2515445528292255E-2</v>
      </c>
      <c r="HZ132" s="86">
        <f t="shared" si="158"/>
        <v>0.17033827792118464</v>
      </c>
      <c r="IA132" s="86">
        <f t="shared" si="158"/>
        <v>0.1247702331228059</v>
      </c>
      <c r="IB132" s="86">
        <f t="shared" si="158"/>
        <v>5.6303943968529793E-2</v>
      </c>
      <c r="IC132" s="86">
        <f t="shared" si="158"/>
        <v>0.10356970062171164</v>
      </c>
      <c r="ID132" s="86">
        <f t="shared" si="158"/>
        <v>4.0106335505923053E-2</v>
      </c>
      <c r="IE132" s="86">
        <f t="shared" si="158"/>
        <v>2.1314645759891716E-2</v>
      </c>
      <c r="IF132" s="86">
        <f t="shared" si="158"/>
        <v>3.8322667696733814E-2</v>
      </c>
      <c r="IG132" s="86">
        <f t="shared" si="158"/>
        <v>6.9842532347792211E-2</v>
      </c>
      <c r="II132" s="86">
        <f t="shared" si="159"/>
        <v>1.1790445555847426E-47</v>
      </c>
      <c r="IJ132" s="86">
        <f t="shared" si="159"/>
        <v>2.5748089845734496E-25</v>
      </c>
      <c r="IK132" s="86">
        <f t="shared" si="159"/>
        <v>2.114450547226892E-28</v>
      </c>
      <c r="IL132" s="86">
        <f t="shared" si="159"/>
        <v>1.2701854036619101E-30</v>
      </c>
      <c r="IM132" s="86">
        <f t="shared" si="159"/>
        <v>1.7974058825430187E-34</v>
      </c>
      <c r="IN132" s="86">
        <f t="shared" si="159"/>
        <v>2.381537979741587E-31</v>
      </c>
      <c r="IO132" s="86">
        <f t="shared" si="159"/>
        <v>2.8832345112284837E-37</v>
      </c>
      <c r="IP132" s="86">
        <f t="shared" si="159"/>
        <v>3.4970364189125713E-30</v>
      </c>
      <c r="IQ132" s="86">
        <f t="shared" si="159"/>
        <v>6.3201707422869237E-36</v>
      </c>
      <c r="IR132" s="86">
        <f t="shared" si="159"/>
        <v>4.8050316632497668E-37</v>
      </c>
      <c r="IS132" s="86">
        <f t="shared" si="159"/>
        <v>1.5000284887062483E-37</v>
      </c>
      <c r="IT132" s="86">
        <f t="shared" si="159"/>
        <v>1.3111573146671472E-40</v>
      </c>
      <c r="IU132" s="86">
        <f t="shared" si="159"/>
        <v>3.1959317069389797E-37</v>
      </c>
      <c r="IV132" s="86">
        <f t="shared" si="159"/>
        <v>1.5014184990992768E-24</v>
      </c>
      <c r="IW132" s="86">
        <f t="shared" si="159"/>
        <v>6.1851444272230118E-17</v>
      </c>
      <c r="IY132" s="86">
        <f t="shared" si="160"/>
        <v>8.2887598642314292E-3</v>
      </c>
      <c r="IZ132" s="86">
        <f t="shared" si="160"/>
        <v>0.1259151556853543</v>
      </c>
      <c r="JA132" s="86">
        <f t="shared" si="160"/>
        <v>0.19351007672501588</v>
      </c>
      <c r="JB132" s="86">
        <f t="shared" si="160"/>
        <v>0.13201871725363976</v>
      </c>
      <c r="JC132" s="86">
        <f t="shared" si="160"/>
        <v>0.1077995648444393</v>
      </c>
      <c r="JD132" s="86">
        <f t="shared" si="160"/>
        <v>8.1595637540990987E-2</v>
      </c>
      <c r="JE132" s="86">
        <f t="shared" si="160"/>
        <v>7.2515445528292255E-2</v>
      </c>
      <c r="JF132" s="86">
        <f t="shared" si="160"/>
        <v>0.17033827792118464</v>
      </c>
      <c r="JG132" s="86">
        <f t="shared" si="160"/>
        <v>0.1247702331228059</v>
      </c>
      <c r="JH132" s="86">
        <f t="shared" si="160"/>
        <v>5.6303943968529793E-2</v>
      </c>
      <c r="JI132" s="86">
        <f t="shared" si="160"/>
        <v>0.10356970062171164</v>
      </c>
      <c r="JJ132" s="86">
        <f t="shared" si="160"/>
        <v>4.0106335505923053E-2</v>
      </c>
      <c r="JK132" s="86">
        <f t="shared" si="160"/>
        <v>2.1314645759891716E-2</v>
      </c>
      <c r="JL132" s="86">
        <f t="shared" si="160"/>
        <v>3.8322667696733814E-2</v>
      </c>
      <c r="JM132" s="86">
        <f t="shared" si="160"/>
        <v>6.9842532347792266E-2</v>
      </c>
    </row>
    <row r="133" spans="2:273" x14ac:dyDescent="0.25">
      <c r="B133" s="2">
        <v>106</v>
      </c>
      <c r="C133" s="37">
        <v>100.623</v>
      </c>
      <c r="D133" s="37">
        <v>106.11499999999999</v>
      </c>
      <c r="E133" s="37">
        <v>105.869</v>
      </c>
      <c r="F133" s="37">
        <v>102.164</v>
      </c>
      <c r="G133" s="37">
        <v>105.91800000000001</v>
      </c>
      <c r="H133" s="37">
        <v>108.623</v>
      </c>
      <c r="I133" s="37">
        <v>104.459</v>
      </c>
      <c r="J133" s="37">
        <v>113.754</v>
      </c>
      <c r="K133" s="37">
        <v>114.914</v>
      </c>
      <c r="L133" s="37">
        <v>109.271</v>
      </c>
      <c r="M133" s="37">
        <v>116.15300000000001</v>
      </c>
      <c r="N133" s="37">
        <v>112.492</v>
      </c>
      <c r="O133" s="37">
        <v>110.52500000000001</v>
      </c>
      <c r="P133" s="37">
        <v>115.627</v>
      </c>
      <c r="Q133" s="37">
        <v>137.23699999999999</v>
      </c>
      <c r="S133" s="4">
        <f t="shared" si="162"/>
        <v>99.934791200509395</v>
      </c>
      <c r="T133" s="4">
        <f t="shared" si="162"/>
        <v>104.41077544191873</v>
      </c>
      <c r="U133" s="4">
        <f t="shared" si="162"/>
        <v>106.74159410453507</v>
      </c>
      <c r="V133" s="4">
        <f t="shared" si="162"/>
        <v>103.84280141823317</v>
      </c>
      <c r="W133" s="4">
        <f t="shared" si="162"/>
        <v>106.68835773022309</v>
      </c>
      <c r="X133" s="4">
        <f t="shared" si="162"/>
        <v>105.82254828228523</v>
      </c>
      <c r="Y133" s="4">
        <f t="shared" si="162"/>
        <v>104.51593965537597</v>
      </c>
      <c r="Z133" s="4">
        <f t="shared" si="162"/>
        <v>113.98092392954383</v>
      </c>
      <c r="AA133" s="4">
        <f t="shared" si="162"/>
        <v>115.41388287706214</v>
      </c>
      <c r="AB133" s="4">
        <f t="shared" si="162"/>
        <v>109.23859667746974</v>
      </c>
      <c r="AC133" s="4">
        <f t="shared" si="162"/>
        <v>115.0158183212464</v>
      </c>
      <c r="AD133" s="4">
        <f t="shared" si="162"/>
        <v>112.76448861376011</v>
      </c>
      <c r="AE133" s="4">
        <f t="shared" si="162"/>
        <v>109.01284252983062</v>
      </c>
      <c r="AF133" s="4">
        <f t="shared" si="162"/>
        <v>117.75100740843033</v>
      </c>
      <c r="AG133" s="4">
        <f t="shared" si="162"/>
        <v>135.67639637022566</v>
      </c>
      <c r="AI133" s="4">
        <f t="shared" si="163"/>
        <v>0.68820879949061009</v>
      </c>
      <c r="AJ133" s="4">
        <f t="shared" si="163"/>
        <v>1.7042245580812647</v>
      </c>
      <c r="AK133" s="4">
        <f t="shared" si="163"/>
        <v>-0.87259410453506803</v>
      </c>
      <c r="AL133" s="4">
        <f t="shared" si="163"/>
        <v>-1.6788014182331636</v>
      </c>
      <c r="AM133" s="4">
        <f t="shared" si="163"/>
        <v>-0.77035773022308263</v>
      </c>
      <c r="AN133" s="4">
        <f t="shared" si="163"/>
        <v>2.800451717714779</v>
      </c>
      <c r="AO133" s="4">
        <f t="shared" si="163"/>
        <v>-5.6939655375970233E-2</v>
      </c>
      <c r="AP133" s="4">
        <f t="shared" si="163"/>
        <v>-0.22692392954382967</v>
      </c>
      <c r="AQ133" s="4">
        <f t="shared" si="163"/>
        <v>-0.49988287706213441</v>
      </c>
      <c r="AR133" s="4">
        <f t="shared" si="163"/>
        <v>3.2403322530257128E-2</v>
      </c>
      <c r="AS133" s="4">
        <f t="shared" si="163"/>
        <v>1.1371816787536062</v>
      </c>
      <c r="AT133" s="4">
        <f t="shared" si="163"/>
        <v>-0.27248861376010325</v>
      </c>
      <c r="AU133" s="4">
        <f t="shared" si="163"/>
        <v>1.5121574701693845</v>
      </c>
      <c r="AV133" s="4">
        <f t="shared" si="163"/>
        <v>-2.1240074084303302</v>
      </c>
      <c r="AW133" s="4">
        <f t="shared" si="163"/>
        <v>1.5606036297743344</v>
      </c>
      <c r="AY133" s="2">
        <f t="shared" si="154"/>
        <v>99.900521257511528</v>
      </c>
      <c r="AZ133" s="2">
        <f t="shared" si="154"/>
        <v>102.34298645367598</v>
      </c>
      <c r="BA133" s="2">
        <f t="shared" si="154"/>
        <v>100.96358085209448</v>
      </c>
      <c r="BB133" s="2">
        <f t="shared" si="154"/>
        <v>97.984694853333551</v>
      </c>
      <c r="BC133" s="2">
        <f t="shared" si="154"/>
        <v>98.583749402557473</v>
      </c>
      <c r="BD133" s="2">
        <f t="shared" si="154"/>
        <v>98.888370348091996</v>
      </c>
      <c r="BE133" s="2">
        <f t="shared" si="154"/>
        <v>97.193366619997107</v>
      </c>
      <c r="BF133" s="2">
        <f t="shared" si="154"/>
        <v>98.761522787078604</v>
      </c>
      <c r="BG133" s="2">
        <f t="shared" si="154"/>
        <v>101.753036500115</v>
      </c>
      <c r="BH133" s="2">
        <f t="shared" si="154"/>
        <v>100.76252004073851</v>
      </c>
      <c r="BI133" s="2">
        <f t="shared" si="154"/>
        <v>102.33634875981566</v>
      </c>
      <c r="BJ133" s="2">
        <f t="shared" si="154"/>
        <v>104.33022942725709</v>
      </c>
      <c r="BK133" s="2">
        <f t="shared" si="154"/>
        <v>104.28534077809384</v>
      </c>
      <c r="BL133" s="2">
        <f t="shared" si="154"/>
        <v>104.75690707002515</v>
      </c>
      <c r="BM133" s="2">
        <f t="shared" si="154"/>
        <v>105.63802238092157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118.83362613240419</v>
      </c>
      <c r="DL133" s="2">
        <f t="shared" si="164"/>
        <v>124.52851862348177</v>
      </c>
      <c r="DM133" s="2">
        <f t="shared" si="164"/>
        <v>129.51271772983117</v>
      </c>
      <c r="DN133" s="2">
        <f t="shared" si="164"/>
        <v>121.60114547908232</v>
      </c>
      <c r="DO133" s="2">
        <f t="shared" si="164"/>
        <v>118.24693290659079</v>
      </c>
      <c r="DP133" s="2">
        <f t="shared" si="164"/>
        <v>117.85082857142858</v>
      </c>
      <c r="DQ133" s="2">
        <f t="shared" si="164"/>
        <v>120.30279022154316</v>
      </c>
      <c r="DR133" s="2">
        <f t="shared" si="164"/>
        <v>119.98103529411765</v>
      </c>
      <c r="DS133" s="2">
        <f t="shared" si="164"/>
        <v>123.47839358288772</v>
      </c>
      <c r="DT133" s="2">
        <f t="shared" si="164"/>
        <v>119.96283001422475</v>
      </c>
      <c r="DU133" s="2">
        <f t="shared" si="164"/>
        <v>129.40667478991591</v>
      </c>
      <c r="DV133" s="2">
        <f t="shared" si="164"/>
        <v>132.85284893048129</v>
      </c>
      <c r="DW133" s="2">
        <f t="shared" si="164"/>
        <v>129.3664742240216</v>
      </c>
      <c r="DX133" s="2">
        <f t="shared" si="164"/>
        <v>127.38798395721925</v>
      </c>
      <c r="DY133" s="2">
        <f t="shared" si="164"/>
        <v>121.8040763125763</v>
      </c>
      <c r="EA133" s="2">
        <f t="shared" si="152"/>
        <v>99.850430917826429</v>
      </c>
      <c r="EB133" s="2">
        <f t="shared" si="152"/>
        <v>102.29884204539837</v>
      </c>
      <c r="EC133" s="2">
        <f t="shared" si="152"/>
        <v>100.88644198080878</v>
      </c>
      <c r="ED133" s="2">
        <f t="shared" si="152"/>
        <v>97.924943673036736</v>
      </c>
      <c r="EE133" s="2">
        <f t="shared" si="151"/>
        <v>98.536377155195453</v>
      </c>
      <c r="EF133" s="2">
        <f t="shared" si="151"/>
        <v>98.829994148002356</v>
      </c>
      <c r="EG133" s="2">
        <f t="shared" si="151"/>
        <v>97.121439680129782</v>
      </c>
      <c r="EH133" s="2">
        <f t="shared" si="151"/>
        <v>98.698612977889979</v>
      </c>
      <c r="EI133" s="2">
        <f t="shared" si="151"/>
        <v>101.68794910698078</v>
      </c>
      <c r="EJ133" s="2">
        <f t="shared" si="151"/>
        <v>100.72460834500227</v>
      </c>
      <c r="EK133" s="2">
        <f t="shared" si="151"/>
        <v>102.2687565618975</v>
      </c>
      <c r="EL133" s="2">
        <f t="shared" si="151"/>
        <v>104.23575749002377</v>
      </c>
      <c r="EM133" s="2">
        <f t="shared" si="135"/>
        <v>104.22556830569069</v>
      </c>
      <c r="EN133" s="2">
        <f t="shared" si="135"/>
        <v>104.69182904843521</v>
      </c>
      <c r="EO133" s="2">
        <f t="shared" si="135"/>
        <v>105.5812572621799</v>
      </c>
      <c r="EQ133" s="2">
        <f t="shared" si="165"/>
        <v>99.872652865807936</v>
      </c>
      <c r="ER133" s="2">
        <f t="shared" si="165"/>
        <v>102.22018109517602</v>
      </c>
      <c r="ES133" s="2">
        <f t="shared" si="165"/>
        <v>100.94527134207424</v>
      </c>
      <c r="ET133" s="2">
        <f t="shared" si="165"/>
        <v>97.875878682856595</v>
      </c>
      <c r="EU133" s="2">
        <f t="shared" si="165"/>
        <v>98.432425849471073</v>
      </c>
      <c r="EV133" s="2">
        <f t="shared" si="165"/>
        <v>98.914115585623549</v>
      </c>
      <c r="EW133" s="2">
        <f t="shared" si="165"/>
        <v>97.091738327608084</v>
      </c>
      <c r="EX133" s="2">
        <f t="shared" si="165"/>
        <v>98.704031519139633</v>
      </c>
      <c r="EY133" s="2">
        <f t="shared" si="165"/>
        <v>101.67084787599411</v>
      </c>
      <c r="EZ133" s="2">
        <f t="shared" si="165"/>
        <v>100.44395068900242</v>
      </c>
      <c r="FA133" s="2">
        <f t="shared" si="165"/>
        <v>102.08924751358339</v>
      </c>
      <c r="FB133" s="2">
        <f t="shared" si="165"/>
        <v>104.24579111988035</v>
      </c>
      <c r="FC133" s="2">
        <f t="shared" si="165"/>
        <v>104.04831658348456</v>
      </c>
      <c r="FD133" s="2">
        <f t="shared" si="165"/>
        <v>104.54349441929919</v>
      </c>
      <c r="FE133" s="2">
        <f t="shared" si="165"/>
        <v>105.51055034597768</v>
      </c>
      <c r="FG133" s="2">
        <f t="shared" si="166"/>
        <v>0.99738797840697158</v>
      </c>
      <c r="FH133" s="2">
        <f t="shared" si="166"/>
        <v>0.99779665678433904</v>
      </c>
      <c r="FI133" s="2">
        <f t="shared" si="166"/>
        <v>0.99744976947792996</v>
      </c>
      <c r="FJ133" s="2">
        <f t="shared" si="166"/>
        <v>0.99734618475939907</v>
      </c>
      <c r="FK133" s="2">
        <f t="shared" si="166"/>
        <v>0.99728004281175775</v>
      </c>
      <c r="FL133" s="2">
        <f t="shared" si="166"/>
        <v>0.99719346934042952</v>
      </c>
      <c r="FM133" s="2">
        <f t="shared" si="166"/>
        <v>0.9968219034875162</v>
      </c>
      <c r="FN133" s="2">
        <f t="shared" si="166"/>
        <v>0.99706125192303474</v>
      </c>
      <c r="FO133" s="2">
        <f t="shared" si="166"/>
        <v>0.99696439408600035</v>
      </c>
      <c r="FP133" s="2">
        <f t="shared" si="166"/>
        <v>0.99724738067254937</v>
      </c>
      <c r="FQ133" s="2">
        <f t="shared" si="166"/>
        <v>0.99710189676122019</v>
      </c>
      <c r="FR133" s="2">
        <f t="shared" si="166"/>
        <v>0.99671747987508597</v>
      </c>
      <c r="FS133" s="2">
        <f t="shared" si="166"/>
        <v>0.99729456944787487</v>
      </c>
      <c r="FT133" s="2">
        <f t="shared" si="166"/>
        <v>0.9968932598502207</v>
      </c>
      <c r="FU133" s="2">
        <f t="shared" si="166"/>
        <v>0.996352314998452</v>
      </c>
      <c r="FW133" s="2">
        <f t="shared" si="156"/>
        <v>2.2762355504478679E-2</v>
      </c>
      <c r="FX133" s="2">
        <f t="shared" si="156"/>
        <v>6.1468858224981208E-2</v>
      </c>
      <c r="FY133" s="2">
        <f t="shared" si="156"/>
        <v>7.0292606419433079E-2</v>
      </c>
      <c r="FZ133" s="2">
        <f t="shared" si="156"/>
        <v>6.2795995358562715E-2</v>
      </c>
      <c r="GA133" s="2">
        <f t="shared" si="156"/>
        <v>6.0024454669042659E-2</v>
      </c>
      <c r="GB133" s="2">
        <f t="shared" si="156"/>
        <v>5.9362336770335387E-2</v>
      </c>
      <c r="GC133" s="2">
        <f t="shared" si="156"/>
        <v>5.8772725643423895E-2</v>
      </c>
      <c r="GD133" s="2">
        <f t="shared" si="156"/>
        <v>6.7570129448422625E-2</v>
      </c>
      <c r="GE133" s="2">
        <f t="shared" si="156"/>
        <v>6.1972672397375965E-2</v>
      </c>
      <c r="GF133" s="2">
        <f t="shared" si="156"/>
        <v>5.3601976410191245E-2</v>
      </c>
      <c r="GG133" s="2">
        <f t="shared" si="156"/>
        <v>6.1591830027809255E-2</v>
      </c>
      <c r="GH133" s="2">
        <f t="shared" si="156"/>
        <v>5.339629537409632E-2</v>
      </c>
      <c r="GI133" s="2">
        <f t="shared" si="156"/>
        <v>4.6512961757388747E-2</v>
      </c>
      <c r="GJ133" s="2">
        <f t="shared" si="156"/>
        <v>3.6626876289329181E-2</v>
      </c>
      <c r="GK133" s="2">
        <f t="shared" si="156"/>
        <v>3.409305794644181E-2</v>
      </c>
      <c r="GM133" s="86">
        <f t="shared" si="157"/>
        <v>5.9963144415993852E-54</v>
      </c>
      <c r="GN133" s="86">
        <f t="shared" si="157"/>
        <v>1.8946229050991544E-92</v>
      </c>
      <c r="GO133" s="86">
        <f t="shared" si="157"/>
        <v>1.5127249248288621E-137</v>
      </c>
      <c r="GP133" s="86">
        <f t="shared" si="157"/>
        <v>4.9263414199041301E-99</v>
      </c>
      <c r="GQ133" s="86">
        <f t="shared" si="157"/>
        <v>4.607632706290541E-143</v>
      </c>
      <c r="GR133" s="86">
        <f t="shared" si="157"/>
        <v>2.8569970171559868E-154</v>
      </c>
      <c r="GS133" s="86">
        <f t="shared" si="157"/>
        <v>2.36326953564303E-154</v>
      </c>
      <c r="GT133" s="86">
        <f t="shared" si="157"/>
        <v>1.6025303854667345E-157</v>
      </c>
      <c r="GU133" s="86">
        <f t="shared" si="157"/>
        <v>8.5958470613307793E-121</v>
      </c>
      <c r="GV133" s="86">
        <f t="shared" si="157"/>
        <v>2.2535656221052782E-147</v>
      </c>
      <c r="GW133" s="86">
        <f t="shared" si="157"/>
        <v>1.4177695150501988E-142</v>
      </c>
      <c r="GX133" s="86">
        <f t="shared" si="157"/>
        <v>3.0648804600058449E-83</v>
      </c>
      <c r="GY133" s="86">
        <f t="shared" si="157"/>
        <v>3.0239272973645757E-108</v>
      </c>
      <c r="GZ133" s="86">
        <f t="shared" si="157"/>
        <v>2.0524675804408127E-76</v>
      </c>
      <c r="HA133" s="86">
        <f t="shared" si="157"/>
        <v>2.6105860502106818E-98</v>
      </c>
      <c r="HC133" s="86">
        <f t="shared" si="153"/>
        <v>9.2842006895736315E-25</v>
      </c>
      <c r="HD133" s="86">
        <f t="shared" si="153"/>
        <v>2.1913100168456166E-38</v>
      </c>
      <c r="HE133" s="86">
        <f t="shared" si="153"/>
        <v>1.3049932617018007E-57</v>
      </c>
      <c r="HF133" s="86">
        <f t="shared" si="153"/>
        <v>3.3464314003132587E-53</v>
      </c>
      <c r="HG133" s="86">
        <f t="shared" si="153"/>
        <v>6.634070084552145E-65</v>
      </c>
      <c r="HH133" s="86">
        <f t="shared" si="153"/>
        <v>5.3523252122724369E-55</v>
      </c>
      <c r="HI133" s="86">
        <f t="shared" si="153"/>
        <v>3.4430719278545881E-85</v>
      </c>
      <c r="HJ133" s="86">
        <f t="shared" si="153"/>
        <v>6.936088298472509E-80</v>
      </c>
      <c r="HK133" s="86">
        <f t="shared" si="153"/>
        <v>5.5612393773360322E-55</v>
      </c>
      <c r="HL133" s="86">
        <f t="shared" si="161"/>
        <v>1.8753610989071218E-52</v>
      </c>
      <c r="HM133" s="86">
        <f t="shared" si="161"/>
        <v>1.4458185308622668E-70</v>
      </c>
      <c r="HN133" s="86">
        <f t="shared" si="161"/>
        <v>2.9207960014154641E-41</v>
      </c>
      <c r="HO133" s="86">
        <f t="shared" si="161"/>
        <v>2.1883745853084207E-35</v>
      </c>
      <c r="HP133" s="86">
        <f t="shared" si="161"/>
        <v>2.0447849863347338E-26</v>
      </c>
      <c r="HQ133" s="86">
        <f t="shared" si="161"/>
        <v>2.8759892553439153E-45</v>
      </c>
      <c r="HS133" s="86">
        <f t="shared" si="158"/>
        <v>1.7221036934016651E-2</v>
      </c>
      <c r="HT133" s="86">
        <f t="shared" si="158"/>
        <v>0.18911048827275964</v>
      </c>
      <c r="HU133" s="86">
        <f t="shared" si="158"/>
        <v>0.2794663259454771</v>
      </c>
      <c r="HV133" s="86">
        <f t="shared" si="158"/>
        <v>0.20514166029186176</v>
      </c>
      <c r="HW133" s="86">
        <f t="shared" si="158"/>
        <v>0.17699335094450985</v>
      </c>
      <c r="HX133" s="86">
        <f t="shared" si="158"/>
        <v>0.13672339570850559</v>
      </c>
      <c r="HY133" s="86">
        <f t="shared" si="158"/>
        <v>0.12928934723726723</v>
      </c>
      <c r="HZ133" s="86">
        <f t="shared" si="158"/>
        <v>0.25406478647591602</v>
      </c>
      <c r="IA133" s="86">
        <f t="shared" si="158"/>
        <v>0.20245399653295995</v>
      </c>
      <c r="IB133" s="86">
        <f t="shared" si="158"/>
        <v>0.10228910524757154</v>
      </c>
      <c r="IC133" s="86">
        <f t="shared" si="158"/>
        <v>0.17564003211601015</v>
      </c>
      <c r="ID133" s="86">
        <f t="shared" si="158"/>
        <v>7.8590909863372041E-2</v>
      </c>
      <c r="IE133" s="86">
        <f t="shared" si="158"/>
        <v>4.2614974305700715E-2</v>
      </c>
      <c r="IF133" s="86">
        <f t="shared" si="158"/>
        <v>6.2329205735960347E-2</v>
      </c>
      <c r="IG133" s="86">
        <f t="shared" si="158"/>
        <v>0.10161034537033306</v>
      </c>
      <c r="II133" s="86">
        <f t="shared" si="159"/>
        <v>1.737111591811924E-45</v>
      </c>
      <c r="IJ133" s="86">
        <f t="shared" si="159"/>
        <v>8.5921201545067121E-24</v>
      </c>
      <c r="IK133" s="86">
        <f t="shared" si="159"/>
        <v>1.3679651384058499E-26</v>
      </c>
      <c r="IL133" s="86">
        <f t="shared" si="159"/>
        <v>9.5644928354863123E-29</v>
      </c>
      <c r="IM133" s="86">
        <f t="shared" si="159"/>
        <v>2.2073787732716385E-32</v>
      </c>
      <c r="IN133" s="86">
        <f t="shared" si="159"/>
        <v>1.8227972941893701E-29</v>
      </c>
      <c r="IO133" s="86">
        <f t="shared" si="159"/>
        <v>5.1133942462331192E-35</v>
      </c>
      <c r="IP133" s="86">
        <f t="shared" si="159"/>
        <v>2.783695300666739E-28</v>
      </c>
      <c r="IQ133" s="86">
        <f t="shared" si="159"/>
        <v>1.0186487863588976E-33</v>
      </c>
      <c r="IR133" s="86">
        <f t="shared" si="159"/>
        <v>6.9845470866193153E-35</v>
      </c>
      <c r="IS133" s="86">
        <f t="shared" si="159"/>
        <v>3.0355820415983948E-35</v>
      </c>
      <c r="IT133" s="86">
        <f t="shared" si="159"/>
        <v>3.117158854594857E-38</v>
      </c>
      <c r="IU133" s="86">
        <f t="shared" si="159"/>
        <v>3.7592712078358456E-35</v>
      </c>
      <c r="IV133" s="86">
        <f t="shared" si="159"/>
        <v>2.6047732692964454E-23</v>
      </c>
      <c r="IW133" s="86">
        <f t="shared" si="159"/>
        <v>4.0349184877601864E-16</v>
      </c>
      <c r="IY133" s="86">
        <f t="shared" si="160"/>
        <v>1.7221036934016651E-2</v>
      </c>
      <c r="IZ133" s="86">
        <f t="shared" si="160"/>
        <v>0.18911048827275964</v>
      </c>
      <c r="JA133" s="86">
        <f t="shared" si="160"/>
        <v>0.2794663259454771</v>
      </c>
      <c r="JB133" s="86">
        <f t="shared" si="160"/>
        <v>0.20514166029186176</v>
      </c>
      <c r="JC133" s="86">
        <f t="shared" si="160"/>
        <v>0.17699335094450985</v>
      </c>
      <c r="JD133" s="86">
        <f t="shared" si="160"/>
        <v>0.13672339570850559</v>
      </c>
      <c r="JE133" s="86">
        <f t="shared" si="160"/>
        <v>0.12928934723726723</v>
      </c>
      <c r="JF133" s="86">
        <f t="shared" si="160"/>
        <v>0.25406478647591602</v>
      </c>
      <c r="JG133" s="86">
        <f t="shared" si="160"/>
        <v>0.20245399653295995</v>
      </c>
      <c r="JH133" s="86">
        <f t="shared" si="160"/>
        <v>0.10228910524757154</v>
      </c>
      <c r="JI133" s="86">
        <f t="shared" si="160"/>
        <v>0.17564003211601015</v>
      </c>
      <c r="JJ133" s="86">
        <f t="shared" si="160"/>
        <v>7.8590909863372041E-2</v>
      </c>
      <c r="JK133" s="86">
        <f t="shared" si="160"/>
        <v>4.2614974305700715E-2</v>
      </c>
      <c r="JL133" s="86">
        <f t="shared" si="160"/>
        <v>6.2329205735960347E-2</v>
      </c>
      <c r="JM133" s="86">
        <f t="shared" si="160"/>
        <v>0.10161034537033346</v>
      </c>
    </row>
    <row r="134" spans="2:273" x14ac:dyDescent="0.25">
      <c r="B134" s="2">
        <v>107</v>
      </c>
      <c r="C134" s="37">
        <v>100.01600000000001</v>
      </c>
      <c r="D134" s="37">
        <v>104.967</v>
      </c>
      <c r="E134" s="37">
        <v>107.754</v>
      </c>
      <c r="F134" s="37">
        <v>105.574</v>
      </c>
      <c r="G134" s="37">
        <v>107.623</v>
      </c>
      <c r="H134" s="37">
        <v>110.623</v>
      </c>
      <c r="I134" s="37">
        <v>108.508</v>
      </c>
      <c r="J134" s="37">
        <v>117.82</v>
      </c>
      <c r="K134" s="37">
        <v>118.89700000000001</v>
      </c>
      <c r="L134" s="37">
        <v>112.91500000000001</v>
      </c>
      <c r="M134" s="37">
        <v>116.22</v>
      </c>
      <c r="N134" s="37">
        <v>117.52500000000001</v>
      </c>
      <c r="O134" s="37">
        <v>111.57599999999999</v>
      </c>
      <c r="P134" s="37">
        <v>124.983</v>
      </c>
      <c r="Q134" s="37">
        <v>147.83099999999999</v>
      </c>
      <c r="S134" s="4">
        <f t="shared" si="162"/>
        <v>99.874838143432711</v>
      </c>
      <c r="T134" s="4">
        <f t="shared" si="162"/>
        <v>104.80187617550244</v>
      </c>
      <c r="U134" s="4">
        <f t="shared" si="162"/>
        <v>107.33025681370346</v>
      </c>
      <c r="V134" s="4">
        <f t="shared" si="162"/>
        <v>105.08017398723186</v>
      </c>
      <c r="W134" s="4">
        <f t="shared" si="162"/>
        <v>108.87392236172521</v>
      </c>
      <c r="X134" s="4">
        <f t="shared" si="162"/>
        <v>108.09515986185643</v>
      </c>
      <c r="Y134" s="4">
        <f t="shared" si="162"/>
        <v>107.29575259787529</v>
      </c>
      <c r="Z134" s="4">
        <f t="shared" si="162"/>
        <v>116.24794359928291</v>
      </c>
      <c r="AA134" s="4">
        <f t="shared" si="162"/>
        <v>118.59696040382339</v>
      </c>
      <c r="AB134" s="4">
        <f t="shared" si="162"/>
        <v>112.95083528181802</v>
      </c>
      <c r="AC134" s="4">
        <f t="shared" si="162"/>
        <v>118.67887975904603</v>
      </c>
      <c r="AD134" s="4">
        <f t="shared" si="162"/>
        <v>117.26359339056037</v>
      </c>
      <c r="AE134" s="4">
        <f t="shared" si="162"/>
        <v>112.01367079365598</v>
      </c>
      <c r="AF134" s="4">
        <f t="shared" si="162"/>
        <v>123.35727386545855</v>
      </c>
      <c r="AG134" s="4">
        <f t="shared" si="162"/>
        <v>144.87675240776454</v>
      </c>
      <c r="AI134" s="4">
        <f t="shared" si="163"/>
        <v>0.14116185656729385</v>
      </c>
      <c r="AJ134" s="4">
        <f t="shared" si="163"/>
        <v>0.16512382449755592</v>
      </c>
      <c r="AK134" s="4">
        <f t="shared" si="163"/>
        <v>0.42374318629654795</v>
      </c>
      <c r="AL134" s="4">
        <f t="shared" si="163"/>
        <v>0.49382601276813887</v>
      </c>
      <c r="AM134" s="4">
        <f t="shared" si="163"/>
        <v>-1.2509223617252019</v>
      </c>
      <c r="AN134" s="4">
        <f t="shared" si="163"/>
        <v>2.5278401381435742</v>
      </c>
      <c r="AO134" s="4">
        <f t="shared" si="163"/>
        <v>1.2122474021247029</v>
      </c>
      <c r="AP134" s="4">
        <f t="shared" si="163"/>
        <v>1.5720564007170879</v>
      </c>
      <c r="AQ134" s="4">
        <f t="shared" si="163"/>
        <v>0.30003959617661735</v>
      </c>
      <c r="AR134" s="4">
        <f t="shared" si="163"/>
        <v>-3.5835281818009435E-2</v>
      </c>
      <c r="AS134" s="4">
        <f t="shared" si="163"/>
        <v>-2.4588797590460274</v>
      </c>
      <c r="AT134" s="4">
        <f t="shared" si="163"/>
        <v>0.26140660943963212</v>
      </c>
      <c r="AU134" s="4">
        <f t="shared" si="163"/>
        <v>-0.43767079365598249</v>
      </c>
      <c r="AV134" s="4">
        <f t="shared" si="163"/>
        <v>1.625726134541452</v>
      </c>
      <c r="AW134" s="4">
        <f t="shared" si="163"/>
        <v>2.954247592235447</v>
      </c>
      <c r="AY134" s="2">
        <f t="shared" si="154"/>
        <v>99.814252846320187</v>
      </c>
      <c r="AZ134" s="2">
        <f t="shared" si="154"/>
        <v>102.26647604414082</v>
      </c>
      <c r="BA134" s="2">
        <f t="shared" si="154"/>
        <v>100.87390316605067</v>
      </c>
      <c r="BB134" s="2">
        <f t="shared" si="154"/>
        <v>97.916179300333454</v>
      </c>
      <c r="BC134" s="2">
        <f t="shared" si="154"/>
        <v>98.500583613666379</v>
      </c>
      <c r="BD134" s="2">
        <f t="shared" si="154"/>
        <v>98.788003453474332</v>
      </c>
      <c r="BE134" s="2">
        <f t="shared" si="154"/>
        <v>97.121857621826308</v>
      </c>
      <c r="BF134" s="2">
        <f t="shared" si="154"/>
        <v>98.692538240125458</v>
      </c>
      <c r="BG134" s="2">
        <f t="shared" si="154"/>
        <v>101.62753095851295</v>
      </c>
      <c r="BH134" s="2">
        <f t="shared" si="154"/>
        <v>100.7116596069189</v>
      </c>
      <c r="BI134" s="2">
        <f t="shared" si="154"/>
        <v>102.24545792396671</v>
      </c>
      <c r="BJ134" s="2">
        <f t="shared" si="154"/>
        <v>104.24260348073119</v>
      </c>
      <c r="BK134" s="2">
        <f t="shared" si="154"/>
        <v>104.24454768847858</v>
      </c>
      <c r="BL134" s="2">
        <f t="shared" si="154"/>
        <v>104.68572060912038</v>
      </c>
      <c r="BM134" s="2">
        <f t="shared" si="154"/>
        <v>105.56085393893599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118.96045871080142</v>
      </c>
      <c r="DL134" s="2">
        <f t="shared" si="164"/>
        <v>124.69702591093116</v>
      </c>
      <c r="DM134" s="2">
        <f t="shared" si="164"/>
        <v>129.73185741088182</v>
      </c>
      <c r="DN134" s="2">
        <f t="shared" si="164"/>
        <v>121.74689507422401</v>
      </c>
      <c r="DO134" s="2">
        <f t="shared" si="164"/>
        <v>118.35762731152204</v>
      </c>
      <c r="DP134" s="2">
        <f t="shared" si="164"/>
        <v>117.96450000000002</v>
      </c>
      <c r="DQ134" s="2">
        <f t="shared" si="164"/>
        <v>120.46732513368984</v>
      </c>
      <c r="DR134" s="2">
        <f t="shared" si="164"/>
        <v>120.12181176470588</v>
      </c>
      <c r="DS134" s="2">
        <f t="shared" si="164"/>
        <v>123.64985225362874</v>
      </c>
      <c r="DT134" s="2">
        <f t="shared" si="164"/>
        <v>120.09379800853485</v>
      </c>
      <c r="DU134" s="2">
        <f t="shared" si="164"/>
        <v>129.63412156862739</v>
      </c>
      <c r="DV134" s="2">
        <f t="shared" si="164"/>
        <v>133.10580213903745</v>
      </c>
      <c r="DW134" s="2">
        <f t="shared" si="164"/>
        <v>129.58384952766534</v>
      </c>
      <c r="DX134" s="2">
        <f t="shared" si="164"/>
        <v>127.58884057486631</v>
      </c>
      <c r="DY134" s="2">
        <f t="shared" si="164"/>
        <v>121.93226251526251</v>
      </c>
      <c r="EA134" s="2">
        <f t="shared" si="152"/>
        <v>99.767719667531566</v>
      </c>
      <c r="EB134" s="2">
        <f t="shared" si="152"/>
        <v>102.22710951486081</v>
      </c>
      <c r="EC134" s="2">
        <f t="shared" si="152"/>
        <v>100.80165716244004</v>
      </c>
      <c r="ED134" s="2">
        <f t="shared" si="152"/>
        <v>97.862083037690539</v>
      </c>
      <c r="EE134" s="2">
        <f t="shared" si="151"/>
        <v>98.458778820561605</v>
      </c>
      <c r="EF134" s="2">
        <f t="shared" si="151"/>
        <v>98.732762355695073</v>
      </c>
      <c r="EG134" s="2">
        <f t="shared" si="151"/>
        <v>97.056082801316478</v>
      </c>
      <c r="EH134" s="2">
        <f t="shared" si="151"/>
        <v>98.634491793726312</v>
      </c>
      <c r="EI134" s="2">
        <f t="shared" si="151"/>
        <v>101.56767094903829</v>
      </c>
      <c r="EJ134" s="2">
        <f t="shared" si="151"/>
        <v>100.6813725054247</v>
      </c>
      <c r="EK134" s="2">
        <f t="shared" si="151"/>
        <v>102.18625185849439</v>
      </c>
      <c r="EL134" s="2">
        <f t="shared" si="151"/>
        <v>104.15524875577277</v>
      </c>
      <c r="EM134" s="2">
        <f t="shared" si="135"/>
        <v>104.19224655687746</v>
      </c>
      <c r="EN134" s="2">
        <f t="shared" si="135"/>
        <v>104.6274215916545</v>
      </c>
      <c r="EO134" s="2">
        <f t="shared" si="135"/>
        <v>105.5089828767934</v>
      </c>
      <c r="EQ134" s="2">
        <f t="shared" si="165"/>
        <v>99.79991880691378</v>
      </c>
      <c r="ER134" s="2">
        <f t="shared" si="165"/>
        <v>102.14062073011735</v>
      </c>
      <c r="ES134" s="2">
        <f t="shared" si="165"/>
        <v>100.86623736170783</v>
      </c>
      <c r="ET134" s="2">
        <f t="shared" si="165"/>
        <v>97.80764326505826</v>
      </c>
      <c r="EU134" s="2">
        <f t="shared" si="165"/>
        <v>98.343113928832935</v>
      </c>
      <c r="EV134" s="2">
        <f t="shared" si="165"/>
        <v>98.825527367749316</v>
      </c>
      <c r="EW134" s="2">
        <f t="shared" si="165"/>
        <v>97.023300580365031</v>
      </c>
      <c r="EX134" s="2">
        <f t="shared" si="165"/>
        <v>98.640494819652744</v>
      </c>
      <c r="EY134" s="2">
        <f t="shared" si="165"/>
        <v>101.54855908999807</v>
      </c>
      <c r="EZ134" s="2">
        <f t="shared" si="165"/>
        <v>100.36569441631481</v>
      </c>
      <c r="FA134" s="2">
        <f t="shared" si="165"/>
        <v>101.98725113018936</v>
      </c>
      <c r="FB134" s="2">
        <f t="shared" si="165"/>
        <v>104.16658977294813</v>
      </c>
      <c r="FC134" s="2">
        <f t="shared" si="165"/>
        <v>103.98810951678765</v>
      </c>
      <c r="FD134" s="2">
        <f t="shared" si="165"/>
        <v>104.45807236852767</v>
      </c>
      <c r="FE134" s="2">
        <f t="shared" si="165"/>
        <v>105.43431064845952</v>
      </c>
      <c r="FG134" s="2">
        <f t="shared" si="166"/>
        <v>0.99761726037046006</v>
      </c>
      <c r="FH134" s="2">
        <f t="shared" si="166"/>
        <v>0.99799013745180021</v>
      </c>
      <c r="FI134" s="2">
        <f t="shared" si="166"/>
        <v>0.99767364010296977</v>
      </c>
      <c r="FJ134" s="2">
        <f t="shared" si="166"/>
        <v>0.99757912644406188</v>
      </c>
      <c r="FK134" s="2">
        <f t="shared" si="166"/>
        <v>0.99751877573840053</v>
      </c>
      <c r="FL134" s="2">
        <f t="shared" si="166"/>
        <v>0.9974397813861523</v>
      </c>
      <c r="FM134" s="2">
        <f t="shared" si="166"/>
        <v>0.99710073078612194</v>
      </c>
      <c r="FN134" s="2">
        <f t="shared" si="166"/>
        <v>0.99731913668746042</v>
      </c>
      <c r="FO134" s="2">
        <f t="shared" si="166"/>
        <v>0.99723075483588286</v>
      </c>
      <c r="FP134" s="2">
        <f t="shared" si="166"/>
        <v>0.99748897316437701</v>
      </c>
      <c r="FQ134" s="2">
        <f t="shared" si="166"/>
        <v>0.99735622426542914</v>
      </c>
      <c r="FR134" s="2">
        <f t="shared" si="166"/>
        <v>0.99700544115865186</v>
      </c>
      <c r="FS134" s="2">
        <f t="shared" si="166"/>
        <v>0.99753203051474659</v>
      </c>
      <c r="FT134" s="2">
        <f t="shared" si="166"/>
        <v>0.99716584456514512</v>
      </c>
      <c r="FU134" s="2">
        <f t="shared" si="166"/>
        <v>0.99667220366136278</v>
      </c>
      <c r="FW134" s="2">
        <f t="shared" si="156"/>
        <v>2.4903736130835949E-2</v>
      </c>
      <c r="FX134" s="2">
        <f t="shared" si="156"/>
        <v>6.7001914327218373E-2</v>
      </c>
      <c r="FY134" s="2">
        <f t="shared" si="156"/>
        <v>7.6555136026756274E-2</v>
      </c>
      <c r="FZ134" s="2">
        <f t="shared" si="156"/>
        <v>6.8439800989658253E-2</v>
      </c>
      <c r="GA134" s="2">
        <f t="shared" si="156"/>
        <v>6.5436559320441026E-2</v>
      </c>
      <c r="GB134" s="2">
        <f t="shared" si="156"/>
        <v>6.4718851997437501E-2</v>
      </c>
      <c r="GC134" s="2">
        <f t="shared" si="156"/>
        <v>6.4079662149345837E-2</v>
      </c>
      <c r="GD134" s="2">
        <f t="shared" si="156"/>
        <v>7.3609311296720464E-2</v>
      </c>
      <c r="GE134" s="2">
        <f t="shared" si="156"/>
        <v>6.7547814868882269E-2</v>
      </c>
      <c r="GF134" s="2">
        <f t="shared" si="156"/>
        <v>5.8471020084692245E-2</v>
      </c>
      <c r="GG134" s="2">
        <f t="shared" si="156"/>
        <v>6.7135163508070098E-2</v>
      </c>
      <c r="GH134" s="2">
        <f t="shared" si="156"/>
        <v>5.8247805504082241E-2</v>
      </c>
      <c r="GI134" s="2">
        <f t="shared" si="156"/>
        <v>5.0772607009000319E-2</v>
      </c>
      <c r="GJ134" s="2">
        <f t="shared" si="156"/>
        <v>4.0019155755297235E-2</v>
      </c>
      <c r="GK134" s="2">
        <f t="shared" si="156"/>
        <v>3.7259738577378174E-2</v>
      </c>
      <c r="GM134" s="86">
        <f t="shared" si="157"/>
        <v>2.9518368412209344E-56</v>
      </c>
      <c r="GN134" s="86">
        <f t="shared" si="157"/>
        <v>2.2352184919328095E-96</v>
      </c>
      <c r="GO134" s="86">
        <f t="shared" si="157"/>
        <v>1.8435504792483473E-143</v>
      </c>
      <c r="GP134" s="86">
        <f t="shared" si="157"/>
        <v>3.1204539425570589E-103</v>
      </c>
      <c r="GQ134" s="86">
        <f t="shared" si="157"/>
        <v>3.9719565922582167E-149</v>
      </c>
      <c r="GR134" s="86">
        <f t="shared" si="157"/>
        <v>9.5691610393072135E-161</v>
      </c>
      <c r="GS134" s="86">
        <f t="shared" si="157"/>
        <v>6.6062805663551344E-161</v>
      </c>
      <c r="GT134" s="86">
        <f t="shared" si="157"/>
        <v>4.0288411864726328E-164</v>
      </c>
      <c r="GU134" s="86">
        <f t="shared" si="157"/>
        <v>6.9753538438776347E-126</v>
      </c>
      <c r="GV134" s="86">
        <f t="shared" si="157"/>
        <v>1.1712918008655069E-153</v>
      </c>
      <c r="GW134" s="86">
        <f t="shared" si="157"/>
        <v>1.5585993567467818E-148</v>
      </c>
      <c r="GX134" s="86">
        <f t="shared" si="157"/>
        <v>9.3967229362264546E-87</v>
      </c>
      <c r="GY134" s="86">
        <f t="shared" si="157"/>
        <v>7.1635214367638762E-113</v>
      </c>
      <c r="GZ134" s="86">
        <f t="shared" si="157"/>
        <v>1.2908133401882488E-79</v>
      </c>
      <c r="HA134" s="86">
        <f t="shared" si="157"/>
        <v>2.5662173373850577E-102</v>
      </c>
      <c r="HC134" s="86">
        <f t="shared" si="153"/>
        <v>1.2491757050765376E-26</v>
      </c>
      <c r="HD134" s="86">
        <f t="shared" si="153"/>
        <v>3.7994953674299248E-41</v>
      </c>
      <c r="HE134" s="86">
        <f t="shared" si="153"/>
        <v>8.7277616999049408E-62</v>
      </c>
      <c r="HF134" s="86">
        <f t="shared" si="153"/>
        <v>5.125267885122614E-57</v>
      </c>
      <c r="HG134" s="86">
        <f t="shared" si="153"/>
        <v>1.6607378065794877E-69</v>
      </c>
      <c r="HH134" s="86">
        <f t="shared" si="153"/>
        <v>7.788653982381902E-59</v>
      </c>
      <c r="HI134" s="86">
        <f t="shared" si="153"/>
        <v>2.9432156404741898E-91</v>
      </c>
      <c r="HJ134" s="86">
        <f t="shared" si="153"/>
        <v>2.0940711493407167E-85</v>
      </c>
      <c r="HK134" s="86">
        <f t="shared" si="153"/>
        <v>8.3917654402503952E-59</v>
      </c>
      <c r="HL134" s="86">
        <f t="shared" si="161"/>
        <v>3.3161436402444101E-56</v>
      </c>
      <c r="HM134" s="86">
        <f t="shared" si="161"/>
        <v>1.7185429935693005E-75</v>
      </c>
      <c r="HN134" s="86">
        <f t="shared" si="161"/>
        <v>3.0780687351469945E-44</v>
      </c>
      <c r="HO134" s="86">
        <f t="shared" si="161"/>
        <v>5.8102310612830897E-38</v>
      </c>
      <c r="HP134" s="86">
        <f t="shared" si="161"/>
        <v>2.4810032870042566E-28</v>
      </c>
      <c r="HQ134" s="86">
        <f t="shared" si="161"/>
        <v>1.9981053186497651E-48</v>
      </c>
      <c r="HS134" s="86">
        <f t="shared" si="158"/>
        <v>3.3377348024448507E-2</v>
      </c>
      <c r="HT134" s="86">
        <f t="shared" si="158"/>
        <v>0.26481033519155006</v>
      </c>
      <c r="HU134" s="86">
        <f t="shared" si="158"/>
        <v>0.36960186612234408</v>
      </c>
      <c r="HV134" s="86">
        <f t="shared" si="158"/>
        <v>0.29214195371439305</v>
      </c>
      <c r="HW134" s="86">
        <f t="shared" si="158"/>
        <v>0.26417525339727882</v>
      </c>
      <c r="HX134" s="86">
        <f t="shared" si="158"/>
        <v>0.21038842503217617</v>
      </c>
      <c r="HY134" s="86">
        <f t="shared" si="158"/>
        <v>0.2083017920418774</v>
      </c>
      <c r="HZ134" s="86">
        <f t="shared" si="158"/>
        <v>0.34598277105477199</v>
      </c>
      <c r="IA134" s="86">
        <f t="shared" si="158"/>
        <v>0.2966045915785579</v>
      </c>
      <c r="IB134" s="86">
        <f t="shared" si="158"/>
        <v>0.16920721618529067</v>
      </c>
      <c r="IC134" s="86">
        <f t="shared" si="158"/>
        <v>0.26781764712607953</v>
      </c>
      <c r="ID134" s="86">
        <f t="shared" si="158"/>
        <v>0.13902861906636846</v>
      </c>
      <c r="IE134" s="86">
        <f t="shared" si="158"/>
        <v>7.8358152618957663E-2</v>
      </c>
      <c r="IF134" s="86">
        <f t="shared" si="158"/>
        <v>9.7391775540127096E-2</v>
      </c>
      <c r="IG134" s="86">
        <f t="shared" si="158"/>
        <v>0.14354849708380205</v>
      </c>
      <c r="II134" s="86">
        <f t="shared" si="159"/>
        <v>2.2706705132992624E-43</v>
      </c>
      <c r="IJ134" s="86">
        <f t="shared" si="159"/>
        <v>2.5572341362851215E-22</v>
      </c>
      <c r="IK134" s="86">
        <f t="shared" si="159"/>
        <v>7.6654927108525938E-25</v>
      </c>
      <c r="IL134" s="86">
        <f t="shared" si="159"/>
        <v>6.2450739934723838E-27</v>
      </c>
      <c r="IM134" s="86">
        <f t="shared" si="159"/>
        <v>2.3187064565909505E-30</v>
      </c>
      <c r="IN134" s="86">
        <f t="shared" si="159"/>
        <v>1.2127421468130761E-27</v>
      </c>
      <c r="IO134" s="86">
        <f t="shared" si="159"/>
        <v>7.6735681547329488E-33</v>
      </c>
      <c r="IP134" s="86">
        <f t="shared" si="159"/>
        <v>1.9098686528695311E-26</v>
      </c>
      <c r="IQ134" s="86">
        <f t="shared" si="159"/>
        <v>1.3889944608895858E-31</v>
      </c>
      <c r="IR134" s="86">
        <f t="shared" si="159"/>
        <v>8.6928575924348541E-33</v>
      </c>
      <c r="IS134" s="86">
        <f t="shared" si="159"/>
        <v>5.1599915474928673E-33</v>
      </c>
      <c r="IT134" s="86">
        <f t="shared" si="159"/>
        <v>6.2488970549330356E-36</v>
      </c>
      <c r="IU134" s="86">
        <f t="shared" si="159"/>
        <v>3.8388059286610713E-33</v>
      </c>
      <c r="IV134" s="86">
        <f t="shared" si="159"/>
        <v>4.1808839236667204E-22</v>
      </c>
      <c r="IW134" s="86">
        <f t="shared" si="159"/>
        <v>2.5049886179021589E-15</v>
      </c>
      <c r="IY134" s="86">
        <f t="shared" si="160"/>
        <v>3.3377348024448507E-2</v>
      </c>
      <c r="IZ134" s="86">
        <f t="shared" si="160"/>
        <v>0.26481033519155006</v>
      </c>
      <c r="JA134" s="86">
        <f t="shared" si="160"/>
        <v>0.36960186612234408</v>
      </c>
      <c r="JB134" s="86">
        <f t="shared" si="160"/>
        <v>0.29214195371439305</v>
      </c>
      <c r="JC134" s="86">
        <f t="shared" si="160"/>
        <v>0.26417525339727882</v>
      </c>
      <c r="JD134" s="86">
        <f t="shared" si="160"/>
        <v>0.21038842503217617</v>
      </c>
      <c r="JE134" s="86">
        <f t="shared" si="160"/>
        <v>0.2083017920418774</v>
      </c>
      <c r="JF134" s="86">
        <f t="shared" si="160"/>
        <v>0.34598277105477199</v>
      </c>
      <c r="JG134" s="86">
        <f t="shared" si="160"/>
        <v>0.2966045915785579</v>
      </c>
      <c r="JH134" s="86">
        <f t="shared" si="160"/>
        <v>0.16920721618529067</v>
      </c>
      <c r="JI134" s="86">
        <f t="shared" si="160"/>
        <v>0.26781764712607953</v>
      </c>
      <c r="JJ134" s="86">
        <f t="shared" si="160"/>
        <v>0.13902861906636846</v>
      </c>
      <c r="JK134" s="86">
        <f t="shared" si="160"/>
        <v>7.8358152618957663E-2</v>
      </c>
      <c r="JL134" s="86">
        <f t="shared" si="160"/>
        <v>9.7391775540127096E-2</v>
      </c>
      <c r="JM134" s="86">
        <f t="shared" si="160"/>
        <v>0.14354849708380454</v>
      </c>
    </row>
    <row r="135" spans="2:273" x14ac:dyDescent="0.25">
      <c r="B135" s="2">
        <v>108</v>
      </c>
      <c r="C135" s="37">
        <v>100.098</v>
      </c>
      <c r="D135" s="37">
        <v>106.934</v>
      </c>
      <c r="E135" s="37">
        <v>108.705</v>
      </c>
      <c r="F135" s="37">
        <v>108.91800000000001</v>
      </c>
      <c r="G135" s="37">
        <v>111.066</v>
      </c>
      <c r="H135" s="37">
        <v>112.459</v>
      </c>
      <c r="I135" s="37">
        <v>109.82</v>
      </c>
      <c r="J135" s="37">
        <v>117.11499999999999</v>
      </c>
      <c r="K135" s="37">
        <v>120.586</v>
      </c>
      <c r="L135" s="37">
        <v>116.102</v>
      </c>
      <c r="M135" s="37">
        <v>121.068</v>
      </c>
      <c r="N135" s="37">
        <v>122.458</v>
      </c>
      <c r="O135" s="37">
        <v>116.407</v>
      </c>
      <c r="P135" s="37">
        <v>129.864</v>
      </c>
      <c r="Q135" s="37">
        <v>159.94900000000001</v>
      </c>
      <c r="S135" s="4">
        <f t="shared" si="162"/>
        <v>99.827403530093719</v>
      </c>
      <c r="T135" s="4">
        <f t="shared" si="162"/>
        <v>105.04823568336221</v>
      </c>
      <c r="U135" s="4">
        <f t="shared" si="162"/>
        <v>107.25591130359244</v>
      </c>
      <c r="V135" s="4">
        <f t="shared" si="162"/>
        <v>105.73215381919729</v>
      </c>
      <c r="W135" s="4">
        <f t="shared" si="162"/>
        <v>110.25812552186653</v>
      </c>
      <c r="X135" s="4">
        <f t="shared" si="162"/>
        <v>109.98023260030057</v>
      </c>
      <c r="Y135" s="4">
        <f t="shared" si="162"/>
        <v>109.58567812701428</v>
      </c>
      <c r="Z135" s="4">
        <f t="shared" si="162"/>
        <v>116.73510757423357</v>
      </c>
      <c r="AA135" s="4">
        <f t="shared" si="162"/>
        <v>120.12918554816549</v>
      </c>
      <c r="AB135" s="4">
        <f t="shared" si="162"/>
        <v>116.49103234751593</v>
      </c>
      <c r="AC135" s="4">
        <f t="shared" si="162"/>
        <v>120.89699907603577</v>
      </c>
      <c r="AD135" s="4">
        <f t="shared" si="162"/>
        <v>121.99548714310458</v>
      </c>
      <c r="AE135" s="4">
        <f t="shared" si="162"/>
        <v>115.80390274487966</v>
      </c>
      <c r="AF135" s="4">
        <f t="shared" si="162"/>
        <v>130.19574604983015</v>
      </c>
      <c r="AG135" s="4">
        <f t="shared" si="162"/>
        <v>155.12809935033005</v>
      </c>
      <c r="AI135" s="4">
        <f t="shared" si="163"/>
        <v>0.27059646990628039</v>
      </c>
      <c r="AJ135" s="4">
        <f t="shared" si="163"/>
        <v>1.8857643166377898</v>
      </c>
      <c r="AK135" s="4">
        <f t="shared" si="163"/>
        <v>1.4490886964075571</v>
      </c>
      <c r="AL135" s="4">
        <f t="shared" si="163"/>
        <v>3.185846180802713</v>
      </c>
      <c r="AM135" s="4">
        <f t="shared" si="163"/>
        <v>0.80787447813347057</v>
      </c>
      <c r="AN135" s="4">
        <f t="shared" si="163"/>
        <v>2.4787673996994357</v>
      </c>
      <c r="AO135" s="4">
        <f t="shared" si="163"/>
        <v>0.23432187298571705</v>
      </c>
      <c r="AP135" s="4">
        <f t="shared" si="163"/>
        <v>0.37989242576642823</v>
      </c>
      <c r="AQ135" s="4">
        <f t="shared" si="163"/>
        <v>0.45681445183450364</v>
      </c>
      <c r="AR135" s="4">
        <f t="shared" si="163"/>
        <v>-0.38903234751592208</v>
      </c>
      <c r="AS135" s="4">
        <f t="shared" si="163"/>
        <v>0.17100092396422895</v>
      </c>
      <c r="AT135" s="4">
        <f t="shared" si="163"/>
        <v>0.46251285689541533</v>
      </c>
      <c r="AU135" s="4">
        <f t="shared" si="163"/>
        <v>0.60309725512033197</v>
      </c>
      <c r="AV135" s="4">
        <f t="shared" si="163"/>
        <v>-0.33174604983014433</v>
      </c>
      <c r="AW135" s="4">
        <f t="shared" si="163"/>
        <v>4.8209006496699658</v>
      </c>
      <c r="AY135" s="2">
        <f t="shared" si="154"/>
        <v>99.728328979817078</v>
      </c>
      <c r="AZ135" s="2">
        <f t="shared" si="154"/>
        <v>102.19012786249793</v>
      </c>
      <c r="BA135" s="2">
        <f t="shared" si="154"/>
        <v>100.78477045113905</v>
      </c>
      <c r="BB135" s="2">
        <f t="shared" si="154"/>
        <v>97.847969504806542</v>
      </c>
      <c r="BC135" s="2">
        <f t="shared" si="154"/>
        <v>98.417563634006441</v>
      </c>
      <c r="BD135" s="2">
        <f t="shared" si="154"/>
        <v>98.688089914965147</v>
      </c>
      <c r="BE135" s="2">
        <f t="shared" si="154"/>
        <v>97.050748603425674</v>
      </c>
      <c r="BF135" s="2">
        <f t="shared" si="154"/>
        <v>98.623948018760132</v>
      </c>
      <c r="BG135" s="2">
        <f t="shared" si="154"/>
        <v>101.50235941770286</v>
      </c>
      <c r="BH135" s="2">
        <f t="shared" si="154"/>
        <v>100.66064367062206</v>
      </c>
      <c r="BI135" s="2">
        <f t="shared" si="154"/>
        <v>102.15471084627373</v>
      </c>
      <c r="BJ135" s="2">
        <f t="shared" si="154"/>
        <v>104.15554110638108</v>
      </c>
      <c r="BK135" s="2">
        <f t="shared" si="154"/>
        <v>104.20385484998872</v>
      </c>
      <c r="BL135" s="2">
        <f t="shared" si="154"/>
        <v>104.61474392501698</v>
      </c>
      <c r="BM135" s="2">
        <f t="shared" si="154"/>
        <v>105.48397490399772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119.08729128919862</v>
      </c>
      <c r="DL135" s="2">
        <f t="shared" si="164"/>
        <v>124.86553319838056</v>
      </c>
      <c r="DM135" s="2">
        <f t="shared" si="164"/>
        <v>129.95099709193249</v>
      </c>
      <c r="DN135" s="2">
        <f t="shared" si="164"/>
        <v>121.89264466936572</v>
      </c>
      <c r="DO135" s="2">
        <f t="shared" si="164"/>
        <v>118.46832171645329</v>
      </c>
      <c r="DP135" s="2">
        <f t="shared" si="164"/>
        <v>118.07817142857144</v>
      </c>
      <c r="DQ135" s="2">
        <f t="shared" si="164"/>
        <v>120.63186004583652</v>
      </c>
      <c r="DR135" s="2">
        <f t="shared" si="164"/>
        <v>120.26258823529412</v>
      </c>
      <c r="DS135" s="2">
        <f t="shared" si="164"/>
        <v>123.82131092436975</v>
      </c>
      <c r="DT135" s="2">
        <f t="shared" si="164"/>
        <v>120.22476600284494</v>
      </c>
      <c r="DU135" s="2">
        <f t="shared" si="164"/>
        <v>129.8615683473389</v>
      </c>
      <c r="DV135" s="2">
        <f t="shared" si="164"/>
        <v>133.35875534759359</v>
      </c>
      <c r="DW135" s="2">
        <f t="shared" si="164"/>
        <v>129.80122483130904</v>
      </c>
      <c r="DX135" s="2">
        <f t="shared" si="164"/>
        <v>127.78969719251336</v>
      </c>
      <c r="DY135" s="2">
        <f t="shared" si="164"/>
        <v>122.0604487179487</v>
      </c>
      <c r="EA135" s="2">
        <f t="shared" si="152"/>
        <v>99.685008417236716</v>
      </c>
      <c r="EB135" s="2">
        <f t="shared" si="152"/>
        <v>102.15537698432325</v>
      </c>
      <c r="EC135" s="2">
        <f t="shared" si="152"/>
        <v>100.71687234407129</v>
      </c>
      <c r="ED135" s="2">
        <f t="shared" si="152"/>
        <v>97.799222402344341</v>
      </c>
      <c r="EE135" s="2">
        <f t="shared" si="151"/>
        <v>98.381180485927771</v>
      </c>
      <c r="EF135" s="2">
        <f t="shared" si="151"/>
        <v>98.635530563387789</v>
      </c>
      <c r="EG135" s="2">
        <f t="shared" si="151"/>
        <v>96.990725922503159</v>
      </c>
      <c r="EH135" s="2">
        <f t="shared" si="151"/>
        <v>98.57037060956263</v>
      </c>
      <c r="EI135" s="2">
        <f t="shared" si="151"/>
        <v>101.44739279109578</v>
      </c>
      <c r="EJ135" s="2">
        <f t="shared" si="151"/>
        <v>100.63813666584714</v>
      </c>
      <c r="EK135" s="2">
        <f t="shared" si="151"/>
        <v>102.10374715509126</v>
      </c>
      <c r="EL135" s="2">
        <f t="shared" si="151"/>
        <v>104.07474002152178</v>
      </c>
      <c r="EM135" s="2">
        <f t="shared" si="135"/>
        <v>104.15892480806424</v>
      </c>
      <c r="EN135" s="2">
        <f t="shared" si="135"/>
        <v>104.56301413487377</v>
      </c>
      <c r="EO135" s="2">
        <f t="shared" si="135"/>
        <v>105.43670849140688</v>
      </c>
      <c r="EQ135" s="2">
        <f t="shared" si="165"/>
        <v>99.727184748019639</v>
      </c>
      <c r="ER135" s="2">
        <f t="shared" si="165"/>
        <v>102.06106036505867</v>
      </c>
      <c r="ES135" s="2">
        <f t="shared" si="165"/>
        <v>100.78720338134143</v>
      </c>
      <c r="ET135" s="2">
        <f t="shared" si="165"/>
        <v>97.73940784725994</v>
      </c>
      <c r="EU135" s="2">
        <f t="shared" si="165"/>
        <v>98.253802008194796</v>
      </c>
      <c r="EV135" s="2">
        <f t="shared" si="165"/>
        <v>98.736939149875084</v>
      </c>
      <c r="EW135" s="2">
        <f t="shared" si="165"/>
        <v>96.954862833121979</v>
      </c>
      <c r="EX135" s="2">
        <f t="shared" si="165"/>
        <v>98.576958120165855</v>
      </c>
      <c r="EY135" s="2">
        <f t="shared" si="165"/>
        <v>101.42627030400202</v>
      </c>
      <c r="EZ135" s="2">
        <f t="shared" si="165"/>
        <v>100.2874381436272</v>
      </c>
      <c r="FA135" s="2">
        <f t="shared" si="165"/>
        <v>101.88525474679533</v>
      </c>
      <c r="FB135" s="2">
        <f t="shared" si="165"/>
        <v>104.08738842601591</v>
      </c>
      <c r="FC135" s="2">
        <f t="shared" si="165"/>
        <v>103.92790245009074</v>
      </c>
      <c r="FD135" s="2">
        <f t="shared" si="165"/>
        <v>104.37265031775613</v>
      </c>
      <c r="FE135" s="2">
        <f t="shared" si="165"/>
        <v>105.35807095094135</v>
      </c>
      <c r="FG135" s="2">
        <f t="shared" si="166"/>
        <v>0.99782645993638941</v>
      </c>
      <c r="FH135" s="2">
        <f t="shared" si="166"/>
        <v>0.99816665935124849</v>
      </c>
      <c r="FI135" s="2">
        <f t="shared" si="166"/>
        <v>0.99787790017559919</v>
      </c>
      <c r="FJ135" s="2">
        <f t="shared" si="166"/>
        <v>0.99779166667779717</v>
      </c>
      <c r="FK135" s="2">
        <f t="shared" si="166"/>
        <v>0.99773660243168971</v>
      </c>
      <c r="FL135" s="2">
        <f t="shared" si="166"/>
        <v>0.99766452675752015</v>
      </c>
      <c r="FM135" s="2">
        <f t="shared" si="166"/>
        <v>0.99735516034085603</v>
      </c>
      <c r="FN135" s="2">
        <f t="shared" si="166"/>
        <v>0.9975544467261207</v>
      </c>
      <c r="FO135" s="2">
        <f t="shared" si="166"/>
        <v>0.99747380285130682</v>
      </c>
      <c r="FP135" s="2">
        <f t="shared" si="166"/>
        <v>0.99770941021789106</v>
      </c>
      <c r="FQ135" s="2">
        <f t="shared" si="166"/>
        <v>0.99758828685183165</v>
      </c>
      <c r="FR135" s="2">
        <f t="shared" si="166"/>
        <v>0.99726821008177546</v>
      </c>
      <c r="FS135" s="2">
        <f t="shared" si="166"/>
        <v>0.99774869619735473</v>
      </c>
      <c r="FT135" s="2">
        <f t="shared" si="166"/>
        <v>0.99741457478268836</v>
      </c>
      <c r="FU135" s="2">
        <f t="shared" si="166"/>
        <v>0.99696412473333695</v>
      </c>
      <c r="FW135" s="2">
        <f t="shared" si="156"/>
        <v>2.7240952717136457E-2</v>
      </c>
      <c r="FX135" s="2">
        <f t="shared" si="156"/>
        <v>7.2994286751597692E-2</v>
      </c>
      <c r="FY135" s="2">
        <f t="shared" si="156"/>
        <v>8.3325602767531093E-2</v>
      </c>
      <c r="FZ135" s="2">
        <f t="shared" si="156"/>
        <v>7.4550496441614322E-2</v>
      </c>
      <c r="GA135" s="2">
        <f t="shared" si="156"/>
        <v>7.1299631605323183E-2</v>
      </c>
      <c r="GB135" s="2">
        <f t="shared" si="156"/>
        <v>7.0522470742383672E-2</v>
      </c>
      <c r="GC135" s="2">
        <f t="shared" si="156"/>
        <v>6.9830241544065905E-2</v>
      </c>
      <c r="GD135" s="2">
        <f t="shared" si="156"/>
        <v>8.0141861924194896E-2</v>
      </c>
      <c r="GE135" s="2">
        <f t="shared" si="156"/>
        <v>7.3585159711361731E-2</v>
      </c>
      <c r="GF135" s="2">
        <f t="shared" si="156"/>
        <v>6.3752559060789513E-2</v>
      </c>
      <c r="GG135" s="2">
        <f t="shared" si="156"/>
        <v>7.3138518981125555E-2</v>
      </c>
      <c r="GH135" s="2">
        <f t="shared" si="156"/>
        <v>6.3510542121975919E-2</v>
      </c>
      <c r="GI135" s="2">
        <f t="shared" si="156"/>
        <v>5.5399683990283735E-2</v>
      </c>
      <c r="GJ135" s="2">
        <f t="shared" si="156"/>
        <v>4.3711363191348857E-2</v>
      </c>
      <c r="GK135" s="2">
        <f t="shared" si="156"/>
        <v>4.0708155206816074E-2</v>
      </c>
      <c r="GM135" s="86">
        <f t="shared" si="157"/>
        <v>1.2963649215220131E-58</v>
      </c>
      <c r="GN135" s="86">
        <f t="shared" si="157"/>
        <v>2.1780757533678548E-100</v>
      </c>
      <c r="GO135" s="86">
        <f t="shared" si="157"/>
        <v>1.6813168094808423E-149</v>
      </c>
      <c r="GP135" s="86">
        <f t="shared" si="157"/>
        <v>1.6122722323975263E-107</v>
      </c>
      <c r="GQ135" s="86">
        <f t="shared" si="157"/>
        <v>2.5542430006300726E-155</v>
      </c>
      <c r="GR135" s="86">
        <f t="shared" si="157"/>
        <v>2.3515797393813901E-167</v>
      </c>
      <c r="GS135" s="86">
        <f t="shared" si="157"/>
        <v>1.3450800145020891E-167</v>
      </c>
      <c r="GT135" s="86">
        <f t="shared" si="157"/>
        <v>7.3918707986900182E-171</v>
      </c>
      <c r="GU135" s="86">
        <f t="shared" si="157"/>
        <v>4.4302957940288179E-131</v>
      </c>
      <c r="GV135" s="86">
        <f t="shared" si="157"/>
        <v>4.4859232374573232E-160</v>
      </c>
      <c r="GW135" s="86">
        <f t="shared" si="157"/>
        <v>1.2898154963767555E-154</v>
      </c>
      <c r="GX135" s="86">
        <f t="shared" si="157"/>
        <v>2.4301594606826398E-90</v>
      </c>
      <c r="GY135" s="86">
        <f t="shared" si="157"/>
        <v>1.3538030093526567E-117</v>
      </c>
      <c r="GZ135" s="86">
        <f t="shared" si="157"/>
        <v>6.9583979585854982E-83</v>
      </c>
      <c r="HA135" s="86">
        <f t="shared" si="157"/>
        <v>2.0920453212332755E-106</v>
      </c>
      <c r="HC135" s="86">
        <f t="shared" si="153"/>
        <v>1.4254586435593662E-28</v>
      </c>
      <c r="HD135" s="86">
        <f t="shared" si="153"/>
        <v>5.2432308061436214E-44</v>
      </c>
      <c r="HE135" s="86">
        <f t="shared" si="153"/>
        <v>4.1369290067855308E-66</v>
      </c>
      <c r="HF135" s="86">
        <f t="shared" si="153"/>
        <v>5.7461134256349909E-61</v>
      </c>
      <c r="HG135" s="86">
        <f t="shared" si="153"/>
        <v>2.8696752198678514E-74</v>
      </c>
      <c r="HH135" s="86">
        <f t="shared" si="153"/>
        <v>8.351584891681658E-63</v>
      </c>
      <c r="HI135" s="86">
        <f t="shared" si="153"/>
        <v>1.5430403180680246E-97</v>
      </c>
      <c r="HJ135" s="86">
        <f t="shared" si="153"/>
        <v>4.103221261168067E-91</v>
      </c>
      <c r="HK135" s="86">
        <f t="shared" si="153"/>
        <v>9.3530156372575368E-63</v>
      </c>
      <c r="HL135" s="86">
        <f t="shared" si="161"/>
        <v>4.3169741878527676E-60</v>
      </c>
      <c r="HM135" s="86">
        <f t="shared" si="161"/>
        <v>1.3827550726614406E-80</v>
      </c>
      <c r="HN135" s="86">
        <f t="shared" si="161"/>
        <v>2.5353041802599815E-47</v>
      </c>
      <c r="HO135" s="86">
        <f t="shared" si="161"/>
        <v>1.2429787017748432E-40</v>
      </c>
      <c r="HP135" s="86">
        <f t="shared" si="161"/>
        <v>2.5607945121381845E-30</v>
      </c>
      <c r="HQ135" s="86">
        <f t="shared" si="161"/>
        <v>1.0784851605981933E-51</v>
      </c>
      <c r="HS135" s="86">
        <f t="shared" si="158"/>
        <v>6.0294461365759111E-2</v>
      </c>
      <c r="HT135" s="86">
        <f t="shared" si="158"/>
        <v>0.34568769834661883</v>
      </c>
      <c r="HU135" s="86">
        <f t="shared" si="158"/>
        <v>0.44791794244409538</v>
      </c>
      <c r="HV135" s="86">
        <f t="shared" si="158"/>
        <v>0.38129052538033081</v>
      </c>
      <c r="HW135" s="86">
        <f t="shared" si="158"/>
        <v>0.3583587254997504</v>
      </c>
      <c r="HX135" s="86">
        <f t="shared" si="158"/>
        <v>0.29714921010023154</v>
      </c>
      <c r="HY135" s="86">
        <f t="shared" si="158"/>
        <v>0.30304474436355394</v>
      </c>
      <c r="HZ135" s="86">
        <f t="shared" si="158"/>
        <v>0.43036505965620719</v>
      </c>
      <c r="IA135" s="86">
        <f t="shared" si="158"/>
        <v>0.39234758549947119</v>
      </c>
      <c r="IB135" s="86">
        <f t="shared" si="158"/>
        <v>0.25463680302324643</v>
      </c>
      <c r="IC135" s="86">
        <f t="shared" si="158"/>
        <v>0.36708138656918771</v>
      </c>
      <c r="ID135" s="86">
        <f t="shared" si="158"/>
        <v>0.22175645160472454</v>
      </c>
      <c r="IE135" s="86">
        <f t="shared" si="158"/>
        <v>0.13235700434806619</v>
      </c>
      <c r="IF135" s="86">
        <f t="shared" si="158"/>
        <v>0.14596276839169722</v>
      </c>
      <c r="IG135" s="86">
        <f t="shared" si="158"/>
        <v>0.19658401681868629</v>
      </c>
      <c r="II135" s="86">
        <f t="shared" si="159"/>
        <v>2.6334308254234601E-41</v>
      </c>
      <c r="IJ135" s="86">
        <f t="shared" si="159"/>
        <v>6.7886486228343498E-21</v>
      </c>
      <c r="IK135" s="86">
        <f t="shared" si="159"/>
        <v>3.720727901994922E-23</v>
      </c>
      <c r="IL135" s="86">
        <f t="shared" si="159"/>
        <v>3.5361099578905014E-25</v>
      </c>
      <c r="IM135" s="86">
        <f t="shared" si="159"/>
        <v>2.083454209575445E-28</v>
      </c>
      <c r="IN135" s="86">
        <f t="shared" si="159"/>
        <v>7.0141931640138799E-26</v>
      </c>
      <c r="IO135" s="86">
        <f t="shared" si="159"/>
        <v>9.7448450053757525E-31</v>
      </c>
      <c r="IP135" s="86">
        <f t="shared" si="159"/>
        <v>1.129483897195264E-24</v>
      </c>
      <c r="IQ135" s="86">
        <f t="shared" si="159"/>
        <v>1.6024683565331137E-29</v>
      </c>
      <c r="IR135" s="86">
        <f t="shared" si="159"/>
        <v>9.2639638062260452E-31</v>
      </c>
      <c r="IS135" s="86">
        <f t="shared" si="159"/>
        <v>7.3680585971344603E-31</v>
      </c>
      <c r="IT135" s="86">
        <f t="shared" si="159"/>
        <v>1.0563697571715981E-33</v>
      </c>
      <c r="IU135" s="86">
        <f t="shared" si="159"/>
        <v>3.403288029806092E-31</v>
      </c>
      <c r="IV135" s="86">
        <f t="shared" si="159"/>
        <v>6.2088955100878577E-21</v>
      </c>
      <c r="IW135" s="86">
        <f t="shared" si="159"/>
        <v>1.4800582003681033E-14</v>
      </c>
      <c r="IY135" s="86">
        <f t="shared" si="160"/>
        <v>6.0294461365759111E-2</v>
      </c>
      <c r="IZ135" s="86">
        <f t="shared" si="160"/>
        <v>0.34568769834661883</v>
      </c>
      <c r="JA135" s="86">
        <f t="shared" si="160"/>
        <v>0.44791794244409538</v>
      </c>
      <c r="JB135" s="86">
        <f t="shared" si="160"/>
        <v>0.38129052538033081</v>
      </c>
      <c r="JC135" s="86">
        <f t="shared" si="160"/>
        <v>0.3583587254997504</v>
      </c>
      <c r="JD135" s="86">
        <f t="shared" si="160"/>
        <v>0.29714921010023154</v>
      </c>
      <c r="JE135" s="86">
        <f t="shared" si="160"/>
        <v>0.30304474436355394</v>
      </c>
      <c r="JF135" s="86">
        <f t="shared" si="160"/>
        <v>0.43036505965620719</v>
      </c>
      <c r="JG135" s="86">
        <f t="shared" si="160"/>
        <v>0.39234758549947119</v>
      </c>
      <c r="JH135" s="86">
        <f t="shared" si="160"/>
        <v>0.25463680302324643</v>
      </c>
      <c r="JI135" s="86">
        <f t="shared" si="160"/>
        <v>0.36708138656918771</v>
      </c>
      <c r="JJ135" s="86">
        <f t="shared" si="160"/>
        <v>0.22175645160472454</v>
      </c>
      <c r="JK135" s="86">
        <f t="shared" si="160"/>
        <v>0.13235700434806619</v>
      </c>
      <c r="JL135" s="86">
        <f t="shared" si="160"/>
        <v>0.14596276839169722</v>
      </c>
      <c r="JM135" s="86">
        <f t="shared" si="160"/>
        <v>0.19658401681870108</v>
      </c>
    </row>
    <row r="136" spans="2:273" x14ac:dyDescent="0.25">
      <c r="B136" s="2">
        <v>109</v>
      </c>
      <c r="C136" s="37">
        <v>100.443</v>
      </c>
      <c r="D136" s="37">
        <v>104.541</v>
      </c>
      <c r="E136" s="37">
        <v>105.557</v>
      </c>
      <c r="F136" s="37">
        <v>105.78700000000001</v>
      </c>
      <c r="G136" s="37">
        <v>110.639</v>
      </c>
      <c r="H136" s="37">
        <v>110.902</v>
      </c>
      <c r="I136" s="37">
        <v>111.361</v>
      </c>
      <c r="J136" s="37">
        <v>114.78700000000001</v>
      </c>
      <c r="K136" s="37">
        <v>118.845</v>
      </c>
      <c r="L136" s="37">
        <v>119.831</v>
      </c>
      <c r="M136" s="37">
        <v>120.78</v>
      </c>
      <c r="N136" s="37">
        <v>124.254</v>
      </c>
      <c r="O136" s="37">
        <v>118.81399999999999</v>
      </c>
      <c r="P136" s="37">
        <v>140.339</v>
      </c>
      <c r="Q136" s="37">
        <v>168.71199999999999</v>
      </c>
      <c r="S136" s="4">
        <f t="shared" si="162"/>
        <v>99.792294012665096</v>
      </c>
      <c r="T136" s="4">
        <f t="shared" si="162"/>
        <v>105.07014271843428</v>
      </c>
      <c r="U136" s="4">
        <f t="shared" si="162"/>
        <v>106.49910543766531</v>
      </c>
      <c r="V136" s="4">
        <f t="shared" si="162"/>
        <v>105.56738564586566</v>
      </c>
      <c r="W136" s="4">
        <f t="shared" si="162"/>
        <v>110.3497257622486</v>
      </c>
      <c r="X136" s="4">
        <f t="shared" si="162"/>
        <v>110.93877218328993</v>
      </c>
      <c r="Y136" s="4">
        <f t="shared" si="162"/>
        <v>110.62614069085457</v>
      </c>
      <c r="Z136" s="4">
        <f t="shared" si="162"/>
        <v>115.22095044300019</v>
      </c>
      <c r="AA136" s="4">
        <f t="shared" si="162"/>
        <v>119.38346835663387</v>
      </c>
      <c r="AB136" s="4">
        <f t="shared" si="162"/>
        <v>118.89005877435382</v>
      </c>
      <c r="AC136" s="4">
        <f t="shared" si="162"/>
        <v>120.80459294592819</v>
      </c>
      <c r="AD136" s="4">
        <f t="shared" si="162"/>
        <v>125.67869295595125</v>
      </c>
      <c r="AE136" s="4">
        <f t="shared" si="162"/>
        <v>119.85453576997287</v>
      </c>
      <c r="AF136" s="4">
        <f t="shared" si="162"/>
        <v>137.83400645608305</v>
      </c>
      <c r="AG136" s="4">
        <f t="shared" si="162"/>
        <v>165.67766743531655</v>
      </c>
      <c r="AI136" s="4">
        <f t="shared" si="163"/>
        <v>0.65070598733490215</v>
      </c>
      <c r="AJ136" s="4">
        <f t="shared" si="163"/>
        <v>-0.52914271843428651</v>
      </c>
      <c r="AK136" s="4">
        <f t="shared" si="163"/>
        <v>-0.94210543766530463</v>
      </c>
      <c r="AL136" s="4">
        <f t="shared" si="163"/>
        <v>0.21961435413435026</v>
      </c>
      <c r="AM136" s="4">
        <f t="shared" si="163"/>
        <v>0.28927423775139971</v>
      </c>
      <c r="AN136" s="4">
        <f t="shared" si="163"/>
        <v>-3.6772183289926375E-2</v>
      </c>
      <c r="AO136" s="4">
        <f t="shared" si="163"/>
        <v>0.73485930914543474</v>
      </c>
      <c r="AP136" s="4">
        <f t="shared" si="163"/>
        <v>-0.43395044300018526</v>
      </c>
      <c r="AQ136" s="4">
        <f t="shared" si="163"/>
        <v>-0.53846835663387083</v>
      </c>
      <c r="AR136" s="4">
        <f t="shared" si="163"/>
        <v>0.94094122564618488</v>
      </c>
      <c r="AS136" s="4">
        <f t="shared" si="163"/>
        <v>-2.4592945928191057E-2</v>
      </c>
      <c r="AT136" s="4">
        <f t="shared" si="163"/>
        <v>-1.4246929559512438</v>
      </c>
      <c r="AU136" s="4">
        <f t="shared" si="163"/>
        <v>-1.0405357699728768</v>
      </c>
      <c r="AV136" s="4">
        <f t="shared" si="163"/>
        <v>2.5049935439169531</v>
      </c>
      <c r="AW136" s="4">
        <f t="shared" si="163"/>
        <v>3.0343325646834387</v>
      </c>
      <c r="AY136" s="2">
        <f t="shared" si="154"/>
        <v>99.642734668451311</v>
      </c>
      <c r="AZ136" s="2">
        <f t="shared" si="154"/>
        <v>102.11390618784682</v>
      </c>
      <c r="BA136" s="2">
        <f t="shared" si="154"/>
        <v>100.69616125645528</v>
      </c>
      <c r="BB136" s="2">
        <f t="shared" si="154"/>
        <v>97.780025436072989</v>
      </c>
      <c r="BC136" s="2">
        <f t="shared" si="154"/>
        <v>98.334644195279154</v>
      </c>
      <c r="BD136" s="2">
        <f t="shared" si="154"/>
        <v>98.58862139320091</v>
      </c>
      <c r="BE136" s="2">
        <f t="shared" si="154"/>
        <v>96.980000403163444</v>
      </c>
      <c r="BF136" s="2">
        <f t="shared" si="154"/>
        <v>98.555724024831804</v>
      </c>
      <c r="BG136" s="2">
        <f t="shared" si="154"/>
        <v>101.37749275336772</v>
      </c>
      <c r="BH136" s="2">
        <f t="shared" si="154"/>
        <v>100.60939217668731</v>
      </c>
      <c r="BI136" s="2">
        <f t="shared" si="154"/>
        <v>102.06403950211147</v>
      </c>
      <c r="BJ136" s="2">
        <f t="shared" si="154"/>
        <v>104.06900459686213</v>
      </c>
      <c r="BK136" s="2">
        <f t="shared" si="154"/>
        <v>104.16319424842408</v>
      </c>
      <c r="BL136" s="2">
        <f t="shared" si="154"/>
        <v>104.54392326892479</v>
      </c>
      <c r="BM136" s="2">
        <f t="shared" si="154"/>
        <v>105.40735597358396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119.21412386759583</v>
      </c>
      <c r="DL136" s="2">
        <f t="shared" si="164"/>
        <v>125.03404048582995</v>
      </c>
      <c r="DM136" s="2">
        <f t="shared" si="164"/>
        <v>130.17013677298314</v>
      </c>
      <c r="DN136" s="2">
        <f t="shared" si="164"/>
        <v>122.03839426450742</v>
      </c>
      <c r="DO136" s="2">
        <f t="shared" si="164"/>
        <v>118.57901612138453</v>
      </c>
      <c r="DP136" s="2">
        <f t="shared" si="164"/>
        <v>118.19184285714286</v>
      </c>
      <c r="DQ136" s="2">
        <f t="shared" si="164"/>
        <v>120.7963949579832</v>
      </c>
      <c r="DR136" s="2">
        <f t="shared" si="164"/>
        <v>120.40336470588235</v>
      </c>
      <c r="DS136" s="2">
        <f t="shared" si="164"/>
        <v>123.99276959511079</v>
      </c>
      <c r="DT136" s="2">
        <f t="shared" si="164"/>
        <v>120.35573399715506</v>
      </c>
      <c r="DU136" s="2">
        <f t="shared" si="164"/>
        <v>130.08901512605038</v>
      </c>
      <c r="DV136" s="2">
        <f t="shared" si="164"/>
        <v>133.61170855614975</v>
      </c>
      <c r="DW136" s="2">
        <f t="shared" si="164"/>
        <v>130.01860013495278</v>
      </c>
      <c r="DX136" s="2">
        <f t="shared" si="164"/>
        <v>127.99055381016042</v>
      </c>
      <c r="DY136" s="2">
        <f t="shared" si="164"/>
        <v>122.18863492063491</v>
      </c>
      <c r="EA136" s="2">
        <f t="shared" si="152"/>
        <v>99.602297166941867</v>
      </c>
      <c r="EB136" s="2">
        <f t="shared" si="152"/>
        <v>102.08364445378569</v>
      </c>
      <c r="EC136" s="2">
        <f t="shared" si="152"/>
        <v>100.63208752570254</v>
      </c>
      <c r="ED136" s="2">
        <f t="shared" si="152"/>
        <v>97.736361766998144</v>
      </c>
      <c r="EE136" s="2">
        <f t="shared" si="151"/>
        <v>98.303582151293924</v>
      </c>
      <c r="EF136" s="2">
        <f t="shared" si="151"/>
        <v>98.538298771080505</v>
      </c>
      <c r="EG136" s="2">
        <f t="shared" si="151"/>
        <v>96.925369043689855</v>
      </c>
      <c r="EH136" s="2">
        <f t="shared" si="151"/>
        <v>98.506249425398963</v>
      </c>
      <c r="EI136" s="2">
        <f t="shared" si="151"/>
        <v>101.32711463315329</v>
      </c>
      <c r="EJ136" s="2">
        <f t="shared" si="151"/>
        <v>100.59490082626957</v>
      </c>
      <c r="EK136" s="2">
        <f t="shared" si="151"/>
        <v>102.02124245168812</v>
      </c>
      <c r="EL136" s="2">
        <f t="shared" si="151"/>
        <v>103.99423128727078</v>
      </c>
      <c r="EM136" s="2">
        <f t="shared" si="135"/>
        <v>104.12560305925102</v>
      </c>
      <c r="EN136" s="2">
        <f t="shared" si="135"/>
        <v>104.49860667809305</v>
      </c>
      <c r="EO136" s="2">
        <f t="shared" si="135"/>
        <v>105.36443410602035</v>
      </c>
      <c r="EQ136" s="2">
        <f t="shared" si="165"/>
        <v>99.654450689125483</v>
      </c>
      <c r="ER136" s="2">
        <f t="shared" si="165"/>
        <v>101.9815</v>
      </c>
      <c r="ES136" s="2">
        <f t="shared" si="165"/>
        <v>100.70816940097502</v>
      </c>
      <c r="ET136" s="2">
        <f t="shared" si="165"/>
        <v>97.671172429461606</v>
      </c>
      <c r="EU136" s="2">
        <f t="shared" si="165"/>
        <v>98.164490087556658</v>
      </c>
      <c r="EV136" s="2">
        <f t="shared" si="165"/>
        <v>98.648350932000852</v>
      </c>
      <c r="EW136" s="2">
        <f t="shared" si="165"/>
        <v>96.886425085878912</v>
      </c>
      <c r="EX136" s="2">
        <f t="shared" si="165"/>
        <v>98.513421420678981</v>
      </c>
      <c r="EY136" s="2">
        <f t="shared" si="165"/>
        <v>101.30398151800597</v>
      </c>
      <c r="EZ136" s="2">
        <f t="shared" si="165"/>
        <v>100.20918187093957</v>
      </c>
      <c r="FA136" s="2">
        <f t="shared" si="165"/>
        <v>101.7832583634013</v>
      </c>
      <c r="FB136" s="2">
        <f t="shared" si="165"/>
        <v>104.00818707908368</v>
      </c>
      <c r="FC136" s="2">
        <f t="shared" si="165"/>
        <v>103.86769538339382</v>
      </c>
      <c r="FD136" s="2">
        <f t="shared" si="165"/>
        <v>104.2872282669846</v>
      </c>
      <c r="FE136" s="2">
        <f t="shared" si="165"/>
        <v>105.28183125342319</v>
      </c>
      <c r="FG136" s="2">
        <f t="shared" si="166"/>
        <v>0.99801732872036375</v>
      </c>
      <c r="FH136" s="2">
        <f t="shared" si="166"/>
        <v>0.99832770369112467</v>
      </c>
      <c r="FI136" s="2">
        <f t="shared" si="166"/>
        <v>0.99806426051322406</v>
      </c>
      <c r="FJ136" s="2">
        <f t="shared" si="166"/>
        <v>0.99798558465341203</v>
      </c>
      <c r="FK136" s="2">
        <f t="shared" si="166"/>
        <v>0.9979353456988328</v>
      </c>
      <c r="FL136" s="2">
        <f t="shared" si="166"/>
        <v>0.99786958529542891</v>
      </c>
      <c r="FM136" s="2">
        <f t="shared" si="166"/>
        <v>0.99758731608940598</v>
      </c>
      <c r="FN136" s="2">
        <f t="shared" si="166"/>
        <v>0.99776914886658985</v>
      </c>
      <c r="FO136" s="2">
        <f t="shared" si="166"/>
        <v>0.99769556859371433</v>
      </c>
      <c r="FP136" s="2">
        <f t="shared" si="166"/>
        <v>0.99791053616488012</v>
      </c>
      <c r="FQ136" s="2">
        <f t="shared" si="166"/>
        <v>0.99780002462252404</v>
      </c>
      <c r="FR136" s="2">
        <f t="shared" si="166"/>
        <v>0.99750797898187227</v>
      </c>
      <c r="FS136" s="2">
        <f t="shared" si="166"/>
        <v>0.99794637972698275</v>
      </c>
      <c r="FT136" s="2">
        <f t="shared" si="166"/>
        <v>0.99764152765002012</v>
      </c>
      <c r="FU136" s="2">
        <f t="shared" si="166"/>
        <v>0.99723050905204802</v>
      </c>
      <c r="FW136" s="2">
        <f t="shared" si="156"/>
        <v>2.979081572644415E-2</v>
      </c>
      <c r="FX136" s="2">
        <f t="shared" si="156"/>
        <v>7.9476938880184492E-2</v>
      </c>
      <c r="FY136" s="2">
        <f t="shared" si="156"/>
        <v>9.0636073805429582E-2</v>
      </c>
      <c r="FZ136" s="2">
        <f t="shared" si="156"/>
        <v>8.1159256119770373E-2</v>
      </c>
      <c r="GA136" s="2">
        <f t="shared" si="156"/>
        <v>7.7644386595297057E-2</v>
      </c>
      <c r="GB136" s="2">
        <f t="shared" si="156"/>
        <v>7.6803787693419459E-2</v>
      </c>
      <c r="GC136" s="2">
        <f t="shared" si="156"/>
        <v>7.6054947819488183E-2</v>
      </c>
      <c r="GD136" s="2">
        <f t="shared" si="156"/>
        <v>8.7199582063366282E-2</v>
      </c>
      <c r="GE136" s="2">
        <f t="shared" si="156"/>
        <v>8.0115752337556259E-2</v>
      </c>
      <c r="GF136" s="2">
        <f t="shared" si="156"/>
        <v>6.9475962937125754E-2</v>
      </c>
      <c r="GG136" s="2">
        <f t="shared" si="156"/>
        <v>7.9632880068848291E-2</v>
      </c>
      <c r="GH136" s="2">
        <f t="shared" si="156"/>
        <v>6.9213825078666025E-2</v>
      </c>
      <c r="GI136" s="2">
        <f t="shared" si="156"/>
        <v>6.0421600477677154E-2</v>
      </c>
      <c r="GJ136" s="2">
        <f t="shared" si="156"/>
        <v>4.7727281483119069E-2</v>
      </c>
      <c r="GK136" s="2">
        <f t="shared" si="156"/>
        <v>4.4460986316225914E-2</v>
      </c>
      <c r="GM136" s="86">
        <f t="shared" si="157"/>
        <v>5.0790356648263646E-61</v>
      </c>
      <c r="GN136" s="86">
        <f t="shared" si="157"/>
        <v>1.7529687264329913E-104</v>
      </c>
      <c r="GO136" s="86">
        <f t="shared" si="157"/>
        <v>1.1474551618014884E-155</v>
      </c>
      <c r="GP136" s="86">
        <f t="shared" si="157"/>
        <v>6.7948324549933797E-112</v>
      </c>
      <c r="GQ136" s="86">
        <f t="shared" si="157"/>
        <v>1.2253030750935824E-161</v>
      </c>
      <c r="GR136" s="86">
        <f t="shared" si="157"/>
        <v>4.2399434403051905E-174</v>
      </c>
      <c r="GS136" s="86">
        <f t="shared" si="157"/>
        <v>1.9947067914051339E-174</v>
      </c>
      <c r="GT136" s="86">
        <f t="shared" si="157"/>
        <v>9.8974133349421492E-178</v>
      </c>
      <c r="GU136" s="86">
        <f t="shared" si="157"/>
        <v>2.2023215813366785E-136</v>
      </c>
      <c r="GV136" s="86">
        <f t="shared" si="157"/>
        <v>1.2659682229193888E-166</v>
      </c>
      <c r="GW136" s="86">
        <f t="shared" si="157"/>
        <v>8.0348494113120513E-161</v>
      </c>
      <c r="GX136" s="86">
        <f t="shared" si="157"/>
        <v>5.3012843684299355E-94</v>
      </c>
      <c r="GY136" s="86">
        <f t="shared" si="157"/>
        <v>2.0410346210438999E-122</v>
      </c>
      <c r="GZ136" s="86">
        <f t="shared" si="157"/>
        <v>3.215188278294856E-86</v>
      </c>
      <c r="HA136" s="86">
        <f t="shared" si="157"/>
        <v>1.4143738951097577E-110</v>
      </c>
      <c r="HC136" s="86">
        <f t="shared" si="153"/>
        <v>1.3794284638249146E-30</v>
      </c>
      <c r="HD136" s="86">
        <f t="shared" si="153"/>
        <v>5.7582325283503725E-47</v>
      </c>
      <c r="HE136" s="86">
        <f t="shared" si="153"/>
        <v>1.3896288170249975E-70</v>
      </c>
      <c r="HF136" s="86">
        <f t="shared" si="153"/>
        <v>4.7154231972027681E-65</v>
      </c>
      <c r="HG136" s="86">
        <f t="shared" si="153"/>
        <v>3.4224895699688402E-79</v>
      </c>
      <c r="HH136" s="86">
        <f t="shared" si="153"/>
        <v>6.5982740607131025E-67</v>
      </c>
      <c r="HI136" s="86">
        <f t="shared" si="153"/>
        <v>4.9611063653649403E-104</v>
      </c>
      <c r="HJ136" s="86">
        <f t="shared" si="153"/>
        <v>5.2177668144591556E-97</v>
      </c>
      <c r="HK136" s="86">
        <f t="shared" si="153"/>
        <v>7.6990149862713154E-67</v>
      </c>
      <c r="HL136" s="86">
        <f t="shared" si="161"/>
        <v>4.1370352077527029E-64</v>
      </c>
      <c r="HM136" s="86">
        <f t="shared" si="161"/>
        <v>7.5307265277948772E-86</v>
      </c>
      <c r="HN136" s="86">
        <f t="shared" si="161"/>
        <v>1.6320039471449929E-50</v>
      </c>
      <c r="HO136" s="86">
        <f t="shared" si="161"/>
        <v>2.1423794206887294E-43</v>
      </c>
      <c r="HP136" s="86">
        <f t="shared" si="161"/>
        <v>2.248294020159431E-32</v>
      </c>
      <c r="HQ136" s="86">
        <f t="shared" si="161"/>
        <v>4.522125699663251E-55</v>
      </c>
      <c r="HS136" s="86">
        <f t="shared" si="158"/>
        <v>0.10142347720476311</v>
      </c>
      <c r="HT136" s="86">
        <f t="shared" si="158"/>
        <v>0.4208304458925286</v>
      </c>
      <c r="HU136" s="86">
        <f t="shared" si="158"/>
        <v>0.49818646970195751</v>
      </c>
      <c r="HV136" s="86">
        <f t="shared" si="158"/>
        <v>0.45642198453962313</v>
      </c>
      <c r="HW136" s="86">
        <f t="shared" si="158"/>
        <v>0.44207267005782391</v>
      </c>
      <c r="HX136" s="86">
        <f t="shared" si="158"/>
        <v>0.38522827461492748</v>
      </c>
      <c r="HY136" s="86">
        <f t="shared" si="158"/>
        <v>0.39814004399990072</v>
      </c>
      <c r="HZ136" s="86">
        <f t="shared" si="158"/>
        <v>0.48964849014805051</v>
      </c>
      <c r="IA136" s="86">
        <f t="shared" si="158"/>
        <v>0.46909735995288182</v>
      </c>
      <c r="IB136" s="86">
        <f t="shared" si="158"/>
        <v>0.34849905347307203</v>
      </c>
      <c r="IC136" s="86">
        <f t="shared" si="158"/>
        <v>0.45261853229130478</v>
      </c>
      <c r="ID136" s="86">
        <f t="shared" si="158"/>
        <v>0.318719480822799</v>
      </c>
      <c r="IE136" s="86">
        <f t="shared" si="158"/>
        <v>0.20518195071591708</v>
      </c>
      <c r="IF136" s="86">
        <f t="shared" si="158"/>
        <v>0.20918164420650448</v>
      </c>
      <c r="IG136" s="86">
        <f t="shared" si="158"/>
        <v>0.26021560652481629</v>
      </c>
      <c r="II136" s="86">
        <f t="shared" si="159"/>
        <v>2.7098454808549697E-39</v>
      </c>
      <c r="IJ136" s="86">
        <f t="shared" si="159"/>
        <v>1.6075631837114851E-19</v>
      </c>
      <c r="IK136" s="86">
        <f t="shared" si="159"/>
        <v>1.5645027999218843E-21</v>
      </c>
      <c r="IL136" s="86">
        <f t="shared" si="159"/>
        <v>1.736443909616903E-23</v>
      </c>
      <c r="IM136" s="86">
        <f t="shared" si="159"/>
        <v>1.6014941516352124E-26</v>
      </c>
      <c r="IN136" s="86">
        <f t="shared" si="159"/>
        <v>3.5269436402832323E-24</v>
      </c>
      <c r="IO136" s="86">
        <f t="shared" si="159"/>
        <v>1.0473111295001198E-28</v>
      </c>
      <c r="IP136" s="86">
        <f t="shared" si="159"/>
        <v>5.7582246654882558E-23</v>
      </c>
      <c r="IQ136" s="86">
        <f t="shared" si="159"/>
        <v>1.5643249322462235E-27</v>
      </c>
      <c r="IR136" s="86">
        <f t="shared" si="159"/>
        <v>8.4541765560770665E-29</v>
      </c>
      <c r="IS136" s="86">
        <f t="shared" si="159"/>
        <v>8.8387313709455089E-29</v>
      </c>
      <c r="IT136" s="86">
        <f t="shared" si="159"/>
        <v>1.5060078424675626E-31</v>
      </c>
      <c r="IU136" s="86">
        <f t="shared" si="159"/>
        <v>2.6196128957247328E-29</v>
      </c>
      <c r="IV136" s="86">
        <f t="shared" si="159"/>
        <v>8.5315550599243326E-20</v>
      </c>
      <c r="IW136" s="86">
        <f t="shared" si="159"/>
        <v>8.3228316676913101E-14</v>
      </c>
      <c r="IY136" s="86">
        <f t="shared" si="160"/>
        <v>0.10142347720476311</v>
      </c>
      <c r="IZ136" s="86">
        <f t="shared" si="160"/>
        <v>0.4208304458925286</v>
      </c>
      <c r="JA136" s="86">
        <f t="shared" si="160"/>
        <v>0.49818646970195751</v>
      </c>
      <c r="JB136" s="86">
        <f t="shared" si="160"/>
        <v>0.45642198453962313</v>
      </c>
      <c r="JC136" s="86">
        <f t="shared" si="160"/>
        <v>0.44207267005782391</v>
      </c>
      <c r="JD136" s="86">
        <f t="shared" si="160"/>
        <v>0.38522827461492748</v>
      </c>
      <c r="JE136" s="86">
        <f t="shared" si="160"/>
        <v>0.39814004399990072</v>
      </c>
      <c r="JF136" s="86">
        <f t="shared" si="160"/>
        <v>0.48964849014805051</v>
      </c>
      <c r="JG136" s="86">
        <f t="shared" si="160"/>
        <v>0.46909735995288182</v>
      </c>
      <c r="JH136" s="86">
        <f t="shared" si="160"/>
        <v>0.34849905347307203</v>
      </c>
      <c r="JI136" s="86">
        <f t="shared" si="160"/>
        <v>0.45261853229130478</v>
      </c>
      <c r="JJ136" s="86">
        <f t="shared" si="160"/>
        <v>0.318719480822799</v>
      </c>
      <c r="JK136" s="86">
        <f t="shared" si="160"/>
        <v>0.20518195071591708</v>
      </c>
      <c r="JL136" s="86">
        <f t="shared" si="160"/>
        <v>0.20918164420650448</v>
      </c>
      <c r="JM136" s="86">
        <f t="shared" si="160"/>
        <v>0.2602156065248995</v>
      </c>
    </row>
    <row r="137" spans="2:273" x14ac:dyDescent="0.25">
      <c r="B137" s="2">
        <v>110</v>
      </c>
      <c r="C137" s="37">
        <v>100.443</v>
      </c>
      <c r="D137" s="37">
        <v>101.902</v>
      </c>
      <c r="E137" s="37">
        <v>105.31100000000001</v>
      </c>
      <c r="F137" s="37">
        <v>103.21299999999999</v>
      </c>
      <c r="G137" s="37">
        <v>111.08199999999999</v>
      </c>
      <c r="H137" s="37">
        <v>110.377</v>
      </c>
      <c r="I137" s="37">
        <v>108.836</v>
      </c>
      <c r="J137" s="37">
        <v>112.066</v>
      </c>
      <c r="K137" s="37">
        <v>116.655</v>
      </c>
      <c r="L137" s="37">
        <v>118.797</v>
      </c>
      <c r="M137" s="37">
        <v>118.881</v>
      </c>
      <c r="N137" s="37">
        <v>126.627</v>
      </c>
      <c r="O137" s="37">
        <v>121.864</v>
      </c>
      <c r="P137" s="37">
        <v>147.30500000000001</v>
      </c>
      <c r="Q137" s="37">
        <v>176.49199999999999</v>
      </c>
      <c r="S137" s="4">
        <f t="shared" si="162"/>
        <v>99.76541708101287</v>
      </c>
      <c r="T137" s="4">
        <f t="shared" si="162"/>
        <v>104.83815213496123</v>
      </c>
      <c r="U137" s="4">
        <f t="shared" si="162"/>
        <v>105.25299978228819</v>
      </c>
      <c r="V137" s="4">
        <f t="shared" si="162"/>
        <v>104.59838476251016</v>
      </c>
      <c r="W137" s="4">
        <f t="shared" si="162"/>
        <v>109.05899887416028</v>
      </c>
      <c r="X137" s="4">
        <f t="shared" si="162"/>
        <v>110.63375357252036</v>
      </c>
      <c r="Y137" s="4">
        <f t="shared" si="162"/>
        <v>109.99191368658116</v>
      </c>
      <c r="Z137" s="4">
        <f t="shared" si="162"/>
        <v>112.13110598021622</v>
      </c>
      <c r="AA137" s="4">
        <f t="shared" si="162"/>
        <v>116.53376316472308</v>
      </c>
      <c r="AB137" s="4">
        <f t="shared" si="162"/>
        <v>119.34635080416554</v>
      </c>
      <c r="AC137" s="4">
        <f t="shared" si="162"/>
        <v>118.3464555411586</v>
      </c>
      <c r="AD137" s="4">
        <f t="shared" si="162"/>
        <v>127.04061436015297</v>
      </c>
      <c r="AE137" s="4">
        <f t="shared" si="162"/>
        <v>123.29704660993778</v>
      </c>
      <c r="AF137" s="4">
        <f t="shared" si="162"/>
        <v>145.39316936761858</v>
      </c>
      <c r="AG137" s="4">
        <f t="shared" si="162"/>
        <v>175.34983139359628</v>
      </c>
      <c r="AI137" s="4">
        <f t="shared" si="163"/>
        <v>0.67758291898712741</v>
      </c>
      <c r="AJ137" s="4">
        <f t="shared" si="163"/>
        <v>-2.9361521349612332</v>
      </c>
      <c r="AK137" s="4">
        <f t="shared" si="163"/>
        <v>5.8000217711821733E-2</v>
      </c>
      <c r="AL137" s="4">
        <f t="shared" si="163"/>
        <v>-1.3853847625101707</v>
      </c>
      <c r="AM137" s="4">
        <f t="shared" si="163"/>
        <v>2.0230011258397127</v>
      </c>
      <c r="AN137" s="4">
        <f t="shared" si="163"/>
        <v>-0.2567535725203669</v>
      </c>
      <c r="AO137" s="4">
        <f t="shared" si="163"/>
        <v>-1.1559136865811581</v>
      </c>
      <c r="AP137" s="4">
        <f t="shared" si="163"/>
        <v>-6.5105980216216608E-2</v>
      </c>
      <c r="AQ137" s="4">
        <f t="shared" si="163"/>
        <v>0.12123683527691753</v>
      </c>
      <c r="AR137" s="4">
        <f t="shared" si="163"/>
        <v>-0.54935080416554172</v>
      </c>
      <c r="AS137" s="4">
        <f t="shared" si="163"/>
        <v>0.53454445884139545</v>
      </c>
      <c r="AT137" s="4">
        <f t="shared" si="163"/>
        <v>-0.4136143601529767</v>
      </c>
      <c r="AU137" s="4">
        <f t="shared" si="163"/>
        <v>-1.4330466099377759</v>
      </c>
      <c r="AV137" s="4">
        <f t="shared" si="163"/>
        <v>1.9118306323814238</v>
      </c>
      <c r="AW137" s="4">
        <f t="shared" si="163"/>
        <v>1.1421686064037146</v>
      </c>
      <c r="AY137" s="2">
        <f t="shared" si="154"/>
        <v>99.557457205493478</v>
      </c>
      <c r="AZ137" s="2">
        <f t="shared" si="154"/>
        <v>102.03777580110231</v>
      </c>
      <c r="BA137" s="2">
        <f t="shared" si="154"/>
        <v>100.60805723813253</v>
      </c>
      <c r="BB137" s="2">
        <f t="shared" si="154"/>
        <v>97.712308629710478</v>
      </c>
      <c r="BC137" s="2">
        <f t="shared" si="154"/>
        <v>98.251780316669326</v>
      </c>
      <c r="BD137" s="2">
        <f t="shared" si="154"/>
        <v>98.489592348957743</v>
      </c>
      <c r="BE137" s="2">
        <f t="shared" si="154"/>
        <v>96.909575905816297</v>
      </c>
      <c r="BF137" s="2">
        <f t="shared" si="154"/>
        <v>98.487840379266757</v>
      </c>
      <c r="BG137" s="2">
        <f t="shared" si="154"/>
        <v>101.25290322472954</v>
      </c>
      <c r="BH137" s="2">
        <f t="shared" si="154"/>
        <v>100.55782240409674</v>
      </c>
      <c r="BI137" s="2">
        <f t="shared" si="154"/>
        <v>101.97337560213049</v>
      </c>
      <c r="BJ137" s="2">
        <f t="shared" si="154"/>
        <v>103.98295914589021</v>
      </c>
      <c r="BK137" s="2">
        <f t="shared" si="154"/>
        <v>104.12249684928913</v>
      </c>
      <c r="BL137" s="2">
        <f t="shared" si="154"/>
        <v>104.47320462717768</v>
      </c>
      <c r="BM137" s="2">
        <f t="shared" si="154"/>
        <v>105.33096897377081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119.34095644599304</v>
      </c>
      <c r="DL137" s="2">
        <f t="shared" si="164"/>
        <v>125.20254777327935</v>
      </c>
      <c r="DM137" s="2">
        <f t="shared" si="164"/>
        <v>130.38927645403379</v>
      </c>
      <c r="DN137" s="2">
        <f t="shared" si="164"/>
        <v>122.18414385964911</v>
      </c>
      <c r="DO137" s="2">
        <f t="shared" si="164"/>
        <v>118.68971052631578</v>
      </c>
      <c r="DP137" s="2">
        <f t="shared" si="164"/>
        <v>118.3055142857143</v>
      </c>
      <c r="DQ137" s="2">
        <f t="shared" si="164"/>
        <v>120.96092987012987</v>
      </c>
      <c r="DR137" s="2">
        <f t="shared" si="164"/>
        <v>120.54414117647059</v>
      </c>
      <c r="DS137" s="2">
        <f t="shared" si="164"/>
        <v>124.1642282658518</v>
      </c>
      <c r="DT137" s="2">
        <f t="shared" si="164"/>
        <v>120.48670199146515</v>
      </c>
      <c r="DU137" s="2">
        <f t="shared" si="164"/>
        <v>130.31646190476187</v>
      </c>
      <c r="DV137" s="2">
        <f t="shared" si="164"/>
        <v>133.86466176470589</v>
      </c>
      <c r="DW137" s="2">
        <f t="shared" si="164"/>
        <v>130.23597543859648</v>
      </c>
      <c r="DX137" s="2">
        <f t="shared" si="164"/>
        <v>128.19141042780748</v>
      </c>
      <c r="DY137" s="2">
        <f t="shared" si="164"/>
        <v>122.31682112332112</v>
      </c>
      <c r="EA137" s="2">
        <f t="shared" si="152"/>
        <v>99.519585916647017</v>
      </c>
      <c r="EB137" s="2">
        <f t="shared" si="152"/>
        <v>102.01191192324814</v>
      </c>
      <c r="EC137" s="2">
        <f t="shared" si="152"/>
        <v>100.5473027073338</v>
      </c>
      <c r="ED137" s="2">
        <f t="shared" si="152"/>
        <v>97.673501131651946</v>
      </c>
      <c r="EE137" s="2">
        <f t="shared" si="151"/>
        <v>98.225983816660076</v>
      </c>
      <c r="EF137" s="2">
        <f t="shared" si="151"/>
        <v>98.441066978773222</v>
      </c>
      <c r="EG137" s="2">
        <f t="shared" si="151"/>
        <v>96.860012164876537</v>
      </c>
      <c r="EH137" s="2">
        <f t="shared" si="151"/>
        <v>98.442128241235281</v>
      </c>
      <c r="EI137" s="2">
        <f t="shared" si="151"/>
        <v>101.20683647521079</v>
      </c>
      <c r="EJ137" s="2">
        <f t="shared" si="151"/>
        <v>100.551664986692</v>
      </c>
      <c r="EK137" s="2">
        <f t="shared" si="151"/>
        <v>101.93873774828499</v>
      </c>
      <c r="EL137" s="2">
        <f t="shared" si="151"/>
        <v>103.91372255301978</v>
      </c>
      <c r="EM137" s="2">
        <f t="shared" si="135"/>
        <v>104.0922813104378</v>
      </c>
      <c r="EN137" s="2">
        <f t="shared" si="135"/>
        <v>104.43419922131233</v>
      </c>
      <c r="EO137" s="2">
        <f t="shared" si="135"/>
        <v>105.29215972063385</v>
      </c>
      <c r="EQ137" s="2">
        <f t="shared" si="165"/>
        <v>99.581716630231341</v>
      </c>
      <c r="ER137" s="2">
        <f t="shared" si="165"/>
        <v>101.90193963494133</v>
      </c>
      <c r="ES137" s="2">
        <f t="shared" si="165"/>
        <v>100.62913542060862</v>
      </c>
      <c r="ET137" s="2">
        <f t="shared" si="165"/>
        <v>97.602937011663272</v>
      </c>
      <c r="EU137" s="2">
        <f t="shared" si="165"/>
        <v>98.075178166918533</v>
      </c>
      <c r="EV137" s="2">
        <f t="shared" si="165"/>
        <v>98.559762714126634</v>
      </c>
      <c r="EW137" s="2">
        <f t="shared" si="165"/>
        <v>96.817987338635859</v>
      </c>
      <c r="EX137" s="2">
        <f t="shared" si="165"/>
        <v>98.449884721192092</v>
      </c>
      <c r="EY137" s="2">
        <f t="shared" si="165"/>
        <v>101.18169273200994</v>
      </c>
      <c r="EZ137" s="2">
        <f t="shared" si="165"/>
        <v>100.13092559825196</v>
      </c>
      <c r="FA137" s="2">
        <f t="shared" si="165"/>
        <v>101.68126198000726</v>
      </c>
      <c r="FB137" s="2">
        <f t="shared" si="165"/>
        <v>103.92898573215146</v>
      </c>
      <c r="FC137" s="2">
        <f t="shared" si="165"/>
        <v>103.8074883166969</v>
      </c>
      <c r="FD137" s="2">
        <f t="shared" si="165"/>
        <v>104.20180621621307</v>
      </c>
      <c r="FE137" s="2">
        <f t="shared" si="165"/>
        <v>105.20559155590502</v>
      </c>
      <c r="FG137" s="2">
        <f t="shared" si="166"/>
        <v>0.99819146679699711</v>
      </c>
      <c r="FH137" s="2">
        <f t="shared" si="166"/>
        <v>0.99847462318972391</v>
      </c>
      <c r="FI137" s="2">
        <f t="shared" si="166"/>
        <v>0.99823428386189195</v>
      </c>
      <c r="FJ137" s="2">
        <f t="shared" si="166"/>
        <v>0.99816250567911369</v>
      </c>
      <c r="FK137" s="2">
        <f t="shared" si="166"/>
        <v>0.99811667075866473</v>
      </c>
      <c r="FL137" s="2">
        <f t="shared" si="166"/>
        <v>0.99805667441411627</v>
      </c>
      <c r="FM137" s="2">
        <f t="shared" si="166"/>
        <v>0.99779913890072502</v>
      </c>
      <c r="FN137" s="2">
        <f t="shared" si="166"/>
        <v>0.99796504014160736</v>
      </c>
      <c r="FO137" s="2">
        <f t="shared" si="166"/>
        <v>0.99789790734812978</v>
      </c>
      <c r="FP137" s="2">
        <f t="shared" si="166"/>
        <v>0.99809403592211055</v>
      </c>
      <c r="FQ137" s="2">
        <f t="shared" si="166"/>
        <v>0.99799321014711306</v>
      </c>
      <c r="FR137" s="2">
        <f t="shared" si="166"/>
        <v>0.99772675136243172</v>
      </c>
      <c r="FS137" s="2">
        <f t="shared" si="166"/>
        <v>0.99812673755945014</v>
      </c>
      <c r="FT137" s="2">
        <f t="shared" si="166"/>
        <v>0.9978486011942117</v>
      </c>
      <c r="FU137" s="2">
        <f t="shared" si="166"/>
        <v>0.99747357858450247</v>
      </c>
      <c r="FW137" s="2">
        <f t="shared" si="156"/>
        <v>3.2571364440951878E-2</v>
      </c>
      <c r="FX137" s="2">
        <f t="shared" si="156"/>
        <v>8.6481607625335313E-2</v>
      </c>
      <c r="FY137" s="2">
        <f t="shared" si="156"/>
        <v>9.851898878280696E-2</v>
      </c>
      <c r="FZ137" s="2">
        <f t="shared" si="156"/>
        <v>8.8297972913718159E-2</v>
      </c>
      <c r="GA137" s="2">
        <f t="shared" si="156"/>
        <v>8.4502370511808547E-2</v>
      </c>
      <c r="GB137" s="2">
        <f t="shared" si="156"/>
        <v>8.359425428347024E-2</v>
      </c>
      <c r="GC137" s="2">
        <f t="shared" si="156"/>
        <v>8.278514406290019E-2</v>
      </c>
      <c r="GD137" s="2">
        <f t="shared" si="156"/>
        <v>9.4814777152582172E-2</v>
      </c>
      <c r="GE137" s="2">
        <f t="shared" si="156"/>
        <v>8.7171391027609291E-2</v>
      </c>
      <c r="GF137" s="2">
        <f t="shared" si="156"/>
        <v>7.5671657782733132E-2</v>
      </c>
      <c r="GG137" s="2">
        <f t="shared" si="156"/>
        <v>8.664999890661812E-2</v>
      </c>
      <c r="GH137" s="2">
        <f t="shared" si="156"/>
        <v>7.5388037030272609E-2</v>
      </c>
      <c r="GI137" s="2">
        <f t="shared" si="156"/>
        <v>6.5867004555641831E-2</v>
      </c>
      <c r="GJ137" s="2">
        <f t="shared" si="156"/>
        <v>5.2092058226983699E-2</v>
      </c>
      <c r="GK137" s="2">
        <f t="shared" si="156"/>
        <v>4.8542279203164972E-2</v>
      </c>
      <c r="GM137" s="86">
        <f t="shared" si="157"/>
        <v>1.775198364264324E-63</v>
      </c>
      <c r="GN137" s="86">
        <f t="shared" si="157"/>
        <v>1.1652426760610829E-108</v>
      </c>
      <c r="GO137" s="86">
        <f t="shared" si="157"/>
        <v>5.8601158627564769E-162</v>
      </c>
      <c r="GP137" s="86">
        <f t="shared" si="157"/>
        <v>2.335779312008214E-116</v>
      </c>
      <c r="GQ137" s="86">
        <f t="shared" si="157"/>
        <v>4.3847151396507133E-168</v>
      </c>
      <c r="GR137" s="86">
        <f t="shared" si="157"/>
        <v>5.6087758466705751E-181</v>
      </c>
      <c r="GS137" s="86">
        <f t="shared" si="157"/>
        <v>2.1544815899219767E-181</v>
      </c>
      <c r="GT137" s="86">
        <f t="shared" si="157"/>
        <v>9.6710886947168013E-185</v>
      </c>
      <c r="GU137" s="86">
        <f t="shared" si="157"/>
        <v>8.5684708409756559E-142</v>
      </c>
      <c r="GV137" s="86">
        <f t="shared" si="157"/>
        <v>2.6325149450281191E-173</v>
      </c>
      <c r="GW137" s="86">
        <f t="shared" si="157"/>
        <v>3.7677161572170198E-167</v>
      </c>
      <c r="GX137" s="86">
        <f t="shared" si="157"/>
        <v>9.7545751450248263E-98</v>
      </c>
      <c r="GY137" s="86">
        <f t="shared" si="157"/>
        <v>2.4547315540138721E-127</v>
      </c>
      <c r="GZ137" s="86">
        <f t="shared" si="157"/>
        <v>1.2733505013892215E-89</v>
      </c>
      <c r="HA137" s="86">
        <f t="shared" si="157"/>
        <v>7.9298779720179637E-115</v>
      </c>
      <c r="HC137" s="86">
        <f t="shared" si="153"/>
        <v>1.1319350337194855E-32</v>
      </c>
      <c r="HD137" s="86">
        <f t="shared" si="153"/>
        <v>5.0322885582230066E-50</v>
      </c>
      <c r="HE137" s="86">
        <f t="shared" si="153"/>
        <v>3.3077549483729103E-75</v>
      </c>
      <c r="HF137" s="86">
        <f t="shared" si="153"/>
        <v>2.8322071822302045E-69</v>
      </c>
      <c r="HG137" s="86">
        <f t="shared" si="153"/>
        <v>2.8170809838957808E-84</v>
      </c>
      <c r="HH137" s="86">
        <f t="shared" si="153"/>
        <v>3.8407673431986605E-71</v>
      </c>
      <c r="HI137" s="86">
        <f t="shared" si="153"/>
        <v>9.781283331684408E-111</v>
      </c>
      <c r="HJ137" s="86">
        <f t="shared" si="153"/>
        <v>4.3056916530915595E-103</v>
      </c>
      <c r="HK137" s="86">
        <f t="shared" si="153"/>
        <v>4.6803176146609855E-71</v>
      </c>
      <c r="HL137" s="86">
        <f t="shared" si="161"/>
        <v>2.9183122103669162E-68</v>
      </c>
      <c r="HM137" s="86">
        <f t="shared" si="161"/>
        <v>2.7759181761880255E-91</v>
      </c>
      <c r="HN137" s="86">
        <f t="shared" si="161"/>
        <v>8.2095572729918935E-54</v>
      </c>
      <c r="HO137" s="86">
        <f t="shared" si="161"/>
        <v>2.9748061663571002E-46</v>
      </c>
      <c r="HP137" s="86">
        <f t="shared" si="161"/>
        <v>1.6789168777932324E-34</v>
      </c>
      <c r="HQ137" s="86">
        <f t="shared" si="161"/>
        <v>1.4729047822783411E-58</v>
      </c>
      <c r="HS137" s="86">
        <f t="shared" si="158"/>
        <v>0.15873561125009333</v>
      </c>
      <c r="HT137" s="86">
        <f t="shared" si="158"/>
        <v>0.4781737778343072</v>
      </c>
      <c r="HU137" s="86">
        <f t="shared" si="158"/>
        <v>0.5098241610028551</v>
      </c>
      <c r="HV137" s="86">
        <f t="shared" si="158"/>
        <v>0.50192840103018399</v>
      </c>
      <c r="HW137" s="86">
        <f t="shared" si="158"/>
        <v>0.49673767391428369</v>
      </c>
      <c r="HX137" s="86">
        <f t="shared" si="158"/>
        <v>0.45876293399374235</v>
      </c>
      <c r="HY137" s="86">
        <f t="shared" si="158"/>
        <v>0.47290031444837816</v>
      </c>
      <c r="HZ137" s="86">
        <f t="shared" si="158"/>
        <v>0.51079285622316828</v>
      </c>
      <c r="IA137" s="86">
        <f t="shared" si="158"/>
        <v>0.50810675553481666</v>
      </c>
      <c r="IB137" s="86">
        <f t="shared" si="158"/>
        <v>0.4339849219570317</v>
      </c>
      <c r="IC137" s="86">
        <f t="shared" si="158"/>
        <v>0.50310066351030325</v>
      </c>
      <c r="ID137" s="86">
        <f t="shared" si="158"/>
        <v>0.41285755527036366</v>
      </c>
      <c r="IE137" s="86">
        <f t="shared" si="158"/>
        <v>0.29175282306451189</v>
      </c>
      <c r="IF137" s="86">
        <f t="shared" si="158"/>
        <v>0.28529411701556079</v>
      </c>
      <c r="IG137" s="86">
        <f t="shared" si="158"/>
        <v>0.3315437964257682</v>
      </c>
      <c r="II137" s="86">
        <f t="shared" si="159"/>
        <v>2.4742091474291624E-37</v>
      </c>
      <c r="IJ137" s="86">
        <f t="shared" si="159"/>
        <v>3.3958995078510519E-18</v>
      </c>
      <c r="IK137" s="86">
        <f t="shared" si="159"/>
        <v>5.699352250088436E-20</v>
      </c>
      <c r="IL137" s="86">
        <f t="shared" si="159"/>
        <v>7.3957023057570719E-22</v>
      </c>
      <c r="IM137" s="86">
        <f t="shared" si="159"/>
        <v>1.0531904549060348E-24</v>
      </c>
      <c r="IN137" s="86">
        <f t="shared" si="159"/>
        <v>1.541933852201939E-22</v>
      </c>
      <c r="IO137" s="86">
        <f t="shared" si="159"/>
        <v>9.5265711746262317E-27</v>
      </c>
      <c r="IP137" s="86">
        <f t="shared" si="159"/>
        <v>2.5308662095055562E-21</v>
      </c>
      <c r="IQ137" s="86">
        <f t="shared" si="159"/>
        <v>1.2922663512098378E-25</v>
      </c>
      <c r="IR137" s="86">
        <f t="shared" si="159"/>
        <v>6.607222665305665E-27</v>
      </c>
      <c r="IS137" s="86">
        <f t="shared" si="159"/>
        <v>8.9083811252532419E-27</v>
      </c>
      <c r="IT137" s="86">
        <f t="shared" si="159"/>
        <v>1.8108008476002782E-29</v>
      </c>
      <c r="IU137" s="86">
        <f t="shared" si="159"/>
        <v>1.7508118513049027E-27</v>
      </c>
      <c r="IV137" s="86">
        <f t="shared" si="159"/>
        <v>1.0847530504586718E-18</v>
      </c>
      <c r="IW137" s="86">
        <f t="shared" si="159"/>
        <v>4.4545243524000613E-13</v>
      </c>
      <c r="IY137" s="86">
        <f t="shared" si="160"/>
        <v>0.15873561125009333</v>
      </c>
      <c r="IZ137" s="86">
        <f t="shared" si="160"/>
        <v>0.4781737778343072</v>
      </c>
      <c r="JA137" s="86">
        <f t="shared" si="160"/>
        <v>0.5098241610028551</v>
      </c>
      <c r="JB137" s="86">
        <f t="shared" si="160"/>
        <v>0.50192840103018399</v>
      </c>
      <c r="JC137" s="86">
        <f t="shared" si="160"/>
        <v>0.49673767391428369</v>
      </c>
      <c r="JD137" s="86">
        <f t="shared" si="160"/>
        <v>0.45876293399374235</v>
      </c>
      <c r="JE137" s="86">
        <f t="shared" si="160"/>
        <v>0.47290031444837816</v>
      </c>
      <c r="JF137" s="86">
        <f t="shared" si="160"/>
        <v>0.51079285622316828</v>
      </c>
      <c r="JG137" s="86">
        <f t="shared" si="160"/>
        <v>0.50810675553481666</v>
      </c>
      <c r="JH137" s="86">
        <f t="shared" si="160"/>
        <v>0.4339849219570317</v>
      </c>
      <c r="JI137" s="86">
        <f t="shared" si="160"/>
        <v>0.50310066351030325</v>
      </c>
      <c r="JJ137" s="86">
        <f t="shared" si="160"/>
        <v>0.41285755527036366</v>
      </c>
      <c r="JK137" s="86">
        <f t="shared" si="160"/>
        <v>0.29175282306451189</v>
      </c>
      <c r="JL137" s="86">
        <f t="shared" si="160"/>
        <v>0.28529411701556079</v>
      </c>
      <c r="JM137" s="86">
        <f t="shared" si="160"/>
        <v>0.33154379642621368</v>
      </c>
    </row>
    <row r="138" spans="2:273" x14ac:dyDescent="0.25">
      <c r="B138" s="2">
        <v>111</v>
      </c>
      <c r="C138" s="37">
        <v>99.376999999999995</v>
      </c>
      <c r="D138" s="37">
        <v>103.47499999999999</v>
      </c>
      <c r="E138" s="37">
        <v>103.246</v>
      </c>
      <c r="F138" s="37">
        <v>103.492</v>
      </c>
      <c r="G138" s="37">
        <v>107</v>
      </c>
      <c r="H138" s="37">
        <v>108.59</v>
      </c>
      <c r="I138" s="37">
        <v>107.672</v>
      </c>
      <c r="J138" s="37">
        <v>106.246</v>
      </c>
      <c r="K138" s="37">
        <v>113.20699999999999</v>
      </c>
      <c r="L138" s="37">
        <v>118.78</v>
      </c>
      <c r="M138" s="37">
        <v>114.47499999999999</v>
      </c>
      <c r="N138" s="37">
        <v>125.661</v>
      </c>
      <c r="O138" s="37">
        <v>124.91500000000001</v>
      </c>
      <c r="P138" s="37">
        <v>151.30500000000001</v>
      </c>
      <c r="Q138" s="37">
        <v>179.458</v>
      </c>
      <c r="S138" s="4">
        <f t="shared" si="162"/>
        <v>99.738247273638692</v>
      </c>
      <c r="T138" s="4">
        <f t="shared" si="162"/>
        <v>104.38697213140208</v>
      </c>
      <c r="U138" s="4">
        <f t="shared" si="162"/>
        <v>103.83231719184978</v>
      </c>
      <c r="V138" s="4">
        <f t="shared" si="162"/>
        <v>103.08377093895449</v>
      </c>
      <c r="W138" s="4">
        <f t="shared" si="162"/>
        <v>106.76270588065384</v>
      </c>
      <c r="X138" s="4">
        <f t="shared" si="162"/>
        <v>109.10151542228819</v>
      </c>
      <c r="Y138" s="4">
        <f t="shared" si="162"/>
        <v>107.84993889371577</v>
      </c>
      <c r="Z138" s="4">
        <f t="shared" si="162"/>
        <v>108.33529124641215</v>
      </c>
      <c r="AA138" s="4">
        <f t="shared" si="162"/>
        <v>112.48179457987438</v>
      </c>
      <c r="AB138" s="4">
        <f t="shared" si="162"/>
        <v>117.64256288877272</v>
      </c>
      <c r="AC138" s="4">
        <f t="shared" si="162"/>
        <v>114.34323467597021</v>
      </c>
      <c r="AD138" s="4">
        <f t="shared" si="162"/>
        <v>125.49480334128258</v>
      </c>
      <c r="AE138" s="4">
        <f t="shared" si="162"/>
        <v>125.18919570719235</v>
      </c>
      <c r="AF138" s="4">
        <f t="shared" si="162"/>
        <v>151.56160172229264</v>
      </c>
      <c r="AG138" s="4">
        <f t="shared" si="162"/>
        <v>182.62855081776692</v>
      </c>
      <c r="AI138" s="4">
        <f t="shared" si="163"/>
        <v>-0.36124727363869624</v>
      </c>
      <c r="AJ138" s="4">
        <f t="shared" si="163"/>
        <v>-0.91197213140208078</v>
      </c>
      <c r="AK138" s="4">
        <f t="shared" si="163"/>
        <v>-0.58631719184978692</v>
      </c>
      <c r="AL138" s="4">
        <f t="shared" si="163"/>
        <v>0.40822906104551748</v>
      </c>
      <c r="AM138" s="4">
        <f t="shared" si="163"/>
        <v>0.23729411934615996</v>
      </c>
      <c r="AN138" s="4">
        <f t="shared" si="163"/>
        <v>-0.51151542228818414</v>
      </c>
      <c r="AO138" s="4">
        <f t="shared" si="163"/>
        <v>-0.1779388937157762</v>
      </c>
      <c r="AP138" s="4">
        <f t="shared" si="163"/>
        <v>-2.0892912464121594</v>
      </c>
      <c r="AQ138" s="4">
        <f t="shared" si="163"/>
        <v>0.72520542012561862</v>
      </c>
      <c r="AR138" s="4">
        <f t="shared" si="163"/>
        <v>1.1374371112272854</v>
      </c>
      <c r="AS138" s="4">
        <f t="shared" si="163"/>
        <v>0.1317653240297858</v>
      </c>
      <c r="AT138" s="4">
        <f t="shared" si="163"/>
        <v>0.16619665871742484</v>
      </c>
      <c r="AU138" s="4">
        <f t="shared" si="163"/>
        <v>-0.27419570719234798</v>
      </c>
      <c r="AV138" s="4">
        <f t="shared" si="163"/>
        <v>-0.25660172229262912</v>
      </c>
      <c r="AW138" s="4">
        <f t="shared" si="163"/>
        <v>-3.170550817766923</v>
      </c>
      <c r="AY138" s="2">
        <f t="shared" si="154"/>
        <v>99.472486132093024</v>
      </c>
      <c r="AZ138" s="2">
        <f t="shared" si="154"/>
        <v>101.96170187989672</v>
      </c>
      <c r="BA138" s="2">
        <f t="shared" si="154"/>
        <v>100.52044298584302</v>
      </c>
      <c r="BB138" s="2">
        <f t="shared" si="154"/>
        <v>97.644782024445163</v>
      </c>
      <c r="BC138" s="2">
        <f t="shared" si="154"/>
        <v>98.168927164873239</v>
      </c>
      <c r="BD138" s="2">
        <f t="shared" si="154"/>
        <v>98.390999946336734</v>
      </c>
      <c r="BE138" s="2">
        <f t="shared" si="154"/>
        <v>96.83943987275822</v>
      </c>
      <c r="BF138" s="2">
        <f t="shared" si="154"/>
        <v>98.420273273867579</v>
      </c>
      <c r="BG138" s="2">
        <f t="shared" si="154"/>
        <v>101.12856438438264</v>
      </c>
      <c r="BH138" s="2">
        <f t="shared" si="154"/>
        <v>100.50584872310309</v>
      </c>
      <c r="BI138" s="2">
        <f t="shared" si="154"/>
        <v>101.8826504367244</v>
      </c>
      <c r="BJ138" s="2">
        <f t="shared" si="154"/>
        <v>103.89737268468639</v>
      </c>
      <c r="BK138" s="2">
        <f t="shared" si="154"/>
        <v>104.08169230742301</v>
      </c>
      <c r="BL138" s="2">
        <f t="shared" si="154"/>
        <v>104.40253345748199</v>
      </c>
      <c r="BM138" s="2">
        <f t="shared" si="154"/>
        <v>105.25478673991692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119.46778902439026</v>
      </c>
      <c r="DL138" s="2">
        <f t="shared" si="164"/>
        <v>125.37105506072874</v>
      </c>
      <c r="DM138" s="2">
        <f t="shared" si="164"/>
        <v>130.60841613508444</v>
      </c>
      <c r="DN138" s="2">
        <f t="shared" si="164"/>
        <v>122.32989345479082</v>
      </c>
      <c r="DO138" s="2">
        <f t="shared" si="164"/>
        <v>118.80040493124702</v>
      </c>
      <c r="DP138" s="2">
        <f t="shared" si="164"/>
        <v>118.41918571428572</v>
      </c>
      <c r="DQ138" s="2">
        <f t="shared" si="164"/>
        <v>121.12546478227655</v>
      </c>
      <c r="DR138" s="2">
        <f t="shared" si="164"/>
        <v>120.68491764705882</v>
      </c>
      <c r="DS138" s="2">
        <f t="shared" si="164"/>
        <v>124.33568693659282</v>
      </c>
      <c r="DT138" s="2">
        <f t="shared" si="164"/>
        <v>120.61766998577525</v>
      </c>
      <c r="DU138" s="2">
        <f t="shared" si="164"/>
        <v>130.54390868347335</v>
      </c>
      <c r="DV138" s="2">
        <f t="shared" si="164"/>
        <v>134.11761497326205</v>
      </c>
      <c r="DW138" s="2">
        <f t="shared" si="164"/>
        <v>130.45335074224022</v>
      </c>
      <c r="DX138" s="2">
        <f t="shared" si="164"/>
        <v>128.39226704545453</v>
      </c>
      <c r="DY138" s="2">
        <f t="shared" si="164"/>
        <v>122.44500732600731</v>
      </c>
      <c r="EA138" s="2">
        <f t="shared" si="152"/>
        <v>99.436874666352168</v>
      </c>
      <c r="EB138" s="2">
        <f t="shared" si="152"/>
        <v>101.94017939271058</v>
      </c>
      <c r="EC138" s="2">
        <f t="shared" si="152"/>
        <v>100.46251788896505</v>
      </c>
      <c r="ED138" s="2">
        <f t="shared" si="152"/>
        <v>97.610640496305749</v>
      </c>
      <c r="EE138" s="2">
        <f t="shared" si="151"/>
        <v>98.148385482026242</v>
      </c>
      <c r="EF138" s="2">
        <f t="shared" si="151"/>
        <v>98.343835186465938</v>
      </c>
      <c r="EG138" s="2">
        <f t="shared" si="151"/>
        <v>96.794655286063232</v>
      </c>
      <c r="EH138" s="2">
        <f t="shared" si="151"/>
        <v>98.378007057071613</v>
      </c>
      <c r="EI138" s="2">
        <f t="shared" si="151"/>
        <v>101.08655831726828</v>
      </c>
      <c r="EJ138" s="2">
        <f t="shared" si="151"/>
        <v>100.50842914711444</v>
      </c>
      <c r="EK138" s="2">
        <f t="shared" si="151"/>
        <v>101.85623304488186</v>
      </c>
      <c r="EL138" s="2">
        <f t="shared" si="151"/>
        <v>103.83321381876878</v>
      </c>
      <c r="EM138" s="2">
        <f t="shared" si="135"/>
        <v>104.05895956162458</v>
      </c>
      <c r="EN138" s="2">
        <f t="shared" si="135"/>
        <v>104.36979176453161</v>
      </c>
      <c r="EO138" s="2">
        <f t="shared" si="135"/>
        <v>105.21988533524734</v>
      </c>
      <c r="EQ138" s="2">
        <f t="shared" si="165"/>
        <v>99.508982571337185</v>
      </c>
      <c r="ER138" s="2">
        <f t="shared" si="165"/>
        <v>101.82237926988266</v>
      </c>
      <c r="ES138" s="2">
        <f t="shared" si="165"/>
        <v>100.55010144024222</v>
      </c>
      <c r="ET138" s="2">
        <f t="shared" si="165"/>
        <v>97.534701593864938</v>
      </c>
      <c r="EU138" s="2">
        <f t="shared" si="165"/>
        <v>97.985866246280395</v>
      </c>
      <c r="EV138" s="2">
        <f t="shared" si="165"/>
        <v>98.471174496252402</v>
      </c>
      <c r="EW138" s="2">
        <f t="shared" si="165"/>
        <v>96.749549591392807</v>
      </c>
      <c r="EX138" s="2">
        <f t="shared" si="165"/>
        <v>98.386348021705203</v>
      </c>
      <c r="EY138" s="2">
        <f t="shared" si="165"/>
        <v>101.05940394601389</v>
      </c>
      <c r="EZ138" s="2">
        <f t="shared" si="165"/>
        <v>100.05266932556435</v>
      </c>
      <c r="FA138" s="2">
        <f t="shared" si="165"/>
        <v>101.57926559661323</v>
      </c>
      <c r="FB138" s="2">
        <f t="shared" si="165"/>
        <v>103.84978438521924</v>
      </c>
      <c r="FC138" s="2">
        <f t="shared" si="165"/>
        <v>103.74728124999999</v>
      </c>
      <c r="FD138" s="2">
        <f t="shared" si="165"/>
        <v>104.11638416544154</v>
      </c>
      <c r="FE138" s="2">
        <f t="shared" si="165"/>
        <v>105.12935185838685</v>
      </c>
      <c r="FG138" s="2">
        <f t="shared" si="166"/>
        <v>0.99835033560225561</v>
      </c>
      <c r="FH138" s="2">
        <f t="shared" si="166"/>
        <v>0.99860865307303703</v>
      </c>
      <c r="FI138" s="2">
        <f t="shared" si="166"/>
        <v>0.99838939751336686</v>
      </c>
      <c r="FJ138" s="2">
        <f t="shared" si="166"/>
        <v>0.9983239142732554</v>
      </c>
      <c r="FK138" s="2">
        <f t="shared" si="166"/>
        <v>0.99828209863999551</v>
      </c>
      <c r="FL138" s="2">
        <f t="shared" si="166"/>
        <v>0.99822736289524439</v>
      </c>
      <c r="FM138" s="2">
        <f t="shared" si="166"/>
        <v>0.99799240204634443</v>
      </c>
      <c r="FN138" s="2">
        <f t="shared" si="166"/>
        <v>0.99814376218392498</v>
      </c>
      <c r="FO138" s="2">
        <f t="shared" si="166"/>
        <v>0.99808251405534043</v>
      </c>
      <c r="FP138" s="2">
        <f t="shared" si="166"/>
        <v>0.99826144853919574</v>
      </c>
      <c r="FQ138" s="2">
        <f t="shared" si="166"/>
        <v>0.99816946267334761</v>
      </c>
      <c r="FR138" s="2">
        <f t="shared" si="166"/>
        <v>0.99792635782950934</v>
      </c>
      <c r="FS138" s="2">
        <f t="shared" si="166"/>
        <v>0.99829128270687406</v>
      </c>
      <c r="FT138" s="2">
        <f t="shared" si="166"/>
        <v>0.99803752947411439</v>
      </c>
      <c r="FU138" s="2">
        <f t="shared" si="166"/>
        <v>0.99769536396899683</v>
      </c>
      <c r="FW138" s="2">
        <f t="shared" si="156"/>
        <v>3.5601914528926984E-2</v>
      </c>
      <c r="FX138" s="2">
        <f t="shared" si="156"/>
        <v>9.4040561288543087E-2</v>
      </c>
      <c r="FY138" s="2">
        <f t="shared" si="156"/>
        <v>0.10700683021306931</v>
      </c>
      <c r="FZ138" s="2">
        <f t="shared" si="156"/>
        <v>9.5999002958775073E-2</v>
      </c>
      <c r="GA138" s="2">
        <f t="shared" si="156"/>
        <v>9.1905732777522772E-2</v>
      </c>
      <c r="GB138" s="2">
        <f t="shared" si="156"/>
        <v>9.0925957221009879E-2</v>
      </c>
      <c r="GC138" s="2">
        <f t="shared" si="156"/>
        <v>9.0052856741790061E-2</v>
      </c>
      <c r="GD138" s="2">
        <f t="shared" si="156"/>
        <v>0.10301995474008364</v>
      </c>
      <c r="GE138" s="2">
        <f t="shared" si="156"/>
        <v>9.4784379821467951E-2</v>
      </c>
      <c r="GF138" s="2">
        <f t="shared" si="156"/>
        <v>8.2370960036358701E-2</v>
      </c>
      <c r="GG138" s="2">
        <f t="shared" si="156"/>
        <v>9.4222152790641875E-2</v>
      </c>
      <c r="GH138" s="2">
        <f t="shared" si="156"/>
        <v>8.2064459272461573E-2</v>
      </c>
      <c r="GI138" s="2">
        <f t="shared" si="156"/>
        <v>7.176568281838662E-2</v>
      </c>
      <c r="GJ138" s="2">
        <f t="shared" si="156"/>
        <v>5.6832181824701872E-2</v>
      </c>
      <c r="GK138" s="2">
        <f t="shared" si="156"/>
        <v>5.2977442986670974E-2</v>
      </c>
      <c r="GM138" s="86">
        <f t="shared" si="157"/>
        <v>5.5349939267879642E-66</v>
      </c>
      <c r="GN138" s="86">
        <f t="shared" si="157"/>
        <v>6.3972433635393062E-113</v>
      </c>
      <c r="GO138" s="86">
        <f t="shared" si="157"/>
        <v>2.2395155473478028E-168</v>
      </c>
      <c r="GP138" s="86">
        <f t="shared" si="157"/>
        <v>6.5492390933381957E-121</v>
      </c>
      <c r="GQ138" s="86">
        <f t="shared" si="157"/>
        <v>1.1704399998009971E-174</v>
      </c>
      <c r="GR138" s="86">
        <f t="shared" si="157"/>
        <v>5.4434886579673651E-188</v>
      </c>
      <c r="GS138" s="86">
        <f t="shared" si="157"/>
        <v>1.6948552968470322E-188</v>
      </c>
      <c r="GT138" s="86">
        <f t="shared" si="157"/>
        <v>6.8961853952887168E-192</v>
      </c>
      <c r="GU138" s="86">
        <f t="shared" si="157"/>
        <v>2.6091192793724846E-147</v>
      </c>
      <c r="GV138" s="86">
        <f t="shared" si="157"/>
        <v>4.0335664549610283E-180</v>
      </c>
      <c r="GW138" s="86">
        <f t="shared" si="157"/>
        <v>1.3299108052012396E-173</v>
      </c>
      <c r="GX138" s="86">
        <f t="shared" si="157"/>
        <v>1.513944306489692E-101</v>
      </c>
      <c r="GY138" s="86">
        <f t="shared" si="157"/>
        <v>2.3551010639210562E-132</v>
      </c>
      <c r="GZ138" s="86">
        <f t="shared" si="157"/>
        <v>4.3224243088709168E-93</v>
      </c>
      <c r="HA138" s="86">
        <f t="shared" si="157"/>
        <v>3.6869894836379996E-119</v>
      </c>
      <c r="HC138" s="86">
        <f t="shared" si="153"/>
        <v>7.8756919544882547E-35</v>
      </c>
      <c r="HD138" s="86">
        <f t="shared" si="153"/>
        <v>3.4994477579409479E-53</v>
      </c>
      <c r="HE138" s="86">
        <f t="shared" si="153"/>
        <v>5.5789532495420702E-80</v>
      </c>
      <c r="HF138" s="86">
        <f t="shared" si="153"/>
        <v>1.2449704027751099E-73</v>
      </c>
      <c r="HG138" s="86">
        <f t="shared" si="153"/>
        <v>1.6002106038449225E-89</v>
      </c>
      <c r="HH138" s="86">
        <f t="shared" si="153"/>
        <v>1.6470456367213144E-75</v>
      </c>
      <c r="HI138" s="86">
        <f t="shared" si="153"/>
        <v>1.1825019550608422E-117</v>
      </c>
      <c r="HJ138" s="86">
        <f t="shared" si="153"/>
        <v>2.3055495514403851E-109</v>
      </c>
      <c r="HK138" s="86">
        <f t="shared" si="153"/>
        <v>2.1010972729690858E-75</v>
      </c>
      <c r="HL138" s="86">
        <f t="shared" si="161"/>
        <v>1.5152314758799062E-72</v>
      </c>
      <c r="HM138" s="86">
        <f t="shared" si="161"/>
        <v>6.9251403095058396E-97</v>
      </c>
      <c r="HN138" s="86">
        <f t="shared" si="161"/>
        <v>3.2269826355605192E-57</v>
      </c>
      <c r="HO138" s="86">
        <f t="shared" si="161"/>
        <v>3.3275199685048463E-49</v>
      </c>
      <c r="HP138" s="86">
        <f t="shared" si="161"/>
        <v>1.0662837290498387E-36</v>
      </c>
      <c r="HQ138" s="86">
        <f t="shared" si="161"/>
        <v>3.7263515917226778E-62</v>
      </c>
      <c r="HS138" s="86">
        <f t="shared" si="158"/>
        <v>0.23100005241892391</v>
      </c>
      <c r="HT138" s="86">
        <f t="shared" si="158"/>
        <v>0.50788909863352694</v>
      </c>
      <c r="HU138" s="86">
        <f t="shared" si="158"/>
        <v>0.48177360869837371</v>
      </c>
      <c r="HV138" s="86">
        <f t="shared" si="158"/>
        <v>0.50842984147002268</v>
      </c>
      <c r="HW138" s="86">
        <f t="shared" si="158"/>
        <v>0.50984291520406044</v>
      </c>
      <c r="HX138" s="86">
        <f t="shared" si="158"/>
        <v>0.50268930612704954</v>
      </c>
      <c r="HY138" s="86">
        <f t="shared" si="158"/>
        <v>0.50903139906273531</v>
      </c>
      <c r="HZ138" s="86">
        <f t="shared" si="158"/>
        <v>0.49028626606950676</v>
      </c>
      <c r="IA138" s="86">
        <f t="shared" si="158"/>
        <v>0.50043633223277795</v>
      </c>
      <c r="IB138" s="86">
        <f t="shared" si="158"/>
        <v>0.49248071770191487</v>
      </c>
      <c r="IC138" s="86">
        <f t="shared" si="158"/>
        <v>0.50591503130360183</v>
      </c>
      <c r="ID138" s="86">
        <f t="shared" si="158"/>
        <v>0.48266196090828911</v>
      </c>
      <c r="IE138" s="86">
        <f t="shared" si="158"/>
        <v>0.38051724595380498</v>
      </c>
      <c r="IF138" s="86">
        <f t="shared" si="158"/>
        <v>0.36792139218675018</v>
      </c>
      <c r="IG138" s="86">
        <f t="shared" si="158"/>
        <v>0.40442704956708564</v>
      </c>
      <c r="II138" s="86">
        <f t="shared" si="159"/>
        <v>2.0045326352510406E-35</v>
      </c>
      <c r="IJ138" s="86">
        <f t="shared" si="159"/>
        <v>6.3999159916830452E-17</v>
      </c>
      <c r="IK138" s="86">
        <f t="shared" si="159"/>
        <v>1.7989426346166169E-18</v>
      </c>
      <c r="IL138" s="86">
        <f t="shared" si="159"/>
        <v>2.7322531188578405E-20</v>
      </c>
      <c r="IM138" s="86">
        <f t="shared" si="159"/>
        <v>5.9260959245088825E-23</v>
      </c>
      <c r="IN138" s="86">
        <f t="shared" si="159"/>
        <v>5.8616061888121189E-21</v>
      </c>
      <c r="IO138" s="86">
        <f t="shared" si="159"/>
        <v>7.3349636806915712E-25</v>
      </c>
      <c r="IP138" s="86">
        <f t="shared" si="159"/>
        <v>9.5910072258462385E-20</v>
      </c>
      <c r="IQ138" s="86">
        <f t="shared" si="159"/>
        <v>9.0345638048926584E-24</v>
      </c>
      <c r="IR138" s="86">
        <f t="shared" si="159"/>
        <v>4.4225797970577697E-25</v>
      </c>
      <c r="IS138" s="86">
        <f t="shared" si="159"/>
        <v>7.544362824578485E-25</v>
      </c>
      <c r="IT138" s="86">
        <f t="shared" si="159"/>
        <v>1.8364667537823738E-27</v>
      </c>
      <c r="IU138" s="86">
        <f t="shared" si="159"/>
        <v>1.0160995943915643E-25</v>
      </c>
      <c r="IV138" s="86">
        <f t="shared" si="159"/>
        <v>1.2762786441692561E-17</v>
      </c>
      <c r="IW138" s="86">
        <f t="shared" si="159"/>
        <v>2.2692881420382869E-12</v>
      </c>
      <c r="IY138" s="86">
        <f t="shared" si="160"/>
        <v>0.23100005241892391</v>
      </c>
      <c r="IZ138" s="86">
        <f t="shared" si="160"/>
        <v>0.50788909863352705</v>
      </c>
      <c r="JA138" s="86">
        <f t="shared" si="160"/>
        <v>0.48177360869837371</v>
      </c>
      <c r="JB138" s="86">
        <f t="shared" si="160"/>
        <v>0.50842984147002268</v>
      </c>
      <c r="JC138" s="86">
        <f t="shared" si="160"/>
        <v>0.50984291520406044</v>
      </c>
      <c r="JD138" s="86">
        <f t="shared" si="160"/>
        <v>0.50268930612704954</v>
      </c>
      <c r="JE138" s="86">
        <f t="shared" si="160"/>
        <v>0.50903139906273531</v>
      </c>
      <c r="JF138" s="86">
        <f t="shared" si="160"/>
        <v>0.49028626606950676</v>
      </c>
      <c r="JG138" s="86">
        <f t="shared" si="160"/>
        <v>0.50043633223277795</v>
      </c>
      <c r="JH138" s="86">
        <f t="shared" si="160"/>
        <v>0.49248071770191487</v>
      </c>
      <c r="JI138" s="86">
        <f t="shared" si="160"/>
        <v>0.50591503130360183</v>
      </c>
      <c r="JJ138" s="86">
        <f t="shared" si="160"/>
        <v>0.48266196090828911</v>
      </c>
      <c r="JK138" s="86">
        <f t="shared" si="160"/>
        <v>0.38051724595380498</v>
      </c>
      <c r="JL138" s="86">
        <f t="shared" si="160"/>
        <v>0.36792139218675018</v>
      </c>
      <c r="JM138" s="86">
        <f t="shared" si="160"/>
        <v>0.40442704956935493</v>
      </c>
    </row>
    <row r="139" spans="2:273" x14ac:dyDescent="0.25">
      <c r="B139" s="2">
        <v>112</v>
      </c>
      <c r="C139" s="37">
        <v>98.016000000000005</v>
      </c>
      <c r="D139" s="37">
        <v>104.164</v>
      </c>
      <c r="E139" s="37">
        <v>102.541</v>
      </c>
      <c r="F139" s="37">
        <v>100.607</v>
      </c>
      <c r="G139" s="37">
        <v>102.557</v>
      </c>
      <c r="H139" s="37">
        <v>104.68899999999999</v>
      </c>
      <c r="I139" s="37">
        <v>105.08199999999999</v>
      </c>
      <c r="J139" s="37">
        <v>103.148</v>
      </c>
      <c r="K139" s="37">
        <v>108.53400000000001</v>
      </c>
      <c r="L139" s="37">
        <v>113.949</v>
      </c>
      <c r="M139" s="37">
        <v>111.864</v>
      </c>
      <c r="N139" s="37">
        <v>122.797</v>
      </c>
      <c r="O139" s="37">
        <v>124.864</v>
      </c>
      <c r="P139" s="37">
        <v>153.57599999999999</v>
      </c>
      <c r="Q139" s="37">
        <v>182.62700000000001</v>
      </c>
      <c r="S139" s="4">
        <f t="shared" si="162"/>
        <v>99.69926021040456</v>
      </c>
      <c r="T139" s="4">
        <f t="shared" si="162"/>
        <v>103.80293693961562</v>
      </c>
      <c r="U139" s="4">
        <f t="shared" si="162"/>
        <v>102.53288068215129</v>
      </c>
      <c r="V139" s="4">
        <f t="shared" si="162"/>
        <v>101.40698964282932</v>
      </c>
      <c r="W139" s="4">
        <f t="shared" si="162"/>
        <v>104.11320669818397</v>
      </c>
      <c r="X139" s="4">
        <f t="shared" si="162"/>
        <v>106.74653808195809</v>
      </c>
      <c r="Y139" s="4">
        <f t="shared" si="162"/>
        <v>104.88241039110582</v>
      </c>
      <c r="Z139" s="4">
        <f t="shared" si="162"/>
        <v>104.73675258404134</v>
      </c>
      <c r="AA139" s="4">
        <f t="shared" si="162"/>
        <v>108.37097665201392</v>
      </c>
      <c r="AB139" s="4">
        <f t="shared" si="162"/>
        <v>114.28729780144708</v>
      </c>
      <c r="AC139" s="4">
        <f t="shared" si="162"/>
        <v>110.03004164696661</v>
      </c>
      <c r="AD139" s="4">
        <f t="shared" si="162"/>
        <v>121.5153926357693</v>
      </c>
      <c r="AE139" s="4">
        <f t="shared" si="162"/>
        <v>124.91635044337869</v>
      </c>
      <c r="AF139" s="4">
        <f t="shared" si="162"/>
        <v>154.84532394935738</v>
      </c>
      <c r="AG139" s="4">
        <f t="shared" si="162"/>
        <v>185.94443435275838</v>
      </c>
      <c r="AI139" s="4">
        <f t="shared" si="163"/>
        <v>-1.6832602104045549</v>
      </c>
      <c r="AJ139" s="4">
        <f t="shared" si="163"/>
        <v>0.36106306038438163</v>
      </c>
      <c r="AK139" s="4">
        <f t="shared" si="163"/>
        <v>8.1193178487097839E-3</v>
      </c>
      <c r="AL139" s="4">
        <f t="shared" si="163"/>
        <v>-0.79998964282931695</v>
      </c>
      <c r="AM139" s="4">
        <f t="shared" si="163"/>
        <v>-1.5562066981839706</v>
      </c>
      <c r="AN139" s="4">
        <f t="shared" si="163"/>
        <v>-2.0575380819581</v>
      </c>
      <c r="AO139" s="4">
        <f t="shared" si="163"/>
        <v>0.19958960889417199</v>
      </c>
      <c r="AP139" s="4">
        <f t="shared" si="163"/>
        <v>-1.5887525840413446</v>
      </c>
      <c r="AQ139" s="4">
        <f t="shared" si="163"/>
        <v>0.16302334798608342</v>
      </c>
      <c r="AR139" s="4">
        <f t="shared" si="163"/>
        <v>-0.33829780144708366</v>
      </c>
      <c r="AS139" s="4">
        <f t="shared" si="163"/>
        <v>1.8339583530333954</v>
      </c>
      <c r="AT139" s="4">
        <f t="shared" si="163"/>
        <v>1.2816073642306947</v>
      </c>
      <c r="AU139" s="4">
        <f t="shared" si="163"/>
        <v>-5.2350443378685441E-2</v>
      </c>
      <c r="AV139" s="4">
        <f t="shared" si="163"/>
        <v>-1.2693239493573856</v>
      </c>
      <c r="AW139" s="4">
        <f t="shared" si="163"/>
        <v>-3.3174343527583687</v>
      </c>
      <c r="AY139" s="2">
        <f t="shared" si="154"/>
        <v>99.387813209885934</v>
      </c>
      <c r="AZ139" s="2">
        <f t="shared" si="154"/>
        <v>101.8856499175774</v>
      </c>
      <c r="BA139" s="2">
        <f t="shared" si="154"/>
        <v>100.43330584089374</v>
      </c>
      <c r="BB139" s="2">
        <f t="shared" si="154"/>
        <v>97.577409822308354</v>
      </c>
      <c r="BC139" s="2">
        <f t="shared" si="154"/>
        <v>98.086039947269072</v>
      </c>
      <c r="BD139" s="2">
        <f t="shared" si="154"/>
        <v>98.292843942766964</v>
      </c>
      <c r="BE139" s="2">
        <f t="shared" si="154"/>
        <v>96.769558788146099</v>
      </c>
      <c r="BF139" s="2">
        <f t="shared" si="154"/>
        <v>98.353000830291109</v>
      </c>
      <c r="BG139" s="2">
        <f t="shared" si="154"/>
        <v>101.00445099520161</v>
      </c>
      <c r="BH139" s="2">
        <f t="shared" si="154"/>
        <v>100.45338241856734</v>
      </c>
      <c r="BI139" s="2">
        <f t="shared" si="154"/>
        <v>101.79179477250933</v>
      </c>
      <c r="BJ139" s="2">
        <f t="shared" si="154"/>
        <v>103.81221572389572</v>
      </c>
      <c r="BK139" s="2">
        <f t="shared" si="154"/>
        <v>104.04070871506748</v>
      </c>
      <c r="BL139" s="2">
        <f t="shared" si="154"/>
        <v>104.33185444078465</v>
      </c>
      <c r="BM139" s="2">
        <f t="shared" si="154"/>
        <v>105.1787830029089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119.59462160278747</v>
      </c>
      <c r="DL139" s="2">
        <f t="shared" si="164"/>
        <v>125.53956234817812</v>
      </c>
      <c r="DM139" s="2">
        <f t="shared" si="164"/>
        <v>130.82755581613512</v>
      </c>
      <c r="DN139" s="2">
        <f t="shared" si="164"/>
        <v>122.47564304993251</v>
      </c>
      <c r="DO139" s="2">
        <f t="shared" si="164"/>
        <v>118.91109933617827</v>
      </c>
      <c r="DP139" s="2">
        <f t="shared" si="164"/>
        <v>118.53285714285715</v>
      </c>
      <c r="DQ139" s="2">
        <f t="shared" si="164"/>
        <v>121.28999969442323</v>
      </c>
      <c r="DR139" s="2">
        <f t="shared" si="164"/>
        <v>120.82569411764706</v>
      </c>
      <c r="DS139" s="2">
        <f t="shared" si="164"/>
        <v>124.50714560733385</v>
      </c>
      <c r="DT139" s="2">
        <f t="shared" si="164"/>
        <v>120.74863798008535</v>
      </c>
      <c r="DU139" s="2">
        <f t="shared" si="164"/>
        <v>130.77135546218483</v>
      </c>
      <c r="DV139" s="2">
        <f t="shared" si="164"/>
        <v>134.37056818181819</v>
      </c>
      <c r="DW139" s="2">
        <f t="shared" si="164"/>
        <v>130.67072604588395</v>
      </c>
      <c r="DX139" s="2">
        <f t="shared" si="164"/>
        <v>128.59312366310161</v>
      </c>
      <c r="DY139" s="2">
        <f t="shared" si="164"/>
        <v>122.57319352869352</v>
      </c>
      <c r="EA139" s="2">
        <f t="shared" si="152"/>
        <v>99.354163416057318</v>
      </c>
      <c r="EB139" s="2">
        <f t="shared" si="152"/>
        <v>101.86844686217302</v>
      </c>
      <c r="EC139" s="2">
        <f t="shared" si="152"/>
        <v>100.37773307059631</v>
      </c>
      <c r="ED139" s="2">
        <f t="shared" si="152"/>
        <v>97.547779860959551</v>
      </c>
      <c r="EE139" s="2">
        <f t="shared" si="151"/>
        <v>98.070787147392394</v>
      </c>
      <c r="EF139" s="2">
        <f t="shared" si="151"/>
        <v>98.246603394158655</v>
      </c>
      <c r="EG139" s="2">
        <f t="shared" si="151"/>
        <v>96.729298407249914</v>
      </c>
      <c r="EH139" s="2">
        <f t="shared" si="151"/>
        <v>98.313885872907946</v>
      </c>
      <c r="EI139" s="2">
        <f t="shared" si="151"/>
        <v>100.96628015932579</v>
      </c>
      <c r="EJ139" s="2">
        <f t="shared" si="151"/>
        <v>100.46519330753688</v>
      </c>
      <c r="EK139" s="2">
        <f t="shared" si="151"/>
        <v>101.77372834147873</v>
      </c>
      <c r="EL139" s="2">
        <f t="shared" si="151"/>
        <v>103.75270508451779</v>
      </c>
      <c r="EM139" s="2">
        <f t="shared" si="135"/>
        <v>104.02563781281135</v>
      </c>
      <c r="EN139" s="2">
        <f t="shared" si="135"/>
        <v>104.3053843077509</v>
      </c>
      <c r="EO139" s="2">
        <f t="shared" si="135"/>
        <v>105.14761094986082</v>
      </c>
      <c r="EQ139" s="2">
        <f t="shared" si="165"/>
        <v>99.436248512443044</v>
      </c>
      <c r="ER139" s="2">
        <f t="shared" si="165"/>
        <v>101.74281890482399</v>
      </c>
      <c r="ES139" s="2">
        <f t="shared" si="165"/>
        <v>100.4710674598758</v>
      </c>
      <c r="ET139" s="2">
        <f t="shared" si="165"/>
        <v>97.466466176066618</v>
      </c>
      <c r="EU139" s="2">
        <f t="shared" si="165"/>
        <v>97.896554325642256</v>
      </c>
      <c r="EV139" s="2">
        <f t="shared" si="165"/>
        <v>98.38258627837817</v>
      </c>
      <c r="EW139" s="2">
        <f t="shared" si="165"/>
        <v>96.681111844149754</v>
      </c>
      <c r="EX139" s="2">
        <f t="shared" si="165"/>
        <v>98.322811322218328</v>
      </c>
      <c r="EY139" s="2">
        <f t="shared" si="165"/>
        <v>100.93711516001784</v>
      </c>
      <c r="EZ139" s="2">
        <f t="shared" si="165"/>
        <v>99.974413052876727</v>
      </c>
      <c r="FA139" s="2">
        <f t="shared" si="165"/>
        <v>101.4772692132192</v>
      </c>
      <c r="FB139" s="2">
        <f t="shared" si="165"/>
        <v>103.77058303828701</v>
      </c>
      <c r="FC139" s="2">
        <f t="shared" si="165"/>
        <v>103.68707418330308</v>
      </c>
      <c r="FD139" s="2">
        <f t="shared" si="165"/>
        <v>104.03096211467002</v>
      </c>
      <c r="FE139" s="2">
        <f t="shared" si="165"/>
        <v>105.05311216086869</v>
      </c>
      <c r="FG139" s="2">
        <f t="shared" si="166"/>
        <v>0.99849526977247427</v>
      </c>
      <c r="FH139" s="2">
        <f t="shared" si="166"/>
        <v>0.99873092115629702</v>
      </c>
      <c r="FI139" s="2">
        <f t="shared" si="166"/>
        <v>0.9985309048806581</v>
      </c>
      <c r="FJ139" s="2">
        <f t="shared" si="166"/>
        <v>0.99847116618111886</v>
      </c>
      <c r="FK139" s="2">
        <f t="shared" si="166"/>
        <v>0.99843301847897792</v>
      </c>
      <c r="FL139" s="2">
        <f t="shared" si="166"/>
        <v>0.99838308355115002</v>
      </c>
      <c r="FM139" s="2">
        <f t="shared" si="166"/>
        <v>0.99816872541629453</v>
      </c>
      <c r="FN139" s="2">
        <f t="shared" si="166"/>
        <v>0.99830681444533986</v>
      </c>
      <c r="FO139" s="2">
        <f t="shared" si="166"/>
        <v>0.99825093693577294</v>
      </c>
      <c r="FP139" s="2">
        <f t="shared" si="166"/>
        <v>0.99841417963418522</v>
      </c>
      <c r="FQ139" s="2">
        <f t="shared" si="166"/>
        <v>0.99833026117568469</v>
      </c>
      <c r="FR139" s="2">
        <f t="shared" si="166"/>
        <v>0.99810847073885667</v>
      </c>
      <c r="FS139" s="2">
        <f t="shared" si="166"/>
        <v>0.99844139697349066</v>
      </c>
      <c r="FT139" s="2">
        <f t="shared" si="166"/>
        <v>0.99820989650032343</v>
      </c>
      <c r="FU139" s="2">
        <f t="shared" si="166"/>
        <v>0.99789772065246307</v>
      </c>
      <c r="FW139" s="2">
        <f t="shared" si="156"/>
        <v>3.8903098329376162E-2</v>
      </c>
      <c r="FX139" s="2">
        <f t="shared" si="156"/>
        <v>0.10218630260860039</v>
      </c>
      <c r="FY139" s="2">
        <f t="shared" si="156"/>
        <v>0.11613173237426293</v>
      </c>
      <c r="FZ139" s="2">
        <f t="shared" si="156"/>
        <v>0.10429485440387903</v>
      </c>
      <c r="GA139" s="2">
        <f t="shared" si="156"/>
        <v>9.9886944610511938E-2</v>
      </c>
      <c r="GB139" s="2">
        <f t="shared" si="156"/>
        <v>9.8831344206510061E-2</v>
      </c>
      <c r="GC139" s="2">
        <f t="shared" si="156"/>
        <v>9.7890507758148657E-2</v>
      </c>
      <c r="GD139" s="2">
        <f t="shared" si="156"/>
        <v>0.11184746214842313</v>
      </c>
      <c r="GE139" s="2">
        <f t="shared" si="156"/>
        <v>0.10298722614458809</v>
      </c>
      <c r="GF139" s="2">
        <f t="shared" si="156"/>
        <v>8.9605863729337723E-2</v>
      </c>
      <c r="GG139" s="2">
        <f t="shared" si="156"/>
        <v>0.10238184590250794</v>
      </c>
      <c r="GH139" s="2">
        <f t="shared" si="156"/>
        <v>8.9275061134156106E-2</v>
      </c>
      <c r="GI139" s="2">
        <f t="shared" si="156"/>
        <v>7.8148420561282628E-2</v>
      </c>
      <c r="GJ139" s="2">
        <f t="shared" si="156"/>
        <v>6.1975432797741127E-2</v>
      </c>
      <c r="GK139" s="2">
        <f t="shared" si="156"/>
        <v>5.7793220256472974E-2</v>
      </c>
      <c r="GM139" s="86">
        <f t="shared" si="157"/>
        <v>1.5395203678531274E-68</v>
      </c>
      <c r="GN139" s="86">
        <f t="shared" si="157"/>
        <v>2.9006629870747454E-117</v>
      </c>
      <c r="GO139" s="86">
        <f t="shared" si="157"/>
        <v>6.4043173993848406E-175</v>
      </c>
      <c r="GP139" s="86">
        <f t="shared" si="157"/>
        <v>1.4977852559960468E-125</v>
      </c>
      <c r="GQ139" s="86">
        <f t="shared" si="157"/>
        <v>2.3305615395454093E-181</v>
      </c>
      <c r="GR139" s="86">
        <f t="shared" si="157"/>
        <v>3.8759814598402724E-195</v>
      </c>
      <c r="GS139" s="86">
        <f t="shared" si="157"/>
        <v>9.7105157750870001E-196</v>
      </c>
      <c r="GT139" s="86">
        <f t="shared" si="157"/>
        <v>3.588527992373121E-199</v>
      </c>
      <c r="GU139" s="86">
        <f t="shared" si="157"/>
        <v>6.2179379074620503E-153</v>
      </c>
      <c r="GV139" s="86">
        <f t="shared" si="157"/>
        <v>4.553774888996359E-187</v>
      </c>
      <c r="GW139" s="86">
        <f t="shared" si="157"/>
        <v>3.5334969899490652E-180</v>
      </c>
      <c r="GX139" s="86">
        <f t="shared" si="157"/>
        <v>1.9818895652850881E-105</v>
      </c>
      <c r="GY139" s="86">
        <f t="shared" si="157"/>
        <v>1.8024389476937918E-137</v>
      </c>
      <c r="GZ139" s="86">
        <f t="shared" si="157"/>
        <v>1.2575884736433043E-96</v>
      </c>
      <c r="HA139" s="86">
        <f t="shared" si="157"/>
        <v>1.4215912364831933E-123</v>
      </c>
      <c r="HC139" s="86">
        <f t="shared" si="153"/>
        <v>4.6459090080085005E-37</v>
      </c>
      <c r="HD139" s="86">
        <f t="shared" si="153"/>
        <v>1.9362660840742816E-56</v>
      </c>
      <c r="HE139" s="86">
        <f t="shared" si="153"/>
        <v>6.6670032681944054E-85</v>
      </c>
      <c r="HF139" s="86">
        <f t="shared" si="153"/>
        <v>4.0049489343587066E-78</v>
      </c>
      <c r="HG139" s="86">
        <f t="shared" si="153"/>
        <v>6.272645720741025E-95</v>
      </c>
      <c r="HH139" s="86">
        <f t="shared" si="153"/>
        <v>5.2031853253007707E-80</v>
      </c>
      <c r="HI139" s="86">
        <f t="shared" si="153"/>
        <v>8.7653997194842727E-125</v>
      </c>
      <c r="HJ139" s="86">
        <f t="shared" si="153"/>
        <v>8.0104366881574202E-116</v>
      </c>
      <c r="HK139" s="86">
        <f t="shared" si="153"/>
        <v>6.9650450493230057E-80</v>
      </c>
      <c r="HL139" s="86">
        <f t="shared" si="161"/>
        <v>5.7903567079618983E-77</v>
      </c>
      <c r="HM139" s="86">
        <f t="shared" si="161"/>
        <v>1.1691732062373644E-102</v>
      </c>
      <c r="HN139" s="86">
        <f t="shared" si="161"/>
        <v>9.9111815335096361E-61</v>
      </c>
      <c r="HO139" s="86">
        <f t="shared" si="161"/>
        <v>2.998162416915987E-52</v>
      </c>
      <c r="HP139" s="86">
        <f t="shared" si="161"/>
        <v>5.759122991023203E-39</v>
      </c>
      <c r="HQ139" s="86">
        <f t="shared" si="161"/>
        <v>7.322273265922488E-66</v>
      </c>
      <c r="HS139" s="86">
        <f t="shared" si="158"/>
        <v>0.31247800271203136</v>
      </c>
      <c r="HT139" s="86">
        <f t="shared" si="158"/>
        <v>0.50534976587369729</v>
      </c>
      <c r="HU139" s="86">
        <f t="shared" si="158"/>
        <v>0.42232181963949239</v>
      </c>
      <c r="HV139" s="86">
        <f t="shared" si="158"/>
        <v>0.47613332367687233</v>
      </c>
      <c r="HW139" s="86">
        <f t="shared" si="158"/>
        <v>0.47992487264787081</v>
      </c>
      <c r="HX139" s="86">
        <f t="shared" si="158"/>
        <v>0.50814309671572966</v>
      </c>
      <c r="HY139" s="86">
        <f t="shared" si="158"/>
        <v>0.49842361326213919</v>
      </c>
      <c r="HZ139" s="86">
        <f t="shared" si="158"/>
        <v>0.43500641585604721</v>
      </c>
      <c r="IA139" s="86">
        <f t="shared" si="158"/>
        <v>0.45045201012340019</v>
      </c>
      <c r="IB139" s="86">
        <f t="shared" si="158"/>
        <v>0.51061347074337038</v>
      </c>
      <c r="IC139" s="86">
        <f t="shared" si="158"/>
        <v>0.46260289521086329</v>
      </c>
      <c r="ID139" s="86">
        <f t="shared" si="158"/>
        <v>0.51063602262993923</v>
      </c>
      <c r="IE139" s="86">
        <f t="shared" si="158"/>
        <v>0.45555025865130655</v>
      </c>
      <c r="IF139" s="86">
        <f t="shared" si="158"/>
        <v>0.4452405054468016</v>
      </c>
      <c r="IG139" s="86">
        <f t="shared" si="158"/>
        <v>0.46938787192096221</v>
      </c>
      <c r="II139" s="86">
        <f t="shared" si="159"/>
        <v>1.441091324364468E-33</v>
      </c>
      <c r="IJ139" s="86">
        <f t="shared" si="159"/>
        <v>1.0761100244052255E-15</v>
      </c>
      <c r="IK139" s="86">
        <f t="shared" si="159"/>
        <v>4.9203354909924629E-17</v>
      </c>
      <c r="IL139" s="86">
        <f t="shared" si="159"/>
        <v>8.7564158462071848E-19</v>
      </c>
      <c r="IM139" s="86">
        <f t="shared" si="159"/>
        <v>2.8533411117235891E-21</v>
      </c>
      <c r="IN139" s="86">
        <f t="shared" si="159"/>
        <v>1.9377176715157568E-19</v>
      </c>
      <c r="IO139" s="86">
        <f t="shared" si="159"/>
        <v>4.7808337100995517E-23</v>
      </c>
      <c r="IP139" s="86">
        <f t="shared" si="159"/>
        <v>3.1341369471571837E-18</v>
      </c>
      <c r="IQ139" s="86">
        <f t="shared" si="159"/>
        <v>5.346117046092125E-22</v>
      </c>
      <c r="IR139" s="86">
        <f t="shared" si="159"/>
        <v>2.5355985990009727E-23</v>
      </c>
      <c r="IS139" s="86">
        <f t="shared" si="159"/>
        <v>5.3691809668741163E-23</v>
      </c>
      <c r="IT139" s="86">
        <f t="shared" si="159"/>
        <v>1.5711028444827729E-25</v>
      </c>
      <c r="IU139" s="86">
        <f t="shared" si="159"/>
        <v>5.1210678900322412E-24</v>
      </c>
      <c r="IV139" s="86">
        <f t="shared" si="159"/>
        <v>1.3896238723897054E-16</v>
      </c>
      <c r="IW139" s="86">
        <f t="shared" si="159"/>
        <v>1.1004185731281005E-11</v>
      </c>
      <c r="IY139" s="86">
        <f t="shared" si="160"/>
        <v>0.31247800271203136</v>
      </c>
      <c r="IZ139" s="86">
        <f t="shared" si="160"/>
        <v>0.5053497658736984</v>
      </c>
      <c r="JA139" s="86">
        <f t="shared" si="160"/>
        <v>0.42232181963949245</v>
      </c>
      <c r="JB139" s="86">
        <f t="shared" si="160"/>
        <v>0.47613332367687233</v>
      </c>
      <c r="JC139" s="86">
        <f t="shared" si="160"/>
        <v>0.47992487264787081</v>
      </c>
      <c r="JD139" s="86">
        <f t="shared" si="160"/>
        <v>0.50814309671572966</v>
      </c>
      <c r="JE139" s="86">
        <f t="shared" si="160"/>
        <v>0.49842361326213919</v>
      </c>
      <c r="JF139" s="86">
        <f t="shared" si="160"/>
        <v>0.43500641585604721</v>
      </c>
      <c r="JG139" s="86">
        <f t="shared" si="160"/>
        <v>0.45045201012340019</v>
      </c>
      <c r="JH139" s="86">
        <f t="shared" si="160"/>
        <v>0.51061347074337038</v>
      </c>
      <c r="JI139" s="86">
        <f t="shared" si="160"/>
        <v>0.46260289521086329</v>
      </c>
      <c r="JJ139" s="86">
        <f t="shared" si="160"/>
        <v>0.51063602262993923</v>
      </c>
      <c r="JK139" s="86">
        <f t="shared" si="160"/>
        <v>0.45555025865130655</v>
      </c>
      <c r="JL139" s="86">
        <f t="shared" si="160"/>
        <v>0.44524050544680177</v>
      </c>
      <c r="JM139" s="86">
        <f t="shared" si="160"/>
        <v>0.46938787193196641</v>
      </c>
    </row>
    <row r="140" spans="2:273" x14ac:dyDescent="0.25">
      <c r="B140" s="2">
        <v>113</v>
      </c>
      <c r="C140" s="37">
        <v>99.540999999999997</v>
      </c>
      <c r="D140" s="37">
        <v>102.869</v>
      </c>
      <c r="E140" s="37">
        <v>101.23</v>
      </c>
      <c r="F140" s="37">
        <v>99.328000000000003</v>
      </c>
      <c r="G140" s="37">
        <v>100.131</v>
      </c>
      <c r="H140" s="37">
        <v>101.41</v>
      </c>
      <c r="I140" s="37">
        <v>102.65600000000001</v>
      </c>
      <c r="J140" s="37">
        <v>99.016000000000005</v>
      </c>
      <c r="K140" s="37">
        <v>104.5</v>
      </c>
      <c r="L140" s="37">
        <v>110.52500000000001</v>
      </c>
      <c r="M140" s="37">
        <v>105.051</v>
      </c>
      <c r="N140" s="37">
        <v>115.508</v>
      </c>
      <c r="O140" s="37">
        <v>123.52500000000001</v>
      </c>
      <c r="P140" s="37">
        <v>151.94900000000001</v>
      </c>
      <c r="Q140" s="37">
        <v>180.797</v>
      </c>
      <c r="S140" s="4">
        <f t="shared" si="162"/>
        <v>99.637413414418077</v>
      </c>
      <c r="T140" s="4">
        <f t="shared" si="162"/>
        <v>103.19118489619862</v>
      </c>
      <c r="U140" s="4">
        <f t="shared" si="162"/>
        <v>101.52819344471536</v>
      </c>
      <c r="V140" s="4">
        <f t="shared" si="162"/>
        <v>99.909518262497343</v>
      </c>
      <c r="W140" s="4">
        <f t="shared" si="162"/>
        <v>101.72357120961966</v>
      </c>
      <c r="X140" s="4">
        <f t="shared" si="162"/>
        <v>104.15480999729658</v>
      </c>
      <c r="Y140" s="4">
        <f t="shared" si="162"/>
        <v>101.92058182999074</v>
      </c>
      <c r="Z140" s="4">
        <f t="shared" si="162"/>
        <v>101.92107377837985</v>
      </c>
      <c r="AA140" s="4">
        <f t="shared" si="162"/>
        <v>105.04584931167543</v>
      </c>
      <c r="AB140" s="4">
        <f t="shared" si="162"/>
        <v>110.2612565462816</v>
      </c>
      <c r="AC140" s="4">
        <f t="shared" si="162"/>
        <v>106.42137382467399</v>
      </c>
      <c r="AD140" s="4">
        <f t="shared" si="162"/>
        <v>116.39090447905139</v>
      </c>
      <c r="AE140" s="4">
        <f t="shared" si="162"/>
        <v>122.50342758793107</v>
      </c>
      <c r="AF140" s="4">
        <f t="shared" si="162"/>
        <v>154.07942072546587</v>
      </c>
      <c r="AG140" s="4">
        <f t="shared" si="162"/>
        <v>184.15439173927277</v>
      </c>
      <c r="AI140" s="4">
        <f t="shared" si="163"/>
        <v>-9.6413414418080379E-2</v>
      </c>
      <c r="AJ140" s="4">
        <f t="shared" si="163"/>
        <v>-0.32218489619862112</v>
      </c>
      <c r="AK140" s="4">
        <f t="shared" si="163"/>
        <v>-0.29819344471535203</v>
      </c>
      <c r="AL140" s="4">
        <f t="shared" si="163"/>
        <v>-0.58151826249734029</v>
      </c>
      <c r="AM140" s="4">
        <f t="shared" si="163"/>
        <v>-1.5925712096196634</v>
      </c>
      <c r="AN140" s="4">
        <f t="shared" si="163"/>
        <v>-2.7448099972965849</v>
      </c>
      <c r="AO140" s="4">
        <f t="shared" si="163"/>
        <v>0.73541817000926812</v>
      </c>
      <c r="AP140" s="4">
        <f t="shared" si="163"/>
        <v>-2.9050737783798439</v>
      </c>
      <c r="AQ140" s="4">
        <f t="shared" si="163"/>
        <v>-0.5458493116754255</v>
      </c>
      <c r="AR140" s="4">
        <f t="shared" si="163"/>
        <v>0.26374345371840491</v>
      </c>
      <c r="AS140" s="4">
        <f t="shared" si="163"/>
        <v>-1.3703738246739903</v>
      </c>
      <c r="AT140" s="4">
        <f t="shared" si="163"/>
        <v>-0.88290447905139047</v>
      </c>
      <c r="AU140" s="4">
        <f t="shared" si="163"/>
        <v>1.0215724120689345</v>
      </c>
      <c r="AV140" s="4">
        <f t="shared" si="163"/>
        <v>-2.1304207254658536</v>
      </c>
      <c r="AW140" s="4">
        <f t="shared" si="163"/>
        <v>-3.3573917392727708</v>
      </c>
      <c r="AY140" s="2">
        <f t="shared" si="154"/>
        <v>99.30343240031354</v>
      </c>
      <c r="AZ140" s="2">
        <f t="shared" si="154"/>
        <v>101.80958566972451</v>
      </c>
      <c r="BA140" s="2">
        <f t="shared" si="154"/>
        <v>100.3466357028971</v>
      </c>
      <c r="BB140" s="2">
        <f t="shared" si="154"/>
        <v>97.510157374040631</v>
      </c>
      <c r="BC140" s="2">
        <f t="shared" si="154"/>
        <v>98.003073843174946</v>
      </c>
      <c r="BD140" s="2">
        <f t="shared" si="154"/>
        <v>98.195126561849904</v>
      </c>
      <c r="BE140" s="2">
        <f t="shared" si="154"/>
        <v>96.699900722194457</v>
      </c>
      <c r="BF140" s="2">
        <f t="shared" si="154"/>
        <v>98.286002965604652</v>
      </c>
      <c r="BG140" s="2">
        <f t="shared" si="154"/>
        <v>100.88053895555673</v>
      </c>
      <c r="BH140" s="2">
        <f t="shared" si="154"/>
        <v>100.40033159333464</v>
      </c>
      <c r="BI140" s="2">
        <f t="shared" si="154"/>
        <v>101.70073880968746</v>
      </c>
      <c r="BJ140" s="2">
        <f t="shared" si="154"/>
        <v>103.72746120053058</v>
      </c>
      <c r="BK140" s="2">
        <f t="shared" si="154"/>
        <v>103.99947239714965</v>
      </c>
      <c r="BL140" s="2">
        <f t="shared" si="154"/>
        <v>104.26111125380423</v>
      </c>
      <c r="BM140" s="2">
        <f t="shared" si="154"/>
        <v>105.10293228218038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119.72145418118468</v>
      </c>
      <c r="DL140" s="2">
        <f t="shared" si="164"/>
        <v>125.70806963562752</v>
      </c>
      <c r="DM140" s="2">
        <f t="shared" si="164"/>
        <v>131.04669549718577</v>
      </c>
      <c r="DN140" s="2">
        <f t="shared" si="164"/>
        <v>122.62139264507422</v>
      </c>
      <c r="DO140" s="2">
        <f t="shared" si="164"/>
        <v>119.02179374110952</v>
      </c>
      <c r="DP140" s="2">
        <f t="shared" si="164"/>
        <v>118.64652857142858</v>
      </c>
      <c r="DQ140" s="2">
        <f t="shared" si="164"/>
        <v>121.45453460656991</v>
      </c>
      <c r="DR140" s="2">
        <f t="shared" si="164"/>
        <v>120.9664705882353</v>
      </c>
      <c r="DS140" s="2">
        <f t="shared" si="164"/>
        <v>124.67860427807489</v>
      </c>
      <c r="DT140" s="2">
        <f t="shared" si="164"/>
        <v>120.87960597439545</v>
      </c>
      <c r="DU140" s="2">
        <f t="shared" si="164"/>
        <v>130.99880224089631</v>
      </c>
      <c r="DV140" s="2">
        <f t="shared" si="164"/>
        <v>134.62352139037435</v>
      </c>
      <c r="DW140" s="2">
        <f t="shared" si="164"/>
        <v>130.88810134952769</v>
      </c>
      <c r="DX140" s="2">
        <f t="shared" si="164"/>
        <v>128.79398028074866</v>
      </c>
      <c r="DY140" s="2">
        <f t="shared" si="164"/>
        <v>122.70137973137972</v>
      </c>
      <c r="EA140" s="2">
        <f t="shared" si="152"/>
        <v>99.271452165762469</v>
      </c>
      <c r="EB140" s="2">
        <f t="shared" si="152"/>
        <v>101.79671433163546</v>
      </c>
      <c r="EC140" s="2">
        <f t="shared" si="152"/>
        <v>100.29294825222756</v>
      </c>
      <c r="ED140" s="2">
        <f t="shared" si="152"/>
        <v>97.484919225613353</v>
      </c>
      <c r="EE140" s="2">
        <f t="shared" si="151"/>
        <v>97.993188812758547</v>
      </c>
      <c r="EF140" s="2">
        <f t="shared" si="151"/>
        <v>98.149371601851371</v>
      </c>
      <c r="EG140" s="2">
        <f t="shared" si="151"/>
        <v>96.663941528436609</v>
      </c>
      <c r="EH140" s="2">
        <f t="shared" si="151"/>
        <v>98.249764688744278</v>
      </c>
      <c r="EI140" s="2">
        <f t="shared" si="151"/>
        <v>100.84600200138328</v>
      </c>
      <c r="EJ140" s="2">
        <f t="shared" si="151"/>
        <v>100.42195746795932</v>
      </c>
      <c r="EK140" s="2">
        <f t="shared" si="151"/>
        <v>101.6912236380756</v>
      </c>
      <c r="EL140" s="2">
        <f t="shared" si="151"/>
        <v>103.67219635026679</v>
      </c>
      <c r="EM140" s="2">
        <f t="shared" si="135"/>
        <v>103.99231606399813</v>
      </c>
      <c r="EN140" s="2">
        <f t="shared" si="135"/>
        <v>104.24097685097017</v>
      </c>
      <c r="EO140" s="2">
        <f t="shared" si="135"/>
        <v>105.0753365644743</v>
      </c>
      <c r="EQ140" s="2">
        <f t="shared" si="165"/>
        <v>99.363514453548888</v>
      </c>
      <c r="ER140" s="2">
        <f t="shared" si="165"/>
        <v>101.66325853976532</v>
      </c>
      <c r="ES140" s="2">
        <f t="shared" si="165"/>
        <v>100.39203347950939</v>
      </c>
      <c r="ET140" s="2">
        <f t="shared" si="165"/>
        <v>97.398230758268284</v>
      </c>
      <c r="EU140" s="2">
        <f t="shared" si="165"/>
        <v>97.807242405004118</v>
      </c>
      <c r="EV140" s="2">
        <f t="shared" si="165"/>
        <v>98.293998060503938</v>
      </c>
      <c r="EW140" s="2">
        <f t="shared" si="165"/>
        <v>96.612674096906687</v>
      </c>
      <c r="EX140" s="2">
        <f t="shared" si="165"/>
        <v>98.259274622731439</v>
      </c>
      <c r="EY140" s="2">
        <f t="shared" si="165"/>
        <v>100.81482637402179</v>
      </c>
      <c r="EZ140" s="2">
        <f t="shared" si="165"/>
        <v>99.896156780189116</v>
      </c>
      <c r="FA140" s="2">
        <f t="shared" si="165"/>
        <v>101.37527282982516</v>
      </c>
      <c r="FB140" s="2">
        <f t="shared" si="165"/>
        <v>103.69138169135479</v>
      </c>
      <c r="FC140" s="2">
        <f t="shared" si="165"/>
        <v>103.62686711660616</v>
      </c>
      <c r="FD140" s="2">
        <f t="shared" si="165"/>
        <v>103.94554006389849</v>
      </c>
      <c r="FE140" s="2">
        <f t="shared" si="165"/>
        <v>104.97687246335053</v>
      </c>
      <c r="FG140" s="2">
        <f t="shared" si="166"/>
        <v>0.99862748800167045</v>
      </c>
      <c r="FH140" s="2">
        <f t="shared" si="166"/>
        <v>0.9988424570813047</v>
      </c>
      <c r="FI140" s="2">
        <f t="shared" si="166"/>
        <v>0.99865999611225453</v>
      </c>
      <c r="FJ140" s="2">
        <f t="shared" si="166"/>
        <v>0.99860549939626342</v>
      </c>
      <c r="FK140" s="2">
        <f t="shared" si="166"/>
        <v>0.99857069879944016</v>
      </c>
      <c r="FL140" s="2">
        <f t="shared" si="166"/>
        <v>0.99852514484301924</v>
      </c>
      <c r="FM140" s="2">
        <f t="shared" si="166"/>
        <v>0.99832958857256571</v>
      </c>
      <c r="FN140" s="2">
        <f t="shared" si="166"/>
        <v>0.99845556632832932</v>
      </c>
      <c r="FO140" s="2">
        <f t="shared" si="166"/>
        <v>0.9984045899953562</v>
      </c>
      <c r="FP140" s="2">
        <f t="shared" si="166"/>
        <v>0.99855351280151017</v>
      </c>
      <c r="FQ140" s="2">
        <f t="shared" si="166"/>
        <v>0.99847695632940348</v>
      </c>
      <c r="FR140" s="2">
        <f t="shared" si="166"/>
        <v>0.99827461764846781</v>
      </c>
      <c r="FS140" s="2">
        <f t="shared" si="166"/>
        <v>0.99857834217917241</v>
      </c>
      <c r="FT140" s="2">
        <f t="shared" si="166"/>
        <v>0.99836714901485002</v>
      </c>
      <c r="FU140" s="2">
        <f t="shared" si="166"/>
        <v>0.99808234372386229</v>
      </c>
      <c r="FW140" s="2">
        <f t="shared" si="156"/>
        <v>4.2496895450955613E-2</v>
      </c>
      <c r="FX140" s="2">
        <f t="shared" si="156"/>
        <v>0.11095121247263198</v>
      </c>
      <c r="FY140" s="2">
        <f t="shared" si="156"/>
        <v>0.12592502576666373</v>
      </c>
      <c r="FZ140" s="2">
        <f t="shared" si="156"/>
        <v>0.11321781584719745</v>
      </c>
      <c r="GA140" s="2">
        <f t="shared" si="156"/>
        <v>0.10847845945174241</v>
      </c>
      <c r="GB140" s="2">
        <f t="shared" si="156"/>
        <v>0.10734289204851476</v>
      </c>
      <c r="GC140" s="2">
        <f t="shared" si="156"/>
        <v>0.10633058942219191</v>
      </c>
      <c r="GD140" s="2">
        <f t="shared" si="156"/>
        <v>0.12132906088750693</v>
      </c>
      <c r="GE140" s="2">
        <f t="shared" si="156"/>
        <v>0.1118122787095704</v>
      </c>
      <c r="GF140" s="2">
        <f t="shared" si="156"/>
        <v>9.7408775780869442E-2</v>
      </c>
      <c r="GG140" s="2">
        <f t="shared" si="156"/>
        <v>0.11116145160113974</v>
      </c>
      <c r="GH140" s="2">
        <f t="shared" si="156"/>
        <v>9.7052237669541422E-2</v>
      </c>
      <c r="GI140" s="2">
        <f t="shared" si="156"/>
        <v>8.5046818628855728E-2</v>
      </c>
      <c r="GJ140" s="2">
        <f t="shared" si="156"/>
        <v>6.7550805715363635E-2</v>
      </c>
      <c r="GK140" s="2">
        <f t="shared" si="156"/>
        <v>6.3017633082536911E-2</v>
      </c>
      <c r="GM140" s="86">
        <f t="shared" si="157"/>
        <v>3.8198431258500154E-71</v>
      </c>
      <c r="GN140" s="86">
        <f t="shared" si="157"/>
        <v>1.0862344507202418E-121</v>
      </c>
      <c r="GO140" s="86">
        <f t="shared" si="157"/>
        <v>1.3704284073921042E-181</v>
      </c>
      <c r="GP140" s="86">
        <f t="shared" si="157"/>
        <v>2.7938427605870514E-130</v>
      </c>
      <c r="GQ140" s="86">
        <f t="shared" si="157"/>
        <v>3.4615429806263407E-188</v>
      </c>
      <c r="GR140" s="86">
        <f t="shared" si="157"/>
        <v>2.0247687866519298E-202</v>
      </c>
      <c r="GS140" s="86">
        <f t="shared" si="157"/>
        <v>4.0519667698914856E-203</v>
      </c>
      <c r="GT140" s="86">
        <f t="shared" si="157"/>
        <v>1.3626736965872973E-206</v>
      </c>
      <c r="GU140" s="86">
        <f t="shared" si="157"/>
        <v>1.1597244672033186E-158</v>
      </c>
      <c r="GV140" s="86">
        <f t="shared" si="157"/>
        <v>3.7880165202825601E-194</v>
      </c>
      <c r="GW140" s="86">
        <f t="shared" si="157"/>
        <v>7.0667400244063268E-187</v>
      </c>
      <c r="GX140" s="86">
        <f t="shared" si="157"/>
        <v>2.1883213172099124E-109</v>
      </c>
      <c r="GY140" s="86">
        <f t="shared" si="157"/>
        <v>1.1004009850308175E-142</v>
      </c>
      <c r="GZ140" s="86">
        <f t="shared" si="157"/>
        <v>3.1359966834969906E-100</v>
      </c>
      <c r="HA140" s="86">
        <f t="shared" si="157"/>
        <v>4.5453742464560606E-128</v>
      </c>
      <c r="HC140" s="86">
        <f t="shared" si="153"/>
        <v>2.3234847112249406E-39</v>
      </c>
      <c r="HD140" s="86">
        <f t="shared" si="153"/>
        <v>8.5238968157620011E-60</v>
      </c>
      <c r="HE140" s="86">
        <f t="shared" si="153"/>
        <v>5.6447293337804602E-90</v>
      </c>
      <c r="HF140" s="86">
        <f t="shared" si="153"/>
        <v>9.4279090908567987E-83</v>
      </c>
      <c r="HG140" s="86">
        <f t="shared" si="153"/>
        <v>1.6966704261170285E-100</v>
      </c>
      <c r="HH140" s="86">
        <f t="shared" si="153"/>
        <v>1.2108408134947771E-84</v>
      </c>
      <c r="HI140" s="86">
        <f t="shared" si="153"/>
        <v>3.9836635666676117E-132</v>
      </c>
      <c r="HJ140" s="86">
        <f t="shared" si="153"/>
        <v>1.8057888716413233E-122</v>
      </c>
      <c r="HK140" s="86">
        <f t="shared" si="153"/>
        <v>1.7048528648126457E-84</v>
      </c>
      <c r="HL140" s="86">
        <f t="shared" si="161"/>
        <v>1.6284985308060411E-81</v>
      </c>
      <c r="HM140" s="86">
        <f t="shared" si="161"/>
        <v>1.3357824375062783E-108</v>
      </c>
      <c r="HN140" s="86">
        <f t="shared" si="161"/>
        <v>2.3783840974256173E-64</v>
      </c>
      <c r="HO140" s="86">
        <f t="shared" si="161"/>
        <v>2.1758916608301257E-55</v>
      </c>
      <c r="HP140" s="86">
        <f t="shared" si="161"/>
        <v>2.645177338602039E-41</v>
      </c>
      <c r="HQ140" s="86">
        <f t="shared" si="161"/>
        <v>1.1174776797774471E-69</v>
      </c>
      <c r="HS140" s="86">
        <f t="shared" si="158"/>
        <v>0.39296765607293888</v>
      </c>
      <c r="HT140" s="86">
        <f t="shared" si="158"/>
        <v>0.47236353800518321</v>
      </c>
      <c r="HU140" s="86">
        <f t="shared" si="158"/>
        <v>0.34525653275595952</v>
      </c>
      <c r="HV140" s="86">
        <f t="shared" si="158"/>
        <v>0.41413218593338069</v>
      </c>
      <c r="HW140" s="86">
        <f t="shared" si="158"/>
        <v>0.41647524175622064</v>
      </c>
      <c r="HX140" s="86">
        <f t="shared" si="158"/>
        <v>0.47556591352600702</v>
      </c>
      <c r="HY140" s="86">
        <f t="shared" si="158"/>
        <v>0.4462391039994491</v>
      </c>
      <c r="HZ140" s="86">
        <f t="shared" si="158"/>
        <v>0.35872566038182435</v>
      </c>
      <c r="IA140" s="86">
        <f t="shared" si="158"/>
        <v>0.3728893314329344</v>
      </c>
      <c r="IB140" s="86">
        <f t="shared" si="158"/>
        <v>0.48557540107963093</v>
      </c>
      <c r="IC140" s="86">
        <f t="shared" si="158"/>
        <v>0.38712278985465959</v>
      </c>
      <c r="ID140" s="86">
        <f t="shared" si="158"/>
        <v>0.49091921804675093</v>
      </c>
      <c r="IE140" s="86">
        <f t="shared" si="158"/>
        <v>0.50142055808059638</v>
      </c>
      <c r="IF140" s="86">
        <f t="shared" si="158"/>
        <v>0.50152555031398349</v>
      </c>
      <c r="IG140" s="86">
        <f t="shared" si="158"/>
        <v>0.51494881201645326</v>
      </c>
      <c r="II140" s="86">
        <f t="shared" si="159"/>
        <v>9.1936862784545208E-32</v>
      </c>
      <c r="IJ140" s="86">
        <f t="shared" si="159"/>
        <v>1.6144740647572342E-14</v>
      </c>
      <c r="IK140" s="86">
        <f t="shared" si="159"/>
        <v>1.1662734809479423E-15</v>
      </c>
      <c r="IL140" s="86">
        <f t="shared" si="159"/>
        <v>2.4346583523327496E-17</v>
      </c>
      <c r="IM140" s="86">
        <f t="shared" si="159"/>
        <v>1.1757302337988402E-19</v>
      </c>
      <c r="IN140" s="86">
        <f t="shared" si="159"/>
        <v>5.5709352258885877E-18</v>
      </c>
      <c r="IO140" s="86">
        <f t="shared" si="159"/>
        <v>2.6381588233643832E-21</v>
      </c>
      <c r="IP140" s="86">
        <f t="shared" si="159"/>
        <v>8.8323363305280968E-17</v>
      </c>
      <c r="IQ140" s="86">
        <f t="shared" si="159"/>
        <v>2.677905006068196E-20</v>
      </c>
      <c r="IR140" s="86">
        <f t="shared" si="159"/>
        <v>1.245304055333579E-21</v>
      </c>
      <c r="IS140" s="86">
        <f t="shared" si="159"/>
        <v>3.2114838445392243E-21</v>
      </c>
      <c r="IT140" s="86">
        <f t="shared" si="159"/>
        <v>1.1339116291512625E-23</v>
      </c>
      <c r="IU140" s="86">
        <f t="shared" si="159"/>
        <v>2.2415466280259769E-22</v>
      </c>
      <c r="IV140" s="86">
        <f t="shared" si="159"/>
        <v>1.4002762595081445E-15</v>
      </c>
      <c r="IW140" s="86">
        <f t="shared" si="159"/>
        <v>5.0796048371476229E-11</v>
      </c>
      <c r="IY140" s="86">
        <f t="shared" si="160"/>
        <v>0.39296765607293888</v>
      </c>
      <c r="IZ140" s="86">
        <f t="shared" si="160"/>
        <v>0.47236353800519937</v>
      </c>
      <c r="JA140" s="86">
        <f t="shared" si="160"/>
        <v>0.34525653275596069</v>
      </c>
      <c r="JB140" s="86">
        <f t="shared" si="160"/>
        <v>0.41413218593338069</v>
      </c>
      <c r="JC140" s="86">
        <f t="shared" si="160"/>
        <v>0.41647524175622064</v>
      </c>
      <c r="JD140" s="86">
        <f t="shared" si="160"/>
        <v>0.47556591352600702</v>
      </c>
      <c r="JE140" s="86">
        <f t="shared" si="160"/>
        <v>0.4462391039994491</v>
      </c>
      <c r="JF140" s="86">
        <f t="shared" si="160"/>
        <v>0.35872566038182446</v>
      </c>
      <c r="JG140" s="86">
        <f t="shared" si="160"/>
        <v>0.3728893314329344</v>
      </c>
      <c r="JH140" s="86">
        <f t="shared" si="160"/>
        <v>0.48557540107963093</v>
      </c>
      <c r="JI140" s="86">
        <f t="shared" si="160"/>
        <v>0.38712278985465959</v>
      </c>
      <c r="JJ140" s="86">
        <f t="shared" si="160"/>
        <v>0.49091921804675093</v>
      </c>
      <c r="JK140" s="86">
        <f t="shared" si="160"/>
        <v>0.50142055808059638</v>
      </c>
      <c r="JL140" s="86">
        <f t="shared" si="160"/>
        <v>0.50152555031398494</v>
      </c>
      <c r="JM140" s="86">
        <f t="shared" si="160"/>
        <v>0.5149488120672493</v>
      </c>
    </row>
    <row r="141" spans="2:273" x14ac:dyDescent="0.25">
      <c r="B141" s="2">
        <v>114</v>
      </c>
      <c r="C141" s="37">
        <v>98.426000000000002</v>
      </c>
      <c r="D141" s="37">
        <v>100.672</v>
      </c>
      <c r="E141" s="37">
        <v>101.01600000000001</v>
      </c>
      <c r="F141" s="37">
        <v>97.638999999999996</v>
      </c>
      <c r="G141" s="37">
        <v>99.902000000000001</v>
      </c>
      <c r="H141" s="37">
        <v>97.393000000000001</v>
      </c>
      <c r="I141" s="37">
        <v>98.606999999999999</v>
      </c>
      <c r="J141" s="37">
        <v>100.34399999999999</v>
      </c>
      <c r="K141" s="37">
        <v>101.017</v>
      </c>
      <c r="L141" s="37">
        <v>105.57599999999999</v>
      </c>
      <c r="M141" s="37">
        <v>102.881</v>
      </c>
      <c r="N141" s="37">
        <v>113.373</v>
      </c>
      <c r="O141" s="37">
        <v>119.96599999999999</v>
      </c>
      <c r="P141" s="37">
        <v>147.91499999999999</v>
      </c>
      <c r="Q141" s="37">
        <v>176.864</v>
      </c>
      <c r="S141" s="4">
        <f t="shared" si="162"/>
        <v>99.546392831973108</v>
      </c>
      <c r="T141" s="4">
        <f t="shared" si="162"/>
        <v>102.63982486123753</v>
      </c>
      <c r="U141" s="4">
        <f t="shared" si="162"/>
        <v>100.84986215900368</v>
      </c>
      <c r="V141" s="4">
        <f t="shared" si="162"/>
        <v>98.778581718657406</v>
      </c>
      <c r="W141" s="4">
        <f t="shared" si="162"/>
        <v>99.937720255056988</v>
      </c>
      <c r="X141" s="4">
        <f t="shared" si="162"/>
        <v>101.84401825585714</v>
      </c>
      <c r="Y141" s="4">
        <f t="shared" si="162"/>
        <v>99.558278923026833</v>
      </c>
      <c r="Z141" s="4">
        <f t="shared" si="162"/>
        <v>100.04715217968264</v>
      </c>
      <c r="AA141" s="4">
        <f t="shared" si="162"/>
        <v>102.80547082100466</v>
      </c>
      <c r="AB141" s="4">
        <f t="shared" si="162"/>
        <v>106.54016061275368</v>
      </c>
      <c r="AC141" s="4">
        <f t="shared" si="162"/>
        <v>103.94909848810005</v>
      </c>
      <c r="AD141" s="4">
        <f t="shared" si="162"/>
        <v>111.52881590166199</v>
      </c>
      <c r="AE141" s="4">
        <f t="shared" si="162"/>
        <v>118.62487088583106</v>
      </c>
      <c r="AF141" s="4">
        <f t="shared" si="162"/>
        <v>149.01197360335868</v>
      </c>
      <c r="AG141" s="4">
        <f t="shared" si="162"/>
        <v>177.04955556400591</v>
      </c>
      <c r="AI141" s="4">
        <f t="shared" si="163"/>
        <v>-1.1203928319731062</v>
      </c>
      <c r="AJ141" s="4">
        <f t="shared" si="163"/>
        <v>-1.9678248612375313</v>
      </c>
      <c r="AK141" s="4">
        <f t="shared" si="163"/>
        <v>0.16613784099632767</v>
      </c>
      <c r="AL141" s="4">
        <f t="shared" si="163"/>
        <v>-1.1395817186574106</v>
      </c>
      <c r="AM141" s="4">
        <f t="shared" si="163"/>
        <v>-3.5720255056986616E-2</v>
      </c>
      <c r="AN141" s="4">
        <f t="shared" si="163"/>
        <v>-4.4510182558571358</v>
      </c>
      <c r="AO141" s="4">
        <f t="shared" si="163"/>
        <v>-0.95127892302683392</v>
      </c>
      <c r="AP141" s="4">
        <f t="shared" si="163"/>
        <v>0.29684782031735324</v>
      </c>
      <c r="AQ141" s="4">
        <f t="shared" si="163"/>
        <v>-1.7884708210046654</v>
      </c>
      <c r="AR141" s="4">
        <f t="shared" si="163"/>
        <v>-0.96416061275368747</v>
      </c>
      <c r="AS141" s="4">
        <f t="shared" si="163"/>
        <v>-1.0680984881000484</v>
      </c>
      <c r="AT141" s="4">
        <f t="shared" si="163"/>
        <v>1.8441840983380189</v>
      </c>
      <c r="AU141" s="4">
        <f t="shared" si="163"/>
        <v>1.3411291141689361</v>
      </c>
      <c r="AV141" s="4">
        <f t="shared" si="163"/>
        <v>-1.0969736033586912</v>
      </c>
      <c r="AW141" s="4">
        <f t="shared" si="163"/>
        <v>-0.18555556400590945</v>
      </c>
      <c r="AY141" s="2">
        <f t="shared" si="154"/>
        <v>99.219339849552085</v>
      </c>
      <c r="AZ141" s="2">
        <f t="shared" si="154"/>
        <v>101.73347513175057</v>
      </c>
      <c r="BA141" s="2">
        <f t="shared" si="154"/>
        <v>100.26042482199503</v>
      </c>
      <c r="BB141" s="2">
        <f t="shared" si="154"/>
        <v>97.44299109181533</v>
      </c>
      <c r="BC141" s="2">
        <f t="shared" si="154"/>
        <v>97.919983978407288</v>
      </c>
      <c r="BD141" s="2">
        <f t="shared" si="154"/>
        <v>98.097852344818307</v>
      </c>
      <c r="BE141" s="2">
        <f t="shared" si="154"/>
        <v>96.630435212672538</v>
      </c>
      <c r="BF141" s="2">
        <f t="shared" si="154"/>
        <v>98.219261263795232</v>
      </c>
      <c r="BG141" s="2">
        <f t="shared" si="154"/>
        <v>100.75680523402701</v>
      </c>
      <c r="BH141" s="2">
        <f t="shared" si="154"/>
        <v>100.34660116673076</v>
      </c>
      <c r="BI141" s="2">
        <f t="shared" si="154"/>
        <v>101.60941220950366</v>
      </c>
      <c r="BJ141" s="2">
        <f t="shared" si="154"/>
        <v>103.64308432935303</v>
      </c>
      <c r="BK141" s="2">
        <f t="shared" si="154"/>
        <v>103.95790776368278</v>
      </c>
      <c r="BL141" s="2">
        <f t="shared" si="154"/>
        <v>104.19024636809176</v>
      </c>
      <c r="BM141" s="2">
        <f t="shared" si="154"/>
        <v>105.02720978682088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119.8482867595819</v>
      </c>
      <c r="DL141" s="2">
        <f t="shared" si="164"/>
        <v>125.87657692307691</v>
      </c>
      <c r="DM141" s="2">
        <f t="shared" si="164"/>
        <v>131.26583517823642</v>
      </c>
      <c r="DN141" s="2">
        <f t="shared" si="164"/>
        <v>122.76714224021592</v>
      </c>
      <c r="DO141" s="2">
        <f t="shared" si="164"/>
        <v>119.13248814604077</v>
      </c>
      <c r="DP141" s="2">
        <f t="shared" si="164"/>
        <v>118.76020000000001</v>
      </c>
      <c r="DQ141" s="2">
        <f t="shared" si="164"/>
        <v>121.61906951871659</v>
      </c>
      <c r="DR141" s="2">
        <f t="shared" si="164"/>
        <v>121.10724705882353</v>
      </c>
      <c r="DS141" s="2">
        <f t="shared" si="164"/>
        <v>124.8500629488159</v>
      </c>
      <c r="DT141" s="2">
        <f t="shared" si="164"/>
        <v>121.01057396870554</v>
      </c>
      <c r="DU141" s="2">
        <f t="shared" si="164"/>
        <v>131.22624901960779</v>
      </c>
      <c r="DV141" s="2">
        <f t="shared" si="164"/>
        <v>134.87647459893049</v>
      </c>
      <c r="DW141" s="2">
        <f t="shared" si="164"/>
        <v>131.10547665317139</v>
      </c>
      <c r="DX141" s="2">
        <f t="shared" si="164"/>
        <v>128.9948368983957</v>
      </c>
      <c r="DY141" s="2">
        <f t="shared" si="164"/>
        <v>122.82956593406593</v>
      </c>
      <c r="EA141" s="2">
        <f t="shared" si="152"/>
        <v>99.188740915467605</v>
      </c>
      <c r="EB141" s="2">
        <f t="shared" si="152"/>
        <v>101.7249818010979</v>
      </c>
      <c r="EC141" s="2">
        <f t="shared" si="152"/>
        <v>100.20816343385881</v>
      </c>
      <c r="ED141" s="2">
        <f t="shared" si="152"/>
        <v>97.422058590267156</v>
      </c>
      <c r="EE141" s="2">
        <f t="shared" si="151"/>
        <v>97.915590478124699</v>
      </c>
      <c r="EF141" s="2">
        <f t="shared" si="151"/>
        <v>98.052139809544087</v>
      </c>
      <c r="EG141" s="2">
        <f t="shared" si="151"/>
        <v>96.598584649623291</v>
      </c>
      <c r="EH141" s="2">
        <f t="shared" si="151"/>
        <v>98.185643504580597</v>
      </c>
      <c r="EI141" s="2">
        <f t="shared" si="151"/>
        <v>100.72572384344079</v>
      </c>
      <c r="EJ141" s="2">
        <f t="shared" si="151"/>
        <v>100.37872162838174</v>
      </c>
      <c r="EK141" s="2">
        <f t="shared" si="151"/>
        <v>101.60871893467248</v>
      </c>
      <c r="EL141" s="2">
        <f t="shared" si="151"/>
        <v>103.59168761601579</v>
      </c>
      <c r="EM141" s="2">
        <f t="shared" si="135"/>
        <v>103.95899431518491</v>
      </c>
      <c r="EN141" s="2">
        <f t="shared" si="135"/>
        <v>104.17656939418946</v>
      </c>
      <c r="EO141" s="2">
        <f t="shared" si="135"/>
        <v>105.00306217908779</v>
      </c>
      <c r="EQ141" s="2">
        <f t="shared" si="165"/>
        <v>99.290780394654746</v>
      </c>
      <c r="ER141" s="2">
        <f t="shared" si="165"/>
        <v>101.58369817470665</v>
      </c>
      <c r="ES141" s="2">
        <f t="shared" si="165"/>
        <v>100.31299949914299</v>
      </c>
      <c r="ET141" s="2">
        <f t="shared" si="165"/>
        <v>97.329995340469949</v>
      </c>
      <c r="EU141" s="2">
        <f t="shared" si="165"/>
        <v>97.717930484365979</v>
      </c>
      <c r="EV141" s="2">
        <f t="shared" si="165"/>
        <v>98.20540984262972</v>
      </c>
      <c r="EW141" s="2">
        <f t="shared" si="165"/>
        <v>96.544236349663635</v>
      </c>
      <c r="EX141" s="2">
        <f t="shared" si="165"/>
        <v>98.19573792324455</v>
      </c>
      <c r="EY141" s="2">
        <f t="shared" si="165"/>
        <v>100.69253758802574</v>
      </c>
      <c r="EZ141" s="2">
        <f t="shared" si="165"/>
        <v>99.817900507501506</v>
      </c>
      <c r="FA141" s="2">
        <f t="shared" si="165"/>
        <v>101.27327644643114</v>
      </c>
      <c r="FB141" s="2">
        <f t="shared" si="165"/>
        <v>103.61218034442257</v>
      </c>
      <c r="FC141" s="2">
        <f t="shared" si="165"/>
        <v>103.56666004990925</v>
      </c>
      <c r="FD141" s="2">
        <f t="shared" si="165"/>
        <v>103.86011801312696</v>
      </c>
      <c r="FE141" s="2">
        <f t="shared" si="165"/>
        <v>104.90063276583236</v>
      </c>
      <c r="FG141" s="2">
        <f t="shared" si="166"/>
        <v>0.99874810299355976</v>
      </c>
      <c r="FH141" s="2">
        <f t="shared" si="166"/>
        <v>0.99894420077668089</v>
      </c>
      <c r="FI141" s="2">
        <f t="shared" si="166"/>
        <v>0.99877775782013389</v>
      </c>
      <c r="FJ141" s="2">
        <f t="shared" si="166"/>
        <v>0.9987280442637424</v>
      </c>
      <c r="FK141" s="2">
        <f t="shared" si="166"/>
        <v>0.99869629785487524</v>
      </c>
      <c r="FL141" s="2">
        <f t="shared" si="166"/>
        <v>0.99865474153445766</v>
      </c>
      <c r="FM141" s="2">
        <f t="shared" si="166"/>
        <v>0.99847634272774599</v>
      </c>
      <c r="FN141" s="2">
        <f t="shared" si="166"/>
        <v>0.99859126831339984</v>
      </c>
      <c r="FO141" s="2">
        <f t="shared" si="166"/>
        <v>0.99854476449835317</v>
      </c>
      <c r="FP141" s="2">
        <f t="shared" si="166"/>
        <v>0.9986806200716507</v>
      </c>
      <c r="FQ141" s="2">
        <f t="shared" si="166"/>
        <v>0.99861078149257787</v>
      </c>
      <c r="FR141" s="2">
        <f t="shared" si="166"/>
        <v>0.99842619366604735</v>
      </c>
      <c r="FS141" s="2">
        <f t="shared" si="166"/>
        <v>0.99870327044903029</v>
      </c>
      <c r="FT141" s="2">
        <f t="shared" si="166"/>
        <v>0.99851060821682514</v>
      </c>
      <c r="FU141" s="2">
        <f t="shared" si="166"/>
        <v>0.99825078153918423</v>
      </c>
      <c r="FW141" s="2">
        <f t="shared" si="156"/>
        <v>4.6406650891927616E-2</v>
      </c>
      <c r="FX141" s="2">
        <f t="shared" si="156"/>
        <v>0.12036713066763266</v>
      </c>
      <c r="FY141" s="2">
        <f t="shared" si="156"/>
        <v>0.13641671578420173</v>
      </c>
      <c r="FZ141" s="2">
        <f t="shared" si="156"/>
        <v>0.1227995211033103</v>
      </c>
      <c r="GA141" s="2">
        <f t="shared" si="156"/>
        <v>0.11771231131560392</v>
      </c>
      <c r="GB141" s="2">
        <f t="shared" si="156"/>
        <v>0.11649271314546682</v>
      </c>
      <c r="GC141" s="2">
        <f t="shared" si="156"/>
        <v>0.11540527820602081</v>
      </c>
      <c r="GD141" s="2">
        <f t="shared" si="156"/>
        <v>0.13149543567503957</v>
      </c>
      <c r="GE141" s="2">
        <f t="shared" si="156"/>
        <v>0.12129130217759608</v>
      </c>
      <c r="GF141" s="2">
        <f t="shared" si="156"/>
        <v>0.10581219448427386</v>
      </c>
      <c r="GG141" s="2">
        <f t="shared" si="156"/>
        <v>0.12059279168543707</v>
      </c>
      <c r="GH141" s="2">
        <f t="shared" si="156"/>
        <v>0.10542849074437478</v>
      </c>
      <c r="GI141" s="2">
        <f t="shared" si="156"/>
        <v>9.2493061571292182E-2</v>
      </c>
      <c r="GJ141" s="2">
        <f t="shared" si="156"/>
        <v>7.3588396779653939E-2</v>
      </c>
      <c r="GK141" s="2">
        <f t="shared" si="156"/>
        <v>6.8679898706236475E-2</v>
      </c>
      <c r="GM141" s="86">
        <f t="shared" si="157"/>
        <v>8.4545700161906819E-74</v>
      </c>
      <c r="GN141" s="86">
        <f t="shared" si="157"/>
        <v>3.3594337981326365E-126</v>
      </c>
      <c r="GO141" s="86">
        <f t="shared" si="157"/>
        <v>2.1943140738596963E-188</v>
      </c>
      <c r="GP141" s="86">
        <f t="shared" si="157"/>
        <v>4.2505236158587486E-135</v>
      </c>
      <c r="GQ141" s="86">
        <f t="shared" si="157"/>
        <v>3.8350499332985162E-195</v>
      </c>
      <c r="GR141" s="86">
        <f t="shared" si="157"/>
        <v>7.7598463037572825E-210</v>
      </c>
      <c r="GS141" s="86">
        <f t="shared" si="157"/>
        <v>1.2313960266933754E-210</v>
      </c>
      <c r="GT141" s="86">
        <f t="shared" si="157"/>
        <v>3.775983763371896E-214</v>
      </c>
      <c r="GU141" s="86">
        <f t="shared" si="157"/>
        <v>1.6928314683276404E-164</v>
      </c>
      <c r="GV141" s="86">
        <f t="shared" si="157"/>
        <v>2.3216912246901035E-201</v>
      </c>
      <c r="GW141" s="86">
        <f t="shared" si="157"/>
        <v>1.0638007483976222E-193</v>
      </c>
      <c r="GX141" s="86">
        <f t="shared" si="157"/>
        <v>2.0379767121394315E-113</v>
      </c>
      <c r="GY141" s="86">
        <f t="shared" si="157"/>
        <v>5.3588922638083172E-148</v>
      </c>
      <c r="GZ141" s="86">
        <f t="shared" si="157"/>
        <v>6.7024414444119588E-104</v>
      </c>
      <c r="HA141" s="86">
        <f t="shared" si="157"/>
        <v>1.2051789489816193E-132</v>
      </c>
      <c r="HC141" s="86">
        <f t="shared" si="153"/>
        <v>9.8507834455814598E-42</v>
      </c>
      <c r="HD141" s="86">
        <f t="shared" si="153"/>
        <v>2.9853619538874651E-63</v>
      </c>
      <c r="HE141" s="86">
        <f t="shared" si="153"/>
        <v>3.3858528057031183E-95</v>
      </c>
      <c r="HF141" s="86">
        <f t="shared" si="153"/>
        <v>1.6240249831903106E-87</v>
      </c>
      <c r="HG141" s="86">
        <f t="shared" si="153"/>
        <v>3.166624274009768E-106</v>
      </c>
      <c r="HH141" s="86">
        <f t="shared" si="153"/>
        <v>2.0755766164684654E-89</v>
      </c>
      <c r="HI141" s="86">
        <f t="shared" si="153"/>
        <v>1.1099765230201762E-139</v>
      </c>
      <c r="HJ141" s="86">
        <f t="shared" si="153"/>
        <v>2.6411154009747211E-129</v>
      </c>
      <c r="HK141" s="86">
        <f t="shared" si="153"/>
        <v>3.081166230993783E-89</v>
      </c>
      <c r="HL141" s="86">
        <f t="shared" si="161"/>
        <v>3.3705728183828643E-86</v>
      </c>
      <c r="HM141" s="86">
        <f t="shared" si="161"/>
        <v>1.032712014192683E-114</v>
      </c>
      <c r="HN141" s="86">
        <f t="shared" si="161"/>
        <v>4.4590691037202052E-68</v>
      </c>
      <c r="HO141" s="86">
        <f t="shared" si="161"/>
        <v>1.2718744742482279E-58</v>
      </c>
      <c r="HP141" s="86">
        <f t="shared" si="161"/>
        <v>1.0331065596576005E-43</v>
      </c>
      <c r="HQ141" s="86">
        <f t="shared" si="161"/>
        <v>1.3244705328978573E-73</v>
      </c>
      <c r="HS141" s="86">
        <f t="shared" si="158"/>
        <v>0.45975248316397471</v>
      </c>
      <c r="HT141" s="86">
        <f t="shared" si="158"/>
        <v>0.41619932894684442</v>
      </c>
      <c r="HU141" s="86">
        <f t="shared" si="158"/>
        <v>0.26475220003789357</v>
      </c>
      <c r="HV141" s="86">
        <f t="shared" si="158"/>
        <v>0.33634323721514792</v>
      </c>
      <c r="HW141" s="86">
        <f t="shared" si="158"/>
        <v>0.33521615890869627</v>
      </c>
      <c r="HX141" s="86">
        <f t="shared" si="158"/>
        <v>0.41393490572437552</v>
      </c>
      <c r="HY141" s="86">
        <f t="shared" si="158"/>
        <v>0.36762059791600199</v>
      </c>
      <c r="HZ141" s="86">
        <f t="shared" si="158"/>
        <v>0.27660418364481049</v>
      </c>
      <c r="IA141" s="86">
        <f t="shared" si="158"/>
        <v>0.28589736064476229</v>
      </c>
      <c r="IB141" s="86">
        <f t="shared" si="158"/>
        <v>0.42565300980866394</v>
      </c>
      <c r="IC141" s="86">
        <f t="shared" si="158"/>
        <v>0.29868699718325803</v>
      </c>
      <c r="ID141" s="86">
        <f t="shared" si="158"/>
        <v>0.43127701983790956</v>
      </c>
      <c r="IE141" s="86">
        <f t="shared" si="158"/>
        <v>0.50874203290622944</v>
      </c>
      <c r="IF141" s="86">
        <f t="shared" si="158"/>
        <v>0.52174875718252933</v>
      </c>
      <c r="IG141" s="86">
        <f t="shared" si="158"/>
        <v>0.53058539453455733</v>
      </c>
      <c r="II141" s="86">
        <f t="shared" si="159"/>
        <v>5.2050784737569815E-30</v>
      </c>
      <c r="IJ141" s="86">
        <f t="shared" si="159"/>
        <v>2.1613449636819406E-13</v>
      </c>
      <c r="IK141" s="86">
        <f t="shared" si="159"/>
        <v>2.39593598999276E-14</v>
      </c>
      <c r="IL141" s="86">
        <f t="shared" si="159"/>
        <v>5.8735165947865836E-16</v>
      </c>
      <c r="IM141" s="86">
        <f t="shared" si="159"/>
        <v>4.146468568789537E-18</v>
      </c>
      <c r="IN141" s="86">
        <f t="shared" si="159"/>
        <v>1.3930631985933216E-16</v>
      </c>
      <c r="IO141" s="86">
        <f t="shared" si="159"/>
        <v>1.232651338952619E-19</v>
      </c>
      <c r="IP141" s="86">
        <f t="shared" si="159"/>
        <v>2.1467514290271875E-15</v>
      </c>
      <c r="IQ141" s="86">
        <f t="shared" si="159"/>
        <v>1.1356102125625423E-18</v>
      </c>
      <c r="IR141" s="86">
        <f t="shared" si="159"/>
        <v>5.2396839080755853E-20</v>
      </c>
      <c r="IS141" s="86">
        <f t="shared" si="159"/>
        <v>1.6146170061852426E-19</v>
      </c>
      <c r="IT141" s="86">
        <f t="shared" si="159"/>
        <v>6.9048521838726325E-22</v>
      </c>
      <c r="IU141" s="86">
        <f t="shared" si="159"/>
        <v>8.5218900679715079E-21</v>
      </c>
      <c r="IV141" s="86">
        <f t="shared" si="159"/>
        <v>1.3059455812781825E-14</v>
      </c>
      <c r="IW141" s="86">
        <f t="shared" si="159"/>
        <v>2.2321922787833654E-10</v>
      </c>
      <c r="IY141" s="86">
        <f t="shared" si="160"/>
        <v>0.45975248316397471</v>
      </c>
      <c r="IZ141" s="86">
        <f t="shared" si="160"/>
        <v>0.41619932894706058</v>
      </c>
      <c r="JA141" s="86">
        <f t="shared" si="160"/>
        <v>0.26475220003791755</v>
      </c>
      <c r="JB141" s="86">
        <f t="shared" si="160"/>
        <v>0.33634323721514853</v>
      </c>
      <c r="JC141" s="86">
        <f t="shared" si="160"/>
        <v>0.33521615890869627</v>
      </c>
      <c r="JD141" s="86">
        <f t="shared" si="160"/>
        <v>0.41393490572437569</v>
      </c>
      <c r="JE141" s="86">
        <f t="shared" si="160"/>
        <v>0.36762059791600199</v>
      </c>
      <c r="JF141" s="86">
        <f t="shared" si="160"/>
        <v>0.27660418364481265</v>
      </c>
      <c r="JG141" s="86">
        <f t="shared" si="160"/>
        <v>0.28589736064476229</v>
      </c>
      <c r="JH141" s="86">
        <f t="shared" si="160"/>
        <v>0.42565300980866394</v>
      </c>
      <c r="JI141" s="86">
        <f t="shared" si="160"/>
        <v>0.29868699718325803</v>
      </c>
      <c r="JJ141" s="86">
        <f t="shared" si="160"/>
        <v>0.43127701983790956</v>
      </c>
      <c r="JK141" s="86">
        <f t="shared" si="160"/>
        <v>0.50874203290622944</v>
      </c>
      <c r="JL141" s="86">
        <f t="shared" si="160"/>
        <v>0.52174875718254243</v>
      </c>
      <c r="JM141" s="86">
        <f t="shared" si="160"/>
        <v>0.53058539475777655</v>
      </c>
    </row>
    <row r="142" spans="2:273" x14ac:dyDescent="0.25">
      <c r="B142" s="2">
        <v>115</v>
      </c>
      <c r="C142" s="37">
        <v>100.52500000000001</v>
      </c>
      <c r="D142" s="37">
        <v>100.836</v>
      </c>
      <c r="E142" s="37">
        <v>101.295</v>
      </c>
      <c r="F142" s="37">
        <v>99.376999999999995</v>
      </c>
      <c r="G142" s="37">
        <v>97.869</v>
      </c>
      <c r="H142" s="37">
        <v>98.328000000000003</v>
      </c>
      <c r="I142" s="37">
        <v>98.41</v>
      </c>
      <c r="J142" s="37">
        <v>98.885000000000005</v>
      </c>
      <c r="K142" s="37">
        <v>102.328</v>
      </c>
      <c r="L142" s="37">
        <v>101.441</v>
      </c>
      <c r="M142" s="37">
        <v>101.08499999999999</v>
      </c>
      <c r="N142" s="37">
        <v>108.102</v>
      </c>
      <c r="O142" s="37">
        <v>115.051</v>
      </c>
      <c r="P142" s="37">
        <v>142.49199999999999</v>
      </c>
      <c r="Q142" s="37">
        <v>168.71199999999999</v>
      </c>
      <c r="S142" s="4">
        <f t="shared" si="162"/>
        <v>99.427444681229105</v>
      </c>
      <c r="T142" s="4">
        <f t="shared" si="162"/>
        <v>102.1979659488925</v>
      </c>
      <c r="U142" s="4">
        <f t="shared" si="162"/>
        <v>100.43501532475523</v>
      </c>
      <c r="V142" s="4">
        <f t="shared" si="162"/>
        <v>98.035499820348136</v>
      </c>
      <c r="W142" s="4">
        <f t="shared" si="162"/>
        <v>98.796626862383505</v>
      </c>
      <c r="X142" s="4">
        <f t="shared" si="162"/>
        <v>100.09744724906618</v>
      </c>
      <c r="Y142" s="4">
        <f t="shared" si="162"/>
        <v>97.989508780784519</v>
      </c>
      <c r="Z142" s="4">
        <f t="shared" si="162"/>
        <v>98.963389406184646</v>
      </c>
      <c r="AA142" s="4">
        <f t="shared" si="162"/>
        <v>101.50830384525021</v>
      </c>
      <c r="AB142" s="4">
        <f t="shared" si="162"/>
        <v>103.71365624978277</v>
      </c>
      <c r="AC142" s="4">
        <f t="shared" si="162"/>
        <v>102.51902438750078</v>
      </c>
      <c r="AD142" s="4">
        <f t="shared" si="162"/>
        <v>107.82487055240165</v>
      </c>
      <c r="AE142" s="4">
        <f t="shared" si="162"/>
        <v>114.29119562016709</v>
      </c>
      <c r="AF142" s="4">
        <f t="shared" si="162"/>
        <v>140.59358214743068</v>
      </c>
      <c r="AG142" s="4">
        <f t="shared" si="162"/>
        <v>165.61499178577785</v>
      </c>
      <c r="AI142" s="4">
        <f t="shared" si="163"/>
        <v>1.0975553187709011</v>
      </c>
      <c r="AJ142" s="4">
        <f t="shared" si="163"/>
        <v>-1.3619659488925038</v>
      </c>
      <c r="AK142" s="4">
        <f t="shared" si="163"/>
        <v>0.85998467524477462</v>
      </c>
      <c r="AL142" s="4">
        <f t="shared" si="163"/>
        <v>1.3415001796518595</v>
      </c>
      <c r="AM142" s="4">
        <f t="shared" si="163"/>
        <v>-0.92762686238350511</v>
      </c>
      <c r="AN142" s="4">
        <f t="shared" si="163"/>
        <v>-1.7694472490661752</v>
      </c>
      <c r="AO142" s="4">
        <f t="shared" si="163"/>
        <v>0.42049121921547794</v>
      </c>
      <c r="AP142" s="4">
        <f t="shared" si="163"/>
        <v>-7.8389406184641075E-2</v>
      </c>
      <c r="AQ142" s="4">
        <f t="shared" si="163"/>
        <v>0.81969615474979207</v>
      </c>
      <c r="AR142" s="4">
        <f t="shared" si="163"/>
        <v>-2.27265624978277</v>
      </c>
      <c r="AS142" s="4">
        <f t="shared" si="163"/>
        <v>-1.4340243875007843</v>
      </c>
      <c r="AT142" s="4">
        <f t="shared" si="163"/>
        <v>0.27712944759835523</v>
      </c>
      <c r="AU142" s="4">
        <f t="shared" si="163"/>
        <v>0.75980437983291438</v>
      </c>
      <c r="AV142" s="4">
        <f t="shared" si="163"/>
        <v>1.8984178525693096</v>
      </c>
      <c r="AW142" s="4">
        <f t="shared" si="163"/>
        <v>3.0970082142221429</v>
      </c>
      <c r="AY142" s="2">
        <f t="shared" si="154"/>
        <v>99.135533877661857</v>
      </c>
      <c r="AZ142" s="2">
        <f t="shared" si="154"/>
        <v>101.65728455115757</v>
      </c>
      <c r="BA142" s="2">
        <f t="shared" si="154"/>
        <v>100.17466757375868</v>
      </c>
      <c r="BB142" s="2">
        <f t="shared" si="154"/>
        <v>97.375878391356821</v>
      </c>
      <c r="BC142" s="2">
        <f t="shared" si="154"/>
        <v>97.836725448458736</v>
      </c>
      <c r="BD142" s="2">
        <f t="shared" si="154"/>
        <v>98.001027976262492</v>
      </c>
      <c r="BE142" s="2">
        <f t="shared" si="154"/>
        <v>96.561133165769974</v>
      </c>
      <c r="BF142" s="2">
        <f t="shared" si="154"/>
        <v>98.152758852600513</v>
      </c>
      <c r="BG142" s="2">
        <f t="shared" si="154"/>
        <v>100.63322781473988</v>
      </c>
      <c r="BH142" s="2">
        <f t="shared" si="154"/>
        <v>100.29209298421637</v>
      </c>
      <c r="BI142" s="2">
        <f t="shared" si="154"/>
        <v>101.51774420104297</v>
      </c>
      <c r="BJ142" s="2">
        <f t="shared" si="154"/>
        <v>103.5590624580033</v>
      </c>
      <c r="BK142" s="2">
        <f t="shared" si="154"/>
        <v>103.9159372302374</v>
      </c>
      <c r="BL142" s="2">
        <f t="shared" si="154"/>
        <v>104.11920088235941</v>
      </c>
      <c r="BM142" s="2">
        <f t="shared" si="154"/>
        <v>104.95159132621866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119.97511933797911</v>
      </c>
      <c r="DL142" s="2">
        <f t="shared" si="164"/>
        <v>126.04508421052631</v>
      </c>
      <c r="DM142" s="2">
        <f t="shared" si="164"/>
        <v>131.48497485928709</v>
      </c>
      <c r="DN142" s="2">
        <f t="shared" si="164"/>
        <v>122.91289183535761</v>
      </c>
      <c r="DO142" s="2">
        <f t="shared" si="164"/>
        <v>119.24318255097201</v>
      </c>
      <c r="DP142" s="2">
        <f t="shared" si="164"/>
        <v>118.87387142857143</v>
      </c>
      <c r="DQ142" s="2">
        <f t="shared" si="164"/>
        <v>121.78360443086326</v>
      </c>
      <c r="DR142" s="2">
        <f t="shared" si="164"/>
        <v>121.24802352941177</v>
      </c>
      <c r="DS142" s="2">
        <f t="shared" si="164"/>
        <v>125.02152161955692</v>
      </c>
      <c r="DT142" s="2">
        <f t="shared" si="164"/>
        <v>121.14154196301564</v>
      </c>
      <c r="DU142" s="2">
        <f t="shared" si="164"/>
        <v>131.45369579831927</v>
      </c>
      <c r="DV142" s="2">
        <f t="shared" si="164"/>
        <v>135.12942780748665</v>
      </c>
      <c r="DW142" s="2">
        <f t="shared" si="164"/>
        <v>131.32285195681513</v>
      </c>
      <c r="DX142" s="2">
        <f t="shared" si="164"/>
        <v>129.19569351604278</v>
      </c>
      <c r="DY142" s="2">
        <f t="shared" si="164"/>
        <v>122.95775213675213</v>
      </c>
      <c r="EA142" s="2">
        <f t="shared" si="152"/>
        <v>99.106029665172755</v>
      </c>
      <c r="EB142" s="2">
        <f t="shared" si="152"/>
        <v>101.65324927056032</v>
      </c>
      <c r="EC142" s="2">
        <f t="shared" si="152"/>
        <v>100.12337861549007</v>
      </c>
      <c r="ED142" s="2">
        <f t="shared" si="152"/>
        <v>97.359197954920958</v>
      </c>
      <c r="EE142" s="2">
        <f t="shared" si="151"/>
        <v>97.837992143490851</v>
      </c>
      <c r="EF142" s="2">
        <f t="shared" si="151"/>
        <v>97.954908017236804</v>
      </c>
      <c r="EG142" s="2">
        <f t="shared" si="151"/>
        <v>96.533227770809987</v>
      </c>
      <c r="EH142" s="2">
        <f t="shared" si="151"/>
        <v>98.121522320416929</v>
      </c>
      <c r="EI142" s="2">
        <f t="shared" si="151"/>
        <v>100.6054456854983</v>
      </c>
      <c r="EJ142" s="2">
        <f t="shared" si="151"/>
        <v>100.33548578880418</v>
      </c>
      <c r="EK142" s="2">
        <f t="shared" si="151"/>
        <v>101.52621423126935</v>
      </c>
      <c r="EL142" s="2">
        <f t="shared" si="151"/>
        <v>103.51117888176479</v>
      </c>
      <c r="EM142" s="2">
        <f t="shared" si="135"/>
        <v>103.92567256637169</v>
      </c>
      <c r="EN142" s="2">
        <f t="shared" si="135"/>
        <v>104.11216193740874</v>
      </c>
      <c r="EO142" s="2">
        <f t="shared" si="135"/>
        <v>104.93078779370127</v>
      </c>
      <c r="EQ142" s="2">
        <f t="shared" si="165"/>
        <v>99.21804633576059</v>
      </c>
      <c r="ER142" s="2">
        <f t="shared" si="165"/>
        <v>101.50413780964799</v>
      </c>
      <c r="ES142" s="2">
        <f t="shared" si="165"/>
        <v>100.23396551877659</v>
      </c>
      <c r="ET142" s="2">
        <f t="shared" si="165"/>
        <v>97.261759922671615</v>
      </c>
      <c r="EU142" s="2">
        <f t="shared" si="165"/>
        <v>97.628618563727855</v>
      </c>
      <c r="EV142" s="2">
        <f t="shared" si="165"/>
        <v>98.116821624755488</v>
      </c>
      <c r="EW142" s="2">
        <f t="shared" si="165"/>
        <v>96.475798602420582</v>
      </c>
      <c r="EX142" s="2">
        <f t="shared" si="165"/>
        <v>98.132201223757676</v>
      </c>
      <c r="EY142" s="2">
        <f t="shared" si="165"/>
        <v>100.5702488020297</v>
      </c>
      <c r="EZ142" s="2">
        <f t="shared" si="165"/>
        <v>99.739644234813881</v>
      </c>
      <c r="FA142" s="2">
        <f t="shared" si="165"/>
        <v>101.1712800630371</v>
      </c>
      <c r="FB142" s="2">
        <f t="shared" si="165"/>
        <v>103.53297899749035</v>
      </c>
      <c r="FC142" s="2">
        <f t="shared" si="165"/>
        <v>103.50645298321233</v>
      </c>
      <c r="FD142" s="2">
        <f t="shared" si="165"/>
        <v>103.77469596235544</v>
      </c>
      <c r="FE142" s="2">
        <f t="shared" si="165"/>
        <v>104.82439306831419</v>
      </c>
      <c r="FG142" s="2">
        <f t="shared" si="166"/>
        <v>0.99885813057960826</v>
      </c>
      <c r="FH142" s="2">
        <f t="shared" si="166"/>
        <v>0.99903701020346869</v>
      </c>
      <c r="FI142" s="2">
        <f t="shared" si="166"/>
        <v>0.99888518199158538</v>
      </c>
      <c r="FJ142" s="2">
        <f t="shared" si="166"/>
        <v>0.99883983273738397</v>
      </c>
      <c r="FK142" s="2">
        <f t="shared" si="166"/>
        <v>0.99881087310563765</v>
      </c>
      <c r="FL142" s="2">
        <f t="shared" si="166"/>
        <v>0.99877296445574648</v>
      </c>
      <c r="FM142" s="2">
        <f t="shared" si="166"/>
        <v>0.9986102217311662</v>
      </c>
      <c r="FN142" s="2">
        <f t="shared" si="166"/>
        <v>0.99871506216002393</v>
      </c>
      <c r="FO142" s="2">
        <f t="shared" si="166"/>
        <v>0.99867263948687157</v>
      </c>
      <c r="FP142" s="2">
        <f t="shared" si="166"/>
        <v>0.99879657149673906</v>
      </c>
      <c r="FQ142" s="2">
        <f t="shared" si="166"/>
        <v>0.99873286277299511</v>
      </c>
      <c r="FR142" s="2">
        <f t="shared" si="166"/>
        <v>0.99856447277559524</v>
      </c>
      <c r="FS142" s="2">
        <f t="shared" si="166"/>
        <v>0.99881723364235542</v>
      </c>
      <c r="FT142" s="2">
        <f t="shared" si="166"/>
        <v>0.99864148051526624</v>
      </c>
      <c r="FU142" s="2">
        <f t="shared" si="166"/>
        <v>0.99840444822834884</v>
      </c>
      <c r="FW142" s="2">
        <f t="shared" si="156"/>
        <v>5.0657077473716304E-2</v>
      </c>
      <c r="FX142" s="2">
        <f t="shared" si="156"/>
        <v>0.13046487137594268</v>
      </c>
      <c r="FY142" s="2">
        <f t="shared" si="156"/>
        <v>0.14763489634115934</v>
      </c>
      <c r="FZ142" s="2">
        <f t="shared" si="156"/>
        <v>0.13307044840511767</v>
      </c>
      <c r="GA142" s="2">
        <f t="shared" si="156"/>
        <v>0.12761964835700151</v>
      </c>
      <c r="GB142" s="2">
        <f t="shared" si="156"/>
        <v>0.12631209744787861</v>
      </c>
      <c r="GC142" s="2">
        <f t="shared" si="156"/>
        <v>0.12514598423731568</v>
      </c>
      <c r="GD142" s="2">
        <f t="shared" si="156"/>
        <v>0.14237563777722387</v>
      </c>
      <c r="GE142" s="2">
        <f t="shared" si="156"/>
        <v>0.13145498643227277</v>
      </c>
      <c r="GF142" s="2">
        <f t="shared" si="156"/>
        <v>0.11484832699234532</v>
      </c>
      <c r="GG142" s="2">
        <f t="shared" si="156"/>
        <v>0.13070665036715795</v>
      </c>
      <c r="GH142" s="2">
        <f t="shared" si="156"/>
        <v>0.11443604928666401</v>
      </c>
      <c r="GI142" s="2">
        <f t="shared" si="156"/>
        <v>0.1005196319648772</v>
      </c>
      <c r="GJ142" s="2">
        <f t="shared" si="156"/>
        <v>8.0119251846309539E-2</v>
      </c>
      <c r="GK142" s="2">
        <f t="shared" si="156"/>
        <v>7.4810309897330923E-2</v>
      </c>
      <c r="GM142" s="86">
        <f t="shared" si="157"/>
        <v>1.6692364539772179E-76</v>
      </c>
      <c r="GN142" s="86">
        <f t="shared" si="157"/>
        <v>8.5806352078896262E-131</v>
      </c>
      <c r="GO142" s="86">
        <f t="shared" si="157"/>
        <v>2.6290246775377849E-195</v>
      </c>
      <c r="GP142" s="86">
        <f t="shared" si="157"/>
        <v>5.2743097887066846E-140</v>
      </c>
      <c r="GQ142" s="86">
        <f t="shared" si="157"/>
        <v>3.1692694618618368E-202</v>
      </c>
      <c r="GR142" s="86">
        <f t="shared" si="157"/>
        <v>2.1817731113426822E-217</v>
      </c>
      <c r="GS142" s="86">
        <f t="shared" si="157"/>
        <v>2.7254147978201989E-218</v>
      </c>
      <c r="GT142" s="86">
        <f t="shared" si="157"/>
        <v>7.6352972136569968E-222</v>
      </c>
      <c r="GU142" s="86">
        <f t="shared" si="157"/>
        <v>1.9338280710610073E-170</v>
      </c>
      <c r="GV142" s="86">
        <f t="shared" si="157"/>
        <v>1.0484409467440648E-208</v>
      </c>
      <c r="GW142" s="86">
        <f t="shared" si="157"/>
        <v>1.205377699666222E-200</v>
      </c>
      <c r="GX142" s="86">
        <f t="shared" si="157"/>
        <v>1.6008053489827064E-117</v>
      </c>
      <c r="GY142" s="86">
        <f t="shared" si="157"/>
        <v>2.0817438732569878E-153</v>
      </c>
      <c r="GZ142" s="86">
        <f t="shared" si="157"/>
        <v>1.227737818888544E-107</v>
      </c>
      <c r="HA142" s="86">
        <f t="shared" si="157"/>
        <v>2.6498151716239641E-137</v>
      </c>
      <c r="HC142" s="86">
        <f t="shared" si="153"/>
        <v>3.5403023126447736E-44</v>
      </c>
      <c r="HD142" s="86">
        <f t="shared" si="153"/>
        <v>8.3180454000053677E-67</v>
      </c>
      <c r="HE142" s="86">
        <f t="shared" si="153"/>
        <v>1.4387499622129165E-100</v>
      </c>
      <c r="HF142" s="86">
        <f t="shared" si="153"/>
        <v>2.0469591287084663E-92</v>
      </c>
      <c r="HG142" s="86">
        <f t="shared" si="153"/>
        <v>4.077826894523752E-112</v>
      </c>
      <c r="HH142" s="86">
        <f t="shared" si="153"/>
        <v>2.6206313251198125E-94</v>
      </c>
      <c r="HI142" s="86">
        <f t="shared" si="153"/>
        <v>1.8960333896606083E-147</v>
      </c>
      <c r="HJ142" s="86">
        <f t="shared" si="153"/>
        <v>2.506106531530046E-136</v>
      </c>
      <c r="HK142" s="86">
        <f t="shared" si="153"/>
        <v>4.111404902852104E-94</v>
      </c>
      <c r="HL142" s="86">
        <f t="shared" si="161"/>
        <v>5.1337494727494084E-91</v>
      </c>
      <c r="HM142" s="86">
        <f t="shared" si="161"/>
        <v>5.4024528105089792E-121</v>
      </c>
      <c r="HN142" s="86">
        <f t="shared" si="161"/>
        <v>6.5311817660072632E-72</v>
      </c>
      <c r="HO142" s="86">
        <f t="shared" si="161"/>
        <v>5.9876338249985828E-62</v>
      </c>
      <c r="HP142" s="86">
        <f t="shared" si="161"/>
        <v>3.4308856818187705E-46</v>
      </c>
      <c r="HQ142" s="86">
        <f t="shared" si="161"/>
        <v>1.2190951023184325E-77</v>
      </c>
      <c r="HS142" s="86">
        <f t="shared" si="158"/>
        <v>0.50107170546078816</v>
      </c>
      <c r="HT142" s="86">
        <f t="shared" si="158"/>
        <v>0.34701306572812135</v>
      </c>
      <c r="HU142" s="86">
        <f t="shared" si="158"/>
        <v>0.1915192897611504</v>
      </c>
      <c r="HV142" s="86">
        <f t="shared" si="158"/>
        <v>0.25652960982043649</v>
      </c>
      <c r="HW142" s="86">
        <f t="shared" si="158"/>
        <v>0.25189307963922658</v>
      </c>
      <c r="HX142" s="86">
        <f t="shared" si="158"/>
        <v>0.3368310205649353</v>
      </c>
      <c r="HY142" s="86">
        <f t="shared" si="158"/>
        <v>0.2806526124011095</v>
      </c>
      <c r="HZ142" s="86">
        <f t="shared" si="158"/>
        <v>0.20063433678530404</v>
      </c>
      <c r="IA142" s="86">
        <f t="shared" si="158"/>
        <v>0.20449008119123097</v>
      </c>
      <c r="IB142" s="86">
        <f t="shared" si="158"/>
        <v>0.34599043428831111</v>
      </c>
      <c r="IC142" s="86">
        <f t="shared" si="158"/>
        <v>0.21411938278485659</v>
      </c>
      <c r="ID142" s="86">
        <f t="shared" si="158"/>
        <v>0.34855439562748697</v>
      </c>
      <c r="IE142" s="86">
        <f t="shared" si="158"/>
        <v>0.47751292882156599</v>
      </c>
      <c r="IF142" s="86">
        <f t="shared" si="158"/>
        <v>0.4978533878646792</v>
      </c>
      <c r="IG142" s="86">
        <f t="shared" si="158"/>
        <v>0.51047374256200762</v>
      </c>
      <c r="II142" s="86">
        <f t="shared" si="159"/>
        <v>2.6153240828652137E-28</v>
      </c>
      <c r="IJ142" s="86">
        <f t="shared" si="159"/>
        <v>2.5820145499008918E-12</v>
      </c>
      <c r="IK142" s="86">
        <f t="shared" si="159"/>
        <v>4.2663466560893641E-13</v>
      </c>
      <c r="IL142" s="86">
        <f t="shared" si="159"/>
        <v>1.2295544882794446E-14</v>
      </c>
      <c r="IM142" s="86">
        <f t="shared" si="159"/>
        <v>1.2517407528732454E-16</v>
      </c>
      <c r="IN142" s="86">
        <f t="shared" si="159"/>
        <v>3.0301162804942733E-15</v>
      </c>
      <c r="IO142" s="86">
        <f t="shared" si="159"/>
        <v>4.8772415719729945E-18</v>
      </c>
      <c r="IP142" s="86">
        <f t="shared" si="159"/>
        <v>4.500686548374067E-14</v>
      </c>
      <c r="IQ142" s="86">
        <f t="shared" si="159"/>
        <v>4.0775041786057911E-17</v>
      </c>
      <c r="IR142" s="86">
        <f t="shared" si="159"/>
        <v>1.8889324415165599E-18</v>
      </c>
      <c r="IS142" s="86">
        <f t="shared" si="159"/>
        <v>6.8242619413181048E-18</v>
      </c>
      <c r="IT142" s="86">
        <f t="shared" si="159"/>
        <v>3.5479790980546458E-20</v>
      </c>
      <c r="IU142" s="86">
        <f t="shared" si="159"/>
        <v>2.8142646882967927E-19</v>
      </c>
      <c r="IV142" s="86">
        <f t="shared" si="159"/>
        <v>1.1273649111712352E-13</v>
      </c>
      <c r="IW142" s="86">
        <f t="shared" si="159"/>
        <v>9.3388030167383448E-10</v>
      </c>
      <c r="IY142" s="86">
        <f t="shared" si="160"/>
        <v>0.50107170546078816</v>
      </c>
      <c r="IZ142" s="86">
        <f t="shared" si="160"/>
        <v>0.34701306573070334</v>
      </c>
      <c r="JA142" s="86">
        <f t="shared" si="160"/>
        <v>0.19151928976157703</v>
      </c>
      <c r="JB142" s="86">
        <f t="shared" si="160"/>
        <v>0.25652960982044876</v>
      </c>
      <c r="JC142" s="86">
        <f t="shared" si="160"/>
        <v>0.25189307963922669</v>
      </c>
      <c r="JD142" s="86">
        <f t="shared" si="160"/>
        <v>0.33683102056493835</v>
      </c>
      <c r="JE142" s="86">
        <f t="shared" si="160"/>
        <v>0.2806526124011095</v>
      </c>
      <c r="JF142" s="86">
        <f t="shared" si="160"/>
        <v>0.20063433678534906</v>
      </c>
      <c r="JG142" s="86">
        <f t="shared" si="160"/>
        <v>0.20449008119123099</v>
      </c>
      <c r="JH142" s="86">
        <f t="shared" si="160"/>
        <v>0.34599043428831111</v>
      </c>
      <c r="JI142" s="86">
        <f t="shared" si="160"/>
        <v>0.21411938278485659</v>
      </c>
      <c r="JJ142" s="86">
        <f t="shared" si="160"/>
        <v>0.34855439562748697</v>
      </c>
      <c r="JK142" s="86">
        <f t="shared" si="160"/>
        <v>0.47751292882156599</v>
      </c>
      <c r="JL142" s="86">
        <f t="shared" si="160"/>
        <v>0.49785338786479194</v>
      </c>
      <c r="JM142" s="86">
        <f t="shared" si="160"/>
        <v>0.51047374349588792</v>
      </c>
    </row>
    <row r="143" spans="2:273" x14ac:dyDescent="0.25">
      <c r="B143" s="2">
        <v>116</v>
      </c>
      <c r="C143" s="37">
        <v>99.459000000000003</v>
      </c>
      <c r="D143" s="37">
        <v>102.377</v>
      </c>
      <c r="E143" s="37">
        <v>101.279</v>
      </c>
      <c r="F143" s="37">
        <v>95.606999999999999</v>
      </c>
      <c r="G143" s="37">
        <v>97.097999999999999</v>
      </c>
      <c r="H143" s="37">
        <v>96.787000000000006</v>
      </c>
      <c r="I143" s="37">
        <v>96.426000000000002</v>
      </c>
      <c r="J143" s="37">
        <v>97.671999999999997</v>
      </c>
      <c r="K143" s="37">
        <v>99.171999999999997</v>
      </c>
      <c r="L143" s="37">
        <v>101.017</v>
      </c>
      <c r="M143" s="37">
        <v>101.30500000000001</v>
      </c>
      <c r="N143" s="37">
        <v>102.949</v>
      </c>
      <c r="O143" s="37">
        <v>110.57599999999999</v>
      </c>
      <c r="P143" s="37">
        <v>132.50800000000001</v>
      </c>
      <c r="Q143" s="37">
        <v>156.136</v>
      </c>
      <c r="S143" s="4">
        <f t="shared" si="162"/>
        <v>99.289079146805861</v>
      </c>
      <c r="T143" s="4">
        <f t="shared" si="162"/>
        <v>101.87399513985505</v>
      </c>
      <c r="U143" s="4">
        <f t="shared" si="162"/>
        <v>100.19106688427436</v>
      </c>
      <c r="V143" s="4">
        <f t="shared" si="162"/>
        <v>97.597489093286129</v>
      </c>
      <c r="W143" s="4">
        <f t="shared" si="162"/>
        <v>98.153295188686329</v>
      </c>
      <c r="X143" s="4">
        <f t="shared" si="162"/>
        <v>98.947752874361811</v>
      </c>
      <c r="Y143" s="4">
        <f t="shared" si="162"/>
        <v>97.097210984284771</v>
      </c>
      <c r="Z143" s="4">
        <f t="shared" si="162"/>
        <v>98.403177112082687</v>
      </c>
      <c r="AA143" s="4">
        <f t="shared" si="162"/>
        <v>100.83396361945204</v>
      </c>
      <c r="AB143" s="4">
        <f t="shared" si="162"/>
        <v>101.8966300753964</v>
      </c>
      <c r="AC143" s="4">
        <f t="shared" si="162"/>
        <v>101.795112883097</v>
      </c>
      <c r="AD143" s="4">
        <f t="shared" si="162"/>
        <v>105.47633516480811</v>
      </c>
      <c r="AE143" s="4">
        <f t="shared" si="162"/>
        <v>110.41192153930113</v>
      </c>
      <c r="AF143" s="4">
        <f t="shared" si="162"/>
        <v>130.69313132539313</v>
      </c>
      <c r="AG143" s="4">
        <f t="shared" si="162"/>
        <v>151.82542679361393</v>
      </c>
      <c r="AI143" s="4">
        <f t="shared" si="163"/>
        <v>0.1699208531941423</v>
      </c>
      <c r="AJ143" s="4">
        <f t="shared" si="163"/>
        <v>0.50300486014494084</v>
      </c>
      <c r="AK143" s="4">
        <f t="shared" si="163"/>
        <v>1.0879331157256331</v>
      </c>
      <c r="AL143" s="4">
        <f t="shared" si="163"/>
        <v>-1.9904890932861292</v>
      </c>
      <c r="AM143" s="4">
        <f t="shared" si="163"/>
        <v>-1.0552951886863298</v>
      </c>
      <c r="AN143" s="4">
        <f t="shared" si="163"/>
        <v>-2.1607528743618047</v>
      </c>
      <c r="AO143" s="4">
        <f t="shared" si="163"/>
        <v>-0.67121098428476955</v>
      </c>
      <c r="AP143" s="4">
        <f t="shared" si="163"/>
        <v>-0.73117711208269043</v>
      </c>
      <c r="AQ143" s="4">
        <f t="shared" si="163"/>
        <v>-1.6619636194520382</v>
      </c>
      <c r="AR143" s="4">
        <f t="shared" si="163"/>
        <v>-0.87963007539640614</v>
      </c>
      <c r="AS143" s="4">
        <f t="shared" si="163"/>
        <v>-0.49011288309699808</v>
      </c>
      <c r="AT143" s="4">
        <f t="shared" si="163"/>
        <v>-2.5273351648081075</v>
      </c>
      <c r="AU143" s="4">
        <f t="shared" si="163"/>
        <v>0.16407846069886034</v>
      </c>
      <c r="AV143" s="4">
        <f t="shared" si="163"/>
        <v>1.8148686746068847</v>
      </c>
      <c r="AW143" s="4">
        <f t="shared" si="163"/>
        <v>4.3105732063860671</v>
      </c>
      <c r="AY143" s="2">
        <f t="shared" si="154"/>
        <v>99.052014970239</v>
      </c>
      <c r="AZ143" s="2">
        <f t="shared" si="154"/>
        <v>101.58098047788062</v>
      </c>
      <c r="BA143" s="2">
        <f t="shared" si="154"/>
        <v>100.08936021420966</v>
      </c>
      <c r="BB143" s="2">
        <f t="shared" si="154"/>
        <v>97.308787665420255</v>
      </c>
      <c r="BC143" s="2">
        <f t="shared" si="154"/>
        <v>97.753253395496543</v>
      </c>
      <c r="BD143" s="2">
        <f t="shared" si="154"/>
        <v>97.904662079830374</v>
      </c>
      <c r="BE143" s="2">
        <f t="shared" si="154"/>
        <v>96.49196677743879</v>
      </c>
      <c r="BF143" s="2">
        <f t="shared" si="154"/>
        <v>98.086480285047259</v>
      </c>
      <c r="BG143" s="2">
        <f t="shared" si="154"/>
        <v>100.50978565437393</v>
      </c>
      <c r="BH143" s="2">
        <f t="shared" si="154"/>
        <v>100.23670605473271</v>
      </c>
      <c r="BI143" s="2">
        <f t="shared" si="154"/>
        <v>101.42566377625207</v>
      </c>
      <c r="BJ143" s="2">
        <f t="shared" si="154"/>
        <v>103.47537492510521</v>
      </c>
      <c r="BK143" s="2">
        <f t="shared" si="154"/>
        <v>103.87348121831687</v>
      </c>
      <c r="BL143" s="2">
        <f t="shared" si="154"/>
        <v>104.04791439570158</v>
      </c>
      <c r="BM143" s="2">
        <f t="shared" si="154"/>
        <v>104.87605323181788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120.10195191637632</v>
      </c>
      <c r="DL143" s="2">
        <f t="shared" si="164"/>
        <v>126.2135914979757</v>
      </c>
      <c r="DM143" s="2">
        <f t="shared" si="164"/>
        <v>131.70411454033774</v>
      </c>
      <c r="DN143" s="2">
        <f t="shared" si="164"/>
        <v>123.05864143049932</v>
      </c>
      <c r="DO143" s="2">
        <f t="shared" si="164"/>
        <v>119.35387695590326</v>
      </c>
      <c r="DP143" s="2">
        <f t="shared" si="164"/>
        <v>118.98754285714287</v>
      </c>
      <c r="DQ143" s="2">
        <f t="shared" si="164"/>
        <v>121.94813934300993</v>
      </c>
      <c r="DR143" s="2">
        <f t="shared" si="164"/>
        <v>121.3888</v>
      </c>
      <c r="DS143" s="2">
        <f t="shared" si="164"/>
        <v>125.19298029029795</v>
      </c>
      <c r="DT143" s="2">
        <f t="shared" si="164"/>
        <v>121.27250995732575</v>
      </c>
      <c r="DU143" s="2">
        <f t="shared" si="164"/>
        <v>131.68114257703076</v>
      </c>
      <c r="DV143" s="2">
        <f t="shared" si="164"/>
        <v>135.38238101604279</v>
      </c>
      <c r="DW143" s="2">
        <f t="shared" si="164"/>
        <v>131.54022726045883</v>
      </c>
      <c r="DX143" s="2">
        <f t="shared" si="164"/>
        <v>129.39655013368983</v>
      </c>
      <c r="DY143" s="2">
        <f t="shared" si="164"/>
        <v>123.08593833943833</v>
      </c>
      <c r="EA143" s="2">
        <f t="shared" si="152"/>
        <v>99.023318414877906</v>
      </c>
      <c r="EB143" s="2">
        <f t="shared" si="152"/>
        <v>101.58151674002276</v>
      </c>
      <c r="EC143" s="2">
        <f t="shared" si="152"/>
        <v>100.03859379712132</v>
      </c>
      <c r="ED143" s="2">
        <f t="shared" si="152"/>
        <v>97.296337319574761</v>
      </c>
      <c r="EE143" s="2">
        <f t="shared" si="151"/>
        <v>97.760393808857017</v>
      </c>
      <c r="EF143" s="2">
        <f t="shared" si="151"/>
        <v>97.85767622492952</v>
      </c>
      <c r="EG143" s="2">
        <f t="shared" si="151"/>
        <v>96.467870891996668</v>
      </c>
      <c r="EH143" s="2">
        <f t="shared" si="151"/>
        <v>98.057401136253247</v>
      </c>
      <c r="EI143" s="2">
        <f t="shared" si="151"/>
        <v>100.48516752755579</v>
      </c>
      <c r="EJ143" s="2">
        <f t="shared" si="151"/>
        <v>100.29224994922662</v>
      </c>
      <c r="EK143" s="2">
        <f t="shared" si="151"/>
        <v>101.44370952786622</v>
      </c>
      <c r="EL143" s="2">
        <f t="shared" si="151"/>
        <v>103.43067014751379</v>
      </c>
      <c r="EM143" s="2">
        <f t="shared" si="135"/>
        <v>103.89235081755847</v>
      </c>
      <c r="EN143" s="2">
        <f t="shared" si="135"/>
        <v>104.04775448062802</v>
      </c>
      <c r="EO143" s="2">
        <f t="shared" si="135"/>
        <v>104.85851340831476</v>
      </c>
      <c r="EQ143" s="2">
        <f t="shared" si="165"/>
        <v>99.145312276866449</v>
      </c>
      <c r="ER143" s="2">
        <f t="shared" si="165"/>
        <v>101.42457744458932</v>
      </c>
      <c r="ES143" s="2">
        <f t="shared" si="165"/>
        <v>100.15493153841018</v>
      </c>
      <c r="ET143" s="2">
        <f t="shared" si="165"/>
        <v>97.193524504873295</v>
      </c>
      <c r="EU143" s="2">
        <f t="shared" si="165"/>
        <v>97.539306643089716</v>
      </c>
      <c r="EV143" s="2">
        <f t="shared" si="165"/>
        <v>98.028233406881256</v>
      </c>
      <c r="EW143" s="2">
        <f t="shared" si="165"/>
        <v>96.407360855177529</v>
      </c>
      <c r="EX143" s="2">
        <f t="shared" si="165"/>
        <v>98.068664524270787</v>
      </c>
      <c r="EY143" s="2">
        <f t="shared" si="165"/>
        <v>100.44796001603365</v>
      </c>
      <c r="EZ143" s="2">
        <f t="shared" si="165"/>
        <v>99.66138796212627</v>
      </c>
      <c r="FA143" s="2">
        <f t="shared" si="165"/>
        <v>101.06928367964306</v>
      </c>
      <c r="FB143" s="2">
        <f t="shared" si="165"/>
        <v>103.45377765055812</v>
      </c>
      <c r="FC143" s="2">
        <f t="shared" si="165"/>
        <v>103.44624591651542</v>
      </c>
      <c r="FD143" s="2">
        <f t="shared" si="165"/>
        <v>103.68927391158391</v>
      </c>
      <c r="FE143" s="2">
        <f t="shared" si="165"/>
        <v>104.74815337079603</v>
      </c>
      <c r="FG143" s="2">
        <f t="shared" si="166"/>
        <v>0.99895849806955439</v>
      </c>
      <c r="FH143" s="2">
        <f t="shared" si="166"/>
        <v>0.99912166844400174</v>
      </c>
      <c r="FI143" s="2">
        <f t="shared" si="166"/>
        <v>0.99898317415003623</v>
      </c>
      <c r="FJ143" s="2">
        <f t="shared" si="166"/>
        <v>0.99894180685840406</v>
      </c>
      <c r="FK143" s="2">
        <f t="shared" si="166"/>
        <v>0.99891538989991635</v>
      </c>
      <c r="FL143" s="2">
        <f t="shared" si="166"/>
        <v>0.99888080944903168</v>
      </c>
      <c r="FM143" s="2">
        <f t="shared" si="166"/>
        <v>0.99873235213966705</v>
      </c>
      <c r="FN143" s="2">
        <f t="shared" si="166"/>
        <v>0.99882799025391578</v>
      </c>
      <c r="FO143" s="2">
        <f t="shared" si="166"/>
        <v>0.99878929142159834</v>
      </c>
      <c r="FP143" s="2">
        <f t="shared" si="166"/>
        <v>0.99890234393130162</v>
      </c>
      <c r="FQ143" s="2">
        <f t="shared" si="166"/>
        <v>0.9988442282520108</v>
      </c>
      <c r="FR143" s="2">
        <f t="shared" si="166"/>
        <v>0.99869061822204586</v>
      </c>
      <c r="FS143" s="2">
        <f t="shared" si="166"/>
        <v>0.99892119198918505</v>
      </c>
      <c r="FT143" s="2">
        <f t="shared" si="166"/>
        <v>0.99876086738474279</v>
      </c>
      <c r="FU143" s="2">
        <f t="shared" si="166"/>
        <v>0.9985446351689965</v>
      </c>
      <c r="FW143" s="2">
        <f t="shared" si="156"/>
        <v>5.5274238951181755E-2</v>
      </c>
      <c r="FX143" s="2">
        <f t="shared" si="156"/>
        <v>0.14127367292253507</v>
      </c>
      <c r="FY143" s="2">
        <f t="shared" si="156"/>
        <v>0.15960510182140958</v>
      </c>
      <c r="FZ143" s="2">
        <f t="shared" si="156"/>
        <v>0.14405935407367634</v>
      </c>
      <c r="GA143" s="2">
        <f t="shared" si="156"/>
        <v>0.1382302006164273</v>
      </c>
      <c r="GB143" s="2">
        <f t="shared" si="156"/>
        <v>0.13683098862092338</v>
      </c>
      <c r="GC143" s="2">
        <f t="shared" si="156"/>
        <v>0.13558283504321167</v>
      </c>
      <c r="GD143" s="2">
        <f t="shared" si="156"/>
        <v>0.15399646476031748</v>
      </c>
      <c r="GE143" s="2">
        <f t="shared" si="156"/>
        <v>0.14233239017063054</v>
      </c>
      <c r="GF143" s="2">
        <f t="shared" si="156"/>
        <v>0.12454864268462439</v>
      </c>
      <c r="GG143" s="2">
        <f t="shared" si="156"/>
        <v>0.14153222250967226</v>
      </c>
      <c r="GH143" s="2">
        <f t="shared" si="156"/>
        <v>0.12410642552814502</v>
      </c>
      <c r="GI143" s="2">
        <f t="shared" si="156"/>
        <v>0.10915896623497146</v>
      </c>
      <c r="GJ143" s="2">
        <f t="shared" si="156"/>
        <v>8.7175169524424057E-2</v>
      </c>
      <c r="GK143" s="2">
        <f t="shared" si="156"/>
        <v>8.1440074717909594E-2</v>
      </c>
      <c r="GM143" s="86">
        <f t="shared" si="157"/>
        <v>2.9398099749172585E-79</v>
      </c>
      <c r="GN143" s="86">
        <f t="shared" si="157"/>
        <v>1.8099998298823714E-135</v>
      </c>
      <c r="GO143" s="86">
        <f t="shared" si="157"/>
        <v>2.3568870711028343E-202</v>
      </c>
      <c r="GP143" s="86">
        <f t="shared" si="157"/>
        <v>5.3378517547147675E-145</v>
      </c>
      <c r="GQ143" s="86">
        <f t="shared" si="157"/>
        <v>1.9535707459648421E-209</v>
      </c>
      <c r="GR143" s="86">
        <f t="shared" si="157"/>
        <v>4.5002842995112314E-225</v>
      </c>
      <c r="GS143" s="86">
        <f t="shared" si="157"/>
        <v>4.3930427817923321E-226</v>
      </c>
      <c r="GT143" s="86">
        <f t="shared" si="157"/>
        <v>1.1266123305850094E-229</v>
      </c>
      <c r="GU143" s="86">
        <f t="shared" si="157"/>
        <v>1.7288697320502354E-176</v>
      </c>
      <c r="GV143" s="86">
        <f t="shared" si="157"/>
        <v>3.4883923071437851E-216</v>
      </c>
      <c r="GW143" s="86">
        <f t="shared" si="157"/>
        <v>1.028023064772264E-207</v>
      </c>
      <c r="GX143" s="86">
        <f t="shared" si="157"/>
        <v>1.0605325347406616E-121</v>
      </c>
      <c r="GY143" s="86">
        <f t="shared" si="157"/>
        <v>6.4506374193103022E-159</v>
      </c>
      <c r="GZ143" s="86">
        <f t="shared" si="157"/>
        <v>1.9274737303699566E-111</v>
      </c>
      <c r="HA143" s="86">
        <f t="shared" si="157"/>
        <v>4.8312243172461823E-142</v>
      </c>
      <c r="HC143" s="86">
        <f t="shared" si="153"/>
        <v>1.0785175978135981E-46</v>
      </c>
      <c r="HD143" s="86">
        <f t="shared" si="153"/>
        <v>1.84370944073918E-70</v>
      </c>
      <c r="HE143" s="86">
        <f t="shared" si="153"/>
        <v>4.3308814810653422E-106</v>
      </c>
      <c r="HF143" s="86">
        <f t="shared" si="153"/>
        <v>1.8877591590311152E-97</v>
      </c>
      <c r="HG143" s="86">
        <f t="shared" si="153"/>
        <v>3.6230692402541361E-118</v>
      </c>
      <c r="HH143" s="86">
        <f t="shared" si="153"/>
        <v>2.4370893503031979E-99</v>
      </c>
      <c r="HI143" s="86">
        <f t="shared" si="153"/>
        <v>1.9854619669313897E-155</v>
      </c>
      <c r="HJ143" s="86">
        <f t="shared" si="153"/>
        <v>1.5427193571826744E-143</v>
      </c>
      <c r="HK143" s="86">
        <f t="shared" si="153"/>
        <v>4.0503759502798589E-99</v>
      </c>
      <c r="HL143" s="86">
        <f t="shared" si="161"/>
        <v>5.7538976332369641E-96</v>
      </c>
      <c r="HM143" s="86">
        <f t="shared" si="161"/>
        <v>1.9122912948673172E-127</v>
      </c>
      <c r="HN143" s="86">
        <f t="shared" si="161"/>
        <v>7.473190107512421E-76</v>
      </c>
      <c r="HO143" s="86">
        <f t="shared" si="161"/>
        <v>2.2701315365433544E-65</v>
      </c>
      <c r="HP143" s="86">
        <f t="shared" si="161"/>
        <v>9.6876579028592631E-49</v>
      </c>
      <c r="HQ143" s="86">
        <f t="shared" si="161"/>
        <v>8.7137982290265916E-82</v>
      </c>
      <c r="HS143" s="86">
        <f t="shared" si="158"/>
        <v>0.50976252397457511</v>
      </c>
      <c r="HT143" s="86">
        <f t="shared" si="158"/>
        <v>0.27491258211510899</v>
      </c>
      <c r="HU143" s="86">
        <f t="shared" si="158"/>
        <v>0.13136865296815481</v>
      </c>
      <c r="HV143" s="86">
        <f t="shared" si="158"/>
        <v>0.18477028653604891</v>
      </c>
      <c r="HW143" s="86">
        <f t="shared" si="158"/>
        <v>0.177842756884077</v>
      </c>
      <c r="HX143" s="86">
        <f t="shared" si="158"/>
        <v>0.25767032558075831</v>
      </c>
      <c r="HY143" s="86">
        <f t="shared" si="158"/>
        <v>0.19998438448310313</v>
      </c>
      <c r="HZ143" s="86">
        <f t="shared" si="158"/>
        <v>0.1376559616468751</v>
      </c>
      <c r="IA143" s="86">
        <f t="shared" si="158"/>
        <v>0.1373556571544062</v>
      </c>
      <c r="IB143" s="86">
        <f t="shared" si="158"/>
        <v>0.26246822944286408</v>
      </c>
      <c r="IC143" s="86">
        <f t="shared" si="158"/>
        <v>0.14364441199156408</v>
      </c>
      <c r="ID143" s="86">
        <f t="shared" si="158"/>
        <v>0.2610703398992536</v>
      </c>
      <c r="IE143" s="86">
        <f t="shared" si="158"/>
        <v>0.41651544617622926</v>
      </c>
      <c r="IF143" s="86">
        <f t="shared" si="158"/>
        <v>0.43326803020006049</v>
      </c>
      <c r="IG143" s="86">
        <f t="shared" si="158"/>
        <v>0.45629671251264453</v>
      </c>
      <c r="II143" s="86">
        <f t="shared" si="159"/>
        <v>1.1662919255735099E-26</v>
      </c>
      <c r="IJ143" s="86">
        <f t="shared" si="159"/>
        <v>2.7526619769336645E-11</v>
      </c>
      <c r="IK143" s="86">
        <f t="shared" si="159"/>
        <v>6.585277837717912E-12</v>
      </c>
      <c r="IL143" s="86">
        <f t="shared" si="159"/>
        <v>2.2336973053279133E-13</v>
      </c>
      <c r="IM143" s="86">
        <f t="shared" si="159"/>
        <v>3.2349207389336257E-15</v>
      </c>
      <c r="IN143" s="86">
        <f t="shared" si="159"/>
        <v>5.7336590122184148E-14</v>
      </c>
      <c r="IO143" s="86">
        <f t="shared" si="159"/>
        <v>1.6343936617795567E-16</v>
      </c>
      <c r="IP143" s="86">
        <f t="shared" si="159"/>
        <v>8.1396242599660752E-13</v>
      </c>
      <c r="IQ143" s="86">
        <f t="shared" si="159"/>
        <v>1.2397783813146092E-15</v>
      </c>
      <c r="IR143" s="86">
        <f t="shared" si="159"/>
        <v>5.8352228599450341E-17</v>
      </c>
      <c r="IS143" s="86">
        <f t="shared" si="159"/>
        <v>2.4250544913766952E-16</v>
      </c>
      <c r="IT143" s="86">
        <f t="shared" si="159"/>
        <v>1.5385543425684764E-18</v>
      </c>
      <c r="IU143" s="86">
        <f t="shared" si="159"/>
        <v>8.0737667604169404E-18</v>
      </c>
      <c r="IV143" s="86">
        <f t="shared" si="159"/>
        <v>9.0088339866138947E-13</v>
      </c>
      <c r="IW143" s="86">
        <f t="shared" si="159"/>
        <v>3.7199723397047701E-9</v>
      </c>
      <c r="IY143" s="86">
        <f t="shared" si="160"/>
        <v>0.50976252397457511</v>
      </c>
      <c r="IZ143" s="86">
        <f t="shared" si="160"/>
        <v>0.27491258214263559</v>
      </c>
      <c r="JA143" s="86">
        <f t="shared" si="160"/>
        <v>0.1313686529747401</v>
      </c>
      <c r="JB143" s="86">
        <f t="shared" si="160"/>
        <v>0.18477028653627228</v>
      </c>
      <c r="JC143" s="86">
        <f t="shared" si="160"/>
        <v>0.17784275688408024</v>
      </c>
      <c r="JD143" s="86">
        <f t="shared" si="160"/>
        <v>0.25767032558081565</v>
      </c>
      <c r="JE143" s="86">
        <f t="shared" si="160"/>
        <v>0.19998438448310329</v>
      </c>
      <c r="JF143" s="86">
        <f t="shared" si="160"/>
        <v>0.13765596164768906</v>
      </c>
      <c r="JG143" s="86">
        <f t="shared" si="160"/>
        <v>0.13735565715440745</v>
      </c>
      <c r="JH143" s="86">
        <f t="shared" si="160"/>
        <v>0.26246822944286413</v>
      </c>
      <c r="JI143" s="86">
        <f t="shared" si="160"/>
        <v>0.14364441199156433</v>
      </c>
      <c r="JJ143" s="86">
        <f t="shared" si="160"/>
        <v>0.2610703398992536</v>
      </c>
      <c r="JK143" s="86">
        <f t="shared" si="160"/>
        <v>0.41651544617622926</v>
      </c>
      <c r="JL143" s="86">
        <f t="shared" si="160"/>
        <v>0.43326803020096138</v>
      </c>
      <c r="JM143" s="86">
        <f t="shared" si="160"/>
        <v>0.45629671623261686</v>
      </c>
    </row>
    <row r="144" spans="2:273" x14ac:dyDescent="0.25">
      <c r="B144" s="2">
        <v>117</v>
      </c>
      <c r="C144" s="37">
        <v>100.607</v>
      </c>
      <c r="D144" s="37">
        <v>101.01600000000001</v>
      </c>
      <c r="E144" s="37">
        <v>100.52500000000001</v>
      </c>
      <c r="F144" s="37">
        <v>95.097999999999999</v>
      </c>
      <c r="G144" s="37">
        <v>95.507999999999996</v>
      </c>
      <c r="H144" s="37">
        <v>96.097999999999999</v>
      </c>
      <c r="I144" s="37">
        <v>95.950999999999993</v>
      </c>
      <c r="J144" s="37">
        <v>95.671999999999997</v>
      </c>
      <c r="K144" s="37">
        <v>97.741</v>
      </c>
      <c r="L144" s="37">
        <v>100.729</v>
      </c>
      <c r="M144" s="37">
        <v>102.47499999999999</v>
      </c>
      <c r="N144" s="37">
        <v>103.542</v>
      </c>
      <c r="O144" s="37">
        <v>105.831</v>
      </c>
      <c r="P144" s="37">
        <v>121.508</v>
      </c>
      <c r="Q144" s="37">
        <v>141.203</v>
      </c>
      <c r="S144" s="4">
        <f t="shared" si="162"/>
        <v>99.143684674489336</v>
      </c>
      <c r="T144" s="4">
        <f t="shared" si="162"/>
        <v>101.64866231940275</v>
      </c>
      <c r="U144" s="4">
        <f t="shared" si="162"/>
        <v>100.03961075378909</v>
      </c>
      <c r="V144" s="4">
        <f t="shared" si="162"/>
        <v>97.353553328564686</v>
      </c>
      <c r="W144" s="4">
        <f t="shared" si="162"/>
        <v>97.815404810446864</v>
      </c>
      <c r="X144" s="4">
        <f t="shared" si="162"/>
        <v>98.269679791160826</v>
      </c>
      <c r="Y144" s="4">
        <f t="shared" si="162"/>
        <v>96.645358898002925</v>
      </c>
      <c r="Z144" s="4">
        <f t="shared" si="162"/>
        <v>98.129302668536127</v>
      </c>
      <c r="AA144" s="4">
        <f t="shared" si="162"/>
        <v>100.49049434204238</v>
      </c>
      <c r="AB144" s="4">
        <f t="shared" si="162"/>
        <v>100.88656281924216</v>
      </c>
      <c r="AC144" s="4">
        <f t="shared" si="162"/>
        <v>101.45048438083057</v>
      </c>
      <c r="AD144" s="4">
        <f t="shared" si="162"/>
        <v>104.20460257051201</v>
      </c>
      <c r="AE144" s="4">
        <f t="shared" si="162"/>
        <v>107.49563287545652</v>
      </c>
      <c r="AF144" s="4">
        <f t="shared" si="162"/>
        <v>121.3388753855748</v>
      </c>
      <c r="AG144" s="4">
        <f t="shared" si="162"/>
        <v>138.01120270981392</v>
      </c>
      <c r="AI144" s="4">
        <f t="shared" si="163"/>
        <v>1.4633153255106635</v>
      </c>
      <c r="AJ144" s="4">
        <f t="shared" si="163"/>
        <v>-0.63266231940274054</v>
      </c>
      <c r="AK144" s="4">
        <f t="shared" si="163"/>
        <v>0.48538924621091439</v>
      </c>
      <c r="AL144" s="4">
        <f t="shared" si="163"/>
        <v>-2.2555533285646874</v>
      </c>
      <c r="AM144" s="4">
        <f t="shared" si="163"/>
        <v>-2.3074048104468687</v>
      </c>
      <c r="AN144" s="4">
        <f t="shared" si="163"/>
        <v>-2.1716797911608268</v>
      </c>
      <c r="AO144" s="4">
        <f t="shared" si="163"/>
        <v>-0.69435889800293182</v>
      </c>
      <c r="AP144" s="4">
        <f t="shared" si="163"/>
        <v>-2.4573026685361299</v>
      </c>
      <c r="AQ144" s="4">
        <f t="shared" si="163"/>
        <v>-2.7494943420423823</v>
      </c>
      <c r="AR144" s="4">
        <f t="shared" si="163"/>
        <v>-0.15756281924215898</v>
      </c>
      <c r="AS144" s="4">
        <f t="shared" si="163"/>
        <v>1.0245156191694207</v>
      </c>
      <c r="AT144" s="4">
        <f t="shared" si="163"/>
        <v>-0.66260257051200711</v>
      </c>
      <c r="AU144" s="4">
        <f t="shared" si="163"/>
        <v>-1.6646328754565189</v>
      </c>
      <c r="AV144" s="4">
        <f t="shared" si="163"/>
        <v>0.16912461442520055</v>
      </c>
      <c r="AW144" s="4">
        <f t="shared" si="163"/>
        <v>3.1917972901860878</v>
      </c>
      <c r="AY144" s="2">
        <f t="shared" ref="AY144:BM160" si="167">IF(OR($B144 &lt; C$230, $B144 &gt; C$233), #N/A, ((1-FG144)*DK144) + (FG144 - FW144)*EA144 + (FW144*EQ144))</f>
        <v>98.968785770495856</v>
      </c>
      <c r="AZ144" s="2">
        <f t="shared" si="167"/>
        <v>101.50452985578802</v>
      </c>
      <c r="BA144" s="2">
        <f t="shared" si="167"/>
        <v>100.00450061293846</v>
      </c>
      <c r="BB144" s="2">
        <f t="shared" si="167"/>
        <v>97.241688290340846</v>
      </c>
      <c r="BC144" s="2">
        <f t="shared" si="167"/>
        <v>97.669523143972981</v>
      </c>
      <c r="BD144" s="2">
        <f t="shared" si="167"/>
        <v>97.808764979882767</v>
      </c>
      <c r="BE144" s="2">
        <f t="shared" si="167"/>
        <v>96.422909476216176</v>
      </c>
      <c r="BF144" s="2">
        <f t="shared" si="167"/>
        <v>98.020411425125744</v>
      </c>
      <c r="BG144" s="2">
        <f t="shared" si="167"/>
        <v>100.38645865172384</v>
      </c>
      <c r="BH144" s="2">
        <f t="shared" si="167"/>
        <v>100.18033693213883</v>
      </c>
      <c r="BI144" s="2">
        <f t="shared" si="167"/>
        <v>101.33309998118838</v>
      </c>
      <c r="BJ144" s="2">
        <f t="shared" si="167"/>
        <v>103.3920029205382</v>
      </c>
      <c r="BK144" s="2">
        <f t="shared" si="167"/>
        <v>103.8304582480779</v>
      </c>
      <c r="BL144" s="2">
        <f t="shared" si="167"/>
        <v>103.97632493018617</v>
      </c>
      <c r="BM144" s="2">
        <f t="shared" si="167"/>
        <v>104.80057229171079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120.22878449477354</v>
      </c>
      <c r="DL144" s="2">
        <f t="shared" si="164"/>
        <v>126.38209878542509</v>
      </c>
      <c r="DM144" s="2">
        <f t="shared" si="164"/>
        <v>131.92325422138839</v>
      </c>
      <c r="DN144" s="2">
        <f t="shared" si="164"/>
        <v>123.20439102564102</v>
      </c>
      <c r="DO144" s="2">
        <f t="shared" si="164"/>
        <v>119.46457136083451</v>
      </c>
      <c r="DP144" s="2">
        <f t="shared" si="164"/>
        <v>119.10121428571429</v>
      </c>
      <c r="DQ144" s="2">
        <f t="shared" si="164"/>
        <v>122.11267425515661</v>
      </c>
      <c r="DR144" s="2">
        <f t="shared" si="164"/>
        <v>121.52957647058824</v>
      </c>
      <c r="DS144" s="2">
        <f t="shared" si="164"/>
        <v>125.36443896103897</v>
      </c>
      <c r="DT144" s="2">
        <f t="shared" si="164"/>
        <v>121.40347795163585</v>
      </c>
      <c r="DU144" s="2">
        <f t="shared" si="164"/>
        <v>131.90858935574227</v>
      </c>
      <c r="DV144" s="2">
        <f t="shared" si="164"/>
        <v>135.63533422459895</v>
      </c>
      <c r="DW144" s="2">
        <f t="shared" si="164"/>
        <v>131.75760256410257</v>
      </c>
      <c r="DX144" s="2">
        <f t="shared" si="164"/>
        <v>129.59740675133691</v>
      </c>
      <c r="DY144" s="2">
        <f t="shared" si="164"/>
        <v>123.21412454212454</v>
      </c>
      <c r="EA144" s="2">
        <f t="shared" si="152"/>
        <v>98.940607164583056</v>
      </c>
      <c r="EB144" s="2">
        <f t="shared" si="152"/>
        <v>101.5097842094852</v>
      </c>
      <c r="EC144" s="2">
        <f t="shared" si="152"/>
        <v>99.953808978752576</v>
      </c>
      <c r="ED144" s="2">
        <f t="shared" si="152"/>
        <v>97.233476684228563</v>
      </c>
      <c r="EE144" s="2">
        <f t="shared" si="151"/>
        <v>97.68279547422317</v>
      </c>
      <c r="EF144" s="2">
        <f t="shared" si="151"/>
        <v>97.760444432622236</v>
      </c>
      <c r="EG144" s="2">
        <f t="shared" si="151"/>
        <v>96.402514013183364</v>
      </c>
      <c r="EH144" s="2">
        <f t="shared" si="151"/>
        <v>97.99327995208958</v>
      </c>
      <c r="EI144" s="2">
        <f t="shared" si="151"/>
        <v>100.36488936961329</v>
      </c>
      <c r="EJ144" s="2">
        <f t="shared" si="151"/>
        <v>100.24901410964905</v>
      </c>
      <c r="EK144" s="2">
        <f t="shared" si="151"/>
        <v>101.36120482446309</v>
      </c>
      <c r="EL144" s="2">
        <f t="shared" si="151"/>
        <v>103.3501614132628</v>
      </c>
      <c r="EM144" s="2">
        <f t="shared" si="135"/>
        <v>103.85902906874524</v>
      </c>
      <c r="EN144" s="2">
        <f t="shared" si="135"/>
        <v>103.9833470238473</v>
      </c>
      <c r="EO144" s="2">
        <f t="shared" si="135"/>
        <v>104.78623902292824</v>
      </c>
      <c r="EQ144" s="2">
        <f t="shared" si="165"/>
        <v>99.072578217972293</v>
      </c>
      <c r="ER144" s="2">
        <f t="shared" si="165"/>
        <v>101.34501707953063</v>
      </c>
      <c r="ES144" s="2">
        <f t="shared" si="165"/>
        <v>100.07589755804378</v>
      </c>
      <c r="ET144" s="2">
        <f t="shared" si="165"/>
        <v>97.125289087074961</v>
      </c>
      <c r="EU144" s="2">
        <f t="shared" si="165"/>
        <v>97.449994722451578</v>
      </c>
      <c r="EV144" s="2">
        <f t="shared" si="165"/>
        <v>97.939645189007024</v>
      </c>
      <c r="EW144" s="2">
        <f t="shared" si="165"/>
        <v>96.338923107934463</v>
      </c>
      <c r="EX144" s="2">
        <f t="shared" si="165"/>
        <v>98.005127824783898</v>
      </c>
      <c r="EY144" s="2">
        <f t="shared" si="165"/>
        <v>100.3256712300376</v>
      </c>
      <c r="EZ144" s="2">
        <f t="shared" si="165"/>
        <v>99.583131689438659</v>
      </c>
      <c r="FA144" s="2">
        <f t="shared" si="165"/>
        <v>100.96728729624904</v>
      </c>
      <c r="FB144" s="2">
        <f t="shared" si="165"/>
        <v>103.3745763036259</v>
      </c>
      <c r="FC144" s="2">
        <f t="shared" si="165"/>
        <v>103.3860388498185</v>
      </c>
      <c r="FD144" s="2">
        <f t="shared" si="165"/>
        <v>103.60385186081238</v>
      </c>
      <c r="FE144" s="2">
        <f t="shared" si="165"/>
        <v>104.67191367327787</v>
      </c>
      <c r="FG144" s="2">
        <f t="shared" si="166"/>
        <v>0.9990500518961426</v>
      </c>
      <c r="FH144" s="2">
        <f t="shared" si="166"/>
        <v>0.99919889018768582</v>
      </c>
      <c r="FI144" s="2">
        <f t="shared" si="166"/>
        <v>0.99907256082543461</v>
      </c>
      <c r="FJ144" s="2">
        <f t="shared" si="166"/>
        <v>0.99903482651788666</v>
      </c>
      <c r="FK144" s="2">
        <f t="shared" si="166"/>
        <v>0.99901072942226743</v>
      </c>
      <c r="FL144" s="2">
        <f t="shared" si="166"/>
        <v>0.998979185559839</v>
      </c>
      <c r="FM144" s="2">
        <f t="shared" si="166"/>
        <v>0.99884376244499584</v>
      </c>
      <c r="FN144" s="2">
        <f t="shared" si="166"/>
        <v>0.99893100416844993</v>
      </c>
      <c r="FO144" s="2">
        <f t="shared" si="166"/>
        <v>0.99889570301328701</v>
      </c>
      <c r="FP144" s="2">
        <f t="shared" si="166"/>
        <v>0.99899882907253579</v>
      </c>
      <c r="FQ144" s="2">
        <f t="shared" si="166"/>
        <v>0.99894581643240765</v>
      </c>
      <c r="FR144" s="2">
        <f t="shared" si="166"/>
        <v>0.99880569202775293</v>
      </c>
      <c r="FS144" s="2">
        <f t="shared" si="166"/>
        <v>0.9990160219980041</v>
      </c>
      <c r="FT144" s="2">
        <f t="shared" si="166"/>
        <v>0.99886977439471847</v>
      </c>
      <c r="FU144" s="2">
        <f t="shared" si="166"/>
        <v>0.99867252150688357</v>
      </c>
      <c r="FW144" s="2">
        <f t="shared" ref="FW144:GK160" si="169">POWER(10,($B144-C$232)/C$229)/(1+POWER(10,($B144-C$232)/C$229))</f>
        <v>6.0285509731793425E-2</v>
      </c>
      <c r="FX144" s="2">
        <f t="shared" si="169"/>
        <v>0.15282058360710951</v>
      </c>
      <c r="FY144" s="2">
        <f t="shared" si="169"/>
        <v>0.1723496038768797</v>
      </c>
      <c r="FZ144" s="2">
        <f t="shared" si="169"/>
        <v>0.15579264314694158</v>
      </c>
      <c r="GA144" s="2">
        <f t="shared" si="169"/>
        <v>0.14957168308345045</v>
      </c>
      <c r="GB144" s="2">
        <f t="shared" si="169"/>
        <v>0.14807739523911156</v>
      </c>
      <c r="GC144" s="2">
        <f t="shared" si="169"/>
        <v>0.14674409410585998</v>
      </c>
      <c r="GD144" s="2">
        <f t="shared" si="169"/>
        <v>0.16638178165973938</v>
      </c>
      <c r="GE144" s="2">
        <f t="shared" si="169"/>
        <v>0.15395032089169078</v>
      </c>
      <c r="GF144" s="2">
        <f t="shared" si="169"/>
        <v>0.13494336082115735</v>
      </c>
      <c r="GG144" s="2">
        <f t="shared" si="169"/>
        <v>0.15309649802570291</v>
      </c>
      <c r="GH144" s="2">
        <f t="shared" si="169"/>
        <v>0.1344699055638317</v>
      </c>
      <c r="GI144" s="2">
        <f t="shared" si="169"/>
        <v>0.11844304814794525</v>
      </c>
      <c r="GJ144" s="2">
        <f t="shared" si="169"/>
        <v>9.4788454041657838E-2</v>
      </c>
      <c r="GK144" s="2">
        <f t="shared" si="169"/>
        <v>8.8601110329264127E-2</v>
      </c>
      <c r="GM144" s="86">
        <f t="shared" ref="GM144:HA160" si="170" xml:space="preserve"> _xlfn.NORM.DIST($B144, C$7, ABS(C$11), TRUE) * _xlfn.NORM.DIST(($B144 - C$7)*C$15, 0, ABS(C$11), TRUE) * 2</f>
        <v>4.6183912470414811E-82</v>
      </c>
      <c r="GN144" s="86">
        <f t="shared" si="170"/>
        <v>3.1531057932952768E-140</v>
      </c>
      <c r="GO144" s="86">
        <f t="shared" si="170"/>
        <v>1.5809793386702804E-209</v>
      </c>
      <c r="GP144" s="86">
        <f t="shared" si="170"/>
        <v>4.4059570602368863E-150</v>
      </c>
      <c r="GQ144" s="86">
        <f t="shared" si="170"/>
        <v>8.9820651360261992E-217</v>
      </c>
      <c r="GR144" s="86">
        <f t="shared" si="170"/>
        <v>6.8098819426426776E-233</v>
      </c>
      <c r="GS144" s="86">
        <f t="shared" si="170"/>
        <v>5.1569325376287502E-234</v>
      </c>
      <c r="GT144" s="86">
        <f t="shared" si="170"/>
        <v>1.213028951919468E-237</v>
      </c>
      <c r="GU144" s="86">
        <f t="shared" si="170"/>
        <v>1.2096013243962115E-182</v>
      </c>
      <c r="GV144" s="86">
        <f t="shared" si="170"/>
        <v>8.5515270986050202E-224</v>
      </c>
      <c r="GW144" s="86">
        <f t="shared" si="170"/>
        <v>6.5992536116993686E-215</v>
      </c>
      <c r="GX144" s="86">
        <f t="shared" si="170"/>
        <v>5.9258528182623645E-126</v>
      </c>
      <c r="GY144" s="86">
        <f t="shared" si="170"/>
        <v>1.5943958554474842E-164</v>
      </c>
      <c r="GZ144" s="86">
        <f t="shared" si="170"/>
        <v>2.5934437937676339E-115</v>
      </c>
      <c r="HA144" s="86">
        <f t="shared" si="170"/>
        <v>7.3041897639316515E-147</v>
      </c>
      <c r="HC144" s="86">
        <f t="shared" si="153"/>
        <v>2.7849142422802441E-49</v>
      </c>
      <c r="HD144" s="86">
        <f t="shared" si="153"/>
        <v>3.2508238087918376E-74</v>
      </c>
      <c r="HE144" s="86">
        <f t="shared" si="153"/>
        <v>9.2347229607430906E-112</v>
      </c>
      <c r="HF144" s="86">
        <f t="shared" si="153"/>
        <v>1.2737616442861458E-102</v>
      </c>
      <c r="HG144" s="86">
        <f t="shared" si="153"/>
        <v>2.2208735510496335E-124</v>
      </c>
      <c r="HH144" s="86">
        <f t="shared" si="153"/>
        <v>1.6692430075840571E-104</v>
      </c>
      <c r="HI144" s="86">
        <f t="shared" si="153"/>
        <v>1.2745130394540169E-163</v>
      </c>
      <c r="HJ144" s="86">
        <f t="shared" si="153"/>
        <v>6.1607605472388189E-151</v>
      </c>
      <c r="HK144" s="86">
        <f t="shared" si="153"/>
        <v>2.9458779216422408E-104</v>
      </c>
      <c r="HL144" s="86">
        <f t="shared" si="161"/>
        <v>4.7453624238068893E-101</v>
      </c>
      <c r="HM144" s="86">
        <f t="shared" si="161"/>
        <v>4.579866063064839E-134</v>
      </c>
      <c r="HN144" s="86">
        <f t="shared" si="161"/>
        <v>6.6798971285438654E-80</v>
      </c>
      <c r="HO144" s="86">
        <f t="shared" si="161"/>
        <v>6.9312878543870794E-69</v>
      </c>
      <c r="HP144" s="86">
        <f t="shared" si="161"/>
        <v>2.3257600048509977E-51</v>
      </c>
      <c r="HQ144" s="86">
        <f t="shared" si="161"/>
        <v>4.8365550488220862E-86</v>
      </c>
      <c r="HS144" s="86">
        <f t="shared" ref="HS144:IG160" si="171" xml:space="preserve"> _xlfn.NORM.DIST($B144, C$9, ABS(C$13), TRUE) * _xlfn.NORM.DIST(($B144 - C$9)*C$17, 0, ABS(C$13), TRUE) * 2</f>
        <v>0.48542766899759482</v>
      </c>
      <c r="HT144" s="86">
        <f t="shared" si="171"/>
        <v>0.20778772668053405</v>
      </c>
      <c r="HU144" s="86">
        <f t="shared" si="171"/>
        <v>8.5799973187153877E-2</v>
      </c>
      <c r="HV144" s="86">
        <f t="shared" si="171"/>
        <v>0.12630866797299686</v>
      </c>
      <c r="HW144" s="86">
        <f t="shared" si="171"/>
        <v>0.118639765970289</v>
      </c>
      <c r="HX144" s="86">
        <f t="shared" si="171"/>
        <v>0.18631875819773358</v>
      </c>
      <c r="HY144" s="86">
        <f t="shared" si="171"/>
        <v>0.13388451801550183</v>
      </c>
      <c r="HZ144" s="86">
        <f t="shared" si="171"/>
        <v>8.9741251180218626E-2</v>
      </c>
      <c r="IA144" s="86">
        <f t="shared" si="171"/>
        <v>8.7113496756828751E-2</v>
      </c>
      <c r="IB144" s="86">
        <f t="shared" si="171"/>
        <v>0.18700840381302378</v>
      </c>
      <c r="IC144" s="86">
        <f t="shared" si="171"/>
        <v>9.0718180493012765E-2</v>
      </c>
      <c r="ID144" s="86">
        <f t="shared" si="171"/>
        <v>0.18255692427736242</v>
      </c>
      <c r="IE144" s="86">
        <f t="shared" si="171"/>
        <v>0.33940281934577032</v>
      </c>
      <c r="IF144" s="86">
        <f t="shared" si="171"/>
        <v>0.34242198964635079</v>
      </c>
      <c r="IG144" s="86">
        <f t="shared" si="171"/>
        <v>0.37741025702553838</v>
      </c>
      <c r="II144" s="86">
        <f t="shared" ref="II144:IW160" si="172" xml:space="preserve"> _xlfn.NORM.DIST($B144, C$10, ABS(C$14), TRUE) * _xlfn.NORM.DIST(($B144 - C$10)*C$18, 0, ABS(C$14), TRUE) * 2</f>
        <v>4.6163339174245439E-25</v>
      </c>
      <c r="IJ144" s="86">
        <f t="shared" si="172"/>
        <v>2.618898397627608E-10</v>
      </c>
      <c r="IK144" s="86">
        <f t="shared" si="172"/>
        <v>8.811538309616633E-11</v>
      </c>
      <c r="IL144" s="86">
        <f t="shared" si="172"/>
        <v>3.5217611990588401E-12</v>
      </c>
      <c r="IM144" s="86">
        <f t="shared" si="172"/>
        <v>7.1576624935333883E-14</v>
      </c>
      <c r="IN144" s="86">
        <f t="shared" si="172"/>
        <v>9.438925301405355E-13</v>
      </c>
      <c r="IO144" s="86">
        <f t="shared" si="172"/>
        <v>4.6391693964640068E-15</v>
      </c>
      <c r="IP144" s="86">
        <f t="shared" si="172"/>
        <v>1.2699577041895897E-11</v>
      </c>
      <c r="IQ144" s="86">
        <f t="shared" si="172"/>
        <v>3.1924886685656431E-14</v>
      </c>
      <c r="IR144" s="86">
        <f t="shared" si="172"/>
        <v>1.5448129139497138E-15</v>
      </c>
      <c r="IS144" s="86">
        <f t="shared" si="172"/>
        <v>7.2464114765678822E-15</v>
      </c>
      <c r="IT144" s="86">
        <f t="shared" si="172"/>
        <v>5.6312515934471501E-17</v>
      </c>
      <c r="IU144" s="86">
        <f t="shared" si="172"/>
        <v>2.0123871970155319E-16</v>
      </c>
      <c r="IV144" s="86">
        <f t="shared" si="172"/>
        <v>6.6646550184302965E-12</v>
      </c>
      <c r="IW144" s="86">
        <f t="shared" si="172"/>
        <v>1.4109480371650547E-8</v>
      </c>
      <c r="IY144" s="86">
        <f t="shared" ref="IY144:JM160" si="173">GM144+HC144+HS144+II144</f>
        <v>0.48542766899759482</v>
      </c>
      <c r="IZ144" s="86">
        <f t="shared" si="173"/>
        <v>0.20778772694242389</v>
      </c>
      <c r="JA144" s="86">
        <f t="shared" si="173"/>
        <v>8.5799973275269267E-2</v>
      </c>
      <c r="JB144" s="86">
        <f t="shared" si="173"/>
        <v>0.12630866797651863</v>
      </c>
      <c r="JC144" s="86">
        <f t="shared" si="173"/>
        <v>0.11863976597036058</v>
      </c>
      <c r="JD144" s="86">
        <f t="shared" si="173"/>
        <v>0.18631875819867746</v>
      </c>
      <c r="JE144" s="86">
        <f t="shared" si="173"/>
        <v>0.13388451801550647</v>
      </c>
      <c r="JF144" s="86">
        <f t="shared" si="173"/>
        <v>8.9741251192918203E-2</v>
      </c>
      <c r="JG144" s="86">
        <f t="shared" si="173"/>
        <v>8.711349675686067E-2</v>
      </c>
      <c r="JH144" s="86">
        <f t="shared" si="173"/>
        <v>0.18700840381302533</v>
      </c>
      <c r="JI144" s="86">
        <f t="shared" si="173"/>
        <v>9.0718180493020009E-2</v>
      </c>
      <c r="JJ144" s="86">
        <f t="shared" si="173"/>
        <v>0.18255692427736248</v>
      </c>
      <c r="JK144" s="86">
        <f t="shared" si="173"/>
        <v>0.33940281934577055</v>
      </c>
      <c r="JL144" s="86">
        <f t="shared" si="173"/>
        <v>0.34242198965301546</v>
      </c>
      <c r="JM144" s="86">
        <f t="shared" si="173"/>
        <v>0.37741027113501874</v>
      </c>
    </row>
    <row r="145" spans="2:273" x14ac:dyDescent="0.25">
      <c r="B145" s="2">
        <v>118</v>
      </c>
      <c r="C145" s="37">
        <v>99.885000000000005</v>
      </c>
      <c r="D145" s="37">
        <v>100.95099999999999</v>
      </c>
      <c r="E145" s="37">
        <v>99.081999999999994</v>
      </c>
      <c r="F145" s="37">
        <v>95.41</v>
      </c>
      <c r="G145" s="37">
        <v>96.638999999999996</v>
      </c>
      <c r="H145" s="37">
        <v>96.869</v>
      </c>
      <c r="I145" s="37">
        <v>95.704999999999998</v>
      </c>
      <c r="J145" s="37">
        <v>96.950999999999993</v>
      </c>
      <c r="K145" s="37">
        <v>98.706999999999994</v>
      </c>
      <c r="L145" s="37">
        <v>98.644000000000005</v>
      </c>
      <c r="M145" s="37">
        <v>100.30500000000001</v>
      </c>
      <c r="N145" s="37">
        <v>101.407</v>
      </c>
      <c r="O145" s="37">
        <v>103.949</v>
      </c>
      <c r="P145" s="37">
        <v>113.271</v>
      </c>
      <c r="Q145" s="37">
        <v>125.729</v>
      </c>
      <c r="S145" s="4">
        <f t="shared" si="162"/>
        <v>99.002910918706917</v>
      </c>
      <c r="T145" s="4">
        <f t="shared" si="162"/>
        <v>101.49220261181399</v>
      </c>
      <c r="U145" s="4">
        <f t="shared" si="162"/>
        <v>99.93079000437875</v>
      </c>
      <c r="V145" s="4">
        <f t="shared" si="162"/>
        <v>97.212890462945751</v>
      </c>
      <c r="W145" s="4">
        <f t="shared" si="162"/>
        <v>97.631993709998937</v>
      </c>
      <c r="X145" s="4">
        <f t="shared" si="162"/>
        <v>97.894041953301468</v>
      </c>
      <c r="Y145" s="4">
        <f t="shared" si="162"/>
        <v>96.424770947445893</v>
      </c>
      <c r="Z145" s="4">
        <f t="shared" si="162"/>
        <v>97.987463117921735</v>
      </c>
      <c r="AA145" s="4">
        <f t="shared" si="162"/>
        <v>100.29212205606945</v>
      </c>
      <c r="AB145" s="4">
        <f t="shared" si="162"/>
        <v>100.38608036703633</v>
      </c>
      <c r="AC145" s="4">
        <f t="shared" si="162"/>
        <v>101.27206420256097</v>
      </c>
      <c r="AD145" s="4">
        <f t="shared" si="162"/>
        <v>103.59425355401649</v>
      </c>
      <c r="AE145" s="4">
        <f t="shared" si="162"/>
        <v>105.61184128274158</v>
      </c>
      <c r="AF145" s="4">
        <f t="shared" si="162"/>
        <v>113.94316282171469</v>
      </c>
      <c r="AG145" s="4">
        <f t="shared" si="162"/>
        <v>126.10116774314653</v>
      </c>
      <c r="AI145" s="4">
        <f t="shared" si="163"/>
        <v>0.88208908129308838</v>
      </c>
      <c r="AJ145" s="4">
        <f t="shared" si="163"/>
        <v>-0.54120261181400053</v>
      </c>
      <c r="AK145" s="4">
        <f t="shared" si="163"/>
        <v>-0.84879000437875618</v>
      </c>
      <c r="AL145" s="4">
        <f t="shared" si="163"/>
        <v>-1.8028904629457543</v>
      </c>
      <c r="AM145" s="4">
        <f t="shared" si="163"/>
        <v>-0.99299370999894165</v>
      </c>
      <c r="AN145" s="4">
        <f t="shared" si="163"/>
        <v>-1.0250419533014679</v>
      </c>
      <c r="AO145" s="4">
        <f t="shared" si="163"/>
        <v>-0.71977094744589465</v>
      </c>
      <c r="AP145" s="4">
        <f t="shared" si="163"/>
        <v>-1.0364631179217412</v>
      </c>
      <c r="AQ145" s="4">
        <f t="shared" si="163"/>
        <v>-1.5851220560694514</v>
      </c>
      <c r="AR145" s="4">
        <f t="shared" si="163"/>
        <v>-1.7420803670363227</v>
      </c>
      <c r="AS145" s="4">
        <f t="shared" si="163"/>
        <v>-0.96706420256096237</v>
      </c>
      <c r="AT145" s="4">
        <f t="shared" si="163"/>
        <v>-2.1872535540164932</v>
      </c>
      <c r="AU145" s="4">
        <f t="shared" si="163"/>
        <v>-1.6628412827415815</v>
      </c>
      <c r="AV145" s="4">
        <f t="shared" si="163"/>
        <v>-0.67216282171469288</v>
      </c>
      <c r="AW145" s="4">
        <f t="shared" si="163"/>
        <v>-0.37216774314653378</v>
      </c>
      <c r="AY145" s="2">
        <f t="shared" si="167"/>
        <v>98.885851069303584</v>
      </c>
      <c r="AZ145" s="2">
        <f t="shared" si="167"/>
        <v>101.42790015779845</v>
      </c>
      <c r="BA145" s="2">
        <f t="shared" si="167"/>
        <v>99.920087963057654</v>
      </c>
      <c r="BB145" s="2">
        <f t="shared" si="167"/>
        <v>97.174550666928695</v>
      </c>
      <c r="BC145" s="2">
        <f t="shared" si="167"/>
        <v>97.585490398872977</v>
      </c>
      <c r="BD145" s="2">
        <f t="shared" si="167"/>
        <v>97.713348425629988</v>
      </c>
      <c r="BE145" s="2">
        <f t="shared" si="167"/>
        <v>96.35393588834053</v>
      </c>
      <c r="BF145" s="2">
        <f t="shared" si="167"/>
        <v>97.9545393370949</v>
      </c>
      <c r="BG145" s="2">
        <f t="shared" si="167"/>
        <v>100.2632276305329</v>
      </c>
      <c r="BH145" s="2">
        <f t="shared" si="167"/>
        <v>100.12288025617917</v>
      </c>
      <c r="BI145" s="2">
        <f t="shared" si="167"/>
        <v>101.23998230999553</v>
      </c>
      <c r="BJ145" s="2">
        <f t="shared" si="167"/>
        <v>103.30892934706567</v>
      </c>
      <c r="BK145" s="2">
        <f t="shared" si="167"/>
        <v>103.78678513604432</v>
      </c>
      <c r="BL145" s="2">
        <f t="shared" si="167"/>
        <v>103.90436891205002</v>
      </c>
      <c r="BM145" s="2">
        <f t="shared" si="167"/>
        <v>104.72512569991471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120.35561707317075</v>
      </c>
      <c r="DL145" s="2">
        <f t="shared" si="164"/>
        <v>126.55060607287449</v>
      </c>
      <c r="DM145" s="2">
        <f t="shared" si="164"/>
        <v>132.14239390243904</v>
      </c>
      <c r="DN145" s="2">
        <f t="shared" si="164"/>
        <v>123.35014062078272</v>
      </c>
      <c r="DO145" s="2">
        <f t="shared" si="164"/>
        <v>119.57526576576575</v>
      </c>
      <c r="DP145" s="2">
        <f t="shared" si="164"/>
        <v>119.21488571428573</v>
      </c>
      <c r="DQ145" s="2">
        <f t="shared" si="164"/>
        <v>122.27720916730328</v>
      </c>
      <c r="DR145" s="2">
        <f t="shared" si="164"/>
        <v>121.67035294117647</v>
      </c>
      <c r="DS145" s="2">
        <f t="shared" si="164"/>
        <v>125.53589763177999</v>
      </c>
      <c r="DT145" s="2">
        <f t="shared" si="164"/>
        <v>121.53444594594595</v>
      </c>
      <c r="DU145" s="2">
        <f t="shared" si="164"/>
        <v>132.13603613445375</v>
      </c>
      <c r="DV145" s="2">
        <f t="shared" si="164"/>
        <v>135.88828743315509</v>
      </c>
      <c r="DW145" s="2">
        <f t="shared" si="164"/>
        <v>131.9749778677463</v>
      </c>
      <c r="DX145" s="2">
        <f t="shared" si="164"/>
        <v>129.79826336898395</v>
      </c>
      <c r="DY145" s="2">
        <f t="shared" si="164"/>
        <v>123.34231074481073</v>
      </c>
      <c r="EA145" s="2">
        <f t="shared" si="152"/>
        <v>98.857895914288207</v>
      </c>
      <c r="EB145" s="2">
        <f t="shared" si="152"/>
        <v>101.43805167894764</v>
      </c>
      <c r="EC145" s="2">
        <f t="shared" si="152"/>
        <v>99.86902416038383</v>
      </c>
      <c r="ED145" s="2">
        <f t="shared" si="152"/>
        <v>97.170616048882366</v>
      </c>
      <c r="EE145" s="2">
        <f t="shared" si="151"/>
        <v>97.605197139589322</v>
      </c>
      <c r="EF145" s="2">
        <f t="shared" si="151"/>
        <v>97.663212640314953</v>
      </c>
      <c r="EG145" s="2">
        <f t="shared" si="151"/>
        <v>96.337157134370045</v>
      </c>
      <c r="EH145" s="2">
        <f t="shared" si="151"/>
        <v>97.929158767925912</v>
      </c>
      <c r="EI145" s="2">
        <f t="shared" si="151"/>
        <v>100.24461121167079</v>
      </c>
      <c r="EJ145" s="2">
        <f t="shared" si="151"/>
        <v>100.20577827007148</v>
      </c>
      <c r="EK145" s="2">
        <f t="shared" si="151"/>
        <v>101.27870012105996</v>
      </c>
      <c r="EL145" s="2">
        <f t="shared" si="151"/>
        <v>103.2696526790118</v>
      </c>
      <c r="EM145" s="2">
        <f t="shared" si="135"/>
        <v>103.82570731993202</v>
      </c>
      <c r="EN145" s="2">
        <f t="shared" si="135"/>
        <v>103.91893956706657</v>
      </c>
      <c r="EO145" s="2">
        <f t="shared" si="135"/>
        <v>104.71396463754174</v>
      </c>
      <c r="EQ145" s="2">
        <f t="shared" si="165"/>
        <v>98.999844159078151</v>
      </c>
      <c r="ER145" s="2">
        <f t="shared" si="165"/>
        <v>101.26545671447197</v>
      </c>
      <c r="ES145" s="2">
        <f t="shared" si="165"/>
        <v>99.996863577677374</v>
      </c>
      <c r="ET145" s="2">
        <f t="shared" si="165"/>
        <v>97.057053669276627</v>
      </c>
      <c r="EU145" s="2">
        <f t="shared" si="165"/>
        <v>97.360682801813439</v>
      </c>
      <c r="EV145" s="2">
        <f t="shared" si="165"/>
        <v>97.851056971132806</v>
      </c>
      <c r="EW145" s="2">
        <f t="shared" si="165"/>
        <v>96.27048536069141</v>
      </c>
      <c r="EX145" s="2">
        <f t="shared" si="165"/>
        <v>97.941591125297009</v>
      </c>
      <c r="EY145" s="2">
        <f t="shared" si="165"/>
        <v>100.20338244404155</v>
      </c>
      <c r="EZ145" s="2">
        <f t="shared" si="165"/>
        <v>99.504875416751034</v>
      </c>
      <c r="FA145" s="2">
        <f t="shared" si="165"/>
        <v>100.865290912855</v>
      </c>
      <c r="FB145" s="2">
        <f t="shared" si="165"/>
        <v>103.29537495669368</v>
      </c>
      <c r="FC145" s="2">
        <f t="shared" si="165"/>
        <v>103.32583178312159</v>
      </c>
      <c r="FD145" s="2">
        <f t="shared" si="165"/>
        <v>103.51842981004086</v>
      </c>
      <c r="FE145" s="2">
        <f t="shared" si="165"/>
        <v>104.59567397575969</v>
      </c>
      <c r="FG145" s="2">
        <f t="shared" si="166"/>
        <v>0.9991335646113364</v>
      </c>
      <c r="FH145" s="2">
        <f t="shared" si="166"/>
        <v>0.99926932766330734</v>
      </c>
      <c r="FI145" s="2">
        <f t="shared" si="166"/>
        <v>0.99915409639033204</v>
      </c>
      <c r="FJ145" s="2">
        <f t="shared" si="166"/>
        <v>0.99911967656115774</v>
      </c>
      <c r="FK145" s="2">
        <f t="shared" si="166"/>
        <v>0.9990976959689184</v>
      </c>
      <c r="FL145" s="2">
        <f t="shared" si="166"/>
        <v>0.99906892253566026</v>
      </c>
      <c r="FM145" s="2">
        <f t="shared" si="166"/>
        <v>0.99894539152492567</v>
      </c>
      <c r="FN145" s="2">
        <f t="shared" si="166"/>
        <v>0.99902497250326883</v>
      </c>
      <c r="FO145" s="2">
        <f t="shared" si="166"/>
        <v>0.99899277130970066</v>
      </c>
      <c r="FP145" s="2">
        <f t="shared" si="166"/>
        <v>0.99908684081991306</v>
      </c>
      <c r="FQ145" s="2">
        <f t="shared" si="166"/>
        <v>0.99903848397260497</v>
      </c>
      <c r="FR145" s="2">
        <f t="shared" si="166"/>
        <v>0.99891066370961812</v>
      </c>
      <c r="FS145" s="2">
        <f t="shared" si="166"/>
        <v>0.99910252369353325</v>
      </c>
      <c r="FT145" s="2">
        <f t="shared" si="166"/>
        <v>0.99896911947846945</v>
      </c>
      <c r="FU145" s="2">
        <f t="shared" si="166"/>
        <v>0.9987891837974312</v>
      </c>
      <c r="FW145" s="2">
        <f t="shared" si="169"/>
        <v>6.571950672238927E-2</v>
      </c>
      <c r="FX145" s="2">
        <f t="shared" si="169"/>
        <v>0.16512978831744396</v>
      </c>
      <c r="FY145" s="2">
        <f t="shared" si="169"/>
        <v>0.18588666325277925</v>
      </c>
      <c r="FZ145" s="2">
        <f t="shared" si="169"/>
        <v>0.16829368245387133</v>
      </c>
      <c r="GA145" s="2">
        <f t="shared" si="169"/>
        <v>0.16166913793459992</v>
      </c>
      <c r="GB145" s="2">
        <f t="shared" si="169"/>
        <v>0.16007674049112974</v>
      </c>
      <c r="GC145" s="2">
        <f t="shared" si="169"/>
        <v>0.15865551737541173</v>
      </c>
      <c r="GD145" s="2">
        <f t="shared" si="169"/>
        <v>0.1795517920062549</v>
      </c>
      <c r="GE145" s="2">
        <f t="shared" si="169"/>
        <v>0.1663326562770695</v>
      </c>
      <c r="GF145" s="2">
        <f t="shared" si="169"/>
        <v>0.14606087290779807</v>
      </c>
      <c r="GG145" s="2">
        <f t="shared" si="169"/>
        <v>0.16542358720302291</v>
      </c>
      <c r="GH145" s="2">
        <f t="shared" si="169"/>
        <v>0.14555497455453148</v>
      </c>
      <c r="GI145" s="2">
        <f t="shared" si="169"/>
        <v>0.12840293737564154</v>
      </c>
      <c r="GJ145" s="2">
        <f t="shared" si="169"/>
        <v>0.1029916128402366</v>
      </c>
      <c r="GK145" s="2">
        <f t="shared" si="169"/>
        <v>9.6325785561719668E-2</v>
      </c>
      <c r="GM145" s="86">
        <f t="shared" si="170"/>
        <v>6.4718360178795294E-85</v>
      </c>
      <c r="GN145" s="86">
        <f t="shared" si="170"/>
        <v>4.5362280619866408E-145</v>
      </c>
      <c r="GO145" s="86">
        <f t="shared" si="170"/>
        <v>7.9350971560590583E-217</v>
      </c>
      <c r="GP145" s="86">
        <f t="shared" si="170"/>
        <v>2.9660764534162853E-155</v>
      </c>
      <c r="GQ145" s="86">
        <f t="shared" si="170"/>
        <v>3.0803199155378405E-224</v>
      </c>
      <c r="GR145" s="86">
        <f t="shared" si="170"/>
        <v>7.5596916734706098E-241</v>
      </c>
      <c r="GS145" s="86">
        <f t="shared" si="170"/>
        <v>4.4086552343339796E-242</v>
      </c>
      <c r="GT145" s="86">
        <f t="shared" si="170"/>
        <v>9.530409630097624E-246</v>
      </c>
      <c r="GU145" s="86">
        <f t="shared" si="170"/>
        <v>6.6229784731028846E-189</v>
      </c>
      <c r="GV145" s="86">
        <f t="shared" si="170"/>
        <v>1.5445233093420685E-231</v>
      </c>
      <c r="GW145" s="86">
        <f t="shared" si="170"/>
        <v>3.1885605797083859E-222</v>
      </c>
      <c r="GX145" s="86">
        <f t="shared" si="170"/>
        <v>2.7926377027163821E-130</v>
      </c>
      <c r="GY145" s="86">
        <f t="shared" si="170"/>
        <v>3.143426010214552E-170</v>
      </c>
      <c r="GZ145" s="86">
        <f t="shared" si="170"/>
        <v>2.9906548781944136E-119</v>
      </c>
      <c r="HA145" s="86">
        <f t="shared" si="170"/>
        <v>9.1570583636451953E-152</v>
      </c>
      <c r="HC145" s="86">
        <f t="shared" si="153"/>
        <v>6.095032859129506E-52</v>
      </c>
      <c r="HD145" s="86">
        <f t="shared" si="153"/>
        <v>4.5594063701409427E-78</v>
      </c>
      <c r="HE145" s="86">
        <f t="shared" si="153"/>
        <v>1.3948009169372845E-117</v>
      </c>
      <c r="HF145" s="86">
        <f t="shared" si="153"/>
        <v>6.2880849865168711E-108</v>
      </c>
      <c r="HG145" s="86">
        <f t="shared" si="153"/>
        <v>9.3919409118879369E-131</v>
      </c>
      <c r="HH145" s="86">
        <f t="shared" si="153"/>
        <v>8.4204570642808612E-110</v>
      </c>
      <c r="HI145" s="86">
        <f t="shared" si="153"/>
        <v>5.0150937474218995E-172</v>
      </c>
      <c r="HJ145" s="86">
        <f t="shared" si="153"/>
        <v>1.5959805829870079E-158</v>
      </c>
      <c r="HK145" s="86">
        <f t="shared" si="153"/>
        <v>1.5817359858778502E-109</v>
      </c>
      <c r="HL145" s="86">
        <f t="shared" si="161"/>
        <v>2.8796585514428183E-106</v>
      </c>
      <c r="HM145" s="86">
        <f t="shared" si="161"/>
        <v>7.421175154249465E-141</v>
      </c>
      <c r="HN145" s="86">
        <f t="shared" si="161"/>
        <v>4.664091973908802E-84</v>
      </c>
      <c r="HO145" s="86">
        <f t="shared" si="161"/>
        <v>1.7042278051349306E-72</v>
      </c>
      <c r="HP145" s="86">
        <f t="shared" si="161"/>
        <v>4.7470965505775551E-54</v>
      </c>
      <c r="HQ145" s="86">
        <f t="shared" si="161"/>
        <v>2.0845329865803029E-90</v>
      </c>
      <c r="HS145" s="86">
        <f t="shared" si="171"/>
        <v>0.43416969140195694</v>
      </c>
      <c r="HT145" s="86">
        <f t="shared" si="171"/>
        <v>0.15040237353257302</v>
      </c>
      <c r="HU145" s="86">
        <f t="shared" si="171"/>
        <v>5.3518263601244939E-2</v>
      </c>
      <c r="HV145" s="86">
        <f t="shared" si="171"/>
        <v>8.2277276455299156E-2</v>
      </c>
      <c r="HW145" s="86">
        <f t="shared" si="171"/>
        <v>7.5113565547698033E-2</v>
      </c>
      <c r="HX145" s="86">
        <f t="shared" si="171"/>
        <v>0.12796928424326717</v>
      </c>
      <c r="HY145" s="86">
        <f t="shared" si="171"/>
        <v>8.4660694942488859E-2</v>
      </c>
      <c r="HZ145" s="86">
        <f t="shared" si="171"/>
        <v>5.5773114094581112E-2</v>
      </c>
      <c r="IA145" s="86">
        <f t="shared" si="171"/>
        <v>5.2368186550183007E-2</v>
      </c>
      <c r="IB145" s="86">
        <f t="shared" si="171"/>
        <v>0.12586171842777025</v>
      </c>
      <c r="IC145" s="86">
        <f t="shared" si="171"/>
        <v>5.416638095698368E-2</v>
      </c>
      <c r="ID145" s="86">
        <f t="shared" si="171"/>
        <v>0.11995522090376586</v>
      </c>
      <c r="IE145" s="86">
        <f t="shared" si="171"/>
        <v>0.25982353879925668</v>
      </c>
      <c r="IF145" s="86">
        <f t="shared" si="171"/>
        <v>0.24502995087878704</v>
      </c>
      <c r="IG145" s="86">
        <f t="shared" si="171"/>
        <v>0.28794807618171059</v>
      </c>
      <c r="II145" s="86">
        <f t="shared" si="172"/>
        <v>1.6218916157750344E-23</v>
      </c>
      <c r="IJ145" s="86">
        <f t="shared" si="172"/>
        <v>2.2236230586212866E-9</v>
      </c>
      <c r="IK145" s="86">
        <f t="shared" si="172"/>
        <v>1.0221193813955343E-9</v>
      </c>
      <c r="IL145" s="86">
        <f t="shared" si="172"/>
        <v>4.8192443737540625E-11</v>
      </c>
      <c r="IM145" s="86">
        <f t="shared" si="172"/>
        <v>1.3560534059640041E-12</v>
      </c>
      <c r="IN145" s="86">
        <f t="shared" si="172"/>
        <v>1.3519448624038953E-11</v>
      </c>
      <c r="IO145" s="86">
        <f t="shared" si="172"/>
        <v>1.1155120419722245E-13</v>
      </c>
      <c r="IP145" s="86">
        <f t="shared" si="172"/>
        <v>1.7094439057179265E-10</v>
      </c>
      <c r="IQ145" s="86">
        <f t="shared" si="172"/>
        <v>6.962997084987834E-13</v>
      </c>
      <c r="IR145" s="86">
        <f t="shared" si="172"/>
        <v>3.5052356597163829E-14</v>
      </c>
      <c r="IS145" s="86">
        <f t="shared" si="172"/>
        <v>1.8210088239567209E-13</v>
      </c>
      <c r="IT145" s="86">
        <f t="shared" si="172"/>
        <v>1.7398518143854696E-15</v>
      </c>
      <c r="IU145" s="86">
        <f t="shared" si="172"/>
        <v>4.3582481263502795E-15</v>
      </c>
      <c r="IV145" s="86">
        <f t="shared" si="172"/>
        <v>4.5649549861065908E-11</v>
      </c>
      <c r="IW145" s="86">
        <f t="shared" si="172"/>
        <v>5.0961527736174203E-8</v>
      </c>
      <c r="IY145" s="86">
        <f t="shared" si="173"/>
        <v>0.43416969140195694</v>
      </c>
      <c r="IZ145" s="86">
        <f t="shared" si="173"/>
        <v>0.15040237575619608</v>
      </c>
      <c r="JA145" s="86">
        <f t="shared" si="173"/>
        <v>5.3518264623364321E-2</v>
      </c>
      <c r="JB145" s="86">
        <f t="shared" si="173"/>
        <v>8.2277276503491606E-2</v>
      </c>
      <c r="JC145" s="86">
        <f t="shared" si="173"/>
        <v>7.5113565549054087E-2</v>
      </c>
      <c r="JD145" s="86">
        <f t="shared" si="173"/>
        <v>0.12796928425678661</v>
      </c>
      <c r="JE145" s="86">
        <f t="shared" si="173"/>
        <v>8.4660694942600409E-2</v>
      </c>
      <c r="JF145" s="86">
        <f t="shared" si="173"/>
        <v>5.5773114265525503E-2</v>
      </c>
      <c r="JG145" s="86">
        <f t="shared" si="173"/>
        <v>5.2368186550879305E-2</v>
      </c>
      <c r="JH145" s="86">
        <f t="shared" si="173"/>
        <v>0.1258617184278053</v>
      </c>
      <c r="JI145" s="86">
        <f t="shared" si="173"/>
        <v>5.4166380957165784E-2</v>
      </c>
      <c r="JJ145" s="86">
        <f t="shared" si="173"/>
        <v>0.11995522090376759</v>
      </c>
      <c r="JK145" s="86">
        <f t="shared" si="173"/>
        <v>0.25982353879926107</v>
      </c>
      <c r="JL145" s="86">
        <f t="shared" si="173"/>
        <v>0.24502995092443658</v>
      </c>
      <c r="JM145" s="86">
        <f t="shared" si="173"/>
        <v>0.28794812714323831</v>
      </c>
    </row>
    <row r="146" spans="2:273" x14ac:dyDescent="0.25">
      <c r="B146" s="2">
        <v>119</v>
      </c>
      <c r="C146" s="37">
        <v>99.525000000000006</v>
      </c>
      <c r="D146" s="37">
        <v>99.802999999999997</v>
      </c>
      <c r="E146" s="37">
        <v>101.721</v>
      </c>
      <c r="F146" s="37">
        <v>95.835999999999999</v>
      </c>
      <c r="G146" s="37">
        <v>98.557000000000002</v>
      </c>
      <c r="H146" s="37">
        <v>98.442999999999998</v>
      </c>
      <c r="I146" s="37">
        <v>95.328000000000003</v>
      </c>
      <c r="J146" s="37">
        <v>98.131</v>
      </c>
      <c r="K146" s="37">
        <v>100.224</v>
      </c>
      <c r="L146" s="37">
        <v>100.23699999999999</v>
      </c>
      <c r="M146" s="37">
        <v>101.169</v>
      </c>
      <c r="N146" s="37">
        <v>103.729</v>
      </c>
      <c r="O146" s="37">
        <v>103.542</v>
      </c>
      <c r="P146" s="37">
        <v>104.102</v>
      </c>
      <c r="Q146" s="37">
        <v>112.831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98.874206922631302</v>
      </c>
      <c r="T146" s="4">
        <f t="shared" si="174"/>
        <v>101.37706126768096</v>
      </c>
      <c r="U146" s="4">
        <f t="shared" si="174"/>
        <v>99.839001330445925</v>
      </c>
      <c r="V146" s="4">
        <f t="shared" si="174"/>
        <v>97.118960431635273</v>
      </c>
      <c r="W146" s="4">
        <f t="shared" si="174"/>
        <v>97.514059038775457</v>
      </c>
      <c r="X146" s="4">
        <f t="shared" si="174"/>
        <v>97.68121884083115</v>
      </c>
      <c r="Y146" s="4">
        <f t="shared" si="174"/>
        <v>96.304545345389741</v>
      </c>
      <c r="Z146" s="4">
        <f t="shared" si="174"/>
        <v>97.897599904276802</v>
      </c>
      <c r="AA146" s="4">
        <f t="shared" si="174"/>
        <v>100.14701358926052</v>
      </c>
      <c r="AB146" s="4">
        <f t="shared" si="174"/>
        <v>100.15006799664093</v>
      </c>
      <c r="AC146" s="4">
        <f t="shared" si="174"/>
        <v>101.15377665641738</v>
      </c>
      <c r="AD146" s="4">
        <f t="shared" si="174"/>
        <v>103.31266189041497</v>
      </c>
      <c r="AE146" s="4">
        <f t="shared" si="174"/>
        <v>104.54870651664386</v>
      </c>
      <c r="AF146" s="4">
        <f t="shared" si="174"/>
        <v>108.96011812737427</v>
      </c>
      <c r="AG146" s="4">
        <f t="shared" si="174"/>
        <v>117.12261694714341</v>
      </c>
      <c r="AI146" s="4">
        <f t="shared" ref="AI146:AW162" si="175">IF(OR($B146 &lt; C$230, $B146 &gt; C$233), 0, C146-S146)</f>
        <v>0.65079307736870362</v>
      </c>
      <c r="AJ146" s="4">
        <f t="shared" si="175"/>
        <v>-1.5740612676809604</v>
      </c>
      <c r="AK146" s="4">
        <f t="shared" si="175"/>
        <v>1.8819986695540791</v>
      </c>
      <c r="AL146" s="4">
        <f t="shared" si="175"/>
        <v>-1.2829604316352743</v>
      </c>
      <c r="AM146" s="4">
        <f t="shared" si="175"/>
        <v>1.042940961224545</v>
      </c>
      <c r="AN146" s="4">
        <f t="shared" si="175"/>
        <v>0.76178115916884792</v>
      </c>
      <c r="AO146" s="4">
        <f t="shared" si="175"/>
        <v>-0.97654534538973792</v>
      </c>
      <c r="AP146" s="4">
        <f t="shared" si="175"/>
        <v>0.23340009572319786</v>
      </c>
      <c r="AQ146" s="4">
        <f t="shared" si="175"/>
        <v>7.6986410739479538E-2</v>
      </c>
      <c r="AR146" s="4">
        <f t="shared" si="175"/>
        <v>8.6932003359066812E-2</v>
      </c>
      <c r="AS146" s="4">
        <f t="shared" si="175"/>
        <v>1.5223343582619009E-2</v>
      </c>
      <c r="AT146" s="4">
        <f t="shared" si="175"/>
        <v>0.41633810958502693</v>
      </c>
      <c r="AU146" s="4">
        <f t="shared" si="175"/>
        <v>-1.0067065166438596</v>
      </c>
      <c r="AV146" s="4">
        <f t="shared" si="175"/>
        <v>-4.8581181273742686</v>
      </c>
      <c r="AW146" s="4">
        <f t="shared" si="175"/>
        <v>-4.2916169471434102</v>
      </c>
      <c r="AY146" s="2">
        <f t="shared" si="167"/>
        <v>98.803217790313539</v>
      </c>
      <c r="AZ146" s="2">
        <f t="shared" si="167"/>
        <v>101.35105956617055</v>
      </c>
      <c r="BA146" s="2">
        <f t="shared" si="167"/>
        <v>99.836122467736971</v>
      </c>
      <c r="BB146" s="2">
        <f t="shared" si="167"/>
        <v>97.107346296347487</v>
      </c>
      <c r="BC146" s="2">
        <f t="shared" si="167"/>
        <v>97.501111509438545</v>
      </c>
      <c r="BD146" s="2">
        <f t="shared" si="167"/>
        <v>97.618425275134584</v>
      </c>
      <c r="BE146" s="2">
        <f t="shared" si="167"/>
        <v>96.285021825679266</v>
      </c>
      <c r="BF146" s="2">
        <f t="shared" si="167"/>
        <v>97.888852178009643</v>
      </c>
      <c r="BG146" s="2">
        <f t="shared" si="167"/>
        <v>100.14007433603729</v>
      </c>
      <c r="BH146" s="2">
        <f t="shared" si="167"/>
        <v>100.06422946643383</v>
      </c>
      <c r="BI146" s="2">
        <f t="shared" si="167"/>
        <v>101.14624120587627</v>
      </c>
      <c r="BJ146" s="2">
        <f t="shared" si="167"/>
        <v>103.226138682555</v>
      </c>
      <c r="BK146" s="2">
        <f t="shared" si="167"/>
        <v>103.74237731012687</v>
      </c>
      <c r="BL146" s="2">
        <f t="shared" si="167"/>
        <v>103.83198122131985</v>
      </c>
      <c r="BM146" s="2">
        <f t="shared" si="167"/>
        <v>104.64969102228436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120.48244965156796</v>
      </c>
      <c r="DL146" s="2">
        <f t="shared" si="176"/>
        <v>126.71911336032387</v>
      </c>
      <c r="DM146" s="2">
        <f t="shared" si="176"/>
        <v>132.36153358348972</v>
      </c>
      <c r="DN146" s="2">
        <f t="shared" si="176"/>
        <v>123.49589021592442</v>
      </c>
      <c r="DO146" s="2">
        <f t="shared" si="176"/>
        <v>119.685960170697</v>
      </c>
      <c r="DP146" s="2">
        <f t="shared" si="176"/>
        <v>119.32855714285715</v>
      </c>
      <c r="DQ146" s="2">
        <f t="shared" si="176"/>
        <v>122.44174407944996</v>
      </c>
      <c r="DR146" s="2">
        <f t="shared" si="176"/>
        <v>121.81112941176471</v>
      </c>
      <c r="DS146" s="2">
        <f t="shared" si="176"/>
        <v>125.70735630252102</v>
      </c>
      <c r="DT146" s="2">
        <f t="shared" si="176"/>
        <v>121.66541394025604</v>
      </c>
      <c r="DU146" s="2">
        <f t="shared" si="176"/>
        <v>132.36348291316523</v>
      </c>
      <c r="DV146" s="2">
        <f t="shared" si="176"/>
        <v>136.14124064171125</v>
      </c>
      <c r="DW146" s="2">
        <f t="shared" si="176"/>
        <v>132.19235317139001</v>
      </c>
      <c r="DX146" s="2">
        <f t="shared" si="176"/>
        <v>129.999119986631</v>
      </c>
      <c r="DY146" s="2">
        <f t="shared" si="176"/>
        <v>123.47049694749694</v>
      </c>
      <c r="EA146" s="2">
        <f t="shared" si="152"/>
        <v>98.775184663993358</v>
      </c>
      <c r="EB146" s="2">
        <f t="shared" si="152"/>
        <v>101.36631914841008</v>
      </c>
      <c r="EC146" s="2">
        <f t="shared" si="152"/>
        <v>99.784239342015084</v>
      </c>
      <c r="ED146" s="2">
        <f t="shared" si="152"/>
        <v>97.107755413536168</v>
      </c>
      <c r="EE146" s="2">
        <f t="shared" si="151"/>
        <v>97.527598804955488</v>
      </c>
      <c r="EF146" s="2">
        <f t="shared" si="151"/>
        <v>97.565980848007669</v>
      </c>
      <c r="EG146" s="2">
        <f t="shared" si="151"/>
        <v>96.271800255556741</v>
      </c>
      <c r="EH146" s="2">
        <f t="shared" si="151"/>
        <v>97.865037583762245</v>
      </c>
      <c r="EI146" s="2">
        <f t="shared" si="151"/>
        <v>100.12433305372829</v>
      </c>
      <c r="EJ146" s="2">
        <f t="shared" si="151"/>
        <v>100.16254243049391</v>
      </c>
      <c r="EK146" s="2">
        <f t="shared" si="151"/>
        <v>101.19619541765682</v>
      </c>
      <c r="EL146" s="2">
        <f t="shared" si="151"/>
        <v>103.1891439447608</v>
      </c>
      <c r="EM146" s="2">
        <f t="shared" si="135"/>
        <v>103.7923855711188</v>
      </c>
      <c r="EN146" s="2">
        <f t="shared" si="135"/>
        <v>103.85453211028586</v>
      </c>
      <c r="EO146" s="2">
        <f t="shared" si="135"/>
        <v>104.64169025215521</v>
      </c>
      <c r="EQ146" s="2">
        <f t="shared" ref="EQ146:FE162" si="177">CU$228*$B146+CU$229</f>
        <v>98.927110100183995</v>
      </c>
      <c r="ER146" s="2">
        <f t="shared" si="177"/>
        <v>101.1858963494133</v>
      </c>
      <c r="ES146" s="2">
        <f t="shared" si="177"/>
        <v>99.91782959731097</v>
      </c>
      <c r="ET146" s="2">
        <f t="shared" si="177"/>
        <v>96.988818251478293</v>
      </c>
      <c r="EU146" s="2">
        <f t="shared" si="177"/>
        <v>97.271370881175301</v>
      </c>
      <c r="EV146" s="2">
        <f t="shared" si="177"/>
        <v>97.762468753258574</v>
      </c>
      <c r="EW146" s="2">
        <f t="shared" si="177"/>
        <v>96.202047613448357</v>
      </c>
      <c r="EX146" s="2">
        <f t="shared" si="177"/>
        <v>97.878054425810134</v>
      </c>
      <c r="EY146" s="2">
        <f t="shared" si="177"/>
        <v>100.08109365804552</v>
      </c>
      <c r="EZ146" s="2">
        <f t="shared" si="177"/>
        <v>99.426619144063423</v>
      </c>
      <c r="FA146" s="2">
        <f t="shared" si="177"/>
        <v>100.76329452946098</v>
      </c>
      <c r="FB146" s="2">
        <f t="shared" si="177"/>
        <v>103.21617360976146</v>
      </c>
      <c r="FC146" s="2">
        <f t="shared" si="177"/>
        <v>103.26562471642467</v>
      </c>
      <c r="FD146" s="2">
        <f t="shared" si="177"/>
        <v>103.43300775926932</v>
      </c>
      <c r="FE146" s="2">
        <f t="shared" si="177"/>
        <v>104.51943427824153</v>
      </c>
      <c r="FG146" s="2">
        <f t="shared" ref="FG146:FU162" si="178">POWER(10,($B146-C$231)/C$229)/(1+POWER(10,($B146-C$231)/C$229))</f>
        <v>0.99920974128704498</v>
      </c>
      <c r="FH146" s="2">
        <f t="shared" si="178"/>
        <v>0.99933357606369377</v>
      </c>
      <c r="FI146" s="2">
        <f t="shared" si="178"/>
        <v>0.99922846931363452</v>
      </c>
      <c r="FJ146" s="2">
        <f t="shared" si="178"/>
        <v>0.99919707328780039</v>
      </c>
      <c r="FK146" s="2">
        <f t="shared" si="178"/>
        <v>0.99917702360471528</v>
      </c>
      <c r="FL146" s="2">
        <f t="shared" si="178"/>
        <v>0.99915077768793803</v>
      </c>
      <c r="FM146" s="2">
        <f t="shared" si="178"/>
        <v>0.99903809638046093</v>
      </c>
      <c r="FN146" s="2">
        <f t="shared" si="178"/>
        <v>0.9991106880585936</v>
      </c>
      <c r="FO146" s="2">
        <f t="shared" si="178"/>
        <v>0.99908131509809706</v>
      </c>
      <c r="FP146" s="2">
        <f t="shared" si="178"/>
        <v>0.99916712200953106</v>
      </c>
      <c r="FQ146" s="2">
        <f t="shared" si="178"/>
        <v>0.99912301276506066</v>
      </c>
      <c r="FR146" s="2">
        <f t="shared" si="178"/>
        <v>0.999006418260871</v>
      </c>
      <c r="FS146" s="2">
        <f t="shared" si="178"/>
        <v>0.99918142723923042</v>
      </c>
      <c r="FT146" s="2">
        <f t="shared" si="178"/>
        <v>0.9990597405028121</v>
      </c>
      <c r="FU146" s="2">
        <f t="shared" si="178"/>
        <v>0.99889560483796314</v>
      </c>
      <c r="FW146" s="2">
        <f t="shared" si="169"/>
        <v>7.1605988451277455E-2</v>
      </c>
      <c r="FX146" s="2">
        <f t="shared" si="169"/>
        <v>0.17822188400470121</v>
      </c>
      <c r="FY146" s="2">
        <f t="shared" si="169"/>
        <v>0.20022975086464789</v>
      </c>
      <c r="FZ146" s="2">
        <f t="shared" si="169"/>
        <v>0.18158206512554065</v>
      </c>
      <c r="GA146" s="2">
        <f t="shared" si="169"/>
        <v>0.174544223046918</v>
      </c>
      <c r="GB146" s="2">
        <f t="shared" si="169"/>
        <v>0.17285115705215223</v>
      </c>
      <c r="GC146" s="2">
        <f t="shared" si="169"/>
        <v>0.17133965400536594</v>
      </c>
      <c r="GD146" s="2">
        <f t="shared" si="169"/>
        <v>0.19352227102911432</v>
      </c>
      <c r="GE146" s="2">
        <f t="shared" si="169"/>
        <v>0.17949961538902229</v>
      </c>
      <c r="GF146" s="2">
        <f t="shared" si="169"/>
        <v>0.15792710275030442</v>
      </c>
      <c r="GG146" s="2">
        <f t="shared" si="169"/>
        <v>0.17853399512280882</v>
      </c>
      <c r="GH146" s="2">
        <f t="shared" si="169"/>
        <v>0.15738767942563434</v>
      </c>
      <c r="GI146" s="2">
        <f t="shared" si="169"/>
        <v>0.13906823224133696</v>
      </c>
      <c r="GJ146" s="2">
        <f t="shared" si="169"/>
        <v>0.1118169944467918</v>
      </c>
      <c r="GK146" s="2">
        <f t="shared" si="169"/>
        <v>0.10464660729914477</v>
      </c>
      <c r="GM146" s="86">
        <f t="shared" si="170"/>
        <v>8.0895638254660055E-88</v>
      </c>
      <c r="GN146" s="86">
        <f t="shared" si="170"/>
        <v>5.3894344709115263E-150</v>
      </c>
      <c r="GO146" s="86">
        <f t="shared" si="170"/>
        <v>2.9799741611772496E-224</v>
      </c>
      <c r="GP146" s="86">
        <f t="shared" si="170"/>
        <v>1.6285024978071405E-160</v>
      </c>
      <c r="GQ146" s="86">
        <f t="shared" si="170"/>
        <v>7.879229072909577E-232</v>
      </c>
      <c r="GR146" s="86">
        <f t="shared" si="170"/>
        <v>6.1564345885166311E-249</v>
      </c>
      <c r="GS146" s="86">
        <f t="shared" si="170"/>
        <v>2.7447651895585257E-250</v>
      </c>
      <c r="GT146" s="86">
        <f t="shared" si="170"/>
        <v>5.4637590907479013E-254</v>
      </c>
      <c r="GU146" s="86">
        <f t="shared" si="170"/>
        <v>2.8378621664883581E-195</v>
      </c>
      <c r="GV146" s="86">
        <f t="shared" si="170"/>
        <v>2.0552911216933672E-239</v>
      </c>
      <c r="GW146" s="86">
        <f t="shared" si="170"/>
        <v>1.1595734831577113E-229</v>
      </c>
      <c r="GX146" s="86">
        <f t="shared" si="170"/>
        <v>1.1099691500063355E-134</v>
      </c>
      <c r="GY146" s="86">
        <f t="shared" si="170"/>
        <v>4.9433287443307503E-176</v>
      </c>
      <c r="GZ146" s="86">
        <f t="shared" si="170"/>
        <v>2.9556473133154874E-123</v>
      </c>
      <c r="HA146" s="86">
        <f t="shared" si="170"/>
        <v>9.5193012611984238E-157</v>
      </c>
      <c r="HC146" s="86">
        <f t="shared" si="153"/>
        <v>1.1305850223236857E-54</v>
      </c>
      <c r="HD146" s="86">
        <f t="shared" si="153"/>
        <v>5.0865394919853537E-82</v>
      </c>
      <c r="HE146" s="86">
        <f t="shared" si="153"/>
        <v>1.492198905756593E-123</v>
      </c>
      <c r="HF146" s="86">
        <f t="shared" si="153"/>
        <v>2.2710302934658834E-113</v>
      </c>
      <c r="HG146" s="86">
        <f t="shared" si="153"/>
        <v>2.7400422873509351E-137</v>
      </c>
      <c r="HH146" s="86">
        <f t="shared" si="153"/>
        <v>3.1282842468236772E-115</v>
      </c>
      <c r="HI146" s="86">
        <f t="shared" si="153"/>
        <v>1.2096282981518264E-180</v>
      </c>
      <c r="HJ146" s="86">
        <f t="shared" si="153"/>
        <v>2.681968305474638E-166</v>
      </c>
      <c r="HK146" s="86">
        <f t="shared" si="153"/>
        <v>6.2695973331438824E-115</v>
      </c>
      <c r="HL146" s="86">
        <f t="shared" si="161"/>
        <v>1.2857681181991673E-111</v>
      </c>
      <c r="HM146" s="86">
        <f t="shared" si="161"/>
        <v>8.1358011158279E-148</v>
      </c>
      <c r="HN146" s="86">
        <f t="shared" si="161"/>
        <v>2.5438020308904168E-88</v>
      </c>
      <c r="HO146" s="86">
        <f t="shared" si="161"/>
        <v>3.3742484024972601E-76</v>
      </c>
      <c r="HP146" s="86">
        <f t="shared" si="161"/>
        <v>8.2374546230727915E-57</v>
      </c>
      <c r="HQ146" s="86">
        <f t="shared" si="161"/>
        <v>6.9760848903051215E-95</v>
      </c>
      <c r="HS146" s="86">
        <f t="shared" si="171"/>
        <v>0.36618632932843204</v>
      </c>
      <c r="HT146" s="86">
        <f t="shared" si="171"/>
        <v>0.10458874066287265</v>
      </c>
      <c r="HU146" s="86">
        <f t="shared" si="171"/>
        <v>3.1941169722337993E-2</v>
      </c>
      <c r="HV146" s="86">
        <f t="shared" si="171"/>
        <v>5.1216623701409364E-2</v>
      </c>
      <c r="HW146" s="86">
        <f t="shared" si="171"/>
        <v>4.5270912105511214E-2</v>
      </c>
      <c r="HX146" s="86">
        <f t="shared" si="171"/>
        <v>8.3814498701411902E-2</v>
      </c>
      <c r="HY146" s="86">
        <f t="shared" si="171"/>
        <v>5.0755699996541052E-2</v>
      </c>
      <c r="HZ146" s="86">
        <f t="shared" si="171"/>
        <v>3.3112629393595848E-2</v>
      </c>
      <c r="IA146" s="86">
        <f t="shared" si="171"/>
        <v>2.9909700681820115E-2</v>
      </c>
      <c r="IB146" s="86">
        <f t="shared" si="171"/>
        <v>8.0380803985169308E-2</v>
      </c>
      <c r="IC146" s="86">
        <f t="shared" si="171"/>
        <v>3.065696102155898E-2</v>
      </c>
      <c r="ID146" s="86">
        <f t="shared" si="171"/>
        <v>7.4445079684980583E-2</v>
      </c>
      <c r="IE146" s="86">
        <f t="shared" si="171"/>
        <v>0.18789734082707729</v>
      </c>
      <c r="IF146" s="86">
        <f t="shared" si="171"/>
        <v>0.15846518332594772</v>
      </c>
      <c r="IG146" s="86">
        <f t="shared" si="171"/>
        <v>0.20219118913380052</v>
      </c>
      <c r="II146" s="86">
        <f t="shared" si="172"/>
        <v>5.0583556954650978E-22</v>
      </c>
      <c r="IJ146" s="86">
        <f t="shared" si="172"/>
        <v>1.6849181092656797E-8</v>
      </c>
      <c r="IK146" s="86">
        <f t="shared" si="172"/>
        <v>1.0278400517763722E-8</v>
      </c>
      <c r="IL146" s="86">
        <f t="shared" si="172"/>
        <v>5.7239566580619001E-10</v>
      </c>
      <c r="IM146" s="86">
        <f t="shared" si="172"/>
        <v>2.1999454108004136E-11</v>
      </c>
      <c r="IN146" s="86">
        <f t="shared" si="172"/>
        <v>1.6848466373256015E-10</v>
      </c>
      <c r="IO146" s="86">
        <f t="shared" si="172"/>
        <v>2.2724878086126523E-12</v>
      </c>
      <c r="IP146" s="86">
        <f t="shared" si="172"/>
        <v>1.9852329830519058E-9</v>
      </c>
      <c r="IQ146" s="86">
        <f t="shared" si="172"/>
        <v>1.286417653237868E-11</v>
      </c>
      <c r="IR146" s="86">
        <f t="shared" si="172"/>
        <v>6.8174536713799861E-13</v>
      </c>
      <c r="IS146" s="86">
        <f t="shared" si="172"/>
        <v>3.8488677243198732E-12</v>
      </c>
      <c r="IT146" s="86">
        <f t="shared" si="172"/>
        <v>4.5382356385713486E-14</v>
      </c>
      <c r="IU146" s="86">
        <f t="shared" si="172"/>
        <v>8.2019250325897887E-14</v>
      </c>
      <c r="IV146" s="86">
        <f t="shared" si="172"/>
        <v>2.8953073386318402E-10</v>
      </c>
      <c r="IW146" s="86">
        <f t="shared" si="172"/>
        <v>1.7529723350855507E-7</v>
      </c>
      <c r="IY146" s="86">
        <f t="shared" si="173"/>
        <v>0.36618632932843204</v>
      </c>
      <c r="IZ146" s="86">
        <f t="shared" si="173"/>
        <v>0.10458875751205374</v>
      </c>
      <c r="JA146" s="86">
        <f t="shared" si="173"/>
        <v>3.1941180000738513E-2</v>
      </c>
      <c r="JB146" s="86">
        <f t="shared" si="173"/>
        <v>5.121662427380503E-2</v>
      </c>
      <c r="JC146" s="86">
        <f t="shared" si="173"/>
        <v>4.5270912127510665E-2</v>
      </c>
      <c r="JD146" s="86">
        <f t="shared" si="173"/>
        <v>8.3814498869896573E-2</v>
      </c>
      <c r="JE146" s="86">
        <f t="shared" si="173"/>
        <v>5.075569999881354E-2</v>
      </c>
      <c r="JF146" s="86">
        <f t="shared" si="173"/>
        <v>3.3112631378828833E-2</v>
      </c>
      <c r="JG146" s="86">
        <f t="shared" si="173"/>
        <v>2.990970069468429E-2</v>
      </c>
      <c r="JH146" s="86">
        <f t="shared" si="173"/>
        <v>8.0380803985851054E-2</v>
      </c>
      <c r="JI146" s="86">
        <f t="shared" si="173"/>
        <v>3.0656961025407849E-2</v>
      </c>
      <c r="JJ146" s="86">
        <f t="shared" si="173"/>
        <v>7.4445079685025964E-2</v>
      </c>
      <c r="JK146" s="86">
        <f t="shared" si="173"/>
        <v>0.18789734082715931</v>
      </c>
      <c r="JL146" s="86">
        <f t="shared" si="173"/>
        <v>0.15846518361547846</v>
      </c>
      <c r="JM146" s="86">
        <f t="shared" si="173"/>
        <v>0.20219136443103403</v>
      </c>
    </row>
    <row r="147" spans="2:273" x14ac:dyDescent="0.25">
      <c r="B147" s="2">
        <v>120</v>
      </c>
      <c r="C147" s="37">
        <v>97.507999999999996</v>
      </c>
      <c r="D147" s="37">
        <v>102.262</v>
      </c>
      <c r="E147" s="37">
        <v>100.34399999999999</v>
      </c>
      <c r="F147" s="37">
        <v>96.540999999999997</v>
      </c>
      <c r="G147" s="37">
        <v>97.754000000000005</v>
      </c>
      <c r="H147" s="37">
        <v>98.492000000000004</v>
      </c>
      <c r="I147" s="37">
        <v>96.525000000000006</v>
      </c>
      <c r="J147" s="37">
        <v>96.902000000000001</v>
      </c>
      <c r="K147" s="37">
        <v>101.53400000000001</v>
      </c>
      <c r="L147" s="37">
        <v>101.051</v>
      </c>
      <c r="M147" s="37">
        <v>99.067999999999998</v>
      </c>
      <c r="N147" s="37">
        <v>103.729</v>
      </c>
      <c r="O147" s="37">
        <v>102.271</v>
      </c>
      <c r="P147" s="37">
        <v>104.051</v>
      </c>
      <c r="Q147" s="37">
        <v>104.458</v>
      </c>
      <c r="S147" s="4">
        <f t="shared" si="174"/>
        <v>98.759859179776953</v>
      </c>
      <c r="T147" s="4">
        <f t="shared" si="174"/>
        <v>101.28350369785008</v>
      </c>
      <c r="U147" s="4">
        <f t="shared" si="174"/>
        <v>99.753291380337984</v>
      </c>
      <c r="V147" s="4">
        <f t="shared" si="174"/>
        <v>97.043155750140656</v>
      </c>
      <c r="W147" s="4">
        <f t="shared" si="174"/>
        <v>97.419490080630368</v>
      </c>
      <c r="X147" s="4">
        <f t="shared" si="174"/>
        <v>97.543338609918564</v>
      </c>
      <c r="Y147" s="4">
        <f t="shared" si="174"/>
        <v>96.220798007048245</v>
      </c>
      <c r="Z147" s="4">
        <f t="shared" si="174"/>
        <v>97.825382675886715</v>
      </c>
      <c r="AA147" s="4">
        <f t="shared" si="174"/>
        <v>100.01842148245839</v>
      </c>
      <c r="AB147" s="4">
        <f t="shared" si="174"/>
        <v>100.02875481863551</v>
      </c>
      <c r="AC147" s="4">
        <f t="shared" si="174"/>
        <v>101.05332860660357</v>
      </c>
      <c r="AD147" s="4">
        <f t="shared" si="174"/>
        <v>103.16625491066026</v>
      </c>
      <c r="AE147" s="4">
        <f t="shared" si="174"/>
        <v>104.01291505297839</v>
      </c>
      <c r="AF147" s="4">
        <f t="shared" si="174"/>
        <v>106.06553883491964</v>
      </c>
      <c r="AG147" s="4">
        <f t="shared" si="174"/>
        <v>111.1520940962406</v>
      </c>
      <c r="AI147" s="4">
        <f t="shared" si="175"/>
        <v>-1.2518591797769574</v>
      </c>
      <c r="AJ147" s="4">
        <f t="shared" si="175"/>
        <v>0.97849630214992089</v>
      </c>
      <c r="AK147" s="4">
        <f t="shared" si="175"/>
        <v>0.59070861966200994</v>
      </c>
      <c r="AL147" s="4">
        <f t="shared" si="175"/>
        <v>-0.50215575014065905</v>
      </c>
      <c r="AM147" s="4">
        <f t="shared" si="175"/>
        <v>0.33450991936963703</v>
      </c>
      <c r="AN147" s="4">
        <f t="shared" si="175"/>
        <v>0.94866139008144046</v>
      </c>
      <c r="AO147" s="4">
        <f t="shared" si="175"/>
        <v>0.30420199295176076</v>
      </c>
      <c r="AP147" s="4">
        <f t="shared" si="175"/>
        <v>-0.92338267588671386</v>
      </c>
      <c r="AQ147" s="4">
        <f t="shared" si="175"/>
        <v>1.5155785175416128</v>
      </c>
      <c r="AR147" s="4">
        <f t="shared" si="175"/>
        <v>1.0222451813644966</v>
      </c>
      <c r="AS147" s="4">
        <f t="shared" si="175"/>
        <v>-1.9853286066035736</v>
      </c>
      <c r="AT147" s="4">
        <f t="shared" si="175"/>
        <v>0.56274508933974232</v>
      </c>
      <c r="AU147" s="4">
        <f t="shared" si="175"/>
        <v>-1.7419150529783849</v>
      </c>
      <c r="AV147" s="4">
        <f t="shared" si="175"/>
        <v>-2.0145388349196338</v>
      </c>
      <c r="AW147" s="4">
        <f t="shared" si="175"/>
        <v>-6.6940940962406046</v>
      </c>
      <c r="AY147" s="2">
        <f t="shared" si="167"/>
        <v>98.720894966837022</v>
      </c>
      <c r="AZ147" s="2">
        <f t="shared" si="167"/>
        <v>101.27397719829504</v>
      </c>
      <c r="BA147" s="2">
        <f t="shared" si="167"/>
        <v>99.752605004320515</v>
      </c>
      <c r="BB147" s="2">
        <f t="shared" si="167"/>
        <v>97.040047890757748</v>
      </c>
      <c r="BC147" s="2">
        <f t="shared" si="167"/>
        <v>97.416343799554539</v>
      </c>
      <c r="BD147" s="2">
        <f t="shared" si="167"/>
        <v>97.524009137774399</v>
      </c>
      <c r="BE147" s="2">
        <f t="shared" si="167"/>
        <v>96.21614429657285</v>
      </c>
      <c r="BF147" s="2">
        <f t="shared" si="167"/>
        <v>97.823339093183336</v>
      </c>
      <c r="BG147" s="2">
        <f t="shared" si="167"/>
        <v>100.01698144532747</v>
      </c>
      <c r="BH147" s="2">
        <f t="shared" si="167"/>
        <v>100.00427769950105</v>
      </c>
      <c r="BI147" s="2">
        <f t="shared" si="167"/>
        <v>101.05180867030944</v>
      </c>
      <c r="BJ147" s="2">
        <f t="shared" si="167"/>
        <v>103.14361684212432</v>
      </c>
      <c r="BK147" s="2">
        <f t="shared" si="167"/>
        <v>103.69714925323203</v>
      </c>
      <c r="BL147" s="2">
        <f t="shared" si="167"/>
        <v>103.75909531999758</v>
      </c>
      <c r="BM147" s="2">
        <f t="shared" si="167"/>
        <v>104.57424618106728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120.60928222996517</v>
      </c>
      <c r="DL147" s="2">
        <f t="shared" si="176"/>
        <v>126.88762064777328</v>
      </c>
      <c r="DM147" s="2">
        <f t="shared" si="176"/>
        <v>132.58067326454037</v>
      </c>
      <c r="DN147" s="2">
        <f t="shared" si="176"/>
        <v>123.64163981106611</v>
      </c>
      <c r="DO147" s="2">
        <f t="shared" si="176"/>
        <v>119.79665457562825</v>
      </c>
      <c r="DP147" s="2">
        <f t="shared" si="176"/>
        <v>119.44222857142859</v>
      </c>
      <c r="DQ147" s="2">
        <f t="shared" si="176"/>
        <v>122.60627899159664</v>
      </c>
      <c r="DR147" s="2">
        <f t="shared" si="176"/>
        <v>121.95190588235295</v>
      </c>
      <c r="DS147" s="2">
        <f t="shared" si="176"/>
        <v>125.87881497326205</v>
      </c>
      <c r="DT147" s="2">
        <f t="shared" si="176"/>
        <v>121.79638193456614</v>
      </c>
      <c r="DU147" s="2">
        <f t="shared" si="176"/>
        <v>132.59092969187671</v>
      </c>
      <c r="DV147" s="2">
        <f t="shared" si="176"/>
        <v>136.39419385026738</v>
      </c>
      <c r="DW147" s="2">
        <f t="shared" si="176"/>
        <v>132.40972847503375</v>
      </c>
      <c r="DX147" s="2">
        <f t="shared" si="176"/>
        <v>130.19997660427808</v>
      </c>
      <c r="DY147" s="2">
        <f t="shared" si="176"/>
        <v>123.59868315018315</v>
      </c>
      <c r="EA147" s="2">
        <f t="shared" si="152"/>
        <v>98.692473413698508</v>
      </c>
      <c r="EB147" s="2">
        <f t="shared" si="152"/>
        <v>101.29458661787253</v>
      </c>
      <c r="EC147" s="2">
        <f t="shared" si="152"/>
        <v>99.699454523646338</v>
      </c>
      <c r="ED147" s="2">
        <f t="shared" si="152"/>
        <v>97.04489477818997</v>
      </c>
      <c r="EE147" s="2">
        <f t="shared" si="151"/>
        <v>97.45000047032164</v>
      </c>
      <c r="EF147" s="2">
        <f t="shared" si="151"/>
        <v>97.468749055700385</v>
      </c>
      <c r="EG147" s="2">
        <f t="shared" si="151"/>
        <v>96.206443376743422</v>
      </c>
      <c r="EH147" s="2">
        <f t="shared" si="151"/>
        <v>97.800916399598563</v>
      </c>
      <c r="EI147" s="2">
        <f t="shared" si="151"/>
        <v>100.00405489578579</v>
      </c>
      <c r="EJ147" s="2">
        <f t="shared" si="151"/>
        <v>100.11930659091635</v>
      </c>
      <c r="EK147" s="2">
        <f t="shared" si="151"/>
        <v>101.11369071425369</v>
      </c>
      <c r="EL147" s="2">
        <f t="shared" ref="EL147:EO210" si="179">CP$228*$B147+CP$229</f>
        <v>103.1086352105098</v>
      </c>
      <c r="EM147" s="2">
        <f t="shared" si="135"/>
        <v>103.75906382230558</v>
      </c>
      <c r="EN147" s="2">
        <f t="shared" si="135"/>
        <v>103.79012465350515</v>
      </c>
      <c r="EO147" s="2">
        <f t="shared" si="135"/>
        <v>104.56941586676871</v>
      </c>
      <c r="EQ147" s="2">
        <f t="shared" si="177"/>
        <v>98.854376041289854</v>
      </c>
      <c r="ER147" s="2">
        <f t="shared" si="177"/>
        <v>101.10633598435463</v>
      </c>
      <c r="ES147" s="2">
        <f t="shared" si="177"/>
        <v>99.838795616944566</v>
      </c>
      <c r="ET147" s="2">
        <f t="shared" si="177"/>
        <v>96.920582833679958</v>
      </c>
      <c r="EU147" s="2">
        <f t="shared" si="177"/>
        <v>97.182058960537177</v>
      </c>
      <c r="EV147" s="2">
        <f t="shared" si="177"/>
        <v>97.673880535384342</v>
      </c>
      <c r="EW147" s="2">
        <f t="shared" si="177"/>
        <v>96.13360986620529</v>
      </c>
      <c r="EX147" s="2">
        <f t="shared" si="177"/>
        <v>97.814517726323245</v>
      </c>
      <c r="EY147" s="2">
        <f t="shared" si="177"/>
        <v>99.95880487204947</v>
      </c>
      <c r="EZ147" s="2">
        <f t="shared" si="177"/>
        <v>99.348362871375798</v>
      </c>
      <c r="FA147" s="2">
        <f t="shared" si="177"/>
        <v>100.66129814606694</v>
      </c>
      <c r="FB147" s="2">
        <f t="shared" si="177"/>
        <v>103.13697226282923</v>
      </c>
      <c r="FC147" s="2">
        <f t="shared" si="177"/>
        <v>103.20541764972776</v>
      </c>
      <c r="FD147" s="2">
        <f t="shared" si="177"/>
        <v>103.34758570849779</v>
      </c>
      <c r="FE147" s="2">
        <f t="shared" si="177"/>
        <v>104.44319458072337</v>
      </c>
      <c r="FG147" s="2">
        <f t="shared" si="178"/>
        <v>0.99927922536940161</v>
      </c>
      <c r="FH147" s="2">
        <f t="shared" si="178"/>
        <v>0.9993921785049954</v>
      </c>
      <c r="FI147" s="2">
        <f t="shared" si="178"/>
        <v>0.9992963078800583</v>
      </c>
      <c r="FJ147" s="2">
        <f t="shared" si="178"/>
        <v>0.99926767039702313</v>
      </c>
      <c r="FK147" s="2">
        <f t="shared" si="178"/>
        <v>0.99924938225248161</v>
      </c>
      <c r="FL147" s="2">
        <f t="shared" si="178"/>
        <v>0.99922544216958886</v>
      </c>
      <c r="FM147" s="2">
        <f t="shared" si="178"/>
        <v>0.99912265921699206</v>
      </c>
      <c r="FN147" s="2">
        <f t="shared" si="178"/>
        <v>0.99918887439944348</v>
      </c>
      <c r="FO147" s="2">
        <f t="shared" si="178"/>
        <v>0.9991620816789597</v>
      </c>
      <c r="FP147" s="2">
        <f t="shared" si="178"/>
        <v>0.99924035057450422</v>
      </c>
      <c r="FQ147" s="2">
        <f t="shared" si="178"/>
        <v>0.99920011641244499</v>
      </c>
      <c r="FR147" s="2">
        <f t="shared" si="178"/>
        <v>0.99909376345692114</v>
      </c>
      <c r="FS147" s="2">
        <f t="shared" si="178"/>
        <v>0.99925339899504351</v>
      </c>
      <c r="FT147" s="2">
        <f t="shared" si="178"/>
        <v>0.9991424021954235</v>
      </c>
      <c r="FU147" s="2">
        <f t="shared" si="178"/>
        <v>0.99899268175533784</v>
      </c>
      <c r="FW147" s="2">
        <f t="shared" si="169"/>
        <v>7.7975716317195159E-2</v>
      </c>
      <c r="FX147" s="2">
        <f t="shared" si="169"/>
        <v>0.19211311594236941</v>
      </c>
      <c r="FY147" s="2">
        <f t="shared" si="169"/>
        <v>0.21538675663966389</v>
      </c>
      <c r="FZ147" s="2">
        <f t="shared" si="169"/>
        <v>0.19567283947256955</v>
      </c>
      <c r="GA147" s="2">
        <f t="shared" si="169"/>
        <v>0.18821445761338376</v>
      </c>
      <c r="GB147" s="2">
        <f t="shared" si="169"/>
        <v>0.18641873744902102</v>
      </c>
      <c r="GC147" s="2">
        <f t="shared" si="169"/>
        <v>0.18481510119084624</v>
      </c>
      <c r="GD147" s="2">
        <f t="shared" si="169"/>
        <v>0.20830377755663571</v>
      </c>
      <c r="GE147" s="2">
        <f t="shared" si="169"/>
        <v>0.19346699199016534</v>
      </c>
      <c r="GF147" s="2">
        <f t="shared" si="169"/>
        <v>0.17056481026255479</v>
      </c>
      <c r="GG147" s="2">
        <f t="shared" si="169"/>
        <v>0.19244385718569573</v>
      </c>
      <c r="GH147" s="2">
        <f t="shared" si="169"/>
        <v>0.16999093498034074</v>
      </c>
      <c r="GI147" s="2">
        <f t="shared" si="169"/>
        <v>0.15046646797551158</v>
      </c>
      <c r="GJ147" s="2">
        <f t="shared" si="169"/>
        <v>0.12129636310050138</v>
      </c>
      <c r="GK147" s="2">
        <f t="shared" si="169"/>
        <v>0.11359584637259734</v>
      </c>
      <c r="GM147" s="86">
        <f t="shared" si="170"/>
        <v>9.0194331842146485E-91</v>
      </c>
      <c r="GN147" s="86">
        <f t="shared" si="170"/>
        <v>5.2878526970054956E-155</v>
      </c>
      <c r="GO147" s="86">
        <f t="shared" si="170"/>
        <v>8.3734171251211813E-232</v>
      </c>
      <c r="GP147" s="86">
        <f t="shared" si="170"/>
        <v>7.2921302071894817E-166</v>
      </c>
      <c r="GQ147" s="86">
        <f t="shared" si="170"/>
        <v>1.5032659947968894E-239</v>
      </c>
      <c r="GR147" s="86">
        <f t="shared" si="170"/>
        <v>3.6779952664240777E-257</v>
      </c>
      <c r="GS147" s="86">
        <f t="shared" si="170"/>
        <v>1.2444703193229338E-258</v>
      </c>
      <c r="GT147" s="86">
        <f t="shared" si="170"/>
        <v>2.285636334458806E-262</v>
      </c>
      <c r="GU147" s="86">
        <f t="shared" si="170"/>
        <v>9.5159485128142285E-202</v>
      </c>
      <c r="GV147" s="86">
        <f t="shared" si="170"/>
        <v>2.0150052561951007E-247</v>
      </c>
      <c r="GW147" s="86">
        <f t="shared" si="170"/>
        <v>3.1739617192133462E-237</v>
      </c>
      <c r="GX147" s="86">
        <f t="shared" si="170"/>
        <v>3.7207947057188807E-139</v>
      </c>
      <c r="GY147" s="86">
        <f t="shared" si="170"/>
        <v>6.2007001636350657E-182</v>
      </c>
      <c r="GZ147" s="86">
        <f t="shared" si="170"/>
        <v>2.5034086591289387E-127</v>
      </c>
      <c r="HA147" s="86">
        <f t="shared" si="170"/>
        <v>8.2056987363148855E-162</v>
      </c>
      <c r="HC147" s="86">
        <f t="shared" si="153"/>
        <v>1.7773703149182131E-57</v>
      </c>
      <c r="HD147" s="86">
        <f t="shared" si="153"/>
        <v>4.5135907873425947E-86</v>
      </c>
      <c r="HE147" s="86">
        <f t="shared" si="153"/>
        <v>1.1307166130512063E-129</v>
      </c>
      <c r="HF147" s="86">
        <f t="shared" si="153"/>
        <v>6.0005134314323303E-119</v>
      </c>
      <c r="HG147" s="86">
        <f t="shared" si="153"/>
        <v>5.5146333461947236E-144</v>
      </c>
      <c r="HH147" s="86">
        <f t="shared" si="153"/>
        <v>8.5589128955212733E-121</v>
      </c>
      <c r="HI147" s="86">
        <f t="shared" si="153"/>
        <v>1.7883395402167933E-189</v>
      </c>
      <c r="HJ147" s="86">
        <f t="shared" si="153"/>
        <v>2.9234808552683238E-174</v>
      </c>
      <c r="HK147" s="86">
        <f t="shared" si="153"/>
        <v>1.8345063529028608E-120</v>
      </c>
      <c r="HL147" s="86">
        <f t="shared" si="161"/>
        <v>4.2239725420523809E-117</v>
      </c>
      <c r="HM147" s="86">
        <f t="shared" si="161"/>
        <v>6.0342488317960892E-155</v>
      </c>
      <c r="HN147" s="86">
        <f t="shared" si="161"/>
        <v>1.0836891821352204E-92</v>
      </c>
      <c r="HO147" s="86">
        <f t="shared" si="161"/>
        <v>5.379577226336198E-80</v>
      </c>
      <c r="HP147" s="86">
        <f t="shared" si="161"/>
        <v>1.2151941301908404E-59</v>
      </c>
      <c r="HQ147" s="86">
        <f t="shared" si="161"/>
        <v>1.8127270047931316E-99</v>
      </c>
      <c r="HS147" s="86">
        <f t="shared" si="171"/>
        <v>0.2925021740339892</v>
      </c>
      <c r="HT147" s="86">
        <f t="shared" si="171"/>
        <v>7.0046047230338193E-2</v>
      </c>
      <c r="HU147" s="86">
        <f t="shared" si="171"/>
        <v>1.8258017833952134E-2</v>
      </c>
      <c r="HV147" s="86">
        <f t="shared" si="171"/>
        <v>3.0520406391426603E-2</v>
      </c>
      <c r="HW147" s="86">
        <f t="shared" si="171"/>
        <v>2.6019683722506074E-2</v>
      </c>
      <c r="HX147" s="86">
        <f t="shared" si="171"/>
        <v>5.2495375225478383E-2</v>
      </c>
      <c r="HY147" s="86">
        <f t="shared" si="171"/>
        <v>2.8914875337563532E-2</v>
      </c>
      <c r="HZ147" s="86">
        <f t="shared" si="171"/>
        <v>1.8800406248622937E-2</v>
      </c>
      <c r="IA147" s="86">
        <f t="shared" si="171"/>
        <v>1.6248532098425209E-2</v>
      </c>
      <c r="IB147" s="86">
        <f t="shared" si="171"/>
        <v>4.8868015398500726E-2</v>
      </c>
      <c r="IC147" s="86">
        <f t="shared" si="171"/>
        <v>1.6468158518310114E-2</v>
      </c>
      <c r="ID147" s="86">
        <f t="shared" si="171"/>
        <v>4.3787794129194674E-2</v>
      </c>
      <c r="IE147" s="86">
        <f t="shared" si="171"/>
        <v>0.12900107053622309</v>
      </c>
      <c r="IF147" s="86">
        <f t="shared" si="171"/>
        <v>9.2539078489249971E-2</v>
      </c>
      <c r="IG147" s="86">
        <f t="shared" si="171"/>
        <v>0.13046495177705777</v>
      </c>
      <c r="II147" s="86">
        <f t="shared" si="172"/>
        <v>1.4005213393931407E-20</v>
      </c>
      <c r="IJ147" s="86">
        <f t="shared" si="172"/>
        <v>1.1393680101144976E-7</v>
      </c>
      <c r="IK147" s="86">
        <f t="shared" si="172"/>
        <v>8.9601503193080533E-8</v>
      </c>
      <c r="IL147" s="86">
        <f t="shared" si="172"/>
        <v>5.9008743354175054E-9</v>
      </c>
      <c r="IM147" s="86">
        <f t="shared" si="172"/>
        <v>3.0563097356658379E-10</v>
      </c>
      <c r="IN147" s="86">
        <f t="shared" si="172"/>
        <v>1.8269897112533106E-9</v>
      </c>
      <c r="IO147" s="86">
        <f t="shared" si="172"/>
        <v>3.9224295834194186E-11</v>
      </c>
      <c r="IP147" s="86">
        <f t="shared" si="172"/>
        <v>1.9891061672962438E-8</v>
      </c>
      <c r="IQ147" s="86">
        <f t="shared" si="172"/>
        <v>2.0133183617674391E-10</v>
      </c>
      <c r="IR147" s="86">
        <f t="shared" si="172"/>
        <v>1.1366432238867833E-11</v>
      </c>
      <c r="IS147" s="86">
        <f t="shared" si="172"/>
        <v>6.8425647163061446E-11</v>
      </c>
      <c r="IT147" s="86">
        <f t="shared" si="172"/>
        <v>9.9948365232321307E-13</v>
      </c>
      <c r="IU147" s="86">
        <f t="shared" si="172"/>
        <v>1.3413954575688045E-12</v>
      </c>
      <c r="IV147" s="86">
        <f t="shared" si="172"/>
        <v>1.7006199901918356E-9</v>
      </c>
      <c r="IW147" s="86">
        <f t="shared" si="172"/>
        <v>5.743204347627185E-7</v>
      </c>
      <c r="IY147" s="86">
        <f t="shared" si="173"/>
        <v>0.2925021740339892</v>
      </c>
      <c r="IZ147" s="86">
        <f t="shared" si="173"/>
        <v>7.0046161167139201E-2</v>
      </c>
      <c r="JA147" s="86">
        <f t="shared" si="173"/>
        <v>1.8258107435455327E-2</v>
      </c>
      <c r="JB147" s="86">
        <f t="shared" si="173"/>
        <v>3.0520412292300937E-2</v>
      </c>
      <c r="JC147" s="86">
        <f t="shared" si="173"/>
        <v>2.6019684028137046E-2</v>
      </c>
      <c r="JD147" s="86">
        <f t="shared" si="173"/>
        <v>5.2495377052468095E-2</v>
      </c>
      <c r="JE147" s="86">
        <f t="shared" si="173"/>
        <v>2.891487537678783E-2</v>
      </c>
      <c r="JF147" s="86">
        <f t="shared" si="173"/>
        <v>1.880042613968461E-2</v>
      </c>
      <c r="JG147" s="86">
        <f t="shared" si="173"/>
        <v>1.6248532299757045E-2</v>
      </c>
      <c r="JH147" s="86">
        <f t="shared" si="173"/>
        <v>4.8868015409867162E-2</v>
      </c>
      <c r="JI147" s="86">
        <f t="shared" si="173"/>
        <v>1.6468158586735761E-2</v>
      </c>
      <c r="JJ147" s="86">
        <f t="shared" si="173"/>
        <v>4.3787794130194159E-2</v>
      </c>
      <c r="JK147" s="86">
        <f t="shared" si="173"/>
        <v>0.12900107053756449</v>
      </c>
      <c r="JL147" s="86">
        <f t="shared" si="173"/>
        <v>9.2539080189869963E-2</v>
      </c>
      <c r="JM147" s="86">
        <f t="shared" si="173"/>
        <v>0.13046552609749254</v>
      </c>
    </row>
    <row r="148" spans="2:273" x14ac:dyDescent="0.25">
      <c r="B148" s="2">
        <v>121</v>
      </c>
      <c r="C148" s="37">
        <v>97.802999999999997</v>
      </c>
      <c r="D148" s="37">
        <v>101.04900000000001</v>
      </c>
      <c r="E148" s="37">
        <v>100.459</v>
      </c>
      <c r="F148" s="37">
        <v>94.376999999999995</v>
      </c>
      <c r="G148" s="37">
        <v>96.852000000000004</v>
      </c>
      <c r="H148" s="37">
        <v>98.492000000000004</v>
      </c>
      <c r="I148" s="37">
        <v>94.721000000000004</v>
      </c>
      <c r="J148" s="37">
        <v>94.835999999999999</v>
      </c>
      <c r="K148" s="37">
        <v>99.914000000000001</v>
      </c>
      <c r="L148" s="37">
        <v>97.813999999999993</v>
      </c>
      <c r="M148" s="37">
        <v>100.23699999999999</v>
      </c>
      <c r="N148" s="37">
        <v>103.47499999999999</v>
      </c>
      <c r="O148" s="37">
        <v>103.57599999999999</v>
      </c>
      <c r="P148" s="37">
        <v>102.03400000000001</v>
      </c>
      <c r="Q148" s="37">
        <v>101.136</v>
      </c>
      <c r="S148" s="4">
        <f t="shared" si="174"/>
        <v>98.658231858926669</v>
      </c>
      <c r="T148" s="4">
        <f t="shared" si="174"/>
        <v>101.19979706553914</v>
      </c>
      <c r="U148" s="4">
        <f t="shared" si="174"/>
        <v>99.669705247748212</v>
      </c>
      <c r="V148" s="4">
        <f t="shared" si="174"/>
        <v>96.973366178552695</v>
      </c>
      <c r="W148" s="4">
        <f t="shared" si="174"/>
        <v>97.331813162726476</v>
      </c>
      <c r="X148" s="4">
        <f t="shared" si="174"/>
        <v>97.435382827432349</v>
      </c>
      <c r="Y148" s="4">
        <f t="shared" si="174"/>
        <v>96.148240262335733</v>
      </c>
      <c r="Z148" s="4">
        <f t="shared" si="174"/>
        <v>97.758429068797994</v>
      </c>
      <c r="AA148" s="4">
        <f t="shared" si="174"/>
        <v>99.894191016354057</v>
      </c>
      <c r="AB148" s="4">
        <f t="shared" si="174"/>
        <v>99.949017080031766</v>
      </c>
      <c r="AC148" s="4">
        <f t="shared" si="174"/>
        <v>100.95688226016924</v>
      </c>
      <c r="AD148" s="4">
        <f t="shared" si="174"/>
        <v>103.0664572805637</v>
      </c>
      <c r="AE148" s="4">
        <f t="shared" si="174"/>
        <v>103.7605255779911</v>
      </c>
      <c r="AF148" s="4">
        <f t="shared" si="174"/>
        <v>104.59643858083589</v>
      </c>
      <c r="AG148" s="4">
        <f t="shared" si="174"/>
        <v>107.62676178056839</v>
      </c>
      <c r="AI148" s="4">
        <f t="shared" si="175"/>
        <v>-0.85523185892667186</v>
      </c>
      <c r="AJ148" s="4">
        <f t="shared" si="175"/>
        <v>-0.15079706553913752</v>
      </c>
      <c r="AK148" s="4">
        <f t="shared" si="175"/>
        <v>0.78929475225179146</v>
      </c>
      <c r="AL148" s="4">
        <f t="shared" si="175"/>
        <v>-2.5963661785526995</v>
      </c>
      <c r="AM148" s="4">
        <f t="shared" si="175"/>
        <v>-0.47981316272647234</v>
      </c>
      <c r="AN148" s="4">
        <f t="shared" si="175"/>
        <v>1.0566171725676554</v>
      </c>
      <c r="AO148" s="4">
        <f t="shared" si="175"/>
        <v>-1.4272402623357294</v>
      </c>
      <c r="AP148" s="4">
        <f t="shared" si="175"/>
        <v>-2.9224290687979959</v>
      </c>
      <c r="AQ148" s="4">
        <f t="shared" si="175"/>
        <v>1.9808983645944522E-2</v>
      </c>
      <c r="AR148" s="4">
        <f t="shared" si="175"/>
        <v>-2.1350170800317727</v>
      </c>
      <c r="AS148" s="4">
        <f t="shared" si="175"/>
        <v>-0.71988226016924273</v>
      </c>
      <c r="AT148" s="4">
        <f t="shared" si="175"/>
        <v>0.40854271943629783</v>
      </c>
      <c r="AU148" s="4">
        <f t="shared" si="175"/>
        <v>-0.18452557799110991</v>
      </c>
      <c r="AV148" s="4">
        <f t="shared" si="175"/>
        <v>-2.562438580835888</v>
      </c>
      <c r="AW148" s="4">
        <f t="shared" si="175"/>
        <v>-6.4907617805683913</v>
      </c>
      <c r="AY148" s="2">
        <f t="shared" si="167"/>
        <v>98.638893706721817</v>
      </c>
      <c r="AZ148" s="2">
        <f t="shared" si="167"/>
        <v>101.19662337675793</v>
      </c>
      <c r="BA148" s="2">
        <f t="shared" si="167"/>
        <v>99.669536768509744</v>
      </c>
      <c r="BB148" s="2">
        <f t="shared" si="167"/>
        <v>96.972629517418014</v>
      </c>
      <c r="BC148" s="2">
        <f t="shared" si="167"/>
        <v>97.331145963830394</v>
      </c>
      <c r="BD148" s="2">
        <f t="shared" si="167"/>
        <v>97.430113975342621</v>
      </c>
      <c r="BE148" s="2">
        <f t="shared" si="167"/>
        <v>96.147281539157945</v>
      </c>
      <c r="BF148" s="2">
        <f t="shared" si="167"/>
        <v>97.757990114448319</v>
      </c>
      <c r="BG148" s="2">
        <f t="shared" si="167"/>
        <v>99.893932591215801</v>
      </c>
      <c r="BH148" s="2">
        <f t="shared" si="167"/>
        <v>99.942918875084601</v>
      </c>
      <c r="BI148" s="2">
        <f t="shared" si="167"/>
        <v>100.95661897790609</v>
      </c>
      <c r="BJ148" s="2">
        <f t="shared" si="167"/>
        <v>103.06135103970463</v>
      </c>
      <c r="BK148" s="2">
        <f t="shared" si="167"/>
        <v>103.65101508486731</v>
      </c>
      <c r="BL148" s="2">
        <f t="shared" si="167"/>
        <v>103.68564346889954</v>
      </c>
      <c r="BM148" s="2">
        <f t="shared" si="167"/>
        <v>104.49876946009825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100.459</v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99.914000000000001</v>
      </c>
      <c r="CN148" s="2" t="str">
        <f t="shared" si="168"/>
        <v/>
      </c>
      <c r="CO148" s="2">
        <f t="shared" si="168"/>
        <v>100.23699999999999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100.459</v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99.914000000000001</v>
      </c>
      <c r="DD148" s="2" t="str">
        <f t="shared" si="119"/>
        <v/>
      </c>
      <c r="DE148" s="2">
        <f t="shared" si="120"/>
        <v>100.23699999999999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120.73611480836239</v>
      </c>
      <c r="DL148" s="2">
        <f t="shared" si="176"/>
        <v>127.05612793522266</v>
      </c>
      <c r="DM148" s="2">
        <f t="shared" si="176"/>
        <v>132.79981294559101</v>
      </c>
      <c r="DN148" s="2">
        <f t="shared" si="176"/>
        <v>123.78738940620782</v>
      </c>
      <c r="DO148" s="2">
        <f t="shared" si="176"/>
        <v>119.90734898055949</v>
      </c>
      <c r="DP148" s="2">
        <f t="shared" si="176"/>
        <v>119.55590000000001</v>
      </c>
      <c r="DQ148" s="2">
        <f t="shared" si="176"/>
        <v>122.77081390374332</v>
      </c>
      <c r="DR148" s="2">
        <f t="shared" si="176"/>
        <v>122.09268235294118</v>
      </c>
      <c r="DS148" s="2">
        <f t="shared" si="176"/>
        <v>126.05027364400307</v>
      </c>
      <c r="DT148" s="2">
        <f t="shared" si="176"/>
        <v>121.92734992887624</v>
      </c>
      <c r="DU148" s="2">
        <f t="shared" si="176"/>
        <v>132.81837647058819</v>
      </c>
      <c r="DV148" s="2">
        <f t="shared" si="176"/>
        <v>136.64714705882355</v>
      </c>
      <c r="DW148" s="2">
        <f t="shared" si="176"/>
        <v>132.62710377867748</v>
      </c>
      <c r="DX148" s="2">
        <f t="shared" si="176"/>
        <v>130.40083322192513</v>
      </c>
      <c r="DY148" s="2">
        <f t="shared" si="176"/>
        <v>123.72686935286934</v>
      </c>
      <c r="EA148" s="2">
        <f t="shared" si="152"/>
        <v>98.609762163403644</v>
      </c>
      <c r="EB148" s="2">
        <f t="shared" si="152"/>
        <v>101.22285408733497</v>
      </c>
      <c r="EC148" s="2">
        <f t="shared" si="152"/>
        <v>99.614669705277592</v>
      </c>
      <c r="ED148" s="2">
        <f t="shared" si="152"/>
        <v>96.982034142843773</v>
      </c>
      <c r="EE148" s="2">
        <f t="shared" si="152"/>
        <v>97.372402135687793</v>
      </c>
      <c r="EF148" s="2">
        <f t="shared" si="152"/>
        <v>97.371517263393102</v>
      </c>
      <c r="EG148" s="2">
        <f t="shared" si="152"/>
        <v>96.141086497930118</v>
      </c>
      <c r="EH148" s="2">
        <f t="shared" si="152"/>
        <v>97.736795215434896</v>
      </c>
      <c r="EI148" s="2">
        <f t="shared" si="152"/>
        <v>99.883776737843291</v>
      </c>
      <c r="EJ148" s="2">
        <f t="shared" si="152"/>
        <v>100.07607075133879</v>
      </c>
      <c r="EK148" s="2">
        <f t="shared" si="152"/>
        <v>101.03118601085056</v>
      </c>
      <c r="EL148" s="2">
        <f t="shared" si="179"/>
        <v>103.02812647625881</v>
      </c>
      <c r="EM148" s="2">
        <f t="shared" si="135"/>
        <v>103.72574207349236</v>
      </c>
      <c r="EN148" s="2">
        <f t="shared" si="135"/>
        <v>103.72571719672442</v>
      </c>
      <c r="EO148" s="2">
        <f t="shared" si="135"/>
        <v>104.49714148138219</v>
      </c>
      <c r="EQ148" s="2">
        <f t="shared" si="177"/>
        <v>98.781641982395698</v>
      </c>
      <c r="ER148" s="2">
        <f t="shared" si="177"/>
        <v>101.02677561929596</v>
      </c>
      <c r="ES148" s="2">
        <f t="shared" si="177"/>
        <v>99.759761636578162</v>
      </c>
      <c r="ET148" s="2">
        <f t="shared" si="177"/>
        <v>96.852347415881638</v>
      </c>
      <c r="EU148" s="2">
        <f t="shared" si="177"/>
        <v>97.092747039899038</v>
      </c>
      <c r="EV148" s="2">
        <f t="shared" si="177"/>
        <v>97.58529231751011</v>
      </c>
      <c r="EW148" s="2">
        <f t="shared" si="177"/>
        <v>96.065172118962238</v>
      </c>
      <c r="EX148" s="2">
        <f t="shared" si="177"/>
        <v>97.750981026836357</v>
      </c>
      <c r="EY148" s="2">
        <f t="shared" si="177"/>
        <v>99.836516086053422</v>
      </c>
      <c r="EZ148" s="2">
        <f t="shared" si="177"/>
        <v>99.270106598688187</v>
      </c>
      <c r="FA148" s="2">
        <f t="shared" si="177"/>
        <v>100.5593017626729</v>
      </c>
      <c r="FB148" s="2">
        <f t="shared" si="177"/>
        <v>103.05777091589701</v>
      </c>
      <c r="FC148" s="2">
        <f t="shared" si="177"/>
        <v>103.14521058303085</v>
      </c>
      <c r="FD148" s="2">
        <f t="shared" si="177"/>
        <v>103.26216365772626</v>
      </c>
      <c r="FE148" s="2">
        <f t="shared" si="177"/>
        <v>104.36695488320521</v>
      </c>
      <c r="FG148" s="2">
        <f t="shared" si="178"/>
        <v>0.99934260403187603</v>
      </c>
      <c r="FH148" s="2">
        <f t="shared" si="178"/>
        <v>0.99944563055954039</v>
      </c>
      <c r="FI148" s="2">
        <f t="shared" si="178"/>
        <v>0.9993581854196314</v>
      </c>
      <c r="FJ148" s="2">
        <f t="shared" si="178"/>
        <v>0.99933206442429445</v>
      </c>
      <c r="FK148" s="2">
        <f t="shared" si="178"/>
        <v>0.99931538326169878</v>
      </c>
      <c r="FL148" s="2">
        <f t="shared" si="178"/>
        <v>0.99929354671626303</v>
      </c>
      <c r="FM148" s="2">
        <f t="shared" si="178"/>
        <v>0.99919979392299607</v>
      </c>
      <c r="FN148" s="2">
        <f t="shared" si="178"/>
        <v>0.99926019185991355</v>
      </c>
      <c r="FO148" s="2">
        <f t="shared" si="178"/>
        <v>0.99923575306252466</v>
      </c>
      <c r="FP148" s="2">
        <f t="shared" si="178"/>
        <v>0.99930714517878683</v>
      </c>
      <c r="FQ148" s="2">
        <f t="shared" si="178"/>
        <v>0.99927044615113514</v>
      </c>
      <c r="FR148" s="2">
        <f t="shared" si="178"/>
        <v>0.99917343654035395</v>
      </c>
      <c r="FS148" s="2">
        <f t="shared" si="178"/>
        <v>0.99931904705710306</v>
      </c>
      <c r="FT148" s="2">
        <f t="shared" si="178"/>
        <v>0.99921780248233261</v>
      </c>
      <c r="FU148" s="2">
        <f t="shared" si="178"/>
        <v>0.99908123340906807</v>
      </c>
      <c r="FW148" s="2">
        <f t="shared" si="169"/>
        <v>8.4860272634807818E-2</v>
      </c>
      <c r="FX148" s="2">
        <f t="shared" si="169"/>
        <v>0.20681459086709139</v>
      </c>
      <c r="FY148" s="2">
        <f t="shared" si="169"/>
        <v>0.23135920893738837</v>
      </c>
      <c r="FZ148" s="2">
        <f t="shared" si="169"/>
        <v>0.21057571939164735</v>
      </c>
      <c r="GA148" s="2">
        <f t="shared" si="169"/>
        <v>0.20269243978643015</v>
      </c>
      <c r="GB148" s="2">
        <f t="shared" si="169"/>
        <v>0.20079275430364316</v>
      </c>
      <c r="GC148" s="2">
        <f t="shared" si="169"/>
        <v>0.19909572701205791</v>
      </c>
      <c r="GD148" s="2">
        <f t="shared" si="169"/>
        <v>0.22390086546267682</v>
      </c>
      <c r="GE148" s="2">
        <f t="shared" si="169"/>
        <v>0.20824536648882011</v>
      </c>
      <c r="GF148" s="2">
        <f t="shared" si="169"/>
        <v>0.18399284868232541</v>
      </c>
      <c r="GG148" s="2">
        <f t="shared" si="169"/>
        <v>0.20716415194297819</v>
      </c>
      <c r="GH148" s="2">
        <f t="shared" si="169"/>
        <v>0.18338378291297858</v>
      </c>
      <c r="GI148" s="2">
        <f t="shared" si="169"/>
        <v>0.16262245456635463</v>
      </c>
      <c r="GJ148" s="2">
        <f t="shared" si="169"/>
        <v>0.13146040799296743</v>
      </c>
      <c r="GK148" s="2">
        <f t="shared" si="169"/>
        <v>0.12320509967676442</v>
      </c>
      <c r="GM148" s="86">
        <f t="shared" si="170"/>
        <v>8.9698639087643584E-94</v>
      </c>
      <c r="GN148" s="86">
        <f t="shared" si="170"/>
        <v>4.284492644369958E-160</v>
      </c>
      <c r="GO148" s="86">
        <f t="shared" si="170"/>
        <v>1.7604306496054599E-239</v>
      </c>
      <c r="GP148" s="86">
        <f t="shared" si="170"/>
        <v>2.6630320206489103E-171</v>
      </c>
      <c r="GQ148" s="86">
        <f t="shared" si="170"/>
        <v>2.1391846055408986E-247</v>
      </c>
      <c r="GR148" s="86">
        <f t="shared" si="170"/>
        <v>1.6119292891577856E-265</v>
      </c>
      <c r="GS148" s="86">
        <f t="shared" si="170"/>
        <v>4.1090392283338306E-267</v>
      </c>
      <c r="GT148" s="86">
        <f t="shared" si="170"/>
        <v>6.9767725822026318E-271</v>
      </c>
      <c r="GU148" s="86">
        <f t="shared" si="170"/>
        <v>2.4970765712585685E-208</v>
      </c>
      <c r="GV148" s="86">
        <f t="shared" si="170"/>
        <v>1.4554558912361828E-255</v>
      </c>
      <c r="GW148" s="86">
        <f t="shared" si="170"/>
        <v>6.5388465490964406E-245</v>
      </c>
      <c r="GX148" s="86">
        <f t="shared" si="170"/>
        <v>1.0519258049989721E-143</v>
      </c>
      <c r="GY148" s="86">
        <f t="shared" si="170"/>
        <v>6.2038742093679621E-188</v>
      </c>
      <c r="GZ148" s="86">
        <f t="shared" si="170"/>
        <v>1.8171881108235376E-131</v>
      </c>
      <c r="HA148" s="86">
        <f t="shared" si="170"/>
        <v>5.8652145392245203E-167</v>
      </c>
      <c r="HC148" s="86">
        <f t="shared" si="153"/>
        <v>2.3680225423774253E-60</v>
      </c>
      <c r="HD148" s="86">
        <f t="shared" si="153"/>
        <v>3.1856271387685173E-90</v>
      </c>
      <c r="HE148" s="86">
        <f t="shared" si="153"/>
        <v>6.0684919220550999E-136</v>
      </c>
      <c r="HF148" s="86">
        <f t="shared" si="153"/>
        <v>1.1598517129266503E-124</v>
      </c>
      <c r="HG148" s="86">
        <f t="shared" si="153"/>
        <v>7.6563443256034016E-151</v>
      </c>
      <c r="HH148" s="86">
        <f t="shared" si="153"/>
        <v>1.7244918596620593E-126</v>
      </c>
      <c r="HI148" s="86">
        <f t="shared" si="153"/>
        <v>1.6205451428506898E-198</v>
      </c>
      <c r="HJ148" s="86">
        <f t="shared" si="153"/>
        <v>2.0670743151906736E-182</v>
      </c>
      <c r="HK148" s="86">
        <f t="shared" si="153"/>
        <v>3.9624252646957731E-126</v>
      </c>
      <c r="HL148" s="86">
        <f t="shared" si="161"/>
        <v>1.020948787221238E-122</v>
      </c>
      <c r="HM148" s="86">
        <f t="shared" si="161"/>
        <v>3.0278177682474207E-162</v>
      </c>
      <c r="HN148" s="86">
        <f t="shared" si="161"/>
        <v>3.6059417823884199E-97</v>
      </c>
      <c r="HO148" s="86">
        <f t="shared" si="161"/>
        <v>6.9060215699962382E-84</v>
      </c>
      <c r="HP148" s="86">
        <f t="shared" si="161"/>
        <v>1.5239573447490203E-62</v>
      </c>
      <c r="HQ148" s="86">
        <f t="shared" si="161"/>
        <v>3.6572858828026309E-104</v>
      </c>
      <c r="HS148" s="86">
        <f t="shared" si="171"/>
        <v>0.22224882774063839</v>
      </c>
      <c r="HT148" s="86">
        <f t="shared" si="171"/>
        <v>4.5258351605417711E-2</v>
      </c>
      <c r="HU148" s="86">
        <f t="shared" si="171"/>
        <v>9.9990788898207412E-3</v>
      </c>
      <c r="HV148" s="86">
        <f t="shared" si="171"/>
        <v>1.7426276541976721E-2</v>
      </c>
      <c r="HW148" s="86">
        <f t="shared" si="171"/>
        <v>1.4273114562453604E-2</v>
      </c>
      <c r="HX148" s="86">
        <f t="shared" si="171"/>
        <v>3.1497396735868967E-2</v>
      </c>
      <c r="HY148" s="86">
        <f t="shared" si="171"/>
        <v>1.5669694033948196E-2</v>
      </c>
      <c r="HZ148" s="86">
        <f t="shared" si="171"/>
        <v>1.0212132251893474E-2</v>
      </c>
      <c r="IA148" s="86">
        <f t="shared" si="171"/>
        <v>8.3989185481633446E-3</v>
      </c>
      <c r="IB148" s="86">
        <f t="shared" si="171"/>
        <v>2.833627424002063E-2</v>
      </c>
      <c r="IC148" s="86">
        <f t="shared" si="171"/>
        <v>8.3993696621555928E-3</v>
      </c>
      <c r="ID148" s="86">
        <f t="shared" si="171"/>
        <v>2.4458232680165979E-2</v>
      </c>
      <c r="IE148" s="86">
        <f t="shared" si="171"/>
        <v>8.4417916037018981E-2</v>
      </c>
      <c r="IF148" s="86">
        <f t="shared" si="171"/>
        <v>4.8790200518321045E-2</v>
      </c>
      <c r="IG148" s="86">
        <f t="shared" si="171"/>
        <v>7.7288079236364174E-2</v>
      </c>
      <c r="II148" s="86">
        <f t="shared" si="172"/>
        <v>3.4426606463355831E-19</v>
      </c>
      <c r="IJ148" s="86">
        <f t="shared" si="172"/>
        <v>6.8755234583049793E-7</v>
      </c>
      <c r="IK148" s="86">
        <f t="shared" si="172"/>
        <v>6.7710510605553142E-7</v>
      </c>
      <c r="IL148" s="86">
        <f t="shared" si="172"/>
        <v>5.2799907241583223E-8</v>
      </c>
      <c r="IM148" s="86">
        <f t="shared" si="172"/>
        <v>3.6361480855000941E-9</v>
      </c>
      <c r="IN148" s="86">
        <f t="shared" si="172"/>
        <v>1.7237936601501123E-8</v>
      </c>
      <c r="IO148" s="86">
        <f t="shared" si="172"/>
        <v>5.7366110880206447E-10</v>
      </c>
      <c r="IP148" s="86">
        <f t="shared" si="172"/>
        <v>1.7194249071086094E-7</v>
      </c>
      <c r="IQ148" s="86">
        <f t="shared" si="172"/>
        <v>2.669312520415953E-9</v>
      </c>
      <c r="IR148" s="86">
        <f t="shared" si="172"/>
        <v>1.6246001225790329E-10</v>
      </c>
      <c r="IS148" s="86">
        <f t="shared" si="172"/>
        <v>1.0232663549111721E-9</v>
      </c>
      <c r="IT148" s="86">
        <f t="shared" si="172"/>
        <v>1.8587262693759214E-11</v>
      </c>
      <c r="IU148" s="86">
        <f t="shared" si="172"/>
        <v>1.9066107479961563E-11</v>
      </c>
      <c r="IV148" s="86">
        <f t="shared" si="172"/>
        <v>9.2519957659344651E-9</v>
      </c>
      <c r="IW148" s="86">
        <f t="shared" si="172"/>
        <v>1.7923807049297848E-6</v>
      </c>
      <c r="IY148" s="86">
        <f t="shared" si="173"/>
        <v>0.22224882774063839</v>
      </c>
      <c r="IZ148" s="86">
        <f t="shared" si="173"/>
        <v>4.5259039157763539E-2</v>
      </c>
      <c r="JA148" s="86">
        <f t="shared" si="173"/>
        <v>9.9997559949267963E-3</v>
      </c>
      <c r="JB148" s="86">
        <f t="shared" si="173"/>
        <v>1.7426329341883963E-2</v>
      </c>
      <c r="JC148" s="86">
        <f t="shared" si="173"/>
        <v>1.427311819860169E-2</v>
      </c>
      <c r="JD148" s="86">
        <f t="shared" si="173"/>
        <v>3.1497413973805566E-2</v>
      </c>
      <c r="JE148" s="86">
        <f t="shared" si="173"/>
        <v>1.5669694607609305E-2</v>
      </c>
      <c r="JF148" s="86">
        <f t="shared" si="173"/>
        <v>1.0212304194384184E-2</v>
      </c>
      <c r="JG148" s="86">
        <f t="shared" si="173"/>
        <v>8.3989212174758656E-3</v>
      </c>
      <c r="JH148" s="86">
        <f t="shared" si="173"/>
        <v>2.8336274402480641E-2</v>
      </c>
      <c r="JI148" s="86">
        <f t="shared" si="173"/>
        <v>8.3993706854219481E-3</v>
      </c>
      <c r="JJ148" s="86">
        <f t="shared" si="173"/>
        <v>2.4458232698753243E-2</v>
      </c>
      <c r="JK148" s="86">
        <f t="shared" si="173"/>
        <v>8.4417916056085091E-2</v>
      </c>
      <c r="JL148" s="86">
        <f t="shared" si="173"/>
        <v>4.8790209770316811E-2</v>
      </c>
      <c r="JM148" s="86">
        <f t="shared" si="173"/>
        <v>7.72898716170691E-2</v>
      </c>
    </row>
    <row r="149" spans="2:273" x14ac:dyDescent="0.25">
      <c r="B149" s="2">
        <v>122</v>
      </c>
      <c r="C149" s="37">
        <v>98.835999999999999</v>
      </c>
      <c r="D149" s="37">
        <v>99.376999999999995</v>
      </c>
      <c r="E149" s="37">
        <v>101.492</v>
      </c>
      <c r="F149" s="37">
        <v>96.802999999999997</v>
      </c>
      <c r="G149" s="37">
        <v>98.033000000000001</v>
      </c>
      <c r="H149" s="37">
        <v>97.623000000000005</v>
      </c>
      <c r="I149" s="37">
        <v>95.311000000000007</v>
      </c>
      <c r="J149" s="37">
        <v>95.426000000000002</v>
      </c>
      <c r="K149" s="37">
        <v>98.775999999999996</v>
      </c>
      <c r="L149" s="37">
        <v>99.322000000000003</v>
      </c>
      <c r="M149" s="37">
        <v>98.728999999999999</v>
      </c>
      <c r="N149" s="37">
        <v>102.881</v>
      </c>
      <c r="O149" s="37">
        <v>101.797</v>
      </c>
      <c r="P149" s="37">
        <v>102.017</v>
      </c>
      <c r="Q149" s="37">
        <v>101.288</v>
      </c>
      <c r="S149" s="4">
        <f t="shared" si="174"/>
        <v>98.565898268109365</v>
      </c>
      <c r="T149" s="4">
        <f t="shared" si="174"/>
        <v>101.11999554233837</v>
      </c>
      <c r="U149" s="4">
        <f t="shared" si="174"/>
        <v>99.587101824776639</v>
      </c>
      <c r="V149" s="4">
        <f t="shared" si="174"/>
        <v>96.905239044981101</v>
      </c>
      <c r="W149" s="4">
        <f t="shared" si="174"/>
        <v>97.245605031077673</v>
      </c>
      <c r="X149" s="4">
        <f t="shared" si="174"/>
        <v>97.33803758062659</v>
      </c>
      <c r="Y149" s="4">
        <f t="shared" si="174"/>
        <v>96.078584474350933</v>
      </c>
      <c r="Z149" s="4">
        <f t="shared" si="174"/>
        <v>97.693016748133857</v>
      </c>
      <c r="AA149" s="4">
        <f t="shared" si="174"/>
        <v>99.77095626662215</v>
      </c>
      <c r="AB149" s="4">
        <f t="shared" si="174"/>
        <v>99.881375813884759</v>
      </c>
      <c r="AC149" s="4">
        <f t="shared" si="174"/>
        <v>100.86065077575553</v>
      </c>
      <c r="AD149" s="4">
        <f t="shared" si="174"/>
        <v>102.98032193926711</v>
      </c>
      <c r="AE149" s="4">
        <f t="shared" si="174"/>
        <v>103.63749843985977</v>
      </c>
      <c r="AF149" s="4">
        <f t="shared" si="174"/>
        <v>103.92664816791178</v>
      </c>
      <c r="AG149" s="4">
        <f t="shared" si="174"/>
        <v>105.76346226924112</v>
      </c>
      <c r="AI149" s="4">
        <f t="shared" si="175"/>
        <v>0.2701017318906338</v>
      </c>
      <c r="AJ149" s="4">
        <f t="shared" si="175"/>
        <v>-1.7429955423383774</v>
      </c>
      <c r="AK149" s="4">
        <f t="shared" si="175"/>
        <v>1.9048981752233658</v>
      </c>
      <c r="AL149" s="4">
        <f t="shared" si="175"/>
        <v>-0.10223904498110414</v>
      </c>
      <c r="AM149" s="4">
        <f t="shared" si="175"/>
        <v>0.78739496892232808</v>
      </c>
      <c r="AN149" s="4">
        <f t="shared" si="175"/>
        <v>0.28496241937341438</v>
      </c>
      <c r="AO149" s="4">
        <f t="shared" si="175"/>
        <v>-0.76758447435092592</v>
      </c>
      <c r="AP149" s="4">
        <f t="shared" si="175"/>
        <v>-2.2670167481338552</v>
      </c>
      <c r="AQ149" s="4">
        <f t="shared" si="175"/>
        <v>-0.99495626662215386</v>
      </c>
      <c r="AR149" s="4">
        <f t="shared" si="175"/>
        <v>-0.55937581388475621</v>
      </c>
      <c r="AS149" s="4">
        <f t="shared" si="175"/>
        <v>-2.1316507757555314</v>
      </c>
      <c r="AT149" s="4">
        <f t="shared" si="175"/>
        <v>-9.9321939267113635E-2</v>
      </c>
      <c r="AU149" s="4">
        <f t="shared" si="175"/>
        <v>-1.8404984398597719</v>
      </c>
      <c r="AV149" s="4">
        <f t="shared" si="175"/>
        <v>-1.9096481679117829</v>
      </c>
      <c r="AW149" s="4">
        <f t="shared" si="175"/>
        <v>-4.4754622692411203</v>
      </c>
      <c r="AY149" s="2">
        <f t="shared" si="167"/>
        <v>98.55722714103743</v>
      </c>
      <c r="AZ149" s="2">
        <f t="shared" si="167"/>
        <v>101.11896994055901</v>
      </c>
      <c r="BA149" s="2">
        <f t="shared" si="167"/>
        <v>99.58691890275972</v>
      </c>
      <c r="BB149" s="2">
        <f t="shared" si="167"/>
        <v>96.90506677363588</v>
      </c>
      <c r="BC149" s="2">
        <f t="shared" si="167"/>
        <v>97.245478525769585</v>
      </c>
      <c r="BD149" s="2">
        <f t="shared" si="167"/>
        <v>97.336753663910883</v>
      </c>
      <c r="BE149" s="2">
        <f t="shared" si="167"/>
        <v>96.078413076061707</v>
      </c>
      <c r="BF149" s="2">
        <f t="shared" si="167"/>
        <v>97.692796061247421</v>
      </c>
      <c r="BG149" s="2">
        <f t="shared" si="167"/>
        <v>99.770912398801926</v>
      </c>
      <c r="BH149" s="2">
        <f t="shared" si="167"/>
        <v>99.880048970602743</v>
      </c>
      <c r="BI149" s="2">
        <f t="shared" si="167"/>
        <v>100.86060948964609</v>
      </c>
      <c r="BJ149" s="2">
        <f t="shared" si="167"/>
        <v>102.97932964872328</v>
      </c>
      <c r="BK149" s="2">
        <f t="shared" si="167"/>
        <v>103.60388928728796</v>
      </c>
      <c r="BL149" s="2">
        <f t="shared" si="167"/>
        <v>103.61155704269582</v>
      </c>
      <c r="BM149" s="2">
        <f t="shared" si="167"/>
        <v>104.42323953252655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101.492</v>
      </c>
      <c r="CH149" s="2">
        <f t="shared" si="168"/>
        <v>96.802999999999997</v>
      </c>
      <c r="CI149" s="2">
        <f t="shared" si="168"/>
        <v>98.033000000000001</v>
      </c>
      <c r="CJ149" s="2" t="str">
        <f t="shared" si="168"/>
        <v/>
      </c>
      <c r="CK149" s="2">
        <f t="shared" si="168"/>
        <v>95.311000000000007</v>
      </c>
      <c r="CL149" s="2">
        <f t="shared" si="168"/>
        <v>95.426000000000002</v>
      </c>
      <c r="CM149" s="2">
        <f t="shared" si="168"/>
        <v>98.775999999999996</v>
      </c>
      <c r="CN149" s="2" t="str">
        <f t="shared" si="168"/>
        <v/>
      </c>
      <c r="CO149" s="2">
        <f t="shared" si="168"/>
        <v>98.728999999999999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>
        <f t="shared" si="112"/>
        <v>101.492</v>
      </c>
      <c r="CX149" s="2">
        <f t="shared" si="113"/>
        <v>96.802999999999997</v>
      </c>
      <c r="CY149" s="2">
        <f t="shared" si="114"/>
        <v>98.033000000000001</v>
      </c>
      <c r="CZ149" s="2" t="str">
        <f t="shared" si="115"/>
        <v/>
      </c>
      <c r="DA149" s="2">
        <f t="shared" si="116"/>
        <v>95.311000000000007</v>
      </c>
      <c r="DB149" s="2">
        <f t="shared" si="117"/>
        <v>95.426000000000002</v>
      </c>
      <c r="DC149" s="2">
        <f t="shared" si="118"/>
        <v>98.775999999999996</v>
      </c>
      <c r="DD149" s="2" t="str">
        <f t="shared" si="119"/>
        <v/>
      </c>
      <c r="DE149" s="2">
        <f t="shared" si="120"/>
        <v>98.728999999999999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120.8629473867596</v>
      </c>
      <c r="DL149" s="2">
        <f t="shared" si="176"/>
        <v>127.22463522267205</v>
      </c>
      <c r="DM149" s="2">
        <f t="shared" si="176"/>
        <v>133.01895262664166</v>
      </c>
      <c r="DN149" s="2">
        <f t="shared" si="176"/>
        <v>123.93313900134952</v>
      </c>
      <c r="DO149" s="2">
        <f t="shared" si="176"/>
        <v>120.01804338549074</v>
      </c>
      <c r="DP149" s="2">
        <f t="shared" si="176"/>
        <v>119.66957142857143</v>
      </c>
      <c r="DQ149" s="2">
        <f t="shared" si="176"/>
        <v>122.93534881588999</v>
      </c>
      <c r="DR149" s="2">
        <f t="shared" si="176"/>
        <v>122.23345882352942</v>
      </c>
      <c r="DS149" s="2">
        <f t="shared" si="176"/>
        <v>126.22173231474409</v>
      </c>
      <c r="DT149" s="2">
        <f t="shared" si="176"/>
        <v>122.05831792318635</v>
      </c>
      <c r="DU149" s="2">
        <f t="shared" si="176"/>
        <v>133.04582324929967</v>
      </c>
      <c r="DV149" s="2">
        <f t="shared" si="176"/>
        <v>136.90010026737968</v>
      </c>
      <c r="DW149" s="2">
        <f t="shared" si="176"/>
        <v>132.84447908232119</v>
      </c>
      <c r="DX149" s="2">
        <f t="shared" si="176"/>
        <v>130.6016898395722</v>
      </c>
      <c r="DY149" s="2">
        <f t="shared" si="176"/>
        <v>123.85505555555555</v>
      </c>
      <c r="EA149" s="2">
        <f t="shared" si="152"/>
        <v>98.527050913108795</v>
      </c>
      <c r="EB149" s="2">
        <f t="shared" si="152"/>
        <v>101.15112155679741</v>
      </c>
      <c r="EC149" s="2">
        <f t="shared" si="152"/>
        <v>99.529884886908846</v>
      </c>
      <c r="ED149" s="2">
        <f t="shared" si="152"/>
        <v>96.919173507497575</v>
      </c>
      <c r="EE149" s="2">
        <f t="shared" si="152"/>
        <v>97.294803801053945</v>
      </c>
      <c r="EF149" s="2">
        <f t="shared" si="152"/>
        <v>97.274285471085818</v>
      </c>
      <c r="EG149" s="2">
        <f t="shared" si="152"/>
        <v>96.0757296191168</v>
      </c>
      <c r="EH149" s="2">
        <f t="shared" si="152"/>
        <v>97.672674031271214</v>
      </c>
      <c r="EI149" s="2">
        <f t="shared" si="152"/>
        <v>99.763498579900798</v>
      </c>
      <c r="EJ149" s="2">
        <f t="shared" si="152"/>
        <v>100.03283491176121</v>
      </c>
      <c r="EK149" s="2">
        <f t="shared" si="152"/>
        <v>100.94868130744743</v>
      </c>
      <c r="EL149" s="2">
        <f t="shared" si="179"/>
        <v>102.94761774200781</v>
      </c>
      <c r="EM149" s="2">
        <f t="shared" si="135"/>
        <v>103.69242032467913</v>
      </c>
      <c r="EN149" s="2">
        <f t="shared" si="135"/>
        <v>103.6613097399437</v>
      </c>
      <c r="EO149" s="2">
        <f t="shared" si="135"/>
        <v>104.42486709599568</v>
      </c>
      <c r="EQ149" s="2">
        <f t="shared" si="177"/>
        <v>98.708907923501556</v>
      </c>
      <c r="ER149" s="2">
        <f t="shared" si="177"/>
        <v>100.94721525423729</v>
      </c>
      <c r="ES149" s="2">
        <f t="shared" si="177"/>
        <v>99.680727656211758</v>
      </c>
      <c r="ET149" s="2">
        <f t="shared" si="177"/>
        <v>96.784111998083304</v>
      </c>
      <c r="EU149" s="2">
        <f t="shared" si="177"/>
        <v>97.003435119260899</v>
      </c>
      <c r="EV149" s="2">
        <f t="shared" si="177"/>
        <v>97.496704099635878</v>
      </c>
      <c r="EW149" s="2">
        <f t="shared" si="177"/>
        <v>95.996734371719185</v>
      </c>
      <c r="EX149" s="2">
        <f t="shared" si="177"/>
        <v>97.687444327349482</v>
      </c>
      <c r="EY149" s="2">
        <f t="shared" si="177"/>
        <v>99.714227300057374</v>
      </c>
      <c r="EZ149" s="2">
        <f t="shared" si="177"/>
        <v>99.191850326000576</v>
      </c>
      <c r="FA149" s="2">
        <f t="shared" si="177"/>
        <v>100.45730537927888</v>
      </c>
      <c r="FB149" s="2">
        <f t="shared" si="177"/>
        <v>102.97856956896479</v>
      </c>
      <c r="FC149" s="2">
        <f t="shared" si="177"/>
        <v>103.08500351633393</v>
      </c>
      <c r="FD149" s="2">
        <f t="shared" si="177"/>
        <v>103.17674160695474</v>
      </c>
      <c r="FE149" s="2">
        <f t="shared" si="177"/>
        <v>104.29071518568705</v>
      </c>
      <c r="FG149" s="2">
        <f t="shared" si="178"/>
        <v>0.99940041306898386</v>
      </c>
      <c r="FH149" s="2">
        <f t="shared" si="178"/>
        <v>0.99949438439812166</v>
      </c>
      <c r="FI149" s="2">
        <f t="shared" si="178"/>
        <v>0.99941462508812995</v>
      </c>
      <c r="FJ149" s="2">
        <f t="shared" si="178"/>
        <v>0.99939079971159972</v>
      </c>
      <c r="FK149" s="2">
        <f t="shared" si="178"/>
        <v>0.9993755844997918</v>
      </c>
      <c r="FL149" s="2">
        <f t="shared" si="178"/>
        <v>0.99935566689583832</v>
      </c>
      <c r="FM149" s="2">
        <f t="shared" si="178"/>
        <v>0.99927015199584934</v>
      </c>
      <c r="FN149" s="2">
        <f t="shared" si="178"/>
        <v>0.99932524303382708</v>
      </c>
      <c r="FO149" s="2">
        <f t="shared" si="178"/>
        <v>0.99930295163574945</v>
      </c>
      <c r="FP149" s="2">
        <f t="shared" si="178"/>
        <v>0.99936807036817621</v>
      </c>
      <c r="FQ149" s="2">
        <f t="shared" si="178"/>
        <v>0.9993345962677922</v>
      </c>
      <c r="FR149" s="2">
        <f t="shared" si="178"/>
        <v>0.99924611033602861</v>
      </c>
      <c r="FS149" s="2">
        <f t="shared" si="178"/>
        <v>0.99937892632243941</v>
      </c>
      <c r="FT149" s="2">
        <f t="shared" si="178"/>
        <v>0.99928657828418965</v>
      </c>
      <c r="FU149" s="2">
        <f t="shared" si="178"/>
        <v>0.9991620071656333</v>
      </c>
      <c r="FW149" s="2">
        <f t="shared" si="169"/>
        <v>9.2291830126556548E-2</v>
      </c>
      <c r="FX149" s="2">
        <f t="shared" si="169"/>
        <v>0.22233148742555703</v>
      </c>
      <c r="FY149" s="2">
        <f t="shared" si="169"/>
        <v>0.24814153139116804</v>
      </c>
      <c r="FZ149" s="2">
        <f t="shared" si="169"/>
        <v>0.226294297790127</v>
      </c>
      <c r="GA149" s="2">
        <f t="shared" si="169"/>
        <v>0.21798505558313461</v>
      </c>
      <c r="GB149" s="2">
        <f t="shared" si="169"/>
        <v>0.21598086913248504</v>
      </c>
      <c r="GC149" s="2">
        <f t="shared" si="169"/>
        <v>0.21418987946118528</v>
      </c>
      <c r="GD149" s="2">
        <f t="shared" si="169"/>
        <v>0.24031131970128097</v>
      </c>
      <c r="GE149" s="2">
        <f t="shared" si="169"/>
        <v>0.22383931734184689</v>
      </c>
      <c r="GF149" s="2">
        <f t="shared" si="169"/>
        <v>0.19822538884924573</v>
      </c>
      <c r="GG149" s="2">
        <f t="shared" si="169"/>
        <v>0.22269991175701878</v>
      </c>
      <c r="GH149" s="2">
        <f t="shared" si="169"/>
        <v>0.19758061719366041</v>
      </c>
      <c r="GI149" s="2">
        <f t="shared" si="169"/>
        <v>0.17555756157416424</v>
      </c>
      <c r="GJ149" s="2">
        <f t="shared" si="169"/>
        <v>0.14233818682565916</v>
      </c>
      <c r="GK149" s="2">
        <f t="shared" si="169"/>
        <v>0.13350478668120469</v>
      </c>
      <c r="GM149" s="86">
        <f t="shared" si="170"/>
        <v>7.9568479035555647E-97</v>
      </c>
      <c r="GN149" s="86">
        <f t="shared" si="170"/>
        <v>2.8668145856078973E-165</v>
      </c>
      <c r="GO149" s="86">
        <f t="shared" si="170"/>
        <v>2.769218760002297E-247</v>
      </c>
      <c r="GP149" s="86">
        <f t="shared" si="170"/>
        <v>7.9314141337214384E-177</v>
      </c>
      <c r="GQ149" s="86">
        <f t="shared" si="170"/>
        <v>2.2704781473947665E-255</v>
      </c>
      <c r="GR149" s="86">
        <f t="shared" si="170"/>
        <v>5.1823903829899123E-274</v>
      </c>
      <c r="GS149" s="86">
        <f t="shared" si="170"/>
        <v>9.8802680609409847E-276</v>
      </c>
      <c r="GT149" s="86">
        <f t="shared" si="170"/>
        <v>1.5539257295263472E-279</v>
      </c>
      <c r="GU149" s="86">
        <f t="shared" si="170"/>
        <v>5.1277514934691248E-215</v>
      </c>
      <c r="GV149" s="86">
        <f t="shared" si="170"/>
        <v>7.7452992021297596E-264</v>
      </c>
      <c r="GW149" s="86">
        <f t="shared" si="170"/>
        <v>1.0138952349191313E-252</v>
      </c>
      <c r="GX149" s="86">
        <f t="shared" si="170"/>
        <v>2.5081609742054466E-148</v>
      </c>
      <c r="GY149" s="86">
        <f t="shared" si="170"/>
        <v>4.9508807508943897E-194</v>
      </c>
      <c r="GZ149" s="86">
        <f t="shared" si="170"/>
        <v>1.1304552353220219E-135</v>
      </c>
      <c r="HA149" s="86">
        <f t="shared" si="170"/>
        <v>3.4762153171097237E-172</v>
      </c>
      <c r="HC149" s="86">
        <f t="shared" si="153"/>
        <v>2.6737061677655536E-63</v>
      </c>
      <c r="HD149" s="86">
        <f t="shared" si="153"/>
        <v>1.7882528725991458E-94</v>
      </c>
      <c r="HE149" s="86">
        <f t="shared" si="153"/>
        <v>2.3067259072145262E-142</v>
      </c>
      <c r="HF149" s="86">
        <f t="shared" si="153"/>
        <v>1.6400366747314968E-130</v>
      </c>
      <c r="HG149" s="86">
        <f t="shared" si="153"/>
        <v>7.3326423425721954E-158</v>
      </c>
      <c r="HH149" s="86">
        <f t="shared" si="153"/>
        <v>2.5587208802740138E-132</v>
      </c>
      <c r="HI149" s="86">
        <f t="shared" si="153"/>
        <v>9.0006563864515164E-208</v>
      </c>
      <c r="HJ149" s="86">
        <f t="shared" si="153"/>
        <v>9.4800485469714704E-191</v>
      </c>
      <c r="HK149" s="86">
        <f t="shared" si="153"/>
        <v>6.3176331183957952E-132</v>
      </c>
      <c r="HL149" s="86">
        <f t="shared" si="161"/>
        <v>1.815514729551616E-128</v>
      </c>
      <c r="HM149" s="86">
        <f t="shared" si="161"/>
        <v>1.0278010116313696E-169</v>
      </c>
      <c r="HN149" s="86">
        <f t="shared" si="161"/>
        <v>9.3715931470156946E-102</v>
      </c>
      <c r="HO149" s="86">
        <f t="shared" si="161"/>
        <v>7.1384563343718377E-88</v>
      </c>
      <c r="HP149" s="86">
        <f t="shared" si="161"/>
        <v>1.6246591433800583E-65</v>
      </c>
      <c r="HQ149" s="86">
        <f t="shared" si="161"/>
        <v>5.7290190425128498E-109</v>
      </c>
      <c r="HS149" s="86">
        <f t="shared" si="171"/>
        <v>0.16129268369916488</v>
      </c>
      <c r="HT149" s="86">
        <f t="shared" si="171"/>
        <v>2.8241563602886377E-2</v>
      </c>
      <c r="HU149" s="86">
        <f t="shared" si="171"/>
        <v>5.2464022516663881E-3</v>
      </c>
      <c r="HV149" s="86">
        <f t="shared" si="171"/>
        <v>9.5364050230580394E-3</v>
      </c>
      <c r="HW149" s="86">
        <f t="shared" si="171"/>
        <v>7.4740420888684449E-3</v>
      </c>
      <c r="HX149" s="86">
        <f t="shared" si="171"/>
        <v>1.8120624840552161E-2</v>
      </c>
      <c r="HY149" s="86">
        <f t="shared" si="171"/>
        <v>8.0804791177232719E-3</v>
      </c>
      <c r="HZ149" s="86">
        <f t="shared" si="171"/>
        <v>5.3068630584204952E-3</v>
      </c>
      <c r="IA149" s="86">
        <f t="shared" si="171"/>
        <v>4.1304820666933214E-3</v>
      </c>
      <c r="IB149" s="86">
        <f t="shared" si="171"/>
        <v>1.5685766959018452E-2</v>
      </c>
      <c r="IC149" s="86">
        <f t="shared" si="171"/>
        <v>4.0671908710547587E-3</v>
      </c>
      <c r="ID149" s="86">
        <f t="shared" si="171"/>
        <v>1.2984421564409874E-2</v>
      </c>
      <c r="IE149" s="86">
        <f t="shared" si="171"/>
        <v>5.2807121338115354E-2</v>
      </c>
      <c r="IF149" s="86">
        <f t="shared" si="171"/>
        <v>2.3233833969475735E-2</v>
      </c>
      <c r="IG149" s="86">
        <f t="shared" si="171"/>
        <v>4.2017813770979434E-2</v>
      </c>
      <c r="II149" s="86">
        <f t="shared" si="172"/>
        <v>7.5137207583591328E-18</v>
      </c>
      <c r="IJ149" s="86">
        <f t="shared" si="172"/>
        <v>3.7024862408106078E-6</v>
      </c>
      <c r="IK149" s="86">
        <f t="shared" si="172"/>
        <v>4.4354022744739771E-6</v>
      </c>
      <c r="IL149" s="86">
        <f t="shared" si="172"/>
        <v>4.1004663262898185E-7</v>
      </c>
      <c r="IM149" s="86">
        <f t="shared" si="172"/>
        <v>3.7045919346926951E-8</v>
      </c>
      <c r="IN149" s="86">
        <f t="shared" si="172"/>
        <v>1.4151357794449865E-7</v>
      </c>
      <c r="IO149" s="86">
        <f t="shared" si="172"/>
        <v>7.1089965836427242E-9</v>
      </c>
      <c r="IP149" s="86">
        <f t="shared" si="172"/>
        <v>1.2822442539900328E-6</v>
      </c>
      <c r="IQ149" s="86">
        <f t="shared" si="172"/>
        <v>2.9980597243085455E-8</v>
      </c>
      <c r="IR149" s="86">
        <f t="shared" si="172"/>
        <v>1.9906757275020835E-9</v>
      </c>
      <c r="IS149" s="86">
        <f t="shared" si="172"/>
        <v>1.2871981836280246E-8</v>
      </c>
      <c r="IT149" s="86">
        <f t="shared" si="172"/>
        <v>2.9189795908675745E-10</v>
      </c>
      <c r="IU149" s="86">
        <f t="shared" si="172"/>
        <v>2.3553183934194266E-10</v>
      </c>
      <c r="IV149" s="86">
        <f t="shared" si="172"/>
        <v>4.6627972970854133E-8</v>
      </c>
      <c r="IW149" s="86">
        <f t="shared" si="172"/>
        <v>5.3291581066219653E-6</v>
      </c>
      <c r="IY149" s="86">
        <f t="shared" si="173"/>
        <v>0.16129268369916488</v>
      </c>
      <c r="IZ149" s="86">
        <f t="shared" si="173"/>
        <v>2.8245266089127186E-2</v>
      </c>
      <c r="JA149" s="86">
        <f t="shared" si="173"/>
        <v>5.2508376539408619E-3</v>
      </c>
      <c r="JB149" s="86">
        <f t="shared" si="173"/>
        <v>9.5368150696906687E-3</v>
      </c>
      <c r="JC149" s="86">
        <f t="shared" si="173"/>
        <v>7.4740791347877918E-3</v>
      </c>
      <c r="JD149" s="86">
        <f t="shared" si="173"/>
        <v>1.8120766354130107E-2</v>
      </c>
      <c r="JE149" s="86">
        <f t="shared" si="173"/>
        <v>8.080486226719856E-3</v>
      </c>
      <c r="JF149" s="86">
        <f t="shared" si="173"/>
        <v>5.3081453026744855E-3</v>
      </c>
      <c r="JG149" s="86">
        <f t="shared" si="173"/>
        <v>4.1305120472905649E-3</v>
      </c>
      <c r="JH149" s="86">
        <f t="shared" si="173"/>
        <v>1.568576894969418E-2</v>
      </c>
      <c r="JI149" s="86">
        <f t="shared" si="173"/>
        <v>4.0672037430365951E-3</v>
      </c>
      <c r="JJ149" s="86">
        <f t="shared" si="173"/>
        <v>1.2984421856307833E-2</v>
      </c>
      <c r="JK149" s="86">
        <f t="shared" si="173"/>
        <v>5.2807121573647191E-2</v>
      </c>
      <c r="JL149" s="86">
        <f t="shared" si="173"/>
        <v>2.3233880597448707E-2</v>
      </c>
      <c r="JM149" s="86">
        <f t="shared" si="173"/>
        <v>4.2023142929086058E-2</v>
      </c>
    </row>
    <row r="150" spans="2:273" x14ac:dyDescent="0.25">
      <c r="B150" s="2">
        <v>123</v>
      </c>
      <c r="C150" s="37">
        <v>99.704999999999998</v>
      </c>
      <c r="D150" s="37">
        <v>102.34399999999999</v>
      </c>
      <c r="E150" s="37">
        <v>100.31100000000001</v>
      </c>
      <c r="F150" s="37">
        <v>96.016000000000005</v>
      </c>
      <c r="G150" s="37">
        <v>97.82</v>
      </c>
      <c r="H150" s="37">
        <v>95.393000000000001</v>
      </c>
      <c r="I150" s="37">
        <v>95.902000000000001</v>
      </c>
      <c r="J150" s="37">
        <v>95.295000000000002</v>
      </c>
      <c r="K150" s="37">
        <v>98.585999999999999</v>
      </c>
      <c r="L150" s="37">
        <v>98.457999999999998</v>
      </c>
      <c r="M150" s="37">
        <v>99.78</v>
      </c>
      <c r="N150" s="37">
        <v>102.136</v>
      </c>
      <c r="O150" s="37">
        <v>102.322</v>
      </c>
      <c r="P150" s="37">
        <v>102.407</v>
      </c>
      <c r="Q150" s="37">
        <v>101.441</v>
      </c>
      <c r="S150" s="4">
        <f t="shared" si="174"/>
        <v>98.479420534335247</v>
      </c>
      <c r="T150" s="4">
        <f t="shared" si="174"/>
        <v>101.04159648111852</v>
      </c>
      <c r="U150" s="4">
        <f t="shared" si="174"/>
        <v>99.505577837284505</v>
      </c>
      <c r="V150" s="4">
        <f t="shared" si="174"/>
        <v>96.837486106067232</v>
      </c>
      <c r="W150" s="4">
        <f t="shared" si="174"/>
        <v>97.159350946604746</v>
      </c>
      <c r="X150" s="4">
        <f t="shared" si="174"/>
        <v>97.244306608272069</v>
      </c>
      <c r="Y150" s="4">
        <f t="shared" si="174"/>
        <v>96.009554197418439</v>
      </c>
      <c r="Z150" s="4">
        <f t="shared" si="174"/>
        <v>97.628627486135315</v>
      </c>
      <c r="AA150" s="4">
        <f t="shared" si="174"/>
        <v>99.647946881901262</v>
      </c>
      <c r="AB150" s="4">
        <f t="shared" si="174"/>
        <v>99.815822096963402</v>
      </c>
      <c r="AC150" s="4">
        <f t="shared" si="174"/>
        <v>100.76374844564589</v>
      </c>
      <c r="AD150" s="4">
        <f t="shared" si="174"/>
        <v>102.89770885326789</v>
      </c>
      <c r="AE150" s="4">
        <f t="shared" si="174"/>
        <v>103.56480995366896</v>
      </c>
      <c r="AF150" s="4">
        <f t="shared" si="174"/>
        <v>103.63215445471745</v>
      </c>
      <c r="AG150" s="4">
        <f t="shared" si="174"/>
        <v>104.86891448242682</v>
      </c>
      <c r="AI150" s="4">
        <f t="shared" si="175"/>
        <v>1.225579465664751</v>
      </c>
      <c r="AJ150" s="4">
        <f t="shared" si="175"/>
        <v>1.3024035188814764</v>
      </c>
      <c r="AK150" s="4">
        <f t="shared" si="175"/>
        <v>0.8054221627155016</v>
      </c>
      <c r="AL150" s="4">
        <f t="shared" si="175"/>
        <v>-0.82148610606722627</v>
      </c>
      <c r="AM150" s="4">
        <f t="shared" si="175"/>
        <v>0.66064905339524671</v>
      </c>
      <c r="AN150" s="4">
        <f t="shared" si="175"/>
        <v>-1.8513066082720684</v>
      </c>
      <c r="AO150" s="4">
        <f t="shared" si="175"/>
        <v>-0.10755419741843752</v>
      </c>
      <c r="AP150" s="4">
        <f t="shared" si="175"/>
        <v>-2.3336274861353132</v>
      </c>
      <c r="AQ150" s="4">
        <f t="shared" si="175"/>
        <v>-1.0619468819012639</v>
      </c>
      <c r="AR150" s="4">
        <f t="shared" si="175"/>
        <v>-1.3578220969634032</v>
      </c>
      <c r="AS150" s="4">
        <f t="shared" si="175"/>
        <v>-0.9837484456458867</v>
      </c>
      <c r="AT150" s="4">
        <f t="shared" si="175"/>
        <v>-0.76170885326789062</v>
      </c>
      <c r="AU150" s="4">
        <f t="shared" si="175"/>
        <v>-1.242809953668953</v>
      </c>
      <c r="AV150" s="4">
        <f t="shared" si="175"/>
        <v>-1.2251544547174547</v>
      </c>
      <c r="AW150" s="4">
        <f t="shared" si="175"/>
        <v>-3.4279144824268144</v>
      </c>
      <c r="AY150" s="2">
        <f t="shared" si="167"/>
        <v>98.475910351995608</v>
      </c>
      <c r="AZ150" s="2">
        <f t="shared" si="167"/>
        <v>101.04099059220442</v>
      </c>
      <c r="BA150" s="2">
        <f t="shared" si="167"/>
        <v>99.50475211481303</v>
      </c>
      <c r="BB150" s="2">
        <f t="shared" si="167"/>
        <v>96.837336988473425</v>
      </c>
      <c r="BC150" s="2">
        <f t="shared" si="167"/>
        <v>97.159304351332608</v>
      </c>
      <c r="BD150" s="2">
        <f t="shared" si="167"/>
        <v>97.243941520871203</v>
      </c>
      <c r="BE150" s="2">
        <f t="shared" si="167"/>
        <v>96.009519788569534</v>
      </c>
      <c r="BF150" s="2">
        <f t="shared" si="167"/>
        <v>97.627748444777382</v>
      </c>
      <c r="BG150" s="2">
        <f t="shared" si="167"/>
        <v>99.64790653336614</v>
      </c>
      <c r="BH150" s="2">
        <f t="shared" si="167"/>
        <v>99.815567476388139</v>
      </c>
      <c r="BI150" s="2">
        <f t="shared" si="167"/>
        <v>100.7637215518855</v>
      </c>
      <c r="BJ150" s="2">
        <f t="shared" si="167"/>
        <v>102.89754206188816</v>
      </c>
      <c r="BK150" s="2">
        <f t="shared" si="167"/>
        <v>103.55568757877437</v>
      </c>
      <c r="BL150" s="2">
        <f t="shared" si="167"/>
        <v>103.53676695154378</v>
      </c>
      <c r="BM150" s="2">
        <f t="shared" si="167"/>
        <v>104.34763551275027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100.31100000000001</v>
      </c>
      <c r="CH150" s="2">
        <f t="shared" si="168"/>
        <v>96.016000000000005</v>
      </c>
      <c r="CI150" s="2">
        <f t="shared" si="168"/>
        <v>97.82</v>
      </c>
      <c r="CJ150" s="2" t="str">
        <f t="shared" si="168"/>
        <v/>
      </c>
      <c r="CK150" s="2">
        <f t="shared" si="168"/>
        <v>95.902000000000001</v>
      </c>
      <c r="CL150" s="2">
        <f t="shared" si="168"/>
        <v>95.295000000000002</v>
      </c>
      <c r="CM150" s="2">
        <f t="shared" si="168"/>
        <v>98.585999999999999</v>
      </c>
      <c r="CN150" s="2">
        <f t="shared" si="168"/>
        <v>98.457999999999998</v>
      </c>
      <c r="CO150" s="2">
        <f t="shared" si="168"/>
        <v>99.78</v>
      </c>
      <c r="CP150" s="2">
        <f t="shared" si="168"/>
        <v>102.136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>
        <f t="shared" si="112"/>
        <v>100.31100000000001</v>
      </c>
      <c r="CX150" s="2">
        <f t="shared" si="113"/>
        <v>96.016000000000005</v>
      </c>
      <c r="CY150" s="2">
        <f t="shared" si="114"/>
        <v>97.82</v>
      </c>
      <c r="CZ150" s="2" t="str">
        <f t="shared" si="115"/>
        <v/>
      </c>
      <c r="DA150" s="2">
        <f t="shared" si="116"/>
        <v>95.902000000000001</v>
      </c>
      <c r="DB150" s="2">
        <f t="shared" si="117"/>
        <v>95.295000000000002</v>
      </c>
      <c r="DC150" s="2">
        <f t="shared" si="118"/>
        <v>98.585999999999999</v>
      </c>
      <c r="DD150" s="2">
        <f t="shared" si="119"/>
        <v>98.457999999999998</v>
      </c>
      <c r="DE150" s="2">
        <f t="shared" si="120"/>
        <v>99.78</v>
      </c>
      <c r="DF150" s="2">
        <f t="shared" si="121"/>
        <v>102.136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120.98977996515681</v>
      </c>
      <c r="DL150" s="2">
        <f t="shared" si="176"/>
        <v>127.39314251012145</v>
      </c>
      <c r="DM150" s="2">
        <f t="shared" si="176"/>
        <v>133.23809230769234</v>
      </c>
      <c r="DN150" s="2">
        <f t="shared" si="176"/>
        <v>124.07888859649123</v>
      </c>
      <c r="DO150" s="2">
        <f t="shared" si="176"/>
        <v>120.12873779042199</v>
      </c>
      <c r="DP150" s="2">
        <f t="shared" si="176"/>
        <v>119.78324285714287</v>
      </c>
      <c r="DQ150" s="2">
        <f t="shared" si="176"/>
        <v>123.09988372803667</v>
      </c>
      <c r="DR150" s="2">
        <f t="shared" si="176"/>
        <v>122.37423529411764</v>
      </c>
      <c r="DS150" s="2">
        <f t="shared" si="176"/>
        <v>126.39319098548512</v>
      </c>
      <c r="DT150" s="2">
        <f t="shared" si="176"/>
        <v>122.18928591749645</v>
      </c>
      <c r="DU150" s="2">
        <f t="shared" si="176"/>
        <v>133.27327002801115</v>
      </c>
      <c r="DV150" s="2">
        <f t="shared" si="176"/>
        <v>137.15305347593585</v>
      </c>
      <c r="DW150" s="2">
        <f t="shared" si="176"/>
        <v>133.06185438596492</v>
      </c>
      <c r="DX150" s="2">
        <f t="shared" si="176"/>
        <v>130.80254645721925</v>
      </c>
      <c r="DY150" s="2">
        <f t="shared" si="176"/>
        <v>123.98324175824175</v>
      </c>
      <c r="EA150" s="2">
        <f t="shared" si="152"/>
        <v>98.444339662813945</v>
      </c>
      <c r="EB150" s="2">
        <f t="shared" si="152"/>
        <v>101.07938902625985</v>
      </c>
      <c r="EC150" s="2">
        <f t="shared" si="152"/>
        <v>99.4451000685401</v>
      </c>
      <c r="ED150" s="2">
        <f t="shared" si="152"/>
        <v>96.856312872151378</v>
      </c>
      <c r="EE150" s="2">
        <f t="shared" si="152"/>
        <v>97.217205466420111</v>
      </c>
      <c r="EF150" s="2">
        <f t="shared" si="152"/>
        <v>97.177053678778535</v>
      </c>
      <c r="EG150" s="2">
        <f t="shared" si="152"/>
        <v>96.010372740303495</v>
      </c>
      <c r="EH150" s="2">
        <f t="shared" si="152"/>
        <v>97.608552847107546</v>
      </c>
      <c r="EI150" s="2">
        <f t="shared" si="152"/>
        <v>99.64322042195829</v>
      </c>
      <c r="EJ150" s="2">
        <f t="shared" si="152"/>
        <v>99.989599072183651</v>
      </c>
      <c r="EK150" s="2">
        <f t="shared" si="152"/>
        <v>100.86617660404431</v>
      </c>
      <c r="EL150" s="2">
        <f t="shared" si="179"/>
        <v>102.86710900775681</v>
      </c>
      <c r="EM150" s="2">
        <f t="shared" si="135"/>
        <v>103.65909857586591</v>
      </c>
      <c r="EN150" s="2">
        <f t="shared" si="135"/>
        <v>103.59690228316299</v>
      </c>
      <c r="EO150" s="2">
        <f t="shared" si="135"/>
        <v>104.35259271060916</v>
      </c>
      <c r="EQ150" s="2">
        <f t="shared" si="177"/>
        <v>98.6361738646074</v>
      </c>
      <c r="ER150" s="2">
        <f t="shared" si="177"/>
        <v>100.86765488917862</v>
      </c>
      <c r="ES150" s="2">
        <f t="shared" si="177"/>
        <v>99.601693675845354</v>
      </c>
      <c r="ET150" s="2">
        <f t="shared" si="177"/>
        <v>96.71587658028497</v>
      </c>
      <c r="EU150" s="2">
        <f t="shared" si="177"/>
        <v>96.914123198622761</v>
      </c>
      <c r="EV150" s="2">
        <f t="shared" si="177"/>
        <v>97.40811588176166</v>
      </c>
      <c r="EW150" s="2">
        <f t="shared" si="177"/>
        <v>95.928296624476133</v>
      </c>
      <c r="EX150" s="2">
        <f t="shared" si="177"/>
        <v>97.623907627862593</v>
      </c>
      <c r="EY150" s="2">
        <f t="shared" si="177"/>
        <v>99.591938514061326</v>
      </c>
      <c r="EZ150" s="2">
        <f t="shared" si="177"/>
        <v>99.113594053312951</v>
      </c>
      <c r="FA150" s="2">
        <f t="shared" si="177"/>
        <v>100.35530899588484</v>
      </c>
      <c r="FB150" s="2">
        <f t="shared" si="177"/>
        <v>102.89936822203256</v>
      </c>
      <c r="FC150" s="2">
        <f t="shared" si="177"/>
        <v>103.02479644963702</v>
      </c>
      <c r="FD150" s="2">
        <f t="shared" si="177"/>
        <v>103.09131955618321</v>
      </c>
      <c r="FE150" s="2">
        <f t="shared" si="177"/>
        <v>104.21447548816887</v>
      </c>
      <c r="FG150" s="2">
        <f t="shared" si="178"/>
        <v>0.99945314136907382</v>
      </c>
      <c r="FH150" s="2">
        <f t="shared" si="178"/>
        <v>0.99953885257469355</v>
      </c>
      <c r="FI150" s="2">
        <f t="shared" si="178"/>
        <v>0.99946610423610682</v>
      </c>
      <c r="FJ150" s="2">
        <f t="shared" si="178"/>
        <v>0.99944437295035116</v>
      </c>
      <c r="FK150" s="2">
        <f t="shared" si="178"/>
        <v>0.99943049500592118</v>
      </c>
      <c r="FL150" s="2">
        <f t="shared" si="178"/>
        <v>0.99941232790717371</v>
      </c>
      <c r="FM150" s="2">
        <f t="shared" si="178"/>
        <v>0.99933432796053046</v>
      </c>
      <c r="FN150" s="2">
        <f t="shared" si="178"/>
        <v>0.99938457779450351</v>
      </c>
      <c r="FO150" s="2">
        <f t="shared" si="178"/>
        <v>0.99936424534369828</v>
      </c>
      <c r="FP150" s="2">
        <f t="shared" si="178"/>
        <v>0.99942364127881678</v>
      </c>
      <c r="FQ150" s="2">
        <f t="shared" si="178"/>
        <v>0.99939310905123568</v>
      </c>
      <c r="FR150" s="2">
        <f t="shared" si="178"/>
        <v>0.99931239884336287</v>
      </c>
      <c r="FS150" s="2">
        <f t="shared" si="178"/>
        <v>0.99943354311843113</v>
      </c>
      <c r="FT150" s="2">
        <f t="shared" si="178"/>
        <v>0.99934931081619105</v>
      </c>
      <c r="FU150" s="2">
        <f t="shared" si="178"/>
        <v>0.99923568509554117</v>
      </c>
      <c r="FW150" s="2">
        <f t="shared" si="169"/>
        <v>0.10030286770769935</v>
      </c>
      <c r="FX150" s="2">
        <f t="shared" si="169"/>
        <v>0.23866228857211855</v>
      </c>
      <c r="FY150" s="2">
        <f t="shared" si="169"/>
        <v>0.26572036740977278</v>
      </c>
      <c r="FZ150" s="2">
        <f t="shared" si="169"/>
        <v>0.24282528866509287</v>
      </c>
      <c r="GA150" s="2">
        <f t="shared" si="169"/>
        <v>0.23409270256439052</v>
      </c>
      <c r="GB150" s="2">
        <f t="shared" si="169"/>
        <v>0.23198435267799214</v>
      </c>
      <c r="GC150" s="2">
        <f t="shared" si="169"/>
        <v>0.23009960414208833</v>
      </c>
      <c r="GD150" s="2">
        <f t="shared" si="169"/>
        <v>0.2575254457060035</v>
      </c>
      <c r="GE150" s="2">
        <f t="shared" si="169"/>
        <v>0.24024665694177769</v>
      </c>
      <c r="GF150" s="2">
        <f t="shared" si="169"/>
        <v>0.21327112846590332</v>
      </c>
      <c r="GG150" s="2">
        <f t="shared" si="169"/>
        <v>0.2390494560294272</v>
      </c>
      <c r="GH150" s="2">
        <f t="shared" si="169"/>
        <v>0.21259039355421913</v>
      </c>
      <c r="GI150" s="2">
        <f t="shared" si="169"/>
        <v>0.18928896103672804</v>
      </c>
      <c r="GJ150" s="2">
        <f t="shared" si="169"/>
        <v>0.15395650576670591</v>
      </c>
      <c r="GK150" s="2">
        <f t="shared" si="169"/>
        <v>0.14452358045942568</v>
      </c>
      <c r="GM150" s="86">
        <f t="shared" si="170"/>
        <v>6.2956585073933674E-100</v>
      </c>
      <c r="GN150" s="86">
        <f t="shared" si="170"/>
        <v>1.5840773601100324E-170</v>
      </c>
      <c r="GO150" s="86">
        <f t="shared" si="170"/>
        <v>3.259223335868844E-255</v>
      </c>
      <c r="GP150" s="86">
        <f t="shared" si="170"/>
        <v>1.9265202639056915E-182</v>
      </c>
      <c r="GQ150" s="86">
        <f t="shared" si="170"/>
        <v>1.7973783164445428E-263</v>
      </c>
      <c r="GR150" s="86">
        <f t="shared" si="170"/>
        <v>1.2222502694909816E-282</v>
      </c>
      <c r="GS150" s="86">
        <f t="shared" si="170"/>
        <v>1.7300805948165419E-284</v>
      </c>
      <c r="GT150" s="86">
        <f t="shared" si="170"/>
        <v>2.5254035141639975E-288</v>
      </c>
      <c r="GU150" s="86">
        <f t="shared" si="170"/>
        <v>8.2401274059110397E-222</v>
      </c>
      <c r="GV150" s="86">
        <f t="shared" si="170"/>
        <v>3.0366173609442837E-272</v>
      </c>
      <c r="GW150" s="86">
        <f t="shared" si="170"/>
        <v>1.1832433778310722E-260</v>
      </c>
      <c r="GX150" s="86">
        <f t="shared" si="170"/>
        <v>5.0436282649928225E-153</v>
      </c>
      <c r="GY150" s="86">
        <f t="shared" si="170"/>
        <v>3.1513422654114857E-200</v>
      </c>
      <c r="GZ150" s="86">
        <f t="shared" si="170"/>
        <v>6.0268268998488914E-140</v>
      </c>
      <c r="HA150" s="86">
        <f t="shared" si="170"/>
        <v>1.7083648126011352E-177</v>
      </c>
      <c r="HC150" s="86">
        <f t="shared" si="153"/>
        <v>2.5582860845576816E-66</v>
      </c>
      <c r="HD150" s="86">
        <f t="shared" si="153"/>
        <v>7.9838648224444671E-99</v>
      </c>
      <c r="HE150" s="86">
        <f t="shared" si="153"/>
        <v>6.2099553136272388E-149</v>
      </c>
      <c r="HF150" s="86">
        <f t="shared" si="153"/>
        <v>1.6964104107018282E-136</v>
      </c>
      <c r="HG150" s="86">
        <f t="shared" si="153"/>
        <v>4.844214038627425E-165</v>
      </c>
      <c r="HH150" s="86">
        <f t="shared" si="153"/>
        <v>2.795720187813011E-138</v>
      </c>
      <c r="HI150" s="86">
        <f t="shared" si="153"/>
        <v>3.0639287113421316E-217</v>
      </c>
      <c r="HJ150" s="86">
        <f t="shared" si="153"/>
        <v>2.8200302886713602E-199</v>
      </c>
      <c r="HK150" s="86">
        <f t="shared" si="153"/>
        <v>7.4351382711283465E-138</v>
      </c>
      <c r="HL150" s="86">
        <f t="shared" si="161"/>
        <v>2.3751871084738228E-134</v>
      </c>
      <c r="HM150" s="86">
        <f t="shared" si="161"/>
        <v>2.3602120176610898E-177</v>
      </c>
      <c r="HN150" s="86">
        <f t="shared" si="161"/>
        <v>1.9022950670991981E-106</v>
      </c>
      <c r="HO150" s="86">
        <f t="shared" si="161"/>
        <v>5.9410882800048629E-92</v>
      </c>
      <c r="HP150" s="86">
        <f t="shared" si="161"/>
        <v>1.4723213786937847E-68</v>
      </c>
      <c r="HQ150" s="86">
        <f t="shared" si="161"/>
        <v>6.9676479113428203E-114</v>
      </c>
      <c r="HS150" s="86">
        <f t="shared" si="171"/>
        <v>0.11219968571832296</v>
      </c>
      <c r="HT150" s="86">
        <f t="shared" si="171"/>
        <v>1.7028922561169089E-2</v>
      </c>
      <c r="HU150" s="86">
        <f t="shared" si="171"/>
        <v>2.6367772338600046E-3</v>
      </c>
      <c r="HV150" s="86">
        <f t="shared" si="171"/>
        <v>5.0016572579254506E-3</v>
      </c>
      <c r="HW150" s="86">
        <f t="shared" si="171"/>
        <v>3.7355687233118474E-3</v>
      </c>
      <c r="HX150" s="86">
        <f t="shared" si="171"/>
        <v>9.9989892130271252E-3</v>
      </c>
      <c r="HY150" s="86">
        <f t="shared" si="171"/>
        <v>3.9646526784770496E-3</v>
      </c>
      <c r="HZ150" s="86">
        <f t="shared" si="171"/>
        <v>2.6378118375640015E-3</v>
      </c>
      <c r="IA150" s="86">
        <f t="shared" si="171"/>
        <v>1.9320793137590771E-3</v>
      </c>
      <c r="IB150" s="86">
        <f t="shared" si="171"/>
        <v>8.2914323179759438E-3</v>
      </c>
      <c r="IC150" s="86">
        <f t="shared" si="171"/>
        <v>1.8692151632899712E-3</v>
      </c>
      <c r="ID150" s="86">
        <f t="shared" si="171"/>
        <v>6.552657357396666E-3</v>
      </c>
      <c r="IE150" s="86">
        <f t="shared" si="171"/>
        <v>3.1633372981378333E-2</v>
      </c>
      <c r="IF150" s="86">
        <f t="shared" si="171"/>
        <v>9.9997839195637445E-3</v>
      </c>
      <c r="IG150" s="86">
        <f t="shared" si="171"/>
        <v>2.0961900177226447E-2</v>
      </c>
      <c r="II150" s="86">
        <f t="shared" si="172"/>
        <v>1.4561454596661834E-16</v>
      </c>
      <c r="IJ150" s="86">
        <f t="shared" si="172"/>
        <v>1.7791932292305001E-5</v>
      </c>
      <c r="IK150" s="86">
        <f t="shared" si="172"/>
        <v>2.5184983413013364E-5</v>
      </c>
      <c r="IL150" s="86">
        <f t="shared" si="172"/>
        <v>2.763765060428428E-6</v>
      </c>
      <c r="IM150" s="86">
        <f t="shared" si="172"/>
        <v>3.2320622649297785E-7</v>
      </c>
      <c r="IN150" s="86">
        <f t="shared" si="172"/>
        <v>1.0107869757415769E-6</v>
      </c>
      <c r="IO150" s="86">
        <f t="shared" si="172"/>
        <v>7.4645905754621406E-8</v>
      </c>
      <c r="IP150" s="86">
        <f t="shared" si="172"/>
        <v>8.2491104771857443E-6</v>
      </c>
      <c r="IQ150" s="86">
        <f t="shared" si="172"/>
        <v>2.8524658853757052E-7</v>
      </c>
      <c r="IR150" s="86">
        <f t="shared" si="172"/>
        <v>2.0911498419961898E-8</v>
      </c>
      <c r="IS150" s="86">
        <f t="shared" si="172"/>
        <v>1.3620019158512029E-7</v>
      </c>
      <c r="IT150" s="86">
        <f t="shared" si="172"/>
        <v>3.8710848203407527E-9</v>
      </c>
      <c r="IU150" s="86">
        <f t="shared" si="172"/>
        <v>2.5288767310657777E-9</v>
      </c>
      <c r="IV150" s="86">
        <f t="shared" si="172"/>
        <v>2.1772795289422355E-7</v>
      </c>
      <c r="IW150" s="86">
        <f t="shared" si="172"/>
        <v>1.5097349543559607E-5</v>
      </c>
      <c r="IY150" s="86">
        <f t="shared" si="173"/>
        <v>0.1121996857183231</v>
      </c>
      <c r="IZ150" s="86">
        <f t="shared" si="173"/>
        <v>1.7046714493461394E-2</v>
      </c>
      <c r="JA150" s="86">
        <f t="shared" si="173"/>
        <v>2.6619622172730181E-3</v>
      </c>
      <c r="JB150" s="86">
        <f t="shared" si="173"/>
        <v>5.004421022985879E-3</v>
      </c>
      <c r="JC150" s="86">
        <f t="shared" si="173"/>
        <v>3.7358919295383403E-3</v>
      </c>
      <c r="JD150" s="86">
        <f t="shared" si="173"/>
        <v>1.0000000000002866E-2</v>
      </c>
      <c r="JE150" s="86">
        <f t="shared" si="173"/>
        <v>3.964727324382804E-3</v>
      </c>
      <c r="JF150" s="86">
        <f t="shared" si="173"/>
        <v>2.6460609480411872E-3</v>
      </c>
      <c r="JG150" s="86">
        <f t="shared" si="173"/>
        <v>1.9323645603476147E-3</v>
      </c>
      <c r="JH150" s="86">
        <f t="shared" si="173"/>
        <v>8.2914532294743638E-3</v>
      </c>
      <c r="JI150" s="86">
        <f t="shared" si="173"/>
        <v>1.8693513634815563E-3</v>
      </c>
      <c r="JJ150" s="86">
        <f t="shared" si="173"/>
        <v>6.5526612284814868E-3</v>
      </c>
      <c r="JK150" s="86">
        <f t="shared" si="173"/>
        <v>3.1633375510255066E-2</v>
      </c>
      <c r="JL150" s="86">
        <f t="shared" si="173"/>
        <v>1.0000001647516639E-2</v>
      </c>
      <c r="JM150" s="86">
        <f t="shared" si="173"/>
        <v>2.0976997526770007E-2</v>
      </c>
    </row>
    <row r="151" spans="2:273" x14ac:dyDescent="0.25">
      <c r="B151" s="2">
        <v>124</v>
      </c>
      <c r="C151" s="37">
        <v>98.393000000000001</v>
      </c>
      <c r="D151" s="37">
        <v>100.95099999999999</v>
      </c>
      <c r="E151" s="37">
        <v>98.295000000000002</v>
      </c>
      <c r="F151" s="37">
        <v>95.081999999999994</v>
      </c>
      <c r="G151" s="37">
        <v>97.097999999999999</v>
      </c>
      <c r="H151" s="37">
        <v>97.492000000000004</v>
      </c>
      <c r="I151" s="37">
        <v>93.442999999999998</v>
      </c>
      <c r="J151" s="37">
        <v>94.966999999999999</v>
      </c>
      <c r="K151" s="37">
        <v>98.361999999999995</v>
      </c>
      <c r="L151" s="37">
        <v>98.254000000000005</v>
      </c>
      <c r="M151" s="37">
        <v>100.797</v>
      </c>
      <c r="N151" s="37">
        <v>101.407</v>
      </c>
      <c r="O151" s="37">
        <v>101.84699999999999</v>
      </c>
      <c r="P151" s="37">
        <v>103.492</v>
      </c>
      <c r="Q151" s="37">
        <v>102.91500000000001</v>
      </c>
      <c r="S151" s="4">
        <f t="shared" si="174"/>
        <v>98.39624230849634</v>
      </c>
      <c r="T151" s="4">
        <f t="shared" si="174"/>
        <v>100.96411131189392</v>
      </c>
      <c r="U151" s="4">
        <f t="shared" si="174"/>
        <v>99.426748098469233</v>
      </c>
      <c r="V151" s="4">
        <f t="shared" si="174"/>
        <v>96.770078949503542</v>
      </c>
      <c r="W151" s="4">
        <f t="shared" si="174"/>
        <v>97.072777400197808</v>
      </c>
      <c r="X151" s="4">
        <f t="shared" si="174"/>
        <v>97.15228557700955</v>
      </c>
      <c r="Y151" s="4">
        <f t="shared" si="174"/>
        <v>95.940655324199753</v>
      </c>
      <c r="Z151" s="4">
        <f t="shared" si="174"/>
        <v>97.567270855702759</v>
      </c>
      <c r="AA151" s="4">
        <f t="shared" si="174"/>
        <v>99.525163563173081</v>
      </c>
      <c r="AB151" s="4">
        <f t="shared" si="174"/>
        <v>99.749444198997281</v>
      </c>
      <c r="AC151" s="4">
        <f t="shared" si="174"/>
        <v>100.66608258546894</v>
      </c>
      <c r="AD151" s="4">
        <f t="shared" si="174"/>
        <v>102.81601072650747</v>
      </c>
      <c r="AE151" s="4">
        <f t="shared" si="174"/>
        <v>103.50852030130697</v>
      </c>
      <c r="AF151" s="4">
        <f t="shared" si="174"/>
        <v>103.48670238115375</v>
      </c>
      <c r="AG151" s="4">
        <f t="shared" si="174"/>
        <v>104.46826066721241</v>
      </c>
      <c r="AI151" s="4">
        <f t="shared" si="175"/>
        <v>-3.2423084963397741E-3</v>
      </c>
      <c r="AJ151" s="4">
        <f t="shared" si="175"/>
        <v>-1.3111311893922561E-2</v>
      </c>
      <c r="AK151" s="4">
        <f t="shared" si="175"/>
        <v>-1.131748098469231</v>
      </c>
      <c r="AL151" s="4">
        <f t="shared" si="175"/>
        <v>-1.6880789495035486</v>
      </c>
      <c r="AM151" s="4">
        <f t="shared" si="175"/>
        <v>2.5222599802191326E-2</v>
      </c>
      <c r="AN151" s="4">
        <f t="shared" si="175"/>
        <v>0.33971442299045407</v>
      </c>
      <c r="AO151" s="4">
        <f t="shared" si="175"/>
        <v>-2.497655324199755</v>
      </c>
      <c r="AP151" s="4">
        <f t="shared" si="175"/>
        <v>-2.6002708557027603</v>
      </c>
      <c r="AQ151" s="4">
        <f t="shared" si="175"/>
        <v>-1.1631635631730859</v>
      </c>
      <c r="AR151" s="4">
        <f t="shared" si="175"/>
        <v>-1.4954441989972764</v>
      </c>
      <c r="AS151" s="4">
        <f t="shared" si="175"/>
        <v>0.13091741453105499</v>
      </c>
      <c r="AT151" s="4">
        <f t="shared" si="175"/>
        <v>-1.4090107265074749</v>
      </c>
      <c r="AU151" s="4">
        <f t="shared" si="175"/>
        <v>-1.6615203013069788</v>
      </c>
      <c r="AV151" s="4">
        <f t="shared" si="175"/>
        <v>5.2976188462565688E-3</v>
      </c>
      <c r="AW151" s="4">
        <f t="shared" si="175"/>
        <v>-1.553260667212399</v>
      </c>
      <c r="AY151" s="2">
        <f t="shared" si="167"/>
        <v>98.394960275223184</v>
      </c>
      <c r="AZ151" s="2">
        <f t="shared" si="167"/>
        <v>100.96266127302223</v>
      </c>
      <c r="BA151" s="2">
        <f t="shared" si="167"/>
        <v>99.423036294084525</v>
      </c>
      <c r="BB151" s="2">
        <f t="shared" si="167"/>
        <v>96.769419445498912</v>
      </c>
      <c r="BC151" s="2">
        <f t="shared" si="167"/>
        <v>97.072589207765645</v>
      </c>
      <c r="BD151" s="2">
        <f t="shared" si="167"/>
        <v>97.151689804125368</v>
      </c>
      <c r="BE151" s="2">
        <f t="shared" si="167"/>
        <v>95.940584007479885</v>
      </c>
      <c r="BF151" s="2">
        <f t="shared" si="167"/>
        <v>97.562839375599481</v>
      </c>
      <c r="BG151" s="2">
        <f t="shared" si="167"/>
        <v>99.52490175760812</v>
      </c>
      <c r="BH151" s="2">
        <f t="shared" si="167"/>
        <v>99.749379014609772</v>
      </c>
      <c r="BI151" s="2">
        <f t="shared" si="167"/>
        <v>100.6659014626652</v>
      </c>
      <c r="BJ151" s="2">
        <f t="shared" si="167"/>
        <v>102.81597855038372</v>
      </c>
      <c r="BK151" s="2">
        <f t="shared" si="167"/>
        <v>103.50632793152428</v>
      </c>
      <c r="BL151" s="2">
        <f t="shared" si="167"/>
        <v>103.46120417582505</v>
      </c>
      <c r="BM151" s="2">
        <f t="shared" si="167"/>
        <v>104.27193703387066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98.295000000000002</v>
      </c>
      <c r="CH151" s="2">
        <f t="shared" si="168"/>
        <v>95.081999999999994</v>
      </c>
      <c r="CI151" s="2">
        <f t="shared" si="168"/>
        <v>97.097999999999999</v>
      </c>
      <c r="CJ151" s="2">
        <f t="shared" si="168"/>
        <v>97.492000000000004</v>
      </c>
      <c r="CK151" s="2">
        <f t="shared" si="168"/>
        <v>93.442999999999998</v>
      </c>
      <c r="CL151" s="2">
        <f t="shared" si="168"/>
        <v>94.966999999999999</v>
      </c>
      <c r="CM151" s="2">
        <f t="shared" si="168"/>
        <v>98.361999999999995</v>
      </c>
      <c r="CN151" s="2">
        <f t="shared" si="168"/>
        <v>98.254000000000005</v>
      </c>
      <c r="CO151" s="2">
        <f t="shared" si="168"/>
        <v>100.797</v>
      </c>
      <c r="CP151" s="2">
        <f t="shared" si="168"/>
        <v>101.407</v>
      </c>
      <c r="CQ151" s="2" t="str">
        <f t="shared" si="168"/>
        <v/>
      </c>
      <c r="CR151" s="2">
        <f t="shared" si="168"/>
        <v>103.492</v>
      </c>
      <c r="CS151" s="2">
        <f t="shared" si="168"/>
        <v>102.91500000000001</v>
      </c>
      <c r="CU151" s="2" t="str">
        <f t="shared" si="110"/>
        <v/>
      </c>
      <c r="CV151" s="2" t="str">
        <f t="shared" si="111"/>
        <v/>
      </c>
      <c r="CW151" s="2">
        <f t="shared" si="112"/>
        <v>98.295000000000002</v>
      </c>
      <c r="CX151" s="2">
        <f t="shared" si="113"/>
        <v>95.081999999999994</v>
      </c>
      <c r="CY151" s="2">
        <f t="shared" si="114"/>
        <v>97.097999999999999</v>
      </c>
      <c r="CZ151" s="2">
        <f t="shared" si="115"/>
        <v>97.492000000000004</v>
      </c>
      <c r="DA151" s="2">
        <f t="shared" si="116"/>
        <v>93.442999999999998</v>
      </c>
      <c r="DB151" s="2">
        <f t="shared" si="117"/>
        <v>94.966999999999999</v>
      </c>
      <c r="DC151" s="2">
        <f t="shared" si="118"/>
        <v>98.361999999999995</v>
      </c>
      <c r="DD151" s="2">
        <f t="shared" si="119"/>
        <v>98.254000000000005</v>
      </c>
      <c r="DE151" s="2">
        <f t="shared" si="120"/>
        <v>100.797</v>
      </c>
      <c r="DF151" s="2">
        <f t="shared" si="121"/>
        <v>101.407</v>
      </c>
      <c r="DG151" s="2" t="str">
        <f t="shared" si="122"/>
        <v/>
      </c>
      <c r="DH151" s="2">
        <f t="shared" si="123"/>
        <v>103.492</v>
      </c>
      <c r="DI151" s="2">
        <f t="shared" si="124"/>
        <v>102.91500000000001</v>
      </c>
      <c r="DK151" s="2">
        <f t="shared" si="176"/>
        <v>121.11661254355403</v>
      </c>
      <c r="DL151" s="2">
        <f t="shared" si="176"/>
        <v>127.56164979757085</v>
      </c>
      <c r="DM151" s="2">
        <f t="shared" si="176"/>
        <v>133.45723198874299</v>
      </c>
      <c r="DN151" s="2">
        <f t="shared" si="176"/>
        <v>124.22463819163292</v>
      </c>
      <c r="DO151" s="2">
        <f t="shared" si="176"/>
        <v>120.23943219535323</v>
      </c>
      <c r="DP151" s="2">
        <f t="shared" si="176"/>
        <v>119.8969142857143</v>
      </c>
      <c r="DQ151" s="2">
        <f t="shared" si="176"/>
        <v>123.26441864018335</v>
      </c>
      <c r="DR151" s="2">
        <f t="shared" si="176"/>
        <v>122.51501176470587</v>
      </c>
      <c r="DS151" s="2">
        <f t="shared" si="176"/>
        <v>126.56464965622614</v>
      </c>
      <c r="DT151" s="2">
        <f t="shared" si="176"/>
        <v>122.32025391180655</v>
      </c>
      <c r="DU151" s="2">
        <f t="shared" si="176"/>
        <v>133.50071680672264</v>
      </c>
      <c r="DV151" s="2">
        <f t="shared" si="176"/>
        <v>137.40600668449198</v>
      </c>
      <c r="DW151" s="2">
        <f t="shared" si="176"/>
        <v>133.27922968960866</v>
      </c>
      <c r="DX151" s="2">
        <f t="shared" si="176"/>
        <v>131.0034030748663</v>
      </c>
      <c r="DY151" s="2">
        <f t="shared" si="176"/>
        <v>124.11142796092795</v>
      </c>
      <c r="EA151" s="2">
        <f t="shared" si="152"/>
        <v>98.361628412519096</v>
      </c>
      <c r="EB151" s="2">
        <f t="shared" si="152"/>
        <v>101.00765649572229</v>
      </c>
      <c r="EC151" s="2">
        <f t="shared" si="152"/>
        <v>99.360315250171354</v>
      </c>
      <c r="ED151" s="2">
        <f t="shared" si="152"/>
        <v>96.79345223680518</v>
      </c>
      <c r="EE151" s="2">
        <f t="shared" si="152"/>
        <v>97.139607131786263</v>
      </c>
      <c r="EF151" s="2">
        <f t="shared" si="152"/>
        <v>97.079821886471251</v>
      </c>
      <c r="EG151" s="2">
        <f t="shared" si="152"/>
        <v>95.945015861490177</v>
      </c>
      <c r="EH151" s="2">
        <f t="shared" si="152"/>
        <v>97.544431662943879</v>
      </c>
      <c r="EI151" s="2">
        <f t="shared" si="152"/>
        <v>99.522942264015796</v>
      </c>
      <c r="EJ151" s="2">
        <f t="shared" si="152"/>
        <v>99.946363232606089</v>
      </c>
      <c r="EK151" s="2">
        <f t="shared" si="152"/>
        <v>100.78367190064118</v>
      </c>
      <c r="EL151" s="2">
        <f t="shared" si="179"/>
        <v>102.78660027350581</v>
      </c>
      <c r="EM151" s="2">
        <f t="shared" si="135"/>
        <v>103.62577682705269</v>
      </c>
      <c r="EN151" s="2">
        <f t="shared" si="135"/>
        <v>103.53249482638226</v>
      </c>
      <c r="EO151" s="2">
        <f t="shared" si="135"/>
        <v>104.28031832522265</v>
      </c>
      <c r="EQ151" s="2">
        <f t="shared" si="177"/>
        <v>98.563439805713259</v>
      </c>
      <c r="ER151" s="2">
        <f t="shared" si="177"/>
        <v>100.78809452411996</v>
      </c>
      <c r="ES151" s="2">
        <f t="shared" si="177"/>
        <v>99.52265969547895</v>
      </c>
      <c r="ET151" s="2">
        <f t="shared" si="177"/>
        <v>96.647641162486636</v>
      </c>
      <c r="EU151" s="2">
        <f t="shared" si="177"/>
        <v>96.824811277984622</v>
      </c>
      <c r="EV151" s="2">
        <f t="shared" si="177"/>
        <v>97.319527663887428</v>
      </c>
      <c r="EW151" s="2">
        <f t="shared" si="177"/>
        <v>95.85985887723308</v>
      </c>
      <c r="EX151" s="2">
        <f t="shared" si="177"/>
        <v>97.560370928375704</v>
      </c>
      <c r="EY151" s="2">
        <f t="shared" si="177"/>
        <v>99.469649728065278</v>
      </c>
      <c r="EZ151" s="2">
        <f t="shared" si="177"/>
        <v>99.035337780625341</v>
      </c>
      <c r="FA151" s="2">
        <f t="shared" si="177"/>
        <v>100.2533126124908</v>
      </c>
      <c r="FB151" s="2">
        <f t="shared" si="177"/>
        <v>102.82016687510034</v>
      </c>
      <c r="FC151" s="2">
        <f t="shared" si="177"/>
        <v>102.9645893829401</v>
      </c>
      <c r="FD151" s="2">
        <f t="shared" si="177"/>
        <v>103.00589750541168</v>
      </c>
      <c r="FE151" s="2">
        <f t="shared" si="177"/>
        <v>104.13823579065071</v>
      </c>
      <c r="FG151" s="2">
        <f t="shared" si="178"/>
        <v>0.99950123500160937</v>
      </c>
      <c r="FH151" s="2">
        <f t="shared" si="178"/>
        <v>0.99957941148379037</v>
      </c>
      <c r="FI151" s="2">
        <f t="shared" si="178"/>
        <v>0.99951305840116822</v>
      </c>
      <c r="FJ151" s="2">
        <f t="shared" si="178"/>
        <v>0.99949323733288098</v>
      </c>
      <c r="FK151" s="2">
        <f t="shared" si="178"/>
        <v>0.99948057924402034</v>
      </c>
      <c r="FL151" s="2">
        <f t="shared" si="178"/>
        <v>0.99946400896591614</v>
      </c>
      <c r="FM151" s="2">
        <f t="shared" si="178"/>
        <v>0.99939286432344288</v>
      </c>
      <c r="FN151" s="2">
        <f t="shared" si="178"/>
        <v>0.99943869788302597</v>
      </c>
      <c r="FO151" s="2">
        <f t="shared" si="178"/>
        <v>0.99942015242588766</v>
      </c>
      <c r="FP151" s="2">
        <f t="shared" si="178"/>
        <v>0.99947432794034818</v>
      </c>
      <c r="FQ151" s="2">
        <f t="shared" si="178"/>
        <v>0.99944647931851227</v>
      </c>
      <c r="FR151" s="2">
        <f t="shared" si="178"/>
        <v>0.99937286234925693</v>
      </c>
      <c r="FS151" s="2">
        <f t="shared" si="178"/>
        <v>0.99948335943354849</v>
      </c>
      <c r="FT151" s="2">
        <f t="shared" si="178"/>
        <v>0.99940653043304828</v>
      </c>
      <c r="FU151" s="2">
        <f t="shared" si="178"/>
        <v>0.99930288964078595</v>
      </c>
      <c r="FW151" s="2">
        <f t="shared" si="169"/>
        <v>0.10892582788647466</v>
      </c>
      <c r="FX151" s="2">
        <f t="shared" si="169"/>
        <v>0.25579806435717961</v>
      </c>
      <c r="FY151" s="2">
        <f t="shared" si="169"/>
        <v>0.28407400495821383</v>
      </c>
      <c r="FZ151" s="2">
        <f t="shared" si="169"/>
        <v>0.26015782710784008</v>
      </c>
      <c r="GA151" s="2">
        <f t="shared" si="169"/>
        <v>0.25100855574777947</v>
      </c>
      <c r="GB151" s="2">
        <f t="shared" si="169"/>
        <v>0.24879734375664053</v>
      </c>
      <c r="GC151" s="2">
        <f t="shared" si="169"/>
        <v>0.24681989719134212</v>
      </c>
      <c r="GD151" s="2">
        <f t="shared" si="169"/>
        <v>0.2755254438292572</v>
      </c>
      <c r="GE151" s="2">
        <f t="shared" si="169"/>
        <v>0.25745772075173945</v>
      </c>
      <c r="GF151" s="2">
        <f t="shared" si="169"/>
        <v>0.22913250857944775</v>
      </c>
      <c r="GG151" s="2">
        <f t="shared" si="169"/>
        <v>0.25620367551690404</v>
      </c>
      <c r="GH151" s="2">
        <f t="shared" si="169"/>
        <v>0.22841584512501459</v>
      </c>
      <c r="GI151" s="2">
        <f t="shared" si="169"/>
        <v>0.20382884371534341</v>
      </c>
      <c r="GJ151" s="2">
        <f t="shared" si="169"/>
        <v>0.16633924080314236</v>
      </c>
      <c r="GK151" s="2">
        <f t="shared" si="169"/>
        <v>0.1562877758385722</v>
      </c>
      <c r="GM151" s="86">
        <f t="shared" si="170"/>
        <v>4.4430648704979146E-103</v>
      </c>
      <c r="GN151" s="86">
        <f t="shared" si="170"/>
        <v>7.2281363935349959E-176</v>
      </c>
      <c r="GO151" s="86">
        <f t="shared" si="170"/>
        <v>2.8700272645658877E-263</v>
      </c>
      <c r="GP151" s="86">
        <f t="shared" si="170"/>
        <v>3.8162943806312553E-188</v>
      </c>
      <c r="GQ151" s="86">
        <f t="shared" si="170"/>
        <v>1.0612346506903013E-271</v>
      </c>
      <c r="GR151" s="86">
        <f t="shared" si="170"/>
        <v>2.1146220499525455E-291</v>
      </c>
      <c r="GS151" s="86">
        <f t="shared" si="170"/>
        <v>2.2061231107275261E-293</v>
      </c>
      <c r="GT151" s="86">
        <f t="shared" si="170"/>
        <v>2.9946968668367158E-297</v>
      </c>
      <c r="GU151" s="86">
        <f t="shared" si="170"/>
        <v>1.036213878047706E-228</v>
      </c>
      <c r="GV151" s="86">
        <f t="shared" si="170"/>
        <v>8.7710434471751755E-281</v>
      </c>
      <c r="GW151" s="86">
        <f t="shared" si="170"/>
        <v>1.0392999167212964E-268</v>
      </c>
      <c r="GX151" s="86">
        <f t="shared" si="170"/>
        <v>8.5535171990375734E-158</v>
      </c>
      <c r="GY151" s="86">
        <f t="shared" si="170"/>
        <v>1.5999222257403375E-206</v>
      </c>
      <c r="GZ151" s="86">
        <f t="shared" si="170"/>
        <v>2.7536111510973235E-144</v>
      </c>
      <c r="HA151" s="86">
        <f t="shared" si="170"/>
        <v>6.9614970767821823E-183</v>
      </c>
      <c r="HC151" s="86">
        <f t="shared" si="153"/>
        <v>2.0743432317111976E-69</v>
      </c>
      <c r="HD151" s="86">
        <f t="shared" si="153"/>
        <v>2.8348979264886419E-103</v>
      </c>
      <c r="HE151" s="86">
        <f t="shared" si="153"/>
        <v>1.1839899219478548E-155</v>
      </c>
      <c r="HF151" s="86">
        <f t="shared" si="153"/>
        <v>1.2835846841110636E-142</v>
      </c>
      <c r="HG151" s="86">
        <f t="shared" si="153"/>
        <v>2.2074971372119253E-172</v>
      </c>
      <c r="HH151" s="86">
        <f t="shared" si="153"/>
        <v>2.2493859587243913E-144</v>
      </c>
      <c r="HI151" s="86">
        <f t="shared" si="153"/>
        <v>6.3924122189040675E-227</v>
      </c>
      <c r="HJ151" s="86">
        <f t="shared" si="153"/>
        <v>5.4409717123329264E-208</v>
      </c>
      <c r="HK151" s="86">
        <f t="shared" si="153"/>
        <v>6.4588553549499251E-144</v>
      </c>
      <c r="HL151" s="86">
        <f t="shared" si="161"/>
        <v>2.2860624937883807E-140</v>
      </c>
      <c r="HM151" s="86">
        <f t="shared" si="161"/>
        <v>3.6664536373726094E-185</v>
      </c>
      <c r="HN151" s="86">
        <f t="shared" si="161"/>
        <v>3.0157949136431899E-111</v>
      </c>
      <c r="HO151" s="86">
        <f t="shared" si="161"/>
        <v>3.9810946798070978E-96</v>
      </c>
      <c r="HP151" s="86">
        <f t="shared" si="161"/>
        <v>1.1341833322966372E-71</v>
      </c>
      <c r="HQ151" s="86">
        <f t="shared" si="161"/>
        <v>6.5791091722153818E-119</v>
      </c>
      <c r="HS151" s="86">
        <f t="shared" si="171"/>
        <v>7.5020246757774578E-2</v>
      </c>
      <c r="HT151" s="86">
        <f t="shared" si="171"/>
        <v>9.9237032589622621E-3</v>
      </c>
      <c r="HU151" s="86">
        <f t="shared" si="171"/>
        <v>1.2690616356613425E-3</v>
      </c>
      <c r="HV151" s="86">
        <f t="shared" si="171"/>
        <v>2.5136515758526312E-3</v>
      </c>
      <c r="HW151" s="86">
        <f t="shared" si="171"/>
        <v>1.7815850071048573E-3</v>
      </c>
      <c r="HX151" s="86">
        <f t="shared" si="171"/>
        <v>5.2919348931430204E-3</v>
      </c>
      <c r="HY151" s="86">
        <f t="shared" si="171"/>
        <v>1.8502953963949759E-3</v>
      </c>
      <c r="HZ151" s="86">
        <f t="shared" si="171"/>
        <v>1.2537642257503632E-3</v>
      </c>
      <c r="IA151" s="86">
        <f t="shared" si="171"/>
        <v>8.5931252912273249E-4</v>
      </c>
      <c r="IB151" s="86">
        <f t="shared" si="171"/>
        <v>4.1847958759546481E-3</v>
      </c>
      <c r="IC151" s="86">
        <f t="shared" si="171"/>
        <v>8.1505449623760521E-4</v>
      </c>
      <c r="ID151" s="86">
        <f t="shared" si="171"/>
        <v>3.142896674385142E-3</v>
      </c>
      <c r="IE151" s="86">
        <f t="shared" si="171"/>
        <v>1.8163305162823228E-2</v>
      </c>
      <c r="IF151" s="86">
        <f t="shared" si="171"/>
        <v>3.8931334931585357E-3</v>
      </c>
      <c r="IG151" s="86">
        <f t="shared" si="171"/>
        <v>9.5981569090112465E-3</v>
      </c>
      <c r="II151" s="86">
        <f t="shared" si="172"/>
        <v>2.505966572251903E-15</v>
      </c>
      <c r="IJ151" s="86">
        <f t="shared" si="172"/>
        <v>7.6296747799019989E-5</v>
      </c>
      <c r="IK151" s="86">
        <f t="shared" si="172"/>
        <v>1.2396628878101997E-4</v>
      </c>
      <c r="IL151" s="86">
        <f t="shared" si="172"/>
        <v>1.6166965163870128E-5</v>
      </c>
      <c r="IM151" s="86">
        <f t="shared" si="172"/>
        <v>2.4145806772790777E-6</v>
      </c>
      <c r="IN151" s="86">
        <f t="shared" si="172"/>
        <v>6.2814028199898832E-6</v>
      </c>
      <c r="IO151" s="86">
        <f t="shared" si="172"/>
        <v>6.6409589981154118E-7</v>
      </c>
      <c r="IP151" s="86">
        <f t="shared" si="172"/>
        <v>4.578201410667199E-5</v>
      </c>
      <c r="IQ151" s="86">
        <f t="shared" si="172"/>
        <v>2.2989009340201119E-6</v>
      </c>
      <c r="IR151" s="86">
        <f t="shared" si="172"/>
        <v>1.8831655108753124E-7</v>
      </c>
      <c r="IS151" s="86">
        <f t="shared" si="172"/>
        <v>1.2121752342495772E-6</v>
      </c>
      <c r="IT151" s="86">
        <f t="shared" si="172"/>
        <v>4.3352646266257691E-8</v>
      </c>
      <c r="IU151" s="86">
        <f t="shared" si="172"/>
        <v>2.3599014949853734E-8</v>
      </c>
      <c r="IV151" s="86">
        <f t="shared" si="172"/>
        <v>9.4214331105894474E-7</v>
      </c>
      <c r="IW151" s="86">
        <f t="shared" si="172"/>
        <v>4.0759044411868945E-5</v>
      </c>
      <c r="IY151" s="86">
        <f t="shared" si="173"/>
        <v>7.502024675777709E-2</v>
      </c>
      <c r="IZ151" s="86">
        <f t="shared" si="173"/>
        <v>1.0000000006761283E-2</v>
      </c>
      <c r="JA151" s="86">
        <f t="shared" si="173"/>
        <v>1.3930279244423625E-3</v>
      </c>
      <c r="JB151" s="86">
        <f t="shared" si="173"/>
        <v>2.5298185410165012E-3</v>
      </c>
      <c r="JC151" s="86">
        <f t="shared" si="173"/>
        <v>1.7839995877821364E-3</v>
      </c>
      <c r="JD151" s="86">
        <f t="shared" si="173"/>
        <v>5.2982162959630099E-3</v>
      </c>
      <c r="JE151" s="86">
        <f t="shared" si="173"/>
        <v>1.8509594922947875E-3</v>
      </c>
      <c r="JF151" s="86">
        <f t="shared" si="173"/>
        <v>1.2995462398570352E-3</v>
      </c>
      <c r="JG151" s="86">
        <f t="shared" si="173"/>
        <v>8.6161143005675255E-4</v>
      </c>
      <c r="JH151" s="86">
        <f t="shared" si="173"/>
        <v>4.1849841925057354E-3</v>
      </c>
      <c r="JI151" s="86">
        <f t="shared" si="173"/>
        <v>8.1626667147185474E-4</v>
      </c>
      <c r="JJ151" s="86">
        <f t="shared" si="173"/>
        <v>3.1429400270314082E-3</v>
      </c>
      <c r="JK151" s="86">
        <f t="shared" si="173"/>
        <v>1.8163328761838179E-2</v>
      </c>
      <c r="JL151" s="86">
        <f t="shared" si="173"/>
        <v>3.8940756364695948E-3</v>
      </c>
      <c r="JM151" s="86">
        <f t="shared" si="173"/>
        <v>9.6389159534231161E-3</v>
      </c>
    </row>
    <row r="152" spans="2:273" x14ac:dyDescent="0.25">
      <c r="B152" s="2">
        <v>125</v>
      </c>
      <c r="C152" s="37">
        <v>96.835999999999999</v>
      </c>
      <c r="D152" s="37">
        <v>101.262</v>
      </c>
      <c r="E152" s="37">
        <v>98.704999999999998</v>
      </c>
      <c r="F152" s="37">
        <v>95.361000000000004</v>
      </c>
      <c r="G152" s="37">
        <v>94.966999999999999</v>
      </c>
      <c r="H152" s="37">
        <v>96.966999999999999</v>
      </c>
      <c r="I152" s="37">
        <v>97.262</v>
      </c>
      <c r="J152" s="37">
        <v>96.557000000000002</v>
      </c>
      <c r="K152" s="37">
        <v>99.344999999999999</v>
      </c>
      <c r="L152" s="37">
        <v>98.305000000000007</v>
      </c>
      <c r="M152" s="37">
        <v>100.96599999999999</v>
      </c>
      <c r="N152" s="37">
        <v>103.407</v>
      </c>
      <c r="O152" s="37">
        <v>101.407</v>
      </c>
      <c r="P152" s="37">
        <v>103.373</v>
      </c>
      <c r="Q152" s="37">
        <v>102.254</v>
      </c>
      <c r="S152" s="4">
        <f t="shared" si="174"/>
        <v>98.314817793559328</v>
      </c>
      <c r="T152" s="4">
        <f t="shared" si="174"/>
        <v>100.88887176914965</v>
      </c>
      <c r="U152" s="4">
        <f t="shared" si="174"/>
        <v>99.356201562657844</v>
      </c>
      <c r="V152" s="4">
        <f t="shared" si="174"/>
        <v>96.704354647374302</v>
      </c>
      <c r="W152" s="4">
        <f t="shared" si="174"/>
        <v>96.986396553388488</v>
      </c>
      <c r="X152" s="4">
        <f t="shared" si="174"/>
        <v>97.062737939430249</v>
      </c>
      <c r="Y152" s="4">
        <f t="shared" si="174"/>
        <v>95.872062167382325</v>
      </c>
      <c r="Z152" s="4">
        <f t="shared" si="174"/>
        <v>97.517451321507082</v>
      </c>
      <c r="AA152" s="4">
        <f t="shared" si="174"/>
        <v>99.403526028918932</v>
      </c>
      <c r="AB152" s="4">
        <f t="shared" si="174"/>
        <v>99.681569551488764</v>
      </c>
      <c r="AC152" s="4">
        <f t="shared" si="174"/>
        <v>100.56834506961702</v>
      </c>
      <c r="AD152" s="4">
        <f t="shared" si="174"/>
        <v>102.73470579744192</v>
      </c>
      <c r="AE152" s="4">
        <f t="shared" si="174"/>
        <v>103.45622679430707</v>
      </c>
      <c r="AF152" s="4">
        <f t="shared" si="174"/>
        <v>103.39183380204722</v>
      </c>
      <c r="AG152" s="4">
        <f t="shared" si="174"/>
        <v>104.29799305946889</v>
      </c>
      <c r="AI152" s="4">
        <f t="shared" si="175"/>
        <v>-1.4788177935593296</v>
      </c>
      <c r="AJ152" s="4">
        <f t="shared" si="175"/>
        <v>0.37312823085035518</v>
      </c>
      <c r="AK152" s="4">
        <f t="shared" si="175"/>
        <v>-0.65120156265784601</v>
      </c>
      <c r="AL152" s="4">
        <f t="shared" si="175"/>
        <v>-1.3433546473742979</v>
      </c>
      <c r="AM152" s="4">
        <f t="shared" si="175"/>
        <v>-2.0193965533884892</v>
      </c>
      <c r="AN152" s="4">
        <f t="shared" si="175"/>
        <v>-9.5737939430250663E-2</v>
      </c>
      <c r="AO152" s="4">
        <f t="shared" si="175"/>
        <v>1.3899378326176759</v>
      </c>
      <c r="AP152" s="4">
        <f t="shared" si="175"/>
        <v>-0.96045132150707957</v>
      </c>
      <c r="AQ152" s="4">
        <f t="shared" si="175"/>
        <v>-5.8526028918933548E-2</v>
      </c>
      <c r="AR152" s="4">
        <f t="shared" si="175"/>
        <v>-1.3765695514887568</v>
      </c>
      <c r="AS152" s="4">
        <f t="shared" si="175"/>
        <v>0.39765493038296995</v>
      </c>
      <c r="AT152" s="4">
        <f t="shared" si="175"/>
        <v>0.67229420255807781</v>
      </c>
      <c r="AU152" s="4">
        <f t="shared" si="175"/>
        <v>-2.0492267943070743</v>
      </c>
      <c r="AV152" s="4">
        <f t="shared" si="175"/>
        <v>-1.8833802047211634E-2</v>
      </c>
      <c r="AW152" s="4">
        <f t="shared" si="175"/>
        <v>-2.0439930594688889</v>
      </c>
      <c r="AY152" s="2">
        <f t="shared" si="167"/>
        <v>98.314395571308822</v>
      </c>
      <c r="AZ152" s="2">
        <f t="shared" si="167"/>
        <v>100.88396055659598</v>
      </c>
      <c r="BA152" s="2">
        <f t="shared" si="167"/>
        <v>99.3417701352828</v>
      </c>
      <c r="BB152" s="2">
        <f t="shared" si="167"/>
        <v>96.701295619224709</v>
      </c>
      <c r="BC152" s="2">
        <f t="shared" si="167"/>
        <v>96.985302353943808</v>
      </c>
      <c r="BD152" s="2">
        <f t="shared" si="167"/>
        <v>97.060009193099305</v>
      </c>
      <c r="BE152" s="2">
        <f t="shared" si="167"/>
        <v>95.871589616915799</v>
      </c>
      <c r="BF152" s="2">
        <f t="shared" si="167"/>
        <v>97.498061475321876</v>
      </c>
      <c r="BG152" s="2">
        <f t="shared" si="167"/>
        <v>99.401885995618343</v>
      </c>
      <c r="BH152" s="2">
        <f t="shared" si="167"/>
        <v>99.68139509497027</v>
      </c>
      <c r="BI152" s="2">
        <f t="shared" si="167"/>
        <v>100.56710148077367</v>
      </c>
      <c r="BJ152" s="2">
        <f t="shared" si="167"/>
        <v>102.73463012316591</v>
      </c>
      <c r="BK152" s="2">
        <f t="shared" si="167"/>
        <v>103.45573172540904</v>
      </c>
      <c r="BL152" s="2">
        <f t="shared" si="167"/>
        <v>103.38480041777918</v>
      </c>
      <c r="BM152" s="2">
        <f t="shared" si="167"/>
        <v>104.19612435145292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101.262</v>
      </c>
      <c r="CG152" s="2">
        <f t="shared" si="168"/>
        <v>98.704999999999998</v>
      </c>
      <c r="CH152" s="2">
        <f t="shared" si="168"/>
        <v>95.361000000000004</v>
      </c>
      <c r="CI152" s="2">
        <f t="shared" si="168"/>
        <v>94.966999999999999</v>
      </c>
      <c r="CJ152" s="2">
        <f t="shared" si="168"/>
        <v>96.966999999999999</v>
      </c>
      <c r="CK152" s="2">
        <f t="shared" si="168"/>
        <v>97.262</v>
      </c>
      <c r="CL152" s="2">
        <f t="shared" si="168"/>
        <v>96.557000000000002</v>
      </c>
      <c r="CM152" s="2">
        <f t="shared" si="168"/>
        <v>99.344999999999999</v>
      </c>
      <c r="CN152" s="2">
        <f t="shared" si="168"/>
        <v>98.305000000000007</v>
      </c>
      <c r="CO152" s="2">
        <f t="shared" si="168"/>
        <v>100.96599999999999</v>
      </c>
      <c r="CP152" s="2">
        <f t="shared" si="168"/>
        <v>103.407</v>
      </c>
      <c r="CQ152" s="2">
        <f t="shared" si="168"/>
        <v>101.407</v>
      </c>
      <c r="CR152" s="2">
        <f t="shared" si="168"/>
        <v>103.373</v>
      </c>
      <c r="CS152" s="2">
        <f t="shared" si="168"/>
        <v>102.254</v>
      </c>
      <c r="CU152" s="2" t="str">
        <f t="shared" si="110"/>
        <v/>
      </c>
      <c r="CV152" s="2">
        <f t="shared" si="111"/>
        <v>101.262</v>
      </c>
      <c r="CW152" s="2">
        <f t="shared" si="112"/>
        <v>98.704999999999998</v>
      </c>
      <c r="CX152" s="2">
        <f t="shared" si="113"/>
        <v>95.361000000000004</v>
      </c>
      <c r="CY152" s="2">
        <f t="shared" si="114"/>
        <v>94.966999999999999</v>
      </c>
      <c r="CZ152" s="2">
        <f t="shared" si="115"/>
        <v>96.966999999999999</v>
      </c>
      <c r="DA152" s="2">
        <f t="shared" si="116"/>
        <v>97.262</v>
      </c>
      <c r="DB152" s="2">
        <f t="shared" si="117"/>
        <v>96.557000000000002</v>
      </c>
      <c r="DC152" s="2">
        <f t="shared" si="118"/>
        <v>99.344999999999999</v>
      </c>
      <c r="DD152" s="2">
        <f t="shared" si="119"/>
        <v>98.305000000000007</v>
      </c>
      <c r="DE152" s="2">
        <f t="shared" si="120"/>
        <v>100.96599999999999</v>
      </c>
      <c r="DF152" s="2">
        <f t="shared" si="121"/>
        <v>103.407</v>
      </c>
      <c r="DG152" s="2">
        <f t="shared" si="122"/>
        <v>101.407</v>
      </c>
      <c r="DH152" s="2">
        <f t="shared" si="123"/>
        <v>103.373</v>
      </c>
      <c r="DI152" s="2">
        <f t="shared" si="124"/>
        <v>102.254</v>
      </c>
      <c r="DK152" s="2">
        <f t="shared" si="176"/>
        <v>121.24344512195124</v>
      </c>
      <c r="DL152" s="2">
        <f t="shared" si="176"/>
        <v>127.73015708502024</v>
      </c>
      <c r="DM152" s="2">
        <f t="shared" si="176"/>
        <v>133.67637166979364</v>
      </c>
      <c r="DN152" s="2">
        <f t="shared" si="176"/>
        <v>124.37038778677461</v>
      </c>
      <c r="DO152" s="2">
        <f t="shared" si="176"/>
        <v>120.35012660028448</v>
      </c>
      <c r="DP152" s="2">
        <f t="shared" si="176"/>
        <v>120.01058571428572</v>
      </c>
      <c r="DQ152" s="2">
        <f t="shared" si="176"/>
        <v>123.42895355233003</v>
      </c>
      <c r="DR152" s="2">
        <f t="shared" si="176"/>
        <v>122.65578823529411</v>
      </c>
      <c r="DS152" s="2">
        <f t="shared" si="176"/>
        <v>126.73610832696716</v>
      </c>
      <c r="DT152" s="2">
        <f t="shared" si="176"/>
        <v>122.45122190611664</v>
      </c>
      <c r="DU152" s="2">
        <f t="shared" si="176"/>
        <v>133.72816358543412</v>
      </c>
      <c r="DV152" s="2">
        <f t="shared" si="176"/>
        <v>137.65895989304815</v>
      </c>
      <c r="DW152" s="2">
        <f t="shared" si="176"/>
        <v>133.49660499325236</v>
      </c>
      <c r="DX152" s="2">
        <f t="shared" si="176"/>
        <v>131.20425969251338</v>
      </c>
      <c r="DY152" s="2">
        <f t="shared" si="176"/>
        <v>124.23961416361416</v>
      </c>
      <c r="EA152" s="2">
        <f t="shared" si="152"/>
        <v>98.278917162224246</v>
      </c>
      <c r="EB152" s="2">
        <f t="shared" si="152"/>
        <v>100.93592396518473</v>
      </c>
      <c r="EC152" s="2">
        <f t="shared" si="152"/>
        <v>99.275530431802608</v>
      </c>
      <c r="ED152" s="2">
        <f t="shared" si="152"/>
        <v>96.730591601458983</v>
      </c>
      <c r="EE152" s="2">
        <f t="shared" si="152"/>
        <v>97.062008797152416</v>
      </c>
      <c r="EF152" s="2">
        <f t="shared" si="152"/>
        <v>96.982590094163967</v>
      </c>
      <c r="EG152" s="2">
        <f t="shared" si="152"/>
        <v>95.879658982676858</v>
      </c>
      <c r="EH152" s="2">
        <f t="shared" si="152"/>
        <v>97.480310478780211</v>
      </c>
      <c r="EI152" s="2">
        <f t="shared" si="152"/>
        <v>99.402664106073289</v>
      </c>
      <c r="EJ152" s="2">
        <f t="shared" si="152"/>
        <v>99.903127393028527</v>
      </c>
      <c r="EK152" s="2">
        <f t="shared" si="152"/>
        <v>100.70116719723805</v>
      </c>
      <c r="EL152" s="2">
        <f t="shared" si="179"/>
        <v>102.70609153925481</v>
      </c>
      <c r="EM152" s="2">
        <f t="shared" si="135"/>
        <v>103.59245507823947</v>
      </c>
      <c r="EN152" s="2">
        <f t="shared" si="135"/>
        <v>103.46808736960155</v>
      </c>
      <c r="EO152" s="2">
        <f t="shared" si="135"/>
        <v>104.20804393983613</v>
      </c>
      <c r="EQ152" s="2">
        <f t="shared" si="177"/>
        <v>98.490705746819103</v>
      </c>
      <c r="ER152" s="2">
        <f t="shared" si="177"/>
        <v>100.70853415906129</v>
      </c>
      <c r="ES152" s="2">
        <f t="shared" si="177"/>
        <v>99.443625715112546</v>
      </c>
      <c r="ET152" s="2">
        <f t="shared" si="177"/>
        <v>96.579405744688316</v>
      </c>
      <c r="EU152" s="2">
        <f t="shared" si="177"/>
        <v>96.735499357346498</v>
      </c>
      <c r="EV152" s="2">
        <f t="shared" si="177"/>
        <v>97.230939446013195</v>
      </c>
      <c r="EW152" s="2">
        <f t="shared" si="177"/>
        <v>95.791421129990013</v>
      </c>
      <c r="EX152" s="2">
        <f t="shared" si="177"/>
        <v>97.496834228888829</v>
      </c>
      <c r="EY152" s="2">
        <f t="shared" si="177"/>
        <v>99.34736094206923</v>
      </c>
      <c r="EZ152" s="2">
        <f t="shared" si="177"/>
        <v>98.95708150793773</v>
      </c>
      <c r="FA152" s="2">
        <f t="shared" si="177"/>
        <v>100.15131622909678</v>
      </c>
      <c r="FB152" s="2">
        <f t="shared" si="177"/>
        <v>102.74096552816812</v>
      </c>
      <c r="FC152" s="2">
        <f t="shared" si="177"/>
        <v>102.90438231624319</v>
      </c>
      <c r="FD152" s="2">
        <f t="shared" si="177"/>
        <v>102.92047545464015</v>
      </c>
      <c r="FE152" s="2">
        <f t="shared" si="177"/>
        <v>104.06199609313255</v>
      </c>
      <c r="FG152" s="2">
        <f t="shared" si="178"/>
        <v>0.99954510095151616</v>
      </c>
      <c r="FH152" s="2">
        <f t="shared" si="178"/>
        <v>0.99961640451850176</v>
      </c>
      <c r="FI152" s="2">
        <f t="shared" si="178"/>
        <v>0.99955588495536429</v>
      </c>
      <c r="FJ152" s="2">
        <f t="shared" si="178"/>
        <v>0.99953780634556633</v>
      </c>
      <c r="FK152" s="2">
        <f t="shared" si="178"/>
        <v>0.99952626098887831</v>
      </c>
      <c r="FL152" s="2">
        <f t="shared" si="178"/>
        <v>0.99951114731214019</v>
      </c>
      <c r="FM152" s="2">
        <f t="shared" si="178"/>
        <v>0.99944625610026883</v>
      </c>
      <c r="FN152" s="2">
        <f t="shared" si="178"/>
        <v>0.99948806110127086</v>
      </c>
      <c r="FO152" s="2">
        <f t="shared" si="178"/>
        <v>0.9994711457449319</v>
      </c>
      <c r="FP152" s="2">
        <f t="shared" si="178"/>
        <v>0.99952055920786342</v>
      </c>
      <c r="FQ152" s="2">
        <f t="shared" si="178"/>
        <v>0.99949515855096838</v>
      </c>
      <c r="FR152" s="2">
        <f t="shared" si="178"/>
        <v>0.99942801210170951</v>
      </c>
      <c r="FS152" s="2">
        <f t="shared" si="178"/>
        <v>0.99952879678302664</v>
      </c>
      <c r="FT152" s="2">
        <f t="shared" si="178"/>
        <v>0.99945872105712708</v>
      </c>
      <c r="FU152" s="2">
        <f t="shared" si="178"/>
        <v>0.9993641887966831</v>
      </c>
      <c r="FW152" s="2">
        <f t="shared" si="169"/>
        <v>0.11819271191931836</v>
      </c>
      <c r="FX152" s="2">
        <f t="shared" si="169"/>
        <v>0.273721836544983</v>
      </c>
      <c r="FY152" s="2">
        <f t="shared" si="169"/>
        <v>0.30317193519529945</v>
      </c>
      <c r="FZ152" s="2">
        <f t="shared" si="169"/>
        <v>0.278272859244939</v>
      </c>
      <c r="GA152" s="2">
        <f t="shared" si="169"/>
        <v>0.2687179064706825</v>
      </c>
      <c r="GB152" s="2">
        <f t="shared" si="169"/>
        <v>0.26640617697517643</v>
      </c>
      <c r="GC152" s="2">
        <f t="shared" si="169"/>
        <v>0.26433802342943058</v>
      </c>
      <c r="GD152" s="2">
        <f t="shared" si="169"/>
        <v>0.29428490215911762</v>
      </c>
      <c r="GE152" s="2">
        <f t="shared" si="169"/>
        <v>0.27545474135446762</v>
      </c>
      <c r="GF152" s="2">
        <f t="shared" si="169"/>
        <v>0.24580496360433945</v>
      </c>
      <c r="GG152" s="2">
        <f t="shared" si="169"/>
        <v>0.274145399230105</v>
      </c>
      <c r="GH152" s="2">
        <f t="shared" si="169"/>
        <v>0.24505273037262934</v>
      </c>
      <c r="GI152" s="2">
        <f t="shared" si="169"/>
        <v>0.21918362824548193</v>
      </c>
      <c r="GJ152" s="2">
        <f t="shared" si="169"/>
        <v>0.17950660891590534</v>
      </c>
      <c r="GK152" s="2">
        <f t="shared" si="169"/>
        <v>0.16882060028963686</v>
      </c>
      <c r="GM152" s="86">
        <f t="shared" si="170"/>
        <v>2.7968049139527023E-106</v>
      </c>
      <c r="GN152" s="86">
        <f t="shared" si="170"/>
        <v>2.7236180865459553E-181</v>
      </c>
      <c r="GO152" s="86">
        <f t="shared" si="170"/>
        <v>1.8909047862474893E-271</v>
      </c>
      <c r="GP152" s="86">
        <f t="shared" si="170"/>
        <v>6.1652722028979049E-194</v>
      </c>
      <c r="GQ152" s="86">
        <f t="shared" si="170"/>
        <v>4.6733670522640658E-280</v>
      </c>
      <c r="GR152" s="86">
        <f t="shared" si="170"/>
        <v>2.6837671716171533E-300</v>
      </c>
      <c r="GS152" s="86">
        <f t="shared" si="170"/>
        <v>2.0485932770438657E-302</v>
      </c>
      <c r="GT152" s="86">
        <f t="shared" si="170"/>
        <v>2.5911550518931649E-306</v>
      </c>
      <c r="GU152" s="86">
        <f t="shared" si="170"/>
        <v>1.0196948552021199E-235</v>
      </c>
      <c r="GV152" s="86">
        <f t="shared" si="170"/>
        <v>1.8664593226348424E-289</v>
      </c>
      <c r="GW152" s="86">
        <f t="shared" si="170"/>
        <v>6.8705325809143892E-277</v>
      </c>
      <c r="GX152" s="86">
        <f t="shared" si="170"/>
        <v>1.2233681826247874E-162</v>
      </c>
      <c r="GY152" s="86">
        <f t="shared" si="170"/>
        <v>6.478718024768823E-213</v>
      </c>
      <c r="GZ152" s="86">
        <f t="shared" si="170"/>
        <v>1.0781815109579028E-148</v>
      </c>
      <c r="HA152" s="86">
        <f t="shared" si="170"/>
        <v>2.3521758410004382E-188</v>
      </c>
      <c r="HC152" s="86">
        <f t="shared" si="153"/>
        <v>1.4252710784447116E-72</v>
      </c>
      <c r="HD152" s="86">
        <f t="shared" si="153"/>
        <v>8.0055670785826622E-108</v>
      </c>
      <c r="HE152" s="86">
        <f t="shared" si="153"/>
        <v>1.5986928426790235E-162</v>
      </c>
      <c r="HF152" s="86">
        <f t="shared" si="153"/>
        <v>7.1043598506420079E-149</v>
      </c>
      <c r="HG152" s="86">
        <f t="shared" si="153"/>
        <v>6.9387594352297898E-180</v>
      </c>
      <c r="HH152" s="86">
        <f t="shared" si="153"/>
        <v>1.3326767270029692E-150</v>
      </c>
      <c r="HI152" s="86">
        <f t="shared" si="153"/>
        <v>8.1737881313137898E-237</v>
      </c>
      <c r="HJ152" s="86">
        <f t="shared" si="153"/>
        <v>6.8087905119060254E-217</v>
      </c>
      <c r="HK152" s="86">
        <f t="shared" si="153"/>
        <v>4.1413797905208587E-150</v>
      </c>
      <c r="HL152" s="86">
        <f t="shared" si="161"/>
        <v>1.6186808316161286E-146</v>
      </c>
      <c r="HM152" s="86">
        <f t="shared" si="161"/>
        <v>3.8528820722973145E-193</v>
      </c>
      <c r="HN152" s="86">
        <f t="shared" si="161"/>
        <v>3.7340109508303584E-116</v>
      </c>
      <c r="HO152" s="86">
        <f t="shared" si="161"/>
        <v>2.1478501384091759E-100</v>
      </c>
      <c r="HP152" s="86">
        <f t="shared" si="161"/>
        <v>7.4266721421873845E-75</v>
      </c>
      <c r="HQ152" s="86">
        <f t="shared" si="161"/>
        <v>4.8229632784446302E-124</v>
      </c>
      <c r="HS152" s="86">
        <f t="shared" si="171"/>
        <v>4.8309133395849538E-2</v>
      </c>
      <c r="HT152" s="86">
        <f t="shared" si="171"/>
        <v>5.5890254877550647E-3</v>
      </c>
      <c r="HU152" s="86">
        <f t="shared" si="171"/>
        <v>5.84754185606453E-4</v>
      </c>
      <c r="HV152" s="86">
        <f t="shared" si="171"/>
        <v>1.2101687020908208E-3</v>
      </c>
      <c r="HW152" s="86">
        <f t="shared" si="171"/>
        <v>8.1053802934936503E-4</v>
      </c>
      <c r="HX152" s="86">
        <f t="shared" si="171"/>
        <v>2.6857575304124357E-3</v>
      </c>
      <c r="HY152" s="86">
        <f t="shared" si="171"/>
        <v>8.2110745163310457E-4</v>
      </c>
      <c r="HZ152" s="86">
        <f t="shared" si="171"/>
        <v>5.696815685865092E-4</v>
      </c>
      <c r="IA152" s="86">
        <f t="shared" si="171"/>
        <v>3.6327662246291747E-4</v>
      </c>
      <c r="IB152" s="86">
        <f t="shared" si="171"/>
        <v>2.0161877660587208E-3</v>
      </c>
      <c r="IC152" s="86">
        <f t="shared" si="171"/>
        <v>3.3707470955116059E-4</v>
      </c>
      <c r="ID152" s="86">
        <f t="shared" si="171"/>
        <v>1.4322611821195857E-3</v>
      </c>
      <c r="IE152" s="86">
        <f t="shared" si="171"/>
        <v>9.9996123658326486E-3</v>
      </c>
      <c r="IF152" s="86">
        <f t="shared" si="171"/>
        <v>1.3721366333580478E-3</v>
      </c>
      <c r="IG152" s="86">
        <f t="shared" si="171"/>
        <v>4.0351060447525065E-3</v>
      </c>
      <c r="II152" s="86">
        <f t="shared" si="172"/>
        <v>3.8299826895607832E-14</v>
      </c>
      <c r="IJ152" s="86">
        <f t="shared" si="172"/>
        <v>2.9199817517487587E-4</v>
      </c>
      <c r="IK152" s="86">
        <f t="shared" si="172"/>
        <v>5.2903880125971874E-4</v>
      </c>
      <c r="IL152" s="86">
        <f t="shared" si="172"/>
        <v>8.2078267489359854E-5</v>
      </c>
      <c r="IM152" s="86">
        <f t="shared" si="172"/>
        <v>1.5445987564384831E-5</v>
      </c>
      <c r="IN152" s="86">
        <f t="shared" si="172"/>
        <v>3.3961627597694268E-5</v>
      </c>
      <c r="IO152" s="86">
        <f t="shared" si="172"/>
        <v>5.0056918594885792E-6</v>
      </c>
      <c r="IP152" s="86">
        <f t="shared" si="172"/>
        <v>2.1921566677060366E-4</v>
      </c>
      <c r="IQ152" s="86">
        <f t="shared" si="172"/>
        <v>1.5693771455478455E-5</v>
      </c>
      <c r="IR152" s="86">
        <f t="shared" si="172"/>
        <v>1.4537608788636483E-6</v>
      </c>
      <c r="IS152" s="86">
        <f t="shared" si="172"/>
        <v>9.073837348601267E-6</v>
      </c>
      <c r="IT152" s="86">
        <f t="shared" si="172"/>
        <v>4.0998075154088331E-7</v>
      </c>
      <c r="IU152" s="86">
        <f t="shared" si="172"/>
        <v>1.9139796280466457E-7</v>
      </c>
      <c r="IV152" s="86">
        <f t="shared" si="172"/>
        <v>3.7786414118863316E-6</v>
      </c>
      <c r="IW152" s="86">
        <f t="shared" si="172"/>
        <v>1.0488209798643105E-4</v>
      </c>
      <c r="IY152" s="86">
        <f t="shared" si="173"/>
        <v>4.8309133395887841E-2</v>
      </c>
      <c r="IZ152" s="86">
        <f t="shared" si="173"/>
        <v>5.881023662929941E-3</v>
      </c>
      <c r="JA152" s="86">
        <f t="shared" si="173"/>
        <v>1.1137929868661718E-3</v>
      </c>
      <c r="JB152" s="86">
        <f t="shared" si="173"/>
        <v>1.2922469695801806E-3</v>
      </c>
      <c r="JC152" s="86">
        <f t="shared" si="173"/>
        <v>8.259840169137499E-4</v>
      </c>
      <c r="JD152" s="86">
        <f t="shared" si="173"/>
        <v>2.7197191580101299E-3</v>
      </c>
      <c r="JE152" s="86">
        <f t="shared" si="173"/>
        <v>8.261131434925932E-4</v>
      </c>
      <c r="JF152" s="86">
        <f t="shared" si="173"/>
        <v>7.8889723535711291E-4</v>
      </c>
      <c r="JG152" s="86">
        <f t="shared" si="173"/>
        <v>3.7897039391839591E-4</v>
      </c>
      <c r="JH152" s="86">
        <f t="shared" si="173"/>
        <v>2.0176415269375844E-3</v>
      </c>
      <c r="JI152" s="86">
        <f t="shared" si="173"/>
        <v>3.4614854689976187E-4</v>
      </c>
      <c r="JJ152" s="86">
        <f t="shared" si="173"/>
        <v>1.4326711628711265E-3</v>
      </c>
      <c r="JK152" s="86">
        <f t="shared" si="173"/>
        <v>9.9998037637954538E-3</v>
      </c>
      <c r="JL152" s="86">
        <f t="shared" si="173"/>
        <v>1.3759152747699341E-3</v>
      </c>
      <c r="JM152" s="86">
        <f t="shared" si="173"/>
        <v>4.1399881427389377E-3</v>
      </c>
    </row>
    <row r="153" spans="2:273" x14ac:dyDescent="0.25">
      <c r="B153" s="2">
        <v>126</v>
      </c>
      <c r="C153" s="37">
        <v>98.147999999999996</v>
      </c>
      <c r="D153" s="37">
        <v>100.52500000000001</v>
      </c>
      <c r="E153" s="37">
        <v>96.671999999999997</v>
      </c>
      <c r="F153" s="37">
        <v>96.049000000000007</v>
      </c>
      <c r="G153" s="37">
        <v>94.081999999999994</v>
      </c>
      <c r="H153" s="37">
        <v>95.393000000000001</v>
      </c>
      <c r="I153" s="37">
        <v>96.966999999999999</v>
      </c>
      <c r="J153" s="37">
        <v>97.950999999999993</v>
      </c>
      <c r="K153" s="37">
        <v>98.171999999999997</v>
      </c>
      <c r="L153" s="37">
        <v>100.339</v>
      </c>
      <c r="M153" s="37">
        <v>99.254000000000005</v>
      </c>
      <c r="N153" s="37">
        <v>102.831</v>
      </c>
      <c r="O153" s="37">
        <v>103.52500000000001</v>
      </c>
      <c r="P153" s="37">
        <v>102.76300000000001</v>
      </c>
      <c r="Q153" s="37">
        <v>102.254</v>
      </c>
      <c r="S153" s="4">
        <f t="shared" si="174"/>
        <v>98.234361787757052</v>
      </c>
      <c r="T153" s="4">
        <f t="shared" si="174"/>
        <v>100.82021130151109</v>
      </c>
      <c r="U153" s="4">
        <f t="shared" si="174"/>
        <v>99.30921017564107</v>
      </c>
      <c r="V153" s="4">
        <f t="shared" si="174"/>
        <v>96.645260478192512</v>
      </c>
      <c r="W153" s="4">
        <f t="shared" si="174"/>
        <v>96.902907131394812</v>
      </c>
      <c r="X153" s="4">
        <f t="shared" si="174"/>
        <v>96.980654250082125</v>
      </c>
      <c r="Y153" s="4">
        <f t="shared" si="174"/>
        <v>95.805288290493365</v>
      </c>
      <c r="Z153" s="4">
        <f t="shared" si="174"/>
        <v>97.506065286530415</v>
      </c>
      <c r="AA153" s="4">
        <f t="shared" si="174"/>
        <v>99.287509744079642</v>
      </c>
      <c r="AB153" s="4">
        <f t="shared" si="174"/>
        <v>99.612566596039855</v>
      </c>
      <c r="AC153" s="4">
        <f t="shared" si="174"/>
        <v>100.47443316397154</v>
      </c>
      <c r="AD153" s="4">
        <f t="shared" si="174"/>
        <v>102.65402507549847</v>
      </c>
      <c r="AE153" s="4">
        <f t="shared" si="174"/>
        <v>103.4041176632703</v>
      </c>
      <c r="AF153" s="4">
        <f t="shared" si="174"/>
        <v>103.31298825669047</v>
      </c>
      <c r="AG153" s="4">
        <f t="shared" si="174"/>
        <v>104.24513690606805</v>
      </c>
      <c r="AI153" s="4">
        <f t="shared" si="175"/>
        <v>-8.6361787757056163E-2</v>
      </c>
      <c r="AJ153" s="4">
        <f t="shared" si="175"/>
        <v>-0.29521130151108821</v>
      </c>
      <c r="AK153" s="4">
        <f t="shared" si="175"/>
        <v>-2.6372101756410729</v>
      </c>
      <c r="AL153" s="4">
        <f t="shared" si="175"/>
        <v>-0.59626047819250516</v>
      </c>
      <c r="AM153" s="4">
        <f t="shared" si="175"/>
        <v>-2.8209071313948186</v>
      </c>
      <c r="AN153" s="4">
        <f t="shared" si="175"/>
        <v>-1.5876542500821245</v>
      </c>
      <c r="AO153" s="4">
        <f t="shared" si="175"/>
        <v>1.1617117095066334</v>
      </c>
      <c r="AP153" s="4">
        <f t="shared" si="175"/>
        <v>0.44493471346957847</v>
      </c>
      <c r="AQ153" s="4">
        <f t="shared" si="175"/>
        <v>-1.1155097440796453</v>
      </c>
      <c r="AR153" s="4">
        <f t="shared" si="175"/>
        <v>0.72643340396014366</v>
      </c>
      <c r="AS153" s="4">
        <f t="shared" si="175"/>
        <v>-1.2204331639715349</v>
      </c>
      <c r="AT153" s="4">
        <f t="shared" si="175"/>
        <v>0.17697492450153618</v>
      </c>
      <c r="AU153" s="4">
        <f t="shared" si="175"/>
        <v>0.12088233672970716</v>
      </c>
      <c r="AV153" s="4">
        <f t="shared" si="175"/>
        <v>-0.5499882566904688</v>
      </c>
      <c r="AW153" s="4">
        <f t="shared" si="175"/>
        <v>-1.9911369060680499</v>
      </c>
      <c r="AY153" s="2">
        <f t="shared" si="167"/>
        <v>98.234236461517014</v>
      </c>
      <c r="AZ153" s="2">
        <f t="shared" si="167"/>
        <v>100.80487004782648</v>
      </c>
      <c r="BA153" s="2">
        <f t="shared" si="167"/>
        <v>99.260950780067589</v>
      </c>
      <c r="BB153" s="2">
        <f t="shared" si="167"/>
        <v>96.632949416286607</v>
      </c>
      <c r="BC153" s="2">
        <f t="shared" si="167"/>
        <v>96.897417144878332</v>
      </c>
      <c r="BD153" s="2">
        <f t="shared" si="167"/>
        <v>96.968908263963485</v>
      </c>
      <c r="BE153" s="2">
        <f t="shared" si="167"/>
        <v>95.802522166409858</v>
      </c>
      <c r="BF153" s="2">
        <f t="shared" si="167"/>
        <v>97.433407793129192</v>
      </c>
      <c r="BG153" s="2">
        <f t="shared" si="167"/>
        <v>99.27884840036063</v>
      </c>
      <c r="BH153" s="2">
        <f t="shared" si="167"/>
        <v>99.611535969432552</v>
      </c>
      <c r="BI153" s="2">
        <f t="shared" si="167"/>
        <v>100.46728084710568</v>
      </c>
      <c r="BJ153" s="2">
        <f t="shared" si="167"/>
        <v>102.6534883874499</v>
      </c>
      <c r="BK153" s="2">
        <f t="shared" si="167"/>
        <v>103.40382502160136</v>
      </c>
      <c r="BL153" s="2">
        <f t="shared" si="167"/>
        <v>103.30748887020914</v>
      </c>
      <c r="BM153" s="2">
        <f t="shared" si="167"/>
        <v>104.12017847367287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100.52500000000001</v>
      </c>
      <c r="CG153" s="2">
        <f t="shared" si="168"/>
        <v>96.671999999999997</v>
      </c>
      <c r="CH153" s="2">
        <f t="shared" si="168"/>
        <v>96.049000000000007</v>
      </c>
      <c r="CI153" s="2">
        <f t="shared" si="168"/>
        <v>94.081999999999994</v>
      </c>
      <c r="CJ153" s="2">
        <f t="shared" si="168"/>
        <v>95.393000000000001</v>
      </c>
      <c r="CK153" s="2">
        <f t="shared" si="168"/>
        <v>96.966999999999999</v>
      </c>
      <c r="CL153" s="2">
        <f t="shared" si="168"/>
        <v>97.950999999999993</v>
      </c>
      <c r="CM153" s="2">
        <f t="shared" si="168"/>
        <v>98.171999999999997</v>
      </c>
      <c r="CN153" s="2">
        <f t="shared" si="168"/>
        <v>100.339</v>
      </c>
      <c r="CO153" s="2">
        <f t="shared" si="168"/>
        <v>99.254000000000005</v>
      </c>
      <c r="CP153" s="2">
        <f t="shared" si="168"/>
        <v>102.831</v>
      </c>
      <c r="CQ153" s="2">
        <f t="shared" si="168"/>
        <v>103.52500000000001</v>
      </c>
      <c r="CR153" s="2">
        <f t="shared" si="168"/>
        <v>102.76300000000001</v>
      </c>
      <c r="CS153" s="2">
        <f t="shared" si="168"/>
        <v>102.254</v>
      </c>
      <c r="CU153" s="2" t="str">
        <f t="shared" si="110"/>
        <v/>
      </c>
      <c r="CV153" s="2">
        <f t="shared" si="111"/>
        <v>100.52500000000001</v>
      </c>
      <c r="CW153" s="2">
        <f t="shared" si="112"/>
        <v>96.671999999999997</v>
      </c>
      <c r="CX153" s="2">
        <f t="shared" si="113"/>
        <v>96.049000000000007</v>
      </c>
      <c r="CY153" s="2">
        <f t="shared" si="114"/>
        <v>94.081999999999994</v>
      </c>
      <c r="CZ153" s="2">
        <f t="shared" si="115"/>
        <v>95.393000000000001</v>
      </c>
      <c r="DA153" s="2">
        <f t="shared" si="116"/>
        <v>96.966999999999999</v>
      </c>
      <c r="DB153" s="2">
        <f t="shared" si="117"/>
        <v>97.950999999999993</v>
      </c>
      <c r="DC153" s="2">
        <f t="shared" si="118"/>
        <v>98.171999999999997</v>
      </c>
      <c r="DD153" s="2">
        <f t="shared" si="119"/>
        <v>100.339</v>
      </c>
      <c r="DE153" s="2">
        <f t="shared" si="120"/>
        <v>99.254000000000005</v>
      </c>
      <c r="DF153" s="2">
        <f t="shared" si="121"/>
        <v>102.831</v>
      </c>
      <c r="DG153" s="2">
        <f t="shared" si="122"/>
        <v>103.52500000000001</v>
      </c>
      <c r="DH153" s="2">
        <f t="shared" si="123"/>
        <v>102.76300000000001</v>
      </c>
      <c r="DI153" s="2">
        <f t="shared" si="124"/>
        <v>102.254</v>
      </c>
      <c r="DK153" s="2">
        <f t="shared" si="176"/>
        <v>121.37027770034845</v>
      </c>
      <c r="DL153" s="2">
        <f t="shared" si="176"/>
        <v>127.89866437246963</v>
      </c>
      <c r="DM153" s="2">
        <f t="shared" si="176"/>
        <v>133.89551135084429</v>
      </c>
      <c r="DN153" s="2">
        <f t="shared" si="176"/>
        <v>124.51613738191632</v>
      </c>
      <c r="DO153" s="2">
        <f t="shared" si="176"/>
        <v>120.46082100521573</v>
      </c>
      <c r="DP153" s="2">
        <f t="shared" si="176"/>
        <v>120.12425714285715</v>
      </c>
      <c r="DQ153" s="2">
        <f t="shared" si="176"/>
        <v>123.59348846447671</v>
      </c>
      <c r="DR153" s="2">
        <f t="shared" si="176"/>
        <v>122.79656470588235</v>
      </c>
      <c r="DS153" s="2">
        <f t="shared" si="176"/>
        <v>126.90756699770819</v>
      </c>
      <c r="DT153" s="2">
        <f t="shared" si="176"/>
        <v>122.58218990042674</v>
      </c>
      <c r="DU153" s="2">
        <f t="shared" si="176"/>
        <v>133.9556103641456</v>
      </c>
      <c r="DV153" s="2">
        <f t="shared" si="176"/>
        <v>137.91191310160428</v>
      </c>
      <c r="DW153" s="2">
        <f t="shared" si="176"/>
        <v>133.7139802968961</v>
      </c>
      <c r="DX153" s="2">
        <f t="shared" si="176"/>
        <v>131.40511631016042</v>
      </c>
      <c r="DY153" s="2">
        <f t="shared" si="176"/>
        <v>124.36780036630036</v>
      </c>
      <c r="EA153" s="2">
        <f t="shared" si="152"/>
        <v>98.196205911929397</v>
      </c>
      <c r="EB153" s="2">
        <f t="shared" si="152"/>
        <v>100.86419143464717</v>
      </c>
      <c r="EC153" s="2">
        <f t="shared" si="152"/>
        <v>99.190745613433862</v>
      </c>
      <c r="ED153" s="2">
        <f t="shared" si="152"/>
        <v>96.667730966112785</v>
      </c>
      <c r="EE153" s="2">
        <f t="shared" si="152"/>
        <v>96.984410462518582</v>
      </c>
      <c r="EF153" s="2">
        <f t="shared" si="152"/>
        <v>96.885358301856684</v>
      </c>
      <c r="EG153" s="2">
        <f t="shared" si="152"/>
        <v>95.814302103863554</v>
      </c>
      <c r="EH153" s="2">
        <f t="shared" si="152"/>
        <v>97.41618929461653</v>
      </c>
      <c r="EI153" s="2">
        <f t="shared" si="152"/>
        <v>99.282385948130795</v>
      </c>
      <c r="EJ153" s="2">
        <f t="shared" si="152"/>
        <v>99.85989155345095</v>
      </c>
      <c r="EK153" s="2">
        <f t="shared" si="152"/>
        <v>100.61866249383492</v>
      </c>
      <c r="EL153" s="2">
        <f t="shared" si="179"/>
        <v>102.62558280500382</v>
      </c>
      <c r="EM153" s="2">
        <f t="shared" si="135"/>
        <v>103.55913332942625</v>
      </c>
      <c r="EN153" s="2">
        <f t="shared" si="135"/>
        <v>103.40367991282082</v>
      </c>
      <c r="EO153" s="2">
        <f t="shared" si="135"/>
        <v>104.13576955444961</v>
      </c>
      <c r="EQ153" s="2">
        <f t="shared" si="177"/>
        <v>98.417971687924961</v>
      </c>
      <c r="ER153" s="2">
        <f t="shared" si="177"/>
        <v>100.6289737940026</v>
      </c>
      <c r="ES153" s="2">
        <f t="shared" si="177"/>
        <v>99.364591734746142</v>
      </c>
      <c r="ET153" s="2">
        <f t="shared" si="177"/>
        <v>96.511170326889982</v>
      </c>
      <c r="EU153" s="2">
        <f t="shared" si="177"/>
        <v>96.64618743670836</v>
      </c>
      <c r="EV153" s="2">
        <f t="shared" si="177"/>
        <v>97.142351228138963</v>
      </c>
      <c r="EW153" s="2">
        <f t="shared" si="177"/>
        <v>95.722983382746961</v>
      </c>
      <c r="EX153" s="2">
        <f t="shared" si="177"/>
        <v>97.433297529401941</v>
      </c>
      <c r="EY153" s="2">
        <f t="shared" si="177"/>
        <v>99.225072156073196</v>
      </c>
      <c r="EZ153" s="2">
        <f t="shared" si="177"/>
        <v>98.878825235250105</v>
      </c>
      <c r="FA153" s="2">
        <f t="shared" si="177"/>
        <v>100.04931984570274</v>
      </c>
      <c r="FB153" s="2">
        <f t="shared" si="177"/>
        <v>102.6617641812359</v>
      </c>
      <c r="FC153" s="2">
        <f t="shared" si="177"/>
        <v>102.84417524954627</v>
      </c>
      <c r="FD153" s="2">
        <f t="shared" si="177"/>
        <v>102.83505340386863</v>
      </c>
      <c r="FE153" s="2">
        <f t="shared" si="177"/>
        <v>103.98575639561437</v>
      </c>
      <c r="FG153" s="2">
        <f t="shared" si="178"/>
        <v>0.99958511053052712</v>
      </c>
      <c r="FH153" s="2">
        <f t="shared" si="178"/>
        <v>0.99965014495455262</v>
      </c>
      <c r="FI153" s="2">
        <f t="shared" si="178"/>
        <v>0.99959494643696756</v>
      </c>
      <c r="FJ153" s="2">
        <f t="shared" si="178"/>
        <v>0.99957845723396044</v>
      </c>
      <c r="FK153" s="2">
        <f t="shared" si="178"/>
        <v>0.99956792687633933</v>
      </c>
      <c r="FL153" s="2">
        <f t="shared" si="178"/>
        <v>0.99955414187179903</v>
      </c>
      <c r="FM153" s="2">
        <f t="shared" si="178"/>
        <v>0.99949495495367535</v>
      </c>
      <c r="FN153" s="2">
        <f t="shared" si="178"/>
        <v>0.99953308514305683</v>
      </c>
      <c r="FO153" s="2">
        <f t="shared" si="178"/>
        <v>0.99951765674184634</v>
      </c>
      <c r="FP153" s="2">
        <f t="shared" si="178"/>
        <v>0.99956272635409416</v>
      </c>
      <c r="FQ153" s="2">
        <f t="shared" si="178"/>
        <v>0.99953955867325839</v>
      </c>
      <c r="FR153" s="2">
        <f t="shared" si="178"/>
        <v>0.99947831458101133</v>
      </c>
      <c r="FS153" s="2">
        <f t="shared" si="178"/>
        <v>0.99957023974038728</v>
      </c>
      <c r="FT153" s="2">
        <f t="shared" si="178"/>
        <v>0.99950632422484664</v>
      </c>
      <c r="FU153" s="2">
        <f t="shared" si="178"/>
        <v>0.99942010084862642</v>
      </c>
      <c r="FW153" s="2">
        <f t="shared" si="169"/>
        <v>0.12813461008676613</v>
      </c>
      <c r="FX153" s="2">
        <f t="shared" si="169"/>
        <v>0.29240805830091582</v>
      </c>
      <c r="FY153" s="2">
        <f t="shared" si="169"/>
        <v>0.32297457771140986</v>
      </c>
      <c r="FZ153" s="2">
        <f t="shared" si="169"/>
        <v>0.2971426555706228</v>
      </c>
      <c r="GA153" s="2">
        <f t="shared" si="169"/>
        <v>0.28719760709097852</v>
      </c>
      <c r="GB153" s="2">
        <f t="shared" si="169"/>
        <v>0.28478881199910522</v>
      </c>
      <c r="GC153" s="2">
        <f t="shared" si="169"/>
        <v>0.28263293222316666</v>
      </c>
      <c r="GD153" s="2">
        <f t="shared" si="169"/>
        <v>0.31376844108511126</v>
      </c>
      <c r="GE153" s="2">
        <f t="shared" si="169"/>
        <v>0.29421134074933691</v>
      </c>
      <c r="GF153" s="2">
        <f t="shared" si="169"/>
        <v>0.26327623471327699</v>
      </c>
      <c r="GG153" s="2">
        <f t="shared" si="169"/>
        <v>0.29284887717993524</v>
      </c>
      <c r="GH153" s="2">
        <f t="shared" si="169"/>
        <v>0.26248914302822646</v>
      </c>
      <c r="GI153" s="2">
        <f t="shared" si="169"/>
        <v>0.23535318702104274</v>
      </c>
      <c r="GJ153" s="2">
        <f t="shared" si="169"/>
        <v>0.19347440138391328</v>
      </c>
      <c r="GK153" s="2">
        <f t="shared" si="169"/>
        <v>0.18214147670283348</v>
      </c>
      <c r="GM153" s="86">
        <f t="shared" si="170"/>
        <v>1.5702778964173976E-109</v>
      </c>
      <c r="GN153" s="86">
        <f t="shared" si="170"/>
        <v>8.4748670277649929E-187</v>
      </c>
      <c r="GO153" s="86">
        <f t="shared" si="170"/>
        <v>9.3209865077822898E-280</v>
      </c>
      <c r="GP153" s="86">
        <f t="shared" si="170"/>
        <v>8.1227233198877722E-200</v>
      </c>
      <c r="GQ153" s="86">
        <f t="shared" si="170"/>
        <v>1.5349415711239213E-288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7.8522363638543965E-243</v>
      </c>
      <c r="GV153" s="86">
        <f t="shared" si="170"/>
        <v>2.926097366714892E-298</v>
      </c>
      <c r="GW153" s="86">
        <f t="shared" si="170"/>
        <v>3.418374538843683E-285</v>
      </c>
      <c r="GX153" s="86">
        <f t="shared" si="170"/>
        <v>1.4756295519906278E-167</v>
      </c>
      <c r="GY153" s="86">
        <f t="shared" si="170"/>
        <v>2.0924884200251375E-219</v>
      </c>
      <c r="GZ153" s="86">
        <f t="shared" si="170"/>
        <v>3.6178744698708141E-153</v>
      </c>
      <c r="HA153" s="86">
        <f t="shared" si="170"/>
        <v>6.5899057112895328E-194</v>
      </c>
      <c r="HC153" s="86">
        <f t="shared" si="153"/>
        <v>8.2983096775055795E-76</v>
      </c>
      <c r="HD153" s="86">
        <f t="shared" si="153"/>
        <v>1.7979111374711446E-112</v>
      </c>
      <c r="HE153" s="86">
        <f t="shared" si="153"/>
        <v>1.5287293447553379E-169</v>
      </c>
      <c r="HF153" s="86">
        <f t="shared" ref="HF153:HN187" si="180" xml:space="preserve"> _xlfn.NORM.DIST($B153, F$8, ABS(F$12), TRUE) * _xlfn.NORM.DIST(($B153 - F$8)*F$16, 0, ABS(F$12), TRUE) * 2</f>
        <v>2.8762285750711374E-155</v>
      </c>
      <c r="HG153" s="86">
        <f t="shared" si="180"/>
        <v>1.5043877767746158E-187</v>
      </c>
      <c r="HH153" s="86">
        <f t="shared" si="180"/>
        <v>5.8139036089553559E-157</v>
      </c>
      <c r="HI153" s="86">
        <f t="shared" si="180"/>
        <v>6.4053945450582644E-247</v>
      </c>
      <c r="HJ153" s="86">
        <f t="shared" si="180"/>
        <v>5.5261942488555954E-226</v>
      </c>
      <c r="HK153" s="86">
        <f t="shared" si="180"/>
        <v>1.9599691410407134E-156</v>
      </c>
      <c r="HL153" s="86">
        <f t="shared" si="161"/>
        <v>8.4315695820458834E-153</v>
      </c>
      <c r="HM153" s="86">
        <f t="shared" si="161"/>
        <v>2.7388059260847352E-201</v>
      </c>
      <c r="HN153" s="86">
        <f t="shared" si="161"/>
        <v>3.6106902529545826E-121</v>
      </c>
      <c r="HO153" s="86">
        <f t="shared" si="161"/>
        <v>9.3295610491699491E-105</v>
      </c>
      <c r="HP153" s="86">
        <f t="shared" si="161"/>
        <v>4.1335794817380793E-78</v>
      </c>
      <c r="HQ153" s="86">
        <f t="shared" si="161"/>
        <v>2.7448482814188142E-129</v>
      </c>
      <c r="HS153" s="86">
        <f t="shared" si="171"/>
        <v>2.9996813126886668E-2</v>
      </c>
      <c r="HT153" s="86">
        <f t="shared" si="171"/>
        <v>3.0416850931220202E-3</v>
      </c>
      <c r="HU153" s="86">
        <f t="shared" si="171"/>
        <v>2.5789108290374496E-4</v>
      </c>
      <c r="HV153" s="86">
        <f t="shared" si="171"/>
        <v>5.5798444485881101E-4</v>
      </c>
      <c r="HW153" s="86">
        <f t="shared" si="171"/>
        <v>3.516655106348999E-4</v>
      </c>
      <c r="HX153" s="86">
        <f t="shared" si="171"/>
        <v>1.3067866447438405E-3</v>
      </c>
      <c r="HY153" s="86">
        <f t="shared" si="171"/>
        <v>3.4637047570522709E-4</v>
      </c>
      <c r="HZ153" s="86">
        <f t="shared" si="171"/>
        <v>2.4738788686775058E-4</v>
      </c>
      <c r="IA153" s="86">
        <f t="shared" si="171"/>
        <v>1.4593328024443749E-4</v>
      </c>
      <c r="IB153" s="86">
        <f t="shared" si="171"/>
        <v>9.2697950287550033E-4</v>
      </c>
      <c r="IC153" s="86">
        <f t="shared" si="171"/>
        <v>1.3217249050293716E-4</v>
      </c>
      <c r="ID153" s="86">
        <f t="shared" si="171"/>
        <v>6.1993196181435017E-4</v>
      </c>
      <c r="IE153" s="86">
        <f t="shared" si="171"/>
        <v>5.2783913932505254E-3</v>
      </c>
      <c r="IF153" s="86">
        <f t="shared" si="171"/>
        <v>4.3810977963943461E-4</v>
      </c>
      <c r="IG153" s="86">
        <f t="shared" si="171"/>
        <v>1.5581561468588248E-3</v>
      </c>
      <c r="II153" s="86">
        <f t="shared" si="172"/>
        <v>5.1987217675816798E-13</v>
      </c>
      <c r="IJ153" s="86">
        <f t="shared" si="172"/>
        <v>9.9752754486968453E-4</v>
      </c>
      <c r="IK153" s="86">
        <f t="shared" si="172"/>
        <v>1.9581114927764731E-3</v>
      </c>
      <c r="IL153" s="86">
        <f t="shared" si="172"/>
        <v>3.6170391842984482E-4</v>
      </c>
      <c r="IM153" s="86">
        <f t="shared" si="172"/>
        <v>8.4608663226096533E-5</v>
      </c>
      <c r="IN153" s="86">
        <f t="shared" si="172"/>
        <v>1.5976535323843292E-4</v>
      </c>
      <c r="IO153" s="86">
        <f t="shared" si="172"/>
        <v>3.1966967757260367E-5</v>
      </c>
      <c r="IP153" s="86">
        <f t="shared" si="172"/>
        <v>9.058059216668124E-4</v>
      </c>
      <c r="IQ153" s="86">
        <f t="shared" si="172"/>
        <v>9.0752003105569825E-5</v>
      </c>
      <c r="IR153" s="86">
        <f t="shared" si="172"/>
        <v>9.6202164232490978E-6</v>
      </c>
      <c r="IS153" s="86">
        <f t="shared" si="172"/>
        <v>5.7129268785398901E-5</v>
      </c>
      <c r="IT153" s="86">
        <f t="shared" si="172"/>
        <v>3.2738305691320759E-6</v>
      </c>
      <c r="IU153" s="86">
        <f t="shared" si="172"/>
        <v>1.3490951085909969E-6</v>
      </c>
      <c r="IV153" s="86">
        <f t="shared" si="172"/>
        <v>1.4049085583691024E-5</v>
      </c>
      <c r="IW153" s="86">
        <f t="shared" si="172"/>
        <v>2.5728194177089471E-4</v>
      </c>
      <c r="IY153" s="86">
        <f t="shared" si="173"/>
        <v>2.9996813127406541E-2</v>
      </c>
      <c r="IZ153" s="86">
        <f t="shared" si="173"/>
        <v>4.039212637991705E-3</v>
      </c>
      <c r="JA153" s="86">
        <f t="shared" si="173"/>
        <v>2.2160025756802178E-3</v>
      </c>
      <c r="JB153" s="86">
        <f t="shared" si="173"/>
        <v>9.1968836328865577E-4</v>
      </c>
      <c r="JC153" s="86">
        <f t="shared" si="173"/>
        <v>4.362741738609964E-4</v>
      </c>
      <c r="JD153" s="86">
        <f t="shared" si="173"/>
        <v>1.4665519979822734E-3</v>
      </c>
      <c r="JE153" s="86">
        <f t="shared" si="173"/>
        <v>3.7833744346248745E-4</v>
      </c>
      <c r="JF153" s="86">
        <f t="shared" si="173"/>
        <v>1.1531938085345629E-3</v>
      </c>
      <c r="JG153" s="86">
        <f t="shared" si="173"/>
        <v>2.3668528335000732E-4</v>
      </c>
      <c r="JH153" s="86">
        <f t="shared" si="173"/>
        <v>9.3659971929874945E-4</v>
      </c>
      <c r="JI153" s="86">
        <f t="shared" si="173"/>
        <v>1.8930175928833604E-4</v>
      </c>
      <c r="JJ153" s="86">
        <f t="shared" si="173"/>
        <v>6.2320579238348223E-4</v>
      </c>
      <c r="JK153" s="86">
        <f t="shared" si="173"/>
        <v>5.2797404883591159E-3</v>
      </c>
      <c r="JL153" s="86">
        <f t="shared" si="173"/>
        <v>4.5215886522312565E-4</v>
      </c>
      <c r="JM153" s="86">
        <f t="shared" si="173"/>
        <v>1.8154380886297194E-3</v>
      </c>
    </row>
    <row r="154" spans="2:273" x14ac:dyDescent="0.25">
      <c r="B154" s="2">
        <v>127</v>
      </c>
      <c r="C154" s="37">
        <v>97.245999999999995</v>
      </c>
      <c r="D154" s="37">
        <v>100.18</v>
      </c>
      <c r="E154" s="37">
        <v>97.983999999999995</v>
      </c>
      <c r="F154" s="37">
        <v>97.361000000000004</v>
      </c>
      <c r="G154" s="37">
        <v>96.295000000000002</v>
      </c>
      <c r="H154" s="37">
        <v>95.638999999999996</v>
      </c>
      <c r="I154" s="37">
        <v>96.212999999999994</v>
      </c>
      <c r="J154" s="37">
        <v>98.606999999999999</v>
      </c>
      <c r="K154" s="37">
        <v>98.138000000000005</v>
      </c>
      <c r="L154" s="37">
        <v>99.441000000000003</v>
      </c>
      <c r="M154" s="37">
        <v>100.339</v>
      </c>
      <c r="N154" s="37">
        <v>99.626999999999995</v>
      </c>
      <c r="O154" s="37">
        <v>103.30500000000001</v>
      </c>
      <c r="P154" s="37">
        <v>100.068</v>
      </c>
      <c r="Q154" s="37">
        <v>102.03400000000001</v>
      </c>
      <c r="S154" s="4">
        <f t="shared" si="174"/>
        <v>98.154538035879327</v>
      </c>
      <c r="T154" s="4">
        <f t="shared" si="174"/>
        <v>100.76796061587285</v>
      </c>
      <c r="U154" s="4">
        <f t="shared" si="174"/>
        <v>99.319229506730764</v>
      </c>
      <c r="V154" s="4">
        <f t="shared" si="174"/>
        <v>96.60704882983265</v>
      </c>
      <c r="W154" s="4">
        <f t="shared" si="174"/>
        <v>96.832330014088683</v>
      </c>
      <c r="X154" s="4">
        <f t="shared" si="174"/>
        <v>96.922201942480584</v>
      </c>
      <c r="Y154" s="4">
        <f t="shared" si="174"/>
        <v>95.746997590631238</v>
      </c>
      <c r="Z154" s="4">
        <f t="shared" si="174"/>
        <v>97.601739600580572</v>
      </c>
      <c r="AA154" s="4">
        <f t="shared" si="174"/>
        <v>99.194217823028637</v>
      </c>
      <c r="AB154" s="4">
        <f t="shared" si="174"/>
        <v>99.545096758149157</v>
      </c>
      <c r="AC154" s="4">
        <f t="shared" si="174"/>
        <v>100.4007290118335</v>
      </c>
      <c r="AD154" s="4">
        <f t="shared" si="174"/>
        <v>102.57586508018849</v>
      </c>
      <c r="AE154" s="4">
        <f t="shared" si="174"/>
        <v>103.35172401270253</v>
      </c>
      <c r="AF154" s="4">
        <f t="shared" si="174"/>
        <v>103.24347508966008</v>
      </c>
      <c r="AG154" s="4">
        <f t="shared" si="174"/>
        <v>104.29082326464513</v>
      </c>
      <c r="AI154" s="4">
        <f t="shared" si="175"/>
        <v>-0.90853803587933157</v>
      </c>
      <c r="AJ154" s="4">
        <f t="shared" si="175"/>
        <v>-0.58796061587284498</v>
      </c>
      <c r="AK154" s="4">
        <f t="shared" si="175"/>
        <v>-1.3352295067307693</v>
      </c>
      <c r="AL154" s="4">
        <f t="shared" si="175"/>
        <v>0.75395117016735469</v>
      </c>
      <c r="AM154" s="4">
        <f t="shared" si="175"/>
        <v>-0.5373300140886812</v>
      </c>
      <c r="AN154" s="4">
        <f t="shared" si="175"/>
        <v>-1.2832019424805878</v>
      </c>
      <c r="AO154" s="4">
        <f t="shared" si="175"/>
        <v>0.46600240936875537</v>
      </c>
      <c r="AP154" s="4">
        <f t="shared" si="175"/>
        <v>1.0052603994194271</v>
      </c>
      <c r="AQ154" s="4">
        <f t="shared" si="175"/>
        <v>-1.0562178230286321</v>
      </c>
      <c r="AR154" s="4">
        <f t="shared" si="175"/>
        <v>-0.10409675814915431</v>
      </c>
      <c r="AS154" s="4">
        <f t="shared" si="175"/>
        <v>-6.172901183350632E-2</v>
      </c>
      <c r="AT154" s="4">
        <f t="shared" si="175"/>
        <v>-2.9488650801884972</v>
      </c>
      <c r="AU154" s="4">
        <f t="shared" si="175"/>
        <v>-4.6724012702526352E-2</v>
      </c>
      <c r="AV154" s="4">
        <f t="shared" si="175"/>
        <v>-3.1754750896600825</v>
      </c>
      <c r="AW154" s="4">
        <f t="shared" si="175"/>
        <v>-2.2568232646451207</v>
      </c>
      <c r="AY154" s="2">
        <f t="shared" si="167"/>
        <v>98.154504522750344</v>
      </c>
      <c r="AZ154" s="2">
        <f t="shared" si="167"/>
        <v>100.72537477300784</v>
      </c>
      <c r="BA154" s="2">
        <f t="shared" si="167"/>
        <v>99.180573488535813</v>
      </c>
      <c r="BB154" s="2">
        <f t="shared" si="167"/>
        <v>96.564367411040323</v>
      </c>
      <c r="BC154" s="2">
        <f t="shared" si="167"/>
        <v>96.808911629728954</v>
      </c>
      <c r="BD154" s="2">
        <f t="shared" si="167"/>
        <v>96.878392973946674</v>
      </c>
      <c r="BE154" s="2">
        <f t="shared" si="167"/>
        <v>95.733368985692437</v>
      </c>
      <c r="BF154" s="2">
        <f t="shared" si="167"/>
        <v>97.368871728071369</v>
      </c>
      <c r="BG154" s="2">
        <f t="shared" si="167"/>
        <v>99.155779420901467</v>
      </c>
      <c r="BH154" s="2">
        <f t="shared" si="167"/>
        <v>99.539732537305497</v>
      </c>
      <c r="BI154" s="2">
        <f t="shared" si="167"/>
        <v>100.36640678257982</v>
      </c>
      <c r="BJ154" s="2">
        <f t="shared" si="167"/>
        <v>102.57254541189842</v>
      </c>
      <c r="BK154" s="2">
        <f t="shared" si="167"/>
        <v>103.3505399320713</v>
      </c>
      <c r="BL154" s="2">
        <f t="shared" si="167"/>
        <v>103.22920509789338</v>
      </c>
      <c r="BM154" s="2">
        <f t="shared" si="167"/>
        <v>104.04408131702874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100.18</v>
      </c>
      <c r="CG154" s="2">
        <f t="shared" si="168"/>
        <v>97.983999999999995</v>
      </c>
      <c r="CH154" s="2">
        <f t="shared" si="168"/>
        <v>97.361000000000004</v>
      </c>
      <c r="CI154" s="2">
        <f t="shared" si="168"/>
        <v>96.295000000000002</v>
      </c>
      <c r="CJ154" s="2">
        <f t="shared" si="168"/>
        <v>95.638999999999996</v>
      </c>
      <c r="CK154" s="2">
        <f t="shared" si="168"/>
        <v>96.212999999999994</v>
      </c>
      <c r="CL154" s="2">
        <f t="shared" si="168"/>
        <v>98.606999999999999</v>
      </c>
      <c r="CM154" s="2">
        <f t="shared" si="168"/>
        <v>98.138000000000005</v>
      </c>
      <c r="CN154" s="2">
        <f t="shared" si="168"/>
        <v>99.441000000000003</v>
      </c>
      <c r="CO154" s="2">
        <f t="shared" si="168"/>
        <v>100.339</v>
      </c>
      <c r="CP154" s="2">
        <f t="shared" si="168"/>
        <v>99.626999999999995</v>
      </c>
      <c r="CQ154" s="2">
        <f t="shared" si="168"/>
        <v>103.30500000000001</v>
      </c>
      <c r="CR154" s="2">
        <f t="shared" si="168"/>
        <v>100.068</v>
      </c>
      <c r="CS154" s="2">
        <f t="shared" si="168"/>
        <v>102.03400000000001</v>
      </c>
      <c r="CU154" s="2" t="str">
        <f t="shared" si="110"/>
        <v/>
      </c>
      <c r="CV154" s="2">
        <f t="shared" si="111"/>
        <v>100.18</v>
      </c>
      <c r="CW154" s="2">
        <f t="shared" si="112"/>
        <v>97.983999999999995</v>
      </c>
      <c r="CX154" s="2">
        <f t="shared" si="113"/>
        <v>97.361000000000004</v>
      </c>
      <c r="CY154" s="2">
        <f t="shared" si="114"/>
        <v>96.295000000000002</v>
      </c>
      <c r="CZ154" s="2">
        <f t="shared" si="115"/>
        <v>95.638999999999996</v>
      </c>
      <c r="DA154" s="2">
        <f t="shared" si="116"/>
        <v>96.212999999999994</v>
      </c>
      <c r="DB154" s="2">
        <f t="shared" si="117"/>
        <v>98.606999999999999</v>
      </c>
      <c r="DC154" s="2">
        <f t="shared" si="118"/>
        <v>98.138000000000005</v>
      </c>
      <c r="DD154" s="2">
        <f t="shared" si="119"/>
        <v>99.441000000000003</v>
      </c>
      <c r="DE154" s="2">
        <f t="shared" si="120"/>
        <v>100.339</v>
      </c>
      <c r="DF154" s="2">
        <f t="shared" si="121"/>
        <v>99.626999999999995</v>
      </c>
      <c r="DG154" s="2">
        <f t="shared" si="122"/>
        <v>103.30500000000001</v>
      </c>
      <c r="DH154" s="2">
        <f t="shared" si="123"/>
        <v>100.068</v>
      </c>
      <c r="DI154" s="2">
        <f t="shared" si="124"/>
        <v>102.03400000000001</v>
      </c>
      <c r="DK154" s="2">
        <f t="shared" si="176"/>
        <v>121.49711027874567</v>
      </c>
      <c r="DL154" s="2">
        <f t="shared" si="176"/>
        <v>128.06717165991901</v>
      </c>
      <c r="DM154" s="2">
        <f t="shared" si="176"/>
        <v>134.11465103189497</v>
      </c>
      <c r="DN154" s="2">
        <f t="shared" si="176"/>
        <v>124.66188697705802</v>
      </c>
      <c r="DO154" s="2">
        <f t="shared" si="176"/>
        <v>120.57151541014699</v>
      </c>
      <c r="DP154" s="2">
        <f t="shared" si="176"/>
        <v>120.23792857142858</v>
      </c>
      <c r="DQ154" s="2">
        <f t="shared" si="176"/>
        <v>123.75802337662338</v>
      </c>
      <c r="DR154" s="2">
        <f t="shared" si="176"/>
        <v>122.93734117647058</v>
      </c>
      <c r="DS154" s="2">
        <f t="shared" si="176"/>
        <v>127.0790256684492</v>
      </c>
      <c r="DT154" s="2">
        <f t="shared" si="176"/>
        <v>122.71315789473684</v>
      </c>
      <c r="DU154" s="2">
        <f t="shared" si="176"/>
        <v>134.18305714285708</v>
      </c>
      <c r="DV154" s="2">
        <f t="shared" si="176"/>
        <v>138.16486631016045</v>
      </c>
      <c r="DW154" s="2">
        <f t="shared" si="176"/>
        <v>133.93135560053983</v>
      </c>
      <c r="DX154" s="2">
        <f t="shared" si="176"/>
        <v>131.60597292780747</v>
      </c>
      <c r="DY154" s="2">
        <f t="shared" si="176"/>
        <v>124.49598656898657</v>
      </c>
      <c r="EA154" s="2">
        <f t="shared" si="152"/>
        <v>98.113494661634547</v>
      </c>
      <c r="EB154" s="2">
        <f t="shared" si="152"/>
        <v>100.79245890410961</v>
      </c>
      <c r="EC154" s="2">
        <f t="shared" si="152"/>
        <v>99.105960795065116</v>
      </c>
      <c r="ED154" s="2">
        <f t="shared" si="152"/>
        <v>96.604870330766587</v>
      </c>
      <c r="EE154" s="2">
        <f t="shared" si="152"/>
        <v>96.906812127884734</v>
      </c>
      <c r="EF154" s="2">
        <f t="shared" si="152"/>
        <v>96.788126509549414</v>
      </c>
      <c r="EG154" s="2">
        <f t="shared" si="152"/>
        <v>95.74894522505025</v>
      </c>
      <c r="EH154" s="2">
        <f t="shared" si="152"/>
        <v>97.352068110452862</v>
      </c>
      <c r="EI154" s="2">
        <f t="shared" si="152"/>
        <v>99.162107790188287</v>
      </c>
      <c r="EJ154" s="2">
        <f t="shared" si="152"/>
        <v>99.816655713873388</v>
      </c>
      <c r="EK154" s="2">
        <f t="shared" si="152"/>
        <v>100.53615779043179</v>
      </c>
      <c r="EL154" s="2">
        <f t="shared" si="179"/>
        <v>102.54507407075282</v>
      </c>
      <c r="EM154" s="2">
        <f t="shared" si="135"/>
        <v>103.52581158061302</v>
      </c>
      <c r="EN154" s="2">
        <f t="shared" si="135"/>
        <v>103.33927245604011</v>
      </c>
      <c r="EO154" s="2">
        <f t="shared" si="135"/>
        <v>104.0634951690631</v>
      </c>
      <c r="EQ154" s="2">
        <f t="shared" si="177"/>
        <v>98.345237629030805</v>
      </c>
      <c r="ER154" s="2">
        <f t="shared" si="177"/>
        <v>100.54941342894394</v>
      </c>
      <c r="ES154" s="2">
        <f t="shared" si="177"/>
        <v>99.285557754379738</v>
      </c>
      <c r="ET154" s="2">
        <f t="shared" si="177"/>
        <v>96.442934909091647</v>
      </c>
      <c r="EU154" s="2">
        <f t="shared" si="177"/>
        <v>96.556875516070221</v>
      </c>
      <c r="EV154" s="2">
        <f t="shared" si="177"/>
        <v>97.053763010264731</v>
      </c>
      <c r="EW154" s="2">
        <f t="shared" si="177"/>
        <v>95.654545635503908</v>
      </c>
      <c r="EX154" s="2">
        <f t="shared" si="177"/>
        <v>97.369760829915052</v>
      </c>
      <c r="EY154" s="2">
        <f t="shared" si="177"/>
        <v>99.102783370077148</v>
      </c>
      <c r="EZ154" s="2">
        <f t="shared" si="177"/>
        <v>98.800568962562494</v>
      </c>
      <c r="FA154" s="2">
        <f t="shared" si="177"/>
        <v>99.947323462308702</v>
      </c>
      <c r="FB154" s="2">
        <f t="shared" si="177"/>
        <v>102.58256283430367</v>
      </c>
      <c r="FC154" s="2">
        <f t="shared" si="177"/>
        <v>102.78396818284935</v>
      </c>
      <c r="FD154" s="2">
        <f t="shared" si="177"/>
        <v>102.7496313530971</v>
      </c>
      <c r="FE154" s="2">
        <f t="shared" si="177"/>
        <v>103.90951669809621</v>
      </c>
      <c r="FG154" s="2">
        <f t="shared" si="178"/>
        <v>0.99962160249301146</v>
      </c>
      <c r="FH154" s="2">
        <f t="shared" si="178"/>
        <v>0.99968091858392127</v>
      </c>
      <c r="FI154" s="2">
        <f t="shared" si="178"/>
        <v>0.99963057359351815</v>
      </c>
      <c r="FJ154" s="2">
        <f t="shared" si="178"/>
        <v>0.99961553416782301</v>
      </c>
      <c r="FK154" s="2">
        <f t="shared" si="178"/>
        <v>0.99960592964615824</v>
      </c>
      <c r="FL154" s="2">
        <f t="shared" si="178"/>
        <v>0.99959335660136772</v>
      </c>
      <c r="FM154" s="2">
        <f t="shared" si="178"/>
        <v>0.99953937297381956</v>
      </c>
      <c r="FN154" s="2">
        <f t="shared" si="178"/>
        <v>0.99957415109407088</v>
      </c>
      <c r="FO154" s="2">
        <f t="shared" si="178"/>
        <v>0.99956007904959809</v>
      </c>
      <c r="FP154" s="2">
        <f t="shared" si="178"/>
        <v>0.99960118635067796</v>
      </c>
      <c r="FQ154" s="2">
        <f t="shared" si="178"/>
        <v>0.99958005550555773</v>
      </c>
      <c r="FR154" s="2">
        <f t="shared" si="178"/>
        <v>0.99952419540245074</v>
      </c>
      <c r="FS154" s="2">
        <f t="shared" si="178"/>
        <v>0.99960803916320584</v>
      </c>
      <c r="FT154" s="2">
        <f t="shared" si="178"/>
        <v>0.99954974278360709</v>
      </c>
      <c r="FU154" s="2">
        <f t="shared" si="178"/>
        <v>0.99947109870111006</v>
      </c>
      <c r="FW154" s="2">
        <f t="shared" si="169"/>
        <v>0.13878116614821395</v>
      </c>
      <c r="FX154" s="2">
        <f t="shared" si="169"/>
        <v>0.31182224239875189</v>
      </c>
      <c r="FY154" s="2">
        <f t="shared" si="169"/>
        <v>0.34343320218928541</v>
      </c>
      <c r="FZ154" s="2">
        <f t="shared" si="169"/>
        <v>0.31673048088602584</v>
      </c>
      <c r="GA154" s="2">
        <f t="shared" si="169"/>
        <v>0.3064156550976298</v>
      </c>
      <c r="GB154" s="2">
        <f t="shared" si="169"/>
        <v>0.30391439795423469</v>
      </c>
      <c r="GC154" s="2">
        <f t="shared" si="169"/>
        <v>0.30167480462237739</v>
      </c>
      <c r="GD154" s="2">
        <f t="shared" si="169"/>
        <v>0.33393154105442263</v>
      </c>
      <c r="GE154" s="2">
        <f t="shared" si="169"/>
        <v>0.31369217427237645</v>
      </c>
      <c r="GF154" s="2">
        <f t="shared" si="169"/>
        <v>0.28152577896550962</v>
      </c>
      <c r="GG154" s="2">
        <f t="shared" si="169"/>
        <v>0.31227941240483759</v>
      </c>
      <c r="GH154" s="2">
        <f t="shared" si="169"/>
        <v>0.28070491628954081</v>
      </c>
      <c r="GI154" s="2">
        <f t="shared" si="169"/>
        <v>0.25233011654918819</v>
      </c>
      <c r="GJ154" s="2">
        <f t="shared" si="169"/>
        <v>0.20825319572339215</v>
      </c>
      <c r="GK154" s="2">
        <f t="shared" si="169"/>
        <v>0.19626525114561302</v>
      </c>
      <c r="GM154" s="86">
        <f t="shared" si="170"/>
        <v>7.863621888007954E-113</v>
      </c>
      <c r="GN154" s="86">
        <f t="shared" si="170"/>
        <v>2.1776266393454616E-192</v>
      </c>
      <c r="GO154" s="86">
        <f t="shared" si="170"/>
        <v>3.43763418930637E-288</v>
      </c>
      <c r="GP154" s="86">
        <f t="shared" si="170"/>
        <v>8.7274452378537071E-206</v>
      </c>
      <c r="GQ154" s="86">
        <f t="shared" si="170"/>
        <v>3.7600564348408979E-297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4.7316859535193262E-250</v>
      </c>
      <c r="GV154" s="86">
        <f t="shared" si="170"/>
        <v>3.3795512178292218E-307</v>
      </c>
      <c r="GW154" s="86">
        <f t="shared" si="170"/>
        <v>1.2800465897946977E-293</v>
      </c>
      <c r="GX154" s="86">
        <f t="shared" si="170"/>
        <v>1.5010746370712651E-172</v>
      </c>
      <c r="GY154" s="86">
        <f t="shared" si="170"/>
        <v>5.3903607798161613E-226</v>
      </c>
      <c r="GZ154" s="86">
        <f t="shared" si="170"/>
        <v>1.0403621824916733E-157</v>
      </c>
      <c r="HA154" s="86">
        <f t="shared" si="170"/>
        <v>1.5308342751670286E-199</v>
      </c>
      <c r="HC154" s="86">
        <f t="shared" ref="HC154:HH213" si="181" xml:space="preserve"> _xlfn.NORM.DIST($B154, C$8, ABS(C$12), TRUE) * _xlfn.NORM.DIST(($B154 - C$8)*C$16, 0, ABS(C$12), TRUE) * 2</f>
        <v>4.0939989381146758E-79</v>
      </c>
      <c r="HD154" s="86">
        <f t="shared" si="181"/>
        <v>3.211126197043041E-117</v>
      </c>
      <c r="HE154" s="86">
        <f t="shared" si="181"/>
        <v>1.0352287617015018E-176</v>
      </c>
      <c r="HF154" s="86">
        <f t="shared" si="180"/>
        <v>8.5174893789594767E-162</v>
      </c>
      <c r="HG154" s="86">
        <f t="shared" si="180"/>
        <v>2.2497071978477159E-195</v>
      </c>
      <c r="HH154" s="86">
        <f t="shared" si="180"/>
        <v>1.8676055433416233E-163</v>
      </c>
      <c r="HI154" s="86">
        <f t="shared" si="180"/>
        <v>3.0762685630290883E-257</v>
      </c>
      <c r="HJ154" s="86">
        <f t="shared" si="180"/>
        <v>2.9089572804685569E-235</v>
      </c>
      <c r="HK154" s="86">
        <f t="shared" si="180"/>
        <v>6.8463684243107311E-163</v>
      </c>
      <c r="HL154" s="86">
        <f t="shared" si="161"/>
        <v>3.2308848466700732E-159</v>
      </c>
      <c r="HM154" s="86">
        <f t="shared" si="161"/>
        <v>1.3169370495996916E-209</v>
      </c>
      <c r="HN154" s="86">
        <f t="shared" si="161"/>
        <v>2.7266996744022711E-126</v>
      </c>
      <c r="HO154" s="86">
        <f t="shared" si="161"/>
        <v>3.2626131502992074E-109</v>
      </c>
      <c r="HP154" s="86">
        <f t="shared" si="161"/>
        <v>1.9555578423387212E-81</v>
      </c>
      <c r="HQ154" s="86">
        <f t="shared" si="161"/>
        <v>1.2127529383152408E-134</v>
      </c>
      <c r="HS154" s="86">
        <f t="shared" si="171"/>
        <v>1.7971829661736743E-2</v>
      </c>
      <c r="HT154" s="86">
        <f t="shared" si="171"/>
        <v>1.5992966057760741E-3</v>
      </c>
      <c r="HU154" s="86">
        <f t="shared" si="171"/>
        <v>1.0883609146776924E-4</v>
      </c>
      <c r="HV154" s="86">
        <f t="shared" si="171"/>
        <v>2.4633525762969186E-4</v>
      </c>
      <c r="HW154" s="86">
        <f t="shared" si="171"/>
        <v>1.4546526450076054E-4</v>
      </c>
      <c r="HX154" s="86">
        <f t="shared" si="171"/>
        <v>6.0941957737062282E-4</v>
      </c>
      <c r="HY154" s="86">
        <f t="shared" si="171"/>
        <v>1.3884657508443369E-4</v>
      </c>
      <c r="HZ154" s="86">
        <f t="shared" si="171"/>
        <v>1.0264820635763279E-4</v>
      </c>
      <c r="IA154" s="86">
        <f t="shared" si="171"/>
        <v>5.5691184654194996E-5</v>
      </c>
      <c r="IB154" s="86">
        <f t="shared" si="171"/>
        <v>4.0659704169972735E-4</v>
      </c>
      <c r="IC154" s="86">
        <f t="shared" si="171"/>
        <v>4.9125834047668652E-5</v>
      </c>
      <c r="ID154" s="86">
        <f t="shared" si="171"/>
        <v>2.5477328271456272E-4</v>
      </c>
      <c r="IE154" s="86">
        <f t="shared" si="171"/>
        <v>2.6709612458972456E-3</v>
      </c>
      <c r="IF154" s="86">
        <f t="shared" si="171"/>
        <v>1.2678756052760632E-4</v>
      </c>
      <c r="IG154" s="86">
        <f t="shared" si="171"/>
        <v>5.5288464161086981E-4</v>
      </c>
      <c r="II154" s="86">
        <f t="shared" si="172"/>
        <v>6.2675431230790604E-12</v>
      </c>
      <c r="IJ154" s="86">
        <f t="shared" si="172"/>
        <v>3.0428461028453591E-3</v>
      </c>
      <c r="IK154" s="86">
        <f t="shared" si="172"/>
        <v>6.2893959550416826E-3</v>
      </c>
      <c r="IL154" s="86">
        <f t="shared" si="172"/>
        <v>1.3839567008053996E-3</v>
      </c>
      <c r="IM154" s="86">
        <f t="shared" si="172"/>
        <v>3.9691736859354034E-4</v>
      </c>
      <c r="IN154" s="86">
        <f t="shared" si="172"/>
        <v>6.540567470408378E-4</v>
      </c>
      <c r="IO154" s="86">
        <f t="shared" si="172"/>
        <v>1.7297171462454436E-4</v>
      </c>
      <c r="IP154" s="86">
        <f t="shared" si="172"/>
        <v>3.231302931102042E-3</v>
      </c>
      <c r="IQ154" s="86">
        <f t="shared" si="172"/>
        <v>4.4460718844408485E-4</v>
      </c>
      <c r="IR154" s="86">
        <f t="shared" si="172"/>
        <v>5.4571890808370478E-5</v>
      </c>
      <c r="IS154" s="86">
        <f t="shared" si="172"/>
        <v>3.0256760395088003E-4</v>
      </c>
      <c r="IT154" s="86">
        <f t="shared" si="172"/>
        <v>2.2074164840093892E-5</v>
      </c>
      <c r="IU154" s="86">
        <f t="shared" si="172"/>
        <v>8.2641349347636791E-6</v>
      </c>
      <c r="IV154" s="86">
        <f t="shared" si="172"/>
        <v>4.8430627772871293E-5</v>
      </c>
      <c r="IW154" s="86">
        <f t="shared" si="172"/>
        <v>6.0176013390137817E-4</v>
      </c>
      <c r="IY154" s="86">
        <f t="shared" si="173"/>
        <v>1.7971829668004285E-2</v>
      </c>
      <c r="IZ154" s="86">
        <f t="shared" si="173"/>
        <v>4.6421427086214334E-3</v>
      </c>
      <c r="JA154" s="86">
        <f t="shared" si="173"/>
        <v>6.3982320465094519E-3</v>
      </c>
      <c r="JB154" s="86">
        <f t="shared" si="173"/>
        <v>1.6302919584350916E-3</v>
      </c>
      <c r="JC154" s="86">
        <f t="shared" si="173"/>
        <v>5.4238263309430083E-4</v>
      </c>
      <c r="JD154" s="86">
        <f t="shared" si="173"/>
        <v>1.2634763244114607E-3</v>
      </c>
      <c r="JE154" s="86">
        <f t="shared" si="173"/>
        <v>3.1181828970897805E-4</v>
      </c>
      <c r="JF154" s="86">
        <f t="shared" si="173"/>
        <v>3.3339511374596746E-3</v>
      </c>
      <c r="JG154" s="86">
        <f t="shared" si="173"/>
        <v>5.0029837309827985E-4</v>
      </c>
      <c r="JH154" s="86">
        <f t="shared" si="173"/>
        <v>4.6116893250809784E-4</v>
      </c>
      <c r="JI154" s="86">
        <f t="shared" si="173"/>
        <v>3.5169343799854871E-4</v>
      </c>
      <c r="JJ154" s="86">
        <f t="shared" si="173"/>
        <v>2.7684744755465663E-4</v>
      </c>
      <c r="JK154" s="86">
        <f t="shared" si="173"/>
        <v>2.6792253808320091E-3</v>
      </c>
      <c r="JL154" s="86">
        <f t="shared" si="173"/>
        <v>1.7521818830047763E-4</v>
      </c>
      <c r="JM154" s="86">
        <f t="shared" si="173"/>
        <v>1.154644775512248E-3</v>
      </c>
    </row>
    <row r="155" spans="2:273" x14ac:dyDescent="0.25">
      <c r="B155" s="2">
        <v>128</v>
      </c>
      <c r="C155" s="37">
        <v>96.950999999999993</v>
      </c>
      <c r="D155" s="37">
        <v>99.885000000000005</v>
      </c>
      <c r="E155" s="37">
        <v>99.885000000000005</v>
      </c>
      <c r="F155" s="37">
        <v>97.656000000000006</v>
      </c>
      <c r="G155" s="37">
        <v>98.245999999999995</v>
      </c>
      <c r="H155" s="37">
        <v>95.918000000000006</v>
      </c>
      <c r="I155" s="37">
        <v>94.902000000000001</v>
      </c>
      <c r="J155" s="37">
        <v>98.754000000000005</v>
      </c>
      <c r="K155" s="37">
        <v>98.516999999999996</v>
      </c>
      <c r="L155" s="37">
        <v>100.39</v>
      </c>
      <c r="M155" s="37">
        <v>100.136</v>
      </c>
      <c r="N155" s="37">
        <v>101.96599999999999</v>
      </c>
      <c r="O155" s="37">
        <v>102.864</v>
      </c>
      <c r="P155" s="37">
        <v>102.102</v>
      </c>
      <c r="Q155" s="37">
        <v>103.61</v>
      </c>
      <c r="S155" s="4">
        <f t="shared" si="174"/>
        <v>98.075230507717762</v>
      </c>
      <c r="T155" s="4">
        <f t="shared" si="174"/>
        <v>100.7501996758002</v>
      </c>
      <c r="U155" s="4">
        <f t="shared" si="174"/>
        <v>99.442586464716499</v>
      </c>
      <c r="V155" s="4">
        <f t="shared" si="174"/>
        <v>96.622871415264967</v>
      </c>
      <c r="W155" s="4">
        <f t="shared" si="174"/>
        <v>96.804589306757876</v>
      </c>
      <c r="X155" s="4">
        <f t="shared" si="174"/>
        <v>96.929522473274247</v>
      </c>
      <c r="Y155" s="4">
        <f t="shared" si="174"/>
        <v>95.720533176854914</v>
      </c>
      <c r="Z155" s="4">
        <f t="shared" si="174"/>
        <v>97.942171536214957</v>
      </c>
      <c r="AA155" s="4">
        <f t="shared" si="174"/>
        <v>99.175857517260624</v>
      </c>
      <c r="AB155" s="4">
        <f t="shared" si="174"/>
        <v>99.48970787820609</v>
      </c>
      <c r="AC155" s="4">
        <f t="shared" si="174"/>
        <v>100.40171697945226</v>
      </c>
      <c r="AD155" s="4">
        <f t="shared" si="174"/>
        <v>102.50901534546107</v>
      </c>
      <c r="AE155" s="4">
        <f t="shared" si="174"/>
        <v>103.30156218124742</v>
      </c>
      <c r="AF155" s="4">
        <f t="shared" si="174"/>
        <v>103.19208468378967</v>
      </c>
      <c r="AG155" s="4">
        <f t="shared" si="174"/>
        <v>104.47972752795592</v>
      </c>
      <c r="AI155" s="4">
        <f t="shared" si="175"/>
        <v>-1.124230507717769</v>
      </c>
      <c r="AJ155" s="4">
        <f t="shared" si="175"/>
        <v>-0.86519967580019852</v>
      </c>
      <c r="AK155" s="4">
        <f t="shared" si="175"/>
        <v>0.44241353528350658</v>
      </c>
      <c r="AL155" s="4">
        <f t="shared" si="175"/>
        <v>1.0331285847350387</v>
      </c>
      <c r="AM155" s="4">
        <f t="shared" si="175"/>
        <v>1.4414106932421191</v>
      </c>
      <c r="AN155" s="4">
        <f t="shared" si="175"/>
        <v>-1.0115224732742405</v>
      </c>
      <c r="AO155" s="4">
        <f t="shared" si="175"/>
        <v>-0.81853317685491334</v>
      </c>
      <c r="AP155" s="4">
        <f t="shared" si="175"/>
        <v>0.81182846378504792</v>
      </c>
      <c r="AQ155" s="4">
        <f t="shared" si="175"/>
        <v>-0.65885751726062836</v>
      </c>
      <c r="AR155" s="4">
        <f t="shared" si="175"/>
        <v>0.90029212179391038</v>
      </c>
      <c r="AS155" s="4">
        <f t="shared" si="175"/>
        <v>-0.26571697945226447</v>
      </c>
      <c r="AT155" s="4">
        <f t="shared" si="175"/>
        <v>-0.54301534546107177</v>
      </c>
      <c r="AU155" s="4">
        <f t="shared" si="175"/>
        <v>-0.43756218124741508</v>
      </c>
      <c r="AV155" s="4">
        <f t="shared" si="175"/>
        <v>-1.0900846837896694</v>
      </c>
      <c r="AW155" s="4">
        <f t="shared" si="175"/>
        <v>-0.86972752795591646</v>
      </c>
      <c r="AY155" s="2">
        <f t="shared" si="167"/>
        <v>98.075222437307474</v>
      </c>
      <c r="AZ155" s="2">
        <f t="shared" si="167"/>
        <v>100.64546354465111</v>
      </c>
      <c r="BA155" s="2">
        <f t="shared" si="167"/>
        <v>99.10063135275584</v>
      </c>
      <c r="BB155" s="2">
        <f t="shared" si="167"/>
        <v>96.495539064215777</v>
      </c>
      <c r="BC155" s="2">
        <f t="shared" si="167"/>
        <v>96.719769119949504</v>
      </c>
      <c r="BD155" s="2">
        <f t="shared" si="167"/>
        <v>96.788466171709445</v>
      </c>
      <c r="BE155" s="2">
        <f t="shared" si="167"/>
        <v>95.664119295866882</v>
      </c>
      <c r="BF155" s="2">
        <f t="shared" si="167"/>
        <v>97.304446958109253</v>
      </c>
      <c r="BG155" s="2">
        <f t="shared" si="167"/>
        <v>99.032670865202903</v>
      </c>
      <c r="BH155" s="2">
        <f t="shared" si="167"/>
        <v>99.46592824172788</v>
      </c>
      <c r="BI155" s="2">
        <f t="shared" si="167"/>
        <v>100.26445542275194</v>
      </c>
      <c r="BJ155" s="2">
        <f t="shared" si="167"/>
        <v>102.49179359441318</v>
      </c>
      <c r="BK155" s="2">
        <f t="shared" si="167"/>
        <v>103.29581605254576</v>
      </c>
      <c r="BL155" s="2">
        <f t="shared" si="167"/>
        <v>103.14988802192774</v>
      </c>
      <c r="BM155" s="2">
        <f t="shared" si="167"/>
        <v>103.96781588571574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99.885000000000005</v>
      </c>
      <c r="CG155" s="2" t="str">
        <f t="shared" si="168"/>
        <v/>
      </c>
      <c r="CH155" s="2">
        <f t="shared" si="168"/>
        <v>97.656000000000006</v>
      </c>
      <c r="CI155" s="2">
        <f t="shared" si="168"/>
        <v>98.245999999999995</v>
      </c>
      <c r="CJ155" s="2">
        <f t="shared" si="168"/>
        <v>95.918000000000006</v>
      </c>
      <c r="CK155" s="2">
        <f t="shared" si="168"/>
        <v>94.902000000000001</v>
      </c>
      <c r="CL155" s="2">
        <f t="shared" si="168"/>
        <v>98.754000000000005</v>
      </c>
      <c r="CM155" s="2">
        <f t="shared" si="168"/>
        <v>98.516999999999996</v>
      </c>
      <c r="CN155" s="2">
        <f t="shared" si="168"/>
        <v>100.39</v>
      </c>
      <c r="CO155" s="2">
        <f t="shared" si="168"/>
        <v>100.136</v>
      </c>
      <c r="CP155" s="2">
        <f t="shared" si="168"/>
        <v>101.96599999999999</v>
      </c>
      <c r="CQ155" s="2">
        <f t="shared" si="168"/>
        <v>102.864</v>
      </c>
      <c r="CR155" s="2">
        <f t="shared" si="168"/>
        <v>102.102</v>
      </c>
      <c r="CS155" s="2">
        <f t="shared" si="168"/>
        <v>103.61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99.885000000000005</v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97.656000000000006</v>
      </c>
      <c r="CY155" s="2">
        <f t="shared" ref="CY155:CY218" si="201">IF(AND(JC155 &lt; $DI$22, $B155 &gt; G$7, $B155 &lt; G$233), G155, "")</f>
        <v>98.245999999999995</v>
      </c>
      <c r="CZ155" s="2">
        <f t="shared" ref="CZ155:CZ218" si="202">IF(AND(JD155 &lt; $DI$22, $B155 &gt; H$7, $B155 &lt; H$233), H155, "")</f>
        <v>95.918000000000006</v>
      </c>
      <c r="DA155" s="2">
        <f t="shared" ref="DA155:DA218" si="203">IF(AND(JE155 &lt; $DI$22, $B155 &gt; I$7, $B155 &lt; I$233), I155, "")</f>
        <v>94.902000000000001</v>
      </c>
      <c r="DB155" s="2">
        <f t="shared" ref="DB155:DB218" si="204">IF(AND(JF155 &lt; $DI$22, $B155 &gt; J$7, $B155 &lt; J$233), J155, "")</f>
        <v>98.754000000000005</v>
      </c>
      <c r="DC155" s="2">
        <f t="shared" ref="DC155:DC218" si="205">IF(AND(JG155 &lt; $DI$22, $B155 &gt; K$7, $B155 &lt; K$233), K155, "")</f>
        <v>98.516999999999996</v>
      </c>
      <c r="DD155" s="2">
        <f t="shared" ref="DD155:DD218" si="206">IF(AND(JH155 &lt; $DI$22, $B155 &gt; L$7, $B155 &lt; L$233), L155, "")</f>
        <v>100.39</v>
      </c>
      <c r="DE155" s="2">
        <f t="shared" ref="DE155:DE218" si="207">IF(AND(JI155 &lt; $DI$22, $B155 &gt; M$7, $B155 &lt; M$233), M155, "")</f>
        <v>100.136</v>
      </c>
      <c r="DF155" s="2">
        <f t="shared" ref="DF155:DF218" si="208">IF(AND(JJ155 &lt; $DI$22, $B155 &gt; N$7, $B155 &lt; N$233), N155, "")</f>
        <v>101.96599999999999</v>
      </c>
      <c r="DG155" s="2">
        <f t="shared" ref="DG155:DG218" si="209">IF(AND(JK155 &lt; $DI$22, $B155 &gt; O$7, $B155 &lt; O$233), O155, "")</f>
        <v>102.864</v>
      </c>
      <c r="DH155" s="2">
        <f t="shared" ref="DH155:DH218" si="210">IF(AND(JL155 &lt; $DI$22, $B155 &gt; P$7, $B155 &lt; P$233), P155, "")</f>
        <v>102.102</v>
      </c>
      <c r="DI155" s="2">
        <f t="shared" ref="DI155:DI218" si="211">IF(AND(JM155 &lt; $DI$22, $B155 &gt; Q$7, $B155 &lt; Q$233), Q155, "")</f>
        <v>103.61</v>
      </c>
      <c r="DK155" s="2">
        <f t="shared" si="176"/>
        <v>121.62394285714288</v>
      </c>
      <c r="DL155" s="2">
        <f t="shared" si="176"/>
        <v>128.2356789473684</v>
      </c>
      <c r="DM155" s="2">
        <f t="shared" si="176"/>
        <v>134.33379071294561</v>
      </c>
      <c r="DN155" s="2">
        <f t="shared" si="176"/>
        <v>124.80763657219973</v>
      </c>
      <c r="DO155" s="2">
        <f t="shared" si="176"/>
        <v>120.68220981507822</v>
      </c>
      <c r="DP155" s="2">
        <f t="shared" si="176"/>
        <v>120.3516</v>
      </c>
      <c r="DQ155" s="2">
        <f t="shared" si="176"/>
        <v>123.92255828877006</v>
      </c>
      <c r="DR155" s="2">
        <f t="shared" si="176"/>
        <v>123.07811764705882</v>
      </c>
      <c r="DS155" s="2">
        <f t="shared" si="176"/>
        <v>127.25048433919024</v>
      </c>
      <c r="DT155" s="2">
        <f t="shared" si="176"/>
        <v>122.84412588904695</v>
      </c>
      <c r="DU155" s="2">
        <f t="shared" si="176"/>
        <v>134.41050392156859</v>
      </c>
      <c r="DV155" s="2">
        <f t="shared" si="176"/>
        <v>138.41781951871658</v>
      </c>
      <c r="DW155" s="2">
        <f t="shared" si="176"/>
        <v>134.14873090418354</v>
      </c>
      <c r="DX155" s="2">
        <f t="shared" si="176"/>
        <v>131.80682954545455</v>
      </c>
      <c r="DY155" s="2">
        <f t="shared" si="176"/>
        <v>124.62417277167276</v>
      </c>
      <c r="EA155" s="2">
        <f t="shared" si="152"/>
        <v>98.030783411339684</v>
      </c>
      <c r="EB155" s="2">
        <f t="shared" si="152"/>
        <v>100.72072637357205</v>
      </c>
      <c r="EC155" s="2">
        <f t="shared" si="152"/>
        <v>99.02117597669637</v>
      </c>
      <c r="ED155" s="2">
        <f t="shared" si="152"/>
        <v>96.542009695420376</v>
      </c>
      <c r="EE155" s="2">
        <f t="shared" si="152"/>
        <v>96.829213793250887</v>
      </c>
      <c r="EF155" s="2">
        <f t="shared" si="152"/>
        <v>96.690894717242116</v>
      </c>
      <c r="EG155" s="2">
        <f t="shared" si="152"/>
        <v>95.683588346236931</v>
      </c>
      <c r="EH155" s="2">
        <f t="shared" si="152"/>
        <v>97.28794692628918</v>
      </c>
      <c r="EI155" s="2">
        <f t="shared" si="152"/>
        <v>99.041829632245793</v>
      </c>
      <c r="EJ155" s="2">
        <f t="shared" si="152"/>
        <v>99.773419874295826</v>
      </c>
      <c r="EK155" s="2">
        <f t="shared" si="152"/>
        <v>100.45365308702866</v>
      </c>
      <c r="EL155" s="2">
        <f t="shared" si="179"/>
        <v>102.46456533650182</v>
      </c>
      <c r="EM155" s="2">
        <f t="shared" si="135"/>
        <v>103.4924898317998</v>
      </c>
      <c r="EN155" s="2">
        <f t="shared" si="135"/>
        <v>103.27486499925939</v>
      </c>
      <c r="EO155" s="2">
        <f t="shared" si="135"/>
        <v>103.9912207836766</v>
      </c>
      <c r="EQ155" s="2">
        <f t="shared" si="177"/>
        <v>98.272503570136664</v>
      </c>
      <c r="ER155" s="2">
        <f t="shared" si="177"/>
        <v>100.46985306388527</v>
      </c>
      <c r="ES155" s="2">
        <f t="shared" si="177"/>
        <v>99.206523774013334</v>
      </c>
      <c r="ET155" s="2">
        <f t="shared" si="177"/>
        <v>96.374699491293313</v>
      </c>
      <c r="EU155" s="2">
        <f t="shared" si="177"/>
        <v>96.467563595432082</v>
      </c>
      <c r="EV155" s="2">
        <f t="shared" si="177"/>
        <v>96.965174792390513</v>
      </c>
      <c r="EW155" s="2">
        <f t="shared" si="177"/>
        <v>95.586107888260841</v>
      </c>
      <c r="EX155" s="2">
        <f t="shared" si="177"/>
        <v>97.306224130428177</v>
      </c>
      <c r="EY155" s="2">
        <f t="shared" si="177"/>
        <v>98.9804945840811</v>
      </c>
      <c r="EZ155" s="2">
        <f t="shared" si="177"/>
        <v>98.722312689874883</v>
      </c>
      <c r="FA155" s="2">
        <f t="shared" si="177"/>
        <v>99.845327078914679</v>
      </c>
      <c r="FB155" s="2">
        <f t="shared" si="177"/>
        <v>102.50336148737145</v>
      </c>
      <c r="FC155" s="2">
        <f t="shared" si="177"/>
        <v>102.72376111615245</v>
      </c>
      <c r="FD155" s="2">
        <f t="shared" si="177"/>
        <v>102.66420930232557</v>
      </c>
      <c r="FE155" s="2">
        <f t="shared" si="177"/>
        <v>103.83327700057805</v>
      </c>
      <c r="FG155" s="2">
        <f t="shared" si="178"/>
        <v>0.99965488588150841</v>
      </c>
      <c r="FH155" s="2">
        <f t="shared" si="178"/>
        <v>0.999708986119479</v>
      </c>
      <c r="FI155" s="2">
        <f t="shared" si="178"/>
        <v>0.99966306816079986</v>
      </c>
      <c r="FJ155" s="2">
        <f t="shared" si="178"/>
        <v>0.9996493511316531</v>
      </c>
      <c r="FK155" s="2">
        <f t="shared" si="178"/>
        <v>0.99964059110371239</v>
      </c>
      <c r="FL155" s="2">
        <f t="shared" si="178"/>
        <v>0.99962912354265687</v>
      </c>
      <c r="FM155" s="2">
        <f t="shared" si="178"/>
        <v>0.99957988613193016</v>
      </c>
      <c r="FN155" s="2">
        <f t="shared" si="178"/>
        <v>0.99961160662873105</v>
      </c>
      <c r="FO155" s="2">
        <f t="shared" si="178"/>
        <v>0.99959877179392187</v>
      </c>
      <c r="FP155" s="2">
        <f t="shared" si="178"/>
        <v>0.99963626486500434</v>
      </c>
      <c r="FQ155" s="2">
        <f t="shared" si="178"/>
        <v>0.99961699191677622</v>
      </c>
      <c r="FR155" s="2">
        <f t="shared" si="178"/>
        <v>0.99956604288172413</v>
      </c>
      <c r="FS155" s="2">
        <f t="shared" si="178"/>
        <v>0.99964251513919378</v>
      </c>
      <c r="FT155" s="2">
        <f t="shared" si="178"/>
        <v>0.99958934426889345</v>
      </c>
      <c r="FU155" s="2">
        <f t="shared" si="178"/>
        <v>0.99951761383337745</v>
      </c>
      <c r="FW155" s="2">
        <f t="shared" si="169"/>
        <v>0.15015997723924804</v>
      </c>
      <c r="FX155" s="2">
        <f t="shared" si="169"/>
        <v>0.33192076967357442</v>
      </c>
      <c r="FY155" s="2">
        <f t="shared" si="169"/>
        <v>0.36449007113851628</v>
      </c>
      <c r="FZ155" s="2">
        <f t="shared" si="169"/>
        <v>0.336990451815115</v>
      </c>
      <c r="GA155" s="2">
        <f t="shared" si="169"/>
        <v>0.32633094904008275</v>
      </c>
      <c r="GB155" s="2">
        <f t="shared" si="169"/>
        <v>0.32374300563315767</v>
      </c>
      <c r="GC155" s="2">
        <f t="shared" si="169"/>
        <v>0.32142476464970654</v>
      </c>
      <c r="GD155" s="2">
        <f t="shared" si="169"/>
        <v>0.35472058083513008</v>
      </c>
      <c r="GE155" s="2">
        <f t="shared" si="169"/>
        <v>0.3338527575922276</v>
      </c>
      <c r="GF155" s="2">
        <f t="shared" si="169"/>
        <v>0.30052430771720534</v>
      </c>
      <c r="GG155" s="2">
        <f t="shared" si="169"/>
        <v>0.33239317393985468</v>
      </c>
      <c r="GH155" s="2">
        <f t="shared" si="169"/>
        <v>0.2996711548235288</v>
      </c>
      <c r="GI155" s="2">
        <f t="shared" si="169"/>
        <v>0.27009908320102344</v>
      </c>
      <c r="GJ155" s="2">
        <f t="shared" si="169"/>
        <v>0.22384756709653753</v>
      </c>
      <c r="GK155" s="2">
        <f t="shared" si="169"/>
        <v>0.21120140294250916</v>
      </c>
      <c r="GM155" s="86">
        <f t="shared" si="170"/>
        <v>3.5123481939963263E-116</v>
      </c>
      <c r="GN155" s="86">
        <f t="shared" si="170"/>
        <v>4.6205636247503526E-198</v>
      </c>
      <c r="GO155" s="86">
        <f t="shared" si="170"/>
        <v>9.4854976065342897E-297</v>
      </c>
      <c r="GP155" s="86">
        <f t="shared" si="170"/>
        <v>7.647259926590349E-212</v>
      </c>
      <c r="GQ155" s="86">
        <f t="shared" si="170"/>
        <v>6.8696504371005523E-306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2.2311825212107081E-257</v>
      </c>
      <c r="GV155" s="86">
        <f t="shared" si="170"/>
        <v>0</v>
      </c>
      <c r="GW155" s="86">
        <f t="shared" si="170"/>
        <v>3.6074978514067833E-302</v>
      </c>
      <c r="GX155" s="86">
        <f t="shared" si="170"/>
        <v>1.2877430136370977E-177</v>
      </c>
      <c r="GY155" s="86">
        <f t="shared" si="170"/>
        <v>1.1075173248723246E-232</v>
      </c>
      <c r="GZ155" s="86">
        <f t="shared" si="170"/>
        <v>2.5637891099040051E-162</v>
      </c>
      <c r="HA155" s="86">
        <f t="shared" si="170"/>
        <v>2.9485881493782296E-205</v>
      </c>
      <c r="HC155" s="86">
        <f t="shared" si="181"/>
        <v>1.7114449605961378E-82</v>
      </c>
      <c r="HD155" s="86">
        <f t="shared" si="181"/>
        <v>4.5609115263851447E-122</v>
      </c>
      <c r="HE155" s="86">
        <f t="shared" si="181"/>
        <v>4.9644864922395478E-184</v>
      </c>
      <c r="HF155" s="86">
        <f t="shared" si="180"/>
        <v>1.8449381125358151E-168</v>
      </c>
      <c r="HG155" s="86">
        <f t="shared" si="180"/>
        <v>2.3204535196421781E-203</v>
      </c>
      <c r="HH155" s="86">
        <f t="shared" si="180"/>
        <v>4.4174271737065553E-170</v>
      </c>
      <c r="HI155" s="86">
        <f t="shared" si="180"/>
        <v>9.0542168952779776E-268</v>
      </c>
      <c r="HJ155" s="86">
        <f t="shared" si="180"/>
        <v>9.9310774539065677E-245</v>
      </c>
      <c r="HK155" s="86">
        <f t="shared" si="180"/>
        <v>1.7651060733529202E-169</v>
      </c>
      <c r="HL155" s="86">
        <f t="shared" si="161"/>
        <v>9.1073629134658249E-166</v>
      </c>
      <c r="HM155" s="86">
        <f t="shared" si="161"/>
        <v>4.2834099799972712E-218</v>
      </c>
      <c r="HN155" s="86">
        <f t="shared" si="161"/>
        <v>1.6080845621350107E-131</v>
      </c>
      <c r="HO155" s="86">
        <f t="shared" si="161"/>
        <v>9.1856309187812716E-114</v>
      </c>
      <c r="HP155" s="86">
        <f t="shared" si="161"/>
        <v>7.8635597374490543E-85</v>
      </c>
      <c r="HQ155" s="86">
        <f t="shared" si="161"/>
        <v>4.1597619511910574E-140</v>
      </c>
      <c r="HS155" s="86">
        <f t="shared" si="171"/>
        <v>1.0391562443040615E-2</v>
      </c>
      <c r="HT155" s="86">
        <f t="shared" si="171"/>
        <v>8.1226398348007399E-4</v>
      </c>
      <c r="HU155" s="86">
        <f t="shared" si="171"/>
        <v>4.394351877884407E-5</v>
      </c>
      <c r="HV155" s="86">
        <f t="shared" si="171"/>
        <v>1.0410281700575656E-4</v>
      </c>
      <c r="HW155" s="86">
        <f t="shared" si="171"/>
        <v>5.7353241242239291E-5</v>
      </c>
      <c r="HX155" s="86">
        <f t="shared" si="171"/>
        <v>2.723307814907039E-4</v>
      </c>
      <c r="HY155" s="86">
        <f t="shared" si="171"/>
        <v>5.2877207545216977E-5</v>
      </c>
      <c r="HZ155" s="86">
        <f t="shared" si="171"/>
        <v>4.0687288121033046E-5</v>
      </c>
      <c r="IA155" s="86">
        <f t="shared" si="171"/>
        <v>2.0185137218708785E-5</v>
      </c>
      <c r="IB155" s="86">
        <f t="shared" si="171"/>
        <v>1.7009675553162658E-4</v>
      </c>
      <c r="IC155" s="86">
        <f t="shared" si="171"/>
        <v>1.7303167521689127E-5</v>
      </c>
      <c r="ID155" s="86">
        <f t="shared" si="171"/>
        <v>9.938577773647468E-5</v>
      </c>
      <c r="IE155" s="86">
        <f t="shared" si="171"/>
        <v>1.2953032599976495E-3</v>
      </c>
      <c r="IF155" s="86">
        <f t="shared" si="171"/>
        <v>3.3267066443384051E-5</v>
      </c>
      <c r="IG155" s="86">
        <f t="shared" si="171"/>
        <v>1.8033605556947363E-4</v>
      </c>
      <c r="II155" s="86">
        <f t="shared" si="172"/>
        <v>6.7114450004374E-11</v>
      </c>
      <c r="IJ155" s="86">
        <f t="shared" si="172"/>
        <v>8.2921828753763655E-3</v>
      </c>
      <c r="IK155" s="86">
        <f t="shared" si="172"/>
        <v>1.7547546854347468E-2</v>
      </c>
      <c r="IL155" s="86">
        <f t="shared" si="172"/>
        <v>4.5999602745195167E-3</v>
      </c>
      <c r="IM155" s="86">
        <f t="shared" si="172"/>
        <v>1.5951892004679956E-3</v>
      </c>
      <c r="IN155" s="86">
        <f t="shared" si="172"/>
        <v>2.3309879244697187E-3</v>
      </c>
      <c r="IO155" s="86">
        <f t="shared" si="172"/>
        <v>7.9320584788401501E-4</v>
      </c>
      <c r="IP155" s="86">
        <f t="shared" si="172"/>
        <v>9.95930598137784E-3</v>
      </c>
      <c r="IQ155" s="86">
        <f t="shared" si="172"/>
        <v>1.8460817375322556E-3</v>
      </c>
      <c r="IR155" s="86">
        <f t="shared" si="172"/>
        <v>2.6539362165614496E-4</v>
      </c>
      <c r="IS155" s="86">
        <f t="shared" si="172"/>
        <v>1.3484198974845762E-3</v>
      </c>
      <c r="IT155" s="86">
        <f t="shared" si="172"/>
        <v>1.256812942298834E-4</v>
      </c>
      <c r="IU155" s="86">
        <f t="shared" si="172"/>
        <v>4.3995111505526304E-5</v>
      </c>
      <c r="IV155" s="86">
        <f t="shared" si="172"/>
        <v>1.5480800474554956E-4</v>
      </c>
      <c r="IW155" s="86">
        <f t="shared" si="172"/>
        <v>1.3421775798180108E-3</v>
      </c>
      <c r="IY155" s="86">
        <f t="shared" si="173"/>
        <v>1.0391562510155064E-2</v>
      </c>
      <c r="IZ155" s="86">
        <f t="shared" si="173"/>
        <v>9.1044468588564395E-3</v>
      </c>
      <c r="JA155" s="86">
        <f t="shared" si="173"/>
        <v>1.7591490373126312E-2</v>
      </c>
      <c r="JB155" s="86">
        <f t="shared" si="173"/>
        <v>4.7040630915252731E-3</v>
      </c>
      <c r="JC155" s="86">
        <f t="shared" si="173"/>
        <v>1.6525424417102349E-3</v>
      </c>
      <c r="JD155" s="86">
        <f t="shared" si="173"/>
        <v>2.6033187059604228E-3</v>
      </c>
      <c r="JE155" s="86">
        <f t="shared" si="173"/>
        <v>8.4608305542923203E-4</v>
      </c>
      <c r="JF155" s="86">
        <f t="shared" si="173"/>
        <v>9.9999932694988733E-3</v>
      </c>
      <c r="JG155" s="86">
        <f t="shared" si="173"/>
        <v>1.8662668747509645E-3</v>
      </c>
      <c r="JH155" s="86">
        <f t="shared" si="173"/>
        <v>4.3549037718777154E-4</v>
      </c>
      <c r="JI155" s="86">
        <f t="shared" si="173"/>
        <v>1.3657230650062655E-3</v>
      </c>
      <c r="JJ155" s="86">
        <f t="shared" si="173"/>
        <v>2.2506707196635808E-4</v>
      </c>
      <c r="JK155" s="86">
        <f t="shared" si="173"/>
        <v>1.3392983715031759E-3</v>
      </c>
      <c r="JL155" s="86">
        <f t="shared" si="173"/>
        <v>1.880750711889336E-4</v>
      </c>
      <c r="JM155" s="86">
        <f t="shared" si="173"/>
        <v>1.5225136353874845E-3</v>
      </c>
    </row>
    <row r="156" spans="2:273" x14ac:dyDescent="0.25">
      <c r="B156" s="2">
        <v>129</v>
      </c>
      <c r="C156" s="37">
        <v>97.212999999999994</v>
      </c>
      <c r="D156" s="37">
        <v>100.623</v>
      </c>
      <c r="E156" s="37">
        <v>100</v>
      </c>
      <c r="F156" s="37">
        <v>95.278999999999996</v>
      </c>
      <c r="G156" s="37">
        <v>97.016000000000005</v>
      </c>
      <c r="H156" s="37">
        <v>97.557000000000002</v>
      </c>
      <c r="I156" s="37">
        <v>95.262</v>
      </c>
      <c r="J156" s="37">
        <v>99.835999999999999</v>
      </c>
      <c r="K156" s="37">
        <v>100.741</v>
      </c>
      <c r="L156" s="37">
        <v>101.91500000000001</v>
      </c>
      <c r="M156" s="37">
        <v>101.52500000000001</v>
      </c>
      <c r="N156" s="37">
        <v>102.136</v>
      </c>
      <c r="O156" s="37">
        <v>102.203</v>
      </c>
      <c r="P156" s="37">
        <v>101.136</v>
      </c>
      <c r="Q156" s="37">
        <v>104.051</v>
      </c>
      <c r="S156" s="4">
        <f t="shared" si="174"/>
        <v>97.996415443382887</v>
      </c>
      <c r="T156" s="4">
        <f t="shared" si="174"/>
        <v>100.79316241512834</v>
      </c>
      <c r="U156" s="4">
        <f t="shared" si="174"/>
        <v>99.744321890898533</v>
      </c>
      <c r="V156" s="4">
        <f t="shared" si="174"/>
        <v>96.753037931954879</v>
      </c>
      <c r="W156" s="4">
        <f t="shared" si="174"/>
        <v>96.890561908310673</v>
      </c>
      <c r="X156" s="4">
        <f t="shared" si="174"/>
        <v>97.090824282795225</v>
      </c>
      <c r="Y156" s="4">
        <f t="shared" si="174"/>
        <v>95.790732250233305</v>
      </c>
      <c r="Z156" s="4">
        <f t="shared" si="174"/>
        <v>98.73092938084136</v>
      </c>
      <c r="AA156" s="4">
        <f t="shared" si="174"/>
        <v>99.356712170876392</v>
      </c>
      <c r="AB156" s="4">
        <f t="shared" si="174"/>
        <v>99.479716650699416</v>
      </c>
      <c r="AC156" s="4">
        <f t="shared" si="174"/>
        <v>100.61833368688733</v>
      </c>
      <c r="AD156" s="4">
        <f t="shared" si="174"/>
        <v>102.48603638372792</v>
      </c>
      <c r="AE156" s="4">
        <f t="shared" si="174"/>
        <v>103.26395876584671</v>
      </c>
      <c r="AF156" s="4">
        <f t="shared" si="174"/>
        <v>103.18621837953107</v>
      </c>
      <c r="AG156" s="4">
        <f t="shared" si="174"/>
        <v>104.91334062181693</v>
      </c>
      <c r="AI156" s="4">
        <f t="shared" si="175"/>
        <v>-0.78341544338289282</v>
      </c>
      <c r="AJ156" s="4">
        <f t="shared" si="175"/>
        <v>-0.17016241512833119</v>
      </c>
      <c r="AK156" s="4">
        <f t="shared" si="175"/>
        <v>0.25567810910146704</v>
      </c>
      <c r="AL156" s="4">
        <f t="shared" si="175"/>
        <v>-1.4740379319548822</v>
      </c>
      <c r="AM156" s="4">
        <f t="shared" si="175"/>
        <v>0.12543809168933251</v>
      </c>
      <c r="AN156" s="4">
        <f t="shared" si="175"/>
        <v>0.46617571720477713</v>
      </c>
      <c r="AO156" s="4">
        <f t="shared" si="175"/>
        <v>-0.52873225023330406</v>
      </c>
      <c r="AP156" s="4">
        <f t="shared" si="175"/>
        <v>1.1050706191586386</v>
      </c>
      <c r="AQ156" s="4">
        <f t="shared" si="175"/>
        <v>1.3842878291236076</v>
      </c>
      <c r="AR156" s="4">
        <f t="shared" si="175"/>
        <v>2.4352833493005903</v>
      </c>
      <c r="AS156" s="4">
        <f t="shared" si="175"/>
        <v>0.9066663131126802</v>
      </c>
      <c r="AT156" s="4">
        <f t="shared" si="175"/>
        <v>-0.35003638372792523</v>
      </c>
      <c r="AU156" s="4">
        <f t="shared" si="175"/>
        <v>-1.0609587658467063</v>
      </c>
      <c r="AV156" s="4">
        <f t="shared" si="175"/>
        <v>-2.0502183795310742</v>
      </c>
      <c r="AW156" s="4">
        <f t="shared" si="175"/>
        <v>-0.8623406218169265</v>
      </c>
      <c r="AY156" s="2">
        <f t="shared" si="167"/>
        <v>97.996413693781747</v>
      </c>
      <c r="AZ156" s="2">
        <f t="shared" si="167"/>
        <v>100.56512928381927</v>
      </c>
      <c r="BA156" s="2">
        <f t="shared" si="167"/>
        <v>99.02111506430029</v>
      </c>
      <c r="BB156" s="2">
        <f t="shared" si="167"/>
        <v>96.426456912726678</v>
      </c>
      <c r="BC156" s="2">
        <f t="shared" si="167"/>
        <v>96.629978702399015</v>
      </c>
      <c r="BD156" s="2">
        <f t="shared" si="167"/>
        <v>96.699127152161594</v>
      </c>
      <c r="BE156" s="2">
        <f t="shared" si="167"/>
        <v>95.594764310136284</v>
      </c>
      <c r="BF156" s="2">
        <f t="shared" si="167"/>
        <v>97.240127376935405</v>
      </c>
      <c r="BG156" s="2">
        <f t="shared" si="167"/>
        <v>98.909515954049425</v>
      </c>
      <c r="BH156" s="2">
        <f t="shared" si="167"/>
        <v>99.390080889825043</v>
      </c>
      <c r="BI156" s="2">
        <f t="shared" si="167"/>
        <v>100.16141264681669</v>
      </c>
      <c r="BJ156" s="2">
        <f t="shared" si="167"/>
        <v>102.41122553677144</v>
      </c>
      <c r="BK156" s="2">
        <f t="shared" si="167"/>
        <v>103.23960191824125</v>
      </c>
      <c r="BL156" s="2">
        <f t="shared" si="167"/>
        <v>103.06948099107512</v>
      </c>
      <c r="BM156" s="2">
        <f t="shared" si="167"/>
        <v>103.89136647151133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97.212999999999994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>
        <f t="shared" si="168"/>
        <v>97.016000000000005</v>
      </c>
      <c r="CJ156" s="2">
        <f t="shared" si="168"/>
        <v>97.557000000000002</v>
      </c>
      <c r="CK156" s="2">
        <f t="shared" si="168"/>
        <v>95.262</v>
      </c>
      <c r="CL156" s="2" t="str">
        <f t="shared" si="168"/>
        <v/>
      </c>
      <c r="CM156" s="2">
        <f t="shared" si="168"/>
        <v>100.741</v>
      </c>
      <c r="CN156" s="2">
        <f t="shared" si="168"/>
        <v>101.91500000000001</v>
      </c>
      <c r="CO156" s="2">
        <f t="shared" si="168"/>
        <v>101.52500000000001</v>
      </c>
      <c r="CP156" s="2">
        <f t="shared" si="168"/>
        <v>102.136</v>
      </c>
      <c r="CQ156" s="2">
        <f t="shared" si="168"/>
        <v>102.203</v>
      </c>
      <c r="CR156" s="2">
        <f t="shared" si="168"/>
        <v>101.136</v>
      </c>
      <c r="CS156" s="2">
        <f t="shared" si="168"/>
        <v>104.051</v>
      </c>
      <c r="CU156" s="2">
        <f t="shared" si="197"/>
        <v>97.212999999999994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>
        <f t="shared" si="201"/>
        <v>97.016000000000005</v>
      </c>
      <c r="CZ156" s="2">
        <f t="shared" si="202"/>
        <v>97.557000000000002</v>
      </c>
      <c r="DA156" s="2">
        <f t="shared" si="203"/>
        <v>95.262</v>
      </c>
      <c r="DB156" s="2" t="str">
        <f t="shared" si="204"/>
        <v/>
      </c>
      <c r="DC156" s="2">
        <f t="shared" si="205"/>
        <v>100.741</v>
      </c>
      <c r="DD156" s="2">
        <f t="shared" si="206"/>
        <v>101.91500000000001</v>
      </c>
      <c r="DE156" s="2">
        <f t="shared" si="207"/>
        <v>101.52500000000001</v>
      </c>
      <c r="DF156" s="2">
        <f t="shared" si="208"/>
        <v>102.136</v>
      </c>
      <c r="DG156" s="2">
        <f t="shared" si="209"/>
        <v>102.203</v>
      </c>
      <c r="DH156" s="2">
        <f t="shared" si="210"/>
        <v>101.136</v>
      </c>
      <c r="DI156" s="2">
        <f t="shared" si="211"/>
        <v>104.051</v>
      </c>
      <c r="DK156" s="2">
        <f t="shared" si="176"/>
        <v>121.75077543554009</v>
      </c>
      <c r="DL156" s="2">
        <f t="shared" si="176"/>
        <v>128.40418623481781</v>
      </c>
      <c r="DM156" s="2">
        <f t="shared" si="176"/>
        <v>134.55293039399626</v>
      </c>
      <c r="DN156" s="2">
        <f t="shared" si="176"/>
        <v>124.95338616734142</v>
      </c>
      <c r="DO156" s="2">
        <f t="shared" si="176"/>
        <v>120.79290422000948</v>
      </c>
      <c r="DP156" s="2">
        <f t="shared" si="176"/>
        <v>120.46527142857144</v>
      </c>
      <c r="DQ156" s="2">
        <f t="shared" si="176"/>
        <v>124.08709320091674</v>
      </c>
      <c r="DR156" s="2">
        <f t="shared" si="176"/>
        <v>123.21889411764705</v>
      </c>
      <c r="DS156" s="2">
        <f t="shared" si="176"/>
        <v>127.42194300993125</v>
      </c>
      <c r="DT156" s="2">
        <f t="shared" si="176"/>
        <v>122.97509388335705</v>
      </c>
      <c r="DU156" s="2">
        <f t="shared" si="176"/>
        <v>134.63795070028007</v>
      </c>
      <c r="DV156" s="2">
        <f t="shared" si="176"/>
        <v>138.67077272727275</v>
      </c>
      <c r="DW156" s="2">
        <f t="shared" si="176"/>
        <v>134.36610620782727</v>
      </c>
      <c r="DX156" s="2">
        <f t="shared" si="176"/>
        <v>132.0076861631016</v>
      </c>
      <c r="DY156" s="2">
        <f t="shared" si="176"/>
        <v>124.75235897435897</v>
      </c>
      <c r="EA156" s="2">
        <f t="shared" si="152"/>
        <v>97.948072161044834</v>
      </c>
      <c r="EB156" s="2">
        <f t="shared" si="152"/>
        <v>100.64899384303449</v>
      </c>
      <c r="EC156" s="2">
        <f t="shared" si="152"/>
        <v>98.936391158327623</v>
      </c>
      <c r="ED156" s="2">
        <f t="shared" si="152"/>
        <v>96.479149060074178</v>
      </c>
      <c r="EE156" s="2">
        <f t="shared" si="152"/>
        <v>96.751615458617039</v>
      </c>
      <c r="EF156" s="2">
        <f t="shared" si="152"/>
        <v>96.593662924934847</v>
      </c>
      <c r="EG156" s="2">
        <f t="shared" si="152"/>
        <v>95.618231467423612</v>
      </c>
      <c r="EH156" s="2">
        <f t="shared" si="152"/>
        <v>97.223825742125513</v>
      </c>
      <c r="EI156" s="2">
        <f t="shared" si="152"/>
        <v>98.9215514743033</v>
      </c>
      <c r="EJ156" s="2">
        <f t="shared" si="152"/>
        <v>99.730184034718263</v>
      </c>
      <c r="EK156" s="2">
        <f t="shared" si="152"/>
        <v>100.37114838362552</v>
      </c>
      <c r="EL156" s="2">
        <f t="shared" si="179"/>
        <v>102.38405660225082</v>
      </c>
      <c r="EM156" s="2">
        <f t="shared" si="135"/>
        <v>103.45916808298659</v>
      </c>
      <c r="EN156" s="2">
        <f t="shared" si="135"/>
        <v>103.21045754247866</v>
      </c>
      <c r="EO156" s="2">
        <f t="shared" si="135"/>
        <v>103.91894639829007</v>
      </c>
      <c r="EQ156" s="2">
        <f t="shared" si="177"/>
        <v>98.199769511242508</v>
      </c>
      <c r="ER156" s="2">
        <f t="shared" si="177"/>
        <v>100.3902926988266</v>
      </c>
      <c r="ES156" s="2">
        <f t="shared" si="177"/>
        <v>99.12748979364693</v>
      </c>
      <c r="ET156" s="2">
        <f t="shared" si="177"/>
        <v>96.306464073494993</v>
      </c>
      <c r="EU156" s="2">
        <f t="shared" si="177"/>
        <v>96.378251674793958</v>
      </c>
      <c r="EV156" s="2">
        <f t="shared" si="177"/>
        <v>96.876586574516281</v>
      </c>
      <c r="EW156" s="2">
        <f t="shared" si="177"/>
        <v>95.517670141017788</v>
      </c>
      <c r="EX156" s="2">
        <f t="shared" si="177"/>
        <v>97.242687430941288</v>
      </c>
      <c r="EY156" s="2">
        <f t="shared" si="177"/>
        <v>98.858205798085052</v>
      </c>
      <c r="EZ156" s="2">
        <f t="shared" si="177"/>
        <v>98.644056417187258</v>
      </c>
      <c r="FA156" s="2">
        <f t="shared" si="177"/>
        <v>99.74333069552064</v>
      </c>
      <c r="FB156" s="2">
        <f t="shared" si="177"/>
        <v>102.42416014043923</v>
      </c>
      <c r="FC156" s="2">
        <f t="shared" si="177"/>
        <v>102.66355404945553</v>
      </c>
      <c r="FD156" s="2">
        <f t="shared" si="177"/>
        <v>102.57878725155405</v>
      </c>
      <c r="FE156" s="2">
        <f t="shared" si="177"/>
        <v>103.75703730305989</v>
      </c>
      <c r="FG156" s="2">
        <f t="shared" si="178"/>
        <v>0.9996852426251035</v>
      </c>
      <c r="FH156" s="2">
        <f t="shared" si="178"/>
        <v>0.99973458539033755</v>
      </c>
      <c r="FI156" s="2">
        <f t="shared" si="178"/>
        <v>0.99969270540036215</v>
      </c>
      <c r="FJ156" s="2">
        <f t="shared" si="178"/>
        <v>0.99968019456420676</v>
      </c>
      <c r="FK156" s="2">
        <f t="shared" si="178"/>
        <v>0.99967220482460151</v>
      </c>
      <c r="FL156" s="2">
        <f t="shared" si="178"/>
        <v>0.99966174561254906</v>
      </c>
      <c r="FM156" s="2">
        <f t="shared" si="178"/>
        <v>0.99961683743477359</v>
      </c>
      <c r="FN156" s="2">
        <f t="shared" si="178"/>
        <v>0.99964576892983203</v>
      </c>
      <c r="FO156" s="2">
        <f t="shared" si="178"/>
        <v>0.99963406260804544</v>
      </c>
      <c r="FP156" s="2">
        <f t="shared" si="178"/>
        <v>0.99966825899694178</v>
      </c>
      <c r="FQ156" s="2">
        <f t="shared" si="178"/>
        <v>0.9996506807042832</v>
      </c>
      <c r="FR156" s="2">
        <f t="shared" si="178"/>
        <v>0.99960421129170962</v>
      </c>
      <c r="FS156" s="2">
        <f t="shared" si="178"/>
        <v>0.99967395967650829</v>
      </c>
      <c r="FT156" s="2">
        <f t="shared" si="178"/>
        <v>0.99962546398878271</v>
      </c>
      <c r="FU156" s="2">
        <f t="shared" si="178"/>
        <v>0.99956003991328723</v>
      </c>
      <c r="FW156" s="2">
        <f t="shared" si="169"/>
        <v>0.16229593321782557</v>
      </c>
      <c r="FX156" s="2">
        <f t="shared" si="169"/>
        <v>0.35265090554325379</v>
      </c>
      <c r="FY156" s="2">
        <f t="shared" si="169"/>
        <v>0.38607882094230511</v>
      </c>
      <c r="FZ156" s="2">
        <f t="shared" si="169"/>
        <v>0.35786760840455706</v>
      </c>
      <c r="GA156" s="2">
        <f t="shared" si="169"/>
        <v>0.34689324539773414</v>
      </c>
      <c r="GB156" s="2">
        <f t="shared" si="169"/>
        <v>0.34422555717406855</v>
      </c>
      <c r="GC156" s="2">
        <f t="shared" si="169"/>
        <v>0.34183478487028984</v>
      </c>
      <c r="GD156" s="2">
        <f t="shared" si="169"/>
        <v>0.37607310720849912</v>
      </c>
      <c r="GE156" s="2">
        <f t="shared" si="169"/>
        <v>0.35463950411887757</v>
      </c>
      <c r="GF156" s="2">
        <f t="shared" si="169"/>
        <v>0.32023348728859524</v>
      </c>
      <c r="GG156" s="2">
        <f t="shared" si="169"/>
        <v>0.35313721843325085</v>
      </c>
      <c r="GH156" s="2">
        <f t="shared" si="169"/>
        <v>0.31934992761091052</v>
      </c>
      <c r="GI156" s="2">
        <f t="shared" si="169"/>
        <v>0.28863627735486375</v>
      </c>
      <c r="GJ156" s="2">
        <f t="shared" si="169"/>
        <v>0.24025532421839677</v>
      </c>
      <c r="GK156" s="2">
        <f t="shared" si="169"/>
        <v>0.22695325874066657</v>
      </c>
      <c r="GM156" s="86">
        <f t="shared" si="170"/>
        <v>1.3992603795290882E-119</v>
      </c>
      <c r="GN156" s="86">
        <f t="shared" si="170"/>
        <v>8.0958933570040162E-204</v>
      </c>
      <c r="GO156" s="86">
        <f t="shared" si="170"/>
        <v>1.9582155559327427E-305</v>
      </c>
      <c r="GP156" s="86">
        <f t="shared" si="170"/>
        <v>5.4645590043093624E-218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8.2328133353414192E-265</v>
      </c>
      <c r="GV156" s="86">
        <f t="shared" si="170"/>
        <v>0</v>
      </c>
      <c r="GW156" s="86">
        <f t="shared" si="170"/>
        <v>0</v>
      </c>
      <c r="GX156" s="86">
        <f t="shared" si="170"/>
        <v>9.3165561018675271E-183</v>
      </c>
      <c r="GY156" s="86">
        <f t="shared" si="170"/>
        <v>1.814923860286558E-239</v>
      </c>
      <c r="GZ156" s="86">
        <f t="shared" si="170"/>
        <v>5.4143218132755544E-167</v>
      </c>
      <c r="HA156" s="86">
        <f t="shared" si="170"/>
        <v>4.7090632622763391E-211</v>
      </c>
      <c r="HC156" s="86">
        <f t="shared" si="181"/>
        <v>6.0621546921202849E-86</v>
      </c>
      <c r="HD156" s="86">
        <f t="shared" si="181"/>
        <v>5.1516175175743598E-127</v>
      </c>
      <c r="HE156" s="86">
        <f t="shared" si="181"/>
        <v>1.6859209431376611E-191</v>
      </c>
      <c r="HF156" s="86">
        <f t="shared" si="180"/>
        <v>2.9229857822495035E-175</v>
      </c>
      <c r="HG156" s="86">
        <f t="shared" si="180"/>
        <v>1.6507956177800193E-211</v>
      </c>
      <c r="HH156" s="86">
        <f t="shared" si="180"/>
        <v>7.6933164358271492E-177</v>
      </c>
      <c r="HI156" s="86">
        <f t="shared" si="180"/>
        <v>1.633122282970248E-278</v>
      </c>
      <c r="HJ156" s="86">
        <f t="shared" si="180"/>
        <v>2.198854270740544E-254</v>
      </c>
      <c r="HK156" s="86">
        <f t="shared" si="180"/>
        <v>3.3587211111358473E-176</v>
      </c>
      <c r="HL156" s="86">
        <f t="shared" si="161"/>
        <v>1.8884898020136195E-172</v>
      </c>
      <c r="HM156" s="86">
        <f t="shared" si="161"/>
        <v>9.4238470739979159E-227</v>
      </c>
      <c r="HN156" s="86">
        <f t="shared" si="161"/>
        <v>7.4062354340239641E-137</v>
      </c>
      <c r="HO156" s="86">
        <f t="shared" si="161"/>
        <v>2.0820148652189815E-118</v>
      </c>
      <c r="HP156" s="86">
        <f t="shared" si="161"/>
        <v>2.6875971727272516E-88</v>
      </c>
      <c r="HQ156" s="86">
        <f t="shared" si="161"/>
        <v>1.107642874931139E-145</v>
      </c>
      <c r="HS156" s="86">
        <f t="shared" si="171"/>
        <v>5.7987534828798041E-3</v>
      </c>
      <c r="HT156" s="86">
        <f t="shared" si="171"/>
        <v>3.9841796561191213E-4</v>
      </c>
      <c r="HU156" s="86">
        <f t="shared" si="171"/>
        <v>1.6971615280123041E-5</v>
      </c>
      <c r="HV156" s="86">
        <f t="shared" si="171"/>
        <v>4.210591501056036E-5</v>
      </c>
      <c r="HW156" s="86">
        <f t="shared" si="171"/>
        <v>2.1549310767923686E-5</v>
      </c>
      <c r="HX156" s="86">
        <f t="shared" si="171"/>
        <v>1.1658700399342626E-4</v>
      </c>
      <c r="HY156" s="86">
        <f t="shared" si="171"/>
        <v>1.9126683328319689E-5</v>
      </c>
      <c r="HZ156" s="86">
        <f t="shared" si="171"/>
        <v>1.5403465179753087E-5</v>
      </c>
      <c r="IA156" s="86">
        <f t="shared" si="171"/>
        <v>6.947039168947438E-6</v>
      </c>
      <c r="IB156" s="86">
        <f t="shared" si="171"/>
        <v>6.7851678364197644E-5</v>
      </c>
      <c r="IC156" s="86">
        <f t="shared" si="171"/>
        <v>5.7742221496537912E-6</v>
      </c>
      <c r="ID156" s="86">
        <f t="shared" si="171"/>
        <v>3.6791040259803921E-5</v>
      </c>
      <c r="IE156" s="86">
        <f t="shared" si="171"/>
        <v>6.0186647645028564E-4</v>
      </c>
      <c r="IF156" s="86">
        <f t="shared" si="171"/>
        <v>7.915075173348091E-6</v>
      </c>
      <c r="IG156" s="86">
        <f t="shared" si="171"/>
        <v>5.4085080215892469E-5</v>
      </c>
      <c r="II156" s="86">
        <f t="shared" si="172"/>
        <v>6.383556815621358E-10</v>
      </c>
      <c r="IJ156" s="86">
        <f t="shared" si="172"/>
        <v>2.0203577946093305E-2</v>
      </c>
      <c r="IK156" s="86">
        <f t="shared" si="172"/>
        <v>4.2588597912834474E-2</v>
      </c>
      <c r="IL156" s="86">
        <f t="shared" si="172"/>
        <v>1.3292540798708048E-2</v>
      </c>
      <c r="IM156" s="86">
        <f t="shared" si="172"/>
        <v>5.4955845516517342E-3</v>
      </c>
      <c r="IN156" s="86">
        <f t="shared" si="172"/>
        <v>7.2363837136702738E-3</v>
      </c>
      <c r="IO156" s="86">
        <f t="shared" si="172"/>
        <v>3.0842253183217161E-3</v>
      </c>
      <c r="IP156" s="86">
        <f t="shared" si="172"/>
        <v>2.6553005970212429E-2</v>
      </c>
      <c r="IQ156" s="86">
        <f t="shared" si="172"/>
        <v>6.5010958600897183E-3</v>
      </c>
      <c r="IR156" s="86">
        <f t="shared" si="172"/>
        <v>1.1067859184413081E-3</v>
      </c>
      <c r="IS156" s="86">
        <f t="shared" si="172"/>
        <v>5.0600075196679771E-3</v>
      </c>
      <c r="IT156" s="86">
        <f t="shared" si="172"/>
        <v>6.0436863760890229E-4</v>
      </c>
      <c r="IU156" s="86">
        <f t="shared" si="172"/>
        <v>2.035624754945172E-4</v>
      </c>
      <c r="IV156" s="86">
        <f t="shared" si="172"/>
        <v>4.5884798444823861E-4</v>
      </c>
      <c r="IW156" s="86">
        <f t="shared" si="172"/>
        <v>2.8550381427646676E-3</v>
      </c>
      <c r="IY156" s="86">
        <f t="shared" si="173"/>
        <v>5.7987541212354858E-3</v>
      </c>
      <c r="IZ156" s="86">
        <f t="shared" si="173"/>
        <v>2.0601995911705216E-2</v>
      </c>
      <c r="JA156" s="86">
        <f t="shared" si="173"/>
        <v>4.2605569528114597E-2</v>
      </c>
      <c r="JB156" s="86">
        <f t="shared" si="173"/>
        <v>1.3334646713718609E-2</v>
      </c>
      <c r="JC156" s="86">
        <f t="shared" si="173"/>
        <v>5.5171338624196578E-3</v>
      </c>
      <c r="JD156" s="86">
        <f t="shared" si="173"/>
        <v>7.3529707176636996E-3</v>
      </c>
      <c r="JE156" s="86">
        <f t="shared" si="173"/>
        <v>3.1033520016500358E-3</v>
      </c>
      <c r="JF156" s="86">
        <f t="shared" si="173"/>
        <v>2.6568409435392182E-2</v>
      </c>
      <c r="JG156" s="86">
        <f t="shared" si="173"/>
        <v>6.5080428992586661E-3</v>
      </c>
      <c r="JH156" s="86">
        <f t="shared" si="173"/>
        <v>1.1746375968055057E-3</v>
      </c>
      <c r="JI156" s="86">
        <f t="shared" si="173"/>
        <v>5.0657817418176309E-3</v>
      </c>
      <c r="JJ156" s="86">
        <f t="shared" si="173"/>
        <v>6.4115967786870624E-4</v>
      </c>
      <c r="JK156" s="86">
        <f t="shared" si="173"/>
        <v>8.0542895194480289E-4</v>
      </c>
      <c r="JL156" s="86">
        <f t="shared" si="173"/>
        <v>4.6676305962158667E-4</v>
      </c>
      <c r="JM156" s="86">
        <f t="shared" si="173"/>
        <v>2.9091232229805602E-3</v>
      </c>
    </row>
    <row r="157" spans="2:273" x14ac:dyDescent="0.25">
      <c r="B157" s="2">
        <v>130</v>
      </c>
      <c r="C157" s="37">
        <v>97.59</v>
      </c>
      <c r="D157" s="37">
        <v>99.311000000000007</v>
      </c>
      <c r="E157" s="37">
        <v>99.623000000000005</v>
      </c>
      <c r="F157" s="37">
        <v>95.262</v>
      </c>
      <c r="G157" s="37">
        <v>97.23</v>
      </c>
      <c r="H157" s="37">
        <v>98.147999999999996</v>
      </c>
      <c r="I157" s="37">
        <v>95.638999999999996</v>
      </c>
      <c r="J157" s="37">
        <v>102.47499999999999</v>
      </c>
      <c r="K157" s="37">
        <v>99.759</v>
      </c>
      <c r="L157" s="37">
        <v>98.102000000000004</v>
      </c>
      <c r="M157" s="37">
        <v>100.678</v>
      </c>
      <c r="N157" s="37">
        <v>102.542</v>
      </c>
      <c r="O157" s="37">
        <v>103.322</v>
      </c>
      <c r="P157" s="37">
        <v>102.746</v>
      </c>
      <c r="Q157" s="37">
        <v>104.627</v>
      </c>
      <c r="S157" s="4">
        <f t="shared" si="174"/>
        <v>97.918102577992997</v>
      </c>
      <c r="T157" s="4">
        <f t="shared" si="174"/>
        <v>100.92358067106062</v>
      </c>
      <c r="U157" s="4">
        <f t="shared" si="174"/>
        <v>100.25244176383904</v>
      </c>
      <c r="V157" s="4">
        <f t="shared" si="174"/>
        <v>97.076548969534713</v>
      </c>
      <c r="W157" s="4">
        <f t="shared" si="174"/>
        <v>97.217859739735218</v>
      </c>
      <c r="X157" s="4">
        <f t="shared" si="174"/>
        <v>97.547591585592258</v>
      </c>
      <c r="Y157" s="4">
        <f t="shared" si="174"/>
        <v>96.095914199630997</v>
      </c>
      <c r="Z157" s="4">
        <f t="shared" si="174"/>
        <v>100.14784842282577</v>
      </c>
      <c r="AA157" s="4">
        <f t="shared" si="174"/>
        <v>99.955918602332318</v>
      </c>
      <c r="AB157" s="4">
        <f t="shared" si="174"/>
        <v>99.59916911834253</v>
      </c>
      <c r="AC157" s="4">
        <f t="shared" si="174"/>
        <v>101.32174888014829</v>
      </c>
      <c r="AD157" s="4">
        <f t="shared" si="174"/>
        <v>102.60263963165551</v>
      </c>
      <c r="AE157" s="4">
        <f t="shared" si="174"/>
        <v>103.27096715115604</v>
      </c>
      <c r="AF157" s="4">
        <f t="shared" si="174"/>
        <v>103.28621793450721</v>
      </c>
      <c r="AG157" s="4">
        <f t="shared" si="174"/>
        <v>105.75611036351981</v>
      </c>
      <c r="AI157" s="4">
        <f t="shared" si="175"/>
        <v>-0.32810257799299336</v>
      </c>
      <c r="AJ157" s="4">
        <f t="shared" si="175"/>
        <v>-1.6125806710606128</v>
      </c>
      <c r="AK157" s="4">
        <f t="shared" si="175"/>
        <v>-0.62944176383903994</v>
      </c>
      <c r="AL157" s="4">
        <f t="shared" si="175"/>
        <v>-1.8145489695347123</v>
      </c>
      <c r="AM157" s="4">
        <f t="shared" si="175"/>
        <v>1.2140260264786207E-2</v>
      </c>
      <c r="AN157" s="4">
        <f t="shared" si="175"/>
        <v>0.60040841440773818</v>
      </c>
      <c r="AO157" s="4">
        <f t="shared" si="175"/>
        <v>-0.45691419963100088</v>
      </c>
      <c r="AP157" s="4">
        <f t="shared" si="175"/>
        <v>2.3271515771742202</v>
      </c>
      <c r="AQ157" s="4">
        <f t="shared" si="175"/>
        <v>-0.1969186023323175</v>
      </c>
      <c r="AR157" s="4">
        <f t="shared" si="175"/>
        <v>-1.4971691183425264</v>
      </c>
      <c r="AS157" s="4">
        <f t="shared" si="175"/>
        <v>-0.64374888014829423</v>
      </c>
      <c r="AT157" s="4">
        <f t="shared" si="175"/>
        <v>-6.06396316555049E-2</v>
      </c>
      <c r="AU157" s="4">
        <f t="shared" si="175"/>
        <v>5.1032848843959755E-2</v>
      </c>
      <c r="AV157" s="4">
        <f t="shared" si="175"/>
        <v>-0.54021793450721134</v>
      </c>
      <c r="AW157" s="4">
        <f t="shared" si="175"/>
        <v>-1.1291103635198141</v>
      </c>
      <c r="AY157" s="2">
        <f t="shared" si="167"/>
        <v>97.918102236629295</v>
      </c>
      <c r="AZ157" s="2">
        <f t="shared" si="167"/>
        <v>100.48436928264996</v>
      </c>
      <c r="BA157" s="2">
        <f t="shared" si="167"/>
        <v>98.942012746676639</v>
      </c>
      <c r="BB157" s="2">
        <f t="shared" si="167"/>
        <v>96.357116718807902</v>
      </c>
      <c r="BC157" s="2">
        <f t="shared" si="167"/>
        <v>96.539535671669967</v>
      </c>
      <c r="BD157" s="2">
        <f t="shared" si="167"/>
        <v>96.610371274632229</v>
      </c>
      <c r="BE157" s="2">
        <f t="shared" si="167"/>
        <v>95.525297317036362</v>
      </c>
      <c r="BF157" s="2">
        <f t="shared" si="167"/>
        <v>97.175907039534707</v>
      </c>
      <c r="BG157" s="2">
        <f t="shared" si="167"/>
        <v>98.786309361658951</v>
      </c>
      <c r="BH157" s="2">
        <f t="shared" si="167"/>
        <v>99.312164322529213</v>
      </c>
      <c r="BI157" s="2">
        <f t="shared" si="167"/>
        <v>100.05727475840894</v>
      </c>
      <c r="BJ157" s="2">
        <f t="shared" si="167"/>
        <v>102.33083392860027</v>
      </c>
      <c r="BK157" s="2">
        <f t="shared" si="167"/>
        <v>103.18185643413923</v>
      </c>
      <c r="BL157" s="2">
        <f t="shared" si="167"/>
        <v>102.98793291756212</v>
      </c>
      <c r="BM157" s="2">
        <f t="shared" si="167"/>
        <v>103.81471886965144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97.59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>
        <f t="shared" si="168"/>
        <v>98.102000000000004</v>
      </c>
      <c r="CO157" s="2" t="str">
        <f t="shared" si="168"/>
        <v/>
      </c>
      <c r="CP157" s="2">
        <f t="shared" si="168"/>
        <v>102.542</v>
      </c>
      <c r="CQ157" s="2">
        <f t="shared" si="168"/>
        <v>103.322</v>
      </c>
      <c r="CR157" s="2">
        <f t="shared" si="168"/>
        <v>102.746</v>
      </c>
      <c r="CS157" s="2">
        <f t="shared" si="168"/>
        <v>104.627</v>
      </c>
      <c r="CU157" s="2">
        <f t="shared" si="197"/>
        <v>97.59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>
        <f t="shared" si="206"/>
        <v>98.102000000000004</v>
      </c>
      <c r="DE157" s="2" t="str">
        <f t="shared" si="207"/>
        <v/>
      </c>
      <c r="DF157" s="2">
        <f t="shared" si="208"/>
        <v>102.542</v>
      </c>
      <c r="DG157" s="2">
        <f t="shared" si="209"/>
        <v>103.322</v>
      </c>
      <c r="DH157" s="2">
        <f t="shared" si="210"/>
        <v>102.746</v>
      </c>
      <c r="DI157" s="2">
        <f t="shared" si="211"/>
        <v>104.627</v>
      </c>
      <c r="DK157" s="2">
        <f t="shared" si="176"/>
        <v>121.87760801393731</v>
      </c>
      <c r="DL157" s="2">
        <f t="shared" si="176"/>
        <v>128.5726935222672</v>
      </c>
      <c r="DM157" s="2">
        <f t="shared" si="176"/>
        <v>134.77207007504694</v>
      </c>
      <c r="DN157" s="2">
        <f t="shared" si="176"/>
        <v>125.09913576248312</v>
      </c>
      <c r="DO157" s="2">
        <f t="shared" si="176"/>
        <v>120.90359862494071</v>
      </c>
      <c r="DP157" s="2">
        <f t="shared" si="176"/>
        <v>120.57894285714286</v>
      </c>
      <c r="DQ157" s="2">
        <f t="shared" si="176"/>
        <v>124.25162811306342</v>
      </c>
      <c r="DR157" s="2">
        <f t="shared" si="176"/>
        <v>123.35967058823529</v>
      </c>
      <c r="DS157" s="2">
        <f t="shared" si="176"/>
        <v>127.59340168067229</v>
      </c>
      <c r="DT157" s="2">
        <f t="shared" si="176"/>
        <v>123.10606187766714</v>
      </c>
      <c r="DU157" s="2">
        <f t="shared" si="176"/>
        <v>134.86539747899155</v>
      </c>
      <c r="DV157" s="2">
        <f t="shared" si="176"/>
        <v>138.92372593582888</v>
      </c>
      <c r="DW157" s="2">
        <f t="shared" si="176"/>
        <v>134.58348151147101</v>
      </c>
      <c r="DX157" s="2">
        <f t="shared" si="176"/>
        <v>132.20854278074864</v>
      </c>
      <c r="DY157" s="2">
        <f t="shared" si="176"/>
        <v>124.88054517704518</v>
      </c>
      <c r="EA157" s="2">
        <f t="shared" si="152"/>
        <v>97.865360910749985</v>
      </c>
      <c r="EB157" s="2">
        <f t="shared" si="152"/>
        <v>100.57726131249693</v>
      </c>
      <c r="EC157" s="2">
        <f t="shared" si="152"/>
        <v>98.851606339958877</v>
      </c>
      <c r="ED157" s="2">
        <f t="shared" si="152"/>
        <v>96.416288424727981</v>
      </c>
      <c r="EE157" s="2">
        <f t="shared" si="152"/>
        <v>96.674017123983191</v>
      </c>
      <c r="EF157" s="2">
        <f t="shared" si="152"/>
        <v>96.496431132627563</v>
      </c>
      <c r="EG157" s="2">
        <f t="shared" si="152"/>
        <v>95.552874588610308</v>
      </c>
      <c r="EH157" s="2">
        <f t="shared" si="152"/>
        <v>97.159704557961845</v>
      </c>
      <c r="EI157" s="2">
        <f t="shared" si="152"/>
        <v>98.801273316360792</v>
      </c>
      <c r="EJ157" s="2">
        <f t="shared" si="152"/>
        <v>99.686948195140701</v>
      </c>
      <c r="EK157" s="2">
        <f t="shared" si="152"/>
        <v>100.28864368022241</v>
      </c>
      <c r="EL157" s="2">
        <f t="shared" si="179"/>
        <v>102.30354786799982</v>
      </c>
      <c r="EM157" s="2">
        <f t="shared" si="135"/>
        <v>103.42584633417337</v>
      </c>
      <c r="EN157" s="2">
        <f t="shared" si="135"/>
        <v>103.14605008569795</v>
      </c>
      <c r="EO157" s="2">
        <f t="shared" si="135"/>
        <v>103.84667201290355</v>
      </c>
      <c r="EQ157" s="2">
        <f t="shared" si="177"/>
        <v>98.127035452348366</v>
      </c>
      <c r="ER157" s="2">
        <f t="shared" si="177"/>
        <v>100.31073233376793</v>
      </c>
      <c r="ES157" s="2">
        <f t="shared" si="177"/>
        <v>99.048455813280526</v>
      </c>
      <c r="ET157" s="2">
        <f t="shared" si="177"/>
        <v>96.238228655696659</v>
      </c>
      <c r="EU157" s="2">
        <f t="shared" si="177"/>
        <v>96.28893975415582</v>
      </c>
      <c r="EV157" s="2">
        <f t="shared" si="177"/>
        <v>96.787998356642049</v>
      </c>
      <c r="EW157" s="2">
        <f t="shared" si="177"/>
        <v>95.449232393774736</v>
      </c>
      <c r="EX157" s="2">
        <f t="shared" si="177"/>
        <v>97.179150731454399</v>
      </c>
      <c r="EY157" s="2">
        <f t="shared" si="177"/>
        <v>98.735917012089004</v>
      </c>
      <c r="EZ157" s="2">
        <f t="shared" si="177"/>
        <v>98.565800144499647</v>
      </c>
      <c r="FA157" s="2">
        <f t="shared" si="177"/>
        <v>99.641334312126617</v>
      </c>
      <c r="FB157" s="2">
        <f t="shared" si="177"/>
        <v>102.344958793507</v>
      </c>
      <c r="FC157" s="2">
        <f t="shared" si="177"/>
        <v>102.60334698275861</v>
      </c>
      <c r="FD157" s="2">
        <f t="shared" si="177"/>
        <v>102.49336520078251</v>
      </c>
      <c r="FE157" s="2">
        <f t="shared" si="177"/>
        <v>103.68079760554173</v>
      </c>
      <c r="FG157" s="2">
        <f t="shared" si="178"/>
        <v>0.99971292991185301</v>
      </c>
      <c r="FH157" s="2">
        <f t="shared" si="178"/>
        <v>0.99975793334593455</v>
      </c>
      <c r="FI157" s="2">
        <f t="shared" si="178"/>
        <v>0.9997197364163215</v>
      </c>
      <c r="FJ157" s="2">
        <f t="shared" si="178"/>
        <v>0.9997083257685303</v>
      </c>
      <c r="FK157" s="2">
        <f t="shared" si="178"/>
        <v>0.99970103862417781</v>
      </c>
      <c r="FL157" s="2">
        <f t="shared" si="178"/>
        <v>0.99969149915036082</v>
      </c>
      <c r="FM157" s="2">
        <f t="shared" si="178"/>
        <v>0.99965053980552376</v>
      </c>
      <c r="FN157" s="2">
        <f t="shared" si="178"/>
        <v>0.99967692735468217</v>
      </c>
      <c r="FO157" s="2">
        <f t="shared" si="178"/>
        <v>0.99966625038576684</v>
      </c>
      <c r="FP157" s="2">
        <f t="shared" si="178"/>
        <v>0.99969743977773651</v>
      </c>
      <c r="FQ157" s="2">
        <f t="shared" si="178"/>
        <v>0.99968140722354326</v>
      </c>
      <c r="FR157" s="2">
        <f t="shared" si="178"/>
        <v>0.99963902383690773</v>
      </c>
      <c r="FS157" s="2">
        <f t="shared" si="178"/>
        <v>0.9997026391602164</v>
      </c>
      <c r="FT157" s="2">
        <f t="shared" si="178"/>
        <v>0.99965840784083382</v>
      </c>
      <c r="FU157" s="2">
        <f t="shared" si="178"/>
        <v>0.99959873609841876</v>
      </c>
      <c r="FW157" s="2">
        <f t="shared" si="169"/>
        <v>0.17521050273654309</v>
      </c>
      <c r="FX157" s="2">
        <f t="shared" si="169"/>
        <v>0.37395104624794889</v>
      </c>
      <c r="FY157" s="2">
        <f t="shared" si="169"/>
        <v>0.40812508902520289</v>
      </c>
      <c r="FZ157" s="2">
        <f t="shared" si="169"/>
        <v>0.37929821958726645</v>
      </c>
      <c r="GA157" s="2">
        <f t="shared" si="169"/>
        <v>0.36804333996016941</v>
      </c>
      <c r="GB157" s="2">
        <f t="shared" si="169"/>
        <v>0.36530397762032435</v>
      </c>
      <c r="GC157" s="2">
        <f t="shared" si="169"/>
        <v>0.36284781137153116</v>
      </c>
      <c r="GD157" s="2">
        <f t="shared" si="169"/>
        <v>0.3979183484699893</v>
      </c>
      <c r="GE157" s="2">
        <f t="shared" si="169"/>
        <v>0.37598999377605208</v>
      </c>
      <c r="GF157" s="2">
        <f t="shared" si="169"/>
        <v>0.34060583223967045</v>
      </c>
      <c r="GG157" s="2">
        <f t="shared" si="169"/>
        <v>0.37444974189095453</v>
      </c>
      <c r="GH157" s="2">
        <f t="shared" si="169"/>
        <v>0.33969415214642473</v>
      </c>
      <c r="GI157" s="2">
        <f t="shared" si="169"/>
        <v>0.30790900948493871</v>
      </c>
      <c r="GJ157" s="2">
        <f t="shared" si="169"/>
        <v>0.25746679852720727</v>
      </c>
      <c r="GK157" s="2">
        <f t="shared" si="169"/>
        <v>0.2435172363583244</v>
      </c>
      <c r="GM157" s="86">
        <f t="shared" si="170"/>
        <v>4.9719054954782795E-123</v>
      </c>
      <c r="GN157" s="86">
        <f t="shared" si="170"/>
        <v>1.1713597359671605E-209</v>
      </c>
      <c r="GO157" s="86">
        <f t="shared" si="170"/>
        <v>0</v>
      </c>
      <c r="GP157" s="86">
        <f t="shared" si="170"/>
        <v>3.1844347247161929E-224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2.3771296973264852E-272</v>
      </c>
      <c r="GV157" s="86">
        <f t="shared" si="170"/>
        <v>0</v>
      </c>
      <c r="GW157" s="86">
        <f t="shared" si="170"/>
        <v>0</v>
      </c>
      <c r="GX157" s="86">
        <f t="shared" si="170"/>
        <v>5.6843173606990659E-188</v>
      </c>
      <c r="GY157" s="86">
        <f t="shared" si="170"/>
        <v>2.3721320288964245E-246</v>
      </c>
      <c r="GZ157" s="86">
        <f t="shared" si="170"/>
        <v>9.7986741853798427E-172</v>
      </c>
      <c r="HA157" s="86">
        <f t="shared" si="170"/>
        <v>6.2357258996934705E-217</v>
      </c>
      <c r="HC157" s="86">
        <f t="shared" si="181"/>
        <v>1.8194167931831609E-89</v>
      </c>
      <c r="HD157" s="86">
        <f t="shared" si="181"/>
        <v>4.6272851768490167E-132</v>
      </c>
      <c r="HE157" s="86">
        <f t="shared" si="181"/>
        <v>4.0543195202550149E-199</v>
      </c>
      <c r="HF157" s="86">
        <f t="shared" si="180"/>
        <v>3.3871889822269382E-182</v>
      </c>
      <c r="HG157" s="86">
        <f t="shared" si="180"/>
        <v>8.0999174875396936E-220</v>
      </c>
      <c r="HH157" s="86">
        <f t="shared" si="180"/>
        <v>9.8653201430303684E-184</v>
      </c>
      <c r="HI157" s="86">
        <f t="shared" si="180"/>
        <v>1.8051819046319313E-289</v>
      </c>
      <c r="HJ157" s="86">
        <f t="shared" si="180"/>
        <v>3.1574115198810355E-264</v>
      </c>
      <c r="HK157" s="86">
        <f t="shared" si="180"/>
        <v>4.7169703699114457E-183</v>
      </c>
      <c r="HL157" s="86">
        <f t="shared" si="161"/>
        <v>2.8805845813326191E-179</v>
      </c>
      <c r="HM157" s="86">
        <f t="shared" si="161"/>
        <v>1.4024075979449492E-235</v>
      </c>
      <c r="HN157" s="86">
        <f t="shared" si="161"/>
        <v>2.6637667059846144E-142</v>
      </c>
      <c r="HO157" s="86">
        <f t="shared" si="161"/>
        <v>3.7991192253867526E-123</v>
      </c>
      <c r="HP157" s="86">
        <f t="shared" si="161"/>
        <v>7.8072553855905218E-92</v>
      </c>
      <c r="HQ157" s="86">
        <f t="shared" si="161"/>
        <v>2.2895997289964968E-151</v>
      </c>
      <c r="HS157" s="86">
        <f t="shared" si="171"/>
        <v>3.1224296289078511E-3</v>
      </c>
      <c r="HT157" s="86">
        <f t="shared" si="171"/>
        <v>1.8870368841031397E-4</v>
      </c>
      <c r="HU157" s="86">
        <f t="shared" si="171"/>
        <v>6.2688455212219839E-6</v>
      </c>
      <c r="HV157" s="86">
        <f t="shared" si="171"/>
        <v>1.6296376998667213E-5</v>
      </c>
      <c r="HW157" s="86">
        <f t="shared" si="171"/>
        <v>7.7144231706415819E-6</v>
      </c>
      <c r="HX157" s="86">
        <f t="shared" si="171"/>
        <v>4.7806945602320915E-5</v>
      </c>
      <c r="HY157" s="86">
        <f t="shared" si="171"/>
        <v>6.5699042031063446E-6</v>
      </c>
      <c r="HZ157" s="86">
        <f t="shared" si="171"/>
        <v>5.5687430455433919E-6</v>
      </c>
      <c r="IA157" s="86">
        <f t="shared" si="171"/>
        <v>2.2699192804998072E-6</v>
      </c>
      <c r="IB157" s="86">
        <f t="shared" si="171"/>
        <v>2.5802665478578881E-5</v>
      </c>
      <c r="IC157" s="86">
        <f t="shared" si="171"/>
        <v>1.825281220639344E-6</v>
      </c>
      <c r="ID157" s="86">
        <f t="shared" si="171"/>
        <v>1.2921338419325084E-5</v>
      </c>
      <c r="IE157" s="86">
        <f t="shared" si="171"/>
        <v>2.6788433633164252E-4</v>
      </c>
      <c r="IF157" s="86">
        <f t="shared" si="171"/>
        <v>1.7076331445772143E-6</v>
      </c>
      <c r="IG157" s="86">
        <f t="shared" si="171"/>
        <v>1.4917692236313925E-5</v>
      </c>
      <c r="II157" s="86">
        <f t="shared" si="172"/>
        <v>5.3931186353758319E-9</v>
      </c>
      <c r="IJ157" s="86">
        <f t="shared" si="172"/>
        <v>4.4060079226030072E-2</v>
      </c>
      <c r="IK157" s="86">
        <f t="shared" si="172"/>
        <v>9.0109487778321881E-2</v>
      </c>
      <c r="IL157" s="86">
        <f t="shared" si="172"/>
        <v>3.3438095116130509E-2</v>
      </c>
      <c r="IM157" s="86">
        <f t="shared" si="172"/>
        <v>1.6245950197299103E-2</v>
      </c>
      <c r="IN157" s="86">
        <f t="shared" si="172"/>
        <v>1.958768615059207E-2</v>
      </c>
      <c r="IO157" s="86">
        <f t="shared" si="172"/>
        <v>1.0177374478294681E-2</v>
      </c>
      <c r="IP157" s="86">
        <f t="shared" si="172"/>
        <v>6.1351264446748627E-2</v>
      </c>
      <c r="IQ157" s="86">
        <f t="shared" si="172"/>
        <v>1.9440237553821106E-2</v>
      </c>
      <c r="IR157" s="86">
        <f t="shared" si="172"/>
        <v>3.9601416878534421E-3</v>
      </c>
      <c r="IS157" s="86">
        <f t="shared" si="172"/>
        <v>1.6006479832350685E-2</v>
      </c>
      <c r="IT157" s="86">
        <f t="shared" si="172"/>
        <v>2.4556751767981768E-3</v>
      </c>
      <c r="IU157" s="86">
        <f t="shared" si="172"/>
        <v>8.1877628818884302E-4</v>
      </c>
      <c r="IV157" s="86">
        <f t="shared" si="172"/>
        <v>1.260920578023207E-3</v>
      </c>
      <c r="IW157" s="86">
        <f t="shared" si="172"/>
        <v>5.7919907209267102E-3</v>
      </c>
      <c r="IY157" s="86">
        <f t="shared" si="173"/>
        <v>3.1224350220264863E-3</v>
      </c>
      <c r="IZ157" s="86">
        <f t="shared" si="173"/>
        <v>4.4248782914440385E-2</v>
      </c>
      <c r="JA157" s="86">
        <f t="shared" si="173"/>
        <v>9.0115756623843107E-2</v>
      </c>
      <c r="JB157" s="86">
        <f t="shared" si="173"/>
        <v>3.3454391493129176E-2</v>
      </c>
      <c r="JC157" s="86">
        <f t="shared" si="173"/>
        <v>1.6253664620469746E-2</v>
      </c>
      <c r="JD157" s="86">
        <f t="shared" si="173"/>
        <v>1.963549309619439E-2</v>
      </c>
      <c r="JE157" s="86">
        <f t="shared" si="173"/>
        <v>1.0183944382497787E-2</v>
      </c>
      <c r="JF157" s="86">
        <f t="shared" si="173"/>
        <v>6.1356833189794173E-2</v>
      </c>
      <c r="JG157" s="86">
        <f t="shared" si="173"/>
        <v>1.9442507473101604E-2</v>
      </c>
      <c r="JH157" s="86">
        <f t="shared" si="173"/>
        <v>3.9859443533320207E-3</v>
      </c>
      <c r="JI157" s="86">
        <f t="shared" si="173"/>
        <v>1.6008305113571326E-2</v>
      </c>
      <c r="JJ157" s="86">
        <f t="shared" si="173"/>
        <v>2.4685965152175019E-3</v>
      </c>
      <c r="JK157" s="86">
        <f t="shared" si="173"/>
        <v>1.0866606245204856E-3</v>
      </c>
      <c r="JL157" s="86">
        <f t="shared" si="173"/>
        <v>1.2626282111677842E-3</v>
      </c>
      <c r="JM157" s="86">
        <f t="shared" si="173"/>
        <v>5.8069084131630241E-3</v>
      </c>
    </row>
    <row r="158" spans="2:273" x14ac:dyDescent="0.25">
      <c r="B158" s="2">
        <v>131</v>
      </c>
      <c r="C158" s="37">
        <v>97.638999999999996</v>
      </c>
      <c r="D158" s="37">
        <v>101.738</v>
      </c>
      <c r="E158" s="37">
        <v>99.638999999999996</v>
      </c>
      <c r="F158" s="37">
        <v>97.393000000000001</v>
      </c>
      <c r="G158" s="37">
        <v>96.885000000000005</v>
      </c>
      <c r="H158" s="37">
        <v>97.656000000000006</v>
      </c>
      <c r="I158" s="37">
        <v>95.164000000000001</v>
      </c>
      <c r="J158" s="37">
        <v>103.836</v>
      </c>
      <c r="K158" s="37">
        <v>101.63800000000001</v>
      </c>
      <c r="L158" s="37">
        <v>100</v>
      </c>
      <c r="M158" s="37">
        <v>102.322</v>
      </c>
      <c r="N158" s="37">
        <v>102.542</v>
      </c>
      <c r="O158" s="37">
        <v>101.169</v>
      </c>
      <c r="P158" s="37">
        <v>104.22</v>
      </c>
      <c r="Q158" s="37">
        <v>108.136</v>
      </c>
      <c r="S158" s="4">
        <f t="shared" si="174"/>
        <v>97.840312123467967</v>
      </c>
      <c r="T158" s="4">
        <f t="shared" si="174"/>
        <v>101.15107108871065</v>
      </c>
      <c r="U158" s="4">
        <f t="shared" si="174"/>
        <v>100.8957948537991</v>
      </c>
      <c r="V158" s="4">
        <f t="shared" si="174"/>
        <v>97.647500005736717</v>
      </c>
      <c r="W158" s="4">
        <f t="shared" si="174"/>
        <v>97.942980899543031</v>
      </c>
      <c r="X158" s="4">
        <f t="shared" si="174"/>
        <v>98.452699142822638</v>
      </c>
      <c r="Y158" s="4">
        <f t="shared" si="174"/>
        <v>96.846794707423911</v>
      </c>
      <c r="Z158" s="4">
        <f t="shared" si="174"/>
        <v>102.15923446179556</v>
      </c>
      <c r="AA158" s="4">
        <f t="shared" si="174"/>
        <v>101.22173400546956</v>
      </c>
      <c r="AB158" s="4">
        <f t="shared" si="174"/>
        <v>100.01195441750761</v>
      </c>
      <c r="AC158" s="4">
        <f t="shared" si="174"/>
        <v>102.85746515364126</v>
      </c>
      <c r="AD158" s="4">
        <f t="shared" si="174"/>
        <v>103.07559013289318</v>
      </c>
      <c r="AE158" s="4">
        <f t="shared" si="174"/>
        <v>103.40359734670217</v>
      </c>
      <c r="AF158" s="4">
        <f t="shared" si="174"/>
        <v>103.6080910308084</v>
      </c>
      <c r="AG158" s="4">
        <f t="shared" si="174"/>
        <v>107.24105168714763</v>
      </c>
      <c r="AI158" s="4">
        <f t="shared" si="175"/>
        <v>-0.20131212346797156</v>
      </c>
      <c r="AJ158" s="4">
        <f t="shared" si="175"/>
        <v>0.58692891128934832</v>
      </c>
      <c r="AK158" s="4">
        <f t="shared" si="175"/>
        <v>-1.2567948537991072</v>
      </c>
      <c r="AL158" s="4">
        <f t="shared" si="175"/>
        <v>-0.25450000573671616</v>
      </c>
      <c r="AM158" s="4">
        <f t="shared" si="175"/>
        <v>-1.0579808995430255</v>
      </c>
      <c r="AN158" s="4">
        <f t="shared" si="175"/>
        <v>-0.79669914282263221</v>
      </c>
      <c r="AO158" s="4">
        <f t="shared" si="175"/>
        <v>-1.6827947074239091</v>
      </c>
      <c r="AP158" s="4">
        <f t="shared" si="175"/>
        <v>1.6767655382044353</v>
      </c>
      <c r="AQ158" s="4">
        <f t="shared" si="175"/>
        <v>0.41626599453044832</v>
      </c>
      <c r="AR158" s="4">
        <f t="shared" si="175"/>
        <v>-1.195441750761006E-2</v>
      </c>
      <c r="AS158" s="4">
        <f t="shared" si="175"/>
        <v>-0.53546515364125469</v>
      </c>
      <c r="AT158" s="4">
        <f t="shared" si="175"/>
        <v>-0.53359013289318113</v>
      </c>
      <c r="AU158" s="4">
        <f t="shared" si="175"/>
        <v>-2.2345973467021736</v>
      </c>
      <c r="AV158" s="4">
        <f t="shared" si="175"/>
        <v>0.61190896919160309</v>
      </c>
      <c r="AW158" s="4">
        <f t="shared" si="175"/>
        <v>0.89494831285236387</v>
      </c>
      <c r="AY158" s="2">
        <f t="shared" si="167"/>
        <v>97.840312063541717</v>
      </c>
      <c r="AZ158" s="2">
        <f t="shared" si="167"/>
        <v>100.40318539068289</v>
      </c>
      <c r="BA158" s="2">
        <f t="shared" si="167"/>
        <v>98.863309861698525</v>
      </c>
      <c r="BB158" s="2">
        <f t="shared" si="167"/>
        <v>96.287517567439963</v>
      </c>
      <c r="BC158" s="2">
        <f t="shared" si="167"/>
        <v>96.448441856772007</v>
      </c>
      <c r="BD158" s="2">
        <f t="shared" si="167"/>
        <v>96.522189662748133</v>
      </c>
      <c r="BE158" s="2">
        <f t="shared" si="167"/>
        <v>95.455713739296968</v>
      </c>
      <c r="BF158" s="2">
        <f t="shared" si="167"/>
        <v>97.111780117311952</v>
      </c>
      <c r="BG158" s="2">
        <f t="shared" si="167"/>
        <v>98.663047238767533</v>
      </c>
      <c r="BH158" s="2">
        <f t="shared" si="167"/>
        <v>99.232169857182512</v>
      </c>
      <c r="BI158" s="2">
        <f t="shared" si="167"/>
        <v>99.952048977871598</v>
      </c>
      <c r="BJ158" s="2">
        <f t="shared" si="167"/>
        <v>102.25061144330718</v>
      </c>
      <c r="BK158" s="2">
        <f t="shared" si="167"/>
        <v>103.12255022548865</v>
      </c>
      <c r="BL158" s="2">
        <f t="shared" si="167"/>
        <v>102.90519944797755</v>
      </c>
      <c r="BM158" s="2">
        <f t="shared" si="167"/>
        <v>103.73786060474961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97.638999999999996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102.542</v>
      </c>
      <c r="CQ158" s="2">
        <f t="shared" si="168"/>
        <v>101.169</v>
      </c>
      <c r="CR158" s="2">
        <f t="shared" si="168"/>
        <v>104.22</v>
      </c>
      <c r="CS158" s="2" t="str">
        <f t="shared" si="168"/>
        <v/>
      </c>
      <c r="CU158" s="2">
        <f t="shared" si="197"/>
        <v>97.638999999999996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102.542</v>
      </c>
      <c r="DG158" s="2">
        <f t="shared" si="209"/>
        <v>101.169</v>
      </c>
      <c r="DH158" s="2">
        <f t="shared" si="210"/>
        <v>104.22</v>
      </c>
      <c r="DI158" s="2" t="str">
        <f t="shared" si="211"/>
        <v/>
      </c>
      <c r="DK158" s="2">
        <f t="shared" si="176"/>
        <v>122.00444059233452</v>
      </c>
      <c r="DL158" s="2">
        <f t="shared" si="176"/>
        <v>128.74120080971659</v>
      </c>
      <c r="DM158" s="2">
        <f t="shared" si="176"/>
        <v>134.99120975609759</v>
      </c>
      <c r="DN158" s="2">
        <f t="shared" si="176"/>
        <v>125.24488535762482</v>
      </c>
      <c r="DO158" s="2">
        <f t="shared" si="176"/>
        <v>121.01429302987196</v>
      </c>
      <c r="DP158" s="2">
        <f t="shared" si="176"/>
        <v>120.6926142857143</v>
      </c>
      <c r="DQ158" s="2">
        <f t="shared" si="176"/>
        <v>124.4161630252101</v>
      </c>
      <c r="DR158" s="2">
        <f t="shared" si="176"/>
        <v>123.50044705882353</v>
      </c>
      <c r="DS158" s="2">
        <f t="shared" si="176"/>
        <v>127.7648603514133</v>
      </c>
      <c r="DT158" s="2">
        <f t="shared" si="176"/>
        <v>123.23702987197724</v>
      </c>
      <c r="DU158" s="2">
        <f t="shared" si="176"/>
        <v>135.09284425770304</v>
      </c>
      <c r="DV158" s="2">
        <f t="shared" si="176"/>
        <v>139.17667914438505</v>
      </c>
      <c r="DW158" s="2">
        <f t="shared" si="176"/>
        <v>134.80085681511471</v>
      </c>
      <c r="DX158" s="2">
        <f t="shared" si="176"/>
        <v>132.40939939839572</v>
      </c>
      <c r="DY158" s="2">
        <f t="shared" si="176"/>
        <v>125.00873137973137</v>
      </c>
      <c r="EA158" s="2">
        <f t="shared" si="152"/>
        <v>97.782649660455135</v>
      </c>
      <c r="EB158" s="2">
        <f t="shared" si="152"/>
        <v>100.50552878195937</v>
      </c>
      <c r="EC158" s="2">
        <f t="shared" si="152"/>
        <v>98.766821521590131</v>
      </c>
      <c r="ED158" s="2">
        <f t="shared" si="152"/>
        <v>96.353427789381783</v>
      </c>
      <c r="EE158" s="2">
        <f t="shared" si="152"/>
        <v>96.596418789349357</v>
      </c>
      <c r="EF158" s="2">
        <f t="shared" si="152"/>
        <v>96.39919934032028</v>
      </c>
      <c r="EG158" s="2">
        <f t="shared" si="152"/>
        <v>95.487517709797004</v>
      </c>
      <c r="EH158" s="2">
        <f t="shared" si="152"/>
        <v>97.095583373798178</v>
      </c>
      <c r="EI158" s="2">
        <f t="shared" si="152"/>
        <v>98.680995158418298</v>
      </c>
      <c r="EJ158" s="2">
        <f t="shared" si="152"/>
        <v>99.643712355563125</v>
      </c>
      <c r="EK158" s="2">
        <f t="shared" si="152"/>
        <v>100.20613897681928</v>
      </c>
      <c r="EL158" s="2">
        <f t="shared" si="179"/>
        <v>102.22303913374883</v>
      </c>
      <c r="EM158" s="2">
        <f t="shared" si="135"/>
        <v>103.39252458536015</v>
      </c>
      <c r="EN158" s="2">
        <f t="shared" si="135"/>
        <v>103.08164262891724</v>
      </c>
      <c r="EO158" s="2">
        <f t="shared" si="135"/>
        <v>103.77439762751705</v>
      </c>
      <c r="EQ158" s="2">
        <f t="shared" si="177"/>
        <v>98.05430139345421</v>
      </c>
      <c r="ER158" s="2">
        <f t="shared" si="177"/>
        <v>100.23117196870926</v>
      </c>
      <c r="ES158" s="2">
        <f t="shared" si="177"/>
        <v>98.969421832914122</v>
      </c>
      <c r="ET158" s="2">
        <f t="shared" si="177"/>
        <v>96.169993237898325</v>
      </c>
      <c r="EU158" s="2">
        <f t="shared" si="177"/>
        <v>96.199627833517681</v>
      </c>
      <c r="EV158" s="2">
        <f t="shared" si="177"/>
        <v>96.699410138767817</v>
      </c>
      <c r="EW158" s="2">
        <f t="shared" si="177"/>
        <v>95.380794646531683</v>
      </c>
      <c r="EX158" s="2">
        <f t="shared" si="177"/>
        <v>97.11561403196751</v>
      </c>
      <c r="EY158" s="2">
        <f t="shared" si="177"/>
        <v>98.613628226092956</v>
      </c>
      <c r="EZ158" s="2">
        <f t="shared" si="177"/>
        <v>98.487543871812022</v>
      </c>
      <c r="FA158" s="2">
        <f t="shared" si="177"/>
        <v>99.539337928732579</v>
      </c>
      <c r="FB158" s="2">
        <f t="shared" si="177"/>
        <v>102.26575744657478</v>
      </c>
      <c r="FC158" s="2">
        <f t="shared" si="177"/>
        <v>102.5431399160617</v>
      </c>
      <c r="FD158" s="2">
        <f t="shared" si="177"/>
        <v>102.40794315001098</v>
      </c>
      <c r="FE158" s="2">
        <f t="shared" si="177"/>
        <v>103.60455790802355</v>
      </c>
      <c r="FG158" s="2">
        <f t="shared" si="178"/>
        <v>0.99973818235468848</v>
      </c>
      <c r="FH158" s="2">
        <f t="shared" si="178"/>
        <v>0.99977922788536699</v>
      </c>
      <c r="FI158" s="2">
        <f t="shared" si="178"/>
        <v>0.99974439027043238</v>
      </c>
      <c r="FJ158" s="2">
        <f t="shared" si="178"/>
        <v>0.99973398311223605</v>
      </c>
      <c r="FK158" s="2">
        <f t="shared" si="178"/>
        <v>0.99972733681219794</v>
      </c>
      <c r="FL158" s="2">
        <f t="shared" si="178"/>
        <v>0.99971863624363511</v>
      </c>
      <c r="FM158" s="2">
        <f t="shared" si="178"/>
        <v>0.99968127871444612</v>
      </c>
      <c r="FN158" s="2">
        <f t="shared" si="178"/>
        <v>0.99970534586946991</v>
      </c>
      <c r="FO158" s="2">
        <f t="shared" si="178"/>
        <v>0.99969560779530098</v>
      </c>
      <c r="FP158" s="2">
        <f t="shared" si="178"/>
        <v>0.9997240544515098</v>
      </c>
      <c r="FQ158" s="2">
        <f t="shared" si="178"/>
        <v>0.99970943178911631</v>
      </c>
      <c r="FR158" s="2">
        <f t="shared" si="178"/>
        <v>0.99967077536968141</v>
      </c>
      <c r="FS158" s="2">
        <f t="shared" si="178"/>
        <v>0.99972879659500757</v>
      </c>
      <c r="FT158" s="2">
        <f t="shared" si="178"/>
        <v>0.99968845488427449</v>
      </c>
      <c r="FU158" s="2">
        <f t="shared" si="178"/>
        <v>0.99963403005106077</v>
      </c>
      <c r="FW158" s="2">
        <f t="shared" si="169"/>
        <v>0.18892097706493677</v>
      </c>
      <c r="FX158" s="2">
        <f t="shared" si="169"/>
        <v>0.39575120811431652</v>
      </c>
      <c r="FY158" s="2">
        <f t="shared" si="169"/>
        <v>0.43054738395006475</v>
      </c>
      <c r="FZ158" s="2">
        <f t="shared" si="169"/>
        <v>0.40121033345091034</v>
      </c>
      <c r="GA158" s="2">
        <f t="shared" si="169"/>
        <v>0.38971348951997242</v>
      </c>
      <c r="GB158" s="2">
        <f t="shared" si="169"/>
        <v>0.38691158527461145</v>
      </c>
      <c r="GC158" s="2">
        <f t="shared" si="169"/>
        <v>0.38439812603861495</v>
      </c>
      <c r="GD158" s="2">
        <f t="shared" si="169"/>
        <v>0.4201779737719234</v>
      </c>
      <c r="GE158" s="2">
        <f t="shared" si="169"/>
        <v>0.39783348555352599</v>
      </c>
      <c r="GF158" s="2">
        <f t="shared" si="169"/>
        <v>0.36158481674491461</v>
      </c>
      <c r="GG158" s="2">
        <f t="shared" si="169"/>
        <v>0.39626057463906872</v>
      </c>
      <c r="GH158" s="2">
        <f t="shared" si="169"/>
        <v>0.36064769574775452</v>
      </c>
      <c r="GI158" s="2">
        <f t="shared" si="169"/>
        <v>0.32787548043144726</v>
      </c>
      <c r="GJ158" s="2">
        <f t="shared" si="169"/>
        <v>0.27546421828570594</v>
      </c>
      <c r="GK158" s="2">
        <f t="shared" si="169"/>
        <v>0.26088214781926772</v>
      </c>
      <c r="GM158" s="86">
        <f t="shared" si="170"/>
        <v>1.5756798421470181E-126</v>
      </c>
      <c r="GN158" s="86">
        <f t="shared" si="170"/>
        <v>1.3994874269788385E-215</v>
      </c>
      <c r="GO158" s="86">
        <f t="shared" si="170"/>
        <v>0</v>
      </c>
      <c r="GP158" s="86">
        <f t="shared" si="170"/>
        <v>1.5133349750153991E-230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5.3708928532934598E-280</v>
      </c>
      <c r="GV158" s="86">
        <f t="shared" si="170"/>
        <v>0</v>
      </c>
      <c r="GW158" s="86">
        <f t="shared" si="170"/>
        <v>0</v>
      </c>
      <c r="GX158" s="86">
        <f t="shared" si="170"/>
        <v>2.9247953040718858E-193</v>
      </c>
      <c r="GY158" s="86">
        <f t="shared" si="170"/>
        <v>2.4728020908784671E-253</v>
      </c>
      <c r="GZ158" s="86">
        <f t="shared" si="170"/>
        <v>1.5196711472365316E-176</v>
      </c>
      <c r="HA158" s="86">
        <f t="shared" si="170"/>
        <v>6.8465108564933114E-223</v>
      </c>
      <c r="HC158" s="86">
        <f t="shared" si="181"/>
        <v>4.6266984083509324E-93</v>
      </c>
      <c r="HD158" s="86">
        <f t="shared" si="181"/>
        <v>3.3051640033514036E-137</v>
      </c>
      <c r="HE158" s="86">
        <f t="shared" si="181"/>
        <v>6.9041474929347928E-207</v>
      </c>
      <c r="HF158" s="86">
        <f t="shared" si="180"/>
        <v>2.8708698046892254E-189</v>
      </c>
      <c r="HG158" s="86">
        <f t="shared" si="180"/>
        <v>2.7411222999015107E-228</v>
      </c>
      <c r="HH158" s="86">
        <f t="shared" si="180"/>
        <v>9.3144232187395889E-191</v>
      </c>
      <c r="HI158" s="86">
        <f t="shared" si="180"/>
        <v>1.2227885635086408E-300</v>
      </c>
      <c r="HJ158" s="86">
        <f t="shared" si="180"/>
        <v>2.940319759764072E-274</v>
      </c>
      <c r="HK158" s="86">
        <f t="shared" si="180"/>
        <v>4.8891376701780521E-190</v>
      </c>
      <c r="HL158" s="86">
        <f t="shared" si="161"/>
        <v>3.2320952188811214E-186</v>
      </c>
      <c r="HM158" s="86">
        <f t="shared" si="161"/>
        <v>1.4116322516536354E-244</v>
      </c>
      <c r="HN158" s="86">
        <f t="shared" si="161"/>
        <v>7.4816655815865943E-148</v>
      </c>
      <c r="HO158" s="86">
        <f t="shared" si="161"/>
        <v>5.5808395090785025E-128</v>
      </c>
      <c r="HP158" s="86">
        <f t="shared" si="161"/>
        <v>1.9275915089461892E-95</v>
      </c>
      <c r="HQ158" s="86">
        <f t="shared" si="161"/>
        <v>3.6740212276607225E-157</v>
      </c>
      <c r="HS158" s="86">
        <f t="shared" si="171"/>
        <v>1.6220765490255632E-3</v>
      </c>
      <c r="HT158" s="86">
        <f t="shared" si="171"/>
        <v>8.6288827979394666E-5</v>
      </c>
      <c r="HU158" s="86">
        <f t="shared" si="171"/>
        <v>2.2142413034966268E-6</v>
      </c>
      <c r="HV158" s="86">
        <f t="shared" si="171"/>
        <v>6.0344426728826515E-6</v>
      </c>
      <c r="HW158" s="86">
        <f t="shared" si="171"/>
        <v>2.6308438152294804E-6</v>
      </c>
      <c r="HX158" s="86">
        <f t="shared" si="171"/>
        <v>1.8773393122679254E-5</v>
      </c>
      <c r="HY158" s="86">
        <f t="shared" si="171"/>
        <v>2.1426295807623921E-6</v>
      </c>
      <c r="HZ158" s="86">
        <f t="shared" si="171"/>
        <v>1.9222483780708098E-6</v>
      </c>
      <c r="IA158" s="86">
        <f t="shared" si="171"/>
        <v>7.0403190985317021E-7</v>
      </c>
      <c r="IB158" s="86">
        <f t="shared" si="171"/>
        <v>9.3524417355657773E-6</v>
      </c>
      <c r="IC158" s="86">
        <f t="shared" si="171"/>
        <v>5.4646212813776496E-7</v>
      </c>
      <c r="ID158" s="86">
        <f t="shared" si="171"/>
        <v>4.3045938123159003E-6</v>
      </c>
      <c r="IE158" s="86">
        <f t="shared" si="171"/>
        <v>1.1418694440206734E-4</v>
      </c>
      <c r="IF158" s="86">
        <f t="shared" si="171"/>
        <v>3.3402999371661127E-7</v>
      </c>
      <c r="IG158" s="86">
        <f t="shared" si="171"/>
        <v>3.7844094044176236E-6</v>
      </c>
      <c r="II158" s="86">
        <f t="shared" si="172"/>
        <v>4.0470932651765982E-8</v>
      </c>
      <c r="IJ158" s="86">
        <f t="shared" si="172"/>
        <v>8.6139759119084808E-2</v>
      </c>
      <c r="IK158" s="86">
        <f t="shared" si="172"/>
        <v>0.16671564073474709</v>
      </c>
      <c r="IL158" s="86">
        <f t="shared" si="172"/>
        <v>7.3363538367725259E-2</v>
      </c>
      <c r="IM158" s="86">
        <f t="shared" si="172"/>
        <v>4.1275727238021663E-2</v>
      </c>
      <c r="IN158" s="86">
        <f t="shared" si="172"/>
        <v>4.6298206094952145E-2</v>
      </c>
      <c r="IO158" s="86">
        <f t="shared" si="172"/>
        <v>2.8541522043678574E-2</v>
      </c>
      <c r="IP158" s="86">
        <f t="shared" si="172"/>
        <v>0.12317229669041338</v>
      </c>
      <c r="IQ158" s="86">
        <f t="shared" si="172"/>
        <v>4.9455343356006216E-2</v>
      </c>
      <c r="IR158" s="86">
        <f t="shared" si="172"/>
        <v>1.216780965456327E-2</v>
      </c>
      <c r="IS158" s="86">
        <f t="shared" si="172"/>
        <v>4.2761960552356572E-2</v>
      </c>
      <c r="IT158" s="86">
        <f t="shared" si="172"/>
        <v>8.4378746773336889E-3</v>
      </c>
      <c r="IU158" s="86">
        <f t="shared" si="172"/>
        <v>2.86403399557681E-3</v>
      </c>
      <c r="IV158" s="86">
        <f t="shared" si="172"/>
        <v>3.21154721857671E-3</v>
      </c>
      <c r="IW158" s="86">
        <f t="shared" si="172"/>
        <v>1.1204298379230855E-2</v>
      </c>
      <c r="IY158" s="86">
        <f t="shared" si="173"/>
        <v>1.6221170199582149E-3</v>
      </c>
      <c r="IZ158" s="86">
        <f t="shared" si="173"/>
        <v>8.6226047947064205E-2</v>
      </c>
      <c r="JA158" s="86">
        <f t="shared" si="173"/>
        <v>0.1667178549760506</v>
      </c>
      <c r="JB158" s="86">
        <f t="shared" si="173"/>
        <v>7.3369572810398145E-2</v>
      </c>
      <c r="JC158" s="86">
        <f t="shared" si="173"/>
        <v>4.1278358081836893E-2</v>
      </c>
      <c r="JD158" s="86">
        <f t="shared" si="173"/>
        <v>4.6316979488074825E-2</v>
      </c>
      <c r="JE158" s="86">
        <f t="shared" si="173"/>
        <v>2.8543664673259337E-2</v>
      </c>
      <c r="JF158" s="86">
        <f t="shared" si="173"/>
        <v>0.12317421893879145</v>
      </c>
      <c r="JG158" s="86">
        <f t="shared" si="173"/>
        <v>4.945604738791607E-2</v>
      </c>
      <c r="JH158" s="86">
        <f t="shared" si="173"/>
        <v>1.2177162096298835E-2</v>
      </c>
      <c r="JI158" s="86">
        <f t="shared" si="173"/>
        <v>4.276250701448471E-2</v>
      </c>
      <c r="JJ158" s="86">
        <f t="shared" si="173"/>
        <v>8.4421792711460043E-3</v>
      </c>
      <c r="JK158" s="86">
        <f t="shared" si="173"/>
        <v>2.9782209399788775E-3</v>
      </c>
      <c r="JL158" s="86">
        <f t="shared" si="173"/>
        <v>3.2118812485704266E-3</v>
      </c>
      <c r="JM158" s="86">
        <f t="shared" si="173"/>
        <v>1.1208082788635273E-2</v>
      </c>
    </row>
    <row r="159" spans="2:273" x14ac:dyDescent="0.25">
      <c r="B159" s="2">
        <v>132</v>
      </c>
      <c r="C159" s="37">
        <v>96.59</v>
      </c>
      <c r="D159" s="37">
        <v>101.77</v>
      </c>
      <c r="E159" s="37">
        <v>101.88500000000001</v>
      </c>
      <c r="F159" s="37">
        <v>97.18</v>
      </c>
      <c r="G159" s="37">
        <v>99.59</v>
      </c>
      <c r="H159" s="37">
        <v>100.65600000000001</v>
      </c>
      <c r="I159" s="37">
        <v>100.033</v>
      </c>
      <c r="J159" s="37">
        <v>106.066</v>
      </c>
      <c r="K159" s="37">
        <v>103.759</v>
      </c>
      <c r="L159" s="37">
        <v>100.78</v>
      </c>
      <c r="M159" s="37">
        <v>105.119</v>
      </c>
      <c r="N159" s="37">
        <v>105.458</v>
      </c>
      <c r="O159" s="37">
        <v>105.76300000000001</v>
      </c>
      <c r="P159" s="37">
        <v>105.169</v>
      </c>
      <c r="Q159" s="37">
        <v>110.03400000000001</v>
      </c>
      <c r="S159" s="4">
        <f t="shared" si="174"/>
        <v>97.763066781266673</v>
      </c>
      <c r="T159" s="4">
        <f t="shared" si="174"/>
        <v>101.4467120082704</v>
      </c>
      <c r="U159" s="4">
        <f t="shared" si="174"/>
        <v>101.4810198470965</v>
      </c>
      <c r="V159" s="4">
        <f t="shared" si="174"/>
        <v>98.421744318424771</v>
      </c>
      <c r="W159" s="4">
        <f t="shared" si="174"/>
        <v>99.140886317243272</v>
      </c>
      <c r="X159" s="4">
        <f t="shared" si="174"/>
        <v>99.854773806254428</v>
      </c>
      <c r="Y159" s="4">
        <f t="shared" si="174"/>
        <v>98.221956605001026</v>
      </c>
      <c r="Z159" s="4">
        <f t="shared" si="174"/>
        <v>104.34414466199209</v>
      </c>
      <c r="AA159" s="4">
        <f t="shared" si="174"/>
        <v>103.21623059648127</v>
      </c>
      <c r="AB159" s="4">
        <f t="shared" si="174"/>
        <v>100.94599129682871</v>
      </c>
      <c r="AC159" s="4">
        <f t="shared" si="174"/>
        <v>105.38174957460856</v>
      </c>
      <c r="AD159" s="4">
        <f t="shared" si="174"/>
        <v>104.25979742173632</v>
      </c>
      <c r="AE159" s="4">
        <f t="shared" si="174"/>
        <v>103.82510156402493</v>
      </c>
      <c r="AF159" s="4">
        <f t="shared" si="174"/>
        <v>104.34689338747815</v>
      </c>
      <c r="AG159" s="4">
        <f t="shared" si="174"/>
        <v>109.65969085691241</v>
      </c>
      <c r="AI159" s="4">
        <f t="shared" si="175"/>
        <v>-1.1730667812666695</v>
      </c>
      <c r="AJ159" s="4">
        <f t="shared" si="175"/>
        <v>0.32328799172960032</v>
      </c>
      <c r="AK159" s="4">
        <f t="shared" si="175"/>
        <v>0.40398015290350031</v>
      </c>
      <c r="AL159" s="4">
        <f t="shared" si="175"/>
        <v>-1.2417443184247645</v>
      </c>
      <c r="AM159" s="4">
        <f t="shared" si="175"/>
        <v>0.44911368275673169</v>
      </c>
      <c r="AN159" s="4">
        <f t="shared" si="175"/>
        <v>0.80122619374557758</v>
      </c>
      <c r="AO159" s="4">
        <f t="shared" si="175"/>
        <v>1.8110433949989755</v>
      </c>
      <c r="AP159" s="4">
        <f t="shared" si="175"/>
        <v>1.7218553380079129</v>
      </c>
      <c r="AQ159" s="4">
        <f t="shared" si="175"/>
        <v>0.54276940351873293</v>
      </c>
      <c r="AR159" s="4">
        <f t="shared" si="175"/>
        <v>-0.16599129682870739</v>
      </c>
      <c r="AS159" s="4">
        <f t="shared" si="175"/>
        <v>-0.26274957460856285</v>
      </c>
      <c r="AT159" s="4">
        <f t="shared" si="175"/>
        <v>1.1982025782636754</v>
      </c>
      <c r="AU159" s="4">
        <f t="shared" si="175"/>
        <v>1.9378984359750717</v>
      </c>
      <c r="AV159" s="4">
        <f t="shared" si="175"/>
        <v>0.82210661252184991</v>
      </c>
      <c r="AW159" s="4">
        <f t="shared" si="175"/>
        <v>0.37430914308760066</v>
      </c>
      <c r="AY159" s="2">
        <f t="shared" si="167"/>
        <v>97.76306677180348</v>
      </c>
      <c r="AZ159" s="2">
        <f t="shared" si="167"/>
        <v>100.32158411066015</v>
      </c>
      <c r="BA159" s="2">
        <f t="shared" si="167"/>
        <v>98.784989196224075</v>
      </c>
      <c r="BB159" s="2">
        <f t="shared" si="167"/>
        <v>96.217661902561233</v>
      </c>
      <c r="BC159" s="2">
        <f t="shared" si="167"/>
        <v>96.356705819813129</v>
      </c>
      <c r="BD159" s="2">
        <f t="shared" si="167"/>
        <v>96.434569002618218</v>
      </c>
      <c r="BE159" s="2">
        <f t="shared" si="167"/>
        <v>95.386011162047566</v>
      </c>
      <c r="BF159" s="2">
        <f t="shared" si="167"/>
        <v>97.047740863398388</v>
      </c>
      <c r="BG159" s="2">
        <f t="shared" si="167"/>
        <v>98.539727214497304</v>
      </c>
      <c r="BH159" s="2">
        <f t="shared" si="167"/>
        <v>99.150107427389386</v>
      </c>
      <c r="BI159" s="2">
        <f t="shared" si="167"/>
        <v>99.84575371064463</v>
      </c>
      <c r="BJ159" s="2">
        <f t="shared" si="167"/>
        <v>102.1705506485566</v>
      </c>
      <c r="BK159" s="2">
        <f t="shared" si="167"/>
        <v>103.06166685033001</v>
      </c>
      <c r="BL159" s="2">
        <f t="shared" si="167"/>
        <v>102.82124413345458</v>
      </c>
      <c r="BM159" s="2">
        <f t="shared" si="167"/>
        <v>103.66078115941519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96.59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105.76300000000001</v>
      </c>
      <c r="CR159" s="2">
        <f t="shared" si="168"/>
        <v>105.169</v>
      </c>
      <c r="CS159" s="2" t="str">
        <f t="shared" si="168"/>
        <v/>
      </c>
      <c r="CU159" s="2">
        <f t="shared" si="197"/>
        <v>96.59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105.76300000000001</v>
      </c>
      <c r="DH159" s="2">
        <f t="shared" si="210"/>
        <v>105.169</v>
      </c>
      <c r="DI159" s="2" t="str">
        <f t="shared" si="211"/>
        <v/>
      </c>
      <c r="DK159" s="2">
        <f t="shared" si="176"/>
        <v>122.13127317073173</v>
      </c>
      <c r="DL159" s="2">
        <f t="shared" si="176"/>
        <v>128.90970809716598</v>
      </c>
      <c r="DM159" s="2">
        <f t="shared" si="176"/>
        <v>135.21034943714824</v>
      </c>
      <c r="DN159" s="2">
        <f t="shared" si="176"/>
        <v>125.39063495276653</v>
      </c>
      <c r="DO159" s="2">
        <f t="shared" si="176"/>
        <v>121.12498743480322</v>
      </c>
      <c r="DP159" s="2">
        <f t="shared" si="176"/>
        <v>120.80628571428572</v>
      </c>
      <c r="DQ159" s="2">
        <f t="shared" si="176"/>
        <v>124.58069793735677</v>
      </c>
      <c r="DR159" s="2">
        <f t="shared" si="176"/>
        <v>123.64122352941176</v>
      </c>
      <c r="DS159" s="2">
        <f t="shared" si="176"/>
        <v>127.93631902215432</v>
      </c>
      <c r="DT159" s="2">
        <f t="shared" si="176"/>
        <v>123.36799786628734</v>
      </c>
      <c r="DU159" s="2">
        <f t="shared" si="176"/>
        <v>135.32029103641452</v>
      </c>
      <c r="DV159" s="2">
        <f t="shared" si="176"/>
        <v>139.42963235294118</v>
      </c>
      <c r="DW159" s="2">
        <f t="shared" si="176"/>
        <v>135.01823211875845</v>
      </c>
      <c r="DX159" s="2">
        <f t="shared" si="176"/>
        <v>132.61025601604277</v>
      </c>
      <c r="DY159" s="2">
        <f t="shared" si="176"/>
        <v>125.13691758241757</v>
      </c>
      <c r="EA159" s="2">
        <f t="shared" si="152"/>
        <v>97.699938410160286</v>
      </c>
      <c r="EB159" s="2">
        <f t="shared" si="152"/>
        <v>100.43379625142181</v>
      </c>
      <c r="EC159" s="2">
        <f t="shared" si="152"/>
        <v>98.682036703221385</v>
      </c>
      <c r="ED159" s="2">
        <f t="shared" si="152"/>
        <v>96.290567154035585</v>
      </c>
      <c r="EE159" s="2">
        <f t="shared" si="152"/>
        <v>96.51882045471551</v>
      </c>
      <c r="EF159" s="2">
        <f t="shared" si="152"/>
        <v>96.301967548012996</v>
      </c>
      <c r="EG159" s="2">
        <f t="shared" si="152"/>
        <v>95.422160830983685</v>
      </c>
      <c r="EH159" s="2">
        <f t="shared" si="152"/>
        <v>97.031462189634496</v>
      </c>
      <c r="EI159" s="2">
        <f t="shared" si="152"/>
        <v>98.56071700047579</v>
      </c>
      <c r="EJ159" s="2">
        <f t="shared" si="152"/>
        <v>99.600476515985562</v>
      </c>
      <c r="EK159" s="2">
        <f t="shared" ref="EK159:EK190" si="212">CO$228*$B159+CO$229</f>
        <v>100.12363427341614</v>
      </c>
      <c r="EL159" s="2">
        <f t="shared" si="179"/>
        <v>102.14253039949783</v>
      </c>
      <c r="EM159" s="2">
        <f t="shared" si="179"/>
        <v>103.35920283654693</v>
      </c>
      <c r="EN159" s="2">
        <f t="shared" si="179"/>
        <v>103.01723517213651</v>
      </c>
      <c r="EO159" s="2">
        <f t="shared" si="179"/>
        <v>103.70212324213053</v>
      </c>
      <c r="EQ159" s="2">
        <f t="shared" si="177"/>
        <v>97.981567334560069</v>
      </c>
      <c r="ER159" s="2">
        <f t="shared" si="177"/>
        <v>100.15161160365059</v>
      </c>
      <c r="ES159" s="2">
        <f t="shared" si="177"/>
        <v>98.890387852547704</v>
      </c>
      <c r="ET159" s="2">
        <f t="shared" si="177"/>
        <v>96.101757820099991</v>
      </c>
      <c r="EU159" s="2">
        <f t="shared" si="177"/>
        <v>96.110315912879543</v>
      </c>
      <c r="EV159" s="2">
        <f t="shared" si="177"/>
        <v>96.610821920893599</v>
      </c>
      <c r="EW159" s="2">
        <f t="shared" si="177"/>
        <v>95.312356899288631</v>
      </c>
      <c r="EX159" s="2">
        <f t="shared" si="177"/>
        <v>97.052077332480636</v>
      </c>
      <c r="EY159" s="2">
        <f t="shared" si="177"/>
        <v>98.491339440096908</v>
      </c>
      <c r="EZ159" s="2">
        <f t="shared" si="177"/>
        <v>98.409287599124411</v>
      </c>
      <c r="FA159" s="2">
        <f t="shared" si="177"/>
        <v>99.437341545338541</v>
      </c>
      <c r="FB159" s="2">
        <f t="shared" si="177"/>
        <v>102.18655609964256</v>
      </c>
      <c r="FC159" s="2">
        <f t="shared" si="177"/>
        <v>102.48293284936479</v>
      </c>
      <c r="FD159" s="2">
        <f t="shared" si="177"/>
        <v>102.32252109923945</v>
      </c>
      <c r="FE159" s="2">
        <f t="shared" si="177"/>
        <v>103.52831821050539</v>
      </c>
      <c r="FG159" s="2">
        <f t="shared" si="178"/>
        <v>0.99976121396859996</v>
      </c>
      <c r="FH159" s="2">
        <f t="shared" si="178"/>
        <v>0.99979864952708286</v>
      </c>
      <c r="FI159" s="2">
        <f t="shared" si="178"/>
        <v>0.99976687591282232</v>
      </c>
      <c r="FJ159" s="2">
        <f t="shared" si="178"/>
        <v>0.99975738403609204</v>
      </c>
      <c r="FK159" s="2">
        <f t="shared" si="178"/>
        <v>0.99975132225110253</v>
      </c>
      <c r="FL159" s="2">
        <f t="shared" si="178"/>
        <v>0.9997433868514316</v>
      </c>
      <c r="FM159" s="2">
        <f t="shared" si="178"/>
        <v>0.99970931458085421</v>
      </c>
      <c r="FN159" s="2">
        <f t="shared" si="178"/>
        <v>0.99973126527177969</v>
      </c>
      <c r="FO159" s="2">
        <f t="shared" si="178"/>
        <v>0.99972238357443877</v>
      </c>
      <c r="FP159" s="2">
        <f t="shared" si="178"/>
        <v>0.99974832855806772</v>
      </c>
      <c r="FQ159" s="2">
        <f t="shared" si="178"/>
        <v>0.9997349918666778</v>
      </c>
      <c r="FR159" s="2">
        <f t="shared" si="178"/>
        <v>0.99969973487042652</v>
      </c>
      <c r="FS159" s="2">
        <f t="shared" si="178"/>
        <v>0.99975265365256072</v>
      </c>
      <c r="FT159" s="2">
        <f t="shared" si="178"/>
        <v>0.9997158596884872</v>
      </c>
      <c r="FU159" s="2">
        <f t="shared" si="178"/>
        <v>0.99966622069153166</v>
      </c>
      <c r="FW159" s="2">
        <f t="shared" si="169"/>
        <v>0.2034396868007316</v>
      </c>
      <c r="FX159" s="2">
        <f t="shared" si="169"/>
        <v>0.41797376296021505</v>
      </c>
      <c r="FY159" s="2">
        <f t="shared" si="169"/>
        <v>0.45325818334003287</v>
      </c>
      <c r="FZ159" s="2">
        <f t="shared" si="169"/>
        <v>0.42352457268033389</v>
      </c>
      <c r="GA159" s="2">
        <f t="shared" si="169"/>
        <v>0.411828079951993</v>
      </c>
      <c r="GB159" s="2">
        <f t="shared" si="169"/>
        <v>0.4089737282622008</v>
      </c>
      <c r="GC159" s="2">
        <f t="shared" si="169"/>
        <v>0.40641195472395947</v>
      </c>
      <c r="GD159" s="2">
        <f t="shared" si="169"/>
        <v>0.44276708875453052</v>
      </c>
      <c r="GE159" s="2">
        <f t="shared" si="169"/>
        <v>0.42009167591489971</v>
      </c>
      <c r="GF159" s="2">
        <f t="shared" si="169"/>
        <v>0.38310522244285994</v>
      </c>
      <c r="GG159" s="2">
        <f t="shared" si="169"/>
        <v>0.41849192236666644</v>
      </c>
      <c r="GH159" s="2">
        <f t="shared" si="169"/>
        <v>0.38214571270833603</v>
      </c>
      <c r="GI159" s="2">
        <f t="shared" si="169"/>
        <v>0.34848475463061168</v>
      </c>
      <c r="GJ159" s="2">
        <f t="shared" si="169"/>
        <v>0.29422120094780507</v>
      </c>
      <c r="GK159" s="2">
        <f t="shared" si="169"/>
        <v>0.27902859367146982</v>
      </c>
      <c r="GM159" s="86">
        <f t="shared" si="170"/>
        <v>4.4538072518918361E-130</v>
      </c>
      <c r="GN159" s="86">
        <f t="shared" si="170"/>
        <v>1.3806974348823782E-221</v>
      </c>
      <c r="GO159" s="86">
        <f t="shared" si="170"/>
        <v>0</v>
      </c>
      <c r="GP159" s="86">
        <f t="shared" si="170"/>
        <v>5.8649038911442833E-237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9.4956951467959398E-288</v>
      </c>
      <c r="GV159" s="86">
        <f t="shared" si="170"/>
        <v>0</v>
      </c>
      <c r="GW159" s="86">
        <f t="shared" si="170"/>
        <v>0</v>
      </c>
      <c r="GX159" s="86">
        <f t="shared" si="170"/>
        <v>1.2691253477632741E-198</v>
      </c>
      <c r="GY159" s="86">
        <f t="shared" si="170"/>
        <v>2.0559261407710992E-260</v>
      </c>
      <c r="GZ159" s="86">
        <f t="shared" si="170"/>
        <v>2.0197082144817223E-181</v>
      </c>
      <c r="HA159" s="86">
        <f t="shared" si="170"/>
        <v>6.232742416378358E-229</v>
      </c>
      <c r="HC159" s="86">
        <f t="shared" si="181"/>
        <v>9.9686675886805434E-97</v>
      </c>
      <c r="HD159" s="86">
        <f t="shared" si="181"/>
        <v>1.8773170838046142E-142</v>
      </c>
      <c r="HE159" s="86">
        <f t="shared" si="181"/>
        <v>8.325441401084223E-215</v>
      </c>
      <c r="HF159" s="86">
        <f t="shared" si="180"/>
        <v>1.7796835852819485E-196</v>
      </c>
      <c r="HG159" s="86">
        <f t="shared" si="180"/>
        <v>6.39780192740367E-237</v>
      </c>
      <c r="HH159" s="86">
        <f t="shared" si="180"/>
        <v>6.4750346462098168E-198</v>
      </c>
      <c r="HI159" s="86">
        <f t="shared" si="180"/>
        <v>0</v>
      </c>
      <c r="HJ159" s="86">
        <f t="shared" si="180"/>
        <v>1.7757460900822481E-284</v>
      </c>
      <c r="HK159" s="86">
        <f t="shared" si="180"/>
        <v>3.7400334248159307E-197</v>
      </c>
      <c r="HL159" s="86">
        <f t="shared" si="161"/>
        <v>2.6675900689864939E-193</v>
      </c>
      <c r="HM159" s="86">
        <f t="shared" si="161"/>
        <v>9.6109068530801405E-254</v>
      </c>
      <c r="HN159" s="86">
        <f t="shared" si="161"/>
        <v>1.6409584857890026E-153</v>
      </c>
      <c r="HO159" s="86">
        <f t="shared" si="161"/>
        <v>6.5997470684910353E-133</v>
      </c>
      <c r="HP159" s="86">
        <f t="shared" si="161"/>
        <v>4.0448982541015869E-99</v>
      </c>
      <c r="HQ159" s="86">
        <f t="shared" si="161"/>
        <v>4.5765704814049059E-163</v>
      </c>
      <c r="HS159" s="86">
        <f t="shared" si="171"/>
        <v>8.1279741398911684E-4</v>
      </c>
      <c r="HT159" s="86">
        <f t="shared" si="171"/>
        <v>3.8089112114826335E-5</v>
      </c>
      <c r="HU159" s="86">
        <f t="shared" si="171"/>
        <v>7.4778836306105455E-7</v>
      </c>
      <c r="HV159" s="86">
        <f t="shared" si="171"/>
        <v>2.1375655376396965E-6</v>
      </c>
      <c r="HW159" s="86">
        <f t="shared" si="171"/>
        <v>8.5456064008305199E-7</v>
      </c>
      <c r="HX159" s="86">
        <f t="shared" si="171"/>
        <v>7.0588999926844054E-6</v>
      </c>
      <c r="HY159" s="86">
        <f t="shared" si="171"/>
        <v>6.6333519303572408E-7</v>
      </c>
      <c r="HZ159" s="86">
        <f t="shared" si="171"/>
        <v>6.3345634284320126E-7</v>
      </c>
      <c r="IA159" s="86">
        <f t="shared" si="171"/>
        <v>2.0724392427292787E-7</v>
      </c>
      <c r="IB159" s="86">
        <f t="shared" si="171"/>
        <v>3.2304872863217134E-6</v>
      </c>
      <c r="IC159" s="86">
        <f t="shared" si="171"/>
        <v>1.5492374265545705E-7</v>
      </c>
      <c r="ID159" s="86">
        <f t="shared" si="171"/>
        <v>1.3599961284799946E-6</v>
      </c>
      <c r="IE159" s="86">
        <f t="shared" si="171"/>
        <v>4.6603774660867301E-5</v>
      </c>
      <c r="IF159" s="86">
        <f t="shared" si="171"/>
        <v>5.9231570448526378E-8</v>
      </c>
      <c r="IG159" s="86">
        <f t="shared" si="171"/>
        <v>8.8303004991159433E-7</v>
      </c>
      <c r="II159" s="86">
        <f t="shared" si="172"/>
        <v>2.6975059133045981E-7</v>
      </c>
      <c r="IJ159" s="86">
        <f t="shared" si="172"/>
        <v>0.15130111623688658</v>
      </c>
      <c r="IK159" s="86">
        <f t="shared" si="172"/>
        <v>0.27087147805403161</v>
      </c>
      <c r="IL159" s="86">
        <f t="shared" si="172"/>
        <v>0.14076985835832484</v>
      </c>
      <c r="IM159" s="86">
        <f t="shared" si="172"/>
        <v>9.0342920418062814E-2</v>
      </c>
      <c r="IN159" s="86">
        <f t="shared" si="172"/>
        <v>9.5762634911984196E-2</v>
      </c>
      <c r="IO159" s="86">
        <f t="shared" si="172"/>
        <v>6.8176124095179674E-2</v>
      </c>
      <c r="IP159" s="86">
        <f t="shared" si="172"/>
        <v>0.21568542770986157</v>
      </c>
      <c r="IQ159" s="86">
        <f t="shared" si="172"/>
        <v>0.10733806994084139</v>
      </c>
      <c r="IR159" s="86">
        <f t="shared" si="172"/>
        <v>3.2149422486672449E-2</v>
      </c>
      <c r="IS159" s="86">
        <f t="shared" si="172"/>
        <v>9.6751965238010371E-2</v>
      </c>
      <c r="IT159" s="86">
        <f t="shared" si="172"/>
        <v>2.4551654663025609E-2</v>
      </c>
      <c r="IU159" s="86">
        <f t="shared" si="172"/>
        <v>8.7182362066981108E-3</v>
      </c>
      <c r="IV159" s="86">
        <f t="shared" si="172"/>
        <v>7.5774526651157187E-3</v>
      </c>
      <c r="IW159" s="86">
        <f t="shared" si="172"/>
        <v>2.065883598926764E-2</v>
      </c>
      <c r="IY159" s="86">
        <f t="shared" si="173"/>
        <v>8.1306716458044725E-4</v>
      </c>
      <c r="IZ159" s="86">
        <f t="shared" si="173"/>
        <v>0.15133920534900142</v>
      </c>
      <c r="JA159" s="86">
        <f t="shared" si="173"/>
        <v>0.27087222584239468</v>
      </c>
      <c r="JB159" s="86">
        <f t="shared" si="173"/>
        <v>0.14077199592386247</v>
      </c>
      <c r="JC159" s="86">
        <f t="shared" si="173"/>
        <v>9.0343774978702898E-2</v>
      </c>
      <c r="JD159" s="86">
        <f t="shared" si="173"/>
        <v>9.5769693811976878E-2</v>
      </c>
      <c r="JE159" s="86">
        <f t="shared" si="173"/>
        <v>6.8176787430372712E-2</v>
      </c>
      <c r="JF159" s="86">
        <f t="shared" si="173"/>
        <v>0.21568606116620442</v>
      </c>
      <c r="JG159" s="86">
        <f t="shared" si="173"/>
        <v>0.10733827718476566</v>
      </c>
      <c r="JH159" s="86">
        <f t="shared" si="173"/>
        <v>3.2152652973958772E-2</v>
      </c>
      <c r="JI159" s="86">
        <f t="shared" si="173"/>
        <v>9.6752120161753025E-2</v>
      </c>
      <c r="JJ159" s="86">
        <f t="shared" si="173"/>
        <v>2.455301465915409E-2</v>
      </c>
      <c r="JK159" s="86">
        <f t="shared" si="173"/>
        <v>8.7648399813589784E-3</v>
      </c>
      <c r="JL159" s="86">
        <f t="shared" si="173"/>
        <v>7.5775118966861675E-3</v>
      </c>
      <c r="JM159" s="86">
        <f t="shared" si="173"/>
        <v>2.0659719019317551E-2</v>
      </c>
    </row>
    <row r="160" spans="2:273" x14ac:dyDescent="0.25">
      <c r="B160" s="2">
        <v>133</v>
      </c>
      <c r="C160" s="37">
        <v>99.638999999999996</v>
      </c>
      <c r="D160" s="37">
        <v>101.426</v>
      </c>
      <c r="E160" s="37">
        <v>101.95099999999999</v>
      </c>
      <c r="F160" s="37">
        <v>99.016000000000005</v>
      </c>
      <c r="G160" s="37">
        <v>99.23</v>
      </c>
      <c r="H160" s="37">
        <v>99.950999999999993</v>
      </c>
      <c r="I160" s="37">
        <v>98.426000000000002</v>
      </c>
      <c r="J160" s="37">
        <v>106.557</v>
      </c>
      <c r="K160" s="37">
        <v>105.63800000000001</v>
      </c>
      <c r="L160" s="37">
        <v>102</v>
      </c>
      <c r="M160" s="37">
        <v>108.76300000000001</v>
      </c>
      <c r="N160" s="37">
        <v>107.91500000000001</v>
      </c>
      <c r="O160" s="37">
        <v>105.288</v>
      </c>
      <c r="P160" s="37">
        <v>106.831</v>
      </c>
      <c r="Q160" s="37">
        <v>115.69499999999999</v>
      </c>
      <c r="S160" s="4">
        <f t="shared" si="174"/>
        <v>97.686389058632869</v>
      </c>
      <c r="T160" s="4">
        <f t="shared" si="174"/>
        <v>101.73409860997593</v>
      </c>
      <c r="U160" s="4">
        <f t="shared" si="174"/>
        <v>101.76297729998745</v>
      </c>
      <c r="V160" s="4">
        <f t="shared" si="174"/>
        <v>99.20736340267041</v>
      </c>
      <c r="W160" s="4">
        <f t="shared" si="174"/>
        <v>100.64521803905535</v>
      </c>
      <c r="X160" s="4">
        <f t="shared" si="174"/>
        <v>101.55468750389926</v>
      </c>
      <c r="Y160" s="4">
        <f t="shared" si="174"/>
        <v>100.14545846941523</v>
      </c>
      <c r="Z160" s="4">
        <f t="shared" si="174"/>
        <v>105.95312469076283</v>
      </c>
      <c r="AA160" s="4">
        <f t="shared" si="174"/>
        <v>105.54919841949743</v>
      </c>
      <c r="AB160" s="4">
        <f t="shared" si="174"/>
        <v>102.56822655771467</v>
      </c>
      <c r="AC160" s="4">
        <f t="shared" si="174"/>
        <v>108.47511649204665</v>
      </c>
      <c r="AD160" s="4">
        <f t="shared" si="174"/>
        <v>106.49997210814402</v>
      </c>
      <c r="AE160" s="4">
        <f t="shared" si="174"/>
        <v>104.78367335401319</v>
      </c>
      <c r="AF160" s="4">
        <f t="shared" si="174"/>
        <v>105.78163805683342</v>
      </c>
      <c r="AG160" s="4">
        <f t="shared" si="174"/>
        <v>113.31997016779151</v>
      </c>
      <c r="AI160" s="4">
        <f t="shared" si="175"/>
        <v>1.9526109413671264</v>
      </c>
      <c r="AJ160" s="4">
        <f t="shared" si="175"/>
        <v>-0.30809860997592864</v>
      </c>
      <c r="AK160" s="4">
        <f t="shared" si="175"/>
        <v>0.18802270001253873</v>
      </c>
      <c r="AL160" s="4">
        <f t="shared" si="175"/>
        <v>-0.19136340267040453</v>
      </c>
      <c r="AM160" s="4">
        <f t="shared" si="175"/>
        <v>-1.4152180390553468</v>
      </c>
      <c r="AN160" s="4">
        <f t="shared" si="175"/>
        <v>-1.6036875038992662</v>
      </c>
      <c r="AO160" s="4">
        <f t="shared" si="175"/>
        <v>-1.7194584694152297</v>
      </c>
      <c r="AP160" s="4">
        <f t="shared" si="175"/>
        <v>0.60387530923716781</v>
      </c>
      <c r="AQ160" s="4">
        <f t="shared" si="175"/>
        <v>8.8801580502575916E-2</v>
      </c>
      <c r="AR160" s="4">
        <f t="shared" si="175"/>
        <v>-0.56822655771466657</v>
      </c>
      <c r="AS160" s="4">
        <f t="shared" si="175"/>
        <v>0.28788350795335305</v>
      </c>
      <c r="AT160" s="4">
        <f t="shared" si="175"/>
        <v>1.4150278918559849</v>
      </c>
      <c r="AU160" s="4">
        <f t="shared" si="175"/>
        <v>0.50432664598680788</v>
      </c>
      <c r="AV160" s="4">
        <f t="shared" si="175"/>
        <v>1.0493619431665877</v>
      </c>
      <c r="AW160" s="4">
        <f t="shared" si="175"/>
        <v>2.3750298322084831</v>
      </c>
      <c r="AY160" s="2">
        <f t="shared" si="167"/>
        <v>97.686389057288892</v>
      </c>
      <c r="AZ160" s="2">
        <f t="shared" si="167"/>
        <v>100.23957659261347</v>
      </c>
      <c r="BA160" s="2">
        <f t="shared" si="167"/>
        <v>98.707030932435259</v>
      </c>
      <c r="BB160" s="2">
        <f t="shared" si="167"/>
        <v>96.147555494840361</v>
      </c>
      <c r="BC160" s="2">
        <f t="shared" si="167"/>
        <v>96.264342908470354</v>
      </c>
      <c r="BD160" s="2">
        <f t="shared" si="167"/>
        <v>96.347491452934662</v>
      </c>
      <c r="BE160" s="2">
        <f t="shared" si="167"/>
        <v>95.316189325113413</v>
      </c>
      <c r="BF160" s="2">
        <f t="shared" si="167"/>
        <v>96.983783588459403</v>
      </c>
      <c r="BG160" s="2">
        <f t="shared" si="167"/>
        <v>98.416348374115188</v>
      </c>
      <c r="BH160" s="2">
        <f t="shared" si="167"/>
        <v>99.066006350699055</v>
      </c>
      <c r="BI160" s="2">
        <f t="shared" si="167"/>
        <v>99.738418564122384</v>
      </c>
      <c r="BJ160" s="2">
        <f t="shared" si="167"/>
        <v>102.09064393367562</v>
      </c>
      <c r="BK160" s="2">
        <f t="shared" si="167"/>
        <v>102.99920381482713</v>
      </c>
      <c r="BL160" s="2">
        <f t="shared" si="167"/>
        <v>102.73603955769325</v>
      </c>
      <c r="BM160" s="2">
        <f t="shared" si="167"/>
        <v>103.58347219696711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99.638999999999996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99.638999999999996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122.25810574912893</v>
      </c>
      <c r="DL160" s="2">
        <f t="shared" si="176"/>
        <v>129.07821538461536</v>
      </c>
      <c r="DM160" s="2">
        <f t="shared" si="176"/>
        <v>135.42948911819889</v>
      </c>
      <c r="DN160" s="2">
        <f t="shared" si="176"/>
        <v>125.53638454790823</v>
      </c>
      <c r="DO160" s="2">
        <f t="shared" si="176"/>
        <v>121.23568183973447</v>
      </c>
      <c r="DP160" s="2">
        <f t="shared" si="176"/>
        <v>120.91995714285716</v>
      </c>
      <c r="DQ160" s="2">
        <f t="shared" si="176"/>
        <v>124.74523284950345</v>
      </c>
      <c r="DR160" s="2">
        <f t="shared" si="176"/>
        <v>123.782</v>
      </c>
      <c r="DS160" s="2">
        <f t="shared" si="176"/>
        <v>128.10777769289535</v>
      </c>
      <c r="DT160" s="2">
        <f t="shared" si="176"/>
        <v>123.49896586059744</v>
      </c>
      <c r="DU160" s="2">
        <f t="shared" si="176"/>
        <v>135.547737815126</v>
      </c>
      <c r="DV160" s="2">
        <f t="shared" si="176"/>
        <v>139.68258556149735</v>
      </c>
      <c r="DW160" s="2">
        <f t="shared" si="176"/>
        <v>135.23560742240215</v>
      </c>
      <c r="DX160" s="2">
        <f t="shared" si="176"/>
        <v>132.81111263368985</v>
      </c>
      <c r="DY160" s="2">
        <f t="shared" si="176"/>
        <v>125.26510378510378</v>
      </c>
      <c r="EA160" s="2">
        <f t="shared" ref="EA160:EJ185" si="213">CE$228*$B160+CE$229</f>
        <v>97.617227159865436</v>
      </c>
      <c r="EB160" s="2">
        <f t="shared" si="213"/>
        <v>100.36206372088425</v>
      </c>
      <c r="EC160" s="2">
        <f t="shared" si="213"/>
        <v>98.597251884852639</v>
      </c>
      <c r="ED160" s="2">
        <f t="shared" si="213"/>
        <v>96.227706518689388</v>
      </c>
      <c r="EE160" s="2">
        <f t="shared" si="213"/>
        <v>96.441222120081662</v>
      </c>
      <c r="EF160" s="2">
        <f t="shared" si="213"/>
        <v>96.204735755705713</v>
      </c>
      <c r="EG160" s="2">
        <f t="shared" si="213"/>
        <v>95.356803952170367</v>
      </c>
      <c r="EH160" s="2">
        <f t="shared" si="213"/>
        <v>96.967341005470828</v>
      </c>
      <c r="EI160" s="2">
        <f t="shared" si="213"/>
        <v>98.440438842533297</v>
      </c>
      <c r="EJ160" s="2">
        <f t="shared" si="213"/>
        <v>99.557240676408</v>
      </c>
      <c r="EK160" s="2">
        <f t="shared" si="212"/>
        <v>100.04112957001301</v>
      </c>
      <c r="EL160" s="2">
        <f t="shared" si="179"/>
        <v>102.06202166524683</v>
      </c>
      <c r="EM160" s="2">
        <f t="shared" si="179"/>
        <v>103.32588108773371</v>
      </c>
      <c r="EN160" s="2">
        <f t="shared" si="179"/>
        <v>102.9528277153558</v>
      </c>
      <c r="EO160" s="2">
        <f t="shared" si="179"/>
        <v>103.62984885674402</v>
      </c>
      <c r="EQ160" s="2">
        <f t="shared" si="177"/>
        <v>97.908833275665913</v>
      </c>
      <c r="ER160" s="2">
        <f t="shared" si="177"/>
        <v>100.07205123859191</v>
      </c>
      <c r="ES160" s="2">
        <f t="shared" si="177"/>
        <v>98.8113538721813</v>
      </c>
      <c r="ET160" s="2">
        <f t="shared" si="177"/>
        <v>96.033522402301656</v>
      </c>
      <c r="EU160" s="2">
        <f t="shared" si="177"/>
        <v>96.021003992241418</v>
      </c>
      <c r="EV160" s="2">
        <f t="shared" si="177"/>
        <v>96.522233703019367</v>
      </c>
      <c r="EW160" s="2">
        <f t="shared" si="177"/>
        <v>95.243919152045564</v>
      </c>
      <c r="EX160" s="2">
        <f t="shared" si="177"/>
        <v>96.988540632993747</v>
      </c>
      <c r="EY160" s="2">
        <f t="shared" si="177"/>
        <v>98.36905065410086</v>
      </c>
      <c r="EZ160" s="2">
        <f t="shared" si="177"/>
        <v>98.331031326436801</v>
      </c>
      <c r="FA160" s="2">
        <f t="shared" si="177"/>
        <v>99.335345161944517</v>
      </c>
      <c r="FB160" s="2">
        <f t="shared" si="177"/>
        <v>102.10735475271034</v>
      </c>
      <c r="FC160" s="2">
        <f t="shared" si="177"/>
        <v>102.42272578266787</v>
      </c>
      <c r="FD160" s="2">
        <f t="shared" si="177"/>
        <v>102.23709904846793</v>
      </c>
      <c r="FE160" s="2">
        <f t="shared" si="177"/>
        <v>103.45207851298723</v>
      </c>
      <c r="FG160" s="2">
        <f t="shared" si="178"/>
        <v>0.9997822199753913</v>
      </c>
      <c r="FH160" s="2">
        <f t="shared" si="178"/>
        <v>0.99981636293275489</v>
      </c>
      <c r="FI160" s="2">
        <f t="shared" si="178"/>
        <v>0.99978738394431488</v>
      </c>
      <c r="FJ160" s="2">
        <f t="shared" si="178"/>
        <v>0.99977872688747083</v>
      </c>
      <c r="FK160" s="2">
        <f t="shared" si="178"/>
        <v>0.99977319823486166</v>
      </c>
      <c r="FL160" s="2">
        <f t="shared" si="178"/>
        <v>0.99976596074257096</v>
      </c>
      <c r="FM160" s="2">
        <f t="shared" si="178"/>
        <v>0.99973488496600504</v>
      </c>
      <c r="FN160" s="2">
        <f t="shared" si="178"/>
        <v>0.9997549052195035</v>
      </c>
      <c r="FO160" s="2">
        <f t="shared" si="178"/>
        <v>0.99974680462584165</v>
      </c>
      <c r="FP160" s="2">
        <f t="shared" si="178"/>
        <v>0.99977046783415879</v>
      </c>
      <c r="FQ160" s="2">
        <f t="shared" si="178"/>
        <v>0.99975830407406496</v>
      </c>
      <c r="FR160" s="2">
        <f t="shared" si="178"/>
        <v>0.9997261477119499</v>
      </c>
      <c r="FS160" s="2">
        <f t="shared" si="178"/>
        <v>0.99977441254042043</v>
      </c>
      <c r="FT160" s="2">
        <f t="shared" si="178"/>
        <v>0.99974085447703587</v>
      </c>
      <c r="FU160" s="2">
        <f t="shared" si="178"/>
        <v>0.99969558071224596</v>
      </c>
      <c r="FW160" s="2">
        <f t="shared" si="169"/>
        <v>0.21877321092107133</v>
      </c>
      <c r="FX160" s="2">
        <f t="shared" si="169"/>
        <v>0.44053441126051213</v>
      </c>
      <c r="FY160" s="2">
        <f t="shared" si="169"/>
        <v>0.47616523252301474</v>
      </c>
      <c r="FZ160" s="2">
        <f t="shared" si="169"/>
        <v>0.44615516383269127</v>
      </c>
      <c r="GA160" s="2">
        <f t="shared" si="169"/>
        <v>0.43430453555006576</v>
      </c>
      <c r="GB160" s="2">
        <f t="shared" si="169"/>
        <v>0.43140866366922381</v>
      </c>
      <c r="GC160" s="2">
        <f t="shared" si="169"/>
        <v>0.42880831900846517</v>
      </c>
      <c r="GD160" s="2">
        <f t="shared" si="169"/>
        <v>0.46559544584264911</v>
      </c>
      <c r="GE160" s="2">
        <f t="shared" si="169"/>
        <v>0.44267969355357145</v>
      </c>
      <c r="GF160" s="2">
        <f t="shared" si="169"/>
        <v>0.40509373196030196</v>
      </c>
      <c r="GG160" s="2">
        <f t="shared" si="169"/>
        <v>0.44105934459384072</v>
      </c>
      <c r="GH160" s="2">
        <f t="shared" si="169"/>
        <v>0.40411522693708374</v>
      </c>
      <c r="GI160" s="2">
        <f t="shared" si="169"/>
        <v>0.36967695935969347</v>
      </c>
      <c r="GJ160" s="2">
        <f t="shared" si="169"/>
        <v>0.31370239716514631</v>
      </c>
      <c r="GK160" s="2">
        <f t="shared" si="169"/>
        <v>0.29792848207031525</v>
      </c>
      <c r="GM160" s="86">
        <f t="shared" si="170"/>
        <v>1.1228217639336275E-133</v>
      </c>
      <c r="GN160" s="86">
        <f t="shared" si="170"/>
        <v>1.124803218388697E-227</v>
      </c>
      <c r="GO160" s="86">
        <f t="shared" si="170"/>
        <v>0</v>
      </c>
      <c r="GP160" s="86">
        <f t="shared" si="170"/>
        <v>1.8535639068777548E-243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1.313685660563499E-295</v>
      </c>
      <c r="GV160" s="86">
        <f t="shared" si="170"/>
        <v>0</v>
      </c>
      <c r="GW160" s="86">
        <f t="shared" si="170"/>
        <v>0</v>
      </c>
      <c r="GX160" s="86">
        <f t="shared" si="170"/>
        <v>4.6441172151226863E-204</v>
      </c>
      <c r="GY160" s="86">
        <f t="shared" si="170"/>
        <v>1.3632986246085176E-267</v>
      </c>
      <c r="GZ160" s="86">
        <f t="shared" si="170"/>
        <v>2.3002874889226372E-186</v>
      </c>
      <c r="HA160" s="86">
        <f t="shared" si="170"/>
        <v>4.7045115470461435E-235</v>
      </c>
      <c r="HC160" s="86">
        <f t="shared" si="181"/>
        <v>1.8197992654152109E-100</v>
      </c>
      <c r="HD160" s="86">
        <f t="shared" si="181"/>
        <v>8.4791875175281181E-148</v>
      </c>
      <c r="HE160" s="86">
        <f t="shared" si="181"/>
        <v>7.1089218049080704E-223</v>
      </c>
      <c r="HF160" s="86">
        <f t="shared" si="180"/>
        <v>8.0690339110456256E-204</v>
      </c>
      <c r="HG160" s="86">
        <f t="shared" si="180"/>
        <v>1.0298692329678474E-245</v>
      </c>
      <c r="HH160" s="86">
        <f t="shared" si="180"/>
        <v>3.3140880220577808E-205</v>
      </c>
      <c r="HI160" s="86">
        <f t="shared" si="180"/>
        <v>0</v>
      </c>
      <c r="HJ160" s="86">
        <f t="shared" si="180"/>
        <v>6.9548010381103023E-295</v>
      </c>
      <c r="HK160" s="86">
        <f t="shared" si="180"/>
        <v>2.1114815917095137E-204</v>
      </c>
      <c r="HL160" s="86">
        <f t="shared" si="161"/>
        <v>1.619495351771282E-200</v>
      </c>
      <c r="HM160" s="86">
        <f t="shared" si="161"/>
        <v>4.4258546718086103E-263</v>
      </c>
      <c r="HN160" s="86">
        <f t="shared" si="161"/>
        <v>2.8105298478334087E-159</v>
      </c>
      <c r="HO160" s="86">
        <f t="shared" si="161"/>
        <v>6.2829005698588524E-138</v>
      </c>
      <c r="HP160" s="86">
        <f t="shared" si="161"/>
        <v>7.2138998146759057E-103</v>
      </c>
      <c r="HQ160" s="86">
        <f t="shared" si="161"/>
        <v>4.4253688597364042E-169</v>
      </c>
      <c r="HS160" s="86">
        <f t="shared" si="171"/>
        <v>3.9277209341369702E-4</v>
      </c>
      <c r="HT160" s="86">
        <f t="shared" si="171"/>
        <v>1.6227980641959864E-5</v>
      </c>
      <c r="HU160" s="86">
        <f t="shared" si="171"/>
        <v>2.4143367947935825E-7</v>
      </c>
      <c r="HV160" s="86">
        <f t="shared" si="171"/>
        <v>7.2423948539999423E-7</v>
      </c>
      <c r="HW160" s="86">
        <f t="shared" si="171"/>
        <v>2.6435552046763357E-7</v>
      </c>
      <c r="HX160" s="86">
        <f t="shared" si="171"/>
        <v>2.5410452688324807E-6</v>
      </c>
      <c r="HY160" s="86">
        <f t="shared" si="171"/>
        <v>1.9491874914505801E-7</v>
      </c>
      <c r="HZ160" s="86">
        <f t="shared" si="171"/>
        <v>1.9926266751638912E-7</v>
      </c>
      <c r="IA160" s="86">
        <f t="shared" si="171"/>
        <v>5.7892420325590261E-8</v>
      </c>
      <c r="IB160" s="86">
        <f t="shared" si="171"/>
        <v>1.0632310744127353E-6</v>
      </c>
      <c r="IC160" s="86">
        <f t="shared" si="171"/>
        <v>4.1585714146509715E-8</v>
      </c>
      <c r="ID160" s="86">
        <f t="shared" si="171"/>
        <v>4.0743107895686367E-7</v>
      </c>
      <c r="IE160" s="86">
        <f t="shared" si="171"/>
        <v>1.8208913180761703E-5</v>
      </c>
      <c r="IF160" s="86">
        <f t="shared" si="171"/>
        <v>9.5194173145137885E-9</v>
      </c>
      <c r="IG160" s="86">
        <f t="shared" si="171"/>
        <v>1.8950253923287193E-7</v>
      </c>
      <c r="II160" s="86">
        <f t="shared" si="172"/>
        <v>1.596928205918616E-6</v>
      </c>
      <c r="IJ160" s="86">
        <f t="shared" si="172"/>
        <v>0.23945602682386738</v>
      </c>
      <c r="IK160" s="86">
        <f t="shared" si="172"/>
        <v>0.3887406896101735</v>
      </c>
      <c r="IL160" s="86">
        <f t="shared" si="172"/>
        <v>0.23713252304614235</v>
      </c>
      <c r="IM160" s="86">
        <f t="shared" si="172"/>
        <v>0.17093804926940481</v>
      </c>
      <c r="IN160" s="86">
        <f t="shared" si="172"/>
        <v>0.17385962915466491</v>
      </c>
      <c r="IO160" s="86">
        <f t="shared" si="172"/>
        <v>0.13916549718270321</v>
      </c>
      <c r="IP160" s="86">
        <f t="shared" si="172"/>
        <v>0.33114675539798533</v>
      </c>
      <c r="IQ160" s="86">
        <f t="shared" si="172"/>
        <v>0.19958219991864315</v>
      </c>
      <c r="IR160" s="86">
        <f t="shared" si="172"/>
        <v>7.3199276052775042E-2</v>
      </c>
      <c r="IS160" s="86">
        <f t="shared" si="172"/>
        <v>0.18617054872134089</v>
      </c>
      <c r="IT160" s="86">
        <f t="shared" si="172"/>
        <v>6.0623556112007142E-2</v>
      </c>
      <c r="IU160" s="86">
        <f t="shared" si="172"/>
        <v>2.3119501417949592E-2</v>
      </c>
      <c r="IV160" s="86">
        <f t="shared" si="172"/>
        <v>1.6549995454681773E-2</v>
      </c>
      <c r="IW160" s="86">
        <f t="shared" si="172"/>
        <v>3.6281181793889394E-2</v>
      </c>
      <c r="IY160" s="86">
        <f t="shared" si="173"/>
        <v>3.9436902161961565E-4</v>
      </c>
      <c r="IZ160" s="86">
        <f t="shared" si="173"/>
        <v>0.23947225480450934</v>
      </c>
      <c r="JA160" s="86">
        <f t="shared" si="173"/>
        <v>0.38874093104385299</v>
      </c>
      <c r="JB160" s="86">
        <f t="shared" si="173"/>
        <v>0.23713324728562776</v>
      </c>
      <c r="JC160" s="86">
        <f t="shared" si="173"/>
        <v>0.17093831362492529</v>
      </c>
      <c r="JD160" s="86">
        <f t="shared" si="173"/>
        <v>0.17386217019993375</v>
      </c>
      <c r="JE160" s="86">
        <f t="shared" si="173"/>
        <v>0.13916569210145235</v>
      </c>
      <c r="JF160" s="86">
        <f t="shared" si="173"/>
        <v>0.33114695466065286</v>
      </c>
      <c r="JG160" s="86">
        <f t="shared" si="173"/>
        <v>0.19958225781106348</v>
      </c>
      <c r="JH160" s="86">
        <f t="shared" si="173"/>
        <v>7.3200339283849461E-2</v>
      </c>
      <c r="JI160" s="86">
        <f t="shared" si="173"/>
        <v>0.18617059030705504</v>
      </c>
      <c r="JJ160" s="86">
        <f t="shared" si="173"/>
        <v>6.06239635430861E-2</v>
      </c>
      <c r="JK160" s="86">
        <f t="shared" si="173"/>
        <v>2.3137710331130355E-2</v>
      </c>
      <c r="JL160" s="86">
        <f t="shared" si="173"/>
        <v>1.6550004974099086E-2</v>
      </c>
      <c r="JM160" s="86">
        <f t="shared" si="173"/>
        <v>3.6281371296428624E-2</v>
      </c>
    </row>
    <row r="161" spans="2:273" x14ac:dyDescent="0.25">
      <c r="B161" s="2">
        <v>134</v>
      </c>
      <c r="C161" s="37">
        <v>99.540999999999997</v>
      </c>
      <c r="D161" s="37">
        <v>102.262</v>
      </c>
      <c r="E161" s="37">
        <v>102.033</v>
      </c>
      <c r="F161" s="37">
        <v>101.23</v>
      </c>
      <c r="G161" s="37">
        <v>102.23</v>
      </c>
      <c r="H161" s="37">
        <v>104.47499999999999</v>
      </c>
      <c r="I161" s="37">
        <v>102</v>
      </c>
      <c r="J161" s="37">
        <v>107.541</v>
      </c>
      <c r="K161" s="37">
        <v>106.276</v>
      </c>
      <c r="L161" s="37">
        <v>104.831</v>
      </c>
      <c r="M161" s="37">
        <v>110.96599999999999</v>
      </c>
      <c r="N161" s="37">
        <v>109.64400000000001</v>
      </c>
      <c r="O161" s="37">
        <v>106.983</v>
      </c>
      <c r="P161" s="37">
        <v>108.30500000000001</v>
      </c>
      <c r="Q161" s="37">
        <v>119.15300000000001</v>
      </c>
      <c r="S161" s="4">
        <f t="shared" si="174"/>
        <v>97.61030017277055</v>
      </c>
      <c r="T161" s="4">
        <f t="shared" si="174"/>
        <v>101.90894817007486</v>
      </c>
      <c r="U161" s="4">
        <f t="shared" si="174"/>
        <v>101.58709357285004</v>
      </c>
      <c r="V161" s="4">
        <f t="shared" si="174"/>
        <v>99.712762634386976</v>
      </c>
      <c r="W161" s="4">
        <f t="shared" si="174"/>
        <v>101.98797582173887</v>
      </c>
      <c r="X161" s="4">
        <f t="shared" si="174"/>
        <v>103.06806623603607</v>
      </c>
      <c r="Y161" s="4">
        <f t="shared" si="174"/>
        <v>102.10779480839172</v>
      </c>
      <c r="Z161" s="4">
        <f t="shared" si="174"/>
        <v>106.28818787585772</v>
      </c>
      <c r="AA161" s="4">
        <f t="shared" si="174"/>
        <v>107.36223294290126</v>
      </c>
      <c r="AB161" s="4">
        <f t="shared" si="174"/>
        <v>104.75720400712275</v>
      </c>
      <c r="AC161" s="4">
        <f t="shared" si="174"/>
        <v>111.03682184989115</v>
      </c>
      <c r="AD161" s="4">
        <f t="shared" si="174"/>
        <v>109.75681412612172</v>
      </c>
      <c r="AE161" s="4">
        <f t="shared" si="174"/>
        <v>106.5210242309407</v>
      </c>
      <c r="AF161" s="4">
        <f t="shared" si="174"/>
        <v>108.2309467599394</v>
      </c>
      <c r="AG161" s="4">
        <f t="shared" si="174"/>
        <v>118.45915167142248</v>
      </c>
      <c r="AI161" s="4">
        <f t="shared" si="175"/>
        <v>1.9306998272294464</v>
      </c>
      <c r="AJ161" s="4">
        <f t="shared" si="175"/>
        <v>0.35305182992513551</v>
      </c>
      <c r="AK161" s="4">
        <f t="shared" si="175"/>
        <v>0.4459064271499642</v>
      </c>
      <c r="AL161" s="4">
        <f t="shared" si="175"/>
        <v>1.5172373656130276</v>
      </c>
      <c r="AM161" s="4">
        <f t="shared" si="175"/>
        <v>0.24202417826113276</v>
      </c>
      <c r="AN161" s="4">
        <f t="shared" si="175"/>
        <v>1.4069337639639201</v>
      </c>
      <c r="AO161" s="4">
        <f t="shared" si="175"/>
        <v>-0.1077948083917164</v>
      </c>
      <c r="AP161" s="4">
        <f t="shared" si="175"/>
        <v>1.2528121241422809</v>
      </c>
      <c r="AQ161" s="4">
        <f t="shared" si="175"/>
        <v>-1.0862329429012618</v>
      </c>
      <c r="AR161" s="4">
        <f t="shared" si="175"/>
        <v>7.3795992877251138E-2</v>
      </c>
      <c r="AS161" s="4">
        <f t="shared" si="175"/>
        <v>-7.0821849891160582E-2</v>
      </c>
      <c r="AT161" s="4">
        <f t="shared" si="175"/>
        <v>-0.11281412612171948</v>
      </c>
      <c r="AU161" s="4">
        <f t="shared" si="175"/>
        <v>0.46197576905930759</v>
      </c>
      <c r="AV161" s="4">
        <f t="shared" si="175"/>
        <v>7.4053240060607095E-2</v>
      </c>
      <c r="AW161" s="4">
        <f t="shared" si="175"/>
        <v>0.69384832857753054</v>
      </c>
      <c r="AY161" s="2">
        <f t="shared" ref="AY161:BM177" si="214">IF(OR($B161 &lt; C$230, $B161 &gt; C$233), #N/A, ((1-FG161)*DK161) + (FG161 - FW161)*EA161 + (FW161*EQ161))</f>
        <v>97.610300172598926</v>
      </c>
      <c r="AZ161" s="2">
        <f t="shared" si="214"/>
        <v>100.15717851917731</v>
      </c>
      <c r="BA161" s="2">
        <f t="shared" si="214"/>
        <v>98.629412801142806</v>
      </c>
      <c r="BB161" s="2">
        <f t="shared" si="214"/>
        <v>96.077207336691998</v>
      </c>
      <c r="BC161" s="2">
        <f t="shared" si="214"/>
        <v>96.171375149709576</v>
      </c>
      <c r="BD161" s="2">
        <f t="shared" si="214"/>
        <v>96.260934676466007</v>
      </c>
      <c r="BE161" s="2">
        <f t="shared" si="214"/>
        <v>95.246250075595924</v>
      </c>
      <c r="BF161" s="2">
        <f t="shared" si="214"/>
        <v>96.919902646983445</v>
      </c>
      <c r="BG161" s="2">
        <f t="shared" si="214"/>
        <v>98.292911210830326</v>
      </c>
      <c r="BH161" s="2">
        <f t="shared" si="214"/>
        <v>98.979915665779686</v>
      </c>
      <c r="BI161" s="2">
        <f t="shared" si="214"/>
        <v>99.630084095434512</v>
      </c>
      <c r="BJ161" s="2">
        <f t="shared" si="214"/>
        <v>102.01088345598221</v>
      </c>
      <c r="BK161" s="2">
        <f t="shared" si="214"/>
        <v>102.93517333462134</v>
      </c>
      <c r="BL161" s="2">
        <f t="shared" si="214"/>
        <v>102.64956837719339</v>
      </c>
      <c r="BM161" s="2">
        <f t="shared" si="214"/>
        <v>103.50592776863976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99.540999999999997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>
        <f t="shared" si="197"/>
        <v>99.540999999999997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122.38493832752616</v>
      </c>
      <c r="DL161" s="2">
        <f t="shared" si="176"/>
        <v>129.24672267206478</v>
      </c>
      <c r="DM161" s="2">
        <f t="shared" si="176"/>
        <v>135.64862879924956</v>
      </c>
      <c r="DN161" s="2">
        <f t="shared" si="176"/>
        <v>125.68213414304992</v>
      </c>
      <c r="DO161" s="2">
        <f t="shared" si="176"/>
        <v>121.34637624466571</v>
      </c>
      <c r="DP161" s="2">
        <f t="shared" si="176"/>
        <v>121.03362857142858</v>
      </c>
      <c r="DQ161" s="2">
        <f t="shared" si="176"/>
        <v>124.90976776165012</v>
      </c>
      <c r="DR161" s="2">
        <f t="shared" si="176"/>
        <v>123.92277647058823</v>
      </c>
      <c r="DS161" s="2">
        <f t="shared" si="176"/>
        <v>128.27923636363639</v>
      </c>
      <c r="DT161" s="2">
        <f t="shared" si="176"/>
        <v>123.62993385490753</v>
      </c>
      <c r="DU161" s="2">
        <f t="shared" si="176"/>
        <v>135.77518459383748</v>
      </c>
      <c r="DV161" s="2">
        <f t="shared" si="176"/>
        <v>139.93553877005348</v>
      </c>
      <c r="DW161" s="2">
        <f t="shared" si="176"/>
        <v>135.45298272604589</v>
      </c>
      <c r="DX161" s="2">
        <f t="shared" si="176"/>
        <v>133.01196925133689</v>
      </c>
      <c r="DY161" s="2">
        <f t="shared" si="176"/>
        <v>125.39328998778998</v>
      </c>
      <c r="EA161" s="2">
        <f t="shared" si="213"/>
        <v>97.534515909570587</v>
      </c>
      <c r="EB161" s="2">
        <f t="shared" si="213"/>
        <v>100.29033119034669</v>
      </c>
      <c r="EC161" s="2">
        <f t="shared" si="213"/>
        <v>98.512467066483893</v>
      </c>
      <c r="ED161" s="2">
        <f t="shared" si="213"/>
        <v>96.16484588334319</v>
      </c>
      <c r="EE161" s="2">
        <f t="shared" si="213"/>
        <v>96.363623785447828</v>
      </c>
      <c r="EF161" s="2">
        <f t="shared" si="213"/>
        <v>96.107503963398429</v>
      </c>
      <c r="EG161" s="2">
        <f t="shared" si="213"/>
        <v>95.291447073357062</v>
      </c>
      <c r="EH161" s="2">
        <f t="shared" si="213"/>
        <v>96.903219821307147</v>
      </c>
      <c r="EI161" s="2">
        <f t="shared" si="213"/>
        <v>98.320160684590803</v>
      </c>
      <c r="EJ161" s="2">
        <f t="shared" si="213"/>
        <v>99.514004836830438</v>
      </c>
      <c r="EK161" s="2">
        <f t="shared" si="212"/>
        <v>99.958624866609881</v>
      </c>
      <c r="EL161" s="2">
        <f t="shared" si="179"/>
        <v>101.98151293099583</v>
      </c>
      <c r="EM161" s="2">
        <f t="shared" si="179"/>
        <v>103.29255933892048</v>
      </c>
      <c r="EN161" s="2">
        <f t="shared" si="179"/>
        <v>102.88842025857508</v>
      </c>
      <c r="EO161" s="2">
        <f t="shared" si="179"/>
        <v>103.5575744713575</v>
      </c>
      <c r="EQ161" s="2">
        <f t="shared" si="177"/>
        <v>97.836099216771771</v>
      </c>
      <c r="ER161" s="2">
        <f t="shared" si="177"/>
        <v>99.992490873533242</v>
      </c>
      <c r="ES161" s="2">
        <f t="shared" si="177"/>
        <v>98.732319891814896</v>
      </c>
      <c r="ET161" s="2">
        <f t="shared" si="177"/>
        <v>95.965286984503336</v>
      </c>
      <c r="EU161" s="2">
        <f t="shared" si="177"/>
        <v>95.93169207160328</v>
      </c>
      <c r="EV161" s="2">
        <f t="shared" si="177"/>
        <v>96.433645485145135</v>
      </c>
      <c r="EW161" s="2">
        <f t="shared" si="177"/>
        <v>95.175481404802511</v>
      </c>
      <c r="EX161" s="2">
        <f t="shared" si="177"/>
        <v>96.925003933506858</v>
      </c>
      <c r="EY161" s="2">
        <f t="shared" si="177"/>
        <v>98.246761868104812</v>
      </c>
      <c r="EZ161" s="2">
        <f t="shared" si="177"/>
        <v>98.25277505374919</v>
      </c>
      <c r="FA161" s="2">
        <f t="shared" si="177"/>
        <v>99.233348778550479</v>
      </c>
      <c r="FB161" s="2">
        <f t="shared" si="177"/>
        <v>102.02815340577811</v>
      </c>
      <c r="FC161" s="2">
        <f t="shared" si="177"/>
        <v>102.36251871597095</v>
      </c>
      <c r="FD161" s="2">
        <f t="shared" si="177"/>
        <v>102.1516769976964</v>
      </c>
      <c r="FE161" s="2">
        <f t="shared" si="177"/>
        <v>103.37583881546905</v>
      </c>
      <c r="FG161" s="2">
        <f t="shared" si="178"/>
        <v>0.99980137845091954</v>
      </c>
      <c r="FH161" s="2">
        <f t="shared" si="178"/>
        <v>0.99983251829798359</v>
      </c>
      <c r="FI161" s="2">
        <f t="shared" si="178"/>
        <v>0.99980608822491046</v>
      </c>
      <c r="FJ161" s="2">
        <f t="shared" si="178"/>
        <v>0.99979819259379876</v>
      </c>
      <c r="FK161" s="2">
        <f t="shared" si="178"/>
        <v>0.99979315020389414</v>
      </c>
      <c r="FL161" s="2">
        <f t="shared" si="178"/>
        <v>0.99978654926481647</v>
      </c>
      <c r="FM161" s="2">
        <f t="shared" si="178"/>
        <v>0.99975820657494496</v>
      </c>
      <c r="FN161" s="2">
        <f t="shared" si="178"/>
        <v>0.99977646608285586</v>
      </c>
      <c r="FO161" s="2">
        <f t="shared" si="178"/>
        <v>0.99976907792970737</v>
      </c>
      <c r="FP161" s="2">
        <f t="shared" si="178"/>
        <v>0.99979065994886851</v>
      </c>
      <c r="FQ161" s="2">
        <f t="shared" si="178"/>
        <v>0.9997795660078328</v>
      </c>
      <c r="FR161" s="2">
        <f t="shared" si="178"/>
        <v>0.99975023772663596</v>
      </c>
      <c r="FS161" s="2">
        <f t="shared" si="178"/>
        <v>0.99979425770781027</v>
      </c>
      <c r="FT161" s="2">
        <f t="shared" si="178"/>
        <v>0.99976365108485887</v>
      </c>
      <c r="FU161" s="2">
        <f t="shared" si="178"/>
        <v>0.99972235887307581</v>
      </c>
      <c r="FW161" s="2">
        <f t="shared" ref="FW161:GK177" si="216">POWER(10,($B161-C$232)/C$229)/(1+POWER(10,($B161-C$232)/C$229))</f>
        <v>0.23492160189461067</v>
      </c>
      <c r="FX161" s="2">
        <f t="shared" si="216"/>
        <v>0.46334337263487818</v>
      </c>
      <c r="FY161" s="2">
        <f t="shared" si="216"/>
        <v>0.49917300563257011</v>
      </c>
      <c r="FZ161" s="2">
        <f t="shared" si="216"/>
        <v>0.46901117703646616</v>
      </c>
      <c r="GA161" s="2">
        <f t="shared" si="216"/>
        <v>0.45705445250462934</v>
      </c>
      <c r="GB161" s="2">
        <f t="shared" si="216"/>
        <v>0.45412866369018157</v>
      </c>
      <c r="GC161" s="2">
        <f t="shared" si="216"/>
        <v>0.45150011738262608</v>
      </c>
      <c r="GD161" s="2">
        <f t="shared" si="216"/>
        <v>0.48856883592054834</v>
      </c>
      <c r="GE161" s="2">
        <f t="shared" si="216"/>
        <v>0.46550730892043551</v>
      </c>
      <c r="GF161" s="2">
        <f t="shared" si="216"/>
        <v>0.42746976649039886</v>
      </c>
      <c r="GG161" s="2">
        <f t="shared" si="216"/>
        <v>0.46387294984719901</v>
      </c>
      <c r="GH161" s="2">
        <f t="shared" si="216"/>
        <v>0.42647595896815577</v>
      </c>
      <c r="GI161" s="2">
        <f t="shared" si="216"/>
        <v>0.39138372512180125</v>
      </c>
      <c r="GJ161" s="2">
        <f t="shared" si="216"/>
        <v>0.33386331788494522</v>
      </c>
      <c r="GK161" s="2">
        <f t="shared" si="216"/>
        <v>0.31754470579141886</v>
      </c>
      <c r="GM161" s="86">
        <f t="shared" ref="GM161:HA177" si="217" xml:space="preserve"> _xlfn.NORM.DIST($B161, C$7, ABS(C$11), TRUE) * _xlfn.NORM.DIST(($B161 - C$7)*C$15, 0, ABS(C$11), TRUE) * 2</f>
        <v>2.524665971874406E-137</v>
      </c>
      <c r="GN161" s="86">
        <f t="shared" si="217"/>
        <v>7.5666021278489801E-234</v>
      </c>
      <c r="GO161" s="86">
        <f t="shared" si="217"/>
        <v>0</v>
      </c>
      <c r="GP161" s="86">
        <f t="shared" si="217"/>
        <v>4.77719397595933E-250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1.422127134907324E-303</v>
      </c>
      <c r="GV161" s="86">
        <f t="shared" si="217"/>
        <v>0</v>
      </c>
      <c r="GW161" s="86">
        <f t="shared" si="217"/>
        <v>0</v>
      </c>
      <c r="GX161" s="86">
        <f t="shared" si="217"/>
        <v>1.4331421263825321E-209</v>
      </c>
      <c r="GY161" s="86">
        <f t="shared" si="217"/>
        <v>7.2100388956537817E-275</v>
      </c>
      <c r="GZ161" s="86">
        <f t="shared" si="217"/>
        <v>2.24505984583882E-191</v>
      </c>
      <c r="HA161" s="86">
        <f t="shared" si="217"/>
        <v>2.9442409710604835E-241</v>
      </c>
      <c r="HC161" s="86">
        <f t="shared" si="181"/>
        <v>2.8146486008757777E-104</v>
      </c>
      <c r="HD161" s="86">
        <f t="shared" si="181"/>
        <v>3.0453504432726919E-153</v>
      </c>
      <c r="HE161" s="86">
        <f t="shared" si="181"/>
        <v>4.2982723237394527E-231</v>
      </c>
      <c r="HF161" s="86">
        <f t="shared" si="180"/>
        <v>2.6757422034627349E-211</v>
      </c>
      <c r="HG161" s="86">
        <f t="shared" si="180"/>
        <v>1.1433440943843981E-254</v>
      </c>
      <c r="HH161" s="86">
        <f t="shared" si="180"/>
        <v>1.2488680564049557E-212</v>
      </c>
      <c r="HI161" s="86">
        <f t="shared" si="180"/>
        <v>0</v>
      </c>
      <c r="HJ161" s="86">
        <f t="shared" si="180"/>
        <v>1.7664485203961492E-305</v>
      </c>
      <c r="HK161" s="86">
        <f t="shared" si="180"/>
        <v>8.7975654743298528E-212</v>
      </c>
      <c r="HL161" s="86">
        <f t="shared" si="161"/>
        <v>7.2320353247715922E-208</v>
      </c>
      <c r="HM161" s="86">
        <f t="shared" si="161"/>
        <v>1.3785252125782886E-272</v>
      </c>
      <c r="HN161" s="86">
        <f t="shared" si="161"/>
        <v>3.7589326568910612E-165</v>
      </c>
      <c r="HO161" s="86">
        <f t="shared" si="161"/>
        <v>4.8149583700686208E-143</v>
      </c>
      <c r="HP161" s="86">
        <f t="shared" si="161"/>
        <v>1.0934445911945442E-106</v>
      </c>
      <c r="HQ161" s="86">
        <f t="shared" si="161"/>
        <v>3.3217301559783116E-175</v>
      </c>
      <c r="HS161" s="86">
        <f t="shared" ref="HS161:IG177" si="218" xml:space="preserve"> _xlfn.NORM.DIST($B161, C$9, ABS(C$13), TRUE) * _xlfn.NORM.DIST(($B161 - C$9)*C$17, 0, ABS(C$13), TRUE) * 2</f>
        <v>1.8300709970467982E-4</v>
      </c>
      <c r="HT161" s="86">
        <f t="shared" si="218"/>
        <v>6.6726132680792337E-6</v>
      </c>
      <c r="HU161" s="86">
        <f t="shared" si="218"/>
        <v>7.4513741117383296E-8</v>
      </c>
      <c r="HV161" s="86">
        <f t="shared" si="218"/>
        <v>2.3467956644143347E-7</v>
      </c>
      <c r="HW161" s="86">
        <f t="shared" si="218"/>
        <v>7.7871574021644445E-8</v>
      </c>
      <c r="HX161" s="86">
        <f t="shared" si="218"/>
        <v>8.7561610110504171E-7</v>
      </c>
      <c r="HY161" s="86">
        <f t="shared" si="218"/>
        <v>5.4356582672890836E-8</v>
      </c>
      <c r="HZ161" s="86">
        <f t="shared" si="218"/>
        <v>5.982595563408114E-8</v>
      </c>
      <c r="IA161" s="86">
        <f t="shared" si="218"/>
        <v>1.5344782187724288E-8</v>
      </c>
      <c r="IB161" s="86">
        <f t="shared" si="218"/>
        <v>3.3338401196441576E-7</v>
      </c>
      <c r="IC161" s="86">
        <f t="shared" si="218"/>
        <v>1.0567818867753515E-8</v>
      </c>
      <c r="ID161" s="86">
        <f t="shared" si="218"/>
        <v>1.157228804507595E-7</v>
      </c>
      <c r="IE161" s="86">
        <f t="shared" si="218"/>
        <v>6.8098289676210218E-6</v>
      </c>
      <c r="IF161" s="86">
        <f t="shared" si="218"/>
        <v>1.386327584858585E-9</v>
      </c>
      <c r="IG161" s="86">
        <f t="shared" si="218"/>
        <v>3.7400592605284696E-8</v>
      </c>
      <c r="II161" s="86">
        <f t="shared" ref="II161:IW177" si="219" xml:space="preserve"> _xlfn.NORM.DIST($B161, C$10, ABS(C$14), TRUE) * _xlfn.NORM.DIST(($B161 - C$10)*C$18, 0, ABS(C$14), TRUE) * 2</f>
        <v>8.3965985402442136E-6</v>
      </c>
      <c r="IJ161" s="86">
        <f t="shared" si="219"/>
        <v>0.34279215479788944</v>
      </c>
      <c r="IK161" s="86">
        <f t="shared" si="219"/>
        <v>0.49663502886357686</v>
      </c>
      <c r="IL161" s="86">
        <f t="shared" si="219"/>
        <v>0.35253641105995998</v>
      </c>
      <c r="IM161" s="86">
        <f t="shared" si="219"/>
        <v>0.28095893659443044</v>
      </c>
      <c r="IN161" s="86">
        <f t="shared" si="219"/>
        <v>0.27822830770369988</v>
      </c>
      <c r="IO161" s="86">
        <f t="shared" si="219"/>
        <v>0.24391581317680375</v>
      </c>
      <c r="IP161" s="86">
        <f t="shared" si="219"/>
        <v>0.44894821161027398</v>
      </c>
      <c r="IQ161" s="86">
        <f t="shared" si="219"/>
        <v>0.31979727705103739</v>
      </c>
      <c r="IR161" s="86">
        <f t="shared" si="219"/>
        <v>0.14406128315817829</v>
      </c>
      <c r="IS161" s="86">
        <f t="shared" si="219"/>
        <v>0.30648659948994489</v>
      </c>
      <c r="IT161" s="86">
        <f t="shared" si="219"/>
        <v>0.1274402659276842</v>
      </c>
      <c r="IU161" s="86">
        <f t="shared" si="219"/>
        <v>5.3496045933172316E-2</v>
      </c>
      <c r="IV161" s="86">
        <f t="shared" si="219"/>
        <v>3.3430543634941849E-2</v>
      </c>
      <c r="IW161" s="86">
        <f t="shared" si="219"/>
        <v>6.0624335073198941E-2</v>
      </c>
      <c r="IY161" s="86">
        <f t="shared" ref="IY161:JM177" si="220">GM161+HC161+HS161+II161</f>
        <v>1.9140369824492402E-4</v>
      </c>
      <c r="IZ161" s="86">
        <f t="shared" si="220"/>
        <v>0.34279882741115753</v>
      </c>
      <c r="JA161" s="86">
        <f t="shared" si="220"/>
        <v>0.49663510337731798</v>
      </c>
      <c r="JB161" s="86">
        <f t="shared" si="220"/>
        <v>0.35253664573952642</v>
      </c>
      <c r="JC161" s="86">
        <f t="shared" si="220"/>
        <v>0.28095901446600446</v>
      </c>
      <c r="JD161" s="86">
        <f t="shared" si="220"/>
        <v>0.27822918331980101</v>
      </c>
      <c r="JE161" s="86">
        <f t="shared" si="220"/>
        <v>0.24391586753338643</v>
      </c>
      <c r="JF161" s="86">
        <f t="shared" si="220"/>
        <v>0.44894827143622962</v>
      </c>
      <c r="JG161" s="86">
        <f t="shared" si="220"/>
        <v>0.31979729239581955</v>
      </c>
      <c r="JH161" s="86">
        <f t="shared" si="220"/>
        <v>0.14406161654219024</v>
      </c>
      <c r="JI161" s="86">
        <f t="shared" si="220"/>
        <v>0.30648661005776373</v>
      </c>
      <c r="JJ161" s="86">
        <f t="shared" si="220"/>
        <v>0.12744038165056465</v>
      </c>
      <c r="JK161" s="86">
        <f t="shared" si="220"/>
        <v>5.3502855762139936E-2</v>
      </c>
      <c r="JL161" s="86">
        <f t="shared" si="220"/>
        <v>3.3430545021269437E-2</v>
      </c>
      <c r="JM161" s="86">
        <f t="shared" si="220"/>
        <v>6.0624372473791543E-2</v>
      </c>
    </row>
    <row r="162" spans="2:273" x14ac:dyDescent="0.25">
      <c r="B162" s="2">
        <v>135</v>
      </c>
      <c r="C162" s="37">
        <v>97.393000000000001</v>
      </c>
      <c r="D162" s="37">
        <v>102.262</v>
      </c>
      <c r="E162" s="37">
        <v>102.68899999999999</v>
      </c>
      <c r="F162" s="37">
        <v>100.754</v>
      </c>
      <c r="G162" s="37">
        <v>103.18</v>
      </c>
      <c r="H162" s="37">
        <v>103.91800000000001</v>
      </c>
      <c r="I162" s="37">
        <v>103.639</v>
      </c>
      <c r="J162" s="37">
        <v>104.04900000000001</v>
      </c>
      <c r="K162" s="37">
        <v>107.79300000000001</v>
      </c>
      <c r="L162" s="37">
        <v>105.47499999999999</v>
      </c>
      <c r="M162" s="37">
        <v>111.983</v>
      </c>
      <c r="N162" s="37">
        <v>112.339</v>
      </c>
      <c r="O162" s="37">
        <v>109.068</v>
      </c>
      <c r="P162" s="37">
        <v>114.492</v>
      </c>
      <c r="Q162" s="37">
        <v>127.78</v>
      </c>
      <c r="S162" s="4">
        <f t="shared" si="174"/>
        <v>97.534819353981533</v>
      </c>
      <c r="T162" s="4">
        <f t="shared" si="174"/>
        <v>101.88524833924576</v>
      </c>
      <c r="U162" s="4">
        <f t="shared" si="174"/>
        <v>100.99456009575276</v>
      </c>
      <c r="V162" s="4">
        <f t="shared" si="174"/>
        <v>99.700796597155104</v>
      </c>
      <c r="W162" s="4">
        <f t="shared" si="174"/>
        <v>102.58836475604652</v>
      </c>
      <c r="X162" s="4">
        <f t="shared" si="174"/>
        <v>103.80949834245068</v>
      </c>
      <c r="Y162" s="4">
        <f t="shared" si="174"/>
        <v>103.30192796625592</v>
      </c>
      <c r="Z162" s="4">
        <f t="shared" si="174"/>
        <v>105.1634715870651</v>
      </c>
      <c r="AA162" s="4">
        <f t="shared" si="174"/>
        <v>107.77260628931644</v>
      </c>
      <c r="AB162" s="4">
        <f t="shared" si="174"/>
        <v>106.94550909397746</v>
      </c>
      <c r="AC162" s="4">
        <f t="shared" si="174"/>
        <v>111.82817216252445</v>
      </c>
      <c r="AD162" s="4">
        <f t="shared" si="174"/>
        <v>113.24469135830668</v>
      </c>
      <c r="AE162" s="4">
        <f t="shared" si="174"/>
        <v>109.05872537053567</v>
      </c>
      <c r="AF162" s="4">
        <f t="shared" si="174"/>
        <v>111.93166276780809</v>
      </c>
      <c r="AG162" s="4">
        <f t="shared" si="174"/>
        <v>125.11265422261349</v>
      </c>
      <c r="AI162" s="4">
        <f t="shared" si="175"/>
        <v>-0.141819353981532</v>
      </c>
      <c r="AJ162" s="4">
        <f t="shared" si="175"/>
        <v>0.37675166075423761</v>
      </c>
      <c r="AK162" s="4">
        <f t="shared" si="175"/>
        <v>1.6944399042472327</v>
      </c>
      <c r="AL162" s="4">
        <f t="shared" si="175"/>
        <v>1.0532034028449004</v>
      </c>
      <c r="AM162" s="4">
        <f t="shared" si="175"/>
        <v>0.59163524395349043</v>
      </c>
      <c r="AN162" s="4">
        <f t="shared" si="175"/>
        <v>0.10850165754932561</v>
      </c>
      <c r="AO162" s="4">
        <f t="shared" si="175"/>
        <v>0.33707203374407868</v>
      </c>
      <c r="AP162" s="4">
        <f t="shared" si="175"/>
        <v>-1.114471587065097</v>
      </c>
      <c r="AQ162" s="4">
        <f t="shared" si="175"/>
        <v>2.0393710683563882E-2</v>
      </c>
      <c r="AR162" s="4">
        <f t="shared" si="175"/>
        <v>-1.4705090939774692</v>
      </c>
      <c r="AS162" s="4">
        <f t="shared" si="175"/>
        <v>0.15482783747555118</v>
      </c>
      <c r="AT162" s="4">
        <f t="shared" si="175"/>
        <v>-0.90569135830668301</v>
      </c>
      <c r="AU162" s="4">
        <f t="shared" si="175"/>
        <v>9.2746294643291094E-3</v>
      </c>
      <c r="AV162" s="4">
        <f t="shared" si="175"/>
        <v>2.5603372321919124</v>
      </c>
      <c r="AW162" s="4">
        <f t="shared" si="175"/>
        <v>2.6673457773865152</v>
      </c>
      <c r="AY162" s="2">
        <f t="shared" si="214"/>
        <v>97.534819353961822</v>
      </c>
      <c r="AZ162" s="2">
        <f t="shared" si="214"/>
        <v>100.07440987994349</v>
      </c>
      <c r="BA162" s="2">
        <f t="shared" si="214"/>
        <v>98.552110313729685</v>
      </c>
      <c r="BB162" s="2">
        <f t="shared" si="214"/>
        <v>96.006629463599523</v>
      </c>
      <c r="BC162" s="2">
        <f t="shared" si="214"/>
        <v>96.077830979119682</v>
      </c>
      <c r="BD162" s="2">
        <f t="shared" si="214"/>
        <v>96.174871997336126</v>
      </c>
      <c r="BE162" s="2">
        <f t="shared" si="214"/>
        <v>95.176197278722881</v>
      </c>
      <c r="BF162" s="2">
        <f t="shared" si="214"/>
        <v>96.856092433655505</v>
      </c>
      <c r="BG162" s="2">
        <f t="shared" si="214"/>
        <v>98.169417551011009</v>
      </c>
      <c r="BH162" s="2">
        <f t="shared" si="214"/>
        <v>98.891903996550241</v>
      </c>
      <c r="BI162" s="2">
        <f t="shared" si="214"/>
        <v>99.520801284580386</v>
      </c>
      <c r="BJ162" s="2">
        <f t="shared" si="214"/>
        <v>101.93126110746164</v>
      </c>
      <c r="BK162" s="2">
        <f t="shared" si="214"/>
        <v>102.86960279161774</v>
      </c>
      <c r="BL162" s="2">
        <f t="shared" si="214"/>
        <v>102.56182422590973</v>
      </c>
      <c r="BM162" s="2">
        <f t="shared" si="214"/>
        <v>103.4281444950643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97.393000000000001</v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>
        <f t="shared" si="197"/>
        <v>97.393000000000001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122.51177090592336</v>
      </c>
      <c r="DL162" s="2">
        <f t="shared" si="176"/>
        <v>129.41522995951416</v>
      </c>
      <c r="DM162" s="2">
        <f t="shared" si="176"/>
        <v>135.86776848030021</v>
      </c>
      <c r="DN162" s="2">
        <f t="shared" si="176"/>
        <v>125.82788373819163</v>
      </c>
      <c r="DO162" s="2">
        <f t="shared" si="176"/>
        <v>121.45707064959696</v>
      </c>
      <c r="DP162" s="2">
        <f t="shared" si="176"/>
        <v>121.14730000000002</v>
      </c>
      <c r="DQ162" s="2">
        <f t="shared" si="176"/>
        <v>125.07430267379679</v>
      </c>
      <c r="DR162" s="2">
        <f t="shared" si="176"/>
        <v>124.06355294117647</v>
      </c>
      <c r="DS162" s="2">
        <f t="shared" si="176"/>
        <v>128.45069503437739</v>
      </c>
      <c r="DT162" s="2">
        <f t="shared" si="176"/>
        <v>123.76090184921765</v>
      </c>
      <c r="DU162" s="2">
        <f t="shared" si="176"/>
        <v>136.00263137254896</v>
      </c>
      <c r="DV162" s="2">
        <f t="shared" si="176"/>
        <v>140.18849197860965</v>
      </c>
      <c r="DW162" s="2">
        <f t="shared" si="176"/>
        <v>135.67035802968962</v>
      </c>
      <c r="DX162" s="2">
        <f t="shared" si="176"/>
        <v>133.21282586898394</v>
      </c>
      <c r="DY162" s="2">
        <f t="shared" si="176"/>
        <v>125.52147619047618</v>
      </c>
      <c r="EA162" s="2">
        <f t="shared" si="213"/>
        <v>97.451804659275723</v>
      </c>
      <c r="EB162" s="2">
        <f t="shared" si="213"/>
        <v>100.21859865980913</v>
      </c>
      <c r="EC162" s="2">
        <f t="shared" si="213"/>
        <v>98.427682248115147</v>
      </c>
      <c r="ED162" s="2">
        <f t="shared" si="213"/>
        <v>96.101985247996993</v>
      </c>
      <c r="EE162" s="2">
        <f t="shared" si="213"/>
        <v>96.28602545081398</v>
      </c>
      <c r="EF162" s="2">
        <f t="shared" si="213"/>
        <v>96.010272171091145</v>
      </c>
      <c r="EG162" s="2">
        <f t="shared" si="213"/>
        <v>95.226090194543744</v>
      </c>
      <c r="EH162" s="2">
        <f t="shared" si="213"/>
        <v>96.839098637143479</v>
      </c>
      <c r="EI162" s="2">
        <f t="shared" si="213"/>
        <v>98.199882526648295</v>
      </c>
      <c r="EJ162" s="2">
        <f t="shared" si="213"/>
        <v>99.470768997252861</v>
      </c>
      <c r="EK162" s="2">
        <f t="shared" si="212"/>
        <v>99.87612016320675</v>
      </c>
      <c r="EL162" s="2">
        <f t="shared" si="179"/>
        <v>101.90100419674484</v>
      </c>
      <c r="EM162" s="2">
        <f t="shared" si="179"/>
        <v>103.25923759010726</v>
      </c>
      <c r="EN162" s="2">
        <f t="shared" si="179"/>
        <v>102.82401280179435</v>
      </c>
      <c r="EO162" s="2">
        <f t="shared" si="179"/>
        <v>103.48530008597099</v>
      </c>
      <c r="EQ162" s="2">
        <f t="shared" si="177"/>
        <v>97.763365157877615</v>
      </c>
      <c r="ER162" s="2">
        <f t="shared" si="177"/>
        <v>99.912930508474574</v>
      </c>
      <c r="ES162" s="2">
        <f t="shared" si="177"/>
        <v>98.653285911448492</v>
      </c>
      <c r="ET162" s="2">
        <f t="shared" si="177"/>
        <v>95.897051566705002</v>
      </c>
      <c r="EU162" s="2">
        <f t="shared" si="177"/>
        <v>95.842380150965141</v>
      </c>
      <c r="EV162" s="2">
        <f t="shared" si="177"/>
        <v>96.345057267270903</v>
      </c>
      <c r="EW162" s="2">
        <f t="shared" si="177"/>
        <v>95.107043657559458</v>
      </c>
      <c r="EX162" s="2">
        <f t="shared" si="177"/>
        <v>96.861467234019983</v>
      </c>
      <c r="EY162" s="2">
        <f t="shared" si="177"/>
        <v>98.124473082108778</v>
      </c>
      <c r="EZ162" s="2">
        <f t="shared" si="177"/>
        <v>98.174518781061565</v>
      </c>
      <c r="FA162" s="2">
        <f t="shared" si="177"/>
        <v>99.131352395156455</v>
      </c>
      <c r="FB162" s="2">
        <f t="shared" si="177"/>
        <v>101.94895205884589</v>
      </c>
      <c r="FC162" s="2">
        <f t="shared" si="177"/>
        <v>102.30231164927403</v>
      </c>
      <c r="FD162" s="2">
        <f t="shared" si="177"/>
        <v>102.06625494692487</v>
      </c>
      <c r="FE162" s="2">
        <f t="shared" si="177"/>
        <v>103.29959911795089</v>
      </c>
      <c r="FG162" s="2">
        <f t="shared" si="178"/>
        <v>0.99981885182846508</v>
      </c>
      <c r="FH162" s="2">
        <f t="shared" si="178"/>
        <v>0.99984725262139418</v>
      </c>
      <c r="FI162" s="2">
        <f t="shared" si="178"/>
        <v>0.9998231473417557</v>
      </c>
      <c r="FJ162" s="2">
        <f t="shared" si="178"/>
        <v>0.99981594618986358</v>
      </c>
      <c r="FK162" s="2">
        <f t="shared" si="178"/>
        <v>0.99981134731025212</v>
      </c>
      <c r="FL162" s="2">
        <f t="shared" si="178"/>
        <v>0.99980532695962143</v>
      </c>
      <c r="FM162" s="2">
        <f t="shared" si="178"/>
        <v>0.99977947708379555</v>
      </c>
      <c r="FN162" s="2">
        <f t="shared" si="178"/>
        <v>0.99979613063478356</v>
      </c>
      <c r="FO162" s="2">
        <f t="shared" si="178"/>
        <v>0.99978939228958452</v>
      </c>
      <c r="FP162" s="2">
        <f t="shared" si="178"/>
        <v>0.99980907608750413</v>
      </c>
      <c r="FQ162" s="2">
        <f t="shared" si="178"/>
        <v>0.9997989579104084</v>
      </c>
      <c r="FR162" s="2">
        <f t="shared" si="178"/>
        <v>0.99977220909341191</v>
      </c>
      <c r="FS162" s="2">
        <f t="shared" si="178"/>
        <v>0.99981235740249785</v>
      </c>
      <c r="FT162" s="2">
        <f t="shared" si="178"/>
        <v>0.99978444274476186</v>
      </c>
      <c r="FU162" s="2">
        <f t="shared" si="178"/>
        <v>0.99974678209683021</v>
      </c>
      <c r="FW162" s="2">
        <f t="shared" si="216"/>
        <v>0.25187765449710303</v>
      </c>
      <c r="FX162" s="2">
        <f t="shared" si="216"/>
        <v>0.48630676147246776</v>
      </c>
      <c r="FY162" s="2">
        <f t="shared" si="216"/>
        <v>0.52218428149107432</v>
      </c>
      <c r="FZ162" s="2">
        <f t="shared" si="216"/>
        <v>0.49199794118107598</v>
      </c>
      <c r="GA162" s="2">
        <f t="shared" si="216"/>
        <v>0.47998492748005617</v>
      </c>
      <c r="GB162" s="2">
        <f t="shared" si="216"/>
        <v>0.47704132123518922</v>
      </c>
      <c r="GC162" s="2">
        <f t="shared" si="216"/>
        <v>0.47439540965178667</v>
      </c>
      <c r="GD162" s="2">
        <f t="shared" si="216"/>
        <v>0.51159061777048143</v>
      </c>
      <c r="GE162" s="2">
        <f t="shared" si="216"/>
        <v>0.48848032527865676</v>
      </c>
      <c r="GF162" s="2">
        <f t="shared" si="216"/>
        <v>0.4501465539702863</v>
      </c>
      <c r="GG162" s="2">
        <f t="shared" si="216"/>
        <v>0.48683877509727652</v>
      </c>
      <c r="GH162" s="2">
        <f t="shared" si="216"/>
        <v>0.44914138441903512</v>
      </c>
      <c r="GI162" s="2">
        <f t="shared" si="216"/>
        <v>0.41352887243520614</v>
      </c>
      <c r="GJ162" s="2">
        <f t="shared" si="216"/>
        <v>0.35465037187325149</v>
      </c>
      <c r="GK162" s="2">
        <f t="shared" si="216"/>
        <v>0.33783100800504284</v>
      </c>
      <c r="GM162" s="86">
        <f t="shared" si="217"/>
        <v>5.0630073440552446E-141</v>
      </c>
      <c r="GN162" s="86">
        <f t="shared" si="217"/>
        <v>4.2030973500335404E-240</v>
      </c>
      <c r="GO162" s="86">
        <f t="shared" si="217"/>
        <v>0</v>
      </c>
      <c r="GP162" s="86">
        <f t="shared" si="217"/>
        <v>1.0040486002028136E-256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3.7295865907707881E-215</v>
      </c>
      <c r="GY162" s="86">
        <f t="shared" si="217"/>
        <v>3.0412016263832443E-282</v>
      </c>
      <c r="GZ162" s="86">
        <f t="shared" si="217"/>
        <v>1.8776903717266307E-196</v>
      </c>
      <c r="HA162" s="86">
        <f t="shared" si="217"/>
        <v>1.527754838050904E-247</v>
      </c>
      <c r="HC162" s="86">
        <f t="shared" si="181"/>
        <v>3.6883609927388007E-108</v>
      </c>
      <c r="HD162" s="86">
        <f t="shared" si="181"/>
        <v>8.6972404687160965E-159</v>
      </c>
      <c r="HE162" s="86">
        <f t="shared" si="181"/>
        <v>1.8402320718726057E-239</v>
      </c>
      <c r="HF162" s="86">
        <f t="shared" si="180"/>
        <v>6.4894188093405423E-219</v>
      </c>
      <c r="HG162" s="86">
        <f t="shared" si="180"/>
        <v>8.7540765318431135E-264</v>
      </c>
      <c r="HH162" s="86">
        <f t="shared" si="180"/>
        <v>3.4649317841314866E-220</v>
      </c>
      <c r="HI162" s="86">
        <f t="shared" si="180"/>
        <v>0</v>
      </c>
      <c r="HJ162" s="86">
        <f t="shared" si="180"/>
        <v>0</v>
      </c>
      <c r="HK162" s="86">
        <f t="shared" si="180"/>
        <v>2.7051800372888528E-219</v>
      </c>
      <c r="HL162" s="86">
        <f t="shared" si="161"/>
        <v>2.3755076348795562E-215</v>
      </c>
      <c r="HM162" s="86">
        <f t="shared" si="161"/>
        <v>2.9041037784252176E-282</v>
      </c>
      <c r="HN162" s="86">
        <f t="shared" si="161"/>
        <v>3.9257383596699625E-171</v>
      </c>
      <c r="HO162" s="86">
        <f t="shared" si="161"/>
        <v>2.9704275511155529E-148</v>
      </c>
      <c r="HP162" s="86">
        <f t="shared" si="161"/>
        <v>1.4085821944258719E-110</v>
      </c>
      <c r="HQ162" s="86">
        <f t="shared" si="161"/>
        <v>1.9354403011890708E-181</v>
      </c>
      <c r="HS162" s="86">
        <f t="shared" si="218"/>
        <v>8.220404857322731E-5</v>
      </c>
      <c r="HT162" s="86">
        <f t="shared" si="218"/>
        <v>2.6475879889796265E-6</v>
      </c>
      <c r="HU162" s="86">
        <f t="shared" si="218"/>
        <v>2.198125957473304E-8</v>
      </c>
      <c r="HV162" s="86">
        <f t="shared" si="218"/>
        <v>7.2719913337202924E-8</v>
      </c>
      <c r="HW162" s="86">
        <f t="shared" si="218"/>
        <v>2.1840731212020004E-8</v>
      </c>
      <c r="HX162" s="86">
        <f t="shared" si="218"/>
        <v>2.8879610073436648E-7</v>
      </c>
      <c r="HY162" s="86">
        <f t="shared" si="218"/>
        <v>1.438393390143437E-8</v>
      </c>
      <c r="HZ162" s="86">
        <f t="shared" si="218"/>
        <v>1.714212869789762E-8</v>
      </c>
      <c r="IA162" s="86">
        <f t="shared" si="218"/>
        <v>3.8588031079469368E-9</v>
      </c>
      <c r="IB162" s="86">
        <f t="shared" si="218"/>
        <v>9.9578650623046184E-8</v>
      </c>
      <c r="IC162" s="86">
        <f t="shared" si="218"/>
        <v>2.5421058711464004E-9</v>
      </c>
      <c r="ID162" s="86">
        <f t="shared" si="218"/>
        <v>3.115853276949852E-8</v>
      </c>
      <c r="IE162" s="86">
        <f t="shared" si="218"/>
        <v>2.437337999406809E-6</v>
      </c>
      <c r="IF162" s="86">
        <f t="shared" si="218"/>
        <v>1.8290745730384731E-10</v>
      </c>
      <c r="IG162" s="86">
        <f t="shared" si="218"/>
        <v>6.7875831232390466E-9</v>
      </c>
      <c r="II162" s="86">
        <f t="shared" si="219"/>
        <v>3.9212005033520614E-5</v>
      </c>
      <c r="IJ162" s="86">
        <f t="shared" si="219"/>
        <v>0.4461070161969708</v>
      </c>
      <c r="IK162" s="86">
        <f t="shared" si="219"/>
        <v>0.57049600333906103</v>
      </c>
      <c r="IL162" s="86">
        <f t="shared" si="219"/>
        <v>0.46580735471759416</v>
      </c>
      <c r="IM162" s="86">
        <f t="shared" si="219"/>
        <v>0.40385628414501207</v>
      </c>
      <c r="IN162" s="86">
        <f t="shared" si="219"/>
        <v>0.39471769273479757</v>
      </c>
      <c r="IO162" s="86">
        <f t="shared" si="219"/>
        <v>0.36954302819569512</v>
      </c>
      <c r="IP162" s="86">
        <f t="shared" si="219"/>
        <v>0.54252216196208414</v>
      </c>
      <c r="IQ162" s="86">
        <f t="shared" si="219"/>
        <v>0.44520344715973609</v>
      </c>
      <c r="IR162" s="86">
        <f t="shared" si="219"/>
        <v>0.24614519036224317</v>
      </c>
      <c r="IS162" s="86">
        <f t="shared" si="219"/>
        <v>0.43531478869860513</v>
      </c>
      <c r="IT162" s="86">
        <f t="shared" si="219"/>
        <v>0.22914014882673189</v>
      </c>
      <c r="IU162" s="86">
        <f t="shared" si="219"/>
        <v>0.10825924767345843</v>
      </c>
      <c r="IV162" s="86">
        <f t="shared" si="219"/>
        <v>6.239027682511495E-2</v>
      </c>
      <c r="IW162" s="86">
        <f t="shared" si="219"/>
        <v>9.6245386162700869E-2</v>
      </c>
      <c r="IY162" s="86">
        <f t="shared" si="220"/>
        <v>1.2141605360674792E-4</v>
      </c>
      <c r="IZ162" s="86">
        <f t="shared" si="220"/>
        <v>0.44610966378495975</v>
      </c>
      <c r="JA162" s="86">
        <f t="shared" si="220"/>
        <v>0.57049602532032062</v>
      </c>
      <c r="JB162" s="86">
        <f t="shared" si="220"/>
        <v>0.46580742743750747</v>
      </c>
      <c r="JC162" s="86">
        <f t="shared" si="220"/>
        <v>0.40385630598574329</v>
      </c>
      <c r="JD162" s="86">
        <f t="shared" si="220"/>
        <v>0.39471798153089832</v>
      </c>
      <c r="JE162" s="86">
        <f t="shared" si="220"/>
        <v>0.369543042579629</v>
      </c>
      <c r="JF162" s="86">
        <f t="shared" si="220"/>
        <v>0.54252217910421285</v>
      </c>
      <c r="JG162" s="86">
        <f t="shared" si="220"/>
        <v>0.4452034510185392</v>
      </c>
      <c r="JH162" s="86">
        <f t="shared" si="220"/>
        <v>0.2461452899408938</v>
      </c>
      <c r="JI162" s="86">
        <f t="shared" si="220"/>
        <v>0.43531479124071099</v>
      </c>
      <c r="JJ162" s="86">
        <f t="shared" si="220"/>
        <v>0.22914017998526467</v>
      </c>
      <c r="JK162" s="86">
        <f t="shared" si="220"/>
        <v>0.10826168501145783</v>
      </c>
      <c r="JL162" s="86">
        <f t="shared" si="220"/>
        <v>6.239027700802241E-2</v>
      </c>
      <c r="JM162" s="86">
        <f t="shared" si="220"/>
        <v>9.6245392950283989E-2</v>
      </c>
    </row>
    <row r="163" spans="2:273" x14ac:dyDescent="0.25">
      <c r="B163" s="2">
        <v>136</v>
      </c>
      <c r="C163" s="37">
        <v>96.573999999999998</v>
      </c>
      <c r="D163" s="37">
        <v>102.262</v>
      </c>
      <c r="E163" s="37">
        <v>99.802999999999997</v>
      </c>
      <c r="F163" s="37">
        <v>99.033000000000001</v>
      </c>
      <c r="G163" s="37">
        <v>102.721</v>
      </c>
      <c r="H163" s="37">
        <v>103.623</v>
      </c>
      <c r="I163" s="37">
        <v>104.08199999999999</v>
      </c>
      <c r="J163" s="37">
        <v>99.638999999999996</v>
      </c>
      <c r="K163" s="37">
        <v>106.655</v>
      </c>
      <c r="L163" s="37">
        <v>110.203</v>
      </c>
      <c r="M163" s="37">
        <v>109.203</v>
      </c>
      <c r="N163" s="37">
        <v>114.47499999999999</v>
      </c>
      <c r="O163" s="37">
        <v>112.136</v>
      </c>
      <c r="P163" s="37">
        <v>118.136</v>
      </c>
      <c r="Q163" s="37">
        <v>134.28800000000001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97.459963229767837</v>
      </c>
      <c r="T163" s="4">
        <f t="shared" si="221"/>
        <v>101.64127390347254</v>
      </c>
      <c r="U163" s="4">
        <f t="shared" si="221"/>
        <v>100.19489054101287</v>
      </c>
      <c r="V163" s="4">
        <f t="shared" si="221"/>
        <v>99.14367600049269</v>
      </c>
      <c r="W163" s="4">
        <f t="shared" si="221"/>
        <v>102.12168228158443</v>
      </c>
      <c r="X163" s="4">
        <f t="shared" si="221"/>
        <v>103.43019045903338</v>
      </c>
      <c r="Y163" s="4">
        <f t="shared" si="221"/>
        <v>103.11865108239479</v>
      </c>
      <c r="Z163" s="4">
        <f t="shared" si="221"/>
        <v>103.04196785454826</v>
      </c>
      <c r="AA163" s="4">
        <f t="shared" si="221"/>
        <v>106.50594103413594</v>
      </c>
      <c r="AB163" s="4">
        <f t="shared" si="221"/>
        <v>108.28043128493779</v>
      </c>
      <c r="AC163" s="4">
        <f t="shared" si="221"/>
        <v>110.37334572654993</v>
      </c>
      <c r="AD163" s="4">
        <f t="shared" si="221"/>
        <v>115.5751151797582</v>
      </c>
      <c r="AE163" s="4">
        <f t="shared" si="221"/>
        <v>111.96979215326155</v>
      </c>
      <c r="AF163" s="4">
        <f t="shared" si="221"/>
        <v>116.84804465451299</v>
      </c>
      <c r="AG163" s="4">
        <f t="shared" si="221"/>
        <v>132.9670971338065</v>
      </c>
      <c r="AI163" s="4">
        <f t="shared" ref="AI163:AW179" si="222">IF(OR($B163 &lt; C$230, $B163 &gt; C$233), 0, C163-S163)</f>
        <v>-0.88596322976783881</v>
      </c>
      <c r="AJ163" s="4">
        <f t="shared" si="222"/>
        <v>0.6207260965274628</v>
      </c>
      <c r="AK163" s="4">
        <f t="shared" si="222"/>
        <v>-0.39189054101287013</v>
      </c>
      <c r="AL163" s="4">
        <f t="shared" si="222"/>
        <v>-0.11067600049268833</v>
      </c>
      <c r="AM163" s="4">
        <f t="shared" si="222"/>
        <v>0.59931771841557691</v>
      </c>
      <c r="AN163" s="4">
        <f t="shared" si="222"/>
        <v>0.19280954096662128</v>
      </c>
      <c r="AO163" s="4">
        <f t="shared" si="222"/>
        <v>0.96334891760520236</v>
      </c>
      <c r="AP163" s="4">
        <f t="shared" si="222"/>
        <v>-3.4029678545482653</v>
      </c>
      <c r="AQ163" s="4">
        <f t="shared" si="222"/>
        <v>0.14905896586405731</v>
      </c>
      <c r="AR163" s="4">
        <f t="shared" si="222"/>
        <v>1.9225687150622122</v>
      </c>
      <c r="AS163" s="4">
        <f t="shared" si="222"/>
        <v>-1.1703457265499253</v>
      </c>
      <c r="AT163" s="4">
        <f t="shared" si="222"/>
        <v>-1.1001151797582054</v>
      </c>
      <c r="AU163" s="4">
        <f t="shared" si="222"/>
        <v>0.16620784673844469</v>
      </c>
      <c r="AV163" s="4">
        <f t="shared" si="222"/>
        <v>1.2879553454870063</v>
      </c>
      <c r="AW163" s="4">
        <f t="shared" si="222"/>
        <v>1.3209028661935065</v>
      </c>
      <c r="AY163" s="2">
        <f t="shared" si="214"/>
        <v>97.459963229765805</v>
      </c>
      <c r="AZ163" s="2">
        <f t="shared" si="214"/>
        <v>99.991294637987949</v>
      </c>
      <c r="BA163" s="2">
        <f t="shared" si="214"/>
        <v>98.475097064580723</v>
      </c>
      <c r="BB163" s="2">
        <f t="shared" si="214"/>
        <v>95.935836704436539</v>
      </c>
      <c r="BC163" s="2">
        <f t="shared" si="214"/>
        <v>95.983744807934627</v>
      </c>
      <c r="BD163" s="2">
        <f t="shared" si="214"/>
        <v>96.08927268276824</v>
      </c>
      <c r="BE163" s="2">
        <f t="shared" si="214"/>
        <v>95.106036686987466</v>
      </c>
      <c r="BF163" s="2">
        <f t="shared" si="214"/>
        <v>96.79234738904006</v>
      </c>
      <c r="BG163" s="2">
        <f t="shared" si="214"/>
        <v>98.045870453539138</v>
      </c>
      <c r="BH163" s="2">
        <f t="shared" si="214"/>
        <v>98.802058920542976</v>
      </c>
      <c r="BI163" s="2">
        <f t="shared" si="214"/>
        <v>99.410630740409516</v>
      </c>
      <c r="BJ163" s="2">
        <f t="shared" si="214"/>
        <v>101.85176850249871</v>
      </c>
      <c r="BK163" s="2">
        <f t="shared" si="214"/>
        <v>102.8025348455962</v>
      </c>
      <c r="BL163" s="2">
        <f t="shared" si="214"/>
        <v>102.47281243692544</v>
      </c>
      <c r="BM163" s="2">
        <f t="shared" si="214"/>
        <v>103.35012171169859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96.573999999999998</v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>
        <f t="shared" si="197"/>
        <v>96.573999999999998</v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122.63860348432058</v>
      </c>
      <c r="DL163" s="2">
        <f t="shared" si="223"/>
        <v>129.58373724696355</v>
      </c>
      <c r="DM163" s="2">
        <f t="shared" si="223"/>
        <v>136.08690816135086</v>
      </c>
      <c r="DN163" s="2">
        <f t="shared" si="223"/>
        <v>125.97363333333332</v>
      </c>
      <c r="DO163" s="2">
        <f t="shared" si="223"/>
        <v>121.56776505452821</v>
      </c>
      <c r="DP163" s="2">
        <f t="shared" si="223"/>
        <v>121.26097142857144</v>
      </c>
      <c r="DQ163" s="2">
        <f t="shared" si="223"/>
        <v>125.23883758594347</v>
      </c>
      <c r="DR163" s="2">
        <f t="shared" si="223"/>
        <v>124.2043294117647</v>
      </c>
      <c r="DS163" s="2">
        <f t="shared" si="223"/>
        <v>128.62215370511842</v>
      </c>
      <c r="DT163" s="2">
        <f t="shared" si="223"/>
        <v>123.89186984352774</v>
      </c>
      <c r="DU163" s="2">
        <f t="shared" si="223"/>
        <v>136.23007815126044</v>
      </c>
      <c r="DV163" s="2">
        <f t="shared" si="223"/>
        <v>140.44144518716578</v>
      </c>
      <c r="DW163" s="2">
        <f t="shared" si="223"/>
        <v>135.88773333333336</v>
      </c>
      <c r="DX163" s="2">
        <f t="shared" si="223"/>
        <v>133.41368248663102</v>
      </c>
      <c r="DY163" s="2">
        <f t="shared" si="223"/>
        <v>125.64966239316239</v>
      </c>
      <c r="EA163" s="2">
        <f t="shared" si="213"/>
        <v>97.369093408980874</v>
      </c>
      <c r="EB163" s="2">
        <f t="shared" si="213"/>
        <v>100.14686612927157</v>
      </c>
      <c r="EC163" s="2">
        <f t="shared" si="213"/>
        <v>98.342897429746401</v>
      </c>
      <c r="ED163" s="2">
        <f t="shared" si="213"/>
        <v>96.039124612650795</v>
      </c>
      <c r="EE163" s="2">
        <f t="shared" si="213"/>
        <v>96.208427116180133</v>
      </c>
      <c r="EF163" s="2">
        <f t="shared" si="213"/>
        <v>95.913040378783862</v>
      </c>
      <c r="EG163" s="2">
        <f t="shared" si="213"/>
        <v>95.16073331573044</v>
      </c>
      <c r="EH163" s="2">
        <f t="shared" si="213"/>
        <v>96.774977452979812</v>
      </c>
      <c r="EI163" s="2">
        <f t="shared" si="213"/>
        <v>98.079604368705802</v>
      </c>
      <c r="EJ163" s="2">
        <f t="shared" si="213"/>
        <v>99.427533157675299</v>
      </c>
      <c r="EK163" s="2">
        <f t="shared" si="212"/>
        <v>99.793615459803618</v>
      </c>
      <c r="EL163" s="2">
        <f t="shared" si="179"/>
        <v>101.82049546249384</v>
      </c>
      <c r="EM163" s="2">
        <f t="shared" si="179"/>
        <v>103.22591584129404</v>
      </c>
      <c r="EN163" s="2">
        <f t="shared" si="179"/>
        <v>102.75960534501364</v>
      </c>
      <c r="EO163" s="2">
        <f t="shared" si="179"/>
        <v>103.41302570058447</v>
      </c>
      <c r="EQ163" s="2">
        <f t="shared" ref="EQ163:FE179" si="224">CU$228*$B163+CU$229</f>
        <v>97.690631098983474</v>
      </c>
      <c r="ER163" s="2">
        <f t="shared" si="224"/>
        <v>99.833370143415905</v>
      </c>
      <c r="ES163" s="2">
        <f t="shared" si="224"/>
        <v>98.574251931082088</v>
      </c>
      <c r="ET163" s="2">
        <f t="shared" si="224"/>
        <v>95.828816148906668</v>
      </c>
      <c r="EU163" s="2">
        <f t="shared" si="224"/>
        <v>95.753068230327003</v>
      </c>
      <c r="EV163" s="2">
        <f t="shared" si="224"/>
        <v>96.256469049396685</v>
      </c>
      <c r="EW163" s="2">
        <f t="shared" si="224"/>
        <v>95.038605910316392</v>
      </c>
      <c r="EX163" s="2">
        <f t="shared" si="224"/>
        <v>96.797930534533094</v>
      </c>
      <c r="EY163" s="2">
        <f t="shared" si="224"/>
        <v>98.002184296112731</v>
      </c>
      <c r="EZ163" s="2">
        <f t="shared" si="224"/>
        <v>98.096262508373954</v>
      </c>
      <c r="FA163" s="2">
        <f t="shared" si="224"/>
        <v>99.029356011762417</v>
      </c>
      <c r="FB163" s="2">
        <f t="shared" si="224"/>
        <v>101.86975071191368</v>
      </c>
      <c r="FC163" s="2">
        <f t="shared" si="224"/>
        <v>102.24210458257713</v>
      </c>
      <c r="FD163" s="2">
        <f t="shared" si="224"/>
        <v>101.98083289615334</v>
      </c>
      <c r="FE163" s="2">
        <f t="shared" si="224"/>
        <v>103.22335942043273</v>
      </c>
      <c r="FG163" s="2">
        <f t="shared" ref="FG163:FU179" si="225">POWER(10,($B163-C$231)/C$229)/(1+POWER(10,($B163-C$231)/C$229))</f>
        <v>0.99983478827070849</v>
      </c>
      <c r="FH163" s="2">
        <f t="shared" si="225"/>
        <v>0.99986069086269758</v>
      </c>
      <c r="FI163" s="2">
        <f t="shared" si="225"/>
        <v>0.99983870594879676</v>
      </c>
      <c r="FJ163" s="2">
        <f t="shared" si="225"/>
        <v>0.99983213821165273</v>
      </c>
      <c r="FK163" s="2">
        <f t="shared" si="225"/>
        <v>0.99982794384604878</v>
      </c>
      <c r="FL163" s="2">
        <f t="shared" si="225"/>
        <v>0.99982245303582151</v>
      </c>
      <c r="FM163" s="2">
        <f t="shared" si="225"/>
        <v>0.99979887680757584</v>
      </c>
      <c r="FN163" s="2">
        <f t="shared" si="225"/>
        <v>0.99981406559376396</v>
      </c>
      <c r="FO163" s="2">
        <f t="shared" si="225"/>
        <v>0.99980791992577578</v>
      </c>
      <c r="FP163" s="2">
        <f t="shared" si="225"/>
        <v>0.99982587239710097</v>
      </c>
      <c r="FQ163" s="2">
        <f t="shared" si="225"/>
        <v>0.99981664419164862</v>
      </c>
      <c r="FR163" s="2">
        <f t="shared" si="225"/>
        <v>0.99979224806008571</v>
      </c>
      <c r="FS163" s="2">
        <f t="shared" si="225"/>
        <v>0.99982886509162772</v>
      </c>
      <c r="FT163" s="2">
        <f t="shared" si="225"/>
        <v>0.99980340571797577</v>
      </c>
      <c r="FU163" s="2">
        <f t="shared" si="225"/>
        <v>0.99976905738208921</v>
      </c>
      <c r="FW163" s="2">
        <f t="shared" si="216"/>
        <v>0.26962624918508638</v>
      </c>
      <c r="FX163" s="2">
        <f t="shared" si="216"/>
        <v>0.50932810500940262</v>
      </c>
      <c r="FY163" s="2">
        <f t="shared" si="216"/>
        <v>0.54510177976515073</v>
      </c>
      <c r="FZ163" s="2">
        <f t="shared" si="216"/>
        <v>0.5150185896140772</v>
      </c>
      <c r="GA163" s="2">
        <f t="shared" si="216"/>
        <v>0.50300004131643072</v>
      </c>
      <c r="GB163" s="2">
        <f t="shared" si="216"/>
        <v>0.50005101633429072</v>
      </c>
      <c r="GC163" s="2">
        <f t="shared" si="216"/>
        <v>0.49739886710858117</v>
      </c>
      <c r="GD163" s="2">
        <f t="shared" si="216"/>
        <v>0.53456333354925989</v>
      </c>
      <c r="GE163" s="2">
        <f t="shared" si="216"/>
        <v>0.51150210770713178</v>
      </c>
      <c r="GF163" s="2">
        <f t="shared" si="216"/>
        <v>0.47303240236419347</v>
      </c>
      <c r="GG163" s="2">
        <f t="shared" si="216"/>
        <v>0.50986030655307379</v>
      </c>
      <c r="GH163" s="2">
        <f t="shared" si="216"/>
        <v>0.47201999892586494</v>
      </c>
      <c r="GI163" s="2">
        <f t="shared" si="216"/>
        <v>0.43602933900255392</v>
      </c>
      <c r="GJ163" s="2">
        <f t="shared" si="216"/>
        <v>0.37600113461064261</v>
      </c>
      <c r="GK163" s="2">
        <f t="shared" si="216"/>
        <v>0.35873206308873917</v>
      </c>
      <c r="GM163" s="86">
        <f t="shared" si="217"/>
        <v>9.0557124983819403E-145</v>
      </c>
      <c r="GN163" s="86">
        <f t="shared" si="217"/>
        <v>1.9278807765706582E-246</v>
      </c>
      <c r="GO163" s="86">
        <f t="shared" si="217"/>
        <v>0</v>
      </c>
      <c r="GP163" s="86">
        <f t="shared" si="217"/>
        <v>1.7208821234319105E-263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8.1849392520312543E-221</v>
      </c>
      <c r="GY163" s="86">
        <f t="shared" si="217"/>
        <v>1.0230851287294565E-289</v>
      </c>
      <c r="GZ163" s="86">
        <f t="shared" si="217"/>
        <v>1.3457621242343144E-201</v>
      </c>
      <c r="HA163" s="86">
        <f t="shared" si="217"/>
        <v>6.5728483182711807E-254</v>
      </c>
      <c r="HC163" s="86">
        <f t="shared" si="181"/>
        <v>4.0949228729576513E-112</v>
      </c>
      <c r="HD163" s="86">
        <f t="shared" si="181"/>
        <v>1.9750671138644966E-164</v>
      </c>
      <c r="HE163" s="86">
        <f t="shared" si="181"/>
        <v>5.5787226766204442E-248</v>
      </c>
      <c r="HF163" s="86">
        <f t="shared" si="180"/>
        <v>1.1510686858145669E-226</v>
      </c>
      <c r="HG163" s="86">
        <f t="shared" si="180"/>
        <v>4.6225056103589758E-273</v>
      </c>
      <c r="HH163" s="86">
        <f t="shared" si="180"/>
        <v>7.0777256945960983E-228</v>
      </c>
      <c r="HI163" s="86">
        <f t="shared" si="180"/>
        <v>0</v>
      </c>
      <c r="HJ163" s="86">
        <f t="shared" si="180"/>
        <v>0</v>
      </c>
      <c r="HK163" s="86">
        <f t="shared" si="180"/>
        <v>6.1388018895615258E-227</v>
      </c>
      <c r="HL163" s="86">
        <f t="shared" si="161"/>
        <v>5.7393471011990203E-223</v>
      </c>
      <c r="HM163" s="86">
        <f t="shared" si="161"/>
        <v>4.1379451421716374E-292</v>
      </c>
      <c r="HN163" s="86">
        <f t="shared" si="161"/>
        <v>3.2015008811492942E-177</v>
      </c>
      <c r="HO163" s="86">
        <f t="shared" si="161"/>
        <v>1.4751438654775958E-153</v>
      </c>
      <c r="HP163" s="86">
        <f t="shared" si="161"/>
        <v>1.5421307781468185E-114</v>
      </c>
      <c r="HQ163" s="86">
        <f t="shared" si="161"/>
        <v>8.7536873218621528E-188</v>
      </c>
      <c r="HS163" s="86">
        <f t="shared" si="218"/>
        <v>3.5591996069344056E-5</v>
      </c>
      <c r="HT163" s="86">
        <f t="shared" si="218"/>
        <v>1.0136477781952504E-6</v>
      </c>
      <c r="HU163" s="86">
        <f t="shared" si="218"/>
        <v>6.1973874066467728E-9</v>
      </c>
      <c r="HV163" s="86">
        <f t="shared" si="218"/>
        <v>2.1546432503606309E-8</v>
      </c>
      <c r="HW163" s="86">
        <f t="shared" si="218"/>
        <v>5.831901562269971E-9</v>
      </c>
      <c r="HX163" s="86">
        <f t="shared" si="218"/>
        <v>9.1159142140149689E-8</v>
      </c>
      <c r="HY163" s="86">
        <f t="shared" si="218"/>
        <v>3.6114722455345908E-9</v>
      </c>
      <c r="HZ163" s="86">
        <f t="shared" si="218"/>
        <v>4.6871864326092811E-9</v>
      </c>
      <c r="IA163" s="86">
        <f t="shared" si="218"/>
        <v>9.2056735858534091E-10</v>
      </c>
      <c r="IB163" s="86">
        <f t="shared" si="218"/>
        <v>2.8329844575527348E-8</v>
      </c>
      <c r="IC163" s="86">
        <f t="shared" si="218"/>
        <v>5.787962502123246E-10</v>
      </c>
      <c r="ID163" s="86">
        <f t="shared" si="218"/>
        <v>7.9520146990674899E-9</v>
      </c>
      <c r="IE163" s="86">
        <f t="shared" si="218"/>
        <v>8.3477049776132894E-7</v>
      </c>
      <c r="IF163" s="86">
        <f t="shared" si="218"/>
        <v>2.1858709221369669E-11</v>
      </c>
      <c r="IG163" s="86">
        <f t="shared" si="218"/>
        <v>1.1325774718272198E-9</v>
      </c>
      <c r="II163" s="86">
        <f t="shared" si="219"/>
        <v>1.6265129200188473E-4</v>
      </c>
      <c r="IJ163" s="86">
        <f t="shared" si="219"/>
        <v>0.53116307618500724</v>
      </c>
      <c r="IK163" s="86">
        <f t="shared" si="219"/>
        <v>0.59662391666664061</v>
      </c>
      <c r="IL163" s="86">
        <f t="shared" si="219"/>
        <v>0.5520627121617</v>
      </c>
      <c r="IM163" s="86">
        <f t="shared" si="219"/>
        <v>0.51229516890399007</v>
      </c>
      <c r="IN163" s="86">
        <f t="shared" si="219"/>
        <v>0.50020340651834017</v>
      </c>
      <c r="IO163" s="86">
        <f t="shared" si="219"/>
        <v>0.48842040461659841</v>
      </c>
      <c r="IP163" s="86">
        <f t="shared" si="219"/>
        <v>0.59136364996675261</v>
      </c>
      <c r="IQ163" s="86">
        <f t="shared" si="219"/>
        <v>0.544431093954724</v>
      </c>
      <c r="IR163" s="86">
        <f t="shared" si="219"/>
        <v>0.36734479746427673</v>
      </c>
      <c r="IS163" s="86">
        <f t="shared" si="219"/>
        <v>0.53955273642020996</v>
      </c>
      <c r="IT163" s="86">
        <f t="shared" si="219"/>
        <v>0.35472778142530303</v>
      </c>
      <c r="IU163" s="86">
        <f t="shared" si="219"/>
        <v>0.19223420382809883</v>
      </c>
      <c r="IV163" s="86">
        <f t="shared" si="219"/>
        <v>0.10746652991314673</v>
      </c>
      <c r="IW163" s="86">
        <f t="shared" si="219"/>
        <v>0.14491658921789802</v>
      </c>
      <c r="IY163" s="86">
        <f t="shared" si="220"/>
        <v>1.9824328807122878E-4</v>
      </c>
      <c r="IZ163" s="86">
        <f t="shared" si="220"/>
        <v>0.5311640898327854</v>
      </c>
      <c r="JA163" s="86">
        <f t="shared" si="220"/>
        <v>0.59662392286402799</v>
      </c>
      <c r="JB163" s="86">
        <f t="shared" si="220"/>
        <v>0.55206273370813252</v>
      </c>
      <c r="JC163" s="86">
        <f t="shared" si="220"/>
        <v>0.51229517473589159</v>
      </c>
      <c r="JD163" s="86">
        <f t="shared" si="220"/>
        <v>0.50020349767748229</v>
      </c>
      <c r="JE163" s="86">
        <f t="shared" si="220"/>
        <v>0.48842040822807065</v>
      </c>
      <c r="JF163" s="86">
        <f t="shared" si="220"/>
        <v>0.59136365465393903</v>
      </c>
      <c r="JG163" s="86">
        <f t="shared" si="220"/>
        <v>0.5444310948752914</v>
      </c>
      <c r="JH163" s="86">
        <f t="shared" si="220"/>
        <v>0.36734482579412131</v>
      </c>
      <c r="JI163" s="86">
        <f t="shared" si="220"/>
        <v>0.53955273699900619</v>
      </c>
      <c r="JJ163" s="86">
        <f t="shared" si="220"/>
        <v>0.35472778937731775</v>
      </c>
      <c r="JK163" s="86">
        <f t="shared" si="220"/>
        <v>0.19223503859859659</v>
      </c>
      <c r="JL163" s="86">
        <f t="shared" si="220"/>
        <v>0.10746652993500544</v>
      </c>
      <c r="JM163" s="86">
        <f t="shared" si="220"/>
        <v>0.14491659035047549</v>
      </c>
    </row>
    <row r="164" spans="2:273" x14ac:dyDescent="0.25">
      <c r="B164" s="2">
        <v>137</v>
      </c>
      <c r="C164" s="37">
        <v>95.754000000000005</v>
      </c>
      <c r="D164" s="37">
        <v>100.21299999999999</v>
      </c>
      <c r="E164" s="37">
        <v>97.835999999999999</v>
      </c>
      <c r="F164" s="37">
        <v>98.016000000000005</v>
      </c>
      <c r="G164" s="37">
        <v>100.78700000000001</v>
      </c>
      <c r="H164" s="37">
        <v>102.148</v>
      </c>
      <c r="I164" s="37">
        <v>101.52500000000001</v>
      </c>
      <c r="J164" s="37">
        <v>98.492000000000004</v>
      </c>
      <c r="K164" s="37">
        <v>105.086</v>
      </c>
      <c r="L164" s="37">
        <v>107.729</v>
      </c>
      <c r="M164" s="37">
        <v>110.03400000000001</v>
      </c>
      <c r="N164" s="37">
        <v>115.746</v>
      </c>
      <c r="O164" s="37">
        <v>112.30500000000001</v>
      </c>
      <c r="P164" s="37">
        <v>121.051</v>
      </c>
      <c r="Q164" s="37">
        <v>141.05099999999999</v>
      </c>
      <c r="S164" s="4">
        <f t="shared" si="221"/>
        <v>97.38574522676025</v>
      </c>
      <c r="T164" s="4">
        <f t="shared" si="221"/>
        <v>101.23237303334817</v>
      </c>
      <c r="U164" s="4">
        <f t="shared" si="221"/>
        <v>99.430236724698617</v>
      </c>
      <c r="V164" s="4">
        <f t="shared" si="221"/>
        <v>98.243673958087101</v>
      </c>
      <c r="W164" s="4">
        <f t="shared" si="221"/>
        <v>100.75920689626138</v>
      </c>
      <c r="X164" s="4">
        <f t="shared" si="221"/>
        <v>102.05122971380943</v>
      </c>
      <c r="Y164" s="4">
        <f t="shared" si="221"/>
        <v>101.60870748032372</v>
      </c>
      <c r="Z164" s="4">
        <f t="shared" si="221"/>
        <v>100.71464357979852</v>
      </c>
      <c r="AA164" s="4">
        <f t="shared" si="221"/>
        <v>104.11769224432908</v>
      </c>
      <c r="AB164" s="4">
        <f t="shared" si="221"/>
        <v>108.12006513758777</v>
      </c>
      <c r="AC164" s="4">
        <f t="shared" si="221"/>
        <v>107.35367152853956</v>
      </c>
      <c r="AD164" s="4">
        <f t="shared" si="221"/>
        <v>115.58339993934302</v>
      </c>
      <c r="AE164" s="4">
        <f t="shared" si="221"/>
        <v>114.37686733831386</v>
      </c>
      <c r="AF164" s="4">
        <f t="shared" si="221"/>
        <v>122.48715871107443</v>
      </c>
      <c r="AG164" s="4">
        <f t="shared" si="221"/>
        <v>141.25993742223247</v>
      </c>
      <c r="AI164" s="4">
        <f t="shared" si="222"/>
        <v>-1.6317452267602448</v>
      </c>
      <c r="AJ164" s="4">
        <f t="shared" si="222"/>
        <v>-1.0193730333481739</v>
      </c>
      <c r="AK164" s="4">
        <f t="shared" si="222"/>
        <v>-1.594236724698618</v>
      </c>
      <c r="AL164" s="4">
        <f t="shared" si="222"/>
        <v>-0.22767395808709523</v>
      </c>
      <c r="AM164" s="4">
        <f t="shared" si="222"/>
        <v>2.7793103738630975E-2</v>
      </c>
      <c r="AN164" s="4">
        <f t="shared" si="222"/>
        <v>9.677028619056216E-2</v>
      </c>
      <c r="AO164" s="4">
        <f t="shared" si="222"/>
        <v>-8.3707480323710115E-2</v>
      </c>
      <c r="AP164" s="4">
        <f t="shared" si="222"/>
        <v>-2.2226435797985147</v>
      </c>
      <c r="AQ164" s="4">
        <f t="shared" si="222"/>
        <v>0.96830775567092076</v>
      </c>
      <c r="AR164" s="4">
        <f t="shared" si="222"/>
        <v>-0.39106513758777339</v>
      </c>
      <c r="AS164" s="4">
        <f t="shared" si="222"/>
        <v>2.6803284714604416</v>
      </c>
      <c r="AT164" s="4">
        <f t="shared" si="222"/>
        <v>0.16260006065697041</v>
      </c>
      <c r="AU164" s="4">
        <f t="shared" si="222"/>
        <v>-2.0718673383138508</v>
      </c>
      <c r="AV164" s="4">
        <f t="shared" si="222"/>
        <v>-1.4361587110744267</v>
      </c>
      <c r="AW164" s="4">
        <f t="shared" si="222"/>
        <v>-0.20893742223248069</v>
      </c>
      <c r="AY164" s="2">
        <f t="shared" si="214"/>
        <v>97.385745226760065</v>
      </c>
      <c r="AZ164" s="2">
        <f t="shared" si="214"/>
        <v>99.90786029706635</v>
      </c>
      <c r="BA164" s="2">
        <f t="shared" si="214"/>
        <v>98.398345092484107</v>
      </c>
      <c r="BB164" s="2">
        <f t="shared" si="214"/>
        <v>95.864846367088546</v>
      </c>
      <c r="BC164" s="2">
        <f t="shared" si="214"/>
        <v>95.889156437791286</v>
      </c>
      <c r="BD164" s="2">
        <f t="shared" si="214"/>
        <v>96.004102342023714</v>
      </c>
      <c r="BE164" s="2">
        <f t="shared" si="214"/>
        <v>95.035775769727934</v>
      </c>
      <c r="BF164" s="2">
        <f t="shared" si="214"/>
        <v>96.728662013443568</v>
      </c>
      <c r="BG164" s="2">
        <f t="shared" si="214"/>
        <v>97.922274085371527</v>
      </c>
      <c r="BH164" s="2">
        <f t="shared" si="214"/>
        <v>98.710485841404932</v>
      </c>
      <c r="BI164" s="2">
        <f t="shared" si="214"/>
        <v>99.299641660148367</v>
      </c>
      <c r="BJ164" s="2">
        <f t="shared" si="214"/>
        <v>101.77239698654621</v>
      </c>
      <c r="BK164" s="2">
        <f t="shared" si="214"/>
        <v>102.7340271734916</v>
      </c>
      <c r="BL164" s="2">
        <f t="shared" si="214"/>
        <v>102.38255053705495</v>
      </c>
      <c r="BM164" s="2">
        <f t="shared" si="214"/>
        <v>103.27186156837203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95.754000000000005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>
        <f t="shared" si="197"/>
        <v>95.754000000000005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122.76543606271778</v>
      </c>
      <c r="DL164" s="2">
        <f t="shared" si="223"/>
        <v>129.75224453441294</v>
      </c>
      <c r="DM164" s="2">
        <f t="shared" si="223"/>
        <v>136.30604784240151</v>
      </c>
      <c r="DN164" s="2">
        <f t="shared" si="223"/>
        <v>126.11938292847503</v>
      </c>
      <c r="DO164" s="2">
        <f t="shared" si="223"/>
        <v>121.67845945945945</v>
      </c>
      <c r="DP164" s="2">
        <f t="shared" si="223"/>
        <v>121.37464285714287</v>
      </c>
      <c r="DQ164" s="2">
        <f t="shared" si="223"/>
        <v>125.40337249809015</v>
      </c>
      <c r="DR164" s="2">
        <f t="shared" si="223"/>
        <v>124.34510588235294</v>
      </c>
      <c r="DS164" s="2">
        <f t="shared" si="223"/>
        <v>128.79361237585945</v>
      </c>
      <c r="DT164" s="2">
        <f t="shared" si="223"/>
        <v>124.02283783783784</v>
      </c>
      <c r="DU164" s="2">
        <f t="shared" si="223"/>
        <v>136.45752492997195</v>
      </c>
      <c r="DV164" s="2">
        <f t="shared" si="223"/>
        <v>140.69439839572195</v>
      </c>
      <c r="DW164" s="2">
        <f t="shared" si="223"/>
        <v>136.10510863697706</v>
      </c>
      <c r="DX164" s="2">
        <f t="shared" si="223"/>
        <v>133.61453910427807</v>
      </c>
      <c r="DY164" s="2">
        <f t="shared" si="223"/>
        <v>125.77784859584858</v>
      </c>
      <c r="EA164" s="2">
        <f t="shared" si="213"/>
        <v>97.286382158686024</v>
      </c>
      <c r="EB164" s="2">
        <f t="shared" si="213"/>
        <v>100.07513359873401</v>
      </c>
      <c r="EC164" s="2">
        <f t="shared" si="213"/>
        <v>98.258112611377655</v>
      </c>
      <c r="ED164" s="2">
        <f t="shared" si="213"/>
        <v>95.976263977304598</v>
      </c>
      <c r="EE164" s="2">
        <f t="shared" si="213"/>
        <v>96.130828781546285</v>
      </c>
      <c r="EF164" s="2">
        <f t="shared" si="213"/>
        <v>95.815808586476578</v>
      </c>
      <c r="EG164" s="2">
        <f t="shared" si="213"/>
        <v>95.095376436917121</v>
      </c>
      <c r="EH164" s="2">
        <f t="shared" si="213"/>
        <v>96.710856268816144</v>
      </c>
      <c r="EI164" s="2">
        <f t="shared" si="213"/>
        <v>97.959326210763294</v>
      </c>
      <c r="EJ164" s="2">
        <f t="shared" si="213"/>
        <v>99.384297318097737</v>
      </c>
      <c r="EK164" s="2">
        <f t="shared" si="212"/>
        <v>99.711110756400487</v>
      </c>
      <c r="EL164" s="2">
        <f t="shared" si="179"/>
        <v>101.73998672824284</v>
      </c>
      <c r="EM164" s="2">
        <f t="shared" si="179"/>
        <v>103.19259409248082</v>
      </c>
      <c r="EN164" s="2">
        <f t="shared" si="179"/>
        <v>102.69519788823291</v>
      </c>
      <c r="EO164" s="2">
        <f t="shared" si="179"/>
        <v>103.34075131519796</v>
      </c>
      <c r="EQ164" s="2">
        <f t="shared" si="224"/>
        <v>97.617897040089318</v>
      </c>
      <c r="ER164" s="2">
        <f t="shared" si="224"/>
        <v>99.753809778357237</v>
      </c>
      <c r="ES164" s="2">
        <f t="shared" si="224"/>
        <v>98.495217950715684</v>
      </c>
      <c r="ET164" s="2">
        <f t="shared" si="224"/>
        <v>95.760580731108348</v>
      </c>
      <c r="EU164" s="2">
        <f t="shared" si="224"/>
        <v>95.663756309688864</v>
      </c>
      <c r="EV164" s="2">
        <f t="shared" si="224"/>
        <v>96.167880831522453</v>
      </c>
      <c r="EW164" s="2">
        <f t="shared" si="224"/>
        <v>94.970168163073339</v>
      </c>
      <c r="EX164" s="2">
        <f t="shared" si="224"/>
        <v>96.734393835046205</v>
      </c>
      <c r="EY164" s="2">
        <f t="shared" si="224"/>
        <v>97.879895510116683</v>
      </c>
      <c r="EZ164" s="2">
        <f t="shared" si="224"/>
        <v>98.018006235686329</v>
      </c>
      <c r="FA164" s="2">
        <f t="shared" si="224"/>
        <v>98.927359628368379</v>
      </c>
      <c r="FB164" s="2">
        <f t="shared" si="224"/>
        <v>101.79054936498146</v>
      </c>
      <c r="FC164" s="2">
        <f t="shared" si="224"/>
        <v>102.18189751588021</v>
      </c>
      <c r="FD164" s="2">
        <f t="shared" si="224"/>
        <v>101.89541084538182</v>
      </c>
      <c r="FE164" s="2">
        <f t="shared" si="224"/>
        <v>103.14711972291457</v>
      </c>
      <c r="FG164" s="2">
        <f t="shared" si="225"/>
        <v>0.99984932292172857</v>
      </c>
      <c r="FH164" s="2">
        <f t="shared" si="225"/>
        <v>0.99987294699938212</v>
      </c>
      <c r="FI164" s="2">
        <f t="shared" si="225"/>
        <v>0.99985289598925997</v>
      </c>
      <c r="FJ164" s="2">
        <f t="shared" si="225"/>
        <v>0.99984690596831205</v>
      </c>
      <c r="FK164" s="2">
        <f t="shared" si="225"/>
        <v>0.99984308054700299</v>
      </c>
      <c r="FL164" s="2">
        <f t="shared" si="225"/>
        <v>0.99983807271451275</v>
      </c>
      <c r="FM164" s="2">
        <f t="shared" si="225"/>
        <v>0.99981657022236869</v>
      </c>
      <c r="FN164" s="2">
        <f t="shared" si="225"/>
        <v>0.99983042303178826</v>
      </c>
      <c r="FO164" s="2">
        <f t="shared" si="225"/>
        <v>0.99982481792953726</v>
      </c>
      <c r="FP164" s="2">
        <f t="shared" si="225"/>
        <v>0.99984119130556282</v>
      </c>
      <c r="FQ164" s="2">
        <f t="shared" si="225"/>
        <v>0.99983277481742672</v>
      </c>
      <c r="FR164" s="2">
        <f t="shared" si="225"/>
        <v>0.9998105245153045</v>
      </c>
      <c r="FS164" s="2">
        <f t="shared" si="225"/>
        <v>0.99984392075832851</v>
      </c>
      <c r="FT164" s="2">
        <f t="shared" si="225"/>
        <v>0.99982070078229091</v>
      </c>
      <c r="FU164" s="2">
        <f t="shared" si="225"/>
        <v>0.99978937354917241</v>
      </c>
      <c r="FW164" s="2">
        <f t="shared" si="216"/>
        <v>0.28814380298798414</v>
      </c>
      <c r="FX164" s="2">
        <f t="shared" si="216"/>
        <v>0.53230995281067295</v>
      </c>
      <c r="FY164" s="2">
        <f t="shared" si="216"/>
        <v>0.56782979923383392</v>
      </c>
      <c r="FZ164" s="2">
        <f t="shared" si="216"/>
        <v>0.53797568364837733</v>
      </c>
      <c r="GA164" s="2">
        <f t="shared" si="216"/>
        <v>0.52600244884771308</v>
      </c>
      <c r="GB164" s="2">
        <f t="shared" si="216"/>
        <v>0.5230604953522382</v>
      </c>
      <c r="GC164" s="2">
        <f t="shared" si="216"/>
        <v>0.52041334144127549</v>
      </c>
      <c r="GD164" s="2">
        <f t="shared" si="216"/>
        <v>0.55739035340000365</v>
      </c>
      <c r="GE164" s="2">
        <f t="shared" si="216"/>
        <v>0.5344751983528937</v>
      </c>
      <c r="GF164" s="2">
        <f t="shared" si="216"/>
        <v>0.49603214122531375</v>
      </c>
      <c r="GG164" s="2">
        <f t="shared" si="216"/>
        <v>0.53284009060348247</v>
      </c>
      <c r="GH164" s="2">
        <f t="shared" si="216"/>
        <v>0.4950167532012798</v>
      </c>
      <c r="GI164" s="2">
        <f t="shared" si="216"/>
        <v>0.45879632922123936</v>
      </c>
      <c r="GJ164" s="2">
        <f t="shared" si="216"/>
        <v>0.39784486097170452</v>
      </c>
      <c r="GK164" s="2">
        <f t="shared" si="216"/>
        <v>0.38018379193668722</v>
      </c>
      <c r="GM164" s="86">
        <f t="shared" si="217"/>
        <v>1.4445884075917935E-148</v>
      </c>
      <c r="GN164" s="86">
        <f t="shared" si="217"/>
        <v>7.301819924475967E-253</v>
      </c>
      <c r="GO164" s="86">
        <f t="shared" si="217"/>
        <v>0</v>
      </c>
      <c r="GP164" s="86">
        <f t="shared" si="217"/>
        <v>2.4052493180260346E-270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1.5147871990453845E-226</v>
      </c>
      <c r="GY164" s="86">
        <f t="shared" si="217"/>
        <v>2.744955551124342E-297</v>
      </c>
      <c r="GZ164" s="86">
        <f t="shared" si="217"/>
        <v>8.2653067622164428E-207</v>
      </c>
      <c r="HA164" s="86">
        <f t="shared" si="217"/>
        <v>2.3446141081413809E-260</v>
      </c>
      <c r="HC164" s="86">
        <f t="shared" si="181"/>
        <v>3.8517307210882633E-116</v>
      </c>
      <c r="HD164" s="86">
        <f t="shared" si="181"/>
        <v>3.5664298458075796E-170</v>
      </c>
      <c r="HE164" s="86">
        <f t="shared" si="181"/>
        <v>1.1975006221523013E-256</v>
      </c>
      <c r="HF164" s="86">
        <f t="shared" si="180"/>
        <v>1.4932273089941232E-234</v>
      </c>
      <c r="HG164" s="86">
        <f t="shared" si="180"/>
        <v>1.6833472958879967E-282</v>
      </c>
      <c r="HH164" s="86">
        <f t="shared" si="180"/>
        <v>1.0644106322623477E-235</v>
      </c>
      <c r="HI164" s="86">
        <f t="shared" si="180"/>
        <v>0</v>
      </c>
      <c r="HJ164" s="86">
        <f t="shared" si="180"/>
        <v>0</v>
      </c>
      <c r="HK164" s="86">
        <f t="shared" si="180"/>
        <v>1.0280645811096855E-234</v>
      </c>
      <c r="HL164" s="86">
        <f t="shared" si="161"/>
        <v>1.0199387197421641E-230</v>
      </c>
      <c r="HM164" s="86">
        <f t="shared" si="161"/>
        <v>3.9877513050125138E-302</v>
      </c>
      <c r="HN164" s="86">
        <f t="shared" si="161"/>
        <v>2.0387155237294131E-183</v>
      </c>
      <c r="HO164" s="86">
        <f t="shared" si="161"/>
        <v>5.8970382922927849E-159</v>
      </c>
      <c r="HP164" s="86">
        <f t="shared" si="161"/>
        <v>1.4348580467468108E-118</v>
      </c>
      <c r="HQ164" s="86">
        <f t="shared" si="161"/>
        <v>3.0732196456710669E-194</v>
      </c>
      <c r="HS164" s="86">
        <f t="shared" si="218"/>
        <v>1.4852090388644805E-5</v>
      </c>
      <c r="HT164" s="86">
        <f t="shared" si="218"/>
        <v>3.7442847751122724E-7</v>
      </c>
      <c r="HU164" s="86">
        <f t="shared" si="218"/>
        <v>1.6698219311006416E-9</v>
      </c>
      <c r="HV164" s="86">
        <f t="shared" si="218"/>
        <v>6.1038529146555054E-9</v>
      </c>
      <c r="HW164" s="86">
        <f t="shared" si="218"/>
        <v>1.4824127372987326E-9</v>
      </c>
      <c r="HX164" s="86">
        <f t="shared" si="218"/>
        <v>2.7535929271107989E-8</v>
      </c>
      <c r="HY164" s="86">
        <f t="shared" si="218"/>
        <v>8.6026137608458785E-10</v>
      </c>
      <c r="HZ164" s="86">
        <f t="shared" si="218"/>
        <v>1.2229159133102818E-9</v>
      </c>
      <c r="IA164" s="86">
        <f t="shared" si="218"/>
        <v>2.083203457713918E-10</v>
      </c>
      <c r="IB164" s="86">
        <f t="shared" si="218"/>
        <v>7.676007109275068E-9</v>
      </c>
      <c r="IC164" s="86">
        <f t="shared" si="218"/>
        <v>1.2472181224193631E-10</v>
      </c>
      <c r="ID164" s="86">
        <f t="shared" si="218"/>
        <v>1.9234213419204178E-9</v>
      </c>
      <c r="IE164" s="86">
        <f t="shared" si="218"/>
        <v>2.7355213181171338E-7</v>
      </c>
      <c r="IF164" s="86">
        <f t="shared" si="218"/>
        <v>2.3657553290002046E-12</v>
      </c>
      <c r="IG164" s="86">
        <f t="shared" si="218"/>
        <v>1.737310949004174E-10</v>
      </c>
      <c r="II164" s="86">
        <f t="shared" si="219"/>
        <v>5.9935064524265381E-4</v>
      </c>
      <c r="IJ164" s="86">
        <f t="shared" si="219"/>
        <v>0.58321932072333083</v>
      </c>
      <c r="IK164" s="86">
        <f t="shared" si="219"/>
        <v>0.57632328487283191</v>
      </c>
      <c r="IL164" s="86">
        <f t="shared" si="219"/>
        <v>0.59369128507164937</v>
      </c>
      <c r="IM164" s="86">
        <f t="shared" si="219"/>
        <v>0.58026991032502284</v>
      </c>
      <c r="IN164" s="86">
        <f t="shared" si="219"/>
        <v>0.57176225167918682</v>
      </c>
      <c r="IO164" s="86">
        <f t="shared" si="219"/>
        <v>0.57004834426626538</v>
      </c>
      <c r="IP164" s="86">
        <f t="shared" si="219"/>
        <v>0.58983774461349503</v>
      </c>
      <c r="IQ164" s="86">
        <f t="shared" si="219"/>
        <v>0.5931733713080708</v>
      </c>
      <c r="IR164" s="86">
        <f t="shared" si="219"/>
        <v>0.48279884895676745</v>
      </c>
      <c r="IS164" s="86">
        <f t="shared" si="219"/>
        <v>0.59230431568897335</v>
      </c>
      <c r="IT164" s="86">
        <f t="shared" si="219"/>
        <v>0.47714603069831057</v>
      </c>
      <c r="IU164" s="86">
        <f t="shared" si="219"/>
        <v>0.30087389889992561</v>
      </c>
      <c r="IV164" s="86">
        <f t="shared" si="219"/>
        <v>0.17069625216534781</v>
      </c>
      <c r="IW164" s="86">
        <f t="shared" si="219"/>
        <v>0.20653872467291262</v>
      </c>
      <c r="IY164" s="86">
        <f t="shared" si="220"/>
        <v>6.1420273563129861E-4</v>
      </c>
      <c r="IZ164" s="86">
        <f t="shared" si="220"/>
        <v>0.58321969515180838</v>
      </c>
      <c r="JA164" s="86">
        <f t="shared" si="220"/>
        <v>0.57632328654265386</v>
      </c>
      <c r="JB164" s="86">
        <f t="shared" si="220"/>
        <v>0.59369129117550223</v>
      </c>
      <c r="JC164" s="86">
        <f t="shared" si="220"/>
        <v>0.58026991180743559</v>
      </c>
      <c r="JD164" s="86">
        <f t="shared" si="220"/>
        <v>0.57176227921511613</v>
      </c>
      <c r="JE164" s="86">
        <f t="shared" si="220"/>
        <v>0.5700483451265268</v>
      </c>
      <c r="JF164" s="86">
        <f t="shared" si="220"/>
        <v>0.58983774583641091</v>
      </c>
      <c r="JG164" s="86">
        <f t="shared" si="220"/>
        <v>0.59317337151639116</v>
      </c>
      <c r="JH164" s="86">
        <f t="shared" si="220"/>
        <v>0.48279885663277455</v>
      </c>
      <c r="JI164" s="86">
        <f t="shared" si="220"/>
        <v>0.59230431581369514</v>
      </c>
      <c r="JJ164" s="86">
        <f t="shared" si="220"/>
        <v>0.47714603262173194</v>
      </c>
      <c r="JK164" s="86">
        <f t="shared" si="220"/>
        <v>0.30087417245205744</v>
      </c>
      <c r="JL164" s="86">
        <f t="shared" si="220"/>
        <v>0.17069625216771356</v>
      </c>
      <c r="JM164" s="86">
        <f t="shared" si="220"/>
        <v>0.20653872484664371</v>
      </c>
    </row>
    <row r="165" spans="2:273" x14ac:dyDescent="0.25">
      <c r="B165" s="2">
        <v>138</v>
      </c>
      <c r="C165" s="37">
        <v>97.016000000000005</v>
      </c>
      <c r="D165" s="37">
        <v>99.933999999999997</v>
      </c>
      <c r="E165" s="37">
        <v>97.540999999999997</v>
      </c>
      <c r="F165" s="37">
        <v>96.016000000000005</v>
      </c>
      <c r="G165" s="37">
        <v>99.59</v>
      </c>
      <c r="H165" s="37">
        <v>100.492</v>
      </c>
      <c r="I165" s="37">
        <v>100.197</v>
      </c>
      <c r="J165" s="37">
        <v>95</v>
      </c>
      <c r="K165" s="37">
        <v>102.36199999999999</v>
      </c>
      <c r="L165" s="37">
        <v>107.203</v>
      </c>
      <c r="M165" s="37">
        <v>103.441</v>
      </c>
      <c r="N165" s="37">
        <v>115.102</v>
      </c>
      <c r="O165" s="37">
        <v>117.254</v>
      </c>
      <c r="P165" s="37">
        <v>126.84699999999999</v>
      </c>
      <c r="Q165" s="37">
        <v>147.69499999999999</v>
      </c>
      <c r="S165" s="4">
        <f t="shared" si="221"/>
        <v>97.312174992801914</v>
      </c>
      <c r="T165" s="4">
        <f t="shared" si="221"/>
        <v>100.76042736408407</v>
      </c>
      <c r="U165" s="4">
        <f t="shared" si="221"/>
        <v>98.849118886251645</v>
      </c>
      <c r="V165" s="4">
        <f t="shared" si="221"/>
        <v>97.299226056072243</v>
      </c>
      <c r="W165" s="4">
        <f t="shared" si="221"/>
        <v>99.043665010386334</v>
      </c>
      <c r="X165" s="4">
        <f t="shared" si="221"/>
        <v>100.18417136303923</v>
      </c>
      <c r="Y165" s="4">
        <f t="shared" si="221"/>
        <v>99.447200991032759</v>
      </c>
      <c r="Z165" s="4">
        <f t="shared" si="221"/>
        <v>98.819001907744806</v>
      </c>
      <c r="AA165" s="4">
        <f t="shared" si="221"/>
        <v>101.56703543887836</v>
      </c>
      <c r="AB165" s="4">
        <f t="shared" si="221"/>
        <v>106.49033535575629</v>
      </c>
      <c r="AC165" s="4">
        <f t="shared" si="221"/>
        <v>104.06407381974078</v>
      </c>
      <c r="AD165" s="4">
        <f t="shared" si="221"/>
        <v>113.21375711350254</v>
      </c>
      <c r="AE165" s="4">
        <f t="shared" si="221"/>
        <v>115.3331536889533</v>
      </c>
      <c r="AF165" s="4">
        <f t="shared" si="221"/>
        <v>127.85661773646029</v>
      </c>
      <c r="AG165" s="4">
        <f t="shared" si="221"/>
        <v>148.80795621470457</v>
      </c>
      <c r="AI165" s="4">
        <f t="shared" si="222"/>
        <v>-0.29617499280190884</v>
      </c>
      <c r="AJ165" s="4">
        <f t="shared" si="222"/>
        <v>-0.82642736408406847</v>
      </c>
      <c r="AK165" s="4">
        <f t="shared" si="222"/>
        <v>-1.3081188862516484</v>
      </c>
      <c r="AL165" s="4">
        <f t="shared" si="222"/>
        <v>-1.2832260560722375</v>
      </c>
      <c r="AM165" s="4">
        <f t="shared" si="222"/>
        <v>0.54633498961366911</v>
      </c>
      <c r="AN165" s="4">
        <f t="shared" si="222"/>
        <v>0.30782863696077811</v>
      </c>
      <c r="AO165" s="4">
        <f t="shared" si="222"/>
        <v>0.74979900896724416</v>
      </c>
      <c r="AP165" s="4">
        <f t="shared" si="222"/>
        <v>-3.8190019077448056</v>
      </c>
      <c r="AQ165" s="4">
        <f t="shared" si="222"/>
        <v>0.79496456112163116</v>
      </c>
      <c r="AR165" s="4">
        <f t="shared" si="222"/>
        <v>0.71266464424371634</v>
      </c>
      <c r="AS165" s="4">
        <f t="shared" si="222"/>
        <v>-0.62307381974078169</v>
      </c>
      <c r="AT165" s="4">
        <f t="shared" si="222"/>
        <v>1.8882428864974656</v>
      </c>
      <c r="AU165" s="4">
        <f t="shared" si="222"/>
        <v>1.9208463110467022</v>
      </c>
      <c r="AV165" s="4">
        <f t="shared" si="222"/>
        <v>-1.0096177364602994</v>
      </c>
      <c r="AW165" s="4">
        <f t="shared" si="222"/>
        <v>-1.1129562147045817</v>
      </c>
      <c r="AY165" s="2">
        <f t="shared" si="214"/>
        <v>97.3121749928019</v>
      </c>
      <c r="AZ165" s="2">
        <f t="shared" si="214"/>
        <v>99.824137382987004</v>
      </c>
      <c r="BA165" s="2">
        <f t="shared" si="214"/>
        <v>98.321825286792262</v>
      </c>
      <c r="BB165" s="2">
        <f t="shared" si="214"/>
        <v>95.793677868990272</v>
      </c>
      <c r="BC165" s="2">
        <f t="shared" si="214"/>
        <v>95.794110340908375</v>
      </c>
      <c r="BD165" s="2">
        <f t="shared" si="214"/>
        <v>95.919323429528191</v>
      </c>
      <c r="BE165" s="2">
        <f t="shared" si="214"/>
        <v>94.965423507374723</v>
      </c>
      <c r="BF165" s="2">
        <f t="shared" si="214"/>
        <v>96.665030887528445</v>
      </c>
      <c r="BG165" s="2">
        <f t="shared" si="214"/>
        <v>97.798633576635424</v>
      </c>
      <c r="BH165" s="2">
        <f t="shared" si="214"/>
        <v>98.617306389365638</v>
      </c>
      <c r="BI165" s="2">
        <f t="shared" si="214"/>
        <v>99.187910575521073</v>
      </c>
      <c r="BJ165" s="2">
        <f t="shared" si="214"/>
        <v>101.69313766473198</v>
      </c>
      <c r="BK165" s="2">
        <f t="shared" si="214"/>
        <v>102.66415182540339</v>
      </c>
      <c r="BL165" s="2">
        <f t="shared" si="214"/>
        <v>102.29106847669496</v>
      </c>
      <c r="BM165" s="2">
        <f t="shared" si="214"/>
        <v>103.19336907426049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97.016000000000005</v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>
        <f t="shared" si="197"/>
        <v>97.016000000000005</v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122.89226864111501</v>
      </c>
      <c r="DL165" s="2">
        <f t="shared" si="223"/>
        <v>129.92075182186232</v>
      </c>
      <c r="DM165" s="2">
        <f t="shared" si="223"/>
        <v>136.52518752345219</v>
      </c>
      <c r="DN165" s="2">
        <f t="shared" si="223"/>
        <v>126.26513252361673</v>
      </c>
      <c r="DO165" s="2">
        <f t="shared" si="223"/>
        <v>121.7891538643907</v>
      </c>
      <c r="DP165" s="2">
        <f t="shared" si="223"/>
        <v>121.4883142857143</v>
      </c>
      <c r="DQ165" s="2">
        <f t="shared" si="223"/>
        <v>125.56790741023683</v>
      </c>
      <c r="DR165" s="2">
        <f t="shared" si="223"/>
        <v>124.48588235294118</v>
      </c>
      <c r="DS165" s="2">
        <f t="shared" si="223"/>
        <v>128.96507104660049</v>
      </c>
      <c r="DT165" s="2">
        <f t="shared" si="223"/>
        <v>124.15380583214794</v>
      </c>
      <c r="DU165" s="2">
        <f t="shared" si="223"/>
        <v>136.68497170868343</v>
      </c>
      <c r="DV165" s="2">
        <f t="shared" si="223"/>
        <v>140.94735160427808</v>
      </c>
      <c r="DW165" s="2">
        <f t="shared" si="223"/>
        <v>136.3224839406208</v>
      </c>
      <c r="DX165" s="2">
        <f t="shared" si="223"/>
        <v>133.81539572192514</v>
      </c>
      <c r="DY165" s="2">
        <f t="shared" si="223"/>
        <v>125.90603479853479</v>
      </c>
      <c r="EA165" s="2">
        <f t="shared" si="213"/>
        <v>97.203670908391175</v>
      </c>
      <c r="EB165" s="2">
        <f t="shared" si="213"/>
        <v>100.00340106819645</v>
      </c>
      <c r="EC165" s="2">
        <f t="shared" si="213"/>
        <v>98.173327793008909</v>
      </c>
      <c r="ED165" s="2">
        <f t="shared" si="213"/>
        <v>95.9134033419584</v>
      </c>
      <c r="EE165" s="2">
        <f t="shared" si="213"/>
        <v>96.053230446912451</v>
      </c>
      <c r="EF165" s="2">
        <f t="shared" si="213"/>
        <v>95.718576794169294</v>
      </c>
      <c r="EG165" s="2">
        <f t="shared" si="213"/>
        <v>95.030019558103817</v>
      </c>
      <c r="EH165" s="2">
        <f t="shared" si="213"/>
        <v>96.646735084652462</v>
      </c>
      <c r="EI165" s="2">
        <f t="shared" si="213"/>
        <v>97.8390480528208</v>
      </c>
      <c r="EJ165" s="2">
        <f t="shared" si="213"/>
        <v>99.341061478520174</v>
      </c>
      <c r="EK165" s="2">
        <f t="shared" si="212"/>
        <v>99.628606052997355</v>
      </c>
      <c r="EL165" s="2">
        <f t="shared" si="179"/>
        <v>101.65947799399184</v>
      </c>
      <c r="EM165" s="2">
        <f t="shared" si="179"/>
        <v>103.1592723436676</v>
      </c>
      <c r="EN165" s="2">
        <f t="shared" si="179"/>
        <v>102.6307904314522</v>
      </c>
      <c r="EO165" s="2">
        <f t="shared" si="179"/>
        <v>103.26847692981144</v>
      </c>
      <c r="EQ165" s="2">
        <f t="shared" si="224"/>
        <v>97.545162981195176</v>
      </c>
      <c r="ER165" s="2">
        <f t="shared" si="224"/>
        <v>99.674249413298568</v>
      </c>
      <c r="ES165" s="2">
        <f t="shared" si="224"/>
        <v>98.41618397034928</v>
      </c>
      <c r="ET165" s="2">
        <f t="shared" si="224"/>
        <v>95.692345313310014</v>
      </c>
      <c r="EU165" s="2">
        <f t="shared" si="224"/>
        <v>95.57444438905074</v>
      </c>
      <c r="EV165" s="2">
        <f t="shared" si="224"/>
        <v>96.079292613648221</v>
      </c>
      <c r="EW165" s="2">
        <f t="shared" si="224"/>
        <v>94.901730415830286</v>
      </c>
      <c r="EX165" s="2">
        <f t="shared" si="224"/>
        <v>96.670857135559331</v>
      </c>
      <c r="EY165" s="2">
        <f t="shared" si="224"/>
        <v>97.757606724120635</v>
      </c>
      <c r="EZ165" s="2">
        <f t="shared" si="224"/>
        <v>97.939749962998718</v>
      </c>
      <c r="FA165" s="2">
        <f t="shared" si="224"/>
        <v>98.825363244974355</v>
      </c>
      <c r="FB165" s="2">
        <f t="shared" si="224"/>
        <v>101.71134801804924</v>
      </c>
      <c r="FC165" s="2">
        <f t="shared" si="224"/>
        <v>102.12169044918329</v>
      </c>
      <c r="FD165" s="2">
        <f t="shared" si="224"/>
        <v>101.80998879461029</v>
      </c>
      <c r="FE165" s="2">
        <f t="shared" si="224"/>
        <v>103.07088002539641</v>
      </c>
      <c r="FG165" s="2">
        <f t="shared" si="225"/>
        <v>0.99986257904945397</v>
      </c>
      <c r="FH165" s="2">
        <f t="shared" si="225"/>
        <v>0.99988412499086377</v>
      </c>
      <c r="FI165" s="2">
        <f t="shared" si="225"/>
        <v>0.99986583781115623</v>
      </c>
      <c r="FJ165" s="2">
        <f t="shared" si="225"/>
        <v>0.9998603747028213</v>
      </c>
      <c r="FK165" s="2">
        <f t="shared" si="225"/>
        <v>0.99985688578195275</v>
      </c>
      <c r="FL165" s="2">
        <f t="shared" si="225"/>
        <v>0.99985231845630429</v>
      </c>
      <c r="FM165" s="2">
        <f t="shared" si="225"/>
        <v>0.99983270735446439</v>
      </c>
      <c r="FN165" s="2">
        <f t="shared" si="225"/>
        <v>0.99984534165923877</v>
      </c>
      <c r="FO165" s="2">
        <f t="shared" si="225"/>
        <v>0.99984022959015628</v>
      </c>
      <c r="FP165" s="2">
        <f t="shared" si="225"/>
        <v>0.99985516272541386</v>
      </c>
      <c r="FQ165" s="2">
        <f t="shared" si="225"/>
        <v>0.9998474865767969</v>
      </c>
      <c r="FR165" s="2">
        <f t="shared" si="225"/>
        <v>0.99982719342317072</v>
      </c>
      <c r="FS165" s="2">
        <f t="shared" si="225"/>
        <v>0.99985765208489308</v>
      </c>
      <c r="FT165" s="2">
        <f t="shared" si="225"/>
        <v>0.99983647459012104</v>
      </c>
      <c r="FU165" s="2">
        <f t="shared" si="225"/>
        <v>0.99980790283368326</v>
      </c>
      <c r="FW165" s="2">
        <f t="shared" si="216"/>
        <v>0.30739786147934189</v>
      </c>
      <c r="FX165" s="2">
        <f t="shared" si="216"/>
        <v>0.55515552111702859</v>
      </c>
      <c r="FY165" s="2">
        <f t="shared" si="216"/>
        <v>0.59027579988126277</v>
      </c>
      <c r="FZ165" s="2">
        <f t="shared" si="216"/>
        <v>0.56077285648913278</v>
      </c>
      <c r="GA165" s="2">
        <f t="shared" si="216"/>
        <v>0.54889501948612418</v>
      </c>
      <c r="GB165" s="2">
        <f t="shared" si="216"/>
        <v>0.54597250830305899</v>
      </c>
      <c r="GC165" s="2">
        <f t="shared" si="216"/>
        <v>0.54334149828770373</v>
      </c>
      <c r="GD165" s="2">
        <f t="shared" si="216"/>
        <v>0.57997749052425851</v>
      </c>
      <c r="GE165" s="2">
        <f t="shared" si="216"/>
        <v>0.55730296104321186</v>
      </c>
      <c r="GF165" s="2">
        <f t="shared" si="216"/>
        <v>0.51904868501066426</v>
      </c>
      <c r="GG165" s="2">
        <f t="shared" si="216"/>
        <v>0.55568137827772834</v>
      </c>
      <c r="GH165" s="2">
        <f t="shared" si="216"/>
        <v>0.51803461207022272</v>
      </c>
      <c r="GI165" s="2">
        <f t="shared" si="216"/>
        <v>0.48173665611398186</v>
      </c>
      <c r="GJ165" s="2">
        <f t="shared" si="216"/>
        <v>0.42010324375813685</v>
      </c>
      <c r="GK165" s="2">
        <f t="shared" si="216"/>
        <v>0.40211392230602278</v>
      </c>
      <c r="GM165" s="86">
        <f t="shared" si="217"/>
        <v>2.0552806122299832E-152</v>
      </c>
      <c r="GN165" s="86">
        <f t="shared" si="217"/>
        <v>2.2836019660348388E-259</v>
      </c>
      <c r="GO165" s="86">
        <f t="shared" si="217"/>
        <v>0</v>
      </c>
      <c r="GP165" s="86">
        <f t="shared" si="217"/>
        <v>2.7414466569426142E-277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2.3641081119230411E-232</v>
      </c>
      <c r="GY165" s="86">
        <f t="shared" si="217"/>
        <v>5.8737297074172611E-305</v>
      </c>
      <c r="GZ165" s="86">
        <f t="shared" si="217"/>
        <v>4.3500491873791829E-212</v>
      </c>
      <c r="HA165" s="86">
        <f t="shared" si="217"/>
        <v>6.9343414184295872E-267</v>
      </c>
      <c r="HC165" s="86">
        <f t="shared" si="181"/>
        <v>3.0694395249590916E-120</v>
      </c>
      <c r="HD165" s="86">
        <f t="shared" si="181"/>
        <v>5.1207370010801998E-176</v>
      </c>
      <c r="HE165" s="86">
        <f t="shared" si="181"/>
        <v>1.8200823890460784E-265</v>
      </c>
      <c r="HF165" s="86">
        <f t="shared" si="180"/>
        <v>1.416691992567734E-242</v>
      </c>
      <c r="HG165" s="86">
        <f t="shared" si="180"/>
        <v>4.2276093814347558E-292</v>
      </c>
      <c r="HH165" s="86">
        <f t="shared" si="180"/>
        <v>1.1785197763726683E-243</v>
      </c>
      <c r="HI165" s="86">
        <f t="shared" si="180"/>
        <v>0</v>
      </c>
      <c r="HJ165" s="86">
        <f t="shared" si="180"/>
        <v>0</v>
      </c>
      <c r="HK165" s="86">
        <f t="shared" si="180"/>
        <v>1.2705808013233583E-242</v>
      </c>
      <c r="HL165" s="86">
        <f t="shared" si="161"/>
        <v>1.3331738634858847E-238</v>
      </c>
      <c r="HM165" s="86">
        <f t="shared" si="161"/>
        <v>0</v>
      </c>
      <c r="HN165" s="86">
        <f t="shared" si="161"/>
        <v>1.0137383285183691E-189</v>
      </c>
      <c r="HO165" s="86">
        <f t="shared" si="161"/>
        <v>1.8976367984742909E-164</v>
      </c>
      <c r="HP165" s="86">
        <f t="shared" si="161"/>
        <v>1.1345947407321818E-122</v>
      </c>
      <c r="HQ165" s="86">
        <f t="shared" si="161"/>
        <v>8.3749692307022749E-201</v>
      </c>
      <c r="HS165" s="86">
        <f t="shared" si="218"/>
        <v>5.9723710026733372E-6</v>
      </c>
      <c r="HT165" s="86">
        <f t="shared" si="218"/>
        <v>1.3343260319392075E-7</v>
      </c>
      <c r="HU165" s="86">
        <f t="shared" si="218"/>
        <v>4.2993789645882984E-10</v>
      </c>
      <c r="HV165" s="86">
        <f t="shared" si="218"/>
        <v>1.6531241719688201E-9</v>
      </c>
      <c r="HW165" s="86">
        <f t="shared" si="218"/>
        <v>3.5868129869434301E-10</v>
      </c>
      <c r="HX165" s="86">
        <f t="shared" si="218"/>
        <v>7.9588965941470061E-9</v>
      </c>
      <c r="HY165" s="86">
        <f t="shared" si="218"/>
        <v>1.943920307938378E-10</v>
      </c>
      <c r="HZ165" s="86">
        <f t="shared" si="218"/>
        <v>3.0442865604437979E-10</v>
      </c>
      <c r="IA165" s="86">
        <f t="shared" si="218"/>
        <v>4.471430943620459E-11</v>
      </c>
      <c r="IB165" s="86">
        <f t="shared" si="218"/>
        <v>1.9806172657914268E-9</v>
      </c>
      <c r="IC165" s="86">
        <f t="shared" si="218"/>
        <v>2.5433620508974182E-11</v>
      </c>
      <c r="ID165" s="86">
        <f t="shared" si="218"/>
        <v>4.4088749053073785E-10</v>
      </c>
      <c r="IE165" s="86">
        <f t="shared" si="218"/>
        <v>8.5760939297593909E-8</v>
      </c>
      <c r="IF165" s="86">
        <f t="shared" si="218"/>
        <v>2.3184587148577397E-13</v>
      </c>
      <c r="IG165" s="86">
        <f t="shared" si="218"/>
        <v>2.4495473063772343E-11</v>
      </c>
      <c r="II165" s="86">
        <f t="shared" si="219"/>
        <v>1.9624893879834986E-3</v>
      </c>
      <c r="IJ165" s="86">
        <f t="shared" si="219"/>
        <v>0.59611721248132765</v>
      </c>
      <c r="IK165" s="86">
        <f t="shared" si="219"/>
        <v>0.52225447857231933</v>
      </c>
      <c r="IL165" s="86">
        <f t="shared" si="219"/>
        <v>0.58732998967089078</v>
      </c>
      <c r="IM165" s="86">
        <f t="shared" si="219"/>
        <v>0.59548807911859092</v>
      </c>
      <c r="IN165" s="86">
        <f t="shared" si="219"/>
        <v>0.59663879188428293</v>
      </c>
      <c r="IO165" s="86">
        <f t="shared" si="219"/>
        <v>0.5966172037205878</v>
      </c>
      <c r="IP165" s="86">
        <f t="shared" si="219"/>
        <v>0.54701629538056173</v>
      </c>
      <c r="IQ165" s="86">
        <f t="shared" si="219"/>
        <v>0.58579635716673062</v>
      </c>
      <c r="IR165" s="86">
        <f t="shared" si="219"/>
        <v>0.56488444099345581</v>
      </c>
      <c r="IS165" s="86">
        <f t="shared" si="219"/>
        <v>0.58644021166596194</v>
      </c>
      <c r="IT165" s="86">
        <f t="shared" si="219"/>
        <v>0.5644962636874431</v>
      </c>
      <c r="IU165" s="86">
        <f t="shared" si="219"/>
        <v>0.41762540499493223</v>
      </c>
      <c r="IV165" s="86">
        <f t="shared" si="219"/>
        <v>0.24986410562225542</v>
      </c>
      <c r="IW165" s="86">
        <f t="shared" si="219"/>
        <v>0.27805546401298947</v>
      </c>
      <c r="IY165" s="86">
        <f t="shared" si="220"/>
        <v>1.968461758986172E-3</v>
      </c>
      <c r="IZ165" s="86">
        <f t="shared" si="220"/>
        <v>0.59611734591393084</v>
      </c>
      <c r="JA165" s="86">
        <f t="shared" si="220"/>
        <v>0.52225447900225719</v>
      </c>
      <c r="JB165" s="86">
        <f t="shared" si="220"/>
        <v>0.58732999132401498</v>
      </c>
      <c r="JC165" s="86">
        <f t="shared" si="220"/>
        <v>0.59548807947727223</v>
      </c>
      <c r="JD165" s="86">
        <f t="shared" si="220"/>
        <v>0.59663879984317947</v>
      </c>
      <c r="JE165" s="86">
        <f t="shared" si="220"/>
        <v>0.59661720391497985</v>
      </c>
      <c r="JF165" s="86">
        <f t="shared" si="220"/>
        <v>0.54701629568499044</v>
      </c>
      <c r="JG165" s="86">
        <f t="shared" si="220"/>
        <v>0.58579635721144496</v>
      </c>
      <c r="JH165" s="86">
        <f t="shared" si="220"/>
        <v>0.56488444297407303</v>
      </c>
      <c r="JI165" s="86">
        <f t="shared" si="220"/>
        <v>0.5864402116913956</v>
      </c>
      <c r="JJ165" s="86">
        <f t="shared" si="220"/>
        <v>0.56449626412833054</v>
      </c>
      <c r="JK165" s="86">
        <f t="shared" si="220"/>
        <v>0.41762549075587152</v>
      </c>
      <c r="JL165" s="86">
        <f t="shared" si="220"/>
        <v>0.24986410562248726</v>
      </c>
      <c r="JM165" s="86">
        <f t="shared" si="220"/>
        <v>0.27805546403748493</v>
      </c>
    </row>
    <row r="166" spans="2:273" x14ac:dyDescent="0.25">
      <c r="B166" s="2">
        <v>139</v>
      </c>
      <c r="C166" s="37">
        <v>95.41</v>
      </c>
      <c r="D166" s="37">
        <v>100.148</v>
      </c>
      <c r="E166" s="37">
        <v>95.82</v>
      </c>
      <c r="F166" s="37">
        <v>95.902000000000001</v>
      </c>
      <c r="G166" s="37">
        <v>96.197000000000003</v>
      </c>
      <c r="H166" s="37">
        <v>96.41</v>
      </c>
      <c r="I166" s="37">
        <v>95.59</v>
      </c>
      <c r="J166" s="37">
        <v>97.311000000000007</v>
      </c>
      <c r="K166" s="37">
        <v>97.775999999999996</v>
      </c>
      <c r="L166" s="37">
        <v>105.322</v>
      </c>
      <c r="M166" s="37">
        <v>100.627</v>
      </c>
      <c r="N166" s="37">
        <v>109.441</v>
      </c>
      <c r="O166" s="37">
        <v>112.81399999999999</v>
      </c>
      <c r="P166" s="37">
        <v>130.61000000000001</v>
      </c>
      <c r="Q166" s="37">
        <v>151.797</v>
      </c>
      <c r="S166" s="4">
        <f t="shared" si="221"/>
        <v>97.239257857267944</v>
      </c>
      <c r="T166" s="4">
        <f t="shared" si="221"/>
        <v>100.32273624099716</v>
      </c>
      <c r="U166" s="4">
        <f t="shared" si="221"/>
        <v>98.474861981771269</v>
      </c>
      <c r="V166" s="4">
        <f t="shared" si="221"/>
        <v>96.535102785239474</v>
      </c>
      <c r="W166" s="4">
        <f t="shared" si="221"/>
        <v>97.520851311509517</v>
      </c>
      <c r="X166" s="4">
        <f t="shared" si="221"/>
        <v>98.408580049989453</v>
      </c>
      <c r="Y166" s="4">
        <f t="shared" si="221"/>
        <v>97.433111145079209</v>
      </c>
      <c r="Z166" s="4">
        <f t="shared" si="221"/>
        <v>97.587096695880291</v>
      </c>
      <c r="AA166" s="4">
        <f t="shared" si="221"/>
        <v>99.577419010019284</v>
      </c>
      <c r="AB166" s="4">
        <f t="shared" si="221"/>
        <v>104.07042154665297</v>
      </c>
      <c r="AC166" s="4">
        <f t="shared" si="221"/>
        <v>101.50646068598815</v>
      </c>
      <c r="AD166" s="4">
        <f t="shared" si="221"/>
        <v>109.57246943195909</v>
      </c>
      <c r="AE166" s="4">
        <f t="shared" si="221"/>
        <v>114.39526885695777</v>
      </c>
      <c r="AF166" s="4">
        <f t="shared" si="221"/>
        <v>131.68240404358875</v>
      </c>
      <c r="AG166" s="4">
        <f t="shared" si="221"/>
        <v>154.22362360450765</v>
      </c>
      <c r="AI166" s="4">
        <f t="shared" si="222"/>
        <v>-1.8292578572679474</v>
      </c>
      <c r="AJ166" s="4">
        <f t="shared" si="222"/>
        <v>-0.17473624099716289</v>
      </c>
      <c r="AK166" s="4">
        <f t="shared" si="222"/>
        <v>-2.6548619817712762</v>
      </c>
      <c r="AL166" s="4">
        <f t="shared" si="222"/>
        <v>-0.63310278523947261</v>
      </c>
      <c r="AM166" s="4">
        <f t="shared" si="222"/>
        <v>-1.3238513115095145</v>
      </c>
      <c r="AN166" s="4">
        <f t="shared" si="222"/>
        <v>-1.9985800499894566</v>
      </c>
      <c r="AO166" s="4">
        <f t="shared" si="222"/>
        <v>-1.8431111450792059</v>
      </c>
      <c r="AP166" s="4">
        <f t="shared" si="222"/>
        <v>-0.27609669588028396</v>
      </c>
      <c r="AQ166" s="4">
        <f t="shared" si="222"/>
        <v>-1.8014190100192877</v>
      </c>
      <c r="AR166" s="4">
        <f t="shared" si="222"/>
        <v>1.2515784533470367</v>
      </c>
      <c r="AS166" s="4">
        <f t="shared" si="222"/>
        <v>-0.87946068598814975</v>
      </c>
      <c r="AT166" s="4">
        <f t="shared" si="222"/>
        <v>-0.13146943195908989</v>
      </c>
      <c r="AU166" s="4">
        <f t="shared" si="222"/>
        <v>-1.5812688569577773</v>
      </c>
      <c r="AV166" s="4">
        <f t="shared" si="222"/>
        <v>-1.0724040435887332</v>
      </c>
      <c r="AW166" s="4">
        <f t="shared" si="222"/>
        <v>-2.4266236045076539</v>
      </c>
      <c r="AY166" s="2">
        <f t="shared" si="214"/>
        <v>97.239257857267944</v>
      </c>
      <c r="AZ166" s="2">
        <f t="shared" si="214"/>
        <v>99.740158856928971</v>
      </c>
      <c r="BA166" s="2">
        <f t="shared" si="214"/>
        <v>98.245507822304006</v>
      </c>
      <c r="BB166" s="2">
        <f t="shared" si="214"/>
        <v>95.722352324953363</v>
      </c>
      <c r="BC166" s="2">
        <f t="shared" si="214"/>
        <v>95.698654830076492</v>
      </c>
      <c r="BD166" s="2">
        <f t="shared" si="214"/>
        <v>95.834895834100024</v>
      </c>
      <c r="BE166" s="2">
        <f t="shared" si="214"/>
        <v>94.894990156449637</v>
      </c>
      <c r="BF166" s="2">
        <f t="shared" si="214"/>
        <v>96.601448698028491</v>
      </c>
      <c r="BG166" s="2">
        <f t="shared" si="214"/>
        <v>97.674954859654122</v>
      </c>
      <c r="BH166" s="2">
        <f t="shared" si="214"/>
        <v>98.522656396921747</v>
      </c>
      <c r="BI166" s="2">
        <f t="shared" si="214"/>
        <v>99.075519929025091</v>
      </c>
      <c r="BJ166" s="2">
        <f t="shared" si="214"/>
        <v>101.61398144854263</v>
      </c>
      <c r="BK166" s="2">
        <f t="shared" si="214"/>
        <v>102.59299420435948</v>
      </c>
      <c r="BL166" s="2">
        <f t="shared" si="214"/>
        <v>102.19840856665229</v>
      </c>
      <c r="BM166" s="2">
        <f t="shared" si="214"/>
        <v>103.11465208142067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95.41</v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>
        <f t="shared" si="197"/>
        <v>95.41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123.01910121951221</v>
      </c>
      <c r="DL166" s="2">
        <f t="shared" si="223"/>
        <v>130.08925910931174</v>
      </c>
      <c r="DM166" s="2">
        <f t="shared" si="223"/>
        <v>136.74432720450284</v>
      </c>
      <c r="DN166" s="2">
        <f t="shared" si="223"/>
        <v>126.41088211875842</v>
      </c>
      <c r="DO166" s="2">
        <f t="shared" si="223"/>
        <v>121.89984826932195</v>
      </c>
      <c r="DP166" s="2">
        <f t="shared" si="223"/>
        <v>121.60198571428573</v>
      </c>
      <c r="DQ166" s="2">
        <f t="shared" si="223"/>
        <v>125.73244232238351</v>
      </c>
      <c r="DR166" s="2">
        <f t="shared" si="223"/>
        <v>124.62665882352941</v>
      </c>
      <c r="DS166" s="2">
        <f t="shared" si="223"/>
        <v>129.13652971734149</v>
      </c>
      <c r="DT166" s="2">
        <f t="shared" si="223"/>
        <v>124.28477382645804</v>
      </c>
      <c r="DU166" s="2">
        <f t="shared" si="223"/>
        <v>136.91241848739492</v>
      </c>
      <c r="DV166" s="2">
        <f t="shared" si="223"/>
        <v>141.20030481283425</v>
      </c>
      <c r="DW166" s="2">
        <f t="shared" si="223"/>
        <v>136.53985924426451</v>
      </c>
      <c r="DX166" s="2">
        <f t="shared" si="223"/>
        <v>134.01625233957219</v>
      </c>
      <c r="DY166" s="2">
        <f t="shared" si="223"/>
        <v>126.034221001221</v>
      </c>
      <c r="EA166" s="2">
        <f t="shared" si="213"/>
        <v>97.120959658096325</v>
      </c>
      <c r="EB166" s="2">
        <f t="shared" si="213"/>
        <v>99.931668537658894</v>
      </c>
      <c r="EC166" s="2">
        <f t="shared" si="213"/>
        <v>98.088542974640163</v>
      </c>
      <c r="ED166" s="2">
        <f t="shared" si="213"/>
        <v>95.850542706612202</v>
      </c>
      <c r="EE166" s="2">
        <f t="shared" si="213"/>
        <v>95.975632112278603</v>
      </c>
      <c r="EF166" s="2">
        <f t="shared" si="213"/>
        <v>95.621345001862011</v>
      </c>
      <c r="EG166" s="2">
        <f t="shared" si="213"/>
        <v>94.964662679290498</v>
      </c>
      <c r="EH166" s="2">
        <f t="shared" si="213"/>
        <v>96.582613900488795</v>
      </c>
      <c r="EI166" s="2">
        <f t="shared" si="213"/>
        <v>97.718769894878307</v>
      </c>
      <c r="EJ166" s="2">
        <f t="shared" si="213"/>
        <v>99.297825638942612</v>
      </c>
      <c r="EK166" s="2">
        <f t="shared" si="212"/>
        <v>99.546101349594238</v>
      </c>
      <c r="EL166" s="2">
        <f t="shared" si="179"/>
        <v>101.57896925974084</v>
      </c>
      <c r="EM166" s="2">
        <f t="shared" si="179"/>
        <v>103.12595059485437</v>
      </c>
      <c r="EN166" s="2">
        <f t="shared" si="179"/>
        <v>102.56638297467148</v>
      </c>
      <c r="EO166" s="2">
        <f t="shared" si="179"/>
        <v>103.19620254442493</v>
      </c>
      <c r="EQ166" s="2">
        <f t="shared" si="224"/>
        <v>97.47242892230102</v>
      </c>
      <c r="ER166" s="2">
        <f t="shared" si="224"/>
        <v>99.5946890482399</v>
      </c>
      <c r="ES166" s="2">
        <f t="shared" si="224"/>
        <v>98.337149989982876</v>
      </c>
      <c r="ET166" s="2">
        <f t="shared" si="224"/>
        <v>95.62410989551168</v>
      </c>
      <c r="EU166" s="2">
        <f t="shared" si="224"/>
        <v>95.485132468412601</v>
      </c>
      <c r="EV166" s="2">
        <f t="shared" si="224"/>
        <v>95.990704395773989</v>
      </c>
      <c r="EW166" s="2">
        <f t="shared" si="224"/>
        <v>94.833292668587234</v>
      </c>
      <c r="EX166" s="2">
        <f t="shared" si="224"/>
        <v>96.607320436072442</v>
      </c>
      <c r="EY166" s="2">
        <f t="shared" si="224"/>
        <v>97.635317938124587</v>
      </c>
      <c r="EZ166" s="2">
        <f t="shared" si="224"/>
        <v>97.861493690311107</v>
      </c>
      <c r="FA166" s="2">
        <f t="shared" si="224"/>
        <v>98.723366861580317</v>
      </c>
      <c r="FB166" s="2">
        <f t="shared" si="224"/>
        <v>101.63214667111701</v>
      </c>
      <c r="FC166" s="2">
        <f t="shared" si="224"/>
        <v>102.06148338248639</v>
      </c>
      <c r="FD166" s="2">
        <f t="shared" si="224"/>
        <v>101.72456674383876</v>
      </c>
      <c r="FE166" s="2">
        <f t="shared" si="224"/>
        <v>102.99464032787823</v>
      </c>
      <c r="FG166" s="2">
        <f t="shared" si="225"/>
        <v>0.99987466908810185</v>
      </c>
      <c r="FH166" s="2">
        <f t="shared" si="225"/>
        <v>0.99989431965816755</v>
      </c>
      <c r="FI166" s="2">
        <f t="shared" si="225"/>
        <v>0.99987764118511924</v>
      </c>
      <c r="FJ166" s="2">
        <f t="shared" si="225"/>
        <v>0.99987265865107089</v>
      </c>
      <c r="FK166" s="2">
        <f t="shared" si="225"/>
        <v>0.99986947663825954</v>
      </c>
      <c r="FL166" s="2">
        <f t="shared" si="225"/>
        <v>0.99986531108117838</v>
      </c>
      <c r="FM166" s="2">
        <f t="shared" si="225"/>
        <v>0.99984742504803303</v>
      </c>
      <c r="FN166" s="2">
        <f t="shared" si="225"/>
        <v>0.99985894799735697</v>
      </c>
      <c r="FO166" s="2">
        <f t="shared" si="225"/>
        <v>0.99985428560595191</v>
      </c>
      <c r="FP166" s="2">
        <f t="shared" si="225"/>
        <v>0.99986790515220336</v>
      </c>
      <c r="FQ166" s="2">
        <f t="shared" si="225"/>
        <v>0.99986090423829199</v>
      </c>
      <c r="FR166" s="2">
        <f t="shared" si="225"/>
        <v>0.9998423961324362</v>
      </c>
      <c r="FS166" s="2">
        <f t="shared" si="225"/>
        <v>0.99987017553240176</v>
      </c>
      <c r="FT166" s="2">
        <f t="shared" si="225"/>
        <v>0.99985086090779784</v>
      </c>
      <c r="FU166" s="2">
        <f t="shared" si="225"/>
        <v>0.9998248023408367</v>
      </c>
      <c r="FW166" s="2">
        <f t="shared" si="216"/>
        <v>0.32734686412368164</v>
      </c>
      <c r="FX166" s="2">
        <f t="shared" si="216"/>
        <v>0.57777031339820228</v>
      </c>
      <c r="FY166" s="2">
        <f t="shared" si="216"/>
        <v>0.61235187392978818</v>
      </c>
      <c r="FZ166" s="2">
        <f t="shared" si="216"/>
        <v>0.5833164189472837</v>
      </c>
      <c r="GA166" s="2">
        <f t="shared" si="216"/>
        <v>0.57158247014344044</v>
      </c>
      <c r="GB166" s="2">
        <f t="shared" si="216"/>
        <v>0.56869144603428945</v>
      </c>
      <c r="GC166" s="2">
        <f t="shared" si="216"/>
        <v>0.56608745743361777</v>
      </c>
      <c r="GD166" s="2">
        <f t="shared" si="216"/>
        <v>0.60223452983616432</v>
      </c>
      <c r="GE166" s="2">
        <f t="shared" si="216"/>
        <v>0.57989119658255683</v>
      </c>
      <c r="GF166" s="2">
        <f t="shared" si="216"/>
        <v>0.5419846643948053</v>
      </c>
      <c r="GG166" s="2">
        <f t="shared" si="216"/>
        <v>0.57828974455924842</v>
      </c>
      <c r="GH166" s="2">
        <f t="shared" si="216"/>
        <v>0.54097618398656</v>
      </c>
      <c r="GI166" s="2">
        <f t="shared" si="216"/>
        <v>0.50475423493827498</v>
      </c>
      <c r="GJ166" s="2">
        <f t="shared" si="216"/>
        <v>0.44269140857204653</v>
      </c>
      <c r="GK166" s="2">
        <f t="shared" si="216"/>
        <v>0.42444279410861796</v>
      </c>
      <c r="GM166" s="86">
        <f t="shared" si="217"/>
        <v>2.6079650638294431E-156</v>
      </c>
      <c r="GN166" s="86">
        <f t="shared" si="217"/>
        <v>5.8972051540445622E-266</v>
      </c>
      <c r="GO166" s="86">
        <f t="shared" si="217"/>
        <v>0</v>
      </c>
      <c r="GP166" s="86">
        <f t="shared" si="217"/>
        <v>2.5480528165740585E-284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3.1114354199610723E-238</v>
      </c>
      <c r="GY166" s="86">
        <f t="shared" si="217"/>
        <v>0</v>
      </c>
      <c r="GZ166" s="86">
        <f t="shared" si="217"/>
        <v>1.9618784825272466E-217</v>
      </c>
      <c r="HA166" s="86">
        <f t="shared" si="217"/>
        <v>1.700409318297473E-273</v>
      </c>
      <c r="HC166" s="86">
        <f t="shared" si="181"/>
        <v>2.0722901203401371E-124</v>
      </c>
      <c r="HD166" s="86">
        <f t="shared" si="181"/>
        <v>5.8462037699780873E-182</v>
      </c>
      <c r="HE166" s="86">
        <f t="shared" si="181"/>
        <v>1.9587383325981035E-274</v>
      </c>
      <c r="HF166" s="86">
        <f t="shared" si="180"/>
        <v>9.829820485351184E-251</v>
      </c>
      <c r="HG166" s="86">
        <f t="shared" si="180"/>
        <v>7.3221179393050557E-302</v>
      </c>
      <c r="HH166" s="86">
        <f t="shared" si="180"/>
        <v>9.6066662350267492E-252</v>
      </c>
      <c r="HI166" s="86">
        <f t="shared" si="180"/>
        <v>0</v>
      </c>
      <c r="HJ166" s="86">
        <f t="shared" si="180"/>
        <v>0</v>
      </c>
      <c r="HK166" s="86">
        <f t="shared" si="180"/>
        <v>1.1588448044032952E-250</v>
      </c>
      <c r="HL166" s="86">
        <f t="shared" si="161"/>
        <v>1.2817296739475856E-246</v>
      </c>
      <c r="HM166" s="86">
        <f t="shared" si="161"/>
        <v>0</v>
      </c>
      <c r="HN166" s="86">
        <f t="shared" si="161"/>
        <v>3.9360179007223818E-196</v>
      </c>
      <c r="HO166" s="86">
        <f t="shared" si="161"/>
        <v>4.9154973081214914E-170</v>
      </c>
      <c r="HP166" s="86">
        <f t="shared" si="161"/>
        <v>7.6245162961953567E-127</v>
      </c>
      <c r="HQ166" s="86">
        <f t="shared" si="161"/>
        <v>1.7715598325741849E-207</v>
      </c>
      <c r="HS166" s="86">
        <f t="shared" si="218"/>
        <v>2.314103385936651E-6</v>
      </c>
      <c r="HT166" s="86">
        <f t="shared" si="218"/>
        <v>4.5870702844298545E-8</v>
      </c>
      <c r="HU166" s="86">
        <f t="shared" si="218"/>
        <v>1.0577587955116634E-10</v>
      </c>
      <c r="HV166" s="86">
        <f t="shared" si="218"/>
        <v>4.2800481637329116E-10</v>
      </c>
      <c r="HW166" s="86">
        <f t="shared" si="218"/>
        <v>8.2603189343736613E-11</v>
      </c>
      <c r="HX166" s="86">
        <f t="shared" si="218"/>
        <v>2.2010297971341353E-9</v>
      </c>
      <c r="HY166" s="86">
        <f t="shared" si="218"/>
        <v>4.1667184559759621E-11</v>
      </c>
      <c r="HZ166" s="86">
        <f t="shared" si="218"/>
        <v>7.2301866096613664E-11</v>
      </c>
      <c r="IA166" s="86">
        <f t="shared" si="218"/>
        <v>9.1026682465838364E-12</v>
      </c>
      <c r="IB166" s="86">
        <f t="shared" si="218"/>
        <v>4.8663590639210573E-10</v>
      </c>
      <c r="IC166" s="86">
        <f t="shared" si="218"/>
        <v>4.9078431213888837E-12</v>
      </c>
      <c r="ID166" s="86">
        <f t="shared" si="218"/>
        <v>9.5763507148608286E-11</v>
      </c>
      <c r="IE166" s="86">
        <f t="shared" si="218"/>
        <v>2.5720201213853537E-8</v>
      </c>
      <c r="IF166" s="86">
        <f t="shared" si="218"/>
        <v>2.0570843611141588E-14</v>
      </c>
      <c r="IG166" s="86">
        <f t="shared" si="218"/>
        <v>3.1742219399754302E-12</v>
      </c>
      <c r="II166" s="86">
        <f t="shared" si="219"/>
        <v>5.7125990238441936E-3</v>
      </c>
      <c r="IJ166" s="86">
        <f t="shared" si="219"/>
        <v>0.57321685096120889</v>
      </c>
      <c r="IK166" s="86">
        <f t="shared" si="219"/>
        <v>0.45062240801689468</v>
      </c>
      <c r="IL166" s="86">
        <f t="shared" si="219"/>
        <v>0.54265680476782663</v>
      </c>
      <c r="IM166" s="86">
        <f t="shared" si="219"/>
        <v>0.56302781007115843</v>
      </c>
      <c r="IN166" s="86">
        <f t="shared" si="219"/>
        <v>0.57635742701950143</v>
      </c>
      <c r="IO166" s="86">
        <f t="shared" si="219"/>
        <v>0.57018109201026479</v>
      </c>
      <c r="IP166" s="86">
        <f t="shared" si="219"/>
        <v>0.47936398409505154</v>
      </c>
      <c r="IQ166" s="86">
        <f t="shared" si="219"/>
        <v>0.53451374955210618</v>
      </c>
      <c r="IR166" s="86">
        <f t="shared" si="219"/>
        <v>0.59641837424507238</v>
      </c>
      <c r="IS166" s="86">
        <f t="shared" si="219"/>
        <v>0.53445133581567605</v>
      </c>
      <c r="IT166" s="86">
        <f t="shared" si="219"/>
        <v>0.59657478265328812</v>
      </c>
      <c r="IU166" s="86">
        <f t="shared" si="219"/>
        <v>0.51826333112560075</v>
      </c>
      <c r="IV166" s="86">
        <f t="shared" si="219"/>
        <v>0.33700733833716445</v>
      </c>
      <c r="IW166" s="86">
        <f t="shared" si="219"/>
        <v>0.35288973532447176</v>
      </c>
      <c r="IY166" s="86">
        <f t="shared" si="220"/>
        <v>5.7149131272301304E-3</v>
      </c>
      <c r="IZ166" s="86">
        <f t="shared" si="220"/>
        <v>0.57321689683191168</v>
      </c>
      <c r="JA166" s="86">
        <f t="shared" si="220"/>
        <v>0.45062240812267057</v>
      </c>
      <c r="JB166" s="86">
        <f t="shared" si="220"/>
        <v>0.54265680519583148</v>
      </c>
      <c r="JC166" s="86">
        <f t="shared" si="220"/>
        <v>0.56302781015376158</v>
      </c>
      <c r="JD166" s="86">
        <f t="shared" si="220"/>
        <v>0.57635742922053124</v>
      </c>
      <c r="JE166" s="86">
        <f t="shared" si="220"/>
        <v>0.57018109205193201</v>
      </c>
      <c r="JF166" s="86">
        <f t="shared" si="220"/>
        <v>0.47936398416735343</v>
      </c>
      <c r="JG166" s="86">
        <f t="shared" si="220"/>
        <v>0.5345137495612089</v>
      </c>
      <c r="JH166" s="86">
        <f t="shared" si="220"/>
        <v>0.59641837473170833</v>
      </c>
      <c r="JI166" s="86">
        <f t="shared" si="220"/>
        <v>0.53445133582058391</v>
      </c>
      <c r="JJ166" s="86">
        <f t="shared" si="220"/>
        <v>0.59657478274905162</v>
      </c>
      <c r="JK166" s="86">
        <f t="shared" si="220"/>
        <v>0.51826335684580194</v>
      </c>
      <c r="JL166" s="86">
        <f t="shared" si="220"/>
        <v>0.33700733833718505</v>
      </c>
      <c r="JM166" s="86">
        <f t="shared" si="220"/>
        <v>0.352889735327646</v>
      </c>
    </row>
    <row r="167" spans="2:273" x14ac:dyDescent="0.25">
      <c r="B167" s="2">
        <v>140</v>
      </c>
      <c r="C167" s="37">
        <v>93.869</v>
      </c>
      <c r="D167" s="37">
        <v>100.721</v>
      </c>
      <c r="E167" s="37">
        <v>97.081999999999994</v>
      </c>
      <c r="F167" s="37">
        <v>94.59</v>
      </c>
      <c r="G167" s="37">
        <v>95.197000000000003</v>
      </c>
      <c r="H167" s="37">
        <v>95.902000000000001</v>
      </c>
      <c r="I167" s="37">
        <v>95.23</v>
      </c>
      <c r="J167" s="37">
        <v>97.950999999999993</v>
      </c>
      <c r="K167" s="37">
        <v>96.552000000000007</v>
      </c>
      <c r="L167" s="37">
        <v>98.831000000000003</v>
      </c>
      <c r="M167" s="37">
        <v>96.831000000000003</v>
      </c>
      <c r="N167" s="37">
        <v>106.08499999999999</v>
      </c>
      <c r="O167" s="37">
        <v>113.678</v>
      </c>
      <c r="P167" s="37">
        <v>133.05099999999999</v>
      </c>
      <c r="Q167" s="37">
        <v>152.94900000000001</v>
      </c>
      <c r="S167" s="4">
        <f t="shared" si="221"/>
        <v>97.166994351602028</v>
      </c>
      <c r="T167" s="4">
        <f t="shared" si="221"/>
        <v>99.974902116307362</v>
      </c>
      <c r="U167" s="4">
        <f t="shared" si="221"/>
        <v>98.254239973124811</v>
      </c>
      <c r="V167" s="4">
        <f t="shared" si="221"/>
        <v>96.024935347924384</v>
      </c>
      <c r="W167" s="4">
        <f t="shared" si="221"/>
        <v>96.461015490854052</v>
      </c>
      <c r="X167" s="4">
        <f t="shared" si="221"/>
        <v>97.078989292935901</v>
      </c>
      <c r="Y167" s="4">
        <f t="shared" si="221"/>
        <v>96.017486197034287</v>
      </c>
      <c r="Z167" s="4">
        <f t="shared" si="221"/>
        <v>96.919641810225954</v>
      </c>
      <c r="AA167" s="4">
        <f t="shared" si="221"/>
        <v>98.347882005336785</v>
      </c>
      <c r="AB167" s="4">
        <f t="shared" si="221"/>
        <v>101.71667937890135</v>
      </c>
      <c r="AC167" s="4">
        <f t="shared" si="221"/>
        <v>99.959785939022396</v>
      </c>
      <c r="AD167" s="4">
        <f t="shared" si="221"/>
        <v>106.08417939807443</v>
      </c>
      <c r="AE167" s="4">
        <f t="shared" si="221"/>
        <v>111.92712974212974</v>
      </c>
      <c r="AF167" s="4">
        <f t="shared" si="221"/>
        <v>132.86739517045172</v>
      </c>
      <c r="AG167" s="4">
        <f t="shared" si="221"/>
        <v>156.29843853662703</v>
      </c>
      <c r="AI167" s="4">
        <f t="shared" si="222"/>
        <v>-3.2979943516020285</v>
      </c>
      <c r="AJ167" s="4">
        <f t="shared" si="222"/>
        <v>0.74609788369264152</v>
      </c>
      <c r="AK167" s="4">
        <f t="shared" si="222"/>
        <v>-1.1722399731248174</v>
      </c>
      <c r="AL167" s="4">
        <f t="shared" si="222"/>
        <v>-1.4349353479243803</v>
      </c>
      <c r="AM167" s="4">
        <f t="shared" si="222"/>
        <v>-1.2640154908540495</v>
      </c>
      <c r="AN167" s="4">
        <f t="shared" si="222"/>
        <v>-1.1769892929359003</v>
      </c>
      <c r="AO167" s="4">
        <f t="shared" si="222"/>
        <v>-0.78748619703428346</v>
      </c>
      <c r="AP167" s="4">
        <f t="shared" si="222"/>
        <v>1.0313581897740391</v>
      </c>
      <c r="AQ167" s="4">
        <f t="shared" si="222"/>
        <v>-1.7958820053367788</v>
      </c>
      <c r="AR167" s="4">
        <f t="shared" si="222"/>
        <v>-2.8856793789013437</v>
      </c>
      <c r="AS167" s="4">
        <f t="shared" si="222"/>
        <v>-3.1287859390223929</v>
      </c>
      <c r="AT167" s="4">
        <f t="shared" si="222"/>
        <v>8.2060192556809852E-4</v>
      </c>
      <c r="AU167" s="4">
        <f t="shared" si="222"/>
        <v>1.7508702578702611</v>
      </c>
      <c r="AV167" s="4">
        <f t="shared" si="222"/>
        <v>0.18360482954827262</v>
      </c>
      <c r="AW167" s="4">
        <f t="shared" si="222"/>
        <v>-3.3494385366270194</v>
      </c>
      <c r="AY167" s="2">
        <f t="shared" si="214"/>
        <v>97.166994351602028</v>
      </c>
      <c r="AZ167" s="2">
        <f t="shared" si="214"/>
        <v>99.655959481654662</v>
      </c>
      <c r="BA167" s="2">
        <f t="shared" si="214"/>
        <v>98.169362605997748</v>
      </c>
      <c r="BB167" s="2">
        <f t="shared" si="214"/>
        <v>95.650892106651611</v>
      </c>
      <c r="BC167" s="2">
        <f t="shared" si="214"/>
        <v>95.602841148097582</v>
      </c>
      <c r="BD167" s="2">
        <f t="shared" si="214"/>
        <v>95.750777532179058</v>
      </c>
      <c r="BE167" s="2">
        <f t="shared" si="214"/>
        <v>94.824486992894279</v>
      </c>
      <c r="BF167" s="2">
        <f t="shared" si="214"/>
        <v>96.537910266790192</v>
      </c>
      <c r="BG167" s="2">
        <f t="shared" si="214"/>
        <v>97.551244497094288</v>
      </c>
      <c r="BH167" s="2">
        <f t="shared" si="214"/>
        <v>98.426683518107211</v>
      </c>
      <c r="BI167" s="2">
        <f t="shared" si="214"/>
        <v>98.962556531791506</v>
      </c>
      <c r="BJ167" s="2">
        <f t="shared" si="214"/>
        <v>101.53491911793918</v>
      </c>
      <c r="BK167" s="2">
        <f t="shared" si="214"/>
        <v>102.52065169529169</v>
      </c>
      <c r="BL167" s="2">
        <f t="shared" si="214"/>
        <v>102.10462510569843</v>
      </c>
      <c r="BM167" s="2">
        <f t="shared" si="214"/>
        <v>103.03572120243351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123.14593379790942</v>
      </c>
      <c r="DL167" s="2">
        <f t="shared" si="223"/>
        <v>130.25776639676113</v>
      </c>
      <c r="DM167" s="2">
        <f t="shared" si="223"/>
        <v>136.96346688555349</v>
      </c>
      <c r="DN167" s="2">
        <f t="shared" si="223"/>
        <v>126.55663171390013</v>
      </c>
      <c r="DO167" s="2">
        <f t="shared" si="223"/>
        <v>122.01054267425319</v>
      </c>
      <c r="DP167" s="2">
        <f t="shared" si="223"/>
        <v>121.71565714285715</v>
      </c>
      <c r="DQ167" s="2">
        <f t="shared" si="223"/>
        <v>125.89697723453018</v>
      </c>
      <c r="DR167" s="2">
        <f t="shared" si="223"/>
        <v>124.76743529411765</v>
      </c>
      <c r="DS167" s="2">
        <f t="shared" si="223"/>
        <v>129.30798838808252</v>
      </c>
      <c r="DT167" s="2">
        <f t="shared" si="223"/>
        <v>124.41574182076813</v>
      </c>
      <c r="DU167" s="2">
        <f t="shared" si="223"/>
        <v>137.1398652661064</v>
      </c>
      <c r="DV167" s="2">
        <f t="shared" si="223"/>
        <v>141.45325802139038</v>
      </c>
      <c r="DW167" s="2">
        <f t="shared" si="223"/>
        <v>136.75723454790824</v>
      </c>
      <c r="DX167" s="2">
        <f t="shared" si="223"/>
        <v>134.21710895721924</v>
      </c>
      <c r="DY167" s="2">
        <f t="shared" si="223"/>
        <v>126.16240720390719</v>
      </c>
      <c r="EA167" s="2">
        <f t="shared" si="213"/>
        <v>97.038248407801476</v>
      </c>
      <c r="EB167" s="2">
        <f t="shared" si="213"/>
        <v>99.859936007121334</v>
      </c>
      <c r="EC167" s="2">
        <f t="shared" si="213"/>
        <v>98.003758156271417</v>
      </c>
      <c r="ED167" s="2">
        <f t="shared" si="213"/>
        <v>95.787682071266005</v>
      </c>
      <c r="EE167" s="2">
        <f t="shared" si="213"/>
        <v>95.898033777644756</v>
      </c>
      <c r="EF167" s="2">
        <f t="shared" si="213"/>
        <v>95.524113209554727</v>
      </c>
      <c r="EG167" s="2">
        <f t="shared" si="213"/>
        <v>94.899305800477194</v>
      </c>
      <c r="EH167" s="2">
        <f t="shared" si="213"/>
        <v>96.518492716325113</v>
      </c>
      <c r="EI167" s="2">
        <f t="shared" si="213"/>
        <v>97.598491736935799</v>
      </c>
      <c r="EJ167" s="2">
        <f t="shared" si="213"/>
        <v>99.254589799365036</v>
      </c>
      <c r="EK167" s="2">
        <f t="shared" si="212"/>
        <v>99.463596646191107</v>
      </c>
      <c r="EL167" s="2">
        <f t="shared" si="179"/>
        <v>101.49846052548985</v>
      </c>
      <c r="EM167" s="2">
        <f t="shared" si="179"/>
        <v>103.09262884604115</v>
      </c>
      <c r="EN167" s="2">
        <f t="shared" si="179"/>
        <v>102.50197551789076</v>
      </c>
      <c r="EO167" s="2">
        <f t="shared" si="179"/>
        <v>103.12392815903841</v>
      </c>
      <c r="EQ167" s="2">
        <f t="shared" si="224"/>
        <v>97.399694863406879</v>
      </c>
      <c r="ER167" s="2">
        <f t="shared" si="224"/>
        <v>99.515128683181231</v>
      </c>
      <c r="ES167" s="2">
        <f t="shared" si="224"/>
        <v>98.258116009616472</v>
      </c>
      <c r="ET167" s="2">
        <f t="shared" si="224"/>
        <v>95.555874477713346</v>
      </c>
      <c r="EU167" s="2">
        <f t="shared" si="224"/>
        <v>95.395820547774463</v>
      </c>
      <c r="EV167" s="2">
        <f t="shared" si="224"/>
        <v>95.902116177899757</v>
      </c>
      <c r="EW167" s="2">
        <f t="shared" si="224"/>
        <v>94.764854921344181</v>
      </c>
      <c r="EX167" s="2">
        <f t="shared" si="224"/>
        <v>96.543783736585553</v>
      </c>
      <c r="EY167" s="2">
        <f t="shared" si="224"/>
        <v>97.513029152128539</v>
      </c>
      <c r="EZ167" s="2">
        <f t="shared" si="224"/>
        <v>97.783237417623482</v>
      </c>
      <c r="FA167" s="2">
        <f t="shared" si="224"/>
        <v>98.621370478186293</v>
      </c>
      <c r="FB167" s="2">
        <f t="shared" si="224"/>
        <v>101.55294532418479</v>
      </c>
      <c r="FC167" s="2">
        <f t="shared" si="224"/>
        <v>102.00127631578947</v>
      </c>
      <c r="FD167" s="2">
        <f t="shared" si="224"/>
        <v>101.63914469306724</v>
      </c>
      <c r="FE167" s="2">
        <f t="shared" si="224"/>
        <v>102.91840063036007</v>
      </c>
      <c r="FG167" s="2">
        <f t="shared" si="225"/>
        <v>0.99988569558932072</v>
      </c>
      <c r="FH167" s="2">
        <f t="shared" si="225"/>
        <v>0.99990361748650747</v>
      </c>
      <c r="FI167" s="2">
        <f t="shared" si="225"/>
        <v>0.99988840623309161</v>
      </c>
      <c r="FJ167" s="2">
        <f t="shared" si="225"/>
        <v>0.99988386200819201</v>
      </c>
      <c r="FK167" s="2">
        <f t="shared" si="225"/>
        <v>0.99988095991217085</v>
      </c>
      <c r="FL167" s="2">
        <f t="shared" si="225"/>
        <v>0.99987716079030575</v>
      </c>
      <c r="FM167" s="2">
        <f t="shared" si="225"/>
        <v>0.99986084812188603</v>
      </c>
      <c r="FN167" s="2">
        <f t="shared" si="225"/>
        <v>0.99987135744808786</v>
      </c>
      <c r="FO167" s="2">
        <f t="shared" si="225"/>
        <v>0.99986710518929545</v>
      </c>
      <c r="FP167" s="2">
        <f t="shared" si="225"/>
        <v>0.99987952666673507</v>
      </c>
      <c r="FQ167" s="2">
        <f t="shared" si="225"/>
        <v>0.99987314160500418</v>
      </c>
      <c r="FR167" s="2">
        <f t="shared" si="225"/>
        <v>0.99985626157117458</v>
      </c>
      <c r="FS167" s="2">
        <f t="shared" si="225"/>
        <v>0.99988159732580584</v>
      </c>
      <c r="FT167" s="2">
        <f t="shared" si="225"/>
        <v>0.99986398174642366</v>
      </c>
      <c r="FU167" s="2">
        <f t="shared" si="225"/>
        <v>0.99984021537265411</v>
      </c>
      <c r="FW167" s="2">
        <f t="shared" si="216"/>
        <v>0.347940111896275</v>
      </c>
      <c r="FX167" s="2">
        <f t="shared" si="216"/>
        <v>0.60006365990154009</v>
      </c>
      <c r="FY167" s="2">
        <f t="shared" si="216"/>
        <v>0.63397605755388764</v>
      </c>
      <c r="FZ167" s="2">
        <f t="shared" si="216"/>
        <v>0.60551687062854265</v>
      </c>
      <c r="GA167" s="2">
        <f t="shared" si="216"/>
        <v>0.5939729325265164</v>
      </c>
      <c r="GB167" s="2">
        <f t="shared" si="216"/>
        <v>0.59112491905869036</v>
      </c>
      <c r="GC167" s="2">
        <f t="shared" si="216"/>
        <v>0.58855838124966331</v>
      </c>
      <c r="GD167" s="2">
        <f t="shared" si="216"/>
        <v>0.62407661851977847</v>
      </c>
      <c r="GE167" s="2">
        <f t="shared" si="216"/>
        <v>0.60214967184247603</v>
      </c>
      <c r="GF167" s="2">
        <f t="shared" si="216"/>
        <v>0.56474406771754604</v>
      </c>
      <c r="GG167" s="2">
        <f t="shared" si="216"/>
        <v>0.60057462541731221</v>
      </c>
      <c r="GH167" s="2">
        <f t="shared" si="216"/>
        <v>0.56374536327492331</v>
      </c>
      <c r="GI167" s="2">
        <f t="shared" si="216"/>
        <v>0.52775167887999963</v>
      </c>
      <c r="GJ167" s="2">
        <f t="shared" si="216"/>
        <v>0.4655191234467585</v>
      </c>
      <c r="GK167" s="2">
        <f t="shared" si="216"/>
        <v>0.44708439781565351</v>
      </c>
      <c r="GM167" s="86">
        <f t="shared" si="217"/>
        <v>2.9514421119299271E-160</v>
      </c>
      <c r="GN167" s="86">
        <f t="shared" si="217"/>
        <v>1.25749672834098E-272</v>
      </c>
      <c r="GO167" s="86">
        <f t="shared" si="217"/>
        <v>0</v>
      </c>
      <c r="GP167" s="86">
        <f t="shared" si="217"/>
        <v>1.9312755801245566E-291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3.4532679479102326E-244</v>
      </c>
      <c r="GY167" s="86">
        <f t="shared" si="217"/>
        <v>0</v>
      </c>
      <c r="GZ167" s="86">
        <f t="shared" si="217"/>
        <v>7.5821274646404966E-223</v>
      </c>
      <c r="HA167" s="86">
        <f t="shared" si="217"/>
        <v>3.4571205762547063E-280</v>
      </c>
      <c r="HC167" s="86">
        <f t="shared" si="181"/>
        <v>1.1852935396211046E-128</v>
      </c>
      <c r="HD167" s="86">
        <f t="shared" si="181"/>
        <v>5.307060775914174E-188</v>
      </c>
      <c r="HE167" s="86">
        <f t="shared" si="181"/>
        <v>1.4925463684542707E-283</v>
      </c>
      <c r="HF167" s="86">
        <f t="shared" si="180"/>
        <v>4.9880680925423679E-259</v>
      </c>
      <c r="HG167" s="86">
        <f t="shared" si="180"/>
        <v>0</v>
      </c>
      <c r="HH167" s="86">
        <f t="shared" si="180"/>
        <v>5.7651796473790621E-260</v>
      </c>
      <c r="HI167" s="86">
        <f t="shared" si="180"/>
        <v>0</v>
      </c>
      <c r="HJ167" s="86">
        <f t="shared" si="180"/>
        <v>0</v>
      </c>
      <c r="HK167" s="86">
        <f t="shared" si="180"/>
        <v>7.7998372867297369E-259</v>
      </c>
      <c r="HL167" s="86">
        <f t="shared" si="161"/>
        <v>9.0635647436235191E-255</v>
      </c>
      <c r="HM167" s="86">
        <f t="shared" si="161"/>
        <v>0</v>
      </c>
      <c r="HN167" s="86">
        <f t="shared" si="161"/>
        <v>1.1932904383669572E-202</v>
      </c>
      <c r="HO167" s="86">
        <f t="shared" si="161"/>
        <v>1.0249269628079833E-175</v>
      </c>
      <c r="HP167" s="86">
        <f t="shared" si="161"/>
        <v>4.354310091100675E-131</v>
      </c>
      <c r="HQ167" s="86">
        <f t="shared" si="161"/>
        <v>2.9087577137624503E-214</v>
      </c>
      <c r="HS167" s="86">
        <f t="shared" si="218"/>
        <v>8.6387867394984965E-7</v>
      </c>
      <c r="HT167" s="86">
        <f t="shared" si="218"/>
        <v>1.5211107441070541E-8</v>
      </c>
      <c r="HU167" s="86">
        <f t="shared" si="218"/>
        <v>2.4864894441653084E-11</v>
      </c>
      <c r="HV167" s="86">
        <f t="shared" si="218"/>
        <v>1.0592666024742655E-10</v>
      </c>
      <c r="HW167" s="86">
        <f t="shared" si="218"/>
        <v>1.8105229040204918E-11</v>
      </c>
      <c r="HX167" s="86">
        <f t="shared" si="218"/>
        <v>5.823554886556362E-10</v>
      </c>
      <c r="HY167" s="86">
        <f t="shared" si="218"/>
        <v>8.4712273636703311E-12</v>
      </c>
      <c r="HZ167" s="86">
        <f t="shared" si="218"/>
        <v>1.6381795478948365E-11</v>
      </c>
      <c r="IA167" s="86">
        <f t="shared" si="218"/>
        <v>1.7573958332855794E-12</v>
      </c>
      <c r="IB167" s="86">
        <f t="shared" si="218"/>
        <v>1.1384493047446765E-10</v>
      </c>
      <c r="IC167" s="86">
        <f t="shared" si="218"/>
        <v>8.9610798296399088E-13</v>
      </c>
      <c r="ID167" s="86">
        <f t="shared" si="218"/>
        <v>1.9708675438506498E-11</v>
      </c>
      <c r="IE167" s="86">
        <f t="shared" si="218"/>
        <v>7.3783178474308849E-9</v>
      </c>
      <c r="IF167" s="86">
        <f t="shared" si="218"/>
        <v>1.652240725546318E-15</v>
      </c>
      <c r="IG167" s="86">
        <f t="shared" si="218"/>
        <v>3.7798992823238252E-13</v>
      </c>
      <c r="II167" s="86">
        <f t="shared" si="219"/>
        <v>1.4793349192474138E-2</v>
      </c>
      <c r="IJ167" s="86">
        <f t="shared" si="219"/>
        <v>0.52432890973646318</v>
      </c>
      <c r="IK167" s="86">
        <f t="shared" si="219"/>
        <v>0.37486560357389631</v>
      </c>
      <c r="IL167" s="86">
        <f t="shared" si="219"/>
        <v>0.47538624398793106</v>
      </c>
      <c r="IM167" s="86">
        <f t="shared" si="219"/>
        <v>0.49913039903876671</v>
      </c>
      <c r="IN167" s="86">
        <f t="shared" si="219"/>
        <v>0.52315909972129382</v>
      </c>
      <c r="IO167" s="86">
        <f t="shared" si="219"/>
        <v>0.50730218617735789</v>
      </c>
      <c r="IP167" s="86">
        <f t="shared" si="219"/>
        <v>0.40265913582877499</v>
      </c>
      <c r="IQ167" s="86">
        <f t="shared" si="219"/>
        <v>0.45925862139973705</v>
      </c>
      <c r="IR167" s="86">
        <f t="shared" si="219"/>
        <v>0.57743046866030201</v>
      </c>
      <c r="IS167" s="86">
        <f t="shared" si="219"/>
        <v>0.45747692263963619</v>
      </c>
      <c r="IT167" s="86">
        <f t="shared" si="219"/>
        <v>0.57369210964986062</v>
      </c>
      <c r="IU167" s="86">
        <f t="shared" si="219"/>
        <v>0.58098341428430145</v>
      </c>
      <c r="IV167" s="86">
        <f t="shared" si="219"/>
        <v>0.41900083389257486</v>
      </c>
      <c r="IW167" s="86">
        <f t="shared" si="219"/>
        <v>0.42145655569463009</v>
      </c>
      <c r="IY167" s="86">
        <f t="shared" si="220"/>
        <v>1.4794213071148088E-2</v>
      </c>
      <c r="IZ167" s="86">
        <f t="shared" si="220"/>
        <v>0.52432892494757066</v>
      </c>
      <c r="JA167" s="86">
        <f t="shared" si="220"/>
        <v>0.3748656035987612</v>
      </c>
      <c r="JB167" s="86">
        <f t="shared" si="220"/>
        <v>0.47538624409385771</v>
      </c>
      <c r="JC167" s="86">
        <f t="shared" si="220"/>
        <v>0.49913039905687195</v>
      </c>
      <c r="JD167" s="86">
        <f t="shared" si="220"/>
        <v>0.52315910030364932</v>
      </c>
      <c r="JE167" s="86">
        <f t="shared" si="220"/>
        <v>0.50730218618582912</v>
      </c>
      <c r="JF167" s="86">
        <f t="shared" si="220"/>
        <v>0.40265913584515678</v>
      </c>
      <c r="JG167" s="86">
        <f t="shared" si="220"/>
        <v>0.45925862140149443</v>
      </c>
      <c r="JH167" s="86">
        <f t="shared" si="220"/>
        <v>0.57743046877414694</v>
      </c>
      <c r="JI167" s="86">
        <f t="shared" si="220"/>
        <v>0.4574769226405323</v>
      </c>
      <c r="JJ167" s="86">
        <f t="shared" si="220"/>
        <v>0.57369210966956929</v>
      </c>
      <c r="JK167" s="86">
        <f t="shared" si="220"/>
        <v>0.58098342166261929</v>
      </c>
      <c r="JL167" s="86">
        <f t="shared" si="220"/>
        <v>0.41900083389257653</v>
      </c>
      <c r="JM167" s="86">
        <f t="shared" si="220"/>
        <v>0.42145655569500806</v>
      </c>
    </row>
    <row r="168" spans="2:273" x14ac:dyDescent="0.25">
      <c r="B168" s="2">
        <v>141</v>
      </c>
      <c r="C168" s="37">
        <v>96.376999999999995</v>
      </c>
      <c r="D168" s="37">
        <v>101.52500000000001</v>
      </c>
      <c r="E168" s="37">
        <v>96.59</v>
      </c>
      <c r="F168" s="37">
        <v>93.983999999999995</v>
      </c>
      <c r="G168" s="37">
        <v>93.459000000000003</v>
      </c>
      <c r="H168" s="37">
        <v>95.525000000000006</v>
      </c>
      <c r="I168" s="37">
        <v>93.540999999999997</v>
      </c>
      <c r="J168" s="37">
        <v>96.507999999999996</v>
      </c>
      <c r="K168" s="37">
        <v>97</v>
      </c>
      <c r="L168" s="37">
        <v>98.763000000000005</v>
      </c>
      <c r="M168" s="37">
        <v>97.373000000000005</v>
      </c>
      <c r="N168" s="37">
        <v>101.57599999999999</v>
      </c>
      <c r="O168" s="37">
        <v>109.102</v>
      </c>
      <c r="P168" s="37">
        <v>131.797</v>
      </c>
      <c r="Q168" s="37">
        <v>155.136</v>
      </c>
      <c r="S168" s="4">
        <f t="shared" si="221"/>
        <v>97.095379812680193</v>
      </c>
      <c r="T168" s="4">
        <f t="shared" si="221"/>
        <v>99.725152674520658</v>
      </c>
      <c r="U168" s="4">
        <f t="shared" si="221"/>
        <v>98.120072722189036</v>
      </c>
      <c r="V168" s="4">
        <f t="shared" si="221"/>
        <v>95.726003465397341</v>
      </c>
      <c r="W168" s="4">
        <f t="shared" si="221"/>
        <v>95.845970959714165</v>
      </c>
      <c r="X168" s="4">
        <f t="shared" si="221"/>
        <v>96.252825065062353</v>
      </c>
      <c r="Y168" s="4">
        <f t="shared" si="221"/>
        <v>95.219038085800122</v>
      </c>
      <c r="Z168" s="4">
        <f t="shared" si="221"/>
        <v>96.599478547936414</v>
      </c>
      <c r="AA168" s="4">
        <f t="shared" si="221"/>
        <v>97.70403178035545</v>
      </c>
      <c r="AB168" s="4">
        <f t="shared" si="221"/>
        <v>99.970499183512672</v>
      </c>
      <c r="AC168" s="4">
        <f t="shared" si="221"/>
        <v>99.185516149222252</v>
      </c>
      <c r="AD168" s="4">
        <f t="shared" si="221"/>
        <v>103.60619455745207</v>
      </c>
      <c r="AE168" s="4">
        <f t="shared" si="221"/>
        <v>108.85707162405996</v>
      </c>
      <c r="AF168" s="4">
        <f t="shared" si="221"/>
        <v>130.98154701695185</v>
      </c>
      <c r="AG168" s="4">
        <f t="shared" si="221"/>
        <v>154.42421656370385</v>
      </c>
      <c r="AI168" s="4">
        <f t="shared" si="222"/>
        <v>-0.71837981268019746</v>
      </c>
      <c r="AJ168" s="4">
        <f t="shared" si="222"/>
        <v>1.7998473254793481</v>
      </c>
      <c r="AK168" s="4">
        <f t="shared" si="222"/>
        <v>-1.5300727221890327</v>
      </c>
      <c r="AL168" s="4">
        <f t="shared" si="222"/>
        <v>-1.742003465397346</v>
      </c>
      <c r="AM168" s="4">
        <f t="shared" si="222"/>
        <v>-2.3869709597141622</v>
      </c>
      <c r="AN168" s="4">
        <f t="shared" si="222"/>
        <v>-0.72782506506234768</v>
      </c>
      <c r="AO168" s="4">
        <f t="shared" si="222"/>
        <v>-1.6780380858001251</v>
      </c>
      <c r="AP168" s="4">
        <f t="shared" si="222"/>
        <v>-9.1478547936418408E-2</v>
      </c>
      <c r="AQ168" s="4">
        <f t="shared" si="222"/>
        <v>-0.70403178035545011</v>
      </c>
      <c r="AR168" s="4">
        <f t="shared" si="222"/>
        <v>-1.2074991835126667</v>
      </c>
      <c r="AS168" s="4">
        <f t="shared" si="222"/>
        <v>-1.8125161492222475</v>
      </c>
      <c r="AT168" s="4">
        <f t="shared" si="222"/>
        <v>-2.0301945574520772</v>
      </c>
      <c r="AU168" s="4">
        <f t="shared" si="222"/>
        <v>0.24492837594004868</v>
      </c>
      <c r="AV168" s="4">
        <f t="shared" si="222"/>
        <v>0.81545298304814651</v>
      </c>
      <c r="AW168" s="4">
        <f t="shared" si="222"/>
        <v>0.7117834362961446</v>
      </c>
      <c r="AY168" s="2">
        <f t="shared" si="214"/>
        <v>97.095379812680193</v>
      </c>
      <c r="AZ168" s="2">
        <f t="shared" si="214"/>
        <v>99.57157516343149</v>
      </c>
      <c r="BA168" s="2">
        <f t="shared" si="214"/>
        <v>98.093359718939652</v>
      </c>
      <c r="BB168" s="2">
        <f t="shared" si="214"/>
        <v>95.579320389215439</v>
      </c>
      <c r="BC168" s="2">
        <f t="shared" si="214"/>
        <v>95.506722509710826</v>
      </c>
      <c r="BD168" s="2">
        <f t="shared" si="214"/>
        <v>95.66692528029931</v>
      </c>
      <c r="BE168" s="2">
        <f t="shared" si="214"/>
        <v>94.753926042322121</v>
      </c>
      <c r="BF168" s="2">
        <f t="shared" si="214"/>
        <v>96.474410581340862</v>
      </c>
      <c r="BG168" s="2">
        <f t="shared" si="214"/>
        <v>97.427509504892299</v>
      </c>
      <c r="BH168" s="2">
        <f t="shared" si="214"/>
        <v>98.329544576864777</v>
      </c>
      <c r="BI168" s="2">
        <f t="shared" si="214"/>
        <v>98.849109959105007</v>
      </c>
      <c r="BJ168" s="2">
        <f t="shared" si="214"/>
        <v>101.45594139562195</v>
      </c>
      <c r="BK168" s="2">
        <f t="shared" si="214"/>
        <v>102.44723198618921</v>
      </c>
      <c r="BL168" s="2">
        <f t="shared" si="214"/>
        <v>102.00978369654642</v>
      </c>
      <c r="BM168" s="2">
        <f t="shared" si="214"/>
        <v>102.95658966061421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123.27276637630663</v>
      </c>
      <c r="DL168" s="2">
        <f t="shared" si="223"/>
        <v>130.42627368421051</v>
      </c>
      <c r="DM168" s="2">
        <f t="shared" si="223"/>
        <v>137.18260656660414</v>
      </c>
      <c r="DN168" s="2">
        <f t="shared" si="223"/>
        <v>126.70238130904183</v>
      </c>
      <c r="DO168" s="2">
        <f t="shared" si="223"/>
        <v>122.12123707918444</v>
      </c>
      <c r="DP168" s="2">
        <f t="shared" si="223"/>
        <v>121.82932857142859</v>
      </c>
      <c r="DQ168" s="2">
        <f t="shared" si="223"/>
        <v>126.06151214667686</v>
      </c>
      <c r="DR168" s="2">
        <f t="shared" si="223"/>
        <v>124.90821176470588</v>
      </c>
      <c r="DS168" s="2">
        <f t="shared" si="223"/>
        <v>129.47944705882355</v>
      </c>
      <c r="DT168" s="2">
        <f t="shared" si="223"/>
        <v>124.54670981507823</v>
      </c>
      <c r="DU168" s="2">
        <f t="shared" si="223"/>
        <v>137.36731204481788</v>
      </c>
      <c r="DV168" s="2">
        <f t="shared" si="223"/>
        <v>141.70621122994655</v>
      </c>
      <c r="DW168" s="2">
        <f t="shared" si="223"/>
        <v>136.97460985155197</v>
      </c>
      <c r="DX168" s="2">
        <f t="shared" si="223"/>
        <v>134.41796557486632</v>
      </c>
      <c r="DY168" s="2">
        <f t="shared" si="223"/>
        <v>126.2905934065934</v>
      </c>
      <c r="EA168" s="2">
        <f t="shared" si="213"/>
        <v>96.955537157506626</v>
      </c>
      <c r="EB168" s="2">
        <f t="shared" si="213"/>
        <v>99.788203476583774</v>
      </c>
      <c r="EC168" s="2">
        <f t="shared" si="213"/>
        <v>97.918973337902685</v>
      </c>
      <c r="ED168" s="2">
        <f t="shared" si="213"/>
        <v>95.724821435919807</v>
      </c>
      <c r="EE168" s="2">
        <f t="shared" si="213"/>
        <v>95.820435443010922</v>
      </c>
      <c r="EF168" s="2">
        <f t="shared" si="213"/>
        <v>95.426881417247444</v>
      </c>
      <c r="EG168" s="2">
        <f t="shared" si="213"/>
        <v>94.833948921663875</v>
      </c>
      <c r="EH168" s="2">
        <f t="shared" si="213"/>
        <v>96.454371532161446</v>
      </c>
      <c r="EI168" s="2">
        <f t="shared" si="213"/>
        <v>97.478213578993305</v>
      </c>
      <c r="EJ168" s="2">
        <f t="shared" si="213"/>
        <v>99.211353959787473</v>
      </c>
      <c r="EK168" s="2">
        <f t="shared" si="212"/>
        <v>99.381091942787975</v>
      </c>
      <c r="EL168" s="2">
        <f t="shared" si="179"/>
        <v>101.41795179123885</v>
      </c>
      <c r="EM168" s="2">
        <f t="shared" si="179"/>
        <v>103.05930709722793</v>
      </c>
      <c r="EN168" s="2">
        <f t="shared" si="179"/>
        <v>102.43756806111004</v>
      </c>
      <c r="EO168" s="2">
        <f t="shared" si="179"/>
        <v>103.05165377365191</v>
      </c>
      <c r="EQ168" s="2">
        <f t="shared" si="224"/>
        <v>97.326960804512723</v>
      </c>
      <c r="ER168" s="2">
        <f t="shared" si="224"/>
        <v>99.435568318122563</v>
      </c>
      <c r="ES168" s="2">
        <f t="shared" si="224"/>
        <v>98.179082029250068</v>
      </c>
      <c r="ET168" s="2">
        <f t="shared" si="224"/>
        <v>95.487639059915011</v>
      </c>
      <c r="EU168" s="2">
        <f t="shared" si="224"/>
        <v>95.306508627136324</v>
      </c>
      <c r="EV168" s="2">
        <f t="shared" si="224"/>
        <v>95.813527960025539</v>
      </c>
      <c r="EW168" s="2">
        <f t="shared" si="224"/>
        <v>94.696417174101114</v>
      </c>
      <c r="EX168" s="2">
        <f t="shared" si="224"/>
        <v>96.480247037098678</v>
      </c>
      <c r="EY168" s="2">
        <f t="shared" si="224"/>
        <v>97.390740366132491</v>
      </c>
      <c r="EZ168" s="2">
        <f t="shared" si="224"/>
        <v>97.704981144935871</v>
      </c>
      <c r="FA168" s="2">
        <f t="shared" si="224"/>
        <v>98.519374094792255</v>
      </c>
      <c r="FB168" s="2">
        <f t="shared" si="224"/>
        <v>101.47374397725257</v>
      </c>
      <c r="FC168" s="2">
        <f t="shared" si="224"/>
        <v>101.94106924909255</v>
      </c>
      <c r="FD168" s="2">
        <f t="shared" si="224"/>
        <v>101.5537226422957</v>
      </c>
      <c r="FE168" s="2">
        <f t="shared" si="224"/>
        <v>102.84216093284191</v>
      </c>
      <c r="FG168" s="2">
        <f t="shared" si="225"/>
        <v>0.99989575208999593</v>
      </c>
      <c r="FH168" s="2">
        <f t="shared" si="225"/>
        <v>0.99991209735750186</v>
      </c>
      <c r="FI168" s="2">
        <f t="shared" si="225"/>
        <v>0.99989822427563491</v>
      </c>
      <c r="FJ168" s="2">
        <f t="shared" si="225"/>
        <v>0.99989407981022382</v>
      </c>
      <c r="FK168" s="2">
        <f t="shared" si="225"/>
        <v>0.99989143301242556</v>
      </c>
      <c r="FL168" s="2">
        <f t="shared" si="225"/>
        <v>0.999887968098362</v>
      </c>
      <c r="FM168" s="2">
        <f t="shared" si="225"/>
        <v>0.99987309042498063</v>
      </c>
      <c r="FN168" s="2">
        <f t="shared" si="225"/>
        <v>0.99988267527023755</v>
      </c>
      <c r="FO168" s="2">
        <f t="shared" si="225"/>
        <v>0.99987879707488081</v>
      </c>
      <c r="FP168" s="2">
        <f t="shared" si="225"/>
        <v>0.99989012584950487</v>
      </c>
      <c r="FQ168" s="2">
        <f t="shared" si="225"/>
        <v>0.99988430247726579</v>
      </c>
      <c r="FR168" s="2">
        <f t="shared" si="225"/>
        <v>0.99986890733689471</v>
      </c>
      <c r="FS168" s="2">
        <f t="shared" si="225"/>
        <v>0.99989201435271535</v>
      </c>
      <c r="FT168" s="2">
        <f t="shared" si="225"/>
        <v>0.99987594839372207</v>
      </c>
      <c r="FU168" s="2">
        <f t="shared" si="225"/>
        <v>0.99985427263907123</v>
      </c>
      <c r="FW168" s="2">
        <f t="shared" si="216"/>
        <v>0.36911796040862505</v>
      </c>
      <c r="FX168" s="2">
        <f t="shared" si="216"/>
        <v>0.62195012386633963</v>
      </c>
      <c r="FY168" s="2">
        <f t="shared" si="216"/>
        <v>0.65507344426391023</v>
      </c>
      <c r="FZ168" s="2">
        <f t="shared" si="216"/>
        <v>0.62729026595940918</v>
      </c>
      <c r="GA168" s="2">
        <f t="shared" si="216"/>
        <v>0.61597940081369695</v>
      </c>
      <c r="GB168" s="2">
        <f t="shared" si="216"/>
        <v>0.61318522334584757</v>
      </c>
      <c r="GC168" s="2">
        <f t="shared" si="216"/>
        <v>0.61066595610018637</v>
      </c>
      <c r="GD168" s="2">
        <f t="shared" si="216"/>
        <v>0.64542547494003988</v>
      </c>
      <c r="GE168" s="2">
        <f t="shared" si="216"/>
        <v>0.62399351093948352</v>
      </c>
      <c r="GF168" s="2">
        <f t="shared" si="216"/>
        <v>0.58723383408371377</v>
      </c>
      <c r="GG168" s="2">
        <f t="shared" si="216"/>
        <v>0.62245072037717253</v>
      </c>
      <c r="GH168" s="2">
        <f t="shared" si="216"/>
        <v>0.58624892656745786</v>
      </c>
      <c r="GI168" s="2">
        <f t="shared" si="216"/>
        <v>0.55063194112614433</v>
      </c>
      <c r="GJ168" s="2">
        <f t="shared" si="216"/>
        <v>0.48849218998474492</v>
      </c>
      <c r="GK168" s="2">
        <f t="shared" si="216"/>
        <v>0.4699476220787327</v>
      </c>
      <c r="GM168" s="86">
        <f t="shared" si="217"/>
        <v>2.9789753202083587E-164</v>
      </c>
      <c r="GN168" s="86">
        <f t="shared" si="217"/>
        <v>2.2141172488185685E-279</v>
      </c>
      <c r="GO168" s="86">
        <f t="shared" si="217"/>
        <v>0</v>
      </c>
      <c r="GP168" s="86">
        <f t="shared" si="217"/>
        <v>1.1936736404351327E-298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3.2320206896927905E-250</v>
      </c>
      <c r="GY168" s="86">
        <f t="shared" si="217"/>
        <v>0</v>
      </c>
      <c r="GZ168" s="86">
        <f t="shared" si="217"/>
        <v>2.5110158671914049E-228</v>
      </c>
      <c r="HA168" s="86">
        <f t="shared" si="217"/>
        <v>5.8275608534979664E-287</v>
      </c>
      <c r="HC168" s="86">
        <f t="shared" si="181"/>
        <v>5.7435572843928266E-133</v>
      </c>
      <c r="HD168" s="86">
        <f t="shared" si="181"/>
        <v>3.8306189071278339E-194</v>
      </c>
      <c r="HE168" s="86">
        <f t="shared" si="181"/>
        <v>8.0526983404361548E-293</v>
      </c>
      <c r="HF168" s="86">
        <f t="shared" si="180"/>
        <v>1.8511090259357437E-267</v>
      </c>
      <c r="HG168" s="86">
        <f t="shared" si="180"/>
        <v>0</v>
      </c>
      <c r="HH168" s="86">
        <f t="shared" si="180"/>
        <v>2.5471448500578801E-268</v>
      </c>
      <c r="HI168" s="86">
        <f t="shared" si="180"/>
        <v>0</v>
      </c>
      <c r="HJ168" s="86">
        <f t="shared" si="180"/>
        <v>0</v>
      </c>
      <c r="HK168" s="86">
        <f t="shared" si="180"/>
        <v>3.8741768632464663E-267</v>
      </c>
      <c r="HL168" s="86">
        <f t="shared" si="161"/>
        <v>4.714013340552269E-263</v>
      </c>
      <c r="HM168" s="86">
        <f t="shared" si="161"/>
        <v>0</v>
      </c>
      <c r="HN168" s="86">
        <f t="shared" si="161"/>
        <v>2.8248103010500666E-209</v>
      </c>
      <c r="HO168" s="86">
        <f t="shared" si="161"/>
        <v>1.7202260681105467E-181</v>
      </c>
      <c r="HP168" s="86">
        <f t="shared" si="161"/>
        <v>2.1132844820479404E-135</v>
      </c>
      <c r="HQ168" s="86">
        <f t="shared" si="161"/>
        <v>3.7071034641377623E-221</v>
      </c>
      <c r="HS168" s="86">
        <f t="shared" si="218"/>
        <v>3.1068328897979831E-7</v>
      </c>
      <c r="HT168" s="86">
        <f t="shared" si="218"/>
        <v>4.8653294829234444E-9</v>
      </c>
      <c r="HU168" s="86">
        <f t="shared" si="218"/>
        <v>5.5844641660243805E-12</v>
      </c>
      <c r="HV168" s="86">
        <f t="shared" si="218"/>
        <v>2.505817221484427E-11</v>
      </c>
      <c r="HW168" s="86">
        <f t="shared" si="218"/>
        <v>3.7766216944865281E-12</v>
      </c>
      <c r="HX168" s="86">
        <f t="shared" si="218"/>
        <v>1.4740475380805224E-10</v>
      </c>
      <c r="HY168" s="86">
        <f t="shared" si="218"/>
        <v>1.6334525288866823E-12</v>
      </c>
      <c r="HZ168" s="86">
        <f t="shared" si="218"/>
        <v>3.5407618588285684E-12</v>
      </c>
      <c r="IA168" s="86">
        <f t="shared" si="218"/>
        <v>3.2175324036333877E-13</v>
      </c>
      <c r="IB168" s="86">
        <f t="shared" si="218"/>
        <v>2.5357099926843048E-11</v>
      </c>
      <c r="IC168" s="86">
        <f t="shared" si="218"/>
        <v>1.5480686389052303E-13</v>
      </c>
      <c r="ID168" s="86">
        <f t="shared" si="218"/>
        <v>3.8429891888866377E-12</v>
      </c>
      <c r="IE168" s="86">
        <f t="shared" si="218"/>
        <v>2.0244386382895698E-9</v>
      </c>
      <c r="IF168" s="86">
        <f t="shared" si="218"/>
        <v>1.2011961512056138E-16</v>
      </c>
      <c r="IG168" s="86">
        <f t="shared" si="218"/>
        <v>4.1358716951152935E-14</v>
      </c>
      <c r="II168" s="86">
        <f t="shared" si="219"/>
        <v>3.4116022818738247E-2</v>
      </c>
      <c r="IJ168" s="86">
        <f t="shared" si="219"/>
        <v>0.46109261969813586</v>
      </c>
      <c r="IK168" s="86">
        <f t="shared" si="219"/>
        <v>0.30334833123945393</v>
      </c>
      <c r="IL168" s="86">
        <f t="shared" si="219"/>
        <v>0.40013848506238597</v>
      </c>
      <c r="IM168" s="86">
        <f t="shared" si="219"/>
        <v>0.42163827158502942</v>
      </c>
      <c r="IN168" s="86">
        <f t="shared" si="219"/>
        <v>0.45264733167857363</v>
      </c>
      <c r="IO168" s="86">
        <f t="shared" si="219"/>
        <v>0.42789923393841023</v>
      </c>
      <c r="IP168" s="86">
        <f t="shared" si="219"/>
        <v>0.32773832206620906</v>
      </c>
      <c r="IQ168" s="86">
        <f t="shared" si="219"/>
        <v>0.37762781806629608</v>
      </c>
      <c r="IR168" s="86">
        <f t="shared" si="219"/>
        <v>0.52158706988472225</v>
      </c>
      <c r="IS168" s="86">
        <f t="shared" si="219"/>
        <v>0.37415923390026573</v>
      </c>
      <c r="IT168" s="86">
        <f t="shared" si="219"/>
        <v>0.51209934552153613</v>
      </c>
      <c r="IU168" s="86">
        <f t="shared" si="219"/>
        <v>0.59580459436274025</v>
      </c>
      <c r="IV168" s="86">
        <f t="shared" si="219"/>
        <v>0.48076388570623885</v>
      </c>
      <c r="IW168" s="86">
        <f t="shared" si="219"/>
        <v>0.47299653895045646</v>
      </c>
      <c r="IY168" s="86">
        <f t="shared" si="220"/>
        <v>3.4116333502027224E-2</v>
      </c>
      <c r="IZ168" s="86">
        <f t="shared" si="220"/>
        <v>0.46109262456346534</v>
      </c>
      <c r="JA168" s="86">
        <f t="shared" si="220"/>
        <v>0.30334833124503841</v>
      </c>
      <c r="JB168" s="86">
        <f t="shared" si="220"/>
        <v>0.40013848508744415</v>
      </c>
      <c r="JC168" s="86">
        <f t="shared" si="220"/>
        <v>0.42163827158880607</v>
      </c>
      <c r="JD168" s="86">
        <f t="shared" si="220"/>
        <v>0.45264733182597838</v>
      </c>
      <c r="JE168" s="86">
        <f t="shared" si="220"/>
        <v>0.4278992339400437</v>
      </c>
      <c r="JF168" s="86">
        <f t="shared" si="220"/>
        <v>0.32773832206974984</v>
      </c>
      <c r="JG168" s="86">
        <f t="shared" si="220"/>
        <v>0.37762781806661783</v>
      </c>
      <c r="JH168" s="86">
        <f t="shared" si="220"/>
        <v>0.5215870699100793</v>
      </c>
      <c r="JI168" s="86">
        <f t="shared" si="220"/>
        <v>0.37415923390042055</v>
      </c>
      <c r="JJ168" s="86">
        <f t="shared" si="220"/>
        <v>0.51209934552537917</v>
      </c>
      <c r="JK168" s="86">
        <f t="shared" si="220"/>
        <v>0.59580459638717886</v>
      </c>
      <c r="JL168" s="86">
        <f t="shared" si="220"/>
        <v>0.48076388570623896</v>
      </c>
      <c r="JM168" s="86">
        <f t="shared" si="220"/>
        <v>0.47299653895049781</v>
      </c>
    </row>
    <row r="169" spans="2:273" x14ac:dyDescent="0.25">
      <c r="B169" s="2">
        <v>142</v>
      </c>
      <c r="C169" s="37">
        <v>96.016000000000005</v>
      </c>
      <c r="D169" s="37">
        <v>98.525000000000006</v>
      </c>
      <c r="E169" s="37">
        <v>98.245999999999995</v>
      </c>
      <c r="F169" s="37">
        <v>96.097999999999999</v>
      </c>
      <c r="G169" s="37">
        <v>94.376999999999995</v>
      </c>
      <c r="H169" s="37">
        <v>95.82</v>
      </c>
      <c r="I169" s="37">
        <v>93.623000000000005</v>
      </c>
      <c r="J169" s="37">
        <v>96.557000000000002</v>
      </c>
      <c r="K169" s="37">
        <v>97.016999999999996</v>
      </c>
      <c r="L169" s="37">
        <v>97.153000000000006</v>
      </c>
      <c r="M169" s="37">
        <v>98.728999999999999</v>
      </c>
      <c r="N169" s="37">
        <v>101.52500000000001</v>
      </c>
      <c r="O169" s="37">
        <v>105.559</v>
      </c>
      <c r="P169" s="37">
        <v>127.017</v>
      </c>
      <c r="Q169" s="37">
        <v>149.52500000000001</v>
      </c>
      <c r="S169" s="4">
        <f t="shared" si="221"/>
        <v>97.024404090528861</v>
      </c>
      <c r="T169" s="4">
        <f t="shared" si="221"/>
        <v>99.552063060847715</v>
      </c>
      <c r="U169" s="4">
        <f t="shared" si="221"/>
        <v>98.02461695523094</v>
      </c>
      <c r="V169" s="4">
        <f t="shared" si="221"/>
        <v>95.556654654310478</v>
      </c>
      <c r="W169" s="4">
        <f t="shared" si="221"/>
        <v>95.522865100960345</v>
      </c>
      <c r="X169" s="4">
        <f t="shared" si="221"/>
        <v>95.804109136325451</v>
      </c>
      <c r="Y169" s="4">
        <f t="shared" si="221"/>
        <v>94.833639323902815</v>
      </c>
      <c r="Z169" s="4">
        <f t="shared" si="221"/>
        <v>96.44559479213514</v>
      </c>
      <c r="AA169" s="4">
        <f t="shared" si="221"/>
        <v>97.383279757267786</v>
      </c>
      <c r="AB169" s="4">
        <f t="shared" si="221"/>
        <v>98.919373129423604</v>
      </c>
      <c r="AC169" s="4">
        <f t="shared" si="221"/>
        <v>98.828538943339026</v>
      </c>
      <c r="AD169" s="4">
        <f t="shared" si="221"/>
        <v>102.21686687449677</v>
      </c>
      <c r="AE169" s="4">
        <f t="shared" si="221"/>
        <v>106.10508809949192</v>
      </c>
      <c r="AF169" s="4">
        <f t="shared" si="221"/>
        <v>126.49035371424881</v>
      </c>
      <c r="AG169" s="4">
        <f t="shared" si="221"/>
        <v>148.85759490233522</v>
      </c>
      <c r="AI169" s="4">
        <f t="shared" si="222"/>
        <v>-1.008404090528856</v>
      </c>
      <c r="AJ169" s="4">
        <f t="shared" si="222"/>
        <v>-1.0270630608477092</v>
      </c>
      <c r="AK169" s="4">
        <f t="shared" si="222"/>
        <v>0.22138304476905546</v>
      </c>
      <c r="AL169" s="4">
        <f t="shared" si="222"/>
        <v>0.5413453456895212</v>
      </c>
      <c r="AM169" s="4">
        <f t="shared" si="222"/>
        <v>-1.14586510096035</v>
      </c>
      <c r="AN169" s="4">
        <f t="shared" si="222"/>
        <v>1.5890863674542288E-2</v>
      </c>
      <c r="AO169" s="4">
        <f t="shared" si="222"/>
        <v>-1.2106393239028108</v>
      </c>
      <c r="AP169" s="4">
        <f t="shared" si="222"/>
        <v>0.11140520786486263</v>
      </c>
      <c r="AQ169" s="4">
        <f t="shared" si="222"/>
        <v>-0.36627975726779027</v>
      </c>
      <c r="AR169" s="4">
        <f t="shared" si="222"/>
        <v>-1.7663731294235987</v>
      </c>
      <c r="AS169" s="4">
        <f t="shared" si="222"/>
        <v>-9.9538943339027242E-2</v>
      </c>
      <c r="AT169" s="4">
        <f t="shared" si="222"/>
        <v>-0.69186687449676754</v>
      </c>
      <c r="AU169" s="4">
        <f t="shared" si="222"/>
        <v>-0.54608809949192505</v>
      </c>
      <c r="AV169" s="4">
        <f t="shared" si="222"/>
        <v>0.526646285751184</v>
      </c>
      <c r="AW169" s="4">
        <f t="shared" si="222"/>
        <v>0.6674050976647834</v>
      </c>
      <c r="AY169" s="2">
        <f t="shared" si="214"/>
        <v>97.024404090528861</v>
      </c>
      <c r="AZ169" s="2">
        <f t="shared" si="214"/>
        <v>99.487042292923803</v>
      </c>
      <c r="BA169" s="2">
        <f t="shared" si="214"/>
        <v>98.017469837846079</v>
      </c>
      <c r="BB169" s="2">
        <f t="shared" si="214"/>
        <v>95.507660700509177</v>
      </c>
      <c r="BC169" s="2">
        <f t="shared" si="214"/>
        <v>95.410353130371675</v>
      </c>
      <c r="BD169" s="2">
        <f t="shared" si="214"/>
        <v>95.583295320935832</v>
      </c>
      <c r="BE169" s="2">
        <f t="shared" si="214"/>
        <v>94.683319806259902</v>
      </c>
      <c r="BF169" s="2">
        <f t="shared" si="214"/>
        <v>96.410944825262021</v>
      </c>
      <c r="BG169" s="2">
        <f t="shared" si="214"/>
        <v>97.303757175725863</v>
      </c>
      <c r="BH169" s="2">
        <f t="shared" si="214"/>
        <v>98.23140274190466</v>
      </c>
      <c r="BI169" s="2">
        <f t="shared" si="214"/>
        <v>98.735270940812981</v>
      </c>
      <c r="BJ169" s="2">
        <f t="shared" si="214"/>
        <v>101.37703902971555</v>
      </c>
      <c r="BK169" s="2">
        <f t="shared" si="214"/>
        <v>102.3728511396081</v>
      </c>
      <c r="BL169" s="2">
        <f t="shared" si="214"/>
        <v>101.91396026289277</v>
      </c>
      <c r="BM169" s="2">
        <f t="shared" si="214"/>
        <v>102.87727307445957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123.39959895470385</v>
      </c>
      <c r="DL169" s="2">
        <f t="shared" si="223"/>
        <v>130.5947809716599</v>
      </c>
      <c r="DM169" s="2">
        <f t="shared" si="223"/>
        <v>137.40174624765481</v>
      </c>
      <c r="DN169" s="2">
        <f t="shared" si="223"/>
        <v>126.84813090418353</v>
      </c>
      <c r="DO169" s="2">
        <f t="shared" si="223"/>
        <v>122.23193148411569</v>
      </c>
      <c r="DP169" s="2">
        <f t="shared" si="223"/>
        <v>121.94300000000001</v>
      </c>
      <c r="DQ169" s="2">
        <f t="shared" si="223"/>
        <v>126.22604705882354</v>
      </c>
      <c r="DR169" s="2">
        <f t="shared" si="223"/>
        <v>125.04898823529412</v>
      </c>
      <c r="DS169" s="2">
        <f t="shared" si="223"/>
        <v>129.65090572956456</v>
      </c>
      <c r="DT169" s="2">
        <f t="shared" si="223"/>
        <v>124.67767780938834</v>
      </c>
      <c r="DU169" s="2">
        <f t="shared" si="223"/>
        <v>137.59475882352936</v>
      </c>
      <c r="DV169" s="2">
        <f t="shared" si="223"/>
        <v>141.95916443850268</v>
      </c>
      <c r="DW169" s="2">
        <f t="shared" si="223"/>
        <v>137.19198515519568</v>
      </c>
      <c r="DX169" s="2">
        <f t="shared" si="223"/>
        <v>134.61882219251336</v>
      </c>
      <c r="DY169" s="2">
        <f t="shared" si="223"/>
        <v>126.4187796092796</v>
      </c>
      <c r="EA169" s="2">
        <f t="shared" si="213"/>
        <v>96.872825907211762</v>
      </c>
      <c r="EB169" s="2">
        <f t="shared" si="213"/>
        <v>99.716470946046215</v>
      </c>
      <c r="EC169" s="2">
        <f t="shared" si="213"/>
        <v>97.834188519533939</v>
      </c>
      <c r="ED169" s="2">
        <f t="shared" si="213"/>
        <v>95.66196080057361</v>
      </c>
      <c r="EE169" s="2">
        <f t="shared" si="213"/>
        <v>95.742837108377074</v>
      </c>
      <c r="EF169" s="2">
        <f t="shared" si="213"/>
        <v>95.32964962494016</v>
      </c>
      <c r="EG169" s="2">
        <f t="shared" si="213"/>
        <v>94.768592042850571</v>
      </c>
      <c r="EH169" s="2">
        <f t="shared" si="213"/>
        <v>96.390250347997778</v>
      </c>
      <c r="EI169" s="2">
        <f t="shared" si="213"/>
        <v>97.357935421050797</v>
      </c>
      <c r="EJ169" s="2">
        <f t="shared" si="213"/>
        <v>99.168118120209911</v>
      </c>
      <c r="EK169" s="2">
        <f t="shared" si="212"/>
        <v>99.298587239384844</v>
      </c>
      <c r="EL169" s="2">
        <f t="shared" si="179"/>
        <v>101.33744305698785</v>
      </c>
      <c r="EM169" s="2">
        <f t="shared" si="179"/>
        <v>103.02598534841471</v>
      </c>
      <c r="EN169" s="2">
        <f t="shared" si="179"/>
        <v>102.37316060432933</v>
      </c>
      <c r="EO169" s="2">
        <f t="shared" si="179"/>
        <v>102.97937938826539</v>
      </c>
      <c r="EQ169" s="2">
        <f t="shared" si="224"/>
        <v>97.254226745618581</v>
      </c>
      <c r="ER169" s="2">
        <f t="shared" si="224"/>
        <v>99.35600795306388</v>
      </c>
      <c r="ES169" s="2">
        <f t="shared" si="224"/>
        <v>98.100048048883664</v>
      </c>
      <c r="ET169" s="2">
        <f t="shared" si="224"/>
        <v>95.419403642116691</v>
      </c>
      <c r="EU169" s="2">
        <f t="shared" si="224"/>
        <v>95.217196706498186</v>
      </c>
      <c r="EV169" s="2">
        <f t="shared" si="224"/>
        <v>95.724939742151307</v>
      </c>
      <c r="EW169" s="2">
        <f t="shared" si="224"/>
        <v>94.627979426858062</v>
      </c>
      <c r="EX169" s="2">
        <f t="shared" si="224"/>
        <v>96.416710337611789</v>
      </c>
      <c r="EY169" s="2">
        <f t="shared" si="224"/>
        <v>97.268451580136457</v>
      </c>
      <c r="EZ169" s="2">
        <f t="shared" si="224"/>
        <v>97.626724872248261</v>
      </c>
      <c r="FA169" s="2">
        <f t="shared" si="224"/>
        <v>98.417377711398217</v>
      </c>
      <c r="FB169" s="2">
        <f t="shared" si="224"/>
        <v>101.39454263032034</v>
      </c>
      <c r="FC169" s="2">
        <f t="shared" si="224"/>
        <v>101.88086218239563</v>
      </c>
      <c r="FD169" s="2">
        <f t="shared" si="224"/>
        <v>101.46830059152417</v>
      </c>
      <c r="FE169" s="2">
        <f t="shared" si="224"/>
        <v>102.76592123532375</v>
      </c>
      <c r="FG169" s="2">
        <f t="shared" si="225"/>
        <v>0.99990492390399288</v>
      </c>
      <c r="FH169" s="2">
        <f t="shared" si="225"/>
        <v>0.99991983121716987</v>
      </c>
      <c r="FI169" s="2">
        <f t="shared" si="225"/>
        <v>0.99990717860496525</v>
      </c>
      <c r="FJ169" s="2">
        <f t="shared" si="225"/>
        <v>0.99990339873851031</v>
      </c>
      <c r="FK169" s="2">
        <f t="shared" si="225"/>
        <v>0.99990098478467138</v>
      </c>
      <c r="FL169" s="2">
        <f t="shared" si="225"/>
        <v>0.99989782468414978</v>
      </c>
      <c r="FM169" s="2">
        <f t="shared" si="225"/>
        <v>0.99988425579948736</v>
      </c>
      <c r="FN169" s="2">
        <f t="shared" si="225"/>
        <v>0.9998929974701124</v>
      </c>
      <c r="FO169" s="2">
        <f t="shared" si="225"/>
        <v>0.99988946043967564</v>
      </c>
      <c r="FP169" s="2">
        <f t="shared" si="225"/>
        <v>0.99989979261500506</v>
      </c>
      <c r="FQ169" s="2">
        <f t="shared" si="225"/>
        <v>0.99989448153098826</v>
      </c>
      <c r="FR169" s="2">
        <f t="shared" si="225"/>
        <v>0.99988044069120319</v>
      </c>
      <c r="FS169" s="2">
        <f t="shared" si="225"/>
        <v>0.9999015149834195</v>
      </c>
      <c r="FT169" s="2">
        <f t="shared" si="225"/>
        <v>0.99988686235551538</v>
      </c>
      <c r="FU169" s="2">
        <f t="shared" si="225"/>
        <v>0.99986709336305646</v>
      </c>
      <c r="FW169" s="2">
        <f t="shared" si="216"/>
        <v>0.39081225389727797</v>
      </c>
      <c r="FX169" s="2">
        <f t="shared" si="216"/>
        <v>0.64335072994407472</v>
      </c>
      <c r="FY169" s="2">
        <f t="shared" si="216"/>
        <v>0.67557707201617978</v>
      </c>
      <c r="FZ169" s="2">
        <f t="shared" si="216"/>
        <v>0.64855939292098763</v>
      </c>
      <c r="GA169" s="2">
        <f t="shared" si="216"/>
        <v>0.63752101282746931</v>
      </c>
      <c r="GB169" s="2">
        <f t="shared" si="216"/>
        <v>0.63479064512316896</v>
      </c>
      <c r="GC169" s="2">
        <f t="shared" si="216"/>
        <v>0.63232771785141473</v>
      </c>
      <c r="GD169" s="2">
        <f t="shared" si="216"/>
        <v>0.66621038269712052</v>
      </c>
      <c r="GE169" s="2">
        <f t="shared" si="216"/>
        <v>0.64534440491542522</v>
      </c>
      <c r="GF169" s="2">
        <f t="shared" si="216"/>
        <v>0.60936534256665331</v>
      </c>
      <c r="GG169" s="2">
        <f t="shared" si="216"/>
        <v>0.64383921638105646</v>
      </c>
      <c r="GH169" s="2">
        <f t="shared" si="216"/>
        <v>0.60839802768550066</v>
      </c>
      <c r="GI169" s="2">
        <f t="shared" si="216"/>
        <v>0.57329994479661461</v>
      </c>
      <c r="GJ169" s="2">
        <f t="shared" si="216"/>
        <v>0.51151397241945351</v>
      </c>
      <c r="GK169" s="2">
        <f t="shared" si="216"/>
        <v>0.49293767518888726</v>
      </c>
      <c r="GM169" s="86">
        <f t="shared" si="217"/>
        <v>2.6816248285818214E-168</v>
      </c>
      <c r="GN169" s="86">
        <f t="shared" si="217"/>
        <v>3.2190363176374553E-286</v>
      </c>
      <c r="GO169" s="86">
        <f t="shared" si="217"/>
        <v>0</v>
      </c>
      <c r="GP169" s="86">
        <f t="shared" si="217"/>
        <v>6.0163193906824683E-306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2.5508842661935799E-256</v>
      </c>
      <c r="GY169" s="86">
        <f t="shared" si="217"/>
        <v>0</v>
      </c>
      <c r="GZ169" s="86">
        <f t="shared" si="217"/>
        <v>7.1259972198061144E-234</v>
      </c>
      <c r="HA169" s="86">
        <f t="shared" si="217"/>
        <v>8.1445828723414658E-294</v>
      </c>
      <c r="HC169" s="86">
        <f t="shared" si="181"/>
        <v>2.3578255736950334E-137</v>
      </c>
      <c r="HD169" s="86">
        <f t="shared" si="181"/>
        <v>2.1984415915319879E-200</v>
      </c>
      <c r="HE169" s="86">
        <f t="shared" si="181"/>
        <v>3.076192824513035E-302</v>
      </c>
      <c r="HF169" s="86">
        <f t="shared" si="180"/>
        <v>5.0238983165567367E-276</v>
      </c>
      <c r="HG169" s="86">
        <f t="shared" si="180"/>
        <v>0</v>
      </c>
      <c r="HH169" s="86">
        <f t="shared" si="180"/>
        <v>8.284982751513147E-277</v>
      </c>
      <c r="HI169" s="86">
        <f t="shared" si="180"/>
        <v>0</v>
      </c>
      <c r="HJ169" s="86">
        <f t="shared" si="180"/>
        <v>0</v>
      </c>
      <c r="HK169" s="86">
        <f t="shared" si="180"/>
        <v>1.4200495819360339E-275</v>
      </c>
      <c r="HL169" s="86">
        <f t="shared" si="161"/>
        <v>1.8033005914235345E-271</v>
      </c>
      <c r="HM169" s="86">
        <f t="shared" si="161"/>
        <v>0</v>
      </c>
      <c r="HN169" s="86">
        <f t="shared" si="161"/>
        <v>5.2213495104486883E-216</v>
      </c>
      <c r="HO169" s="86">
        <f t="shared" si="161"/>
        <v>2.3240289513578942E-187</v>
      </c>
      <c r="HP169" s="86">
        <f t="shared" si="161"/>
        <v>8.7161429489133674E-140</v>
      </c>
      <c r="HQ169" s="86">
        <f t="shared" si="161"/>
        <v>3.6671932138300513E-228</v>
      </c>
      <c r="HS169" s="86">
        <f t="shared" si="218"/>
        <v>1.0763233810832973E-7</v>
      </c>
      <c r="HT169" s="86">
        <f t="shared" si="218"/>
        <v>1.5009482821824706E-9</v>
      </c>
      <c r="HU169" s="86">
        <f t="shared" si="218"/>
        <v>1.1982545857815425E-12</v>
      </c>
      <c r="HV169" s="86">
        <f t="shared" si="218"/>
        <v>5.6657465786029106E-12</v>
      </c>
      <c r="HW169" s="86">
        <f t="shared" si="218"/>
        <v>7.4967072175388245E-13</v>
      </c>
      <c r="HX169" s="86">
        <f t="shared" si="218"/>
        <v>3.5691934421638405E-11</v>
      </c>
      <c r="HY169" s="86">
        <f t="shared" si="218"/>
        <v>2.9870921195401586E-13</v>
      </c>
      <c r="HZ169" s="86">
        <f t="shared" si="218"/>
        <v>7.3001599018940637E-13</v>
      </c>
      <c r="IA169" s="86">
        <f t="shared" si="218"/>
        <v>5.5860479743596083E-14</v>
      </c>
      <c r="IB169" s="86">
        <f t="shared" si="218"/>
        <v>5.3769340204265758E-12</v>
      </c>
      <c r="IC169" s="86">
        <f t="shared" si="218"/>
        <v>2.5302039415179071E-14</v>
      </c>
      <c r="ID169" s="86">
        <f t="shared" si="218"/>
        <v>7.0991619058869563E-13</v>
      </c>
      <c r="IE169" s="86">
        <f t="shared" si="218"/>
        <v>5.3123318031500903E-10</v>
      </c>
      <c r="IF169" s="86">
        <f t="shared" si="218"/>
        <v>7.9036878331371911E-18</v>
      </c>
      <c r="IG169" s="86">
        <f t="shared" si="218"/>
        <v>4.1577109440173721E-15</v>
      </c>
      <c r="II169" s="86">
        <f t="shared" si="219"/>
        <v>7.0170725641949497E-2</v>
      </c>
      <c r="IJ169" s="86">
        <f t="shared" si="219"/>
        <v>0.3933847971396992</v>
      </c>
      <c r="IK169" s="86">
        <f t="shared" si="219"/>
        <v>0.2400599051249851</v>
      </c>
      <c r="IL169" s="86">
        <f t="shared" si="219"/>
        <v>0.32686922343867919</v>
      </c>
      <c r="IM169" s="86">
        <f t="shared" si="219"/>
        <v>0.34374780835215141</v>
      </c>
      <c r="IN169" s="86">
        <f t="shared" si="219"/>
        <v>0.37784007151430055</v>
      </c>
      <c r="IO169" s="86">
        <f t="shared" si="219"/>
        <v>0.34715941202000022</v>
      </c>
      <c r="IP169" s="86">
        <f t="shared" si="219"/>
        <v>0.26027017607524228</v>
      </c>
      <c r="IQ169" s="86">
        <f t="shared" si="219"/>
        <v>0.30059295864889818</v>
      </c>
      <c r="IR169" s="86">
        <f t="shared" si="219"/>
        <v>0.44695706552113812</v>
      </c>
      <c r="IS169" s="86">
        <f t="shared" si="219"/>
        <v>0.2959488276232311</v>
      </c>
      <c r="IT169" s="86">
        <f t="shared" si="219"/>
        <v>0.43240518863441058</v>
      </c>
      <c r="IU169" s="86">
        <f t="shared" si="219"/>
        <v>0.56706857794006138</v>
      </c>
      <c r="IV169" s="86">
        <f t="shared" si="219"/>
        <v>0.51009933535471741</v>
      </c>
      <c r="IW169" s="86">
        <f t="shared" si="219"/>
        <v>0.49835852448474355</v>
      </c>
      <c r="IY169" s="86">
        <f t="shared" si="220"/>
        <v>7.0170833274287608E-2</v>
      </c>
      <c r="IZ169" s="86">
        <f t="shared" si="220"/>
        <v>0.39338479864064746</v>
      </c>
      <c r="JA169" s="86">
        <f t="shared" si="220"/>
        <v>0.24005990512618336</v>
      </c>
      <c r="JB169" s="86">
        <f t="shared" si="220"/>
        <v>0.32686922344434494</v>
      </c>
      <c r="JC169" s="86">
        <f t="shared" si="220"/>
        <v>0.34374780835290109</v>
      </c>
      <c r="JD169" s="86">
        <f t="shared" si="220"/>
        <v>0.3778400715499925</v>
      </c>
      <c r="JE169" s="86">
        <f t="shared" si="220"/>
        <v>0.34715941202029893</v>
      </c>
      <c r="JF169" s="86">
        <f t="shared" si="220"/>
        <v>0.2602701760759723</v>
      </c>
      <c r="JG169" s="86">
        <f t="shared" si="220"/>
        <v>0.30059295864895402</v>
      </c>
      <c r="JH169" s="86">
        <f t="shared" si="220"/>
        <v>0.44695706552651504</v>
      </c>
      <c r="JI169" s="86">
        <f t="shared" si="220"/>
        <v>0.29594882762325642</v>
      </c>
      <c r="JJ169" s="86">
        <f t="shared" si="220"/>
        <v>0.43240518863512051</v>
      </c>
      <c r="JK169" s="86">
        <f t="shared" si="220"/>
        <v>0.56706857847129455</v>
      </c>
      <c r="JL169" s="86">
        <f t="shared" si="220"/>
        <v>0.51009933535471741</v>
      </c>
      <c r="JM169" s="86">
        <f t="shared" si="220"/>
        <v>0.49835852448474771</v>
      </c>
    </row>
    <row r="170" spans="2:273" x14ac:dyDescent="0.25">
      <c r="B170" s="2">
        <v>143</v>
      </c>
      <c r="C170" s="37">
        <v>96.18</v>
      </c>
      <c r="D170" s="37">
        <v>98.885000000000005</v>
      </c>
      <c r="E170" s="37">
        <v>100.033</v>
      </c>
      <c r="F170" s="37">
        <v>96</v>
      </c>
      <c r="G170" s="37">
        <v>94.787000000000006</v>
      </c>
      <c r="H170" s="37">
        <v>96.311000000000007</v>
      </c>
      <c r="I170" s="37">
        <v>94.147999999999996</v>
      </c>
      <c r="J170" s="37">
        <v>96.295000000000002</v>
      </c>
      <c r="K170" s="37">
        <v>97.293000000000006</v>
      </c>
      <c r="L170" s="37">
        <v>97.39</v>
      </c>
      <c r="M170" s="37">
        <v>98.932000000000002</v>
      </c>
      <c r="N170" s="37">
        <v>101.52500000000001</v>
      </c>
      <c r="O170" s="37">
        <v>103.271</v>
      </c>
      <c r="P170" s="37">
        <v>122.678</v>
      </c>
      <c r="Q170" s="37">
        <v>143.47499999999999</v>
      </c>
      <c r="S170" s="4">
        <f t="shared" si="221"/>
        <v>96.954051379321385</v>
      </c>
      <c r="T170" s="4">
        <f t="shared" si="221"/>
        <v>99.426593547089794</v>
      </c>
      <c r="U170" s="4">
        <f t="shared" si="221"/>
        <v>97.943289663737175</v>
      </c>
      <c r="V170" s="4">
        <f t="shared" si="221"/>
        <v>95.449869261282231</v>
      </c>
      <c r="W170" s="4">
        <f t="shared" si="221"/>
        <v>95.345078045705648</v>
      </c>
      <c r="X170" s="4">
        <f t="shared" si="221"/>
        <v>95.570915820157879</v>
      </c>
      <c r="Y170" s="4">
        <f t="shared" si="221"/>
        <v>94.652933151049595</v>
      </c>
      <c r="Z170" s="4">
        <f t="shared" si="221"/>
        <v>96.355622925006045</v>
      </c>
      <c r="AA170" s="4">
        <f t="shared" si="221"/>
        <v>97.198932785867072</v>
      </c>
      <c r="AB170" s="4">
        <f t="shared" si="221"/>
        <v>98.37474311687852</v>
      </c>
      <c r="AC170" s="4">
        <f t="shared" si="221"/>
        <v>98.642370967406507</v>
      </c>
      <c r="AD170" s="4">
        <f t="shared" si="221"/>
        <v>101.56908746820956</v>
      </c>
      <c r="AE170" s="4">
        <f t="shared" si="221"/>
        <v>104.15354598178075</v>
      </c>
      <c r="AF170" s="4">
        <f t="shared" si="221"/>
        <v>120.55968960675989</v>
      </c>
      <c r="AG170" s="4">
        <f t="shared" si="221"/>
        <v>140.67612587426697</v>
      </c>
      <c r="AI170" s="4">
        <f t="shared" si="222"/>
        <v>-0.77405137932137791</v>
      </c>
      <c r="AJ170" s="4">
        <f t="shared" si="222"/>
        <v>-0.54159354708978924</v>
      </c>
      <c r="AK170" s="4">
        <f t="shared" si="222"/>
        <v>2.0897103362628258</v>
      </c>
      <c r="AL170" s="4">
        <f t="shared" si="222"/>
        <v>0.55013073871776896</v>
      </c>
      <c r="AM170" s="4">
        <f t="shared" si="222"/>
        <v>-0.55807804570564201</v>
      </c>
      <c r="AN170" s="4">
        <f t="shared" si="222"/>
        <v>0.74008417984212826</v>
      </c>
      <c r="AO170" s="4">
        <f t="shared" si="222"/>
        <v>-0.50493315104959891</v>
      </c>
      <c r="AP170" s="4">
        <f t="shared" si="222"/>
        <v>-6.0622925006043715E-2</v>
      </c>
      <c r="AQ170" s="4">
        <f t="shared" si="222"/>
        <v>9.4067214132934396E-2</v>
      </c>
      <c r="AR170" s="4">
        <f t="shared" si="222"/>
        <v>-0.98474311687851923</v>
      </c>
      <c r="AS170" s="4">
        <f t="shared" si="222"/>
        <v>0.28962903259349559</v>
      </c>
      <c r="AT170" s="4">
        <f t="shared" si="222"/>
        <v>-4.4087468209554004E-2</v>
      </c>
      <c r="AU170" s="4">
        <f t="shared" si="222"/>
        <v>-0.88254598178075128</v>
      </c>
      <c r="AV170" s="4">
        <f t="shared" si="222"/>
        <v>2.1183103932401082</v>
      </c>
      <c r="AW170" s="4">
        <f t="shared" si="222"/>
        <v>2.7988741257330219</v>
      </c>
      <c r="AY170" s="2">
        <f t="shared" si="214"/>
        <v>96.954051379321385</v>
      </c>
      <c r="AZ170" s="2">
        <f t="shared" si="214"/>
        <v>99.402397107362717</v>
      </c>
      <c r="BA170" s="2">
        <f t="shared" si="214"/>
        <v>97.94166462275156</v>
      </c>
      <c r="BB170" s="2">
        <f t="shared" si="214"/>
        <v>95.435936487856907</v>
      </c>
      <c r="BC170" s="2">
        <f t="shared" si="214"/>
        <v>95.313787275485254</v>
      </c>
      <c r="BD170" s="2">
        <f t="shared" si="214"/>
        <v>95.499844076316435</v>
      </c>
      <c r="BE170" s="2">
        <f t="shared" si="214"/>
        <v>94.612680993352882</v>
      </c>
      <c r="BF170" s="2">
        <f t="shared" si="214"/>
        <v>96.34750840681366</v>
      </c>
      <c r="BG170" s="2">
        <f t="shared" si="214"/>
        <v>97.179994908557319</v>
      </c>
      <c r="BH170" s="2">
        <f t="shared" si="214"/>
        <v>98.132424631208053</v>
      </c>
      <c r="BI170" s="2">
        <f t="shared" si="214"/>
        <v>98.621129801570831</v>
      </c>
      <c r="BJ170" s="2">
        <f t="shared" si="214"/>
        <v>101.29820288092645</v>
      </c>
      <c r="BK170" s="2">
        <f t="shared" si="214"/>
        <v>102.29763148444309</v>
      </c>
      <c r="BL170" s="2">
        <f t="shared" si="214"/>
        <v>101.81723979501751</v>
      </c>
      <c r="BM170" s="2">
        <f t="shared" si="214"/>
        <v>102.79778918129772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123.52643153310106</v>
      </c>
      <c r="DL170" s="2">
        <f t="shared" si="223"/>
        <v>130.76328825910929</v>
      </c>
      <c r="DM170" s="2">
        <f t="shared" si="223"/>
        <v>137.62088592870546</v>
      </c>
      <c r="DN170" s="2">
        <f t="shared" si="223"/>
        <v>126.99388049932523</v>
      </c>
      <c r="DO170" s="2">
        <f t="shared" si="223"/>
        <v>122.34262588904693</v>
      </c>
      <c r="DP170" s="2">
        <f t="shared" si="223"/>
        <v>122.05667142857143</v>
      </c>
      <c r="DQ170" s="2">
        <f t="shared" si="223"/>
        <v>126.39058197097022</v>
      </c>
      <c r="DR170" s="2">
        <f t="shared" si="223"/>
        <v>125.18976470588235</v>
      </c>
      <c r="DS170" s="2">
        <f t="shared" si="223"/>
        <v>129.82236440030559</v>
      </c>
      <c r="DT170" s="2">
        <f t="shared" si="223"/>
        <v>124.80864580369844</v>
      </c>
      <c r="DU170" s="2">
        <f t="shared" si="223"/>
        <v>137.82220560224084</v>
      </c>
      <c r="DV170" s="2">
        <f t="shared" si="223"/>
        <v>142.21211764705885</v>
      </c>
      <c r="DW170" s="2">
        <f t="shared" si="223"/>
        <v>137.40936045883942</v>
      </c>
      <c r="DX170" s="2">
        <f t="shared" si="223"/>
        <v>134.81967881016041</v>
      </c>
      <c r="DY170" s="2">
        <f t="shared" si="223"/>
        <v>126.5469658119658</v>
      </c>
      <c r="EA170" s="2">
        <f t="shared" si="213"/>
        <v>96.790114656916913</v>
      </c>
      <c r="EB170" s="2">
        <f t="shared" si="213"/>
        <v>99.644738415508655</v>
      </c>
      <c r="EC170" s="2">
        <f t="shared" si="213"/>
        <v>97.749403701165193</v>
      </c>
      <c r="ED170" s="2">
        <f t="shared" si="213"/>
        <v>95.599100165227412</v>
      </c>
      <c r="EE170" s="2">
        <f t="shared" si="213"/>
        <v>95.665238773743226</v>
      </c>
      <c r="EF170" s="2">
        <f t="shared" si="213"/>
        <v>95.232417832632876</v>
      </c>
      <c r="EG170" s="2">
        <f t="shared" si="213"/>
        <v>94.703235164037253</v>
      </c>
      <c r="EH170" s="2">
        <f t="shared" si="213"/>
        <v>96.326129163834111</v>
      </c>
      <c r="EI170" s="2">
        <f t="shared" si="213"/>
        <v>97.237657263108304</v>
      </c>
      <c r="EJ170" s="2">
        <f t="shared" si="213"/>
        <v>99.124882280632349</v>
      </c>
      <c r="EK170" s="2">
        <f t="shared" si="212"/>
        <v>99.216082535981712</v>
      </c>
      <c r="EL170" s="2">
        <f t="shared" si="179"/>
        <v>101.25693432273685</v>
      </c>
      <c r="EM170" s="2">
        <f t="shared" si="179"/>
        <v>102.99266359960149</v>
      </c>
      <c r="EN170" s="2">
        <f t="shared" si="179"/>
        <v>102.3087531475486</v>
      </c>
      <c r="EO170" s="2">
        <f t="shared" si="179"/>
        <v>102.90710500287888</v>
      </c>
      <c r="EQ170" s="2">
        <f t="shared" si="224"/>
        <v>97.181492686724425</v>
      </c>
      <c r="ER170" s="2">
        <f t="shared" si="224"/>
        <v>99.276447588005212</v>
      </c>
      <c r="ES170" s="2">
        <f t="shared" si="224"/>
        <v>98.02101406851726</v>
      </c>
      <c r="ET170" s="2">
        <f t="shared" si="224"/>
        <v>95.351168224318357</v>
      </c>
      <c r="EU170" s="2">
        <f t="shared" si="224"/>
        <v>95.127884785860061</v>
      </c>
      <c r="EV170" s="2">
        <f t="shared" si="224"/>
        <v>95.636351524277075</v>
      </c>
      <c r="EW170" s="2">
        <f t="shared" si="224"/>
        <v>94.559541679615009</v>
      </c>
      <c r="EX170" s="2">
        <f t="shared" si="224"/>
        <v>96.3531736381249</v>
      </c>
      <c r="EY170" s="2">
        <f t="shared" si="224"/>
        <v>97.146162794140395</v>
      </c>
      <c r="EZ170" s="2">
        <f t="shared" si="224"/>
        <v>97.548468599560636</v>
      </c>
      <c r="FA170" s="2">
        <f t="shared" si="224"/>
        <v>98.315381328004193</v>
      </c>
      <c r="FB170" s="2">
        <f t="shared" si="224"/>
        <v>101.31534128338812</v>
      </c>
      <c r="FC170" s="2">
        <f t="shared" si="224"/>
        <v>101.82065511569873</v>
      </c>
      <c r="FD170" s="2">
        <f t="shared" si="224"/>
        <v>101.38287854075264</v>
      </c>
      <c r="FE170" s="2">
        <f t="shared" si="224"/>
        <v>102.68968153780557</v>
      </c>
      <c r="FG170" s="2">
        <f t="shared" si="225"/>
        <v>0.99991328884448127</v>
      </c>
      <c r="FH170" s="2">
        <f t="shared" si="225"/>
        <v>0.99992688468532664</v>
      </c>
      <c r="FI170" s="2">
        <f t="shared" si="225"/>
        <v>0.99991534519020497</v>
      </c>
      <c r="FJ170" s="2">
        <f t="shared" si="225"/>
        <v>0.99991189785356971</v>
      </c>
      <c r="FK170" s="2">
        <f t="shared" si="225"/>
        <v>0.99990969626360904</v>
      </c>
      <c r="FL170" s="2">
        <f t="shared" si="225"/>
        <v>0.9999068141666595</v>
      </c>
      <c r="FM170" s="2">
        <f t="shared" si="225"/>
        <v>0.99989443895948138</v>
      </c>
      <c r="FN170" s="2">
        <f t="shared" si="225"/>
        <v>0.9999024116141032</v>
      </c>
      <c r="FO170" s="2">
        <f t="shared" si="225"/>
        <v>0.99989918574225856</v>
      </c>
      <c r="FP170" s="2">
        <f t="shared" si="225"/>
        <v>0.99990860897289147</v>
      </c>
      <c r="FQ170" s="2">
        <f t="shared" si="225"/>
        <v>0.99990376511901813</v>
      </c>
      <c r="FR170" s="2">
        <f t="shared" si="225"/>
        <v>0.99989095946733342</v>
      </c>
      <c r="FS170" s="2">
        <f t="shared" si="225"/>
        <v>0.99991017981901753</v>
      </c>
      <c r="FT170" s="2">
        <f t="shared" si="225"/>
        <v>0.99989681621470794</v>
      </c>
      <c r="FU170" s="2">
        <f t="shared" si="225"/>
        <v>0.99987878628897031</v>
      </c>
      <c r="FW170" s="2">
        <f t="shared" si="216"/>
        <v>0.41294700561835729</v>
      </c>
      <c r="FX170" s="2">
        <f t="shared" si="216"/>
        <v>0.66419398052383993</v>
      </c>
      <c r="FY170" s="2">
        <f t="shared" si="216"/>
        <v>0.69542856807564069</v>
      </c>
      <c r="FZ170" s="2">
        <f t="shared" si="216"/>
        <v>0.66925473295722715</v>
      </c>
      <c r="GA170" s="2">
        <f t="shared" si="216"/>
        <v>0.65852412742972088</v>
      </c>
      <c r="GB170" s="2">
        <f t="shared" si="216"/>
        <v>0.65586656606956384</v>
      </c>
      <c r="GC170" s="2">
        <f t="shared" si="216"/>
        <v>0.65346818167951715</v>
      </c>
      <c r="GD170" s="2">
        <f t="shared" si="216"/>
        <v>0.68636894828475803</v>
      </c>
      <c r="GE170" s="2">
        <f t="shared" si="216"/>
        <v>0.66613160666715521</v>
      </c>
      <c r="GF170" s="2">
        <f t="shared" si="216"/>
        <v>0.63105574818176757</v>
      </c>
      <c r="GG170" s="2">
        <f t="shared" si="216"/>
        <v>0.66466879889460206</v>
      </c>
      <c r="GH170" s="2">
        <f t="shared" si="216"/>
        <v>0.63010954129606667</v>
      </c>
      <c r="GI170" s="2">
        <f t="shared" si="216"/>
        <v>0.59566414295431402</v>
      </c>
      <c r="GJ170" s="2">
        <f t="shared" si="216"/>
        <v>0.5344870128978122</v>
      </c>
      <c r="GK170" s="2">
        <f t="shared" si="216"/>
        <v>0.51595763502448855</v>
      </c>
      <c r="GM170" s="86">
        <f t="shared" si="217"/>
        <v>2.1529106671063943E-172</v>
      </c>
      <c r="GN170" s="86">
        <f t="shared" si="217"/>
        <v>3.8643912593935551E-293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1.6977690161106755E-262</v>
      </c>
      <c r="GY170" s="86">
        <f t="shared" si="217"/>
        <v>0</v>
      </c>
      <c r="GZ170" s="86">
        <f t="shared" si="217"/>
        <v>1.7329184642371805E-239</v>
      </c>
      <c r="HA170" s="86">
        <f t="shared" si="217"/>
        <v>9.4375478649802156E-301</v>
      </c>
      <c r="HC170" s="86">
        <f t="shared" si="181"/>
        <v>8.2000076719187495E-142</v>
      </c>
      <c r="HD170" s="86">
        <f t="shared" si="181"/>
        <v>1.0032022728520556E-206</v>
      </c>
      <c r="HE170" s="86">
        <f t="shared" si="181"/>
        <v>0</v>
      </c>
      <c r="HF170" s="86">
        <f t="shared" si="180"/>
        <v>9.9713841579896395E-285</v>
      </c>
      <c r="HG170" s="86">
        <f t="shared" si="180"/>
        <v>0</v>
      </c>
      <c r="HH170" s="86">
        <f t="shared" si="180"/>
        <v>1.9839166134577019E-285</v>
      </c>
      <c r="HI170" s="86">
        <f t="shared" si="180"/>
        <v>0</v>
      </c>
      <c r="HJ170" s="86">
        <f t="shared" si="180"/>
        <v>0</v>
      </c>
      <c r="HK170" s="86">
        <f t="shared" si="180"/>
        <v>3.8410895080417497E-284</v>
      </c>
      <c r="HL170" s="86">
        <f t="shared" si="161"/>
        <v>5.0737323304675762E-280</v>
      </c>
      <c r="HM170" s="86">
        <f t="shared" si="161"/>
        <v>0</v>
      </c>
      <c r="HN170" s="86">
        <f t="shared" si="161"/>
        <v>7.5356910005018413E-223</v>
      </c>
      <c r="HO170" s="86">
        <f t="shared" ref="HO170:HQ227" si="226" xml:space="preserve"> _xlfn.NORM.DIST($B170, O$8, ABS(O$12), TRUE) * _xlfn.NORM.DIST(($B170 - O$8)*O$16, 0, ABS(O$12), TRUE) * 2</f>
        <v>2.5273033611099338E-193</v>
      </c>
      <c r="HP170" s="86">
        <f t="shared" si="226"/>
        <v>3.0550258567798948E-144</v>
      </c>
      <c r="HQ170" s="86">
        <f t="shared" si="226"/>
        <v>2.8157977332427746E-235</v>
      </c>
      <c r="HS170" s="86">
        <f t="shared" si="218"/>
        <v>3.5916587835867148E-8</v>
      </c>
      <c r="HT170" s="86">
        <f t="shared" si="218"/>
        <v>4.4657992273013477E-10</v>
      </c>
      <c r="HU170" s="86">
        <f t="shared" si="218"/>
        <v>2.4562293608663797E-13</v>
      </c>
      <c r="HV170" s="86">
        <f t="shared" si="218"/>
        <v>1.2243528730227475E-12</v>
      </c>
      <c r="HW170" s="86">
        <f t="shared" si="218"/>
        <v>1.4160629761677613E-13</v>
      </c>
      <c r="HX170" s="86">
        <f t="shared" si="218"/>
        <v>8.2668540967007716E-12</v>
      </c>
      <c r="HY170" s="86">
        <f t="shared" si="218"/>
        <v>5.1802259779327882E-14</v>
      </c>
      <c r="HZ170" s="86">
        <f t="shared" si="218"/>
        <v>1.4356463515387511E-13</v>
      </c>
      <c r="IA170" s="86">
        <f t="shared" si="218"/>
        <v>9.1958666338848204E-15</v>
      </c>
      <c r="IB170" s="86">
        <f t="shared" si="218"/>
        <v>1.0854110017094096E-12</v>
      </c>
      <c r="IC170" s="86">
        <f t="shared" si="218"/>
        <v>3.9123127433893434E-15</v>
      </c>
      <c r="ID170" s="86">
        <f t="shared" si="218"/>
        <v>1.2423541844834195E-13</v>
      </c>
      <c r="IE170" s="86">
        <f t="shared" si="218"/>
        <v>1.3331247315689112E-10</v>
      </c>
      <c r="IF170" s="86">
        <f t="shared" si="218"/>
        <v>4.7063156413931481E-19</v>
      </c>
      <c r="IG170" s="86">
        <f t="shared" si="218"/>
        <v>3.8397446245764418E-16</v>
      </c>
      <c r="II170" s="86">
        <f t="shared" si="219"/>
        <v>0.12899090108699726</v>
      </c>
      <c r="IJ170" s="86">
        <f t="shared" si="219"/>
        <v>0.32784711353255025</v>
      </c>
      <c r="IK170" s="86">
        <f t="shared" si="219"/>
        <v>0.18626392835066016</v>
      </c>
      <c r="IL170" s="86">
        <f t="shared" si="219"/>
        <v>0.2608019381945943</v>
      </c>
      <c r="IM170" s="86">
        <f t="shared" si="219"/>
        <v>0.27274404551192533</v>
      </c>
      <c r="IN170" s="86">
        <f t="shared" si="219"/>
        <v>0.30693937434054525</v>
      </c>
      <c r="IO170" s="86">
        <f t="shared" si="219"/>
        <v>0.27351532916881155</v>
      </c>
      <c r="IP170" s="86">
        <f t="shared" si="219"/>
        <v>0.20238563301575507</v>
      </c>
      <c r="IQ170" s="86">
        <f t="shared" si="219"/>
        <v>0.23318398786863381</v>
      </c>
      <c r="IR170" s="86">
        <f t="shared" si="219"/>
        <v>0.36840887411259388</v>
      </c>
      <c r="IS170" s="86">
        <f t="shared" si="219"/>
        <v>0.22794450749225864</v>
      </c>
      <c r="IT170" s="86">
        <f t="shared" si="219"/>
        <v>0.3506666247520292</v>
      </c>
      <c r="IU170" s="86">
        <f t="shared" si="219"/>
        <v>0.50853618937581613</v>
      </c>
      <c r="IV170" s="86">
        <f t="shared" si="219"/>
        <v>0.50192307434660921</v>
      </c>
      <c r="IW170" s="86">
        <f t="shared" si="219"/>
        <v>0.49274708205157186</v>
      </c>
      <c r="IY170" s="86">
        <f t="shared" si="220"/>
        <v>0.1289909370035851</v>
      </c>
      <c r="IZ170" s="86">
        <f t="shared" si="220"/>
        <v>0.32784711397913019</v>
      </c>
      <c r="JA170" s="86">
        <f t="shared" si="220"/>
        <v>0.18626392835090577</v>
      </c>
      <c r="JB170" s="86">
        <f t="shared" si="220"/>
        <v>0.26080193819581865</v>
      </c>
      <c r="JC170" s="86">
        <f t="shared" si="220"/>
        <v>0.27274404551206693</v>
      </c>
      <c r="JD170" s="86">
        <f t="shared" si="220"/>
        <v>0.30693937434881208</v>
      </c>
      <c r="JE170" s="86">
        <f t="shared" si="220"/>
        <v>0.27351532916886334</v>
      </c>
      <c r="JF170" s="86">
        <f t="shared" si="220"/>
        <v>0.20238563301589862</v>
      </c>
      <c r="JG170" s="86">
        <f t="shared" si="220"/>
        <v>0.233183987868643</v>
      </c>
      <c r="JH170" s="86">
        <f t="shared" si="220"/>
        <v>0.36840887411367929</v>
      </c>
      <c r="JI170" s="86">
        <f t="shared" si="220"/>
        <v>0.22794450749226255</v>
      </c>
      <c r="JJ170" s="86">
        <f t="shared" si="220"/>
        <v>0.35066662475215343</v>
      </c>
      <c r="JK170" s="86">
        <f t="shared" si="220"/>
        <v>0.5085361895091286</v>
      </c>
      <c r="JL170" s="86">
        <f t="shared" si="220"/>
        <v>0.50192307434660921</v>
      </c>
      <c r="JM170" s="86">
        <f t="shared" si="220"/>
        <v>0.49274708205157225</v>
      </c>
    </row>
    <row r="171" spans="2:273" x14ac:dyDescent="0.25">
      <c r="B171" s="2">
        <v>144</v>
      </c>
      <c r="C171" s="37">
        <v>95.295000000000002</v>
      </c>
      <c r="D171" s="37">
        <v>98.426000000000002</v>
      </c>
      <c r="E171" s="37">
        <v>97.656000000000006</v>
      </c>
      <c r="F171" s="37">
        <v>95.197000000000003</v>
      </c>
      <c r="G171" s="37">
        <v>95.557000000000002</v>
      </c>
      <c r="H171" s="37">
        <v>94.557000000000002</v>
      </c>
      <c r="I171" s="37">
        <v>92.131</v>
      </c>
      <c r="J171" s="37">
        <v>98.393000000000001</v>
      </c>
      <c r="K171" s="37">
        <v>97.069000000000003</v>
      </c>
      <c r="L171" s="37">
        <v>95.119</v>
      </c>
      <c r="M171" s="37">
        <v>98.084999999999994</v>
      </c>
      <c r="N171" s="37">
        <v>101.42400000000001</v>
      </c>
      <c r="O171" s="37">
        <v>101.96599999999999</v>
      </c>
      <c r="P171" s="37">
        <v>115.593</v>
      </c>
      <c r="Q171" s="37">
        <v>135.84700000000001</v>
      </c>
      <c r="S171" s="4">
        <f t="shared" si="221"/>
        <v>96.884300186505442</v>
      </c>
      <c r="T171" s="4">
        <f t="shared" si="221"/>
        <v>99.325587390513007</v>
      </c>
      <c r="U171" s="4">
        <f t="shared" si="221"/>
        <v>97.866230955473796</v>
      </c>
      <c r="V171" s="4">
        <f t="shared" si="221"/>
        <v>95.367542887975517</v>
      </c>
      <c r="W171" s="4">
        <f t="shared" si="221"/>
        <v>95.224372741773536</v>
      </c>
      <c r="X171" s="4">
        <f t="shared" si="221"/>
        <v>95.436057495946429</v>
      </c>
      <c r="Y171" s="4">
        <f t="shared" si="221"/>
        <v>94.550948684570457</v>
      </c>
      <c r="Z171" s="4">
        <f t="shared" si="221"/>
        <v>96.285702728715322</v>
      </c>
      <c r="AA171" s="4">
        <f t="shared" si="221"/>
        <v>97.059963097408314</v>
      </c>
      <c r="AB171" s="4">
        <f t="shared" si="221"/>
        <v>98.104447968922486</v>
      </c>
      <c r="AC171" s="4">
        <f t="shared" si="221"/>
        <v>98.510746928697003</v>
      </c>
      <c r="AD171" s="4">
        <f t="shared" si="221"/>
        <v>101.29154126579598</v>
      </c>
      <c r="AE171" s="4">
        <f t="shared" si="221"/>
        <v>103.00946827868381</v>
      </c>
      <c r="AF171" s="4">
        <f t="shared" si="221"/>
        <v>114.54773941259229</v>
      </c>
      <c r="AG171" s="4">
        <f t="shared" si="221"/>
        <v>131.42369440322449</v>
      </c>
      <c r="AI171" s="4">
        <f t="shared" si="222"/>
        <v>-1.5893001865054401</v>
      </c>
      <c r="AJ171" s="4">
        <f t="shared" si="222"/>
        <v>-0.8995873905130054</v>
      </c>
      <c r="AK171" s="4">
        <f t="shared" si="222"/>
        <v>-0.21023095547379</v>
      </c>
      <c r="AL171" s="4">
        <f t="shared" si="222"/>
        <v>-0.17054288797551465</v>
      </c>
      <c r="AM171" s="4">
        <f t="shared" si="222"/>
        <v>0.33262725822646644</v>
      </c>
      <c r="AN171" s="4">
        <f t="shared" si="222"/>
        <v>-0.87905749594642657</v>
      </c>
      <c r="AO171" s="4">
        <f t="shared" si="222"/>
        <v>-2.419948684570457</v>
      </c>
      <c r="AP171" s="4">
        <f t="shared" si="222"/>
        <v>2.1072972712846791</v>
      </c>
      <c r="AQ171" s="4">
        <f t="shared" si="222"/>
        <v>9.0369025916885448E-3</v>
      </c>
      <c r="AR171" s="4">
        <f t="shared" si="222"/>
        <v>-2.985447968922486</v>
      </c>
      <c r="AS171" s="4">
        <f t="shared" si="222"/>
        <v>-0.42574692869700925</v>
      </c>
      <c r="AT171" s="4">
        <f t="shared" si="222"/>
        <v>0.13245873420402177</v>
      </c>
      <c r="AU171" s="4">
        <f t="shared" si="222"/>
        <v>-1.0434682786838181</v>
      </c>
      <c r="AV171" s="4">
        <f t="shared" si="222"/>
        <v>1.0452605874077108</v>
      </c>
      <c r="AW171" s="4">
        <f t="shared" si="222"/>
        <v>4.4233055967755206</v>
      </c>
      <c r="AY171" s="2">
        <f t="shared" si="214"/>
        <v>96.884300186505442</v>
      </c>
      <c r="AZ171" s="2">
        <f t="shared" si="214"/>
        <v>99.317675094098689</v>
      </c>
      <c r="BA171" s="2">
        <f t="shared" si="214"/>
        <v>97.865917059820532</v>
      </c>
      <c r="BB171" s="2">
        <f t="shared" si="214"/>
        <v>95.364170715359137</v>
      </c>
      <c r="BC171" s="2">
        <f t="shared" si="214"/>
        <v>95.217078360999537</v>
      </c>
      <c r="BD171" s="2">
        <f t="shared" si="214"/>
        <v>95.41652880670928</v>
      </c>
      <c r="BE171" s="2">
        <f t="shared" si="214"/>
        <v>94.542022263888015</v>
      </c>
      <c r="BF171" s="2">
        <f t="shared" si="214"/>
        <v>96.284096984494354</v>
      </c>
      <c r="BG171" s="2">
        <f t="shared" si="214"/>
        <v>97.056230049222989</v>
      </c>
      <c r="BH171" s="2">
        <f t="shared" si="214"/>
        <v>98.032777448763682</v>
      </c>
      <c r="BI171" s="2">
        <f t="shared" si="214"/>
        <v>98.506775000508668</v>
      </c>
      <c r="BJ171" s="2">
        <f t="shared" si="214"/>
        <v>101.21942401023939</v>
      </c>
      <c r="BK171" s="2">
        <f t="shared" si="214"/>
        <v>102.22169940523642</v>
      </c>
      <c r="BL171" s="2">
        <f t="shared" si="214"/>
        <v>101.71971486504607</v>
      </c>
      <c r="BM171" s="2">
        <f t="shared" si="214"/>
        <v>102.71815750823174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123.65326411149827</v>
      </c>
      <c r="DL171" s="2">
        <f t="shared" si="223"/>
        <v>130.9317955465587</v>
      </c>
      <c r="DM171" s="2">
        <f t="shared" si="223"/>
        <v>137.84002560975611</v>
      </c>
      <c r="DN171" s="2">
        <f t="shared" si="223"/>
        <v>127.13963009446692</v>
      </c>
      <c r="DO171" s="2">
        <f t="shared" si="223"/>
        <v>122.45332029397818</v>
      </c>
      <c r="DP171" s="2">
        <f t="shared" si="223"/>
        <v>122.17034285714287</v>
      </c>
      <c r="DQ171" s="2">
        <f t="shared" si="223"/>
        <v>126.55511688311688</v>
      </c>
      <c r="DR171" s="2">
        <f t="shared" si="223"/>
        <v>125.33054117647059</v>
      </c>
      <c r="DS171" s="2">
        <f t="shared" si="223"/>
        <v>129.99382307104662</v>
      </c>
      <c r="DT171" s="2">
        <f t="shared" si="223"/>
        <v>124.93961379800854</v>
      </c>
      <c r="DU171" s="2">
        <f t="shared" si="223"/>
        <v>138.04965238095232</v>
      </c>
      <c r="DV171" s="2">
        <f t="shared" si="223"/>
        <v>142.46507085561498</v>
      </c>
      <c r="DW171" s="2">
        <f t="shared" si="223"/>
        <v>137.62673576248315</v>
      </c>
      <c r="DX171" s="2">
        <f t="shared" si="223"/>
        <v>135.02053542780749</v>
      </c>
      <c r="DY171" s="2">
        <f t="shared" si="223"/>
        <v>126.67515201465201</v>
      </c>
      <c r="EA171" s="2">
        <f t="shared" si="213"/>
        <v>96.707403406622063</v>
      </c>
      <c r="EB171" s="2">
        <f t="shared" si="213"/>
        <v>99.573005884971096</v>
      </c>
      <c r="EC171" s="2">
        <f t="shared" si="213"/>
        <v>97.664618882796447</v>
      </c>
      <c r="ED171" s="2">
        <f t="shared" si="213"/>
        <v>95.536239529881215</v>
      </c>
      <c r="EE171" s="2">
        <f t="shared" si="213"/>
        <v>95.587640439109379</v>
      </c>
      <c r="EF171" s="2">
        <f t="shared" si="213"/>
        <v>95.135186040325593</v>
      </c>
      <c r="EG171" s="2">
        <f t="shared" si="213"/>
        <v>94.637878285223948</v>
      </c>
      <c r="EH171" s="2">
        <f t="shared" si="213"/>
        <v>96.262007979670429</v>
      </c>
      <c r="EI171" s="2">
        <f t="shared" si="213"/>
        <v>97.11737910516581</v>
      </c>
      <c r="EJ171" s="2">
        <f t="shared" si="213"/>
        <v>99.081646441054772</v>
      </c>
      <c r="EK171" s="2">
        <f t="shared" si="212"/>
        <v>99.133577832578581</v>
      </c>
      <c r="EL171" s="2">
        <f t="shared" si="179"/>
        <v>101.17642558848586</v>
      </c>
      <c r="EM171" s="2">
        <f t="shared" si="179"/>
        <v>102.95934185078826</v>
      </c>
      <c r="EN171" s="2">
        <f t="shared" si="179"/>
        <v>102.24434569076789</v>
      </c>
      <c r="EO171" s="2">
        <f t="shared" si="179"/>
        <v>102.83483061749236</v>
      </c>
      <c r="EQ171" s="2">
        <f t="shared" si="224"/>
        <v>97.108758627830284</v>
      </c>
      <c r="ER171" s="2">
        <f t="shared" si="224"/>
        <v>99.196887222946543</v>
      </c>
      <c r="ES171" s="2">
        <f t="shared" si="224"/>
        <v>97.941980088150856</v>
      </c>
      <c r="ET171" s="2">
        <f t="shared" si="224"/>
        <v>95.282932806520023</v>
      </c>
      <c r="EU171" s="2">
        <f t="shared" si="224"/>
        <v>95.038572865221923</v>
      </c>
      <c r="EV171" s="2">
        <f t="shared" si="224"/>
        <v>95.547763306402842</v>
      </c>
      <c r="EW171" s="2">
        <f t="shared" si="224"/>
        <v>94.491103932371942</v>
      </c>
      <c r="EX171" s="2">
        <f t="shared" si="224"/>
        <v>96.289636938638012</v>
      </c>
      <c r="EY171" s="2">
        <f t="shared" si="224"/>
        <v>97.023874008144361</v>
      </c>
      <c r="EZ171" s="2">
        <f t="shared" si="224"/>
        <v>97.470212326873025</v>
      </c>
      <c r="FA171" s="2">
        <f t="shared" si="224"/>
        <v>98.213384944610155</v>
      </c>
      <c r="FB171" s="2">
        <f t="shared" si="224"/>
        <v>101.2361399364559</v>
      </c>
      <c r="FC171" s="2">
        <f t="shared" si="224"/>
        <v>101.76044804900181</v>
      </c>
      <c r="FD171" s="2">
        <f t="shared" si="224"/>
        <v>101.29745648998112</v>
      </c>
      <c r="FE171" s="2">
        <f t="shared" si="224"/>
        <v>102.61344184028741</v>
      </c>
      <c r="FG171" s="2">
        <f t="shared" si="225"/>
        <v>0.9999209178829056</v>
      </c>
      <c r="FH171" s="2">
        <f t="shared" si="225"/>
        <v>0.9999333176115035</v>
      </c>
      <c r="FI171" s="2">
        <f t="shared" si="225"/>
        <v>0.9999227933207735</v>
      </c>
      <c r="FJ171" s="2">
        <f t="shared" si="225"/>
        <v>0.99991964926460342</v>
      </c>
      <c r="FK171" s="2">
        <f t="shared" si="225"/>
        <v>0.99991764135917593</v>
      </c>
      <c r="FL171" s="2">
        <f t="shared" si="225"/>
        <v>0.99991501281307993</v>
      </c>
      <c r="FM171" s="2">
        <f t="shared" si="225"/>
        <v>0.99990372629262125</v>
      </c>
      <c r="FN171" s="2">
        <f t="shared" si="225"/>
        <v>0.99991099757002799</v>
      </c>
      <c r="FO171" s="2">
        <f t="shared" si="225"/>
        <v>0.99990805548857875</v>
      </c>
      <c r="FP171" s="2">
        <f t="shared" si="225"/>
        <v>0.99991664972240257</v>
      </c>
      <c r="FQ171" s="2">
        <f t="shared" si="225"/>
        <v>0.99991223200223378</v>
      </c>
      <c r="FR171" s="2">
        <f t="shared" si="225"/>
        <v>0.99990055289814517</v>
      </c>
      <c r="FS171" s="2">
        <f t="shared" si="225"/>
        <v>0.99991808237393942</v>
      </c>
      <c r="FT171" s="2">
        <f t="shared" si="225"/>
        <v>0.99990589441497812</v>
      </c>
      <c r="FU171" s="2">
        <f t="shared" si="225"/>
        <v>0.9998894506025986</v>
      </c>
      <c r="FW171" s="2">
        <f t="shared" si="216"/>
        <v>0.43543931892998267</v>
      </c>
      <c r="FX171" s="2">
        <f t="shared" si="216"/>
        <v>0.68441663724358592</v>
      </c>
      <c r="FY171" s="2">
        <f t="shared" si="216"/>
        <v>0.71457854760497841</v>
      </c>
      <c r="FZ171" s="2">
        <f t="shared" si="216"/>
        <v>0.68931518231351574</v>
      </c>
      <c r="GA171" s="2">
        <f t="shared" si="216"/>
        <v>0.67892317214842224</v>
      </c>
      <c r="GB171" s="2">
        <f t="shared" si="216"/>
        <v>0.67634634140418781</v>
      </c>
      <c r="GC171" s="2">
        <f t="shared" si="216"/>
        <v>0.67401974733822256</v>
      </c>
      <c r="GD171" s="2">
        <f t="shared" si="216"/>
        <v>0.70584761288218578</v>
      </c>
      <c r="GE171" s="2">
        <f t="shared" si="216"/>
        <v>0.68629268953987521</v>
      </c>
      <c r="GF171" s="2">
        <f t="shared" si="216"/>
        <v>0.6522291242307986</v>
      </c>
      <c r="GG171" s="2">
        <f t="shared" si="216"/>
        <v>0.68487642781647262</v>
      </c>
      <c r="GH171" s="2">
        <f t="shared" si="216"/>
        <v>0.65130721450264184</v>
      </c>
      <c r="GI171" s="2">
        <f t="shared" si="216"/>
        <v>0.61763795513782549</v>
      </c>
      <c r="GJ171" s="2">
        <f t="shared" si="216"/>
        <v>0.55731467609233176</v>
      </c>
      <c r="GK171" s="2">
        <f t="shared" si="216"/>
        <v>0.53891007453587281</v>
      </c>
      <c r="GM171" s="86">
        <f t="shared" si="217"/>
        <v>1.5415206211289481E-176</v>
      </c>
      <c r="GN171" s="86">
        <f t="shared" si="217"/>
        <v>3.8305819513969912E-300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9.5287556321874586E-269</v>
      </c>
      <c r="GY171" s="86">
        <f t="shared" si="217"/>
        <v>0</v>
      </c>
      <c r="GZ171" s="86">
        <f t="shared" si="217"/>
        <v>3.6111491468409233E-245</v>
      </c>
      <c r="HA171" s="86">
        <f t="shared" si="217"/>
        <v>9.0668489659968846E-308</v>
      </c>
      <c r="HC171" s="86">
        <f t="shared" si="181"/>
        <v>2.4159340904034747E-146</v>
      </c>
      <c r="HD171" s="86">
        <f t="shared" si="181"/>
        <v>3.6398738436791197E-213</v>
      </c>
      <c r="HE171" s="86">
        <f t="shared" si="181"/>
        <v>0</v>
      </c>
      <c r="HF171" s="86">
        <f t="shared" si="180"/>
        <v>1.4473465403667435E-293</v>
      </c>
      <c r="HG171" s="86">
        <f t="shared" si="180"/>
        <v>0</v>
      </c>
      <c r="HH171" s="86">
        <f t="shared" si="180"/>
        <v>3.4974046525699112E-294</v>
      </c>
      <c r="HI171" s="86">
        <f t="shared" si="180"/>
        <v>0</v>
      </c>
      <c r="HJ171" s="86">
        <f t="shared" si="180"/>
        <v>0</v>
      </c>
      <c r="HK171" s="86">
        <f t="shared" si="180"/>
        <v>7.6670631447523599E-293</v>
      </c>
      <c r="HL171" s="86">
        <f t="shared" si="180"/>
        <v>1.049943193010618E-288</v>
      </c>
      <c r="HM171" s="86">
        <f t="shared" si="180"/>
        <v>0</v>
      </c>
      <c r="HN171" s="86">
        <f t="shared" si="180"/>
        <v>8.4919394808139471E-230</v>
      </c>
      <c r="HO171" s="86">
        <f t="shared" si="226"/>
        <v>2.2122267627377573E-199</v>
      </c>
      <c r="HP171" s="86">
        <f t="shared" si="226"/>
        <v>9.0996809408139892E-149</v>
      </c>
      <c r="HQ171" s="86">
        <f t="shared" si="226"/>
        <v>1.6781643821091997E-242</v>
      </c>
      <c r="HS171" s="86">
        <f t="shared" si="218"/>
        <v>1.1543704742904284E-8</v>
      </c>
      <c r="HT171" s="86">
        <f t="shared" si="218"/>
        <v>1.2814223466769773E-10</v>
      </c>
      <c r="HU171" s="86">
        <f t="shared" si="218"/>
        <v>4.8097450340608155E-14</v>
      </c>
      <c r="HV171" s="86">
        <f t="shared" si="218"/>
        <v>2.5285848711515794E-13</v>
      </c>
      <c r="HW171" s="86">
        <f t="shared" si="218"/>
        <v>2.5451810062059413E-14</v>
      </c>
      <c r="HX171" s="86">
        <f t="shared" si="218"/>
        <v>1.8314718194235287E-12</v>
      </c>
      <c r="HY171" s="86">
        <f t="shared" si="218"/>
        <v>8.5189247910537232E-15</v>
      </c>
      <c r="HZ171" s="86">
        <f t="shared" si="218"/>
        <v>2.6929149758348416E-14</v>
      </c>
      <c r="IA171" s="86">
        <f t="shared" si="218"/>
        <v>1.4353788983135308E-15</v>
      </c>
      <c r="IB171" s="86">
        <f t="shared" si="218"/>
        <v>2.0857165079252355E-13</v>
      </c>
      <c r="IC171" s="86">
        <f t="shared" si="218"/>
        <v>5.7227319208698156E-16</v>
      </c>
      <c r="ID171" s="86">
        <f t="shared" si="218"/>
        <v>2.0594941178688011E-14</v>
      </c>
      <c r="IE171" s="86">
        <f t="shared" si="218"/>
        <v>3.1991562673862687E-11</v>
      </c>
      <c r="IF171" s="86">
        <f t="shared" si="218"/>
        <v>2.5358977870769329E-20</v>
      </c>
      <c r="IG171" s="86">
        <f t="shared" si="218"/>
        <v>3.2574307577809344E-17</v>
      </c>
      <c r="II171" s="86">
        <f t="shared" si="219"/>
        <v>0.21251759605778719</v>
      </c>
      <c r="IJ171" s="86">
        <f t="shared" si="219"/>
        <v>0.2681025455210303</v>
      </c>
      <c r="IK171" s="86">
        <f t="shared" si="219"/>
        <v>0.14183373245782954</v>
      </c>
      <c r="IL171" s="86">
        <f t="shared" si="219"/>
        <v>0.20392611303559563</v>
      </c>
      <c r="IM171" s="86">
        <f t="shared" si="219"/>
        <v>0.21156245345430194</v>
      </c>
      <c r="IN171" s="86">
        <f t="shared" si="219"/>
        <v>0.24393612132122897</v>
      </c>
      <c r="IO171" s="86">
        <f t="shared" si="219"/>
        <v>0.21033276240490875</v>
      </c>
      <c r="IP171" s="86">
        <f t="shared" si="219"/>
        <v>0.15431874360562436</v>
      </c>
      <c r="IQ171" s="86">
        <f t="shared" si="219"/>
        <v>0.17682559469581888</v>
      </c>
      <c r="IR171" s="86">
        <f t="shared" si="219"/>
        <v>0.29493686589470275</v>
      </c>
      <c r="IS171" s="86">
        <f t="shared" si="219"/>
        <v>0.17147851597182756</v>
      </c>
      <c r="IT171" s="86">
        <f t="shared" si="219"/>
        <v>0.27590315513419511</v>
      </c>
      <c r="IU171" s="86">
        <f t="shared" si="219"/>
        <v>0.43581337284691618</v>
      </c>
      <c r="IV171" s="86">
        <f t="shared" si="219"/>
        <v>0.45974407750212992</v>
      </c>
      <c r="IW171" s="86">
        <f t="shared" si="219"/>
        <v>0.45726640073586061</v>
      </c>
      <c r="IY171" s="86">
        <f t="shared" si="220"/>
        <v>0.21251760760149194</v>
      </c>
      <c r="IZ171" s="86">
        <f t="shared" si="220"/>
        <v>0.26810254564917252</v>
      </c>
      <c r="JA171" s="86">
        <f t="shared" si="220"/>
        <v>0.14183373245787764</v>
      </c>
      <c r="JB171" s="86">
        <f t="shared" si="220"/>
        <v>0.20392611303584848</v>
      </c>
      <c r="JC171" s="86">
        <f t="shared" si="220"/>
        <v>0.21156245345432739</v>
      </c>
      <c r="JD171" s="86">
        <f t="shared" si="220"/>
        <v>0.24393612132306045</v>
      </c>
      <c r="JE171" s="86">
        <f t="shared" si="220"/>
        <v>0.21033276240491727</v>
      </c>
      <c r="JF171" s="86">
        <f t="shared" si="220"/>
        <v>0.15431874360565129</v>
      </c>
      <c r="JG171" s="86">
        <f t="shared" si="220"/>
        <v>0.17682559469582032</v>
      </c>
      <c r="JH171" s="86">
        <f t="shared" si="220"/>
        <v>0.2949368658949113</v>
      </c>
      <c r="JI171" s="86">
        <f t="shared" si="220"/>
        <v>0.17147851597182814</v>
      </c>
      <c r="JJ171" s="86">
        <f t="shared" si="220"/>
        <v>0.27590315513421571</v>
      </c>
      <c r="JK171" s="86">
        <f t="shared" si="220"/>
        <v>0.43581337287890776</v>
      </c>
      <c r="JL171" s="86">
        <f t="shared" si="220"/>
        <v>0.45974407750212992</v>
      </c>
      <c r="JM171" s="86">
        <f t="shared" si="220"/>
        <v>0.45726640073586067</v>
      </c>
    </row>
    <row r="172" spans="2:273" x14ac:dyDescent="0.25">
      <c r="B172" s="2">
        <v>145</v>
      </c>
      <c r="C172" s="37">
        <v>95.262</v>
      </c>
      <c r="D172" s="37">
        <v>97.721000000000004</v>
      </c>
      <c r="E172" s="37">
        <v>96.212999999999994</v>
      </c>
      <c r="F172" s="37">
        <v>94.787000000000006</v>
      </c>
      <c r="G172" s="37">
        <v>94.754000000000005</v>
      </c>
      <c r="H172" s="37">
        <v>94.82</v>
      </c>
      <c r="I172" s="37">
        <v>96.049000000000007</v>
      </c>
      <c r="J172" s="37">
        <v>96.721000000000004</v>
      </c>
      <c r="K172" s="37">
        <v>97.102999999999994</v>
      </c>
      <c r="L172" s="37">
        <v>95.558999999999997</v>
      </c>
      <c r="M172" s="37">
        <v>96.474999999999994</v>
      </c>
      <c r="N172" s="37">
        <v>99.305000000000007</v>
      </c>
      <c r="O172" s="37">
        <v>102.64400000000001</v>
      </c>
      <c r="P172" s="37">
        <v>107.339</v>
      </c>
      <c r="Q172" s="37">
        <v>123.254</v>
      </c>
      <c r="S172" s="4">
        <f t="shared" si="221"/>
        <v>96.815123449523156</v>
      </c>
      <c r="T172" s="4">
        <f t="shared" si="221"/>
        <v>99.23518341673288</v>
      </c>
      <c r="U172" s="4">
        <f t="shared" si="221"/>
        <v>97.7902532468174</v>
      </c>
      <c r="V172" s="4">
        <f t="shared" si="221"/>
        <v>95.293079916679005</v>
      </c>
      <c r="W172" s="4">
        <f t="shared" si="221"/>
        <v>95.121702923403134</v>
      </c>
      <c r="X172" s="4">
        <f t="shared" si="221"/>
        <v>95.337887600622025</v>
      </c>
      <c r="Y172" s="4">
        <f t="shared" si="221"/>
        <v>94.472994692981786</v>
      </c>
      <c r="Z172" s="4">
        <f t="shared" si="221"/>
        <v>96.220974904749085</v>
      </c>
      <c r="AA172" s="4">
        <f t="shared" si="221"/>
        <v>96.933078606677114</v>
      </c>
      <c r="AB172" s="4">
        <f t="shared" si="221"/>
        <v>97.950419099017751</v>
      </c>
      <c r="AC172" s="4">
        <f t="shared" si="221"/>
        <v>98.392901381366968</v>
      </c>
      <c r="AD172" s="4">
        <f t="shared" si="221"/>
        <v>101.15653343807344</v>
      </c>
      <c r="AE172" s="4">
        <f t="shared" si="221"/>
        <v>102.4304796511659</v>
      </c>
      <c r="AF172" s="4">
        <f t="shared" si="221"/>
        <v>109.48948654073688</v>
      </c>
      <c r="AG172" s="4">
        <f t="shared" si="221"/>
        <v>122.60904958822775</v>
      </c>
      <c r="AI172" s="4">
        <f t="shared" si="222"/>
        <v>-1.5531234495231558</v>
      </c>
      <c r="AJ172" s="4">
        <f t="shared" si="222"/>
        <v>-1.5141834167328767</v>
      </c>
      <c r="AK172" s="4">
        <f t="shared" si="222"/>
        <v>-1.5772532468174063</v>
      </c>
      <c r="AL172" s="4">
        <f t="shared" si="222"/>
        <v>-0.5060799166789991</v>
      </c>
      <c r="AM172" s="4">
        <f t="shared" si="222"/>
        <v>-0.36770292340312949</v>
      </c>
      <c r="AN172" s="4">
        <f t="shared" si="222"/>
        <v>-0.5178876006220321</v>
      </c>
      <c r="AO172" s="4">
        <f t="shared" si="222"/>
        <v>1.5760053070182209</v>
      </c>
      <c r="AP172" s="4">
        <f t="shared" si="222"/>
        <v>0.50002509525091909</v>
      </c>
      <c r="AQ172" s="4">
        <f t="shared" si="222"/>
        <v>0.16992139332288048</v>
      </c>
      <c r="AR172" s="4">
        <f t="shared" si="222"/>
        <v>-2.3914190990177531</v>
      </c>
      <c r="AS172" s="4">
        <f t="shared" si="222"/>
        <v>-1.9179013813669741</v>
      </c>
      <c r="AT172" s="4">
        <f t="shared" si="222"/>
        <v>-1.8515334380734316</v>
      </c>
      <c r="AU172" s="4">
        <f t="shared" si="222"/>
        <v>0.21352034883410909</v>
      </c>
      <c r="AV172" s="4">
        <f t="shared" si="222"/>
        <v>-2.1504865407368783</v>
      </c>
      <c r="AW172" s="4">
        <f t="shared" si="222"/>
        <v>0.64495041177225687</v>
      </c>
      <c r="AY172" s="2">
        <f t="shared" si="214"/>
        <v>96.815123449523156</v>
      </c>
      <c r="AZ172" s="2">
        <f t="shared" si="214"/>
        <v>99.232910452434155</v>
      </c>
      <c r="BA172" s="2">
        <f t="shared" si="214"/>
        <v>97.790201751300913</v>
      </c>
      <c r="BB172" s="2">
        <f t="shared" si="214"/>
        <v>95.292385502681952</v>
      </c>
      <c r="BC172" s="2">
        <f t="shared" si="214"/>
        <v>95.120278131959253</v>
      </c>
      <c r="BD172" s="2">
        <f t="shared" si="214"/>
        <v>95.333308212850511</v>
      </c>
      <c r="BE172" s="2">
        <f t="shared" si="214"/>
        <v>94.471355994919179</v>
      </c>
      <c r="BF172" s="2">
        <f t="shared" si="214"/>
        <v>96.220706488510857</v>
      </c>
      <c r="BG172" s="2">
        <f t="shared" si="214"/>
        <v>96.932469746240315</v>
      </c>
      <c r="BH172" s="2">
        <f t="shared" si="214"/>
        <v>97.932626249548946</v>
      </c>
      <c r="BI172" s="2">
        <f t="shared" si="214"/>
        <v>98.392291812067413</v>
      </c>
      <c r="BJ172" s="2">
        <f t="shared" si="214"/>
        <v>101.14069376345853</v>
      </c>
      <c r="BK172" s="2">
        <f t="shared" si="214"/>
        <v>102.14518310884608</v>
      </c>
      <c r="BL172" s="2">
        <f t="shared" si="214"/>
        <v>101.62148396427257</v>
      </c>
      <c r="BM172" s="2">
        <f t="shared" si="214"/>
        <v>102.63839900117922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123.78009668989549</v>
      </c>
      <c r="DL172" s="2">
        <f t="shared" si="223"/>
        <v>131.10030283400809</v>
      </c>
      <c r="DM172" s="2">
        <f t="shared" si="223"/>
        <v>138.05916529080679</v>
      </c>
      <c r="DN172" s="2">
        <f t="shared" si="223"/>
        <v>127.28537968960863</v>
      </c>
      <c r="DO172" s="2">
        <f t="shared" si="223"/>
        <v>122.56401469890943</v>
      </c>
      <c r="DP172" s="2">
        <f t="shared" si="223"/>
        <v>122.28401428571431</v>
      </c>
      <c r="DQ172" s="2">
        <f t="shared" si="223"/>
        <v>126.71965179526356</v>
      </c>
      <c r="DR172" s="2">
        <f t="shared" si="223"/>
        <v>125.47131764705883</v>
      </c>
      <c r="DS172" s="2">
        <f t="shared" si="223"/>
        <v>130.16528174178762</v>
      </c>
      <c r="DT172" s="2">
        <f t="shared" si="223"/>
        <v>125.07058179231863</v>
      </c>
      <c r="DU172" s="2">
        <f t="shared" si="223"/>
        <v>138.27709915966381</v>
      </c>
      <c r="DV172" s="2">
        <f t="shared" si="223"/>
        <v>142.71802406417115</v>
      </c>
      <c r="DW172" s="2">
        <f t="shared" si="223"/>
        <v>137.84411106612686</v>
      </c>
      <c r="DX172" s="2">
        <f t="shared" si="223"/>
        <v>135.22139204545454</v>
      </c>
      <c r="DY172" s="2">
        <f t="shared" si="223"/>
        <v>126.80333821733821</v>
      </c>
      <c r="EA172" s="2">
        <f t="shared" si="213"/>
        <v>96.624692156327214</v>
      </c>
      <c r="EB172" s="2">
        <f t="shared" si="213"/>
        <v>99.501273354433536</v>
      </c>
      <c r="EC172" s="2">
        <f t="shared" si="213"/>
        <v>97.5798340644277</v>
      </c>
      <c r="ED172" s="2">
        <f t="shared" si="213"/>
        <v>95.473378894535017</v>
      </c>
      <c r="EE172" s="2">
        <f t="shared" si="213"/>
        <v>95.510042104475531</v>
      </c>
      <c r="EF172" s="2">
        <f t="shared" si="213"/>
        <v>95.037954248018309</v>
      </c>
      <c r="EG172" s="2">
        <f t="shared" si="213"/>
        <v>94.57252140641063</v>
      </c>
      <c r="EH172" s="2">
        <f t="shared" si="213"/>
        <v>96.197886795506761</v>
      </c>
      <c r="EI172" s="2">
        <f t="shared" si="213"/>
        <v>96.997100947223302</v>
      </c>
      <c r="EJ172" s="2">
        <f t="shared" si="213"/>
        <v>99.03841060147721</v>
      </c>
      <c r="EK172" s="2">
        <f t="shared" si="212"/>
        <v>99.05107312917545</v>
      </c>
      <c r="EL172" s="2">
        <f t="shared" si="179"/>
        <v>101.09591685423486</v>
      </c>
      <c r="EM172" s="2">
        <f t="shared" si="179"/>
        <v>102.92602010197504</v>
      </c>
      <c r="EN172" s="2">
        <f t="shared" si="179"/>
        <v>102.17993823398717</v>
      </c>
      <c r="EO172" s="2">
        <f t="shared" si="179"/>
        <v>102.76255623210585</v>
      </c>
      <c r="EQ172" s="2">
        <f t="shared" si="224"/>
        <v>97.036024568936128</v>
      </c>
      <c r="ER172" s="2">
        <f t="shared" si="224"/>
        <v>99.117326857887875</v>
      </c>
      <c r="ES172" s="2">
        <f t="shared" si="224"/>
        <v>97.862946107784452</v>
      </c>
      <c r="ET172" s="2">
        <f t="shared" si="224"/>
        <v>95.214697388721689</v>
      </c>
      <c r="EU172" s="2">
        <f t="shared" si="224"/>
        <v>94.949260944583784</v>
      </c>
      <c r="EV172" s="2">
        <f t="shared" si="224"/>
        <v>95.459175088528625</v>
      </c>
      <c r="EW172" s="2">
        <f t="shared" si="224"/>
        <v>94.42266618512889</v>
      </c>
      <c r="EX172" s="2">
        <f t="shared" si="224"/>
        <v>96.226100239151137</v>
      </c>
      <c r="EY172" s="2">
        <f t="shared" si="224"/>
        <v>96.901585222148313</v>
      </c>
      <c r="EZ172" s="2">
        <f t="shared" si="224"/>
        <v>97.391956054185414</v>
      </c>
      <c r="FA172" s="2">
        <f t="shared" si="224"/>
        <v>98.111388561216117</v>
      </c>
      <c r="FB172" s="2">
        <f t="shared" si="224"/>
        <v>101.15693858952368</v>
      </c>
      <c r="FC172" s="2">
        <f t="shared" si="224"/>
        <v>101.70024098230489</v>
      </c>
      <c r="FD172" s="2">
        <f t="shared" si="224"/>
        <v>101.21203443920959</v>
      </c>
      <c r="FE172" s="2">
        <f t="shared" si="224"/>
        <v>102.53720214276925</v>
      </c>
      <c r="FG172" s="2">
        <f t="shared" si="225"/>
        <v>0.99992787575014352</v>
      </c>
      <c r="FH172" s="2">
        <f t="shared" si="225"/>
        <v>0.99993918458207309</v>
      </c>
      <c r="FI172" s="2">
        <f t="shared" si="225"/>
        <v>0.99992958619332906</v>
      </c>
      <c r="FJ172" s="2">
        <f t="shared" si="225"/>
        <v>0.99992671874027006</v>
      </c>
      <c r="FK172" s="2">
        <f t="shared" si="225"/>
        <v>0.99992488748253838</v>
      </c>
      <c r="FL172" s="2">
        <f t="shared" si="225"/>
        <v>0.99992249018470791</v>
      </c>
      <c r="FM172" s="2">
        <f t="shared" si="225"/>
        <v>0.99991219659153918</v>
      </c>
      <c r="FN172" s="2">
        <f t="shared" si="225"/>
        <v>0.99991882818345978</v>
      </c>
      <c r="FO172" s="2">
        <f t="shared" si="225"/>
        <v>0.99991614493056691</v>
      </c>
      <c r="FP172" s="2">
        <f t="shared" si="225"/>
        <v>0.99992398308586583</v>
      </c>
      <c r="FQ172" s="2">
        <f t="shared" si="225"/>
        <v>0.99991995401652289</v>
      </c>
      <c r="FR172" s="2">
        <f t="shared" si="225"/>
        <v>0.99990930237153741</v>
      </c>
      <c r="FS172" s="2">
        <f t="shared" si="225"/>
        <v>0.99992528969859684</v>
      </c>
      <c r="FT172" s="2">
        <f t="shared" si="225"/>
        <v>0.99991417397575333</v>
      </c>
      <c r="FU172" s="2">
        <f t="shared" si="225"/>
        <v>0.99989917677056317</v>
      </c>
      <c r="FW172" s="2">
        <f t="shared" si="216"/>
        <v>0.45820053133914701</v>
      </c>
      <c r="FX172" s="2">
        <f t="shared" si="216"/>
        <v>0.70396425703839105</v>
      </c>
      <c r="FY172" s="2">
        <f t="shared" si="216"/>
        <v>0.73298677304439264</v>
      </c>
      <c r="FZ172" s="2">
        <f t="shared" si="216"/>
        <v>0.70868852711162067</v>
      </c>
      <c r="GA172" s="2">
        <f t="shared" si="216"/>
        <v>0.69866124707330546</v>
      </c>
      <c r="GB172" s="2">
        <f t="shared" si="216"/>
        <v>0.69617193535810895</v>
      </c>
      <c r="GC172" s="2">
        <f t="shared" si="216"/>
        <v>0.69392336297920898</v>
      </c>
      <c r="GD172" s="2">
        <f t="shared" si="216"/>
        <v>0.7246019203893358</v>
      </c>
      <c r="GE172" s="2">
        <f t="shared" si="216"/>
        <v>0.70577406006773491</v>
      </c>
      <c r="GF172" s="2">
        <f t="shared" si="216"/>
        <v>0.67281738148953885</v>
      </c>
      <c r="GG172" s="2">
        <f t="shared" si="216"/>
        <v>0.70440786781995046</v>
      </c>
      <c r="GH172" s="2">
        <f t="shared" si="216"/>
        <v>0.67192259633490714</v>
      </c>
      <c r="GI172" s="2">
        <f t="shared" si="216"/>
        <v>0.63914103418577395</v>
      </c>
      <c r="GJ172" s="2">
        <f t="shared" si="216"/>
        <v>0.57990276446798006</v>
      </c>
      <c r="GK172" s="2">
        <f t="shared" si="216"/>
        <v>0.5616987052562209</v>
      </c>
      <c r="GM172" s="86">
        <f t="shared" si="217"/>
        <v>9.8438847074836633E-181</v>
      </c>
      <c r="GN172" s="86">
        <f t="shared" si="217"/>
        <v>3.1352734784349973E-307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4.5098497870333075E-275</v>
      </c>
      <c r="GY172" s="86">
        <f t="shared" si="217"/>
        <v>0</v>
      </c>
      <c r="GZ172" s="86">
        <f t="shared" si="217"/>
        <v>6.4483131106874027E-251</v>
      </c>
      <c r="HA172" s="86">
        <f t="shared" si="217"/>
        <v>0</v>
      </c>
      <c r="HC172" s="86">
        <f t="shared" si="181"/>
        <v>6.0300468079320479E-151</v>
      </c>
      <c r="HD172" s="86">
        <f t="shared" si="181"/>
        <v>1.0500384738205703E-219</v>
      </c>
      <c r="HE172" s="86">
        <f t="shared" si="181"/>
        <v>0</v>
      </c>
      <c r="HF172" s="86">
        <f t="shared" si="180"/>
        <v>1.5363456442845664E-302</v>
      </c>
      <c r="HG172" s="86">
        <f t="shared" si="180"/>
        <v>0</v>
      </c>
      <c r="HH172" s="86">
        <f t="shared" si="180"/>
        <v>4.5389560933169974E-303</v>
      </c>
      <c r="HI172" s="86">
        <f t="shared" si="180"/>
        <v>0</v>
      </c>
      <c r="HJ172" s="86">
        <f t="shared" si="180"/>
        <v>0</v>
      </c>
      <c r="HK172" s="86">
        <f t="shared" si="180"/>
        <v>1.129338999974566E-301</v>
      </c>
      <c r="HL172" s="86">
        <f t="shared" si="180"/>
        <v>1.598010908414375E-297</v>
      </c>
      <c r="HM172" s="86">
        <f t="shared" si="180"/>
        <v>0</v>
      </c>
      <c r="HN172" s="86">
        <f t="shared" si="180"/>
        <v>7.4718990353889661E-237</v>
      </c>
      <c r="HO172" s="86">
        <f t="shared" si="226"/>
        <v>1.5586732596882803E-205</v>
      </c>
      <c r="HP172" s="86">
        <f t="shared" si="226"/>
        <v>2.3033232345905156E-153</v>
      </c>
      <c r="HQ172" s="86">
        <f t="shared" si="226"/>
        <v>7.7630051109945748E-250</v>
      </c>
      <c r="HS172" s="86">
        <f t="shared" si="218"/>
        <v>3.5732720285982289E-9</v>
      </c>
      <c r="HT172" s="86">
        <f t="shared" si="218"/>
        <v>3.5458976447157363E-11</v>
      </c>
      <c r="HU172" s="86">
        <f t="shared" si="218"/>
        <v>8.9968610518337133E-15</v>
      </c>
      <c r="HV172" s="86">
        <f t="shared" si="218"/>
        <v>4.990582560491057E-14</v>
      </c>
      <c r="HW172" s="86">
        <f t="shared" si="218"/>
        <v>4.352708796602731E-15</v>
      </c>
      <c r="HX172" s="86">
        <f t="shared" si="218"/>
        <v>3.8808769721971454E-13</v>
      </c>
      <c r="HY172" s="86">
        <f t="shared" si="218"/>
        <v>1.3284235956081257E-15</v>
      </c>
      <c r="HZ172" s="86">
        <f t="shared" si="218"/>
        <v>4.8177024214276857E-15</v>
      </c>
      <c r="IA172" s="86">
        <f t="shared" si="218"/>
        <v>2.1242593033391646E-16</v>
      </c>
      <c r="IB172" s="86">
        <f t="shared" si="218"/>
        <v>3.8150203004734865E-14</v>
      </c>
      <c r="IC172" s="86">
        <f t="shared" si="218"/>
        <v>7.9185515368408857E-17</v>
      </c>
      <c r="ID172" s="86">
        <f t="shared" si="218"/>
        <v>3.2339307938802359E-15</v>
      </c>
      <c r="IE172" s="86">
        <f t="shared" si="218"/>
        <v>7.3410024986821407E-12</v>
      </c>
      <c r="IF172" s="86">
        <f t="shared" si="218"/>
        <v>1.2363721327784455E-21</v>
      </c>
      <c r="IG172" s="86">
        <f t="shared" si="218"/>
        <v>2.5382832314696615E-18</v>
      </c>
      <c r="II172" s="86">
        <f t="shared" si="219"/>
        <v>0.31499770690414763</v>
      </c>
      <c r="IJ172" s="86">
        <f t="shared" si="219"/>
        <v>0.21567333757552939</v>
      </c>
      <c r="IK172" s="86">
        <f t="shared" si="219"/>
        <v>0.10600997128365</v>
      </c>
      <c r="IL172" s="86">
        <f t="shared" si="219"/>
        <v>0.15647953309045334</v>
      </c>
      <c r="IM172" s="86">
        <f t="shared" si="219"/>
        <v>0.16073392991703184</v>
      </c>
      <c r="IN172" s="86">
        <f t="shared" si="219"/>
        <v>0.19015497997806044</v>
      </c>
      <c r="IO172" s="86">
        <f t="shared" si="219"/>
        <v>0.15820062081461389</v>
      </c>
      <c r="IP172" s="86">
        <f t="shared" si="219"/>
        <v>0.11542490247610858</v>
      </c>
      <c r="IQ172" s="86">
        <f t="shared" si="219"/>
        <v>0.13120458469193622</v>
      </c>
      <c r="IR172" s="86">
        <f t="shared" si="219"/>
        <v>0.23061422381526192</v>
      </c>
      <c r="IS172" s="86">
        <f t="shared" si="219"/>
        <v>0.12611352824270738</v>
      </c>
      <c r="IT172" s="86">
        <f t="shared" si="219"/>
        <v>0.21174977080913684</v>
      </c>
      <c r="IU172" s="86">
        <f t="shared" si="219"/>
        <v>0.36105122292438602</v>
      </c>
      <c r="IV172" s="86">
        <f t="shared" si="219"/>
        <v>0.39378893822906053</v>
      </c>
      <c r="IW172" s="86">
        <f t="shared" si="219"/>
        <v>0.39855154168331453</v>
      </c>
      <c r="IY172" s="86">
        <f t="shared" si="220"/>
        <v>0.31499771047741965</v>
      </c>
      <c r="IZ172" s="86">
        <f t="shared" si="220"/>
        <v>0.21567333761098836</v>
      </c>
      <c r="JA172" s="86">
        <f t="shared" si="220"/>
        <v>0.10600997128365899</v>
      </c>
      <c r="JB172" s="86">
        <f t="shared" si="220"/>
        <v>0.15647953309050325</v>
      </c>
      <c r="JC172" s="86">
        <f t="shared" si="220"/>
        <v>0.16073392991703619</v>
      </c>
      <c r="JD172" s="86">
        <f t="shared" si="220"/>
        <v>0.19015497997844852</v>
      </c>
      <c r="JE172" s="86">
        <f t="shared" si="220"/>
        <v>0.15820062081461522</v>
      </c>
      <c r="JF172" s="86">
        <f t="shared" si="220"/>
        <v>0.11542490247611339</v>
      </c>
      <c r="JG172" s="86">
        <f t="shared" si="220"/>
        <v>0.13120458469193644</v>
      </c>
      <c r="JH172" s="86">
        <f t="shared" si="220"/>
        <v>0.23061422381530008</v>
      </c>
      <c r="JI172" s="86">
        <f t="shared" si="220"/>
        <v>0.12611352824270747</v>
      </c>
      <c r="JJ172" s="86">
        <f t="shared" si="220"/>
        <v>0.21174977080914009</v>
      </c>
      <c r="JK172" s="86">
        <f t="shared" si="220"/>
        <v>0.36105122293172703</v>
      </c>
      <c r="JL172" s="86">
        <f t="shared" si="220"/>
        <v>0.39378893822906053</v>
      </c>
      <c r="JM172" s="86">
        <f t="shared" si="220"/>
        <v>0.39855154168331453</v>
      </c>
    </row>
    <row r="173" spans="2:273" x14ac:dyDescent="0.25">
      <c r="B173" s="2">
        <v>146</v>
      </c>
      <c r="C173" s="37">
        <v>95.918000000000006</v>
      </c>
      <c r="D173" s="37">
        <v>99.164000000000001</v>
      </c>
      <c r="E173" s="37">
        <v>96.474999999999994</v>
      </c>
      <c r="F173" s="37">
        <v>94.18</v>
      </c>
      <c r="G173" s="37">
        <v>95.638999999999996</v>
      </c>
      <c r="H173" s="37">
        <v>94.459000000000003</v>
      </c>
      <c r="I173" s="37">
        <v>94.525000000000006</v>
      </c>
      <c r="J173" s="37">
        <v>96.033000000000001</v>
      </c>
      <c r="K173" s="37">
        <v>95.155000000000001</v>
      </c>
      <c r="L173" s="37">
        <v>96.322000000000003</v>
      </c>
      <c r="M173" s="37">
        <v>97.102000000000004</v>
      </c>
      <c r="N173" s="37">
        <v>100.678</v>
      </c>
      <c r="O173" s="37">
        <v>101.169</v>
      </c>
      <c r="P173" s="37">
        <v>105.458</v>
      </c>
      <c r="Q173" s="37">
        <v>115.136</v>
      </c>
      <c r="S173" s="4">
        <f t="shared" si="221"/>
        <v>96.746488803163032</v>
      </c>
      <c r="T173" s="4">
        <f t="shared" si="221"/>
        <v>99.148709107156435</v>
      </c>
      <c r="U173" s="4">
        <f t="shared" si="221"/>
        <v>97.714502320765575</v>
      </c>
      <c r="V173" s="4">
        <f t="shared" si="221"/>
        <v>95.220723442283543</v>
      </c>
      <c r="W173" s="4">
        <f t="shared" si="221"/>
        <v>95.023669048164763</v>
      </c>
      <c r="X173" s="4">
        <f t="shared" si="221"/>
        <v>95.251059116374037</v>
      </c>
      <c r="Y173" s="4">
        <f t="shared" si="221"/>
        <v>94.400943010063614</v>
      </c>
      <c r="Z173" s="4">
        <f t="shared" si="221"/>
        <v>96.157371028628418</v>
      </c>
      <c r="AA173" s="4">
        <f t="shared" si="221"/>
        <v>96.80880296255684</v>
      </c>
      <c r="AB173" s="4">
        <f t="shared" si="221"/>
        <v>97.835837656568458</v>
      </c>
      <c r="AC173" s="4">
        <f t="shared" si="221"/>
        <v>98.27783793110531</v>
      </c>
      <c r="AD173" s="4">
        <f t="shared" si="221"/>
        <v>101.06487276865967</v>
      </c>
      <c r="AE173" s="4">
        <f t="shared" si="221"/>
        <v>102.15633029910363</v>
      </c>
      <c r="AF173" s="4">
        <f t="shared" si="221"/>
        <v>105.84148390729676</v>
      </c>
      <c r="AG173" s="4">
        <f t="shared" si="221"/>
        <v>115.29009083144098</v>
      </c>
      <c r="AI173" s="4">
        <f t="shared" si="222"/>
        <v>-0.82848880316302598</v>
      </c>
      <c r="AJ173" s="4">
        <f t="shared" si="222"/>
        <v>1.5290892843566439E-2</v>
      </c>
      <c r="AK173" s="4">
        <f t="shared" si="222"/>
        <v>-1.2395023207655811</v>
      </c>
      <c r="AL173" s="4">
        <f t="shared" si="222"/>
        <v>-1.0407234422835359</v>
      </c>
      <c r="AM173" s="4">
        <f t="shared" si="222"/>
        <v>0.61533095183523301</v>
      </c>
      <c r="AN173" s="4">
        <f t="shared" si="222"/>
        <v>-0.79205911637403403</v>
      </c>
      <c r="AO173" s="4">
        <f t="shared" si="222"/>
        <v>0.12405698993639191</v>
      </c>
      <c r="AP173" s="4">
        <f t="shared" si="222"/>
        <v>-0.12437102862841698</v>
      </c>
      <c r="AQ173" s="4">
        <f t="shared" si="222"/>
        <v>-1.6538029625568385</v>
      </c>
      <c r="AR173" s="4">
        <f t="shared" si="222"/>
        <v>-1.5138376565684553</v>
      </c>
      <c r="AS173" s="4">
        <f t="shared" si="222"/>
        <v>-1.1758379311053062</v>
      </c>
      <c r="AT173" s="4">
        <f t="shared" si="222"/>
        <v>-0.38687276865967135</v>
      </c>
      <c r="AU173" s="4">
        <f t="shared" si="222"/>
        <v>-0.98733029910363257</v>
      </c>
      <c r="AV173" s="4">
        <f t="shared" si="222"/>
        <v>-0.38348390729676396</v>
      </c>
      <c r="AW173" s="4">
        <f t="shared" si="222"/>
        <v>-0.1540908314409819</v>
      </c>
      <c r="AY173" s="2">
        <f t="shared" si="214"/>
        <v>96.746488803163032</v>
      </c>
      <c r="AZ173" s="2">
        <f t="shared" si="214"/>
        <v>99.148135626734259</v>
      </c>
      <c r="BA173" s="2">
        <f t="shared" si="214"/>
        <v>97.714495147711162</v>
      </c>
      <c r="BB173" s="2">
        <f t="shared" si="214"/>
        <v>95.220601813515515</v>
      </c>
      <c r="BC173" s="2">
        <f t="shared" si="214"/>
        <v>95.023435940144623</v>
      </c>
      <c r="BD173" s="2">
        <f t="shared" si="214"/>
        <v>95.250142966234137</v>
      </c>
      <c r="BE173" s="2">
        <f t="shared" si="214"/>
        <v>94.4006940718686</v>
      </c>
      <c r="BF173" s="2">
        <f t="shared" si="214"/>
        <v>96.157333137443743</v>
      </c>
      <c r="BG173" s="2">
        <f t="shared" si="214"/>
        <v>96.808720825032751</v>
      </c>
      <c r="BH173" s="2">
        <f t="shared" si="214"/>
        <v>97.832131417032258</v>
      </c>
      <c r="BI173" s="2">
        <f t="shared" si="214"/>
        <v>98.277761180205303</v>
      </c>
      <c r="BJ173" s="2">
        <f t="shared" si="214"/>
        <v>101.062003849333</v>
      </c>
      <c r="BK173" s="2">
        <f t="shared" si="214"/>
        <v>102.0682104460064</v>
      </c>
      <c r="BL173" s="2">
        <f t="shared" si="214"/>
        <v>101.52264972304842</v>
      </c>
      <c r="BM173" s="2">
        <f t="shared" si="214"/>
        <v>102.55853562488983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123.9069292682927</v>
      </c>
      <c r="DL173" s="2">
        <f t="shared" si="223"/>
        <v>131.26881012145748</v>
      </c>
      <c r="DM173" s="2">
        <f t="shared" si="223"/>
        <v>138.27830497185744</v>
      </c>
      <c r="DN173" s="2">
        <f t="shared" si="223"/>
        <v>127.43112928475033</v>
      </c>
      <c r="DO173" s="2">
        <f t="shared" si="223"/>
        <v>122.67470910384068</v>
      </c>
      <c r="DP173" s="2">
        <f t="shared" si="223"/>
        <v>122.39768571428573</v>
      </c>
      <c r="DQ173" s="2">
        <f t="shared" si="223"/>
        <v>126.88418670741024</v>
      </c>
      <c r="DR173" s="2">
        <f t="shared" si="223"/>
        <v>125.61209411764706</v>
      </c>
      <c r="DS173" s="2">
        <f t="shared" si="223"/>
        <v>130.33674041252866</v>
      </c>
      <c r="DT173" s="2">
        <f t="shared" si="223"/>
        <v>125.20154978662873</v>
      </c>
      <c r="DU173" s="2">
        <f t="shared" si="223"/>
        <v>138.50454593837532</v>
      </c>
      <c r="DV173" s="2">
        <f t="shared" si="223"/>
        <v>142.97097727272728</v>
      </c>
      <c r="DW173" s="2">
        <f t="shared" si="223"/>
        <v>138.06148636977059</v>
      </c>
      <c r="DX173" s="2">
        <f t="shared" si="223"/>
        <v>135.42224866310158</v>
      </c>
      <c r="DY173" s="2">
        <f t="shared" si="223"/>
        <v>126.93152442002442</v>
      </c>
      <c r="EA173" s="2">
        <f t="shared" si="213"/>
        <v>96.541980906032364</v>
      </c>
      <c r="EB173" s="2">
        <f t="shared" si="213"/>
        <v>99.429540823895977</v>
      </c>
      <c r="EC173" s="2">
        <f t="shared" si="213"/>
        <v>97.495049246058954</v>
      </c>
      <c r="ED173" s="2">
        <f t="shared" si="213"/>
        <v>95.410518259188819</v>
      </c>
      <c r="EE173" s="2">
        <f t="shared" si="213"/>
        <v>95.432443769841697</v>
      </c>
      <c r="EF173" s="2">
        <f t="shared" si="213"/>
        <v>94.940722455711025</v>
      </c>
      <c r="EG173" s="2">
        <f t="shared" si="213"/>
        <v>94.507164527597325</v>
      </c>
      <c r="EH173" s="2">
        <f t="shared" si="213"/>
        <v>96.13376561134308</v>
      </c>
      <c r="EI173" s="2">
        <f t="shared" si="213"/>
        <v>96.876822789280808</v>
      </c>
      <c r="EJ173" s="2">
        <f t="shared" si="213"/>
        <v>98.995174761899648</v>
      </c>
      <c r="EK173" s="2">
        <f t="shared" si="212"/>
        <v>98.968568425772332</v>
      </c>
      <c r="EL173" s="2">
        <f t="shared" si="179"/>
        <v>101.01540811998386</v>
      </c>
      <c r="EM173" s="2">
        <f t="shared" si="179"/>
        <v>102.89269835316182</v>
      </c>
      <c r="EN173" s="2">
        <f t="shared" si="179"/>
        <v>102.11553077720644</v>
      </c>
      <c r="EO173" s="2">
        <f t="shared" si="179"/>
        <v>102.69028184671933</v>
      </c>
      <c r="EQ173" s="2">
        <f t="shared" si="224"/>
        <v>96.963290510041986</v>
      </c>
      <c r="ER173" s="2">
        <f t="shared" si="224"/>
        <v>99.037766492829206</v>
      </c>
      <c r="ES173" s="2">
        <f t="shared" si="224"/>
        <v>97.783912127418048</v>
      </c>
      <c r="ET173" s="2">
        <f t="shared" si="224"/>
        <v>95.146461970923369</v>
      </c>
      <c r="EU173" s="2">
        <f t="shared" si="224"/>
        <v>94.859949023945646</v>
      </c>
      <c r="EV173" s="2">
        <f t="shared" si="224"/>
        <v>95.370586870654392</v>
      </c>
      <c r="EW173" s="2">
        <f t="shared" si="224"/>
        <v>94.354228437885837</v>
      </c>
      <c r="EX173" s="2">
        <f t="shared" si="224"/>
        <v>96.162563539664248</v>
      </c>
      <c r="EY173" s="2">
        <f t="shared" si="224"/>
        <v>96.779296436152265</v>
      </c>
      <c r="EZ173" s="2">
        <f t="shared" si="224"/>
        <v>97.313699781497789</v>
      </c>
      <c r="FA173" s="2">
        <f t="shared" si="224"/>
        <v>98.009392177822093</v>
      </c>
      <c r="FB173" s="2">
        <f t="shared" si="224"/>
        <v>101.07773724259145</v>
      </c>
      <c r="FC173" s="2">
        <f t="shared" si="224"/>
        <v>101.64003391560797</v>
      </c>
      <c r="FD173" s="2">
        <f t="shared" si="224"/>
        <v>101.12661238843806</v>
      </c>
      <c r="FE173" s="2">
        <f t="shared" si="224"/>
        <v>102.46096244525108</v>
      </c>
      <c r="FG173" s="2">
        <f t="shared" si="225"/>
        <v>0.99993422148491007</v>
      </c>
      <c r="FH173" s="2">
        <f t="shared" si="225"/>
        <v>0.9999445353828541</v>
      </c>
      <c r="FI173" s="2">
        <f t="shared" si="225"/>
        <v>0.99993578144719997</v>
      </c>
      <c r="FJ173" s="2">
        <f t="shared" si="225"/>
        <v>0.99993316626586359</v>
      </c>
      <c r="FK173" s="2">
        <f t="shared" si="225"/>
        <v>0.99993149611715548</v>
      </c>
      <c r="FL173" s="2">
        <f t="shared" si="225"/>
        <v>0.99992930972618788</v>
      </c>
      <c r="FM173" s="2">
        <f t="shared" si="225"/>
        <v>0.99991992172108668</v>
      </c>
      <c r="FN173" s="2">
        <f t="shared" si="225"/>
        <v>0.99992596989472426</v>
      </c>
      <c r="FO173" s="2">
        <f t="shared" si="225"/>
        <v>0.99992352270346674</v>
      </c>
      <c r="FP173" s="2">
        <f t="shared" si="225"/>
        <v>0.99993067128661872</v>
      </c>
      <c r="FQ173" s="2">
        <f t="shared" si="225"/>
        <v>0.99992699668124652</v>
      </c>
      <c r="FR173" s="2">
        <f t="shared" si="225"/>
        <v>0.99991728211961572</v>
      </c>
      <c r="FS173" s="2">
        <f t="shared" si="225"/>
        <v>0.99993186294739644</v>
      </c>
      <c r="FT173" s="2">
        <f t="shared" si="225"/>
        <v>0.9999217251444753</v>
      </c>
      <c r="FU173" s="2">
        <f t="shared" si="225"/>
        <v>0.99990804730615002</v>
      </c>
      <c r="FW173" s="2">
        <f t="shared" si="216"/>
        <v>0.48113755189227569</v>
      </c>
      <c r="FX173" s="2">
        <f t="shared" si="216"/>
        <v>0.72279148374131386</v>
      </c>
      <c r="FY173" s="2">
        <f t="shared" si="216"/>
        <v>0.75062209090646026</v>
      </c>
      <c r="FZ173" s="2">
        <f t="shared" si="216"/>
        <v>0.72733167590542236</v>
      </c>
      <c r="GA173" s="2">
        <f t="shared" si="216"/>
        <v>0.7176904829176266</v>
      </c>
      <c r="GB173" s="2">
        <f t="shared" si="216"/>
        <v>0.7152943104462971</v>
      </c>
      <c r="GC173" s="2">
        <f t="shared" si="216"/>
        <v>0.71312894259928195</v>
      </c>
      <c r="GD173" s="2">
        <f t="shared" si="216"/>
        <v>0.74259655415089199</v>
      </c>
      <c r="GE173" s="2">
        <f t="shared" si="216"/>
        <v>0.7245312269287858</v>
      </c>
      <c r="GF173" s="2">
        <f t="shared" si="216"/>
        <v>0.69276094661358067</v>
      </c>
      <c r="GG173" s="2">
        <f t="shared" si="216"/>
        <v>0.72321797440046487</v>
      </c>
      <c r="GH173" s="2">
        <f t="shared" si="216"/>
        <v>0.69189572697831181</v>
      </c>
      <c r="GI173" s="2">
        <f t="shared" si="216"/>
        <v>0.66010032689138121</v>
      </c>
      <c r="GJ173" s="2">
        <f t="shared" si="216"/>
        <v>0.60216104731369557</v>
      </c>
      <c r="GK173" s="2">
        <f t="shared" si="216"/>
        <v>0.5842299802310067</v>
      </c>
      <c r="GM173" s="86">
        <f t="shared" si="217"/>
        <v>5.6062971656654089E-185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1.7999269466545387E-281</v>
      </c>
      <c r="GY173" s="86">
        <f t="shared" si="217"/>
        <v>0</v>
      </c>
      <c r="GZ173" s="86">
        <f t="shared" si="217"/>
        <v>9.8668569257723224E-257</v>
      </c>
      <c r="HA173" s="86">
        <f t="shared" si="217"/>
        <v>0</v>
      </c>
      <c r="HC173" s="86">
        <f t="shared" si="181"/>
        <v>1.275022241655688E-155</v>
      </c>
      <c r="HD173" s="86">
        <f t="shared" si="181"/>
        <v>2.4084747647193309E-226</v>
      </c>
      <c r="HE173" s="86">
        <f t="shared" si="181"/>
        <v>0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1.7888188665919888E-306</v>
      </c>
      <c r="HM173" s="86">
        <f t="shared" si="180"/>
        <v>0</v>
      </c>
      <c r="HN173" s="86">
        <f t="shared" si="180"/>
        <v>5.1332491321411917E-244</v>
      </c>
      <c r="HO173" s="86">
        <f t="shared" si="226"/>
        <v>8.8395590112692833E-212</v>
      </c>
      <c r="HP173" s="86">
        <f t="shared" si="226"/>
        <v>4.9544782765723776E-158</v>
      </c>
      <c r="HQ173" s="86">
        <f t="shared" si="226"/>
        <v>2.787306035482252E-257</v>
      </c>
      <c r="HS173" s="86">
        <f t="shared" si="218"/>
        <v>1.0652039612553951E-9</v>
      </c>
      <c r="HT173" s="86">
        <f t="shared" si="218"/>
        <v>9.4620111523509392E-12</v>
      </c>
      <c r="HU173" s="86">
        <f t="shared" si="218"/>
        <v>1.6075318179929108E-15</v>
      </c>
      <c r="HV173" s="86">
        <f t="shared" si="218"/>
        <v>9.412617994718726E-15</v>
      </c>
      <c r="HW173" s="86">
        <f t="shared" si="218"/>
        <v>7.0825163650225043E-16</v>
      </c>
      <c r="HX173" s="86">
        <f t="shared" si="218"/>
        <v>7.865214842108782E-14</v>
      </c>
      <c r="HY173" s="86">
        <f t="shared" si="218"/>
        <v>1.9641985364442874E-16</v>
      </c>
      <c r="HZ173" s="86">
        <f t="shared" si="218"/>
        <v>8.2202091991686424E-16</v>
      </c>
      <c r="IA173" s="86">
        <f t="shared" si="218"/>
        <v>2.9805621562736994E-17</v>
      </c>
      <c r="IB173" s="86">
        <f t="shared" si="218"/>
        <v>6.6420102086412754E-15</v>
      </c>
      <c r="IC173" s="86">
        <f t="shared" si="218"/>
        <v>1.0364366759496539E-17</v>
      </c>
      <c r="ID173" s="86">
        <f t="shared" si="218"/>
        <v>4.8098982108735176E-16</v>
      </c>
      <c r="IE173" s="86">
        <f t="shared" si="218"/>
        <v>1.6106775552700523E-12</v>
      </c>
      <c r="IF173" s="86">
        <f t="shared" si="218"/>
        <v>5.4538569630226661E-23</v>
      </c>
      <c r="IG173" s="86">
        <f t="shared" si="218"/>
        <v>1.8166327810895028E-19</v>
      </c>
      <c r="II173" s="86">
        <f t="shared" si="219"/>
        <v>0.42214273435569871</v>
      </c>
      <c r="IJ173" s="86">
        <f t="shared" si="219"/>
        <v>0.17086807049556599</v>
      </c>
      <c r="IK173" s="86">
        <f t="shared" si="219"/>
        <v>7.7764084988850429E-2</v>
      </c>
      <c r="IL173" s="86">
        <f t="shared" si="219"/>
        <v>0.11787542766890316</v>
      </c>
      <c r="IM173" s="86">
        <f t="shared" si="219"/>
        <v>0.11967100216154146</v>
      </c>
      <c r="IN173" s="86">
        <f t="shared" si="219"/>
        <v>0.1455379458711385</v>
      </c>
      <c r="IO173" s="86">
        <f t="shared" si="219"/>
        <v>0.11644558759514598</v>
      </c>
      <c r="IP173" s="86">
        <f t="shared" si="219"/>
        <v>8.4682474312031006E-2</v>
      </c>
      <c r="IQ173" s="86">
        <f t="shared" si="219"/>
        <v>9.5269608804209149E-2</v>
      </c>
      <c r="IR173" s="86">
        <f t="shared" si="219"/>
        <v>0.17656827422174651</v>
      </c>
      <c r="IS173" s="86">
        <f t="shared" si="219"/>
        <v>9.0679115932369297E-2</v>
      </c>
      <c r="IT173" s="86">
        <f t="shared" si="219"/>
        <v>0.15887504911573774</v>
      </c>
      <c r="IU173" s="86">
        <f t="shared" si="219"/>
        <v>0.29146733489060622</v>
      </c>
      <c r="IV173" s="86">
        <f t="shared" si="219"/>
        <v>0.31701815899599645</v>
      </c>
      <c r="IW173" s="86">
        <f t="shared" si="219"/>
        <v>0.32666206637006717</v>
      </c>
      <c r="IY173" s="86">
        <f t="shared" si="220"/>
        <v>0.42214273542090269</v>
      </c>
      <c r="IZ173" s="86">
        <f t="shared" si="220"/>
        <v>0.170868070505028</v>
      </c>
      <c r="JA173" s="86">
        <f t="shared" si="220"/>
        <v>7.7764084988852039E-2</v>
      </c>
      <c r="JB173" s="86">
        <f t="shared" si="220"/>
        <v>0.11787542766891257</v>
      </c>
      <c r="JC173" s="86">
        <f t="shared" si="220"/>
        <v>0.11967100216154217</v>
      </c>
      <c r="JD173" s="86">
        <f t="shared" si="220"/>
        <v>0.14553794587121716</v>
      </c>
      <c r="JE173" s="86">
        <f t="shared" si="220"/>
        <v>0.11644558759514617</v>
      </c>
      <c r="JF173" s="86">
        <f t="shared" si="220"/>
        <v>8.4682474312031825E-2</v>
      </c>
      <c r="JG173" s="86">
        <f t="shared" si="220"/>
        <v>9.5269608804209177E-2</v>
      </c>
      <c r="JH173" s="86">
        <f t="shared" si="220"/>
        <v>0.17656827422175314</v>
      </c>
      <c r="JI173" s="86">
        <f t="shared" si="220"/>
        <v>9.0679115932369311E-2</v>
      </c>
      <c r="JJ173" s="86">
        <f t="shared" si="220"/>
        <v>0.15887504911573821</v>
      </c>
      <c r="JK173" s="86">
        <f t="shared" si="220"/>
        <v>0.29146733489221688</v>
      </c>
      <c r="JL173" s="86">
        <f t="shared" si="220"/>
        <v>0.31701815899599645</v>
      </c>
      <c r="JM173" s="86">
        <f t="shared" si="220"/>
        <v>0.32666206637006717</v>
      </c>
    </row>
    <row r="174" spans="2:273" x14ac:dyDescent="0.25">
      <c r="B174" s="2">
        <v>147</v>
      </c>
      <c r="C174" s="37">
        <v>95.721000000000004</v>
      </c>
      <c r="D174" s="37">
        <v>97.902000000000001</v>
      </c>
      <c r="E174" s="37">
        <v>96.016000000000005</v>
      </c>
      <c r="F174" s="37">
        <v>95.507999999999996</v>
      </c>
      <c r="G174" s="37">
        <v>93.41</v>
      </c>
      <c r="H174" s="37">
        <v>93.212999999999994</v>
      </c>
      <c r="I174" s="37">
        <v>95.474999999999994</v>
      </c>
      <c r="J174" s="37">
        <v>96.474999999999994</v>
      </c>
      <c r="K174" s="37">
        <v>96.879000000000005</v>
      </c>
      <c r="L174" s="37">
        <v>96.424000000000007</v>
      </c>
      <c r="M174" s="37">
        <v>97.322000000000003</v>
      </c>
      <c r="N174" s="37">
        <v>100.03400000000001</v>
      </c>
      <c r="O174" s="37">
        <v>101.18600000000001</v>
      </c>
      <c r="P174" s="37">
        <v>100.559</v>
      </c>
      <c r="Q174" s="37">
        <v>103.339</v>
      </c>
      <c r="S174" s="4">
        <f t="shared" si="221"/>
        <v>96.678358993537685</v>
      </c>
      <c r="T174" s="4">
        <f t="shared" si="221"/>
        <v>99.06350797296021</v>
      </c>
      <c r="U174" s="4">
        <f t="shared" si="221"/>
        <v>97.638776568530858</v>
      </c>
      <c r="V174" s="4">
        <f t="shared" si="221"/>
        <v>95.148857314435588</v>
      </c>
      <c r="W174" s="4">
        <f t="shared" si="221"/>
        <v>94.926630071231244</v>
      </c>
      <c r="X174" s="4">
        <f t="shared" si="221"/>
        <v>95.167152481186463</v>
      </c>
      <c r="Y174" s="4">
        <f t="shared" si="221"/>
        <v>94.330078993936141</v>
      </c>
      <c r="Z174" s="4">
        <f t="shared" si="221"/>
        <v>96.093977965716832</v>
      </c>
      <c r="AA174" s="4">
        <f t="shared" si="221"/>
        <v>96.684998844887446</v>
      </c>
      <c r="AB174" s="4">
        <f t="shared" si="221"/>
        <v>97.732093941883107</v>
      </c>
      <c r="AC174" s="4">
        <f t="shared" si="221"/>
        <v>98.163266693485326</v>
      </c>
      <c r="AD174" s="4">
        <f t="shared" si="221"/>
        <v>100.98377474765061</v>
      </c>
      <c r="AE174" s="4">
        <f t="shared" si="221"/>
        <v>102.01411123400521</v>
      </c>
      <c r="AF174" s="4">
        <f t="shared" si="221"/>
        <v>103.54248128546057</v>
      </c>
      <c r="AG174" s="4">
        <f t="shared" si="221"/>
        <v>109.90450218172838</v>
      </c>
      <c r="AI174" s="4">
        <f t="shared" si="222"/>
        <v>-0.95735899353768161</v>
      </c>
      <c r="AJ174" s="4">
        <f t="shared" si="222"/>
        <v>-1.1615079729602087</v>
      </c>
      <c r="AK174" s="4">
        <f t="shared" si="222"/>
        <v>-1.6227765685308526</v>
      </c>
      <c r="AL174" s="4">
        <f t="shared" si="222"/>
        <v>0.35914268556440732</v>
      </c>
      <c r="AM174" s="4">
        <f t="shared" si="222"/>
        <v>-1.5166300712312477</v>
      </c>
      <c r="AN174" s="4">
        <f t="shared" si="222"/>
        <v>-1.954152481186469</v>
      </c>
      <c r="AO174" s="4">
        <f t="shared" si="222"/>
        <v>1.1449210060638535</v>
      </c>
      <c r="AP174" s="4">
        <f t="shared" si="222"/>
        <v>0.38102203428316272</v>
      </c>
      <c r="AQ174" s="4">
        <f t="shared" si="222"/>
        <v>0.19400115511255933</v>
      </c>
      <c r="AR174" s="4">
        <f t="shared" si="222"/>
        <v>-1.3080939418831008</v>
      </c>
      <c r="AS174" s="4">
        <f t="shared" si="222"/>
        <v>-0.84126669348532346</v>
      </c>
      <c r="AT174" s="4">
        <f t="shared" si="222"/>
        <v>-0.94977474765060776</v>
      </c>
      <c r="AU174" s="4">
        <f t="shared" si="222"/>
        <v>-0.82811123400520614</v>
      </c>
      <c r="AV174" s="4">
        <f t="shared" si="222"/>
        <v>-2.9834812854605701</v>
      </c>
      <c r="AW174" s="4">
        <f t="shared" si="222"/>
        <v>-6.5655021817283767</v>
      </c>
      <c r="AY174" s="2">
        <f t="shared" si="214"/>
        <v>96.678358993537685</v>
      </c>
      <c r="AZ174" s="2">
        <f t="shared" si="214"/>
        <v>99.063380919563599</v>
      </c>
      <c r="BA174" s="2">
        <f t="shared" si="214"/>
        <v>97.638775720351688</v>
      </c>
      <c r="BB174" s="2">
        <f t="shared" si="214"/>
        <v>95.148839199024962</v>
      </c>
      <c r="BC174" s="2">
        <f t="shared" si="214"/>
        <v>94.926598135766767</v>
      </c>
      <c r="BD174" s="2">
        <f t="shared" si="214"/>
        <v>95.166996155586602</v>
      </c>
      <c r="BE174" s="2">
        <f t="shared" si="214"/>
        <v>94.330047710862416</v>
      </c>
      <c r="BF174" s="2">
        <f t="shared" si="214"/>
        <v>96.093973449710347</v>
      </c>
      <c r="BG174" s="2">
        <f t="shared" si="214"/>
        <v>96.684989682712171</v>
      </c>
      <c r="BH174" s="2">
        <f t="shared" si="214"/>
        <v>97.731446421813459</v>
      </c>
      <c r="BI174" s="2">
        <f t="shared" si="214"/>
        <v>98.163258767754442</v>
      </c>
      <c r="BJ174" s="2">
        <f t="shared" si="214"/>
        <v>100.98334640858607</v>
      </c>
      <c r="BK174" s="2">
        <f t="shared" si="214"/>
        <v>101.99090685861117</v>
      </c>
      <c r="BL174" s="2">
        <f t="shared" si="214"/>
        <v>101.42331707806912</v>
      </c>
      <c r="BM174" s="2">
        <f t="shared" si="214"/>
        <v>102.47858994811084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124.03376184668991</v>
      </c>
      <c r="DL174" s="2">
        <f t="shared" si="223"/>
        <v>131.43731740890686</v>
      </c>
      <c r="DM174" s="2">
        <f t="shared" si="223"/>
        <v>138.49744465290809</v>
      </c>
      <c r="DN174" s="2">
        <f t="shared" si="223"/>
        <v>127.57687887989204</v>
      </c>
      <c r="DO174" s="2">
        <f t="shared" si="223"/>
        <v>122.78540350877192</v>
      </c>
      <c r="DP174" s="2">
        <f t="shared" si="223"/>
        <v>122.51135714285715</v>
      </c>
      <c r="DQ174" s="2">
        <f t="shared" si="223"/>
        <v>127.04872161955691</v>
      </c>
      <c r="DR174" s="2">
        <f t="shared" si="223"/>
        <v>125.7528705882353</v>
      </c>
      <c r="DS174" s="2">
        <f t="shared" si="223"/>
        <v>130.50819908326969</v>
      </c>
      <c r="DT174" s="2">
        <f t="shared" si="223"/>
        <v>125.33251778093884</v>
      </c>
      <c r="DU174" s="2">
        <f t="shared" si="223"/>
        <v>138.73199271708677</v>
      </c>
      <c r="DV174" s="2">
        <f t="shared" si="223"/>
        <v>143.22393048128345</v>
      </c>
      <c r="DW174" s="2">
        <f t="shared" si="223"/>
        <v>138.27886167341433</v>
      </c>
      <c r="DX174" s="2">
        <f t="shared" si="223"/>
        <v>135.62310528074866</v>
      </c>
      <c r="DY174" s="2">
        <f t="shared" si="223"/>
        <v>127.05971062271061</v>
      </c>
      <c r="EA174" s="2">
        <f t="shared" si="213"/>
        <v>96.459269655737515</v>
      </c>
      <c r="EB174" s="2">
        <f t="shared" si="213"/>
        <v>99.357808293358417</v>
      </c>
      <c r="EC174" s="2">
        <f t="shared" si="213"/>
        <v>97.410264427690208</v>
      </c>
      <c r="ED174" s="2">
        <f t="shared" si="213"/>
        <v>95.347657623842622</v>
      </c>
      <c r="EE174" s="2">
        <f t="shared" si="213"/>
        <v>95.354845435207849</v>
      </c>
      <c r="EF174" s="2">
        <f t="shared" si="213"/>
        <v>94.843490663403742</v>
      </c>
      <c r="EG174" s="2">
        <f t="shared" si="213"/>
        <v>94.441807648784007</v>
      </c>
      <c r="EH174" s="2">
        <f t="shared" si="213"/>
        <v>96.069644427179412</v>
      </c>
      <c r="EI174" s="2">
        <f t="shared" si="213"/>
        <v>96.756544631338301</v>
      </c>
      <c r="EJ174" s="2">
        <f t="shared" si="213"/>
        <v>98.951938922322086</v>
      </c>
      <c r="EK174" s="2">
        <f t="shared" si="212"/>
        <v>98.886063722369201</v>
      </c>
      <c r="EL174" s="2">
        <f t="shared" si="179"/>
        <v>100.93489938573286</v>
      </c>
      <c r="EM174" s="2">
        <f t="shared" si="179"/>
        <v>102.8593766043486</v>
      </c>
      <c r="EN174" s="2">
        <f t="shared" si="179"/>
        <v>102.05112332042573</v>
      </c>
      <c r="EO174" s="2">
        <f t="shared" si="179"/>
        <v>102.61800746133281</v>
      </c>
      <c r="EQ174" s="2">
        <f t="shared" si="224"/>
        <v>96.89055645114783</v>
      </c>
      <c r="ER174" s="2">
        <f t="shared" si="224"/>
        <v>98.958206127770538</v>
      </c>
      <c r="ES174" s="2">
        <f t="shared" si="224"/>
        <v>97.70487814705163</v>
      </c>
      <c r="ET174" s="2">
        <f t="shared" si="224"/>
        <v>95.078226553125035</v>
      </c>
      <c r="EU174" s="2">
        <f t="shared" si="224"/>
        <v>94.770637103307507</v>
      </c>
      <c r="EV174" s="2">
        <f t="shared" si="224"/>
        <v>95.28199865278016</v>
      </c>
      <c r="EW174" s="2">
        <f t="shared" si="224"/>
        <v>94.285790690642784</v>
      </c>
      <c r="EX174" s="2">
        <f t="shared" si="224"/>
        <v>96.099026840177359</v>
      </c>
      <c r="EY174" s="2">
        <f t="shared" si="224"/>
        <v>96.657007650156217</v>
      </c>
      <c r="EZ174" s="2">
        <f t="shared" si="224"/>
        <v>97.235443508810178</v>
      </c>
      <c r="FA174" s="2">
        <f t="shared" si="224"/>
        <v>97.907395794428055</v>
      </c>
      <c r="FB174" s="2">
        <f t="shared" si="224"/>
        <v>100.99853589565923</v>
      </c>
      <c r="FC174" s="2">
        <f t="shared" si="224"/>
        <v>101.57982684891107</v>
      </c>
      <c r="FD174" s="2">
        <f t="shared" si="224"/>
        <v>101.04119033766654</v>
      </c>
      <c r="FE174" s="2">
        <f t="shared" si="224"/>
        <v>102.38472274773291</v>
      </c>
      <c r="FG174" s="2">
        <f t="shared" si="225"/>
        <v>0.99994000893402513</v>
      </c>
      <c r="FH174" s="2">
        <f t="shared" si="225"/>
        <v>0.99994941542109506</v>
      </c>
      <c r="FI174" s="2">
        <f t="shared" si="225"/>
        <v>0.99994143165281602</v>
      </c>
      <c r="FJ174" s="2">
        <f t="shared" si="225"/>
        <v>0.9999390465515875</v>
      </c>
      <c r="FK174" s="2">
        <f t="shared" si="225"/>
        <v>0.99993752333972363</v>
      </c>
      <c r="FL174" s="2">
        <f t="shared" si="225"/>
        <v>0.99993552930303997</v>
      </c>
      <c r="FM174" s="2">
        <f t="shared" si="225"/>
        <v>0.99992696722704366</v>
      </c>
      <c r="FN174" s="2">
        <f t="shared" si="225"/>
        <v>0.99993248330175644</v>
      </c>
      <c r="FO174" s="2">
        <f t="shared" si="225"/>
        <v>0.99993025140724667</v>
      </c>
      <c r="FP174" s="2">
        <f t="shared" si="225"/>
        <v>0.99993677107621015</v>
      </c>
      <c r="FQ174" s="2">
        <f t="shared" si="225"/>
        <v>0.9999334197543096</v>
      </c>
      <c r="FR174" s="2">
        <f t="shared" si="225"/>
        <v>0.99992455984740669</v>
      </c>
      <c r="FS174" s="2">
        <f t="shared" si="225"/>
        <v>0.99993785789690193</v>
      </c>
      <c r="FT174" s="2">
        <f t="shared" si="225"/>
        <v>0.99992861199163907</v>
      </c>
      <c r="FU174" s="2">
        <f t="shared" si="225"/>
        <v>0.99991613746798247</v>
      </c>
      <c r="FW174" s="2">
        <f t="shared" si="216"/>
        <v>0.5041543514288469</v>
      </c>
      <c r="FX174" s="2">
        <f t="shared" si="216"/>
        <v>0.74086210673898256</v>
      </c>
      <c r="FY174" s="2">
        <f t="shared" si="216"/>
        <v>0.76746217017764651</v>
      </c>
      <c r="FZ174" s="2">
        <f t="shared" si="216"/>
        <v>0.74521066355902754</v>
      </c>
      <c r="GA174" s="2">
        <f t="shared" si="216"/>
        <v>0.73597216202041227</v>
      </c>
      <c r="GB174" s="2">
        <f t="shared" si="216"/>
        <v>0.73367357800034994</v>
      </c>
      <c r="GC174" s="2">
        <f t="shared" si="216"/>
        <v>0.73159554337102706</v>
      </c>
      <c r="GD174" s="2">
        <f t="shared" si="216"/>
        <v>0.75980516334318238</v>
      </c>
      <c r="GE174" s="2">
        <f t="shared" si="216"/>
        <v>0.74252883852328655</v>
      </c>
      <c r="GF174" s="2">
        <f t="shared" si="216"/>
        <v>0.71200919413953345</v>
      </c>
      <c r="GG174" s="2">
        <f t="shared" si="216"/>
        <v>0.74127074735467624</v>
      </c>
      <c r="GH174" s="2">
        <f t="shared" si="216"/>
        <v>0.71117558060163211</v>
      </c>
      <c r="GI174" s="2">
        <f t="shared" si="216"/>
        <v>0.68045090339808978</v>
      </c>
      <c r="GJ174" s="2">
        <f t="shared" si="216"/>
        <v>0.62400465183712894</v>
      </c>
      <c r="GK174" s="2">
        <f t="shared" si="216"/>
        <v>0.60641460022335902</v>
      </c>
      <c r="GM174" s="86">
        <f t="shared" si="217"/>
        <v>2.847585283811585E-189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6.0577766452949163E-288</v>
      </c>
      <c r="GY174" s="86">
        <f t="shared" si="217"/>
        <v>0</v>
      </c>
      <c r="GZ174" s="86">
        <f t="shared" si="217"/>
        <v>1.2937258034861707E-262</v>
      </c>
      <c r="HA174" s="86">
        <f t="shared" si="217"/>
        <v>0</v>
      </c>
      <c r="HC174" s="86">
        <f t="shared" si="181"/>
        <v>2.2838793686975644E-160</v>
      </c>
      <c r="HD174" s="86">
        <f t="shared" si="181"/>
        <v>4.3923210977207573E-233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2.7535186036009017E-251</v>
      </c>
      <c r="HO174" s="86">
        <f t="shared" si="226"/>
        <v>4.0350899407991629E-218</v>
      </c>
      <c r="HP174" s="86">
        <f t="shared" si="226"/>
        <v>9.0563310996387778E-163</v>
      </c>
      <c r="HQ174" s="86">
        <f t="shared" si="226"/>
        <v>7.7677646213124526E-265</v>
      </c>
      <c r="HS174" s="86">
        <f t="shared" si="218"/>
        <v>3.0578935592741314E-10</v>
      </c>
      <c r="HT174" s="86">
        <f t="shared" si="218"/>
        <v>2.434713637585662E-12</v>
      </c>
      <c r="HU174" s="86">
        <f t="shared" si="218"/>
        <v>2.7435488266739842E-16</v>
      </c>
      <c r="HV174" s="86">
        <f t="shared" si="218"/>
        <v>1.6964421842432771E-15</v>
      </c>
      <c r="HW174" s="86">
        <f t="shared" si="218"/>
        <v>1.0964431248509682E-16</v>
      </c>
      <c r="HX174" s="86">
        <f t="shared" si="218"/>
        <v>1.5244921026620708E-14</v>
      </c>
      <c r="HY174" s="86">
        <f t="shared" si="218"/>
        <v>2.7536826208455212E-17</v>
      </c>
      <c r="HZ174" s="86">
        <f t="shared" si="218"/>
        <v>1.3376298337819441E-16</v>
      </c>
      <c r="IA174" s="86">
        <f t="shared" si="218"/>
        <v>3.96481021596826E-18</v>
      </c>
      <c r="IB174" s="86">
        <f t="shared" si="218"/>
        <v>1.1006402677726777E-15</v>
      </c>
      <c r="IC174" s="86">
        <f t="shared" si="218"/>
        <v>1.2831516102553349E-18</v>
      </c>
      <c r="ID174" s="86">
        <f t="shared" si="218"/>
        <v>6.7757526826096126E-17</v>
      </c>
      <c r="IE174" s="86">
        <f t="shared" si="218"/>
        <v>3.3788968559375709E-13</v>
      </c>
      <c r="IF174" s="86">
        <f t="shared" si="218"/>
        <v>2.1765481161977131E-24</v>
      </c>
      <c r="IG174" s="86">
        <f t="shared" si="218"/>
        <v>1.1940681993386588E-20</v>
      </c>
      <c r="II174" s="86">
        <f t="shared" si="219"/>
        <v>0.51479637812909518</v>
      </c>
      <c r="IJ174" s="86">
        <f t="shared" si="219"/>
        <v>0.13337235947761805</v>
      </c>
      <c r="IK174" s="86">
        <f t="shared" si="219"/>
        <v>5.5974573899366137E-2</v>
      </c>
      <c r="IL174" s="86">
        <f t="shared" si="219"/>
        <v>8.7166274851260134E-2</v>
      </c>
      <c r="IM174" s="86">
        <f t="shared" si="219"/>
        <v>8.7310947218017354E-2</v>
      </c>
      <c r="IN174" s="86">
        <f t="shared" si="219"/>
        <v>0.10938821932280833</v>
      </c>
      <c r="IO174" s="86">
        <f t="shared" si="219"/>
        <v>8.3873975636447148E-2</v>
      </c>
      <c r="IP174" s="86">
        <f t="shared" si="219"/>
        <v>6.0927837085253206E-2</v>
      </c>
      <c r="IQ174" s="86">
        <f t="shared" si="219"/>
        <v>6.7682689532278739E-2</v>
      </c>
      <c r="IR174" s="86">
        <f t="shared" si="219"/>
        <v>0.13248840915390037</v>
      </c>
      <c r="IS174" s="86">
        <f t="shared" si="219"/>
        <v>6.3730903417667642E-2</v>
      </c>
      <c r="IT174" s="86">
        <f t="shared" si="219"/>
        <v>0.11660290950968961</v>
      </c>
      <c r="IU174" s="86">
        <f t="shared" si="219"/>
        <v>0.23033778091962734</v>
      </c>
      <c r="IV174" s="86">
        <f t="shared" si="219"/>
        <v>0.24113661284001325</v>
      </c>
      <c r="IW174" s="86">
        <f t="shared" si="219"/>
        <v>0.25218917395061957</v>
      </c>
      <c r="IY174" s="86">
        <f t="shared" si="220"/>
        <v>0.51479637843488457</v>
      </c>
      <c r="IZ174" s="86">
        <f t="shared" si="220"/>
        <v>0.13337235948005277</v>
      </c>
      <c r="JA174" s="86">
        <f t="shared" si="220"/>
        <v>5.5974573899366414E-2</v>
      </c>
      <c r="JB174" s="86">
        <f t="shared" si="220"/>
        <v>8.7166274851261827E-2</v>
      </c>
      <c r="JC174" s="86">
        <f t="shared" si="220"/>
        <v>8.7310947218017465E-2</v>
      </c>
      <c r="JD174" s="86">
        <f t="shared" si="220"/>
        <v>0.10938821932282358</v>
      </c>
      <c r="JE174" s="86">
        <f t="shared" si="220"/>
        <v>8.3873975636447176E-2</v>
      </c>
      <c r="JF174" s="86">
        <f t="shared" si="220"/>
        <v>6.0927837085253338E-2</v>
      </c>
      <c r="JG174" s="86">
        <f t="shared" si="220"/>
        <v>6.7682689532278739E-2</v>
      </c>
      <c r="JH174" s="86">
        <f t="shared" si="220"/>
        <v>0.13248840915390148</v>
      </c>
      <c r="JI174" s="86">
        <f t="shared" si="220"/>
        <v>6.3730903417667642E-2</v>
      </c>
      <c r="JJ174" s="86">
        <f t="shared" si="220"/>
        <v>0.11660290950968968</v>
      </c>
      <c r="JK174" s="86">
        <f t="shared" si="220"/>
        <v>0.23033778091996523</v>
      </c>
      <c r="JL174" s="86">
        <f t="shared" si="220"/>
        <v>0.24113661284001325</v>
      </c>
      <c r="JM174" s="86">
        <f t="shared" si="220"/>
        <v>0.25218917395061957</v>
      </c>
    </row>
    <row r="175" spans="2:273" x14ac:dyDescent="0.25">
      <c r="B175" s="2">
        <v>148</v>
      </c>
      <c r="C175" s="37">
        <v>96.23</v>
      </c>
      <c r="D175" s="37">
        <v>99.212999999999994</v>
      </c>
      <c r="E175" s="37">
        <v>98</v>
      </c>
      <c r="F175" s="37">
        <v>93.049000000000007</v>
      </c>
      <c r="G175" s="37">
        <v>94.442999999999998</v>
      </c>
      <c r="H175" s="37">
        <v>96.131</v>
      </c>
      <c r="I175" s="37">
        <v>93.738</v>
      </c>
      <c r="J175" s="37">
        <v>94.049000000000007</v>
      </c>
      <c r="K175" s="37">
        <v>96.759</v>
      </c>
      <c r="L175" s="37">
        <v>97.406999999999996</v>
      </c>
      <c r="M175" s="37">
        <v>98.22</v>
      </c>
      <c r="N175" s="37">
        <v>102.932</v>
      </c>
      <c r="O175" s="37">
        <v>100.068</v>
      </c>
      <c r="P175" s="37">
        <v>101.051</v>
      </c>
      <c r="Q175" s="37">
        <v>101.22</v>
      </c>
      <c r="S175" s="4">
        <f t="shared" si="221"/>
        <v>96.610692427520689</v>
      </c>
      <c r="T175" s="4">
        <f t="shared" si="221"/>
        <v>98.978698901419619</v>
      </c>
      <c r="U175" s="4">
        <f t="shared" si="221"/>
        <v>97.563024160071933</v>
      </c>
      <c r="V175" s="4">
        <f t="shared" si="221"/>
        <v>95.077117892535526</v>
      </c>
      <c r="W175" s="4">
        <f t="shared" si="221"/>
        <v>94.829811244375122</v>
      </c>
      <c r="X175" s="4">
        <f t="shared" si="221"/>
        <v>95.083856387743936</v>
      </c>
      <c r="Y175" s="4">
        <f t="shared" si="221"/>
        <v>94.259430565402411</v>
      </c>
      <c r="Z175" s="4">
        <f t="shared" si="221"/>
        <v>96.030624704036313</v>
      </c>
      <c r="AA175" s="4">
        <f t="shared" si="221"/>
        <v>96.561283049320025</v>
      </c>
      <c r="AB175" s="4">
        <f t="shared" si="221"/>
        <v>97.630810768698723</v>
      </c>
      <c r="AC175" s="4">
        <f t="shared" si="221"/>
        <v>98.048854883281905</v>
      </c>
      <c r="AD175" s="4">
        <f t="shared" si="221"/>
        <v>100.90476677103509</v>
      </c>
      <c r="AE175" s="4">
        <f t="shared" si="221"/>
        <v>101.9186011336681</v>
      </c>
      <c r="AF175" s="4">
        <f t="shared" si="221"/>
        <v>102.25217780292598</v>
      </c>
      <c r="AG175" s="4">
        <f t="shared" si="221"/>
        <v>106.35596589893493</v>
      </c>
      <c r="AI175" s="4">
        <f t="shared" si="222"/>
        <v>-0.38069242752068533</v>
      </c>
      <c r="AJ175" s="4">
        <f t="shared" si="222"/>
        <v>0.2343010985803744</v>
      </c>
      <c r="AK175" s="4">
        <f t="shared" si="222"/>
        <v>0.43697583992806699</v>
      </c>
      <c r="AL175" s="4">
        <f t="shared" si="222"/>
        <v>-2.0281178925355192</v>
      </c>
      <c r="AM175" s="4">
        <f t="shared" si="222"/>
        <v>-0.38681124437512437</v>
      </c>
      <c r="AN175" s="4">
        <f t="shared" si="222"/>
        <v>1.0471436122560647</v>
      </c>
      <c r="AO175" s="4">
        <f t="shared" si="222"/>
        <v>-0.52143056540241162</v>
      </c>
      <c r="AP175" s="4">
        <f t="shared" si="222"/>
        <v>-1.9816247040363066</v>
      </c>
      <c r="AQ175" s="4">
        <f t="shared" si="222"/>
        <v>0.19771695067997541</v>
      </c>
      <c r="AR175" s="4">
        <f t="shared" si="222"/>
        <v>-0.22381076869872629</v>
      </c>
      <c r="AS175" s="4">
        <f t="shared" si="222"/>
        <v>0.17114511671809396</v>
      </c>
      <c r="AT175" s="4">
        <f t="shared" si="222"/>
        <v>2.0272332289649171</v>
      </c>
      <c r="AU175" s="4">
        <f t="shared" si="222"/>
        <v>-1.850601133668107</v>
      </c>
      <c r="AV175" s="4">
        <f t="shared" si="222"/>
        <v>-1.201177802925983</v>
      </c>
      <c r="AW175" s="4">
        <f t="shared" si="222"/>
        <v>-5.1359658989349271</v>
      </c>
      <c r="AY175" s="2">
        <f t="shared" si="214"/>
        <v>96.610692427520689</v>
      </c>
      <c r="AZ175" s="2">
        <f t="shared" si="214"/>
        <v>98.978674189325574</v>
      </c>
      <c r="BA175" s="2">
        <f t="shared" si="214"/>
        <v>97.563024074952708</v>
      </c>
      <c r="BB175" s="2">
        <f t="shared" si="214"/>
        <v>95.077115598765403</v>
      </c>
      <c r="BC175" s="2">
        <f t="shared" si="214"/>
        <v>94.829807581858461</v>
      </c>
      <c r="BD175" s="2">
        <f t="shared" si="214"/>
        <v>95.083833642610387</v>
      </c>
      <c r="BE175" s="2">
        <f t="shared" si="214"/>
        <v>94.259427314366391</v>
      </c>
      <c r="BF175" s="2">
        <f t="shared" si="214"/>
        <v>96.030624249719835</v>
      </c>
      <c r="BG175" s="2">
        <f t="shared" si="214"/>
        <v>96.561282204496308</v>
      </c>
      <c r="BH175" s="2">
        <f t="shared" si="214"/>
        <v>97.630715911891613</v>
      </c>
      <c r="BI175" s="2">
        <f t="shared" si="214"/>
        <v>98.048854212220476</v>
      </c>
      <c r="BJ175" s="2">
        <f t="shared" si="214"/>
        <v>100.90471407184451</v>
      </c>
      <c r="BK175" s="2">
        <f t="shared" si="214"/>
        <v>101.91339351321159</v>
      </c>
      <c r="BL175" s="2">
        <f t="shared" si="214"/>
        <v>101.32359145221608</v>
      </c>
      <c r="BM175" s="2">
        <f t="shared" si="214"/>
        <v>102.39858472847843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124.16059442508713</v>
      </c>
      <c r="DL175" s="2">
        <f t="shared" si="223"/>
        <v>131.60582469635625</v>
      </c>
      <c r="DM175" s="2">
        <f t="shared" si="223"/>
        <v>138.71658433395874</v>
      </c>
      <c r="DN175" s="2">
        <f t="shared" si="223"/>
        <v>127.72262847503373</v>
      </c>
      <c r="DO175" s="2">
        <f t="shared" si="223"/>
        <v>122.89609791370317</v>
      </c>
      <c r="DP175" s="2">
        <f t="shared" si="223"/>
        <v>122.62502857142859</v>
      </c>
      <c r="DQ175" s="2">
        <f t="shared" si="223"/>
        <v>127.21325653170359</v>
      </c>
      <c r="DR175" s="2">
        <f t="shared" si="223"/>
        <v>125.89364705882353</v>
      </c>
      <c r="DS175" s="2">
        <f t="shared" si="223"/>
        <v>130.67965775401072</v>
      </c>
      <c r="DT175" s="2">
        <f t="shared" si="223"/>
        <v>125.46348577524893</v>
      </c>
      <c r="DU175" s="2">
        <f t="shared" si="223"/>
        <v>138.95943949579828</v>
      </c>
      <c r="DV175" s="2">
        <f t="shared" si="223"/>
        <v>143.47688368983958</v>
      </c>
      <c r="DW175" s="2">
        <f t="shared" si="223"/>
        <v>138.49623697705803</v>
      </c>
      <c r="DX175" s="2">
        <f t="shared" si="223"/>
        <v>135.82396189839571</v>
      </c>
      <c r="DY175" s="2">
        <f t="shared" si="223"/>
        <v>127.18789682539682</v>
      </c>
      <c r="EA175" s="2">
        <f t="shared" si="213"/>
        <v>96.376558405442665</v>
      </c>
      <c r="EB175" s="2">
        <f t="shared" si="213"/>
        <v>99.286075762820857</v>
      </c>
      <c r="EC175" s="2">
        <f t="shared" si="213"/>
        <v>97.325479609321462</v>
      </c>
      <c r="ED175" s="2">
        <f t="shared" si="213"/>
        <v>95.284796988496424</v>
      </c>
      <c r="EE175" s="2">
        <f t="shared" si="213"/>
        <v>95.277247100574002</v>
      </c>
      <c r="EF175" s="2">
        <f t="shared" si="213"/>
        <v>94.746258871096458</v>
      </c>
      <c r="EG175" s="2">
        <f t="shared" si="213"/>
        <v>94.376450769970702</v>
      </c>
      <c r="EH175" s="2">
        <f t="shared" si="213"/>
        <v>96.005523243015745</v>
      </c>
      <c r="EI175" s="2">
        <f t="shared" si="213"/>
        <v>96.636266473395807</v>
      </c>
      <c r="EJ175" s="2">
        <f t="shared" si="213"/>
        <v>98.908703082744509</v>
      </c>
      <c r="EK175" s="2">
        <f t="shared" si="212"/>
        <v>98.80355901896607</v>
      </c>
      <c r="EL175" s="2">
        <f t="shared" si="179"/>
        <v>100.85439065148186</v>
      </c>
      <c r="EM175" s="2">
        <f t="shared" si="179"/>
        <v>102.82605485553538</v>
      </c>
      <c r="EN175" s="2">
        <f t="shared" si="179"/>
        <v>101.986715863645</v>
      </c>
      <c r="EO175" s="2">
        <f t="shared" si="179"/>
        <v>102.5457330759463</v>
      </c>
      <c r="EQ175" s="2">
        <f t="shared" si="224"/>
        <v>96.817822392253689</v>
      </c>
      <c r="ER175" s="2">
        <f t="shared" si="224"/>
        <v>98.878645762711869</v>
      </c>
      <c r="ES175" s="2">
        <f t="shared" si="224"/>
        <v>97.625844166685226</v>
      </c>
      <c r="ET175" s="2">
        <f t="shared" si="224"/>
        <v>95.0099911353267</v>
      </c>
      <c r="EU175" s="2">
        <f t="shared" si="224"/>
        <v>94.681325182669383</v>
      </c>
      <c r="EV175" s="2">
        <f t="shared" si="224"/>
        <v>95.193410434905928</v>
      </c>
      <c r="EW175" s="2">
        <f t="shared" si="224"/>
        <v>94.217352943399717</v>
      </c>
      <c r="EX175" s="2">
        <f t="shared" si="224"/>
        <v>96.035490140690484</v>
      </c>
      <c r="EY175" s="2">
        <f t="shared" si="224"/>
        <v>96.534718864160169</v>
      </c>
      <c r="EZ175" s="2">
        <f t="shared" si="224"/>
        <v>97.157187236122553</v>
      </c>
      <c r="FA175" s="2">
        <f t="shared" si="224"/>
        <v>97.805399411034017</v>
      </c>
      <c r="FB175" s="2">
        <f t="shared" si="224"/>
        <v>100.91933454872701</v>
      </c>
      <c r="FC175" s="2">
        <f t="shared" si="224"/>
        <v>101.51961978221415</v>
      </c>
      <c r="FD175" s="2">
        <f t="shared" si="224"/>
        <v>100.95576828689501</v>
      </c>
      <c r="FE175" s="2">
        <f t="shared" si="224"/>
        <v>102.30848305021475</v>
      </c>
      <c r="FG175" s="2">
        <f t="shared" si="225"/>
        <v>0.99994528720876152</v>
      </c>
      <c r="FH175" s="2">
        <f t="shared" si="225"/>
        <v>0.99995386611039738</v>
      </c>
      <c r="FI175" s="2">
        <f t="shared" si="225"/>
        <v>0.99994658475725606</v>
      </c>
      <c r="FJ175" s="2">
        <f t="shared" si="225"/>
        <v>0.99994440949620622</v>
      </c>
      <c r="FK175" s="2">
        <f t="shared" si="225"/>
        <v>0.9999430202953884</v>
      </c>
      <c r="FL175" s="2">
        <f t="shared" si="225"/>
        <v>0.99994120169200518</v>
      </c>
      <c r="FM175" s="2">
        <f t="shared" si="225"/>
        <v>0.99993339289141225</v>
      </c>
      <c r="FN175" s="2">
        <f t="shared" si="225"/>
        <v>0.99993842367355557</v>
      </c>
      <c r="FO175" s="2">
        <f t="shared" si="225"/>
        <v>0.99993638813698549</v>
      </c>
      <c r="FP175" s="2">
        <f t="shared" si="225"/>
        <v>0.99994233421532153</v>
      </c>
      <c r="FQ175" s="2">
        <f t="shared" si="225"/>
        <v>0.99993927773851177</v>
      </c>
      <c r="FR175" s="2">
        <f t="shared" si="225"/>
        <v>0.99993119730640578</v>
      </c>
      <c r="FS175" s="2">
        <f t="shared" si="225"/>
        <v>0.99994332541850706</v>
      </c>
      <c r="FT175" s="2">
        <f t="shared" si="225"/>
        <v>0.99993489295361326</v>
      </c>
      <c r="FU175" s="2">
        <f t="shared" si="225"/>
        <v>0.99992351589740847</v>
      </c>
      <c r="FW175" s="2">
        <f t="shared" si="216"/>
        <v>0.52715355630219396</v>
      </c>
      <c r="FX175" s="2">
        <f t="shared" si="216"/>
        <v>0.7581489069090056</v>
      </c>
      <c r="FY175" s="2">
        <f t="shared" si="216"/>
        <v>0.78349307185377004</v>
      </c>
      <c r="FZ175" s="2">
        <f t="shared" si="216"/>
        <v>0.76230044851320022</v>
      </c>
      <c r="GA175" s="2">
        <f t="shared" si="216"/>
        <v>0.75347662031864093</v>
      </c>
      <c r="GB175" s="2">
        <f t="shared" si="216"/>
        <v>0.75127892691370002</v>
      </c>
      <c r="GC175" s="2">
        <f t="shared" si="216"/>
        <v>0.74929131881108268</v>
      </c>
      <c r="GD175" s="2">
        <f t="shared" si="216"/>
        <v>0.77621000637692894</v>
      </c>
      <c r="GE175" s="2">
        <f t="shared" si="216"/>
        <v>0.75974051012051869</v>
      </c>
      <c r="GF175" s="2">
        <f t="shared" si="216"/>
        <v>0.73052063771022135</v>
      </c>
      <c r="GG175" s="2">
        <f t="shared" si="216"/>
        <v>0.75853917209575372</v>
      </c>
      <c r="GH175" s="2">
        <f t="shared" si="216"/>
        <v>0.72972026694096503</v>
      </c>
      <c r="GI175" s="2">
        <f t="shared" si="216"/>
        <v>0.70013654229443445</v>
      </c>
      <c r="GJ175" s="2">
        <f t="shared" si="216"/>
        <v>0.64535527274189908</v>
      </c>
      <c r="GK175" s="2">
        <f t="shared" si="216"/>
        <v>0.62816887285315703</v>
      </c>
      <c r="GM175" s="86">
        <f t="shared" si="217"/>
        <v>1.2899327153963588E-193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1.7192376604151637E-294</v>
      </c>
      <c r="GY175" s="86">
        <f t="shared" si="217"/>
        <v>0</v>
      </c>
      <c r="GZ175" s="86">
        <f t="shared" si="217"/>
        <v>1.4535670330148649E-268</v>
      </c>
      <c r="HA175" s="86">
        <f t="shared" si="217"/>
        <v>0</v>
      </c>
      <c r="HC175" s="86">
        <f t="shared" si="181"/>
        <v>3.465643392339923E-165</v>
      </c>
      <c r="HD175" s="86">
        <f t="shared" si="181"/>
        <v>6.3688110956560968E-240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1.153228114589087E-258</v>
      </c>
      <c r="HO175" s="86">
        <f t="shared" si="226"/>
        <v>1.4825867278226316E-224</v>
      </c>
      <c r="HP175" s="86">
        <f t="shared" si="226"/>
        <v>1.4067441459380329E-167</v>
      </c>
      <c r="HQ175" s="86">
        <f t="shared" si="226"/>
        <v>1.6802016468783996E-272</v>
      </c>
      <c r="HS175" s="86">
        <f t="shared" si="218"/>
        <v>8.4530553602057974E-11</v>
      </c>
      <c r="HT175" s="86">
        <f t="shared" si="218"/>
        <v>6.0409390046960133E-13</v>
      </c>
      <c r="HU175" s="86">
        <f t="shared" si="218"/>
        <v>4.4723559598723519E-17</v>
      </c>
      <c r="HV175" s="86">
        <f t="shared" si="218"/>
        <v>2.9216099831821039E-16</v>
      </c>
      <c r="HW175" s="86">
        <f t="shared" si="218"/>
        <v>1.6148786191256383E-17</v>
      </c>
      <c r="HX175" s="86">
        <f t="shared" si="218"/>
        <v>2.8259058419060964E-15</v>
      </c>
      <c r="HY175" s="86">
        <f t="shared" si="218"/>
        <v>3.6602103740549193E-18</v>
      </c>
      <c r="HZ175" s="86">
        <f t="shared" si="218"/>
        <v>2.0757970739536834E-17</v>
      </c>
      <c r="IA175" s="86">
        <f t="shared" si="218"/>
        <v>4.9999451014024363E-19</v>
      </c>
      <c r="IB175" s="86">
        <f t="shared" si="218"/>
        <v>1.7358724874189811E-16</v>
      </c>
      <c r="IC175" s="86">
        <f t="shared" si="218"/>
        <v>1.5025746019255363E-19</v>
      </c>
      <c r="ID175" s="86">
        <f t="shared" si="218"/>
        <v>9.0402114080321756E-18</v>
      </c>
      <c r="IE175" s="86">
        <f t="shared" si="218"/>
        <v>6.7769716702760687E-14</v>
      </c>
      <c r="IF175" s="86">
        <f t="shared" si="218"/>
        <v>7.8581087858841485E-26</v>
      </c>
      <c r="IG175" s="86">
        <f t="shared" si="218"/>
        <v>7.2077729741766166E-22</v>
      </c>
      <c r="II175" s="86">
        <f t="shared" si="219"/>
        <v>0.57586663119661363</v>
      </c>
      <c r="IJ175" s="86">
        <f t="shared" si="219"/>
        <v>0.1025715271992885</v>
      </c>
      <c r="IK175" s="86">
        <f t="shared" si="219"/>
        <v>3.9526949743095376E-2</v>
      </c>
      <c r="IL175" s="86">
        <f t="shared" si="219"/>
        <v>6.3263762790008837E-2</v>
      </c>
      <c r="IM175" s="86">
        <f t="shared" si="219"/>
        <v>6.2410660283607006E-2</v>
      </c>
      <c r="IN175" s="86">
        <f t="shared" si="219"/>
        <v>8.0732372829256882E-2</v>
      </c>
      <c r="IO175" s="86">
        <f t="shared" si="219"/>
        <v>5.9104492480761196E-2</v>
      </c>
      <c r="IP175" s="86">
        <f t="shared" si="219"/>
        <v>4.2980599880065147E-2</v>
      </c>
      <c r="IQ175" s="86">
        <f t="shared" si="219"/>
        <v>4.7033567657095661E-2</v>
      </c>
      <c r="IR175" s="86">
        <f t="shared" si="219"/>
        <v>9.7436507847523418E-2</v>
      </c>
      <c r="IS175" s="86">
        <f t="shared" si="219"/>
        <v>4.3769504528019046E-2</v>
      </c>
      <c r="IT175" s="86">
        <f t="shared" si="219"/>
        <v>8.3706818841290997E-2</v>
      </c>
      <c r="IU175" s="86">
        <f t="shared" si="219"/>
        <v>0.17857933700333808</v>
      </c>
      <c r="IV175" s="86">
        <f t="shared" si="219"/>
        <v>0.17417348028999471</v>
      </c>
      <c r="IW175" s="86">
        <f t="shared" si="219"/>
        <v>0.18374495564983886</v>
      </c>
      <c r="IY175" s="86">
        <f t="shared" si="220"/>
        <v>0.57586663128114424</v>
      </c>
      <c r="IZ175" s="86">
        <f t="shared" si="220"/>
        <v>0.1025715271998926</v>
      </c>
      <c r="JA175" s="86">
        <f t="shared" si="220"/>
        <v>3.9526949743095417E-2</v>
      </c>
      <c r="JB175" s="86">
        <f t="shared" si="220"/>
        <v>6.3263762790009129E-2</v>
      </c>
      <c r="JC175" s="86">
        <f t="shared" si="220"/>
        <v>6.241066028360702E-2</v>
      </c>
      <c r="JD175" s="86">
        <f t="shared" si="220"/>
        <v>8.0732372829259713E-2</v>
      </c>
      <c r="JE175" s="86">
        <f t="shared" si="220"/>
        <v>5.9104492480761203E-2</v>
      </c>
      <c r="JF175" s="86">
        <f t="shared" si="220"/>
        <v>4.2980599880065168E-2</v>
      </c>
      <c r="JG175" s="86">
        <f t="shared" si="220"/>
        <v>4.7033567657095661E-2</v>
      </c>
      <c r="JH175" s="86">
        <f t="shared" si="220"/>
        <v>9.7436507847523599E-2</v>
      </c>
      <c r="JI175" s="86">
        <f t="shared" si="220"/>
        <v>4.3769504528019046E-2</v>
      </c>
      <c r="JJ175" s="86">
        <f t="shared" si="220"/>
        <v>8.3706818841291011E-2</v>
      </c>
      <c r="JK175" s="86">
        <f t="shared" si="220"/>
        <v>0.17857933700340586</v>
      </c>
      <c r="JL175" s="86">
        <f t="shared" si="220"/>
        <v>0.17417348028999471</v>
      </c>
      <c r="JM175" s="86">
        <f t="shared" si="220"/>
        <v>0.18374495564983886</v>
      </c>
    </row>
    <row r="176" spans="2:273" x14ac:dyDescent="0.25">
      <c r="B176" s="2">
        <v>149</v>
      </c>
      <c r="C176" s="37">
        <v>95.966999999999999</v>
      </c>
      <c r="D176" s="37">
        <v>99.278999999999996</v>
      </c>
      <c r="E176" s="37">
        <v>97.295000000000002</v>
      </c>
      <c r="F176" s="37">
        <v>94.704999999999998</v>
      </c>
      <c r="G176" s="37">
        <v>93.245999999999995</v>
      </c>
      <c r="H176" s="37">
        <v>94.525000000000006</v>
      </c>
      <c r="I176" s="37">
        <v>94.18</v>
      </c>
      <c r="J176" s="37">
        <v>95.902000000000001</v>
      </c>
      <c r="K176" s="37">
        <v>96.241</v>
      </c>
      <c r="L176" s="37">
        <v>97.492000000000004</v>
      </c>
      <c r="M176" s="37">
        <v>98.119</v>
      </c>
      <c r="N176" s="37">
        <v>101</v>
      </c>
      <c r="O176" s="37">
        <v>100.81399999999999</v>
      </c>
      <c r="P176" s="37">
        <v>100.76300000000001</v>
      </c>
      <c r="Q176" s="37">
        <v>100.864</v>
      </c>
      <c r="S176" s="4">
        <f t="shared" si="221"/>
        <v>96.543443839742608</v>
      </c>
      <c r="T176" s="4">
        <f t="shared" si="221"/>
        <v>98.894044851877922</v>
      </c>
      <c r="U176" s="4">
        <f t="shared" si="221"/>
        <v>97.487223016825013</v>
      </c>
      <c r="V176" s="4">
        <f t="shared" si="221"/>
        <v>95.005447445754484</v>
      </c>
      <c r="W176" s="4">
        <f t="shared" si="221"/>
        <v>94.733103645468418</v>
      </c>
      <c r="X176" s="4">
        <f t="shared" si="221"/>
        <v>95.00062714592778</v>
      </c>
      <c r="Y176" s="4">
        <f t="shared" si="221"/>
        <v>94.188842640371789</v>
      </c>
      <c r="Z176" s="4">
        <f t="shared" si="221"/>
        <v>95.967282707444696</v>
      </c>
      <c r="AA176" s="4">
        <f t="shared" si="221"/>
        <v>96.437603766220263</v>
      </c>
      <c r="AB176" s="4">
        <f t="shared" si="221"/>
        <v>97.530085814106414</v>
      </c>
      <c r="AC176" s="4">
        <f t="shared" si="221"/>
        <v>97.934610636051744</v>
      </c>
      <c r="AD176" s="4">
        <f t="shared" si="221"/>
        <v>100.82610534629659</v>
      </c>
      <c r="AE176" s="4">
        <f t="shared" si="221"/>
        <v>101.83678141836852</v>
      </c>
      <c r="AF176" s="4">
        <f t="shared" si="221"/>
        <v>101.58662182313572</v>
      </c>
      <c r="AG176" s="4">
        <f t="shared" si="221"/>
        <v>104.2431797291855</v>
      </c>
      <c r="AI176" s="4">
        <f t="shared" si="222"/>
        <v>-0.57644383974260904</v>
      </c>
      <c r="AJ176" s="4">
        <f t="shared" si="222"/>
        <v>0.38495514812207432</v>
      </c>
      <c r="AK176" s="4">
        <f t="shared" si="222"/>
        <v>-0.19222301682501097</v>
      </c>
      <c r="AL176" s="4">
        <f t="shared" si="222"/>
        <v>-0.3004474457544859</v>
      </c>
      <c r="AM176" s="4">
        <f t="shared" si="222"/>
        <v>-1.487103645468423</v>
      </c>
      <c r="AN176" s="4">
        <f t="shared" si="222"/>
        <v>-0.47562714592777411</v>
      </c>
      <c r="AO176" s="4">
        <f t="shared" si="222"/>
        <v>-8.8426403717818403E-3</v>
      </c>
      <c r="AP176" s="4">
        <f t="shared" si="222"/>
        <v>-6.5282707444694665E-2</v>
      </c>
      <c r="AQ176" s="4">
        <f t="shared" si="222"/>
        <v>-0.19660376622026376</v>
      </c>
      <c r="AR176" s="4">
        <f t="shared" si="222"/>
        <v>-3.8085814106409543E-2</v>
      </c>
      <c r="AS176" s="4">
        <f t="shared" si="222"/>
        <v>0.18438936394825589</v>
      </c>
      <c r="AT176" s="4">
        <f t="shared" si="222"/>
        <v>0.17389465370341384</v>
      </c>
      <c r="AU176" s="4">
        <f t="shared" si="222"/>
        <v>-1.022781418368524</v>
      </c>
      <c r="AV176" s="4">
        <f t="shared" si="222"/>
        <v>-0.82362182313570997</v>
      </c>
      <c r="AW176" s="4">
        <f t="shared" si="222"/>
        <v>-3.3791797291854948</v>
      </c>
      <c r="AY176" s="2">
        <f t="shared" si="214"/>
        <v>96.543443839742608</v>
      </c>
      <c r="AZ176" s="2">
        <f t="shared" si="214"/>
        <v>98.894040632876511</v>
      </c>
      <c r="BA176" s="2">
        <f t="shared" si="214"/>
        <v>97.487223009576638</v>
      </c>
      <c r="BB176" s="2">
        <f t="shared" si="214"/>
        <v>95.005447198896547</v>
      </c>
      <c r="BC176" s="2">
        <f t="shared" si="214"/>
        <v>94.733103293933567</v>
      </c>
      <c r="BD176" s="2">
        <f t="shared" si="214"/>
        <v>95.000624324669701</v>
      </c>
      <c r="BE176" s="2">
        <f t="shared" si="214"/>
        <v>94.188842361045943</v>
      </c>
      <c r="BF176" s="2">
        <f t="shared" si="214"/>
        <v>95.967282668873764</v>
      </c>
      <c r="BG176" s="2">
        <f t="shared" si="214"/>
        <v>96.437603701842789</v>
      </c>
      <c r="BH176" s="2">
        <f t="shared" si="214"/>
        <v>97.530074165967704</v>
      </c>
      <c r="BI176" s="2">
        <f t="shared" si="214"/>
        <v>97.934610589478424</v>
      </c>
      <c r="BJ176" s="2">
        <f t="shared" si="214"/>
        <v>100.82610000517701</v>
      </c>
      <c r="BK176" s="2">
        <f t="shared" si="214"/>
        <v>101.83578566828302</v>
      </c>
      <c r="BL176" s="2">
        <f t="shared" si="214"/>
        <v>101.22357700857148</v>
      </c>
      <c r="BM176" s="2">
        <f t="shared" si="214"/>
        <v>102.31854251123619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124.28742700348434</v>
      </c>
      <c r="DL176" s="2">
        <f t="shared" si="223"/>
        <v>131.77433198380567</v>
      </c>
      <c r="DM176" s="2">
        <f t="shared" si="223"/>
        <v>138.93572401500941</v>
      </c>
      <c r="DN176" s="2">
        <f t="shared" si="223"/>
        <v>127.86837807017542</v>
      </c>
      <c r="DO176" s="2">
        <f t="shared" si="223"/>
        <v>123.00679231863441</v>
      </c>
      <c r="DP176" s="2">
        <f t="shared" si="223"/>
        <v>122.73870000000001</v>
      </c>
      <c r="DQ176" s="2">
        <f t="shared" si="223"/>
        <v>127.37779144385027</v>
      </c>
      <c r="DR176" s="2">
        <f t="shared" si="223"/>
        <v>126.03442352941177</v>
      </c>
      <c r="DS176" s="2">
        <f t="shared" si="223"/>
        <v>130.85111642475172</v>
      </c>
      <c r="DT176" s="2">
        <f t="shared" si="223"/>
        <v>125.59445376955904</v>
      </c>
      <c r="DU176" s="2">
        <f t="shared" si="223"/>
        <v>139.18688627450976</v>
      </c>
      <c r="DV176" s="2">
        <f t="shared" si="223"/>
        <v>143.72983689839575</v>
      </c>
      <c r="DW176" s="2">
        <f t="shared" si="223"/>
        <v>138.71361228070177</v>
      </c>
      <c r="DX176" s="2">
        <f t="shared" si="223"/>
        <v>136.02481851604279</v>
      </c>
      <c r="DY176" s="2">
        <f t="shared" si="223"/>
        <v>127.31608302808303</v>
      </c>
      <c r="EA176" s="2">
        <f t="shared" si="213"/>
        <v>96.293847155147802</v>
      </c>
      <c r="EB176" s="2">
        <f t="shared" si="213"/>
        <v>99.214343232283298</v>
      </c>
      <c r="EC176" s="2">
        <f t="shared" si="213"/>
        <v>97.240694790952716</v>
      </c>
      <c r="ED176" s="2">
        <f t="shared" si="213"/>
        <v>95.221936353150227</v>
      </c>
      <c r="EE176" s="2">
        <f t="shared" si="213"/>
        <v>95.199648765940168</v>
      </c>
      <c r="EF176" s="2">
        <f t="shared" si="213"/>
        <v>94.649027078789175</v>
      </c>
      <c r="EG176" s="2">
        <f t="shared" si="213"/>
        <v>94.311093891157384</v>
      </c>
      <c r="EH176" s="2">
        <f t="shared" si="213"/>
        <v>95.941402058852077</v>
      </c>
      <c r="EI176" s="2">
        <f t="shared" si="213"/>
        <v>96.515988315453313</v>
      </c>
      <c r="EJ176" s="2">
        <f t="shared" si="213"/>
        <v>98.865467243166947</v>
      </c>
      <c r="EK176" s="2">
        <f t="shared" si="212"/>
        <v>98.721054315562938</v>
      </c>
      <c r="EL176" s="2">
        <f t="shared" si="179"/>
        <v>100.77388191723087</v>
      </c>
      <c r="EM176" s="2">
        <f t="shared" si="179"/>
        <v>102.79273310672215</v>
      </c>
      <c r="EN176" s="2">
        <f t="shared" si="179"/>
        <v>101.92230840686429</v>
      </c>
      <c r="EO176" s="2">
        <f t="shared" si="179"/>
        <v>102.47345869055978</v>
      </c>
      <c r="EQ176" s="2">
        <f t="shared" si="224"/>
        <v>96.745088333359533</v>
      </c>
      <c r="ER176" s="2">
        <f t="shared" si="224"/>
        <v>98.799085397653201</v>
      </c>
      <c r="ES176" s="2">
        <f t="shared" si="224"/>
        <v>97.546810186318822</v>
      </c>
      <c r="ET176" s="2">
        <f t="shared" si="224"/>
        <v>94.941755717528366</v>
      </c>
      <c r="EU176" s="2">
        <f t="shared" si="224"/>
        <v>94.592013262031244</v>
      </c>
      <c r="EV176" s="2">
        <f t="shared" si="224"/>
        <v>95.10482221703171</v>
      </c>
      <c r="EW176" s="2">
        <f t="shared" si="224"/>
        <v>94.148915196156665</v>
      </c>
      <c r="EX176" s="2">
        <f t="shared" si="224"/>
        <v>95.971953441203596</v>
      </c>
      <c r="EY176" s="2">
        <f t="shared" si="224"/>
        <v>96.412430078164121</v>
      </c>
      <c r="EZ176" s="2">
        <f t="shared" si="224"/>
        <v>97.078930963434942</v>
      </c>
      <c r="FA176" s="2">
        <f t="shared" si="224"/>
        <v>97.703403027639993</v>
      </c>
      <c r="FB176" s="2">
        <f t="shared" si="224"/>
        <v>100.84013320179479</v>
      </c>
      <c r="FC176" s="2">
        <f t="shared" si="224"/>
        <v>101.45941271551723</v>
      </c>
      <c r="FD176" s="2">
        <f t="shared" si="224"/>
        <v>100.87034623612348</v>
      </c>
      <c r="FE176" s="2">
        <f t="shared" si="224"/>
        <v>102.23224335269659</v>
      </c>
      <c r="FG176" s="2">
        <f t="shared" si="225"/>
        <v>0.99995010110111915</v>
      </c>
      <c r="FH176" s="2">
        <f t="shared" si="225"/>
        <v>0.99995792522182736</v>
      </c>
      <c r="FI176" s="2">
        <f t="shared" si="225"/>
        <v>0.99995128449066961</v>
      </c>
      <c r="FJ176" s="2">
        <f t="shared" si="225"/>
        <v>0.99994930060998577</v>
      </c>
      <c r="FK176" s="2">
        <f t="shared" si="225"/>
        <v>0.99994803363123252</v>
      </c>
      <c r="FL176" s="2">
        <f t="shared" si="225"/>
        <v>0.99994637502833805</v>
      </c>
      <c r="FM176" s="2">
        <f t="shared" si="225"/>
        <v>0.99993925323897104</v>
      </c>
      <c r="FN176" s="2">
        <f t="shared" si="225"/>
        <v>0.99994384141856507</v>
      </c>
      <c r="FO176" s="2">
        <f t="shared" si="225"/>
        <v>0.99994198496670006</v>
      </c>
      <c r="FP176" s="2">
        <f t="shared" si="225"/>
        <v>0.99994740791246295</v>
      </c>
      <c r="FQ176" s="2">
        <f t="shared" si="225"/>
        <v>0.99994462034344456</v>
      </c>
      <c r="FR176" s="2">
        <f t="shared" si="225"/>
        <v>0.9999372508177885</v>
      </c>
      <c r="FS176" s="2">
        <f t="shared" si="225"/>
        <v>0.99994831190960698</v>
      </c>
      <c r="FT176" s="2">
        <f t="shared" si="225"/>
        <v>0.99994062132781347</v>
      </c>
      <c r="FU176" s="2">
        <f t="shared" si="225"/>
        <v>0.99993024519996421</v>
      </c>
      <c r="FW176" s="2">
        <f t="shared" si="216"/>
        <v>0.55003808998163906</v>
      </c>
      <c r="FX176" s="2">
        <f t="shared" si="216"/>
        <v>0.77463331666542201</v>
      </c>
      <c r="FY176" s="2">
        <f t="shared" si="216"/>
        <v>0.79870868221548574</v>
      </c>
      <c r="FZ176" s="2">
        <f t="shared" si="216"/>
        <v>0.77858453154939811</v>
      </c>
      <c r="GA176" s="2">
        <f t="shared" si="216"/>
        <v>0.77018295552555716</v>
      </c>
      <c r="GB176" s="2">
        <f t="shared" si="216"/>
        <v>0.76808835503603923</v>
      </c>
      <c r="GC176" s="2">
        <f t="shared" si="216"/>
        <v>0.76619327147220706</v>
      </c>
      <c r="GD176" s="2">
        <f t="shared" si="216"/>
        <v>0.79180144277802311</v>
      </c>
      <c r="GE176" s="2">
        <f t="shared" si="216"/>
        <v>0.77614846790693282</v>
      </c>
      <c r="GF176" s="2">
        <f t="shared" si="216"/>
        <v>0.74826289595358098</v>
      </c>
      <c r="GG176" s="2">
        <f t="shared" si="216"/>
        <v>0.77500487575695631</v>
      </c>
      <c r="GH176" s="2">
        <f t="shared" si="216"/>
        <v>0.74749700667576802</v>
      </c>
      <c r="GI176" s="2">
        <f t="shared" si="216"/>
        <v>0.7191100701778107</v>
      </c>
      <c r="GJ176" s="2">
        <f t="shared" si="216"/>
        <v>0.66614216703995222</v>
      </c>
      <c r="GK176" s="2">
        <f t="shared" si="216"/>
        <v>0.64941588293804942</v>
      </c>
      <c r="GM176" s="86">
        <f t="shared" si="217"/>
        <v>5.2112963871657523E-198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4.1145430087670129E-301</v>
      </c>
      <c r="GY176" s="86">
        <f t="shared" si="217"/>
        <v>0</v>
      </c>
      <c r="GZ176" s="86">
        <f t="shared" si="217"/>
        <v>1.3994457418858507E-274</v>
      </c>
      <c r="HA176" s="86">
        <f t="shared" si="217"/>
        <v>0</v>
      </c>
      <c r="HC176" s="86">
        <f t="shared" si="181"/>
        <v>4.4549928786401628E-170</v>
      </c>
      <c r="HD176" s="86">
        <f t="shared" si="181"/>
        <v>7.3423027831389074E-247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3.7711281447409221E-266</v>
      </c>
      <c r="HO176" s="86">
        <f t="shared" si="226"/>
        <v>4.3845855711338704E-231</v>
      </c>
      <c r="HP176" s="86">
        <f t="shared" si="226"/>
        <v>1.8568792517450512E-172</v>
      </c>
      <c r="HQ176" s="86">
        <f t="shared" si="226"/>
        <v>2.8208379849013113E-280</v>
      </c>
      <c r="HS176" s="86">
        <f t="shared" si="218"/>
        <v>2.250024720640686E-11</v>
      </c>
      <c r="HT176" s="86">
        <f t="shared" si="218"/>
        <v>1.4452372312339528E-13</v>
      </c>
      <c r="HU176" s="86">
        <f t="shared" si="218"/>
        <v>6.9633391125806848E-18</v>
      </c>
      <c r="HV176" s="86">
        <f t="shared" si="218"/>
        <v>4.8077968657906325E-17</v>
      </c>
      <c r="HW176" s="86">
        <f t="shared" si="218"/>
        <v>2.2627402443790929E-18</v>
      </c>
      <c r="HX176" s="86">
        <f t="shared" si="218"/>
        <v>5.0094874859936633E-16</v>
      </c>
      <c r="HY176" s="86">
        <f t="shared" si="218"/>
        <v>4.6126127252322545E-19</v>
      </c>
      <c r="HZ176" s="86">
        <f t="shared" si="218"/>
        <v>3.0719659850354561E-18</v>
      </c>
      <c r="IA176" s="86">
        <f t="shared" si="218"/>
        <v>5.9774063141826203E-20</v>
      </c>
      <c r="IB176" s="86">
        <f t="shared" si="218"/>
        <v>2.6055619112275115E-17</v>
      </c>
      <c r="IC176" s="86">
        <f t="shared" si="218"/>
        <v>1.6641894563000609E-20</v>
      </c>
      <c r="ID176" s="86">
        <f t="shared" si="218"/>
        <v>1.1423078167386577E-18</v>
      </c>
      <c r="IE176" s="86">
        <f t="shared" si="218"/>
        <v>1.2994917267806159E-14</v>
      </c>
      <c r="IF176" s="86">
        <f t="shared" si="218"/>
        <v>2.5664354652478227E-27</v>
      </c>
      <c r="IG176" s="86">
        <f t="shared" si="218"/>
        <v>3.995399231571151E-23</v>
      </c>
      <c r="II176" s="86">
        <f t="shared" si="219"/>
        <v>0.59664583084572276</v>
      </c>
      <c r="IJ176" s="86">
        <f t="shared" si="219"/>
        <v>7.7713998995448952E-2</v>
      </c>
      <c r="IK176" s="86">
        <f t="shared" si="219"/>
        <v>2.7378126697780822E-2</v>
      </c>
      <c r="IL176" s="86">
        <f t="shared" si="219"/>
        <v>4.5056216982688101E-2</v>
      </c>
      <c r="IM176" s="86">
        <f t="shared" si="219"/>
        <v>4.3697672590781757E-2</v>
      </c>
      <c r="IN176" s="86">
        <f t="shared" si="219"/>
        <v>5.8496068543462877E-2</v>
      </c>
      <c r="IO176" s="86">
        <f t="shared" si="219"/>
        <v>4.0737250403492617E-2</v>
      </c>
      <c r="IP176" s="86">
        <f t="shared" si="219"/>
        <v>2.972178344590138E-2</v>
      </c>
      <c r="IQ176" s="86">
        <f t="shared" si="219"/>
        <v>3.1962249193373322E-2</v>
      </c>
      <c r="IR176" s="86">
        <f t="shared" si="219"/>
        <v>7.0221701600298447E-2</v>
      </c>
      <c r="IS176" s="86">
        <f t="shared" si="219"/>
        <v>2.9366931460793857E-2</v>
      </c>
      <c r="IT176" s="86">
        <f t="shared" si="219"/>
        <v>5.876338778932047E-2</v>
      </c>
      <c r="IU176" s="86">
        <f t="shared" si="219"/>
        <v>0.13592918745930804</v>
      </c>
      <c r="IV176" s="86">
        <f t="shared" si="219"/>
        <v>0.11998916947074634</v>
      </c>
      <c r="IW176" s="86">
        <f t="shared" si="219"/>
        <v>0.12661410070969434</v>
      </c>
      <c r="IY176" s="86">
        <f t="shared" si="220"/>
        <v>0.59664583086822298</v>
      </c>
      <c r="IZ176" s="86">
        <f t="shared" si="220"/>
        <v>7.7713998995593475E-2</v>
      </c>
      <c r="JA176" s="86">
        <f t="shared" si="220"/>
        <v>2.7378126697780829E-2</v>
      </c>
      <c r="JB176" s="86">
        <f t="shared" si="220"/>
        <v>4.5056216982688149E-2</v>
      </c>
      <c r="JC176" s="86">
        <f t="shared" si="220"/>
        <v>4.3697672590781757E-2</v>
      </c>
      <c r="JD176" s="86">
        <f t="shared" si="220"/>
        <v>5.8496068543463377E-2</v>
      </c>
      <c r="JE176" s="86">
        <f t="shared" si="220"/>
        <v>4.0737250403492617E-2</v>
      </c>
      <c r="JF176" s="86">
        <f t="shared" si="220"/>
        <v>2.9721783445901383E-2</v>
      </c>
      <c r="JG176" s="86">
        <f t="shared" si="220"/>
        <v>3.1962249193373322E-2</v>
      </c>
      <c r="JH176" s="86">
        <f t="shared" si="220"/>
        <v>7.0221701600298475E-2</v>
      </c>
      <c r="JI176" s="86">
        <f t="shared" si="220"/>
        <v>2.9366931460793857E-2</v>
      </c>
      <c r="JJ176" s="86">
        <f t="shared" si="220"/>
        <v>5.876338778932047E-2</v>
      </c>
      <c r="JK176" s="86">
        <f t="shared" si="220"/>
        <v>0.13592918745932103</v>
      </c>
      <c r="JL176" s="86">
        <f t="shared" si="220"/>
        <v>0.11998916947074634</v>
      </c>
      <c r="JM176" s="86">
        <f t="shared" si="220"/>
        <v>0.12661410070969434</v>
      </c>
    </row>
    <row r="177" spans="2:273" x14ac:dyDescent="0.25">
      <c r="B177" s="2">
        <v>150</v>
      </c>
      <c r="C177" s="37">
        <v>96.671999999999997</v>
      </c>
      <c r="D177" s="37">
        <v>98.933999999999997</v>
      </c>
      <c r="E177" s="37">
        <v>96.869</v>
      </c>
      <c r="F177" s="37">
        <v>95.164000000000001</v>
      </c>
      <c r="G177" s="37">
        <v>95.41</v>
      </c>
      <c r="H177" s="37">
        <v>94.474999999999994</v>
      </c>
      <c r="I177" s="37">
        <v>93.77</v>
      </c>
      <c r="J177" s="37">
        <v>97.802999999999997</v>
      </c>
      <c r="K177" s="37">
        <v>96.602999999999994</v>
      </c>
      <c r="L177" s="37">
        <v>94.831000000000003</v>
      </c>
      <c r="M177" s="37">
        <v>98.474999999999994</v>
      </c>
      <c r="N177" s="37">
        <v>99.948999999999998</v>
      </c>
      <c r="O177" s="37">
        <v>100.864</v>
      </c>
      <c r="P177" s="37">
        <v>99.932000000000002</v>
      </c>
      <c r="Q177" s="37">
        <v>99.168999999999997</v>
      </c>
      <c r="S177" s="4">
        <f t="shared" si="221"/>
        <v>96.476565053472711</v>
      </c>
      <c r="T177" s="4">
        <f t="shared" si="221"/>
        <v>98.809503282219964</v>
      </c>
      <c r="U177" s="4">
        <f t="shared" si="221"/>
        <v>97.411357522225316</v>
      </c>
      <c r="V177" s="4">
        <f t="shared" si="221"/>
        <v>94.933848367827181</v>
      </c>
      <c r="W177" s="4">
        <f t="shared" si="221"/>
        <v>94.636520230290216</v>
      </c>
      <c r="X177" s="4">
        <f t="shared" si="221"/>
        <v>94.917340604487066</v>
      </c>
      <c r="Y177" s="4">
        <f t="shared" si="221"/>
        <v>94.118301349121893</v>
      </c>
      <c r="Z177" s="4">
        <f t="shared" si="221"/>
        <v>95.903946144539319</v>
      </c>
      <c r="AA177" s="4">
        <f t="shared" si="221"/>
        <v>96.313958875564182</v>
      </c>
      <c r="AB177" s="4">
        <f t="shared" si="221"/>
        <v>97.42964512124513</v>
      </c>
      <c r="AC177" s="4">
        <f t="shared" si="221"/>
        <v>97.820584080830514</v>
      </c>
      <c r="AD177" s="4">
        <f t="shared" si="221"/>
        <v>100.74749838846381</v>
      </c>
      <c r="AE177" s="4">
        <f t="shared" si="221"/>
        <v>101.75835348336625</v>
      </c>
      <c r="AF177" s="4">
        <f t="shared" si="221"/>
        <v>101.24992116348666</v>
      </c>
      <c r="AG177" s="4">
        <f t="shared" si="221"/>
        <v>103.09185552013541</v>
      </c>
      <c r="AI177" s="4">
        <f t="shared" si="222"/>
        <v>0.19543494652728555</v>
      </c>
      <c r="AJ177" s="4">
        <f t="shared" si="222"/>
        <v>0.12449671778003335</v>
      </c>
      <c r="AK177" s="4">
        <f t="shared" si="222"/>
        <v>-0.5423575222253163</v>
      </c>
      <c r="AL177" s="4">
        <f t="shared" si="222"/>
        <v>0.23015163217282009</v>
      </c>
      <c r="AM177" s="4">
        <f t="shared" si="222"/>
        <v>0.77347976970978038</v>
      </c>
      <c r="AN177" s="4">
        <f t="shared" si="222"/>
        <v>-0.44234060448707169</v>
      </c>
      <c r="AO177" s="4">
        <f t="shared" si="222"/>
        <v>-0.34830134912189692</v>
      </c>
      <c r="AP177" s="4">
        <f t="shared" si="222"/>
        <v>1.8990538554606786</v>
      </c>
      <c r="AQ177" s="4">
        <f t="shared" si="222"/>
        <v>0.28904112443581198</v>
      </c>
      <c r="AR177" s="4">
        <f t="shared" si="222"/>
        <v>-2.5986451212451271</v>
      </c>
      <c r="AS177" s="4">
        <f t="shared" si="222"/>
        <v>0.65441591916948028</v>
      </c>
      <c r="AT177" s="4">
        <f t="shared" si="222"/>
        <v>-0.7984983884638126</v>
      </c>
      <c r="AU177" s="4">
        <f t="shared" si="222"/>
        <v>-0.89435348336624543</v>
      </c>
      <c r="AV177" s="4">
        <f t="shared" si="222"/>
        <v>-1.317921163486659</v>
      </c>
      <c r="AW177" s="4">
        <f t="shared" si="222"/>
        <v>-3.9228555201354141</v>
      </c>
      <c r="AY177" s="2">
        <f t="shared" si="214"/>
        <v>96.476565053472711</v>
      </c>
      <c r="AZ177" s="2">
        <f t="shared" si="214"/>
        <v>98.809502650077974</v>
      </c>
      <c r="BA177" s="2">
        <f t="shared" si="214"/>
        <v>97.41135752170166</v>
      </c>
      <c r="BB177" s="2">
        <f t="shared" si="214"/>
        <v>94.933848345250809</v>
      </c>
      <c r="BC177" s="2">
        <f t="shared" si="214"/>
        <v>94.636520202058179</v>
      </c>
      <c r="BD177" s="2">
        <f t="shared" si="214"/>
        <v>94.917340306221348</v>
      </c>
      <c r="BE177" s="2">
        <f t="shared" si="214"/>
        <v>94.118301329285089</v>
      </c>
      <c r="BF177" s="2">
        <f t="shared" si="214"/>
        <v>95.903946141776331</v>
      </c>
      <c r="BG177" s="2">
        <f t="shared" si="214"/>
        <v>96.313958871510934</v>
      </c>
      <c r="BH177" s="2">
        <f t="shared" si="214"/>
        <v>97.429643922555712</v>
      </c>
      <c r="BI177" s="2">
        <f t="shared" si="214"/>
        <v>97.820584078181639</v>
      </c>
      <c r="BJ177" s="2">
        <f t="shared" si="214"/>
        <v>100.74749794265179</v>
      </c>
      <c r="BK177" s="2">
        <f t="shared" si="214"/>
        <v>101.75819130842886</v>
      </c>
      <c r="BL177" s="2">
        <f t="shared" si="214"/>
        <v>101.12337503329732</v>
      </c>
      <c r="BM177" s="2">
        <f t="shared" si="214"/>
        <v>102.23848525459493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124.41425958188155</v>
      </c>
      <c r="DL177" s="2">
        <f t="shared" si="223"/>
        <v>131.94283927125505</v>
      </c>
      <c r="DM177" s="2">
        <f t="shared" si="223"/>
        <v>139.15486369606006</v>
      </c>
      <c r="DN177" s="2">
        <f t="shared" si="223"/>
        <v>128.01412766531712</v>
      </c>
      <c r="DO177" s="2">
        <f t="shared" si="223"/>
        <v>123.11748672356566</v>
      </c>
      <c r="DP177" s="2">
        <f t="shared" si="223"/>
        <v>122.85237142857144</v>
      </c>
      <c r="DQ177" s="2">
        <f t="shared" si="223"/>
        <v>127.54232635599695</v>
      </c>
      <c r="DR177" s="2">
        <f t="shared" si="223"/>
        <v>126.1752</v>
      </c>
      <c r="DS177" s="2">
        <f t="shared" si="223"/>
        <v>131.02257509549275</v>
      </c>
      <c r="DT177" s="2">
        <f t="shared" si="223"/>
        <v>125.72542176386914</v>
      </c>
      <c r="DU177" s="2">
        <f t="shared" si="223"/>
        <v>139.41433305322124</v>
      </c>
      <c r="DV177" s="2">
        <f t="shared" si="223"/>
        <v>143.98279010695188</v>
      </c>
      <c r="DW177" s="2">
        <f t="shared" si="223"/>
        <v>138.93098758434547</v>
      </c>
      <c r="DX177" s="2">
        <f t="shared" si="223"/>
        <v>136.22567513368983</v>
      </c>
      <c r="DY177" s="2">
        <f t="shared" si="223"/>
        <v>127.44426923076922</v>
      </c>
      <c r="EA177" s="2">
        <f t="shared" si="213"/>
        <v>96.211135904852952</v>
      </c>
      <c r="EB177" s="2">
        <f t="shared" si="213"/>
        <v>99.142610701745738</v>
      </c>
      <c r="EC177" s="2">
        <f t="shared" si="213"/>
        <v>97.15590997258397</v>
      </c>
      <c r="ED177" s="2">
        <f t="shared" si="213"/>
        <v>95.159075717804029</v>
      </c>
      <c r="EE177" s="2">
        <f t="shared" si="213"/>
        <v>95.12205043130632</v>
      </c>
      <c r="EF177" s="2">
        <f t="shared" si="213"/>
        <v>94.551795286481905</v>
      </c>
      <c r="EG177" s="2">
        <f t="shared" si="213"/>
        <v>94.24573701234408</v>
      </c>
      <c r="EH177" s="2">
        <f t="shared" si="213"/>
        <v>95.877280874688395</v>
      </c>
      <c r="EI177" s="2">
        <f t="shared" si="213"/>
        <v>96.395710157510806</v>
      </c>
      <c r="EJ177" s="2">
        <f t="shared" si="213"/>
        <v>98.822231403589385</v>
      </c>
      <c r="EK177" s="2">
        <f t="shared" si="212"/>
        <v>98.638549612159807</v>
      </c>
      <c r="EL177" s="2">
        <f t="shared" si="179"/>
        <v>100.69337318297987</v>
      </c>
      <c r="EM177" s="2">
        <f t="shared" si="179"/>
        <v>102.75941135790893</v>
      </c>
      <c r="EN177" s="2">
        <f t="shared" si="179"/>
        <v>101.85790095008358</v>
      </c>
      <c r="EO177" s="2">
        <f t="shared" si="179"/>
        <v>102.40118430517327</v>
      </c>
      <c r="EQ177" s="2">
        <f t="shared" si="224"/>
        <v>96.672354274465391</v>
      </c>
      <c r="ER177" s="2">
        <f t="shared" si="224"/>
        <v>98.719525032594532</v>
      </c>
      <c r="ES177" s="2">
        <f t="shared" si="224"/>
        <v>97.467776205952418</v>
      </c>
      <c r="ET177" s="2">
        <f t="shared" si="224"/>
        <v>94.873520299730046</v>
      </c>
      <c r="EU177" s="2">
        <f t="shared" si="224"/>
        <v>94.502701341393106</v>
      </c>
      <c r="EV177" s="2">
        <f t="shared" si="224"/>
        <v>95.016233999157478</v>
      </c>
      <c r="EW177" s="2">
        <f t="shared" si="224"/>
        <v>94.080477448913612</v>
      </c>
      <c r="EX177" s="2">
        <f t="shared" si="224"/>
        <v>95.908416741716707</v>
      </c>
      <c r="EY177" s="2">
        <f t="shared" si="224"/>
        <v>96.290141292168073</v>
      </c>
      <c r="EZ177" s="2">
        <f t="shared" si="224"/>
        <v>97.000674690747331</v>
      </c>
      <c r="FA177" s="2">
        <f t="shared" si="224"/>
        <v>97.601406644245955</v>
      </c>
      <c r="FB177" s="2">
        <f t="shared" si="224"/>
        <v>100.76093185486256</v>
      </c>
      <c r="FC177" s="2">
        <f t="shared" si="224"/>
        <v>101.39920564882031</v>
      </c>
      <c r="FD177" s="2">
        <f t="shared" si="224"/>
        <v>100.78492418535195</v>
      </c>
      <c r="FE177" s="2">
        <f t="shared" si="224"/>
        <v>102.15600365517842</v>
      </c>
      <c r="FG177" s="2">
        <f t="shared" si="225"/>
        <v>0.99995449146354065</v>
      </c>
      <c r="FH177" s="2">
        <f t="shared" si="225"/>
        <v>0.99996162720418225</v>
      </c>
      <c r="FI177" s="2">
        <f t="shared" si="225"/>
        <v>0.9999555707370027</v>
      </c>
      <c r="FJ177" s="2">
        <f t="shared" si="225"/>
        <v>0.99995376140048808</v>
      </c>
      <c r="FK177" s="2">
        <f t="shared" si="225"/>
        <v>0.99995260589169366</v>
      </c>
      <c r="FL177" s="2">
        <f t="shared" si="225"/>
        <v>0.99995109321382158</v>
      </c>
      <c r="FM177" s="2">
        <f t="shared" si="225"/>
        <v>0.99994459799935898</v>
      </c>
      <c r="FN177" s="2">
        <f t="shared" si="225"/>
        <v>0.99994878251192509</v>
      </c>
      <c r="FO177" s="2">
        <f t="shared" si="225"/>
        <v>0.99994708939069243</v>
      </c>
      <c r="FP177" s="2">
        <f t="shared" si="225"/>
        <v>0.99995203522414322</v>
      </c>
      <c r="FQ177" s="2">
        <f t="shared" si="225"/>
        <v>0.99994949290683011</v>
      </c>
      <c r="FR177" s="2">
        <f t="shared" si="225"/>
        <v>0.99994277174969104</v>
      </c>
      <c r="FS177" s="2">
        <f t="shared" si="225"/>
        <v>0.99995285968690217</v>
      </c>
      <c r="FT177" s="2">
        <f t="shared" si="225"/>
        <v>0.99994584572440059</v>
      </c>
      <c r="FU177" s="2">
        <f t="shared" si="225"/>
        <v>0.99993638247580718</v>
      </c>
      <c r="FW177" s="2">
        <f t="shared" si="216"/>
        <v>0.57271280404462321</v>
      </c>
      <c r="FX177" s="2">
        <f t="shared" si="216"/>
        <v>0.79030492527022533</v>
      </c>
      <c r="FY177" s="2">
        <f t="shared" si="216"/>
        <v>0.81311004342526105</v>
      </c>
      <c r="FZ177" s="2">
        <f t="shared" si="216"/>
        <v>0.79405442793391534</v>
      </c>
      <c r="GA177" s="2">
        <f t="shared" si="216"/>
        <v>0.78607857170837525</v>
      </c>
      <c r="GB177" s="2">
        <f t="shared" si="216"/>
        <v>0.78408823290258045</v>
      </c>
      <c r="GC177" s="2">
        <f t="shared" si="216"/>
        <v>0.78228683435645086</v>
      </c>
      <c r="GD177" s="2">
        <f t="shared" si="216"/>
        <v>0.80657730692403595</v>
      </c>
      <c r="GE177" s="2">
        <f t="shared" si="216"/>
        <v>0.79174304138630314</v>
      </c>
      <c r="GF177" s="2">
        <f t="shared" si="216"/>
        <v>0.76521245630302481</v>
      </c>
      <c r="GG177" s="2">
        <f t="shared" si="216"/>
        <v>0.79065762931501415</v>
      </c>
      <c r="GH177" s="2">
        <f t="shared" si="216"/>
        <v>0.76448190358361756</v>
      </c>
      <c r="GI177" s="2">
        <f t="shared" si="216"/>
        <v>0.73733346523050181</v>
      </c>
      <c r="GJ177" s="2">
        <f t="shared" si="216"/>
        <v>0.6863029125195732</v>
      </c>
      <c r="GK177" s="2">
        <f t="shared" si="216"/>
        <v>0.67008644296725428</v>
      </c>
      <c r="GM177" s="86">
        <f t="shared" si="217"/>
        <v>1.8776370187509476E-202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8.3036515851356788E-308</v>
      </c>
      <c r="GY177" s="86">
        <f t="shared" si="217"/>
        <v>0</v>
      </c>
      <c r="GZ177" s="86">
        <f t="shared" si="217"/>
        <v>1.1545268667433255E-280</v>
      </c>
      <c r="HA177" s="86">
        <f t="shared" si="217"/>
        <v>0</v>
      </c>
      <c r="HC177" s="86">
        <f t="shared" si="181"/>
        <v>4.8513189675879909E-175</v>
      </c>
      <c r="HD177" s="86">
        <f t="shared" si="181"/>
        <v>6.7299725534875723E-254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9.6283897596389778E-274</v>
      </c>
      <c r="HO177" s="86">
        <f t="shared" si="226"/>
        <v>1.0437006335110461E-237</v>
      </c>
      <c r="HP177" s="86">
        <f t="shared" si="226"/>
        <v>2.0828371281335204E-177</v>
      </c>
      <c r="HQ177" s="86">
        <f t="shared" si="226"/>
        <v>3.6757318046197976E-288</v>
      </c>
      <c r="HS177" s="86">
        <f t="shared" si="218"/>
        <v>5.7666689368682617E-12</v>
      </c>
      <c r="HT177" s="86">
        <f t="shared" si="218"/>
        <v>3.333795131691709E-14</v>
      </c>
      <c r="HU177" s="86">
        <f t="shared" si="218"/>
        <v>1.0354856474806361E-18</v>
      </c>
      <c r="HV177" s="86">
        <f t="shared" si="218"/>
        <v>7.5595817601552039E-18</v>
      </c>
      <c r="HW177" s="86">
        <f t="shared" si="218"/>
        <v>3.016180511060812E-19</v>
      </c>
      <c r="HX177" s="86">
        <f t="shared" si="218"/>
        <v>8.4921610052559067E-17</v>
      </c>
      <c r="HY177" s="86">
        <f t="shared" si="218"/>
        <v>5.5109044893115207E-20</v>
      </c>
      <c r="HZ177" s="86">
        <f t="shared" si="218"/>
        <v>4.3352890220136225E-19</v>
      </c>
      <c r="IA177" s="86">
        <f t="shared" si="218"/>
        <v>6.7741075535751212E-21</v>
      </c>
      <c r="IB177" s="86">
        <f t="shared" si="218"/>
        <v>3.7220466525751534E-18</v>
      </c>
      <c r="IC177" s="86">
        <f t="shared" si="218"/>
        <v>1.743271025749739E-21</v>
      </c>
      <c r="ID177" s="86">
        <f t="shared" si="218"/>
        <v>1.3669622119862582E-19</v>
      </c>
      <c r="IE177" s="86">
        <f t="shared" si="218"/>
        <v>2.3821683302601258E-15</v>
      </c>
      <c r="IF177" s="86">
        <f t="shared" si="218"/>
        <v>7.5820102170813088E-29</v>
      </c>
      <c r="IG177" s="86">
        <f t="shared" si="218"/>
        <v>2.0336928885371946E-24</v>
      </c>
      <c r="II177" s="86">
        <f t="shared" si="219"/>
        <v>0.5789130321886945</v>
      </c>
      <c r="IJ177" s="86">
        <f t="shared" si="219"/>
        <v>5.7999091065210236E-2</v>
      </c>
      <c r="IK177" s="86">
        <f t="shared" si="219"/>
        <v>1.8597150759730133E-2</v>
      </c>
      <c r="IL177" s="86">
        <f t="shared" si="219"/>
        <v>3.1482075648878276E-2</v>
      </c>
      <c r="IM177" s="86">
        <f t="shared" si="219"/>
        <v>2.9962031046961032E-2</v>
      </c>
      <c r="IN177" s="86">
        <f t="shared" si="219"/>
        <v>4.1602732420718068E-2</v>
      </c>
      <c r="IO177" s="86">
        <f t="shared" si="219"/>
        <v>2.745594213665422E-2</v>
      </c>
      <c r="IP177" s="86">
        <f t="shared" si="219"/>
        <v>2.014381453523546E-2</v>
      </c>
      <c r="IQ177" s="86">
        <f t="shared" si="219"/>
        <v>2.1235721746027305E-2</v>
      </c>
      <c r="IR177" s="86">
        <f t="shared" si="219"/>
        <v>4.9582458080349841E-2</v>
      </c>
      <c r="IS177" s="86">
        <f t="shared" si="219"/>
        <v>1.9244550846785186E-2</v>
      </c>
      <c r="IT177" s="86">
        <f t="shared" si="219"/>
        <v>4.0330432846279365E-2</v>
      </c>
      <c r="IU177" s="86">
        <f t="shared" si="219"/>
        <v>0.10159056977632719</v>
      </c>
      <c r="IV177" s="86">
        <f t="shared" si="219"/>
        <v>7.9111518606802725E-2</v>
      </c>
      <c r="IW177" s="86">
        <f t="shared" si="219"/>
        <v>8.2687736727539499E-2</v>
      </c>
      <c r="IY177" s="86">
        <f t="shared" si="220"/>
        <v>0.57891303219446122</v>
      </c>
      <c r="IZ177" s="86">
        <f t="shared" si="220"/>
        <v>5.7999091065243577E-2</v>
      </c>
      <c r="JA177" s="86">
        <f t="shared" si="220"/>
        <v>1.8597150759730133E-2</v>
      </c>
      <c r="JB177" s="86">
        <f t="shared" si="220"/>
        <v>3.1482075648878283E-2</v>
      </c>
      <c r="JC177" s="86">
        <f t="shared" si="220"/>
        <v>2.9962031046961032E-2</v>
      </c>
      <c r="JD177" s="86">
        <f t="shared" si="220"/>
        <v>4.1602732420718151E-2</v>
      </c>
      <c r="JE177" s="86">
        <f t="shared" si="220"/>
        <v>2.745594213665422E-2</v>
      </c>
      <c r="JF177" s="86">
        <f t="shared" si="220"/>
        <v>2.014381453523546E-2</v>
      </c>
      <c r="JG177" s="86">
        <f t="shared" si="220"/>
        <v>2.1235721746027305E-2</v>
      </c>
      <c r="JH177" s="86">
        <f t="shared" si="220"/>
        <v>4.9582458080349848E-2</v>
      </c>
      <c r="JI177" s="86">
        <f t="shared" si="220"/>
        <v>1.9244550846785186E-2</v>
      </c>
      <c r="JJ177" s="86">
        <f t="shared" si="220"/>
        <v>4.0330432846279365E-2</v>
      </c>
      <c r="JK177" s="86">
        <f t="shared" si="220"/>
        <v>0.10159056977632958</v>
      </c>
      <c r="JL177" s="86">
        <f t="shared" si="220"/>
        <v>7.9111518606802725E-2</v>
      </c>
      <c r="JM177" s="86">
        <f t="shared" si="220"/>
        <v>8.2687736727539499E-2</v>
      </c>
    </row>
    <row r="178" spans="2:273" x14ac:dyDescent="0.25">
      <c r="B178" s="2">
        <v>151</v>
      </c>
      <c r="C178" s="37">
        <v>94.82</v>
      </c>
      <c r="D178" s="37">
        <v>98.623000000000005</v>
      </c>
      <c r="E178" s="37">
        <v>96.540999999999997</v>
      </c>
      <c r="F178" s="37">
        <v>95.016000000000005</v>
      </c>
      <c r="G178" s="37">
        <v>94.902000000000001</v>
      </c>
      <c r="H178" s="37">
        <v>97.18</v>
      </c>
      <c r="I178" s="37">
        <v>94</v>
      </c>
      <c r="J178" s="37">
        <v>95.328000000000003</v>
      </c>
      <c r="K178" s="37">
        <v>97.379000000000005</v>
      </c>
      <c r="L178" s="37">
        <v>95.084999999999994</v>
      </c>
      <c r="M178" s="37">
        <v>97.492000000000004</v>
      </c>
      <c r="N178" s="37">
        <v>99.983000000000004</v>
      </c>
      <c r="O178" s="37">
        <v>100.61</v>
      </c>
      <c r="P178" s="37">
        <v>101.91500000000001</v>
      </c>
      <c r="Q178" s="37">
        <v>101.03400000000001</v>
      </c>
      <c r="S178" s="4">
        <f t="shared" si="221"/>
        <v>96.410005807351283</v>
      </c>
      <c r="T178" s="4">
        <f t="shared" si="221"/>
        <v>98.725079867497797</v>
      </c>
      <c r="U178" s="4">
        <f t="shared" si="221"/>
        <v>97.335414770727425</v>
      </c>
      <c r="V178" s="4">
        <f t="shared" si="221"/>
        <v>94.862331508729298</v>
      </c>
      <c r="W178" s="4">
        <f t="shared" si="221"/>
        <v>94.540089029834036</v>
      </c>
      <c r="X178" s="4">
        <f t="shared" si="221"/>
        <v>94.833957011137656</v>
      </c>
      <c r="Y178" s="4">
        <f t="shared" si="221"/>
        <v>94.047811653701515</v>
      </c>
      <c r="Z178" s="4">
        <f t="shared" si="221"/>
        <v>95.840612398344618</v>
      </c>
      <c r="AA178" s="4">
        <f t="shared" si="221"/>
        <v>96.190351774262354</v>
      </c>
      <c r="AB178" s="4">
        <f t="shared" si="221"/>
        <v>97.329535684025231</v>
      </c>
      <c r="AC178" s="4">
        <f t="shared" si="221"/>
        <v>97.706823810766622</v>
      </c>
      <c r="AD178" s="4">
        <f t="shared" si="221"/>
        <v>100.66890223660128</v>
      </c>
      <c r="AE178" s="4">
        <f t="shared" si="221"/>
        <v>101.68073255618447</v>
      </c>
      <c r="AF178" s="4">
        <f t="shared" si="221"/>
        <v>101.06238332396704</v>
      </c>
      <c r="AG178" s="4">
        <f t="shared" si="221"/>
        <v>102.50310106653846</v>
      </c>
      <c r="AI178" s="4">
        <f t="shared" si="222"/>
        <v>-1.5900058073512895</v>
      </c>
      <c r="AJ178" s="4">
        <f t="shared" si="222"/>
        <v>-0.10207986749779252</v>
      </c>
      <c r="AK178" s="4">
        <f t="shared" si="222"/>
        <v>-0.79441477072742828</v>
      </c>
      <c r="AL178" s="4">
        <f t="shared" si="222"/>
        <v>0.15366849127070736</v>
      </c>
      <c r="AM178" s="4">
        <f t="shared" si="222"/>
        <v>0.3619109701659653</v>
      </c>
      <c r="AN178" s="4">
        <f t="shared" si="222"/>
        <v>2.3460429888623509</v>
      </c>
      <c r="AO178" s="4">
        <f t="shared" si="222"/>
        <v>-4.7811653701515411E-2</v>
      </c>
      <c r="AP178" s="4">
        <f t="shared" si="222"/>
        <v>-0.51261239834461492</v>
      </c>
      <c r="AQ178" s="4">
        <f t="shared" si="222"/>
        <v>1.1886482257376514</v>
      </c>
      <c r="AR178" s="4">
        <f t="shared" si="222"/>
        <v>-2.2445356840252373</v>
      </c>
      <c r="AS178" s="4">
        <f t="shared" si="222"/>
        <v>-0.21482381076661738</v>
      </c>
      <c r="AT178" s="4">
        <f t="shared" si="222"/>
        <v>-0.68590223660127947</v>
      </c>
      <c r="AU178" s="4">
        <f t="shared" si="222"/>
        <v>-1.0707325561844669</v>
      </c>
      <c r="AV178" s="4">
        <f t="shared" si="222"/>
        <v>0.85261667603296587</v>
      </c>
      <c r="AW178" s="4">
        <f t="shared" si="222"/>
        <v>-1.4691010665384567</v>
      </c>
      <c r="AY178" s="2">
        <f t="shared" ref="AY178:BM194" si="227">IF(OR($B178 &lt; C$230, $B178 &gt; C$233), #N/A, ((1-FG178)*DK178) + (FG178 - FW178)*EA178 + (FW178*EQ178))</f>
        <v>96.410005807351283</v>
      </c>
      <c r="AZ178" s="2">
        <f t="shared" si="227"/>
        <v>98.725079784386779</v>
      </c>
      <c r="BA178" s="2">
        <f t="shared" si="227"/>
        <v>97.335414770695337</v>
      </c>
      <c r="BB178" s="2">
        <f t="shared" si="227"/>
        <v>94.862331506975039</v>
      </c>
      <c r="BC178" s="2">
        <f t="shared" si="227"/>
        <v>94.54008902793727</v>
      </c>
      <c r="BD178" s="2">
        <f t="shared" si="227"/>
        <v>94.833956984266351</v>
      </c>
      <c r="BE178" s="2">
        <f t="shared" si="227"/>
        <v>94.047811652537362</v>
      </c>
      <c r="BF178" s="2">
        <f t="shared" si="227"/>
        <v>95.840612398177655</v>
      </c>
      <c r="BG178" s="2">
        <f t="shared" si="227"/>
        <v>96.19035177405155</v>
      </c>
      <c r="BH178" s="2">
        <f t="shared" si="227"/>
        <v>97.329535580673181</v>
      </c>
      <c r="BI178" s="2">
        <f t="shared" si="227"/>
        <v>97.706823810643186</v>
      </c>
      <c r="BJ178" s="2">
        <f t="shared" si="227"/>
        <v>100.66890220596376</v>
      </c>
      <c r="BK178" s="2">
        <f t="shared" si="227"/>
        <v>101.68071006400417</v>
      </c>
      <c r="BL178" s="2">
        <f t="shared" si="227"/>
        <v>101.02308249249911</v>
      </c>
      <c r="BM178" s="2">
        <f t="shared" si="227"/>
        <v>102.1584339925916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124.54109216027877</v>
      </c>
      <c r="DL178" s="2">
        <f t="shared" si="223"/>
        <v>132.11134655870444</v>
      </c>
      <c r="DM178" s="2">
        <f t="shared" si="223"/>
        <v>139.37400337711071</v>
      </c>
      <c r="DN178" s="2">
        <f t="shared" si="223"/>
        <v>128.15987726045884</v>
      </c>
      <c r="DO178" s="2">
        <f t="shared" si="223"/>
        <v>123.22818112849691</v>
      </c>
      <c r="DP178" s="2">
        <f t="shared" si="223"/>
        <v>122.96604285714287</v>
      </c>
      <c r="DQ178" s="2">
        <f t="shared" si="223"/>
        <v>127.70686126814363</v>
      </c>
      <c r="DR178" s="2">
        <f t="shared" si="223"/>
        <v>126.31597647058824</v>
      </c>
      <c r="DS178" s="2">
        <f t="shared" si="223"/>
        <v>131.19403376623379</v>
      </c>
      <c r="DT178" s="2">
        <f t="shared" si="223"/>
        <v>125.85638975817923</v>
      </c>
      <c r="DU178" s="2">
        <f t="shared" si="223"/>
        <v>139.64177983193272</v>
      </c>
      <c r="DV178" s="2">
        <f t="shared" si="223"/>
        <v>144.23574331550805</v>
      </c>
      <c r="DW178" s="2">
        <f t="shared" si="223"/>
        <v>139.14836288798921</v>
      </c>
      <c r="DX178" s="2">
        <f t="shared" si="223"/>
        <v>136.42653175133688</v>
      </c>
      <c r="DY178" s="2">
        <f t="shared" si="223"/>
        <v>127.57245543345543</v>
      </c>
      <c r="DZ178" s="5"/>
      <c r="EA178" s="2">
        <f t="shared" si="213"/>
        <v>96.128424654558103</v>
      </c>
      <c r="EB178" s="2">
        <f t="shared" si="213"/>
        <v>99.070878171208179</v>
      </c>
      <c r="EC178" s="2">
        <f t="shared" si="213"/>
        <v>97.071125154215224</v>
      </c>
      <c r="ED178" s="2">
        <f t="shared" si="213"/>
        <v>95.096215082457832</v>
      </c>
      <c r="EE178" s="2">
        <f t="shared" si="213"/>
        <v>95.044452096672472</v>
      </c>
      <c r="EF178" s="2">
        <f t="shared" si="213"/>
        <v>94.454563494174607</v>
      </c>
      <c r="EG178" s="2">
        <f t="shared" si="213"/>
        <v>94.180380133530761</v>
      </c>
      <c r="EH178" s="2">
        <f t="shared" si="213"/>
        <v>95.813159690524728</v>
      </c>
      <c r="EI178" s="2">
        <f t="shared" si="213"/>
        <v>96.275431999568298</v>
      </c>
      <c r="EJ178" s="2">
        <f t="shared" si="213"/>
        <v>98.778995564011822</v>
      </c>
      <c r="EK178" s="2">
        <f t="shared" si="212"/>
        <v>98.556044908756675</v>
      </c>
      <c r="EL178" s="2">
        <f t="shared" si="179"/>
        <v>100.61286444872887</v>
      </c>
      <c r="EM178" s="2">
        <f t="shared" si="179"/>
        <v>102.72608960909571</v>
      </c>
      <c r="EN178" s="2">
        <f t="shared" si="179"/>
        <v>101.79349349330285</v>
      </c>
      <c r="EO178" s="2">
        <f t="shared" si="179"/>
        <v>102.32890991978675</v>
      </c>
      <c r="EP178" s="5"/>
      <c r="EQ178" s="2">
        <f t="shared" si="224"/>
        <v>96.599620215571235</v>
      </c>
      <c r="ER178" s="2">
        <f t="shared" si="224"/>
        <v>98.63996466753585</v>
      </c>
      <c r="ES178" s="2">
        <f t="shared" si="224"/>
        <v>97.388742225586014</v>
      </c>
      <c r="ET178" s="2">
        <f t="shared" si="224"/>
        <v>94.805284881931712</v>
      </c>
      <c r="EU178" s="2">
        <f t="shared" si="224"/>
        <v>94.413389420754967</v>
      </c>
      <c r="EV178" s="2">
        <f t="shared" si="224"/>
        <v>94.927645781283246</v>
      </c>
      <c r="EW178" s="2">
        <f t="shared" si="224"/>
        <v>94.01203970167056</v>
      </c>
      <c r="EX178" s="2">
        <f t="shared" si="224"/>
        <v>95.844880042229832</v>
      </c>
      <c r="EY178" s="2">
        <f t="shared" si="224"/>
        <v>96.167852506172039</v>
      </c>
      <c r="EZ178" s="2">
        <f t="shared" si="224"/>
        <v>96.922418418059721</v>
      </c>
      <c r="FA178" s="2">
        <f t="shared" si="224"/>
        <v>97.499410260851931</v>
      </c>
      <c r="FB178" s="2">
        <f t="shared" si="224"/>
        <v>100.68173050793034</v>
      </c>
      <c r="FC178" s="2">
        <f t="shared" si="224"/>
        <v>101.33899858212341</v>
      </c>
      <c r="FD178" s="2">
        <f t="shared" si="224"/>
        <v>100.69950213458043</v>
      </c>
      <c r="FE178" s="2">
        <f t="shared" si="224"/>
        <v>102.07976395766025</v>
      </c>
      <c r="FG178" s="2">
        <f t="shared" si="225"/>
        <v>0.99995849555527139</v>
      </c>
      <c r="FH178" s="2">
        <f t="shared" si="225"/>
        <v>0.99996500347611583</v>
      </c>
      <c r="FI178" s="2">
        <f t="shared" si="225"/>
        <v>0.99995947987215683</v>
      </c>
      <c r="FJ178" s="2">
        <f t="shared" si="225"/>
        <v>0.99995782972447889</v>
      </c>
      <c r="FK178" s="2">
        <f t="shared" si="225"/>
        <v>0.99995677587925114</v>
      </c>
      <c r="FL178" s="2">
        <f t="shared" si="225"/>
        <v>0.99995539628894548</v>
      </c>
      <c r="FM178" s="2">
        <f t="shared" si="225"/>
        <v>0.99994947252858335</v>
      </c>
      <c r="FN178" s="2">
        <f t="shared" si="225"/>
        <v>0.99995328888520352</v>
      </c>
      <c r="FO178" s="2">
        <f t="shared" si="225"/>
        <v>0.99995174472613924</v>
      </c>
      <c r="FP178" s="2">
        <f t="shared" si="225"/>
        <v>0.99995625541989264</v>
      </c>
      <c r="FQ178" s="2">
        <f t="shared" si="225"/>
        <v>0.99995393677885624</v>
      </c>
      <c r="FR178" s="2">
        <f t="shared" si="225"/>
        <v>0.99994780695258456</v>
      </c>
      <c r="FS178" s="2">
        <f t="shared" si="225"/>
        <v>0.99995700734515769</v>
      </c>
      <c r="FT178" s="2">
        <f t="shared" si="225"/>
        <v>0.99995061047831535</v>
      </c>
      <c r="FU178" s="2">
        <f t="shared" si="225"/>
        <v>0.99994197980358623</v>
      </c>
      <c r="FV178" s="5"/>
      <c r="FW178" s="2">
        <f t="shared" ref="FW178:GK194" si="229">POWER(10,($B178-C$232)/C$229)/(1+POWER(10,($B178-C$232)/C$229))</f>
        <v>0.59508604071352122</v>
      </c>
      <c r="FX178" s="2">
        <f t="shared" si="229"/>
        <v>0.8051608626920651</v>
      </c>
      <c r="FY178" s="2">
        <f t="shared" si="229"/>
        <v>0.82670461418572416</v>
      </c>
      <c r="FZ178" s="2">
        <f t="shared" si="229"/>
        <v>0.80870902643003795</v>
      </c>
      <c r="GA178" s="2">
        <f t="shared" si="229"/>
        <v>0.80115859317295601</v>
      </c>
      <c r="GB178" s="2">
        <f t="shared" si="229"/>
        <v>0.79927273247852137</v>
      </c>
      <c r="GC178" s="2">
        <f t="shared" si="229"/>
        <v>0.79756531349597015</v>
      </c>
      <c r="GD178" s="2">
        <f t="shared" si="229"/>
        <v>0.82054219696755482</v>
      </c>
      <c r="GE178" s="2">
        <f t="shared" si="229"/>
        <v>0.80652203750617102</v>
      </c>
      <c r="GF178" s="2">
        <f t="shared" si="229"/>
        <v>0.78135426569314115</v>
      </c>
      <c r="GG178" s="2">
        <f t="shared" si="229"/>
        <v>0.80549472903886432</v>
      </c>
      <c r="GH178" s="2">
        <f t="shared" si="229"/>
        <v>0.78065954220663047</v>
      </c>
      <c r="GI178" s="2">
        <f t="shared" si="229"/>
        <v>0.75477774346245952</v>
      </c>
      <c r="GJ178" s="2">
        <f t="shared" si="229"/>
        <v>0.70578392035881443</v>
      </c>
      <c r="GK178" s="2">
        <f t="shared" si="229"/>
        <v>0.69011980445712007</v>
      </c>
      <c r="GL178" s="5"/>
      <c r="GM178" s="86">
        <f t="shared" ref="GM178:HA194" si="230" xml:space="preserve"> _xlfn.NORM.DIST($B178, C$7, ABS(C$11), TRUE) * _xlfn.NORM.DIST(($B178 - C$7)*C$15, 0, ABS(C$11), TRUE) * 2</f>
        <v>6.0334184092934714E-207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8.161647652184506E-287</v>
      </c>
      <c r="HA178" s="86">
        <f t="shared" si="230"/>
        <v>0</v>
      </c>
      <c r="HC178" s="86">
        <f t="shared" si="181"/>
        <v>4.475274524283564E-180</v>
      </c>
      <c r="HD178" s="86">
        <f t="shared" si="181"/>
        <v>4.9045472985748847E-261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1.9193752297460927E-281</v>
      </c>
      <c r="HO178" s="86">
        <f t="shared" si="226"/>
        <v>1.9996767980083758E-244</v>
      </c>
      <c r="HP178" s="86">
        <f t="shared" si="226"/>
        <v>1.9853064136381774E-182</v>
      </c>
      <c r="HQ178" s="86">
        <f t="shared" si="226"/>
        <v>3.7175436240950127E-296</v>
      </c>
      <c r="HS178" s="86">
        <f t="shared" ref="HS178:IG194" si="231" xml:space="preserve"> _xlfn.NORM.DIST($B178, C$9, ABS(C$13), TRUE) * _xlfn.NORM.DIST(($B178 - C$9)*C$17, 0, ABS(C$13), TRUE) * 2</f>
        <v>1.4230171947621909E-12</v>
      </c>
      <c r="HT178" s="86">
        <f t="shared" si="231"/>
        <v>7.414665590856857E-15</v>
      </c>
      <c r="HU178" s="86">
        <f t="shared" si="231"/>
        <v>1.470634051610182E-19</v>
      </c>
      <c r="HV178" s="86">
        <f t="shared" si="231"/>
        <v>1.1357040524733361E-18</v>
      </c>
      <c r="HW178" s="86">
        <f t="shared" si="231"/>
        <v>3.8246829294472379E-20</v>
      </c>
      <c r="HX178" s="86">
        <f t="shared" si="231"/>
        <v>1.3766375549595472E-17</v>
      </c>
      <c r="HY178" s="86">
        <f t="shared" si="231"/>
        <v>6.2419579699960277E-21</v>
      </c>
      <c r="HZ178" s="86">
        <f t="shared" si="231"/>
        <v>5.8341591008359326E-20</v>
      </c>
      <c r="IA178" s="86">
        <f t="shared" si="231"/>
        <v>7.2773137145456476E-22</v>
      </c>
      <c r="IB178" s="86">
        <f t="shared" si="231"/>
        <v>5.0599443711564376E-19</v>
      </c>
      <c r="IC178" s="86">
        <f t="shared" si="231"/>
        <v>1.7270708472438663E-22</v>
      </c>
      <c r="ID178" s="86">
        <f t="shared" si="231"/>
        <v>1.549119709417184E-20</v>
      </c>
      <c r="IE178" s="86">
        <f t="shared" si="231"/>
        <v>4.1746258928617166E-16</v>
      </c>
      <c r="IF178" s="86">
        <f t="shared" si="231"/>
        <v>2.0261001211278015E-30</v>
      </c>
      <c r="IG178" s="86">
        <f t="shared" si="231"/>
        <v>9.5051137146196062E-26</v>
      </c>
      <c r="II178" s="86">
        <f t="shared" ref="II178:IW194" si="232" xml:space="preserve"> _xlfn.NORM.DIST($B178, C$10, ABS(C$14), TRUE) * _xlfn.NORM.DIST(($B178 - C$10)*C$18, 0, ABS(C$14), TRUE) * 2</f>
        <v>0.53224457292472604</v>
      </c>
      <c r="IJ178" s="86">
        <f t="shared" si="232"/>
        <v>4.2631374145962242E-2</v>
      </c>
      <c r="IK178" s="86">
        <f t="shared" si="232"/>
        <v>1.2386612301267709E-2</v>
      </c>
      <c r="IL178" s="86">
        <f t="shared" si="232"/>
        <v>2.1577621717863031E-2</v>
      </c>
      <c r="IM178" s="86">
        <f t="shared" si="232"/>
        <v>2.0114529532351981E-2</v>
      </c>
      <c r="IN178" s="86">
        <f t="shared" si="232"/>
        <v>2.9037061434288993E-2</v>
      </c>
      <c r="IO178" s="86">
        <f t="shared" si="232"/>
        <v>1.8090870149207783E-2</v>
      </c>
      <c r="IP178" s="86">
        <f t="shared" si="232"/>
        <v>1.3378248203674543E-2</v>
      </c>
      <c r="IQ178" s="86">
        <f t="shared" si="232"/>
        <v>1.3791379593390992E-2</v>
      </c>
      <c r="IR178" s="86">
        <f t="shared" si="232"/>
        <v>3.4292124162220855E-2</v>
      </c>
      <c r="IS178" s="86">
        <f t="shared" si="232"/>
        <v>1.231477106587725E-2</v>
      </c>
      <c r="IT178" s="86">
        <f t="shared" si="232"/>
        <v>2.7053998620878764E-2</v>
      </c>
      <c r="IU178" s="86">
        <f t="shared" si="232"/>
        <v>7.4540912149217251E-2</v>
      </c>
      <c r="IV178" s="86">
        <f t="shared" si="232"/>
        <v>5.0040732664925244E-2</v>
      </c>
      <c r="IW178" s="86">
        <f t="shared" si="232"/>
        <v>5.1278876099696315E-2</v>
      </c>
      <c r="IY178" s="86">
        <f t="shared" ref="IY178:JM194" si="233">GM178+HC178+HS178+II178</f>
        <v>0.53224457292614902</v>
      </c>
      <c r="IZ178" s="86">
        <f t="shared" si="233"/>
        <v>4.263137414596966E-2</v>
      </c>
      <c r="JA178" s="86">
        <f t="shared" si="233"/>
        <v>1.2386612301267709E-2</v>
      </c>
      <c r="JB178" s="86">
        <f t="shared" si="233"/>
        <v>2.1577621717863031E-2</v>
      </c>
      <c r="JC178" s="86">
        <f t="shared" si="233"/>
        <v>2.0114529532351981E-2</v>
      </c>
      <c r="JD178" s="86">
        <f t="shared" si="233"/>
        <v>2.9037061434289007E-2</v>
      </c>
      <c r="JE178" s="86">
        <f t="shared" si="233"/>
        <v>1.8090870149207783E-2</v>
      </c>
      <c r="JF178" s="86">
        <f t="shared" si="233"/>
        <v>1.3378248203674543E-2</v>
      </c>
      <c r="JG178" s="86">
        <f t="shared" si="233"/>
        <v>1.3791379593390992E-2</v>
      </c>
      <c r="JH178" s="86">
        <f t="shared" si="233"/>
        <v>3.4292124162220855E-2</v>
      </c>
      <c r="JI178" s="86">
        <f t="shared" si="233"/>
        <v>1.231477106587725E-2</v>
      </c>
      <c r="JJ178" s="86">
        <f t="shared" si="233"/>
        <v>2.7053998620878764E-2</v>
      </c>
      <c r="JK178" s="86">
        <f t="shared" si="233"/>
        <v>7.4540912149217667E-2</v>
      </c>
      <c r="JL178" s="86">
        <f t="shared" si="233"/>
        <v>5.0040732664925244E-2</v>
      </c>
      <c r="JM178" s="86">
        <f t="shared" si="233"/>
        <v>5.1278876099696315E-2</v>
      </c>
    </row>
    <row r="179" spans="2:273" x14ac:dyDescent="0.25">
      <c r="B179" s="2">
        <v>152</v>
      </c>
      <c r="C179" s="37">
        <v>96.738</v>
      </c>
      <c r="D179" s="37">
        <v>99.802999999999997</v>
      </c>
      <c r="E179" s="37">
        <v>98.933999999999997</v>
      </c>
      <c r="F179" s="37">
        <v>94.474999999999994</v>
      </c>
      <c r="G179" s="37">
        <v>94.23</v>
      </c>
      <c r="H179" s="37">
        <v>92.966999999999999</v>
      </c>
      <c r="I179" s="37">
        <v>95.474999999999994</v>
      </c>
      <c r="J179" s="37">
        <v>95.721000000000004</v>
      </c>
      <c r="K179" s="37">
        <v>96.171999999999997</v>
      </c>
      <c r="L179" s="37">
        <v>96.831000000000003</v>
      </c>
      <c r="M179" s="37">
        <v>97.492000000000004</v>
      </c>
      <c r="N179" s="37">
        <v>97.948999999999998</v>
      </c>
      <c r="O179" s="37">
        <v>102.102</v>
      </c>
      <c r="P179" s="37">
        <v>103.78</v>
      </c>
      <c r="Q179" s="37">
        <v>101.068</v>
      </c>
      <c r="S179" s="4">
        <f t="shared" si="221"/>
        <v>96.34371461731476</v>
      </c>
      <c r="T179" s="4">
        <f t="shared" si="221"/>
        <v>98.640788741030022</v>
      </c>
      <c r="U179" s="4">
        <f t="shared" si="221"/>
        <v>97.259384002658763</v>
      </c>
      <c r="V179" s="4">
        <f t="shared" si="221"/>
        <v>94.790907285238887</v>
      </c>
      <c r="W179" s="4">
        <f t="shared" si="221"/>
        <v>94.443836266228161</v>
      </c>
      <c r="X179" s="4">
        <f t="shared" si="221"/>
        <v>94.750453057857229</v>
      </c>
      <c r="Y179" s="4">
        <f t="shared" si="221"/>
        <v>93.977379703748511</v>
      </c>
      <c r="Z179" s="4">
        <f t="shared" si="221"/>
        <v>95.777279451286361</v>
      </c>
      <c r="AA179" s="4">
        <f t="shared" si="221"/>
        <v>96.066785829705069</v>
      </c>
      <c r="AB179" s="4">
        <f t="shared" si="221"/>
        <v>97.229846760847963</v>
      </c>
      <c r="AC179" s="4">
        <f t="shared" si="221"/>
        <v>97.593371890667484</v>
      </c>
      <c r="AD179" s="4">
        <f t="shared" si="221"/>
        <v>100.59030771346424</v>
      </c>
      <c r="AE179" s="4">
        <f t="shared" si="221"/>
        <v>101.60343507648315</v>
      </c>
      <c r="AF179" s="4">
        <f t="shared" si="221"/>
        <v>100.93365929615723</v>
      </c>
      <c r="AG179" s="4">
        <f t="shared" si="221"/>
        <v>102.20511947710041</v>
      </c>
      <c r="AI179" s="4">
        <f t="shared" si="222"/>
        <v>0.39428538268523994</v>
      </c>
      <c r="AJ179" s="4">
        <f t="shared" si="222"/>
        <v>1.1622112589699753</v>
      </c>
      <c r="AK179" s="4">
        <f t="shared" si="222"/>
        <v>1.6746159973412347</v>
      </c>
      <c r="AL179" s="4">
        <f t="shared" si="222"/>
        <v>-0.31590728523889311</v>
      </c>
      <c r="AM179" s="4">
        <f t="shared" si="222"/>
        <v>-0.21383626622815655</v>
      </c>
      <c r="AN179" s="4">
        <f t="shared" si="222"/>
        <v>-1.7834530578572299</v>
      </c>
      <c r="AO179" s="4">
        <f t="shared" si="222"/>
        <v>1.4976202962514833</v>
      </c>
      <c r="AP179" s="4">
        <f t="shared" si="222"/>
        <v>-5.6279451286357585E-2</v>
      </c>
      <c r="AQ179" s="4">
        <f t="shared" si="222"/>
        <v>0.10521417029492852</v>
      </c>
      <c r="AR179" s="4">
        <f t="shared" si="222"/>
        <v>-0.39884676084795956</v>
      </c>
      <c r="AS179" s="4">
        <f t="shared" si="222"/>
        <v>-0.10137189066747965</v>
      </c>
      <c r="AT179" s="4">
        <f t="shared" si="222"/>
        <v>-2.6413077134642435</v>
      </c>
      <c r="AU179" s="4">
        <f t="shared" si="222"/>
        <v>0.49856492351685233</v>
      </c>
      <c r="AV179" s="4">
        <f t="shared" si="222"/>
        <v>2.8463407038427704</v>
      </c>
      <c r="AW179" s="4">
        <f t="shared" si="222"/>
        <v>-1.1371194771004127</v>
      </c>
      <c r="AY179" s="2">
        <f t="shared" si="227"/>
        <v>96.34371461731476</v>
      </c>
      <c r="AZ179" s="2">
        <f t="shared" si="227"/>
        <v>98.640788731443052</v>
      </c>
      <c r="BA179" s="2">
        <f t="shared" si="227"/>
        <v>97.2593840026571</v>
      </c>
      <c r="BB179" s="2">
        <f t="shared" si="227"/>
        <v>94.790907285123097</v>
      </c>
      <c r="BC179" s="2">
        <f t="shared" si="227"/>
        <v>94.443836266121579</v>
      </c>
      <c r="BD179" s="2">
        <f t="shared" si="227"/>
        <v>94.75045305579458</v>
      </c>
      <c r="BE179" s="2">
        <f t="shared" si="227"/>
        <v>93.977379703692066</v>
      </c>
      <c r="BF179" s="2">
        <f t="shared" si="227"/>
        <v>95.777279451277849</v>
      </c>
      <c r="BG179" s="2">
        <f t="shared" si="227"/>
        <v>96.066785829696016</v>
      </c>
      <c r="BH179" s="2">
        <f t="shared" si="227"/>
        <v>97.229846753383413</v>
      </c>
      <c r="BI179" s="2">
        <f t="shared" si="227"/>
        <v>97.593371890662766</v>
      </c>
      <c r="BJ179" s="2">
        <f t="shared" si="227"/>
        <v>100.59030771173107</v>
      </c>
      <c r="BK179" s="2">
        <f t="shared" si="227"/>
        <v>101.60343242067891</v>
      </c>
      <c r="BL179" s="2">
        <f t="shared" si="227"/>
        <v>100.92279079688036</v>
      </c>
      <c r="BM179" s="2">
        <f t="shared" si="227"/>
        <v>102.07840854387105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98.933999999999997</v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95.721000000000004</v>
      </c>
      <c r="DC179" s="2">
        <f t="shared" si="205"/>
        <v>96.171999999999997</v>
      </c>
      <c r="DD179" s="2" t="str">
        <f t="shared" si="206"/>
        <v/>
      </c>
      <c r="DE179" s="2">
        <f t="shared" si="207"/>
        <v>97.492000000000004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124.66792473867598</v>
      </c>
      <c r="DL179" s="2">
        <f t="shared" si="223"/>
        <v>132.27985384615383</v>
      </c>
      <c r="DM179" s="2">
        <f t="shared" si="223"/>
        <v>139.59314305816139</v>
      </c>
      <c r="DN179" s="2">
        <f t="shared" si="223"/>
        <v>128.30562685560054</v>
      </c>
      <c r="DO179" s="2">
        <f t="shared" si="223"/>
        <v>123.33887553342817</v>
      </c>
      <c r="DP179" s="2">
        <f t="shared" si="223"/>
        <v>123.0797142857143</v>
      </c>
      <c r="DQ179" s="2">
        <f t="shared" si="223"/>
        <v>127.8713961802903</v>
      </c>
      <c r="DR179" s="2">
        <f t="shared" si="223"/>
        <v>126.45675294117648</v>
      </c>
      <c r="DS179" s="2">
        <f t="shared" si="223"/>
        <v>131.36549243697479</v>
      </c>
      <c r="DT179" s="2">
        <f t="shared" si="223"/>
        <v>125.98735775248933</v>
      </c>
      <c r="DU179" s="2">
        <f t="shared" si="223"/>
        <v>139.8692266106442</v>
      </c>
      <c r="DV179" s="2">
        <f t="shared" si="223"/>
        <v>144.48869652406418</v>
      </c>
      <c r="DW179" s="2">
        <f t="shared" si="223"/>
        <v>139.36573819163294</v>
      </c>
      <c r="DX179" s="2">
        <f t="shared" si="223"/>
        <v>136.62738836898396</v>
      </c>
      <c r="DY179" s="2">
        <f t="shared" si="223"/>
        <v>127.70064163614163</v>
      </c>
      <c r="EA179" s="2">
        <f t="shared" si="213"/>
        <v>96.045713404263253</v>
      </c>
      <c r="EB179" s="2">
        <f t="shared" si="213"/>
        <v>98.999145640670619</v>
      </c>
      <c r="EC179" s="2">
        <f t="shared" si="213"/>
        <v>96.986340335846478</v>
      </c>
      <c r="ED179" s="2">
        <f t="shared" si="213"/>
        <v>95.033354447111634</v>
      </c>
      <c r="EE179" s="2">
        <f t="shared" si="213"/>
        <v>94.966853762038625</v>
      </c>
      <c r="EF179" s="2">
        <f t="shared" si="213"/>
        <v>94.357331701867338</v>
      </c>
      <c r="EG179" s="2">
        <f t="shared" si="213"/>
        <v>94.115023254717457</v>
      </c>
      <c r="EH179" s="2">
        <f t="shared" si="213"/>
        <v>95.749038506361046</v>
      </c>
      <c r="EI179" s="2">
        <f t="shared" si="213"/>
        <v>96.155153841625804</v>
      </c>
      <c r="EJ179" s="2">
        <f t="shared" si="213"/>
        <v>98.735759724434246</v>
      </c>
      <c r="EK179" s="2">
        <f t="shared" si="212"/>
        <v>98.473540205353544</v>
      </c>
      <c r="EL179" s="2">
        <f t="shared" si="179"/>
        <v>100.53235571447787</v>
      </c>
      <c r="EM179" s="2">
        <f t="shared" si="179"/>
        <v>102.69276786028249</v>
      </c>
      <c r="EN179" s="2">
        <f t="shared" si="179"/>
        <v>101.72908603652213</v>
      </c>
      <c r="EO179" s="2">
        <f t="shared" si="179"/>
        <v>102.25663553440025</v>
      </c>
      <c r="EQ179" s="2">
        <f t="shared" si="224"/>
        <v>96.526886156677094</v>
      </c>
      <c r="ER179" s="2">
        <f t="shared" si="224"/>
        <v>98.560404302477181</v>
      </c>
      <c r="ES179" s="2">
        <f t="shared" si="224"/>
        <v>97.30970824521961</v>
      </c>
      <c r="ET179" s="2">
        <f t="shared" si="224"/>
        <v>94.737049464133378</v>
      </c>
      <c r="EU179" s="2">
        <f t="shared" si="224"/>
        <v>94.324077500116829</v>
      </c>
      <c r="EV179" s="2">
        <f t="shared" si="224"/>
        <v>94.839057563409014</v>
      </c>
      <c r="EW179" s="2">
        <f t="shared" si="224"/>
        <v>93.943601954427493</v>
      </c>
      <c r="EX179" s="2">
        <f t="shared" si="224"/>
        <v>95.781343342742943</v>
      </c>
      <c r="EY179" s="2">
        <f t="shared" si="224"/>
        <v>96.045563720175991</v>
      </c>
      <c r="EZ179" s="2">
        <f t="shared" si="224"/>
        <v>96.844162145372096</v>
      </c>
      <c r="FA179" s="2">
        <f t="shared" si="224"/>
        <v>97.397413877457893</v>
      </c>
      <c r="FB179" s="2">
        <f t="shared" si="224"/>
        <v>100.60252916099812</v>
      </c>
      <c r="FC179" s="2">
        <f t="shared" si="224"/>
        <v>101.27879151542649</v>
      </c>
      <c r="FD179" s="2">
        <f t="shared" si="224"/>
        <v>100.61408008380889</v>
      </c>
      <c r="FE179" s="2">
        <f t="shared" si="224"/>
        <v>102.00352426014209</v>
      </c>
      <c r="FG179" s="2">
        <f t="shared" si="225"/>
        <v>0.99996214735829037</v>
      </c>
      <c r="FH179" s="2">
        <f t="shared" si="225"/>
        <v>0.99996808269259441</v>
      </c>
      <c r="FI179" s="2">
        <f t="shared" si="225"/>
        <v>0.99996304507243838</v>
      </c>
      <c r="FJ179" s="2">
        <f t="shared" si="225"/>
        <v>0.99996154010891969</v>
      </c>
      <c r="FK179" s="2">
        <f t="shared" si="225"/>
        <v>0.99996057898342727</v>
      </c>
      <c r="FL179" s="2">
        <f t="shared" si="225"/>
        <v>0.99995932077239136</v>
      </c>
      <c r="FM179" s="2">
        <f t="shared" si="225"/>
        <v>0.99995391819350898</v>
      </c>
      <c r="FN179" s="2">
        <f t="shared" si="225"/>
        <v>0.99995739878189316</v>
      </c>
      <c r="FO179" s="2">
        <f t="shared" si="225"/>
        <v>0.99995599048032102</v>
      </c>
      <c r="FP179" s="2">
        <f t="shared" si="225"/>
        <v>0.99996010431521853</v>
      </c>
      <c r="FQ179" s="2">
        <f t="shared" si="225"/>
        <v>0.99995798967275074</v>
      </c>
      <c r="FR179" s="2">
        <f t="shared" si="225"/>
        <v>0.99995239915641487</v>
      </c>
      <c r="FS179" s="2">
        <f t="shared" si="225"/>
        <v>0.99996079008444438</v>
      </c>
      <c r="FT179" s="2">
        <f t="shared" si="225"/>
        <v>0.99995495602512341</v>
      </c>
      <c r="FU179" s="2">
        <f t="shared" si="225"/>
        <v>0.99994708468182858</v>
      </c>
      <c r="FW179" s="2">
        <f t="shared" si="229"/>
        <v>0.61707107322974908</v>
      </c>
      <c r="FX179" s="2">
        <f t="shared" si="229"/>
        <v>0.81920509542588171</v>
      </c>
      <c r="FY179" s="2">
        <f t="shared" si="229"/>
        <v>0.83950549090864823</v>
      </c>
      <c r="FZ179" s="2">
        <f t="shared" si="229"/>
        <v>0.82255386835411681</v>
      </c>
      <c r="GA179" s="2">
        <f t="shared" si="229"/>
        <v>0.81542518121378083</v>
      </c>
      <c r="GB179" s="2">
        <f t="shared" si="229"/>
        <v>0.81364315449927194</v>
      </c>
      <c r="GC179" s="2">
        <f t="shared" si="229"/>
        <v>0.8120292252766983</v>
      </c>
      <c r="GD179" s="2">
        <f t="shared" si="229"/>
        <v>0.83370671060538837</v>
      </c>
      <c r="GE179" s="2">
        <f t="shared" si="229"/>
        <v>0.82049002984520891</v>
      </c>
      <c r="GF179" s="2">
        <f t="shared" si="229"/>
        <v>0.79668118044574521</v>
      </c>
      <c r="GG179" s="2">
        <f t="shared" si="229"/>
        <v>0.81952029065949017</v>
      </c>
      <c r="GH179" s="2">
        <f t="shared" si="229"/>
        <v>0.79602244324195337</v>
      </c>
      <c r="GI179" s="2">
        <f t="shared" si="229"/>
        <v>0.77142265331498794</v>
      </c>
      <c r="GJ179" s="2">
        <f t="shared" si="229"/>
        <v>0.72454070395714909</v>
      </c>
      <c r="GK179" s="2">
        <f t="shared" si="229"/>
        <v>0.70946412297887385</v>
      </c>
      <c r="GM179" s="86">
        <f t="shared" si="230"/>
        <v>1.7290200109789667E-211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4.9439758173232273E-293</v>
      </c>
      <c r="HA179" s="86">
        <f t="shared" si="230"/>
        <v>0</v>
      </c>
      <c r="HC179" s="86">
        <f t="shared" si="181"/>
        <v>3.4972287536488732E-185</v>
      </c>
      <c r="HD179" s="86">
        <f t="shared" si="181"/>
        <v>2.841756378576043E-268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2.9873603278598071E-289</v>
      </c>
      <c r="HO179" s="86">
        <f t="shared" si="226"/>
        <v>3.0837399282273156E-251</v>
      </c>
      <c r="HP179" s="86">
        <f t="shared" si="226"/>
        <v>1.6080441181421742E-187</v>
      </c>
      <c r="HQ179" s="86">
        <f t="shared" si="226"/>
        <v>2.918183915305947E-304</v>
      </c>
      <c r="HS179" s="86">
        <f t="shared" si="231"/>
        <v>3.3808594644881509E-13</v>
      </c>
      <c r="HT179" s="86">
        <f t="shared" si="231"/>
        <v>1.5899583023037005E-15</v>
      </c>
      <c r="HU179" s="86">
        <f t="shared" si="231"/>
        <v>1.9947502270852348E-20</v>
      </c>
      <c r="HV179" s="86">
        <f t="shared" si="231"/>
        <v>1.6301857123452651E-19</v>
      </c>
      <c r="HW179" s="86">
        <f t="shared" si="231"/>
        <v>4.613574230538112E-21</v>
      </c>
      <c r="HX179" s="86">
        <f t="shared" si="231"/>
        <v>2.133956153174559E-18</v>
      </c>
      <c r="HY179" s="86">
        <f t="shared" si="231"/>
        <v>6.7023769187445984E-22</v>
      </c>
      <c r="HZ179" s="86">
        <f t="shared" si="231"/>
        <v>7.486627184218886E-21</v>
      </c>
      <c r="IA179" s="86">
        <f t="shared" si="231"/>
        <v>7.4106881348669318E-23</v>
      </c>
      <c r="IB179" s="86">
        <f t="shared" si="231"/>
        <v>6.5460718545684373E-20</v>
      </c>
      <c r="IC179" s="86">
        <f t="shared" si="231"/>
        <v>1.6181805810148083E-23</v>
      </c>
      <c r="ID179" s="86">
        <f t="shared" si="231"/>
        <v>1.6624776354146671E-21</v>
      </c>
      <c r="IE179" s="86">
        <f t="shared" si="231"/>
        <v>6.9935070258414176E-17</v>
      </c>
      <c r="IF179" s="86">
        <f t="shared" si="231"/>
        <v>4.8971370743614272E-32</v>
      </c>
      <c r="IG179" s="86">
        <f t="shared" si="231"/>
        <v>4.0790419445489218E-27</v>
      </c>
      <c r="II179" s="86">
        <f t="shared" si="232"/>
        <v>0.4689894076169745</v>
      </c>
      <c r="IJ179" s="86">
        <f t="shared" si="232"/>
        <v>3.0857728270872659E-2</v>
      </c>
      <c r="IK179" s="86">
        <f t="shared" si="232"/>
        <v>8.0883427544237146E-3</v>
      </c>
      <c r="IL179" s="86">
        <f t="shared" si="232"/>
        <v>1.4504573661379878E-2</v>
      </c>
      <c r="IM179" s="86">
        <f t="shared" si="232"/>
        <v>1.3218881289693287E-2</v>
      </c>
      <c r="IN179" s="86">
        <f t="shared" si="232"/>
        <v>1.9885902792395313E-2</v>
      </c>
      <c r="IO179" s="86">
        <f t="shared" si="232"/>
        <v>1.1651324752645258E-2</v>
      </c>
      <c r="IP179" s="86">
        <f t="shared" si="232"/>
        <v>8.7052348503444434E-3</v>
      </c>
      <c r="IQ179" s="86">
        <f t="shared" si="232"/>
        <v>8.7534407539655926E-3</v>
      </c>
      <c r="IR179" s="86">
        <f t="shared" si="232"/>
        <v>2.3226330504546949E-2</v>
      </c>
      <c r="IS179" s="86">
        <f t="shared" si="232"/>
        <v>7.6936168546849612E-3</v>
      </c>
      <c r="IT179" s="86">
        <f t="shared" si="232"/>
        <v>1.7733930636772359E-2</v>
      </c>
      <c r="IU179" s="86">
        <f t="shared" si="232"/>
        <v>5.3684842092711335E-2</v>
      </c>
      <c r="IV179" s="86">
        <f t="shared" si="232"/>
        <v>3.0411109175151423E-2</v>
      </c>
      <c r="IW179" s="86">
        <f t="shared" si="232"/>
        <v>3.0248078313956244E-2</v>
      </c>
      <c r="IY179" s="86">
        <f t="shared" si="233"/>
        <v>0.46898940761731256</v>
      </c>
      <c r="IZ179" s="86">
        <f t="shared" si="233"/>
        <v>3.0857728270874248E-2</v>
      </c>
      <c r="JA179" s="86">
        <f t="shared" si="233"/>
        <v>8.0883427544237146E-3</v>
      </c>
      <c r="JB179" s="86">
        <f t="shared" si="233"/>
        <v>1.4504573661379878E-2</v>
      </c>
      <c r="JC179" s="86">
        <f t="shared" si="233"/>
        <v>1.3218881289693287E-2</v>
      </c>
      <c r="JD179" s="86">
        <f t="shared" si="233"/>
        <v>1.9885902792395316E-2</v>
      </c>
      <c r="JE179" s="86">
        <f t="shared" si="233"/>
        <v>1.1651324752645258E-2</v>
      </c>
      <c r="JF179" s="86">
        <f t="shared" si="233"/>
        <v>8.7052348503444434E-3</v>
      </c>
      <c r="JG179" s="86">
        <f t="shared" si="233"/>
        <v>8.7534407539655926E-3</v>
      </c>
      <c r="JH179" s="86">
        <f t="shared" si="233"/>
        <v>2.3226330504546949E-2</v>
      </c>
      <c r="JI179" s="86">
        <f t="shared" si="233"/>
        <v>7.6936168546849612E-3</v>
      </c>
      <c r="JJ179" s="86">
        <f t="shared" si="233"/>
        <v>1.7733930636772359E-2</v>
      </c>
      <c r="JK179" s="86">
        <f t="shared" si="233"/>
        <v>5.3684842092711405E-2</v>
      </c>
      <c r="JL179" s="86">
        <f t="shared" si="233"/>
        <v>3.0411109175151423E-2</v>
      </c>
      <c r="JM179" s="86">
        <f t="shared" si="233"/>
        <v>3.0248078313956244E-2</v>
      </c>
    </row>
    <row r="180" spans="2:273" x14ac:dyDescent="0.25">
      <c r="B180" s="2">
        <v>153</v>
      </c>
      <c r="C180" s="37">
        <v>95.197000000000003</v>
      </c>
      <c r="D180" s="37">
        <v>99.802999999999997</v>
      </c>
      <c r="E180" s="37">
        <v>97.066000000000003</v>
      </c>
      <c r="F180" s="37">
        <v>95.606999999999999</v>
      </c>
      <c r="G180" s="37">
        <v>93.885000000000005</v>
      </c>
      <c r="H180" s="37">
        <v>94.23</v>
      </c>
      <c r="I180" s="37">
        <v>93.114999999999995</v>
      </c>
      <c r="J180" s="37">
        <v>95.557000000000002</v>
      </c>
      <c r="K180" s="37">
        <v>95.516999999999996</v>
      </c>
      <c r="L180" s="37">
        <v>92.831000000000003</v>
      </c>
      <c r="M180" s="37">
        <v>96.626999999999995</v>
      </c>
      <c r="N180" s="37">
        <v>100.203</v>
      </c>
      <c r="O180" s="37">
        <v>99.661000000000001</v>
      </c>
      <c r="P180" s="37">
        <v>101.08499999999999</v>
      </c>
      <c r="Q180" s="37">
        <v>101.203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96.277639642331877</v>
      </c>
      <c r="T180" s="4">
        <f t="shared" si="234"/>
        <v>98.556643407179266</v>
      </c>
      <c r="U180" s="4">
        <f t="shared" si="234"/>
        <v>97.183256444913468</v>
      </c>
      <c r="V180" s="4">
        <f t="shared" si="234"/>
        <v>94.71958445972686</v>
      </c>
      <c r="W180" s="4">
        <f t="shared" si="234"/>
        <v>94.347784256029598</v>
      </c>
      <c r="X180" s="4">
        <f t="shared" si="234"/>
        <v>94.666810457210445</v>
      </c>
      <c r="Y180" s="4">
        <f t="shared" si="234"/>
        <v>93.907010804943354</v>
      </c>
      <c r="Z180" s="4">
        <f t="shared" si="234"/>
        <v>95.713945583077688</v>
      </c>
      <c r="AA180" s="4">
        <f t="shared" si="234"/>
        <v>95.943263829268403</v>
      </c>
      <c r="AB180" s="4">
        <f t="shared" si="234"/>
        <v>97.130662144458441</v>
      </c>
      <c r="AC180" s="4">
        <f t="shared" si="234"/>
        <v>97.480263555281027</v>
      </c>
      <c r="AD180" s="4">
        <f t="shared" si="234"/>
        <v>100.51170996757889</v>
      </c>
      <c r="AE180" s="4">
        <f t="shared" si="234"/>
        <v>101.52643947797065</v>
      </c>
      <c r="AF180" s="4">
        <f t="shared" si="234"/>
        <v>100.82525986563469</v>
      </c>
      <c r="AG180" s="4">
        <f t="shared" si="234"/>
        <v>102.04080163380017</v>
      </c>
      <c r="AI180" s="4">
        <f t="shared" ref="AI180:AW196" si="235">IF(OR($B180 &lt; C$230, $B180 &gt; C$233), 0, C180-S180)</f>
        <v>-1.0806396423318745</v>
      </c>
      <c r="AJ180" s="4">
        <f t="shared" si="235"/>
        <v>1.2463565928207316</v>
      </c>
      <c r="AK180" s="4">
        <f t="shared" si="235"/>
        <v>-0.11725644491346543</v>
      </c>
      <c r="AL180" s="4">
        <f t="shared" si="235"/>
        <v>0.88741554027313896</v>
      </c>
      <c r="AM180" s="4">
        <f t="shared" si="235"/>
        <v>-0.46278425602959317</v>
      </c>
      <c r="AN180" s="4">
        <f t="shared" si="235"/>
        <v>-0.43681045721044143</v>
      </c>
      <c r="AO180" s="4">
        <f t="shared" si="235"/>
        <v>-0.7920108049433594</v>
      </c>
      <c r="AP180" s="4">
        <f t="shared" si="235"/>
        <v>-0.15694558307768602</v>
      </c>
      <c r="AQ180" s="4">
        <f t="shared" si="235"/>
        <v>-0.42626382926840733</v>
      </c>
      <c r="AR180" s="4">
        <f t="shared" si="235"/>
        <v>-4.2996621444584378</v>
      </c>
      <c r="AS180" s="4">
        <f t="shared" si="235"/>
        <v>-0.85326355528103193</v>
      </c>
      <c r="AT180" s="4">
        <f t="shared" si="235"/>
        <v>-0.30870996757889202</v>
      </c>
      <c r="AU180" s="4">
        <f t="shared" si="235"/>
        <v>-1.8654394779706536</v>
      </c>
      <c r="AV180" s="4">
        <f t="shared" si="235"/>
        <v>0.25974013436530186</v>
      </c>
      <c r="AW180" s="4">
        <f t="shared" si="235"/>
        <v>-0.83780163380016859</v>
      </c>
      <c r="AY180" s="2">
        <f t="shared" si="227"/>
        <v>96.277639642331877</v>
      </c>
      <c r="AZ180" s="2">
        <f t="shared" si="227"/>
        <v>98.556643406209147</v>
      </c>
      <c r="BA180" s="2">
        <f t="shared" si="227"/>
        <v>97.183256444913397</v>
      </c>
      <c r="BB180" s="2">
        <f t="shared" si="227"/>
        <v>94.719584459720366</v>
      </c>
      <c r="BC180" s="2">
        <f t="shared" si="227"/>
        <v>94.347784256024596</v>
      </c>
      <c r="BD180" s="2">
        <f t="shared" si="227"/>
        <v>94.66681045707557</v>
      </c>
      <c r="BE180" s="2">
        <f t="shared" si="227"/>
        <v>93.907010804941095</v>
      </c>
      <c r="BF180" s="2">
        <f t="shared" si="227"/>
        <v>95.713945583077319</v>
      </c>
      <c r="BG180" s="2">
        <f t="shared" si="227"/>
        <v>95.943263829268076</v>
      </c>
      <c r="BH180" s="2">
        <f t="shared" si="227"/>
        <v>97.130662144006919</v>
      </c>
      <c r="BI180" s="2">
        <f t="shared" si="227"/>
        <v>97.480263555280885</v>
      </c>
      <c r="BJ180" s="2">
        <f t="shared" si="227"/>
        <v>100.51170996749821</v>
      </c>
      <c r="BK180" s="2">
        <f t="shared" si="227"/>
        <v>101.52643921104601</v>
      </c>
      <c r="BL180" s="2">
        <f t="shared" si="227"/>
        <v>100.82258479590212</v>
      </c>
      <c r="BM180" s="2">
        <f t="shared" si="227"/>
        <v>101.99842727211568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97.066000000000003</v>
      </c>
      <c r="CX180" s="2">
        <f t="shared" si="200"/>
        <v>95.606999999999999</v>
      </c>
      <c r="CY180" s="2">
        <f t="shared" si="201"/>
        <v>93.885000000000005</v>
      </c>
      <c r="CZ180" s="2" t="str">
        <f t="shared" si="202"/>
        <v/>
      </c>
      <c r="DA180" s="2">
        <f t="shared" si="203"/>
        <v>93.114999999999995</v>
      </c>
      <c r="DB180" s="2">
        <f t="shared" si="204"/>
        <v>95.557000000000002</v>
      </c>
      <c r="DC180" s="2">
        <f t="shared" si="205"/>
        <v>95.516999999999996</v>
      </c>
      <c r="DD180" s="2" t="str">
        <f t="shared" si="206"/>
        <v/>
      </c>
      <c r="DE180" s="2">
        <f t="shared" si="207"/>
        <v>96.626999999999995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124.79475731707319</v>
      </c>
      <c r="DL180" s="2">
        <f t="shared" si="236"/>
        <v>132.44836113360324</v>
      </c>
      <c r="DM180" s="2">
        <f t="shared" si="236"/>
        <v>139.81228273921204</v>
      </c>
      <c r="DN180" s="2">
        <f t="shared" si="236"/>
        <v>128.45137645074223</v>
      </c>
      <c r="DO180" s="2">
        <f t="shared" si="236"/>
        <v>123.4495699383594</v>
      </c>
      <c r="DP180" s="2">
        <f t="shared" si="236"/>
        <v>123.19338571428572</v>
      </c>
      <c r="DQ180" s="2">
        <f t="shared" si="236"/>
        <v>128.03593109243698</v>
      </c>
      <c r="DR180" s="2">
        <f t="shared" si="236"/>
        <v>126.59752941176471</v>
      </c>
      <c r="DS180" s="2">
        <f t="shared" si="236"/>
        <v>131.53695110771582</v>
      </c>
      <c r="DT180" s="2">
        <f t="shared" si="236"/>
        <v>126.11832574679943</v>
      </c>
      <c r="DU180" s="2">
        <f t="shared" si="236"/>
        <v>140.09667338935569</v>
      </c>
      <c r="DV180" s="2">
        <f t="shared" si="236"/>
        <v>144.74164973262032</v>
      </c>
      <c r="DW180" s="2">
        <f t="shared" si="236"/>
        <v>139.58311349527668</v>
      </c>
      <c r="DX180" s="2">
        <f t="shared" si="236"/>
        <v>136.82824498663101</v>
      </c>
      <c r="DY180" s="2">
        <f t="shared" si="236"/>
        <v>127.82882783882783</v>
      </c>
      <c r="EA180" s="2">
        <f t="shared" si="213"/>
        <v>95.963002153968404</v>
      </c>
      <c r="EB180" s="2">
        <f t="shared" si="213"/>
        <v>98.92741311013306</v>
      </c>
      <c r="EC180" s="2">
        <f t="shared" si="213"/>
        <v>96.901555517477732</v>
      </c>
      <c r="ED180" s="2">
        <f t="shared" si="213"/>
        <v>94.970493811765422</v>
      </c>
      <c r="EE180" s="2">
        <f t="shared" si="213"/>
        <v>94.889255427404791</v>
      </c>
      <c r="EF180" s="2">
        <f t="shared" si="213"/>
        <v>94.260099909560054</v>
      </c>
      <c r="EG180" s="2">
        <f t="shared" si="213"/>
        <v>94.049666375904138</v>
      </c>
      <c r="EH180" s="2">
        <f t="shared" si="213"/>
        <v>95.684917322197379</v>
      </c>
      <c r="EI180" s="2">
        <f t="shared" si="213"/>
        <v>96.03487568368331</v>
      </c>
      <c r="EJ180" s="2">
        <f t="shared" si="213"/>
        <v>98.692523884856683</v>
      </c>
      <c r="EK180" s="2">
        <f t="shared" si="212"/>
        <v>98.391035501950412</v>
      </c>
      <c r="EL180" s="2">
        <f t="shared" si="179"/>
        <v>100.45184698022688</v>
      </c>
      <c r="EM180" s="2">
        <f t="shared" si="179"/>
        <v>102.65944611146926</v>
      </c>
      <c r="EN180" s="2">
        <f t="shared" si="179"/>
        <v>101.66467857974141</v>
      </c>
      <c r="EO180" s="2">
        <f t="shared" si="179"/>
        <v>102.18436114901372</v>
      </c>
      <c r="EQ180" s="2">
        <f t="shared" ref="EQ180:FE196" si="237">CU$228*$B180+CU$229</f>
        <v>96.454152097782938</v>
      </c>
      <c r="ER180" s="2">
        <f t="shared" si="237"/>
        <v>98.480843937418513</v>
      </c>
      <c r="ES180" s="2">
        <f t="shared" si="237"/>
        <v>97.230674264853207</v>
      </c>
      <c r="ET180" s="2">
        <f t="shared" si="237"/>
        <v>94.668814046335044</v>
      </c>
      <c r="EU180" s="2">
        <f t="shared" si="237"/>
        <v>94.234765579478704</v>
      </c>
      <c r="EV180" s="2">
        <f t="shared" si="237"/>
        <v>94.750469345534782</v>
      </c>
      <c r="EW180" s="2">
        <f t="shared" si="237"/>
        <v>93.87516420718444</v>
      </c>
      <c r="EX180" s="2">
        <f t="shared" si="237"/>
        <v>95.717806643256054</v>
      </c>
      <c r="EY180" s="2">
        <f t="shared" si="237"/>
        <v>95.923274934179943</v>
      </c>
      <c r="EZ180" s="2">
        <f t="shared" si="237"/>
        <v>96.765905872684485</v>
      </c>
      <c r="FA180" s="2">
        <f t="shared" si="237"/>
        <v>97.295417494063855</v>
      </c>
      <c r="FB180" s="2">
        <f t="shared" si="237"/>
        <v>100.52332781406589</v>
      </c>
      <c r="FC180" s="2">
        <f t="shared" si="237"/>
        <v>101.21858444872957</v>
      </c>
      <c r="FD180" s="2">
        <f t="shared" si="237"/>
        <v>100.52865803303736</v>
      </c>
      <c r="FE180" s="2">
        <f t="shared" si="237"/>
        <v>101.92728456262392</v>
      </c>
      <c r="FG180" s="2">
        <f t="shared" ref="FG180:FU196" si="238">POWER(10,($B180-C$231)/C$229)/(1+POWER(10,($B180-C$231)/C$229))</f>
        <v>0.9999654778654824</v>
      </c>
      <c r="FH180" s="2">
        <f t="shared" si="238"/>
        <v>0.99997089098793401</v>
      </c>
      <c r="FI180" s="2">
        <f t="shared" si="238"/>
        <v>0.99996629659590508</v>
      </c>
      <c r="FJ180" s="2">
        <f t="shared" si="238"/>
        <v>0.99996492404375537</v>
      </c>
      <c r="FK180" s="2">
        <f t="shared" si="238"/>
        <v>0.99996404748088152</v>
      </c>
      <c r="FL180" s="2">
        <f t="shared" si="238"/>
        <v>0.99996289997069099</v>
      </c>
      <c r="FM180" s="2">
        <f t="shared" si="238"/>
        <v>0.99995797272257514</v>
      </c>
      <c r="FN180" s="2">
        <f t="shared" si="238"/>
        <v>0.99996114708167871</v>
      </c>
      <c r="FO180" s="2">
        <f t="shared" si="238"/>
        <v>0.99995986268559178</v>
      </c>
      <c r="FP180" s="2">
        <f t="shared" si="238"/>
        <v>0.9999636145753088</v>
      </c>
      <c r="FQ180" s="2">
        <f t="shared" si="238"/>
        <v>0.99996168598455781</v>
      </c>
      <c r="FR180" s="2">
        <f t="shared" si="238"/>
        <v>0.99995658733286008</v>
      </c>
      <c r="FS180" s="2">
        <f t="shared" si="238"/>
        <v>0.99996424000862938</v>
      </c>
      <c r="FT180" s="2">
        <f t="shared" si="238"/>
        <v>0.99995891924384617</v>
      </c>
      <c r="FU180" s="2">
        <f t="shared" si="238"/>
        <v>0.99995174043156432</v>
      </c>
      <c r="FW180" s="2">
        <f t="shared" si="229"/>
        <v>0.63858737760905682</v>
      </c>
      <c r="FX180" s="2">
        <f t="shared" si="229"/>
        <v>0.83244766615813481</v>
      </c>
      <c r="FY180" s="2">
        <f t="shared" si="229"/>
        <v>0.85153061650532103</v>
      </c>
      <c r="FZ180" s="2">
        <f t="shared" si="229"/>
        <v>0.83560037797005693</v>
      </c>
      <c r="GA180" s="2">
        <f t="shared" si="229"/>
        <v>0.82888678617814471</v>
      </c>
      <c r="GB180" s="2">
        <f t="shared" si="229"/>
        <v>0.82720718708304475</v>
      </c>
      <c r="GC180" s="2">
        <f t="shared" si="229"/>
        <v>0.82568556136613336</v>
      </c>
      <c r="GD180" s="2">
        <f t="shared" si="229"/>
        <v>0.8460866564466909</v>
      </c>
      <c r="GE180" s="2">
        <f t="shared" si="229"/>
        <v>0.83365759452959631</v>
      </c>
      <c r="GF180" s="2">
        <f t="shared" si="229"/>
        <v>0.81119330890918806</v>
      </c>
      <c r="GG180" s="2">
        <f t="shared" si="229"/>
        <v>0.83274448809354629</v>
      </c>
      <c r="GH180" s="2">
        <f t="shared" si="229"/>
        <v>0.81057041020582876</v>
      </c>
      <c r="GI180" s="2">
        <f t="shared" si="229"/>
        <v>0.78725620910298044</v>
      </c>
      <c r="GJ180" s="2">
        <f t="shared" si="229"/>
        <v>0.7425379163992456</v>
      </c>
      <c r="GK180" s="2">
        <f t="shared" si="229"/>
        <v>0.72807668104576662</v>
      </c>
      <c r="GM180" s="86">
        <f t="shared" si="230"/>
        <v>4.4189616659293757E-216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2.5662469477394444E-299</v>
      </c>
      <c r="HA180" s="86">
        <f t="shared" si="230"/>
        <v>0</v>
      </c>
      <c r="HC180" s="86">
        <f t="shared" si="181"/>
        <v>2.3151038901904925E-190</v>
      </c>
      <c r="HD180" s="86">
        <f t="shared" si="181"/>
        <v>1.3091059249030839E-275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3.6302336394124767E-297</v>
      </c>
      <c r="HO180" s="86">
        <f t="shared" si="226"/>
        <v>3.8276081093854404E-258</v>
      </c>
      <c r="HP180" s="86">
        <f t="shared" si="226"/>
        <v>1.1067874940254992E-192</v>
      </c>
      <c r="HQ180" s="86">
        <f t="shared" si="226"/>
        <v>0</v>
      </c>
      <c r="HS180" s="86">
        <f t="shared" si="231"/>
        <v>7.7332395635072107E-14</v>
      </c>
      <c r="HT180" s="86">
        <f t="shared" si="231"/>
        <v>3.2870835834455559E-16</v>
      </c>
      <c r="HU180" s="86">
        <f t="shared" si="231"/>
        <v>2.583960377085038E-21</v>
      </c>
      <c r="HV180" s="86">
        <f t="shared" si="231"/>
        <v>2.2356456343667964E-20</v>
      </c>
      <c r="HW180" s="86">
        <f t="shared" si="231"/>
        <v>5.293864145271514E-22</v>
      </c>
      <c r="HX180" s="86">
        <f t="shared" si="231"/>
        <v>3.1630397985786185E-19</v>
      </c>
      <c r="HY180" s="86">
        <f t="shared" si="231"/>
        <v>6.8223765785771732E-23</v>
      </c>
      <c r="HZ180" s="86">
        <f t="shared" si="231"/>
        <v>9.1607647414523291E-22</v>
      </c>
      <c r="IA180" s="86">
        <f t="shared" si="231"/>
        <v>7.1532576803234034E-24</v>
      </c>
      <c r="IB180" s="86">
        <f t="shared" si="231"/>
        <v>8.0588912997323851E-21</v>
      </c>
      <c r="IC180" s="86">
        <f t="shared" si="231"/>
        <v>1.4338530812227344E-24</v>
      </c>
      <c r="ID180" s="86">
        <f t="shared" si="231"/>
        <v>1.6894957975110849E-22</v>
      </c>
      <c r="IE180" s="86">
        <f t="shared" si="231"/>
        <v>1.1199326403645278E-17</v>
      </c>
      <c r="IF180" s="86">
        <f t="shared" si="231"/>
        <v>1.0705626276841094E-33</v>
      </c>
      <c r="IG180" s="86">
        <f t="shared" si="231"/>
        <v>1.6072055698857611E-28</v>
      </c>
      <c r="II180" s="86">
        <f t="shared" si="232"/>
        <v>0.40001191931474966</v>
      </c>
      <c r="IJ180" s="86">
        <f t="shared" si="232"/>
        <v>2.1992260340225108E-2</v>
      </c>
      <c r="IK180" s="86">
        <f t="shared" si="232"/>
        <v>5.1773846607319459E-3</v>
      </c>
      <c r="IL180" s="86">
        <f t="shared" si="232"/>
        <v>9.5610038178164207E-3</v>
      </c>
      <c r="IM180" s="86">
        <f t="shared" si="232"/>
        <v>8.5026385710761689E-3</v>
      </c>
      <c r="IN180" s="86">
        <f t="shared" si="232"/>
        <v>1.3360804448237404E-2</v>
      </c>
      <c r="IO180" s="86">
        <f t="shared" si="232"/>
        <v>7.333418977151388E-3</v>
      </c>
      <c r="IP180" s="86">
        <f t="shared" si="232"/>
        <v>5.5491257006880937E-3</v>
      </c>
      <c r="IQ180" s="86">
        <f t="shared" si="232"/>
        <v>5.4288450793543511E-3</v>
      </c>
      <c r="IR180" s="86">
        <f t="shared" si="232"/>
        <v>1.5402997238968777E-2</v>
      </c>
      <c r="IS180" s="86">
        <f t="shared" si="232"/>
        <v>4.6918584911490833E-3</v>
      </c>
      <c r="IT180" s="86">
        <f t="shared" si="232"/>
        <v>1.1357049649678912E-2</v>
      </c>
      <c r="IU180" s="86">
        <f t="shared" si="232"/>
        <v>3.7943603776648752E-2</v>
      </c>
      <c r="IV180" s="86">
        <f t="shared" si="232"/>
        <v>1.7769863069658321E-2</v>
      </c>
      <c r="IW180" s="86">
        <f t="shared" si="232"/>
        <v>1.6993681967673389E-2</v>
      </c>
      <c r="IY180" s="86">
        <f t="shared" si="233"/>
        <v>0.40001191931482699</v>
      </c>
      <c r="IZ180" s="86">
        <f t="shared" si="233"/>
        <v>2.1992260340225438E-2</v>
      </c>
      <c r="JA180" s="86">
        <f t="shared" si="233"/>
        <v>5.1773846607319459E-3</v>
      </c>
      <c r="JB180" s="86">
        <f t="shared" si="233"/>
        <v>9.5610038178164207E-3</v>
      </c>
      <c r="JC180" s="86">
        <f t="shared" si="233"/>
        <v>8.5026385710761689E-3</v>
      </c>
      <c r="JD180" s="86">
        <f t="shared" si="233"/>
        <v>1.3360804448237404E-2</v>
      </c>
      <c r="JE180" s="86">
        <f t="shared" si="233"/>
        <v>7.333418977151388E-3</v>
      </c>
      <c r="JF180" s="86">
        <f t="shared" si="233"/>
        <v>5.5491257006880937E-3</v>
      </c>
      <c r="JG180" s="86">
        <f t="shared" si="233"/>
        <v>5.4288450793543511E-3</v>
      </c>
      <c r="JH180" s="86">
        <f t="shared" si="233"/>
        <v>1.5402997238968777E-2</v>
      </c>
      <c r="JI180" s="86">
        <f t="shared" si="233"/>
        <v>4.6918584911490833E-3</v>
      </c>
      <c r="JJ180" s="86">
        <f t="shared" si="233"/>
        <v>1.1357049649678912E-2</v>
      </c>
      <c r="JK180" s="86">
        <f t="shared" si="233"/>
        <v>3.7943603776648765E-2</v>
      </c>
      <c r="JL180" s="86">
        <f t="shared" si="233"/>
        <v>1.7769863069658321E-2</v>
      </c>
      <c r="JM180" s="86">
        <f t="shared" si="233"/>
        <v>1.6993681967673389E-2</v>
      </c>
    </row>
    <row r="181" spans="2:273" x14ac:dyDescent="0.25">
      <c r="B181" s="2">
        <v>154</v>
      </c>
      <c r="C181" s="37">
        <v>94.902000000000001</v>
      </c>
      <c r="D181" s="37">
        <v>97.721000000000004</v>
      </c>
      <c r="E181" s="37">
        <v>96.82</v>
      </c>
      <c r="F181" s="37">
        <v>94.343999999999994</v>
      </c>
      <c r="G181" s="37">
        <v>94.557000000000002</v>
      </c>
      <c r="H181" s="37">
        <v>93.638999999999996</v>
      </c>
      <c r="I181" s="37">
        <v>94.41</v>
      </c>
      <c r="J181" s="37">
        <v>94.525000000000006</v>
      </c>
      <c r="K181" s="37">
        <v>95.793000000000006</v>
      </c>
      <c r="L181" s="37">
        <v>95.492000000000004</v>
      </c>
      <c r="M181" s="37">
        <v>94.881</v>
      </c>
      <c r="N181" s="37">
        <v>101.39</v>
      </c>
      <c r="O181" s="37">
        <v>100.57599999999999</v>
      </c>
      <c r="P181" s="37">
        <v>99.135999999999996</v>
      </c>
      <c r="Q181" s="37">
        <v>101.119</v>
      </c>
      <c r="S181" s="4">
        <f t="shared" si="234"/>
        <v>96.21172952373351</v>
      </c>
      <c r="T181" s="4">
        <f t="shared" si="234"/>
        <v>98.472655058577843</v>
      </c>
      <c r="U181" s="4">
        <f t="shared" si="234"/>
        <v>97.107025177363681</v>
      </c>
      <c r="V181" s="4">
        <f t="shared" si="234"/>
        <v>94.648370068418572</v>
      </c>
      <c r="W181" s="4">
        <f t="shared" si="234"/>
        <v>94.251951330061758</v>
      </c>
      <c r="X181" s="4">
        <f t="shared" si="234"/>
        <v>94.583014245752182</v>
      </c>
      <c r="Y181" s="4">
        <f t="shared" si="234"/>
        <v>93.836709259214246</v>
      </c>
      <c r="Z181" s="4">
        <f t="shared" si="234"/>
        <v>95.65060932746961</v>
      </c>
      <c r="AA181" s="4">
        <f t="shared" si="234"/>
        <v>95.819787957564344</v>
      </c>
      <c r="AB181" s="4">
        <f t="shared" si="234"/>
        <v>97.032053706646607</v>
      </c>
      <c r="AC181" s="4">
        <f t="shared" si="234"/>
        <v>97.367527455634672</v>
      </c>
      <c r="AD181" s="4">
        <f t="shared" si="234"/>
        <v>100.43310505780109</v>
      </c>
      <c r="AE181" s="4">
        <f t="shared" si="234"/>
        <v>101.44980139291769</v>
      </c>
      <c r="AF181" s="4">
        <f t="shared" si="234"/>
        <v>100.72312775607666</v>
      </c>
      <c r="AG181" s="4">
        <f t="shared" si="234"/>
        <v>101.93139021329381</v>
      </c>
      <c r="AI181" s="4">
        <f t="shared" si="235"/>
        <v>-1.3097295237335089</v>
      </c>
      <c r="AJ181" s="4">
        <f t="shared" si="235"/>
        <v>-0.75165505857783899</v>
      </c>
      <c r="AK181" s="4">
        <f t="shared" si="235"/>
        <v>-0.28702517736368804</v>
      </c>
      <c r="AL181" s="4">
        <f t="shared" si="235"/>
        <v>-0.30437006841857794</v>
      </c>
      <c r="AM181" s="4">
        <f t="shared" si="235"/>
        <v>0.30504866993824464</v>
      </c>
      <c r="AN181" s="4">
        <f t="shared" si="235"/>
        <v>-0.94401424575218584</v>
      </c>
      <c r="AO181" s="4">
        <f t="shared" si="235"/>
        <v>0.57329074078575104</v>
      </c>
      <c r="AP181" s="4">
        <f t="shared" si="235"/>
        <v>-1.1256093274696042</v>
      </c>
      <c r="AQ181" s="4">
        <f t="shared" si="235"/>
        <v>-2.6787957564337717E-2</v>
      </c>
      <c r="AR181" s="4">
        <f t="shared" si="235"/>
        <v>-1.5400537066466029</v>
      </c>
      <c r="AS181" s="4">
        <f t="shared" si="235"/>
        <v>-2.4865274556346719</v>
      </c>
      <c r="AT181" s="4">
        <f t="shared" si="235"/>
        <v>0.95689494219891458</v>
      </c>
      <c r="AU181" s="4">
        <f t="shared" si="235"/>
        <v>-0.87380139291769865</v>
      </c>
      <c r="AV181" s="4">
        <f t="shared" si="235"/>
        <v>-1.5871277560766686</v>
      </c>
      <c r="AW181" s="4">
        <f t="shared" si="235"/>
        <v>-0.81239021329380989</v>
      </c>
      <c r="AY181" s="2">
        <f t="shared" si="227"/>
        <v>96.21172952373351</v>
      </c>
      <c r="AZ181" s="2">
        <f t="shared" si="227"/>
        <v>98.472655058491739</v>
      </c>
      <c r="BA181" s="2">
        <f t="shared" si="227"/>
        <v>97.107025177363681</v>
      </c>
      <c r="BB181" s="2">
        <f t="shared" si="227"/>
        <v>94.648370068418259</v>
      </c>
      <c r="BC181" s="2">
        <f t="shared" si="227"/>
        <v>94.251951330061559</v>
      </c>
      <c r="BD181" s="2">
        <f t="shared" si="227"/>
        <v>94.583014245744664</v>
      </c>
      <c r="BE181" s="2">
        <f t="shared" si="227"/>
        <v>93.836709259214174</v>
      </c>
      <c r="BF181" s="2">
        <f t="shared" si="227"/>
        <v>95.650609327469596</v>
      </c>
      <c r="BG181" s="2">
        <f t="shared" si="227"/>
        <v>95.81978795756433</v>
      </c>
      <c r="BH181" s="2">
        <f t="shared" si="227"/>
        <v>97.032053706623742</v>
      </c>
      <c r="BI181" s="2">
        <f t="shared" si="227"/>
        <v>97.367527455634672</v>
      </c>
      <c r="BJ181" s="2">
        <f t="shared" si="227"/>
        <v>100.43310505779799</v>
      </c>
      <c r="BK181" s="2">
        <f t="shared" si="227"/>
        <v>101.44980137008648</v>
      </c>
      <c r="BL181" s="2">
        <f t="shared" si="227"/>
        <v>100.72254201120241</v>
      </c>
      <c r="BM181" s="2">
        <f t="shared" si="227"/>
        <v>101.91850690109975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96.82</v>
      </c>
      <c r="CX181" s="2">
        <f t="shared" si="200"/>
        <v>94.343999999999994</v>
      </c>
      <c r="CY181" s="2">
        <f t="shared" si="201"/>
        <v>94.557000000000002</v>
      </c>
      <c r="CZ181" s="2">
        <f t="shared" si="202"/>
        <v>93.638999999999996</v>
      </c>
      <c r="DA181" s="2">
        <f t="shared" si="203"/>
        <v>94.41</v>
      </c>
      <c r="DB181" s="2">
        <f t="shared" si="204"/>
        <v>94.525000000000006</v>
      </c>
      <c r="DC181" s="2">
        <f t="shared" si="205"/>
        <v>95.793000000000006</v>
      </c>
      <c r="DD181" s="2">
        <f t="shared" si="206"/>
        <v>95.492000000000004</v>
      </c>
      <c r="DE181" s="2">
        <f t="shared" si="207"/>
        <v>94.881</v>
      </c>
      <c r="DF181" s="2">
        <f t="shared" si="208"/>
        <v>101.39</v>
      </c>
      <c r="DG181" s="2" t="str">
        <f t="shared" si="209"/>
        <v/>
      </c>
      <c r="DH181" s="2">
        <f t="shared" si="210"/>
        <v>99.135999999999996</v>
      </c>
      <c r="DI181" s="2">
        <f t="shared" si="211"/>
        <v>101.119</v>
      </c>
      <c r="DK181" s="2">
        <f t="shared" si="236"/>
        <v>124.9215898954704</v>
      </c>
      <c r="DL181" s="2">
        <f t="shared" si="236"/>
        <v>132.61686842105263</v>
      </c>
      <c r="DM181" s="2">
        <f t="shared" si="236"/>
        <v>140.03142242026269</v>
      </c>
      <c r="DN181" s="2">
        <f t="shared" si="236"/>
        <v>128.59712604588393</v>
      </c>
      <c r="DO181" s="2">
        <f t="shared" si="236"/>
        <v>123.56026434329065</v>
      </c>
      <c r="DP181" s="2">
        <f t="shared" si="236"/>
        <v>123.30705714285716</v>
      </c>
      <c r="DQ181" s="2">
        <f t="shared" si="236"/>
        <v>128.20046600458366</v>
      </c>
      <c r="DR181" s="2">
        <f t="shared" si="236"/>
        <v>126.73830588235295</v>
      </c>
      <c r="DS181" s="2">
        <f t="shared" si="236"/>
        <v>131.70840977845685</v>
      </c>
      <c r="DT181" s="2">
        <f t="shared" si="236"/>
        <v>126.24929374110954</v>
      </c>
      <c r="DU181" s="2">
        <f t="shared" si="236"/>
        <v>140.32412016806717</v>
      </c>
      <c r="DV181" s="2">
        <f t="shared" si="236"/>
        <v>144.99460294117648</v>
      </c>
      <c r="DW181" s="2">
        <f t="shared" si="236"/>
        <v>139.80048879892038</v>
      </c>
      <c r="DX181" s="2">
        <f t="shared" si="236"/>
        <v>137.02910160427808</v>
      </c>
      <c r="DY181" s="2">
        <f t="shared" si="236"/>
        <v>127.95701404151404</v>
      </c>
      <c r="EA181" s="2">
        <f t="shared" si="213"/>
        <v>95.880290903673554</v>
      </c>
      <c r="EB181" s="2">
        <f t="shared" si="213"/>
        <v>98.855680579595486</v>
      </c>
      <c r="EC181" s="2">
        <f t="shared" si="213"/>
        <v>96.816770699108986</v>
      </c>
      <c r="ED181" s="2">
        <f t="shared" si="213"/>
        <v>94.907633176419225</v>
      </c>
      <c r="EE181" s="2">
        <f t="shared" si="213"/>
        <v>94.811657092770943</v>
      </c>
      <c r="EF181" s="2">
        <f t="shared" si="213"/>
        <v>94.162868117252771</v>
      </c>
      <c r="EG181" s="2">
        <f t="shared" si="213"/>
        <v>93.984309497090834</v>
      </c>
      <c r="EH181" s="2">
        <f t="shared" si="213"/>
        <v>95.620796138033711</v>
      </c>
      <c r="EI181" s="2">
        <f t="shared" si="213"/>
        <v>95.914597525740817</v>
      </c>
      <c r="EJ181" s="2">
        <f t="shared" si="213"/>
        <v>98.649288045279121</v>
      </c>
      <c r="EK181" s="2">
        <f t="shared" si="212"/>
        <v>98.308530798547281</v>
      </c>
      <c r="EL181" s="2">
        <f t="shared" si="179"/>
        <v>100.37133824597588</v>
      </c>
      <c r="EM181" s="2">
        <f t="shared" si="179"/>
        <v>102.62612436265604</v>
      </c>
      <c r="EN181" s="2">
        <f t="shared" si="179"/>
        <v>101.60027112296069</v>
      </c>
      <c r="EO181" s="2">
        <f t="shared" si="179"/>
        <v>102.11208676362722</v>
      </c>
      <c r="EQ181" s="2">
        <f t="shared" si="237"/>
        <v>96.381418038888796</v>
      </c>
      <c r="ER181" s="2">
        <f t="shared" si="237"/>
        <v>98.401283572359844</v>
      </c>
      <c r="ES181" s="2">
        <f t="shared" si="237"/>
        <v>97.151640284486803</v>
      </c>
      <c r="ET181" s="2">
        <f t="shared" si="237"/>
        <v>94.600578628536709</v>
      </c>
      <c r="EU181" s="2">
        <f t="shared" si="237"/>
        <v>94.145453658840566</v>
      </c>
      <c r="EV181" s="2">
        <f t="shared" si="237"/>
        <v>94.661881127660564</v>
      </c>
      <c r="EW181" s="2">
        <f t="shared" si="237"/>
        <v>93.806726459941387</v>
      </c>
      <c r="EX181" s="2">
        <f t="shared" si="237"/>
        <v>95.654269943769179</v>
      </c>
      <c r="EY181" s="2">
        <f t="shared" si="237"/>
        <v>95.800986148183895</v>
      </c>
      <c r="EZ181" s="2">
        <f t="shared" si="237"/>
        <v>96.68764959999686</v>
      </c>
      <c r="FA181" s="2">
        <f t="shared" si="237"/>
        <v>97.193421110669831</v>
      </c>
      <c r="FB181" s="2">
        <f t="shared" si="237"/>
        <v>100.44412646713367</v>
      </c>
      <c r="FC181" s="2">
        <f t="shared" si="237"/>
        <v>101.15837738203265</v>
      </c>
      <c r="FD181" s="2">
        <f t="shared" si="237"/>
        <v>100.44323598226583</v>
      </c>
      <c r="FE181" s="2">
        <f t="shared" si="237"/>
        <v>101.85104486510576</v>
      </c>
      <c r="FG181" s="2">
        <f t="shared" si="238"/>
        <v>0.9999685153434853</v>
      </c>
      <c r="FH181" s="2">
        <f t="shared" si="238"/>
        <v>0.99997345219747658</v>
      </c>
      <c r="FI181" s="2">
        <f t="shared" si="238"/>
        <v>0.99996926203898773</v>
      </c>
      <c r="FJ181" s="2">
        <f t="shared" si="238"/>
        <v>0.99996801024897408</v>
      </c>
      <c r="FK181" s="2">
        <f t="shared" si="238"/>
        <v>0.99996721080913542</v>
      </c>
      <c r="FL181" s="2">
        <f t="shared" si="238"/>
        <v>0.9999661642606763</v>
      </c>
      <c r="FM181" s="2">
        <f t="shared" si="238"/>
        <v>0.99996167052569962</v>
      </c>
      <c r="FN181" s="2">
        <f t="shared" si="238"/>
        <v>0.99996456559621316</v>
      </c>
      <c r="FO181" s="2">
        <f t="shared" si="238"/>
        <v>0.99996339420491831</v>
      </c>
      <c r="FP181" s="2">
        <f t="shared" si="238"/>
        <v>0.99996681599204773</v>
      </c>
      <c r="FQ181" s="2">
        <f t="shared" si="238"/>
        <v>0.9999650570848172</v>
      </c>
      <c r="FR181" s="2">
        <f t="shared" si="238"/>
        <v>0.99996040702576405</v>
      </c>
      <c r="FS181" s="2">
        <f t="shared" si="238"/>
        <v>0.99996738639763627</v>
      </c>
      <c r="FT181" s="2">
        <f t="shared" si="238"/>
        <v>0.99996253376967104</v>
      </c>
      <c r="FU181" s="2">
        <f t="shared" si="238"/>
        <v>0.99995598656358897</v>
      </c>
      <c r="FW181" s="2">
        <f t="shared" si="229"/>
        <v>0.65956169903771322</v>
      </c>
      <c r="FX181" s="2">
        <f t="shared" si="229"/>
        <v>0.84490390635965484</v>
      </c>
      <c r="FY181" s="2">
        <f t="shared" si="229"/>
        <v>0.86280199991576811</v>
      </c>
      <c r="FZ181" s="2">
        <f t="shared" si="229"/>
        <v>0.84786507246152121</v>
      </c>
      <c r="GA181" s="2">
        <f t="shared" si="229"/>
        <v>0.84155736480068166</v>
      </c>
      <c r="GB181" s="2">
        <f t="shared" si="229"/>
        <v>0.83997812595443322</v>
      </c>
      <c r="GC181" s="2">
        <f t="shared" si="229"/>
        <v>0.83854701191343073</v>
      </c>
      <c r="GD181" s="2">
        <f t="shared" si="229"/>
        <v>0.8577022659944068</v>
      </c>
      <c r="GE181" s="2">
        <f t="shared" si="229"/>
        <v>0.84604052164448518</v>
      </c>
      <c r="GF181" s="2">
        <f t="shared" si="229"/>
        <v>0.82489727979971195</v>
      </c>
      <c r="GG181" s="2">
        <f t="shared" si="229"/>
        <v>0.84518276572616624</v>
      </c>
      <c r="GH181" s="2">
        <f t="shared" si="229"/>
        <v>0.82430980038161361</v>
      </c>
      <c r="GI181" s="2">
        <f t="shared" si="229"/>
        <v>0.80227409632229529</v>
      </c>
      <c r="GJ181" s="2">
        <f t="shared" si="229"/>
        <v>0.75974917749989335</v>
      </c>
      <c r="GK181" s="2">
        <f t="shared" si="229"/>
        <v>0.74592388307644519</v>
      </c>
      <c r="GM181" s="86">
        <f t="shared" si="230"/>
        <v>1.0072168717959193E-220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1.1414137879674169E-305</v>
      </c>
      <c r="HA181" s="86">
        <f t="shared" si="230"/>
        <v>0</v>
      </c>
      <c r="HC181" s="86">
        <f t="shared" si="181"/>
        <v>1.2982450943807271E-195</v>
      </c>
      <c r="HD181" s="86">
        <f t="shared" si="181"/>
        <v>4.7946907218993426E-283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3.4442813717010657E-305</v>
      </c>
      <c r="HO181" s="86">
        <f t="shared" si="226"/>
        <v>3.8239021896959775E-265</v>
      </c>
      <c r="HP181" s="86">
        <f t="shared" si="226"/>
        <v>6.4732768100173939E-198</v>
      </c>
      <c r="HQ181" s="86">
        <f t="shared" si="226"/>
        <v>0</v>
      </c>
      <c r="HS181" s="86">
        <f t="shared" si="231"/>
        <v>1.7029414293713248E-14</v>
      </c>
      <c r="HT181" s="86">
        <f t="shared" si="231"/>
        <v>6.5517394325475969E-17</v>
      </c>
      <c r="HU181" s="86">
        <f t="shared" si="231"/>
        <v>3.1965924225954716E-22</v>
      </c>
      <c r="HV181" s="86">
        <f t="shared" si="231"/>
        <v>2.9292265867443275E-21</v>
      </c>
      <c r="HW181" s="86">
        <f t="shared" si="231"/>
        <v>5.778181768513867E-23</v>
      </c>
      <c r="HX181" s="86">
        <f t="shared" si="231"/>
        <v>4.4829782168093774E-20</v>
      </c>
      <c r="HY181" s="86">
        <f t="shared" si="231"/>
        <v>6.58310631846387E-24</v>
      </c>
      <c r="HZ181" s="86">
        <f t="shared" si="231"/>
        <v>1.0688218707372814E-22</v>
      </c>
      <c r="IA181" s="86">
        <f t="shared" si="231"/>
        <v>6.5448127744259717E-25</v>
      </c>
      <c r="IB181" s="86">
        <f t="shared" si="231"/>
        <v>9.4410108289542613E-22</v>
      </c>
      <c r="IC181" s="86">
        <f t="shared" si="231"/>
        <v>1.2015257858993387E-25</v>
      </c>
      <c r="ID181" s="86">
        <f t="shared" si="231"/>
        <v>1.6258399338067376E-23</v>
      </c>
      <c r="IE181" s="86">
        <f t="shared" si="231"/>
        <v>1.7143369439304488E-18</v>
      </c>
      <c r="IF181" s="86">
        <f t="shared" si="231"/>
        <v>2.1166799940671504E-35</v>
      </c>
      <c r="IG181" s="86">
        <f t="shared" si="231"/>
        <v>5.8140907089418003E-30</v>
      </c>
      <c r="II181" s="86">
        <f t="shared" si="232"/>
        <v>0.33275623940535448</v>
      </c>
      <c r="IJ181" s="86">
        <f t="shared" si="232"/>
        <v>1.5431082090034505E-2</v>
      </c>
      <c r="IK181" s="86">
        <f t="shared" si="232"/>
        <v>3.2482783522149129E-3</v>
      </c>
      <c r="IL181" s="86">
        <f t="shared" si="232"/>
        <v>6.1793220756308056E-3</v>
      </c>
      <c r="IM181" s="86">
        <f t="shared" si="232"/>
        <v>5.3520681373641103E-3</v>
      </c>
      <c r="IN181" s="86">
        <f t="shared" si="232"/>
        <v>8.8054867698887877E-3</v>
      </c>
      <c r="IO181" s="86">
        <f t="shared" si="232"/>
        <v>4.5100674223081862E-3</v>
      </c>
      <c r="IP181" s="86">
        <f t="shared" si="232"/>
        <v>3.464783036929521E-3</v>
      </c>
      <c r="IQ181" s="86">
        <f t="shared" si="232"/>
        <v>3.2894837708767896E-3</v>
      </c>
      <c r="IR181" s="86">
        <f t="shared" si="232"/>
        <v>9.999873387006402E-3</v>
      </c>
      <c r="IS181" s="86">
        <f t="shared" si="232"/>
        <v>2.7925513120888147E-3</v>
      </c>
      <c r="IT181" s="86">
        <f t="shared" si="232"/>
        <v>7.1045021385589121E-3</v>
      </c>
      <c r="IU181" s="86">
        <f t="shared" si="232"/>
        <v>2.631331582254182E-2</v>
      </c>
      <c r="IV181" s="86">
        <f t="shared" si="232"/>
        <v>9.9858038239708704E-3</v>
      </c>
      <c r="IW181" s="86">
        <f t="shared" si="232"/>
        <v>9.1014915348320534E-3</v>
      </c>
      <c r="IY181" s="86">
        <f t="shared" si="233"/>
        <v>0.33275623940537152</v>
      </c>
      <c r="IZ181" s="86">
        <f t="shared" si="233"/>
        <v>1.5431082090034571E-2</v>
      </c>
      <c r="JA181" s="86">
        <f t="shared" si="233"/>
        <v>3.2482783522149129E-3</v>
      </c>
      <c r="JB181" s="86">
        <f t="shared" si="233"/>
        <v>6.1793220756308056E-3</v>
      </c>
      <c r="JC181" s="86">
        <f t="shared" si="233"/>
        <v>5.3520681373641103E-3</v>
      </c>
      <c r="JD181" s="86">
        <f t="shared" si="233"/>
        <v>8.8054867698887877E-3</v>
      </c>
      <c r="JE181" s="86">
        <f t="shared" si="233"/>
        <v>4.5100674223081862E-3</v>
      </c>
      <c r="JF181" s="86">
        <f t="shared" si="233"/>
        <v>3.464783036929521E-3</v>
      </c>
      <c r="JG181" s="86">
        <f t="shared" si="233"/>
        <v>3.2894837708767896E-3</v>
      </c>
      <c r="JH181" s="86">
        <f t="shared" si="233"/>
        <v>9.999873387006402E-3</v>
      </c>
      <c r="JI181" s="86">
        <f t="shared" si="233"/>
        <v>2.7925513120888147E-3</v>
      </c>
      <c r="JJ181" s="86">
        <f t="shared" si="233"/>
        <v>7.1045021385589121E-3</v>
      </c>
      <c r="JK181" s="86">
        <f t="shared" si="233"/>
        <v>2.631331582254182E-2</v>
      </c>
      <c r="JL181" s="86">
        <f t="shared" si="233"/>
        <v>9.9858038239708704E-3</v>
      </c>
      <c r="JM181" s="86">
        <f t="shared" si="233"/>
        <v>9.1014915348320534E-3</v>
      </c>
    </row>
    <row r="182" spans="2:273" x14ac:dyDescent="0.25">
      <c r="B182" s="2">
        <v>155</v>
      </c>
      <c r="C182" s="37">
        <v>94.671999999999997</v>
      </c>
      <c r="D182" s="37">
        <v>97.721000000000004</v>
      </c>
      <c r="E182" s="37">
        <v>96.638999999999996</v>
      </c>
      <c r="F182" s="37">
        <v>94.474999999999994</v>
      </c>
      <c r="G182" s="37">
        <v>93.361000000000004</v>
      </c>
      <c r="H182" s="37">
        <v>94.638999999999996</v>
      </c>
      <c r="I182" s="37">
        <v>93.459000000000003</v>
      </c>
      <c r="J182" s="37">
        <v>96.983999999999995</v>
      </c>
      <c r="K182" s="37">
        <v>93.5</v>
      </c>
      <c r="L182" s="37">
        <v>93.542000000000002</v>
      </c>
      <c r="M182" s="37">
        <v>97.338999999999999</v>
      </c>
      <c r="N182" s="37">
        <v>99.424000000000007</v>
      </c>
      <c r="O182" s="37">
        <v>102.136</v>
      </c>
      <c r="P182" s="37">
        <v>99.965999999999994</v>
      </c>
      <c r="Q182" s="37">
        <v>100.542</v>
      </c>
      <c r="S182" s="4">
        <f t="shared" si="234"/>
        <v>96.145934170784301</v>
      </c>
      <c r="T182" s="4">
        <f t="shared" si="234"/>
        <v>98.388832426565159</v>
      </c>
      <c r="U182" s="4">
        <f t="shared" si="234"/>
        <v>97.030684987479816</v>
      </c>
      <c r="V182" s="4">
        <f t="shared" si="234"/>
        <v>94.577269509841699</v>
      </c>
      <c r="W182" s="4">
        <f t="shared" si="234"/>
        <v>94.156352022773433</v>
      </c>
      <c r="X182" s="4">
        <f t="shared" si="234"/>
        <v>94.499052437022215</v>
      </c>
      <c r="Y182" s="4">
        <f t="shared" si="234"/>
        <v>93.766478399089777</v>
      </c>
      <c r="Z182" s="4">
        <f t="shared" si="234"/>
        <v>95.587269451751013</v>
      </c>
      <c r="AA182" s="4" t="e">
        <f t="shared" si="234"/>
        <v>#N/A</v>
      </c>
      <c r="AB182" s="4">
        <f t="shared" si="234"/>
        <v>96.934081047487453</v>
      </c>
      <c r="AC182" s="4" t="e">
        <f t="shared" si="234"/>
        <v>#N/A</v>
      </c>
      <c r="AD182" s="4">
        <f t="shared" si="234"/>
        <v>100.3544896218222</v>
      </c>
      <c r="AE182" s="4">
        <f t="shared" si="234"/>
        <v>101.37357993011055</v>
      </c>
      <c r="AF182" s="4">
        <f t="shared" si="234"/>
        <v>100.6228461653989</v>
      </c>
      <c r="AG182" s="4">
        <f t="shared" si="234"/>
        <v>101.8422218081252</v>
      </c>
      <c r="AI182" s="4">
        <f t="shared" si="235"/>
        <v>-1.4739341707843039</v>
      </c>
      <c r="AJ182" s="4">
        <f t="shared" si="235"/>
        <v>-0.6678324265651554</v>
      </c>
      <c r="AK182" s="4">
        <f t="shared" si="235"/>
        <v>-0.39168498747982028</v>
      </c>
      <c r="AL182" s="4">
        <f t="shared" si="235"/>
        <v>-0.10226950984170458</v>
      </c>
      <c r="AM182" s="4">
        <f t="shared" si="235"/>
        <v>-0.79535202277342876</v>
      </c>
      <c r="AN182" s="4">
        <f t="shared" si="235"/>
        <v>0.1399475629777811</v>
      </c>
      <c r="AO182" s="4">
        <f t="shared" si="235"/>
        <v>-0.30747839908977426</v>
      </c>
      <c r="AP182" s="4">
        <f t="shared" si="235"/>
        <v>1.396730548248982</v>
      </c>
      <c r="AQ182" s="4">
        <f t="shared" si="235"/>
        <v>0</v>
      </c>
      <c r="AR182" s="4">
        <f t="shared" si="235"/>
        <v>-3.3920810474874514</v>
      </c>
      <c r="AS182" s="4">
        <f t="shared" si="235"/>
        <v>0</v>
      </c>
      <c r="AT182" s="4">
        <f t="shared" si="235"/>
        <v>-0.93048962182218986</v>
      </c>
      <c r="AU182" s="4">
        <f t="shared" si="235"/>
        <v>0.76242006988944411</v>
      </c>
      <c r="AV182" s="4">
        <f t="shared" si="235"/>
        <v>-0.65684616539890328</v>
      </c>
      <c r="AW182" s="4">
        <f t="shared" si="235"/>
        <v>-1.3002218081252011</v>
      </c>
      <c r="AY182" s="2">
        <f t="shared" si="227"/>
        <v>96.145934170784301</v>
      </c>
      <c r="AZ182" s="2">
        <f t="shared" si="227"/>
        <v>98.388832426558452</v>
      </c>
      <c r="BA182" s="2">
        <f t="shared" si="227"/>
        <v>97.030684987479816</v>
      </c>
      <c r="BB182" s="2">
        <f t="shared" si="227"/>
        <v>94.577269509841685</v>
      </c>
      <c r="BC182" s="2">
        <f t="shared" si="227"/>
        <v>94.156352022773433</v>
      </c>
      <c r="BD182" s="2">
        <f t="shared" si="227"/>
        <v>94.499052437021859</v>
      </c>
      <c r="BE182" s="2">
        <f t="shared" si="227"/>
        <v>93.766478399089777</v>
      </c>
      <c r="BF182" s="2">
        <f t="shared" si="227"/>
        <v>95.587269451751013</v>
      </c>
      <c r="BG182" s="2" t="e">
        <f t="shared" si="227"/>
        <v>#N/A</v>
      </c>
      <c r="BH182" s="2">
        <f t="shared" si="227"/>
        <v>96.934081047486487</v>
      </c>
      <c r="BI182" s="2" t="e">
        <f t="shared" si="227"/>
        <v>#N/A</v>
      </c>
      <c r="BJ182" s="2">
        <f t="shared" si="227"/>
        <v>100.3544896218221</v>
      </c>
      <c r="BK182" s="2">
        <f t="shared" si="227"/>
        <v>101.37357992844889</v>
      </c>
      <c r="BL182" s="2">
        <f t="shared" si="227"/>
        <v>100.6227321079874</v>
      </c>
      <c r="BM182" s="2">
        <f t="shared" si="227"/>
        <v>101.83866238473857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96.638999999999996</v>
      </c>
      <c r="CX182" s="2">
        <f t="shared" si="200"/>
        <v>94.474999999999994</v>
      </c>
      <c r="CY182" s="2">
        <f t="shared" si="201"/>
        <v>93.361000000000004</v>
      </c>
      <c r="CZ182" s="2">
        <f t="shared" si="202"/>
        <v>94.638999999999996</v>
      </c>
      <c r="DA182" s="2">
        <f t="shared" si="203"/>
        <v>93.459000000000003</v>
      </c>
      <c r="DB182" s="2">
        <f t="shared" si="204"/>
        <v>96.983999999999995</v>
      </c>
      <c r="DC182" s="2" t="str">
        <f t="shared" si="205"/>
        <v/>
      </c>
      <c r="DD182" s="2">
        <f t="shared" si="206"/>
        <v>93.542000000000002</v>
      </c>
      <c r="DE182" s="2" t="str">
        <f t="shared" si="207"/>
        <v/>
      </c>
      <c r="DF182" s="2">
        <f t="shared" si="208"/>
        <v>99.424000000000007</v>
      </c>
      <c r="DG182" s="2" t="str">
        <f t="shared" si="209"/>
        <v/>
      </c>
      <c r="DH182" s="2">
        <f t="shared" si="210"/>
        <v>99.965999999999994</v>
      </c>
      <c r="DI182" s="2">
        <f t="shared" si="211"/>
        <v>100.542</v>
      </c>
      <c r="DK182" s="2">
        <f t="shared" si="236"/>
        <v>125.04842247386762</v>
      </c>
      <c r="DL182" s="2">
        <f t="shared" si="236"/>
        <v>132.78537570850202</v>
      </c>
      <c r="DM182" s="2">
        <f t="shared" si="236"/>
        <v>140.25056210131334</v>
      </c>
      <c r="DN182" s="2">
        <f t="shared" si="236"/>
        <v>128.74287564102565</v>
      </c>
      <c r="DO182" s="2">
        <f t="shared" si="236"/>
        <v>123.67095874822189</v>
      </c>
      <c r="DP182" s="2">
        <f t="shared" si="236"/>
        <v>123.42072857142858</v>
      </c>
      <c r="DQ182" s="2">
        <f t="shared" si="236"/>
        <v>128.36500091673034</v>
      </c>
      <c r="DR182" s="2">
        <f t="shared" si="236"/>
        <v>126.87908235294118</v>
      </c>
      <c r="DS182" s="2">
        <f t="shared" si="236"/>
        <v>131.87986844919789</v>
      </c>
      <c r="DT182" s="2">
        <f t="shared" si="236"/>
        <v>126.38026173541962</v>
      </c>
      <c r="DU182" s="2">
        <f t="shared" si="236"/>
        <v>140.55156694677868</v>
      </c>
      <c r="DV182" s="2">
        <f t="shared" si="236"/>
        <v>145.24755614973265</v>
      </c>
      <c r="DW182" s="2">
        <f t="shared" si="236"/>
        <v>140.01786410256412</v>
      </c>
      <c r="DX182" s="2">
        <f t="shared" si="236"/>
        <v>137.22995822192513</v>
      </c>
      <c r="DY182" s="2">
        <f t="shared" si="236"/>
        <v>128.08520024420022</v>
      </c>
      <c r="EA182" s="2">
        <f t="shared" si="213"/>
        <v>95.797579653378705</v>
      </c>
      <c r="EB182" s="2">
        <f t="shared" si="213"/>
        <v>98.783948049057926</v>
      </c>
      <c r="EC182" s="2">
        <f t="shared" si="213"/>
        <v>96.73198588074024</v>
      </c>
      <c r="ED182" s="2">
        <f t="shared" si="213"/>
        <v>94.844772541073027</v>
      </c>
      <c r="EE182" s="2">
        <f t="shared" si="213"/>
        <v>94.734058758137095</v>
      </c>
      <c r="EF182" s="2">
        <f t="shared" si="213"/>
        <v>94.065636324945487</v>
      </c>
      <c r="EG182" s="2">
        <f t="shared" si="213"/>
        <v>93.918952618277515</v>
      </c>
      <c r="EH182" s="2">
        <f t="shared" si="213"/>
        <v>95.556674953870044</v>
      </c>
      <c r="EI182" s="2">
        <f t="shared" si="213"/>
        <v>95.794319367798309</v>
      </c>
      <c r="EJ182" s="2">
        <f t="shared" si="213"/>
        <v>98.606052205701559</v>
      </c>
      <c r="EK182" s="2">
        <f t="shared" si="212"/>
        <v>98.226026095144164</v>
      </c>
      <c r="EL182" s="2">
        <f t="shared" si="179"/>
        <v>100.29082951172488</v>
      </c>
      <c r="EM182" s="2">
        <f t="shared" si="179"/>
        <v>102.59280261384282</v>
      </c>
      <c r="EN182" s="2">
        <f t="shared" si="179"/>
        <v>101.53586366617998</v>
      </c>
      <c r="EO182" s="2">
        <f t="shared" si="179"/>
        <v>102.0398123782407</v>
      </c>
      <c r="EQ182" s="2">
        <f t="shared" si="237"/>
        <v>96.30868397999464</v>
      </c>
      <c r="ER182" s="2">
        <f t="shared" si="237"/>
        <v>98.321723207301176</v>
      </c>
      <c r="ES182" s="2">
        <f t="shared" si="237"/>
        <v>97.072606304120399</v>
      </c>
      <c r="ET182" s="2">
        <f t="shared" si="237"/>
        <v>94.532343210738389</v>
      </c>
      <c r="EU182" s="2">
        <f t="shared" si="237"/>
        <v>94.056141738202427</v>
      </c>
      <c r="EV182" s="2">
        <f t="shared" si="237"/>
        <v>94.573292909786332</v>
      </c>
      <c r="EW182" s="2">
        <f t="shared" si="237"/>
        <v>93.738288712698335</v>
      </c>
      <c r="EX182" s="2">
        <f t="shared" si="237"/>
        <v>95.590733244282291</v>
      </c>
      <c r="EY182" s="2">
        <f t="shared" si="237"/>
        <v>95.678697362187847</v>
      </c>
      <c r="EZ182" s="2">
        <f t="shared" si="237"/>
        <v>96.609393327309249</v>
      </c>
      <c r="FA182" s="2">
        <f t="shared" si="237"/>
        <v>97.091424727275793</v>
      </c>
      <c r="FB182" s="2">
        <f t="shared" si="237"/>
        <v>100.36492512020145</v>
      </c>
      <c r="FC182" s="2">
        <f t="shared" si="237"/>
        <v>101.09817031533575</v>
      </c>
      <c r="FD182" s="2">
        <f t="shared" si="237"/>
        <v>100.35781393149431</v>
      </c>
      <c r="FE182" s="2">
        <f t="shared" si="237"/>
        <v>101.7748051675876</v>
      </c>
      <c r="FG182" s="2">
        <f t="shared" si="238"/>
        <v>0.99997128557243742</v>
      </c>
      <c r="FH182" s="2">
        <f t="shared" si="238"/>
        <v>0.99997578805978038</v>
      </c>
      <c r="FI182" s="2">
        <f t="shared" si="238"/>
        <v>0.99997196657055765</v>
      </c>
      <c r="FJ182" s="2">
        <f t="shared" si="238"/>
        <v>0.99997082491819544</v>
      </c>
      <c r="FK182" s="2">
        <f t="shared" si="238"/>
        <v>0.99997009581624141</v>
      </c>
      <c r="FL182" s="2">
        <f t="shared" si="238"/>
        <v>0.99996914134710746</v>
      </c>
      <c r="FM182" s="2">
        <f t="shared" si="238"/>
        <v>0.99996504298607602</v>
      </c>
      <c r="FN182" s="2">
        <f t="shared" si="238"/>
        <v>0.99996768333890196</v>
      </c>
      <c r="FO182" s="2">
        <f t="shared" si="238"/>
        <v>0.99996661501057205</v>
      </c>
      <c r="FP182" s="2">
        <f t="shared" si="238"/>
        <v>0.99996973573668768</v>
      </c>
      <c r="FQ182" s="2">
        <f t="shared" si="238"/>
        <v>0.99996813158461206</v>
      </c>
      <c r="FR182" s="2">
        <f t="shared" si="238"/>
        <v>0.99996389065253843</v>
      </c>
      <c r="FS182" s="2">
        <f t="shared" si="238"/>
        <v>0.99997025595577904</v>
      </c>
      <c r="FT182" s="2">
        <f t="shared" si="238"/>
        <v>0.99996583027918551</v>
      </c>
      <c r="FU182" s="2">
        <f t="shared" si="238"/>
        <v>0.99995985911346197</v>
      </c>
      <c r="FW182" s="2">
        <f t="shared" si="229"/>
        <v>0.67992888751151392</v>
      </c>
      <c r="FX182" s="2">
        <f t="shared" si="229"/>
        <v>0.85659364721406728</v>
      </c>
      <c r="FY182" s="2">
        <f t="shared" si="229"/>
        <v>0.87334496520093396</v>
      </c>
      <c r="FZ182" s="2">
        <f t="shared" si="229"/>
        <v>0.85936877589158023</v>
      </c>
      <c r="GA182" s="2">
        <f t="shared" si="229"/>
        <v>0.8534555892904635</v>
      </c>
      <c r="GB182" s="2">
        <f t="shared" si="229"/>
        <v>0.85197408324705071</v>
      </c>
      <c r="GC182" s="2">
        <f t="shared" si="229"/>
        <v>0.85063117441790936</v>
      </c>
      <c r="GD182" s="2">
        <f t="shared" si="229"/>
        <v>0.86857742705861241</v>
      </c>
      <c r="GE182" s="2">
        <f t="shared" si="229"/>
        <v>0.85765902717043618</v>
      </c>
      <c r="GF182" s="2">
        <f t="shared" si="229"/>
        <v>0.83780546707732906</v>
      </c>
      <c r="GG182" s="2">
        <f t="shared" si="229"/>
        <v>0.85685504956874547</v>
      </c>
      <c r="GH182" s="2">
        <f t="shared" si="229"/>
        <v>0.83725275100379259</v>
      </c>
      <c r="GI182" s="2">
        <f t="shared" si="229"/>
        <v>0.81647898235356753</v>
      </c>
      <c r="GJ182" s="2">
        <f t="shared" si="229"/>
        <v>0.77615671776560757</v>
      </c>
      <c r="GK182" s="2">
        <f t="shared" si="229"/>
        <v>0.76298104479119511</v>
      </c>
      <c r="GM182" s="86">
        <f t="shared" si="230"/>
        <v>2.0474213721871107E-225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6.1670919934574068E-201</v>
      </c>
      <c r="HD182" s="86">
        <f t="shared" si="181"/>
        <v>1.3961825177970364E-290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3.0747765480830262E-272</v>
      </c>
      <c r="HP182" s="86">
        <f t="shared" si="226"/>
        <v>3.2171820514370954E-203</v>
      </c>
      <c r="HQ182" s="86">
        <f t="shared" si="226"/>
        <v>0</v>
      </c>
      <c r="HS182" s="86">
        <f t="shared" si="231"/>
        <v>3.6101836265981754E-15</v>
      </c>
      <c r="HT182" s="86">
        <f t="shared" si="231"/>
        <v>1.2589659075179877E-17</v>
      </c>
      <c r="HU182" s="86">
        <f t="shared" si="231"/>
        <v>3.7764523412688902E-23</v>
      </c>
      <c r="HV182" s="86">
        <f t="shared" si="231"/>
        <v>3.6667207760760948E-22</v>
      </c>
      <c r="HW182" s="86">
        <f t="shared" si="231"/>
        <v>5.9990611767635648E-24</v>
      </c>
      <c r="HX182" s="86">
        <f t="shared" si="231"/>
        <v>6.075214137467611E-21</v>
      </c>
      <c r="HY182" s="86">
        <f t="shared" si="231"/>
        <v>6.0214982713869853E-25</v>
      </c>
      <c r="HZ182" s="86">
        <f t="shared" si="231"/>
        <v>1.1890444500581431E-23</v>
      </c>
      <c r="IA182" s="86">
        <f t="shared" si="231"/>
        <v>5.6758297147997691E-26</v>
      </c>
      <c r="IB182" s="86">
        <f t="shared" si="231"/>
        <v>1.0524469617927468E-22</v>
      </c>
      <c r="IC182" s="86">
        <f t="shared" si="231"/>
        <v>9.5214453329038493E-27</v>
      </c>
      <c r="ID182" s="86">
        <f t="shared" si="231"/>
        <v>1.4815197171262814E-24</v>
      </c>
      <c r="IE182" s="86">
        <f t="shared" si="231"/>
        <v>2.5083989697760563E-19</v>
      </c>
      <c r="IF182" s="86">
        <f t="shared" si="231"/>
        <v>3.7849276488532E-37</v>
      </c>
      <c r="IG182" s="86">
        <f t="shared" si="231"/>
        <v>1.9309681453296174E-31</v>
      </c>
      <c r="II182" s="86">
        <f t="shared" si="232"/>
        <v>0.27132465953571921</v>
      </c>
      <c r="IJ182" s="86">
        <f t="shared" si="232"/>
        <v>1.0658520353996075E-2</v>
      </c>
      <c r="IK182" s="86">
        <f t="shared" si="232"/>
        <v>1.9972871498605865E-3</v>
      </c>
      <c r="IL182" s="86">
        <f t="shared" si="232"/>
        <v>3.9152889758619774E-3</v>
      </c>
      <c r="IM182" s="86">
        <f t="shared" si="232"/>
        <v>3.296394258037595E-3</v>
      </c>
      <c r="IN182" s="86">
        <f t="shared" si="232"/>
        <v>5.6918288122072705E-3</v>
      </c>
      <c r="IO182" s="86">
        <f t="shared" si="232"/>
        <v>2.7098267149012777E-3</v>
      </c>
      <c r="IP182" s="86">
        <f t="shared" si="232"/>
        <v>2.1187729431297727E-3</v>
      </c>
      <c r="IQ182" s="86">
        <f t="shared" si="232"/>
        <v>1.9470626687815972E-3</v>
      </c>
      <c r="IR182" s="86">
        <f t="shared" si="232"/>
        <v>6.3545014444415298E-3</v>
      </c>
      <c r="IS182" s="86">
        <f t="shared" si="232"/>
        <v>1.6219503594476603E-3</v>
      </c>
      <c r="IT182" s="86">
        <f t="shared" si="232"/>
        <v>4.3404791614044466E-3</v>
      </c>
      <c r="IU182" s="86">
        <f t="shared" si="232"/>
        <v>1.7901515965600735E-2</v>
      </c>
      <c r="IV182" s="86">
        <f t="shared" si="232"/>
        <v>5.3964638618429284E-3</v>
      </c>
      <c r="IW182" s="86">
        <f t="shared" si="232"/>
        <v>4.6497248845614667E-3</v>
      </c>
      <c r="IY182" s="86">
        <f t="shared" si="233"/>
        <v>0.27132465953572282</v>
      </c>
      <c r="IZ182" s="86">
        <f t="shared" si="233"/>
        <v>1.0658520353996087E-2</v>
      </c>
      <c r="JA182" s="86">
        <f t="shared" si="233"/>
        <v>1.9972871498605865E-3</v>
      </c>
      <c r="JB182" s="86">
        <f t="shared" si="233"/>
        <v>3.9152889758619774E-3</v>
      </c>
      <c r="JC182" s="86">
        <f t="shared" si="233"/>
        <v>3.296394258037595E-3</v>
      </c>
      <c r="JD182" s="86">
        <f t="shared" si="233"/>
        <v>5.6918288122072705E-3</v>
      </c>
      <c r="JE182" s="86">
        <f t="shared" si="233"/>
        <v>2.7098267149012777E-3</v>
      </c>
      <c r="JF182" s="86">
        <f t="shared" si="233"/>
        <v>2.1187729431297727E-3</v>
      </c>
      <c r="JG182" s="86">
        <f t="shared" si="233"/>
        <v>1.9470626687815972E-3</v>
      </c>
      <c r="JH182" s="86">
        <f t="shared" si="233"/>
        <v>6.3545014444415298E-3</v>
      </c>
      <c r="JI182" s="86">
        <f t="shared" si="233"/>
        <v>1.6219503594476603E-3</v>
      </c>
      <c r="JJ182" s="86">
        <f t="shared" si="233"/>
        <v>4.3404791614044466E-3</v>
      </c>
      <c r="JK182" s="86">
        <f t="shared" si="233"/>
        <v>1.7901515965600735E-2</v>
      </c>
      <c r="JL182" s="86">
        <f t="shared" si="233"/>
        <v>5.3964638618429284E-3</v>
      </c>
      <c r="JM182" s="86">
        <f t="shared" si="233"/>
        <v>4.6497248845614667E-3</v>
      </c>
    </row>
    <row r="183" spans="2:273" x14ac:dyDescent="0.25">
      <c r="B183" s="2">
        <v>156</v>
      </c>
      <c r="C183" s="37">
        <v>96.474999999999994</v>
      </c>
      <c r="D183" s="37">
        <v>97.295000000000002</v>
      </c>
      <c r="E183" s="37">
        <v>94.606999999999999</v>
      </c>
      <c r="F183" s="37">
        <v>93.278999999999996</v>
      </c>
      <c r="G183" s="37">
        <v>93.081999999999994</v>
      </c>
      <c r="H183" s="37">
        <v>94.606999999999999</v>
      </c>
      <c r="I183" s="37">
        <v>94.606999999999999</v>
      </c>
      <c r="J183" s="37">
        <v>96.033000000000001</v>
      </c>
      <c r="K183" s="37">
        <v>95.19</v>
      </c>
      <c r="L183" s="37">
        <v>96.355999999999995</v>
      </c>
      <c r="M183" s="37">
        <v>97.203000000000003</v>
      </c>
      <c r="N183" s="37">
        <v>100.492</v>
      </c>
      <c r="O183" s="37">
        <v>101.678</v>
      </c>
      <c r="P183" s="37">
        <v>98.813999999999993</v>
      </c>
      <c r="Q183" s="37">
        <v>100.119</v>
      </c>
      <c r="S183" s="4">
        <f t="shared" si="234"/>
        <v>96.080205469394798</v>
      </c>
      <c r="T183" s="4">
        <f t="shared" si="234"/>
        <v>98.305181918930089</v>
      </c>
      <c r="U183" s="4" t="e">
        <f t="shared" si="234"/>
        <v>#N/A</v>
      </c>
      <c r="V183" s="4">
        <f t="shared" si="234"/>
        <v>94.506286665031453</v>
      </c>
      <c r="W183" s="4">
        <f t="shared" si="234"/>
        <v>94.06099732612337</v>
      </c>
      <c r="X183" s="4">
        <f t="shared" si="234"/>
        <v>94.414915805197907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>
        <f t="shared" si="234"/>
        <v>96.836792021867524</v>
      </c>
      <c r="AC183" s="4" t="e">
        <f t="shared" si="234"/>
        <v>#N/A</v>
      </c>
      <c r="AD183" s="4">
        <f t="shared" si="234"/>
        <v>100.2758608243366</v>
      </c>
      <c r="AE183" s="4">
        <f t="shared" si="234"/>
        <v>101.29782621226413</v>
      </c>
      <c r="AF183" s="4">
        <f t="shared" si="234"/>
        <v>100.52323633753346</v>
      </c>
      <c r="AG183" s="4">
        <f t="shared" si="234"/>
        <v>101.75980009277382</v>
      </c>
      <c r="AI183" s="4">
        <f t="shared" si="235"/>
        <v>0.39479453060519631</v>
      </c>
      <c r="AJ183" s="4">
        <f t="shared" si="235"/>
        <v>-1.0101819189300869</v>
      </c>
      <c r="AK183" s="4">
        <f t="shared" si="235"/>
        <v>0</v>
      </c>
      <c r="AL183" s="4">
        <f t="shared" si="235"/>
        <v>-1.2272866650314569</v>
      </c>
      <c r="AM183" s="4">
        <f t="shared" si="235"/>
        <v>-0.97899732612337687</v>
      </c>
      <c r="AN183" s="4">
        <f t="shared" si="235"/>
        <v>0.19208419480209216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-0.48079202186752923</v>
      </c>
      <c r="AS183" s="4">
        <f t="shared" si="235"/>
        <v>0</v>
      </c>
      <c r="AT183" s="4">
        <f t="shared" si="235"/>
        <v>0.21613917566340035</v>
      </c>
      <c r="AU183" s="4">
        <f t="shared" si="235"/>
        <v>0.38017378773587041</v>
      </c>
      <c r="AV183" s="4">
        <f t="shared" si="235"/>
        <v>-1.7092363375334685</v>
      </c>
      <c r="AW183" s="4">
        <f t="shared" si="235"/>
        <v>-1.6408000927738158</v>
      </c>
      <c r="AY183" s="2">
        <f t="shared" si="227"/>
        <v>96.080205469394798</v>
      </c>
      <c r="AZ183" s="2">
        <f t="shared" si="227"/>
        <v>98.305181918929634</v>
      </c>
      <c r="BA183" s="2" t="e">
        <f t="shared" si="227"/>
        <v>#N/A</v>
      </c>
      <c r="BB183" s="2">
        <f t="shared" si="227"/>
        <v>94.506286665031453</v>
      </c>
      <c r="BC183" s="2">
        <f t="shared" si="227"/>
        <v>94.06099732612337</v>
      </c>
      <c r="BD183" s="2">
        <f t="shared" si="227"/>
        <v>94.414915805197893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>
        <f t="shared" si="227"/>
        <v>96.836792021867495</v>
      </c>
      <c r="BI183" s="2" t="e">
        <f t="shared" si="227"/>
        <v>#N/A</v>
      </c>
      <c r="BJ183" s="2">
        <f t="shared" si="227"/>
        <v>100.2758608243366</v>
      </c>
      <c r="BK183" s="2">
        <f t="shared" si="227"/>
        <v>101.29782621216124</v>
      </c>
      <c r="BL183" s="2">
        <f t="shared" si="227"/>
        <v>100.52321659357744</v>
      </c>
      <c r="BM183" s="2">
        <f t="shared" si="227"/>
        <v>101.75890683019605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97.295000000000002</v>
      </c>
      <c r="CW183" s="2" t="str">
        <f t="shared" si="199"/>
        <v/>
      </c>
      <c r="CX183" s="2">
        <f t="shared" si="200"/>
        <v>93.278999999999996</v>
      </c>
      <c r="CY183" s="2">
        <f t="shared" si="201"/>
        <v>93.081999999999994</v>
      </c>
      <c r="CZ183" s="2">
        <f t="shared" si="202"/>
        <v>94.606999999999999</v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>
        <f t="shared" si="206"/>
        <v>96.355999999999995</v>
      </c>
      <c r="DE183" s="2" t="str">
        <f t="shared" si="207"/>
        <v/>
      </c>
      <c r="DF183" s="2">
        <f t="shared" si="208"/>
        <v>100.492</v>
      </c>
      <c r="DG183" s="2" t="str">
        <f t="shared" si="209"/>
        <v/>
      </c>
      <c r="DH183" s="2">
        <f t="shared" si="210"/>
        <v>98.813999999999993</v>
      </c>
      <c r="DI183" s="2">
        <f t="shared" si="211"/>
        <v>100.119</v>
      </c>
      <c r="DK183" s="2">
        <f t="shared" si="236"/>
        <v>125.17525505226483</v>
      </c>
      <c r="DL183" s="2">
        <f t="shared" si="236"/>
        <v>132.9538829959514</v>
      </c>
      <c r="DM183" s="2">
        <f t="shared" si="236"/>
        <v>140.46970178236398</v>
      </c>
      <c r="DN183" s="2">
        <f t="shared" si="236"/>
        <v>128.88862523616734</v>
      </c>
      <c r="DO183" s="2">
        <f t="shared" si="236"/>
        <v>123.78165315315314</v>
      </c>
      <c r="DP183" s="2">
        <f t="shared" si="236"/>
        <v>123.53440000000001</v>
      </c>
      <c r="DQ183" s="2">
        <f t="shared" si="236"/>
        <v>128.52953582887702</v>
      </c>
      <c r="DR183" s="2">
        <f t="shared" si="236"/>
        <v>127.01985882352942</v>
      </c>
      <c r="DS183" s="2">
        <f t="shared" si="236"/>
        <v>132.05132711993889</v>
      </c>
      <c r="DT183" s="2">
        <f t="shared" si="236"/>
        <v>126.51122972972973</v>
      </c>
      <c r="DU183" s="2">
        <f t="shared" si="236"/>
        <v>140.77901372549013</v>
      </c>
      <c r="DV183" s="2">
        <f t="shared" si="236"/>
        <v>145.50050935828878</v>
      </c>
      <c r="DW183" s="2">
        <f t="shared" si="236"/>
        <v>140.23523940620782</v>
      </c>
      <c r="DX183" s="2">
        <f t="shared" si="236"/>
        <v>137.43081483957218</v>
      </c>
      <c r="DY183" s="2">
        <f t="shared" si="236"/>
        <v>128.21338644688643</v>
      </c>
      <c r="EA183" s="2">
        <f t="shared" si="213"/>
        <v>95.714868403083841</v>
      </c>
      <c r="EB183" s="2">
        <f t="shared" si="213"/>
        <v>98.712215518520367</v>
      </c>
      <c r="EC183" s="2">
        <f t="shared" si="213"/>
        <v>96.647201062371494</v>
      </c>
      <c r="ED183" s="2">
        <f t="shared" si="213"/>
        <v>94.78191190572683</v>
      </c>
      <c r="EE183" s="2">
        <f t="shared" si="213"/>
        <v>94.656460423503262</v>
      </c>
      <c r="EF183" s="2">
        <f t="shared" si="213"/>
        <v>93.968404532638203</v>
      </c>
      <c r="EG183" s="2">
        <f t="shared" si="213"/>
        <v>93.853595739464197</v>
      </c>
      <c r="EH183" s="2">
        <f t="shared" si="213"/>
        <v>95.492553769706362</v>
      </c>
      <c r="EI183" s="2">
        <f t="shared" si="213"/>
        <v>95.674041209855801</v>
      </c>
      <c r="EJ183" s="2">
        <f t="shared" si="213"/>
        <v>98.562816366123997</v>
      </c>
      <c r="EK183" s="2">
        <f t="shared" si="212"/>
        <v>98.143521391741032</v>
      </c>
      <c r="EL183" s="2">
        <f t="shared" si="179"/>
        <v>100.21032077747388</v>
      </c>
      <c r="EM183" s="2">
        <f t="shared" si="179"/>
        <v>102.5594808650296</v>
      </c>
      <c r="EN183" s="2">
        <f t="shared" si="179"/>
        <v>101.47145620939925</v>
      </c>
      <c r="EO183" s="2">
        <f t="shared" si="179"/>
        <v>101.96753799285419</v>
      </c>
      <c r="EQ183" s="2">
        <f t="shared" si="237"/>
        <v>96.235949921100499</v>
      </c>
      <c r="ER183" s="2">
        <f t="shared" si="237"/>
        <v>98.242162842242507</v>
      </c>
      <c r="ES183" s="2">
        <f t="shared" si="237"/>
        <v>96.993572323753995</v>
      </c>
      <c r="ET183" s="2">
        <f t="shared" si="237"/>
        <v>94.464107792940055</v>
      </c>
      <c r="EU183" s="2">
        <f t="shared" si="237"/>
        <v>93.966829817564289</v>
      </c>
      <c r="EV183" s="2">
        <f t="shared" si="237"/>
        <v>94.4847046919121</v>
      </c>
      <c r="EW183" s="2">
        <f t="shared" si="237"/>
        <v>93.669850965455268</v>
      </c>
      <c r="EX183" s="2">
        <f t="shared" si="237"/>
        <v>95.527196544795402</v>
      </c>
      <c r="EY183" s="2">
        <f t="shared" si="237"/>
        <v>95.556408576191799</v>
      </c>
      <c r="EZ183" s="2">
        <f t="shared" si="237"/>
        <v>96.531137054621638</v>
      </c>
      <c r="FA183" s="2">
        <f t="shared" si="237"/>
        <v>96.989428343881769</v>
      </c>
      <c r="FB183" s="2">
        <f t="shared" si="237"/>
        <v>100.28572377326923</v>
      </c>
      <c r="FC183" s="2">
        <f t="shared" si="237"/>
        <v>101.03796324863883</v>
      </c>
      <c r="FD183" s="2">
        <f t="shared" si="237"/>
        <v>100.27239188072278</v>
      </c>
      <c r="FE183" s="2">
        <f t="shared" si="237"/>
        <v>101.69856547006943</v>
      </c>
      <c r="FG183" s="2">
        <f t="shared" si="238"/>
        <v>0.99997381206465163</v>
      </c>
      <c r="FH183" s="2">
        <f t="shared" si="238"/>
        <v>0.99997791840103556</v>
      </c>
      <c r="FI183" s="2">
        <f t="shared" si="238"/>
        <v>0.99997443314542012</v>
      </c>
      <c r="FJ183" s="2">
        <f t="shared" si="238"/>
        <v>0.99997339194084978</v>
      </c>
      <c r="FK183" s="2">
        <f t="shared" si="238"/>
        <v>0.99997272698850814</v>
      </c>
      <c r="FL183" s="2">
        <f t="shared" si="238"/>
        <v>0.99997185649765807</v>
      </c>
      <c r="FM183" s="2">
        <f t="shared" si="238"/>
        <v>0.99996811872632818</v>
      </c>
      <c r="FN183" s="2">
        <f t="shared" si="238"/>
        <v>0.9999705267709792</v>
      </c>
      <c r="FO183" s="2">
        <f t="shared" si="238"/>
        <v>0.99996955243832975</v>
      </c>
      <c r="FP183" s="2">
        <f t="shared" si="238"/>
        <v>0.9999723985903135</v>
      </c>
      <c r="FQ183" s="2">
        <f t="shared" si="238"/>
        <v>0.99997093557823424</v>
      </c>
      <c r="FR183" s="2">
        <f t="shared" si="238"/>
        <v>0.99996706777907973</v>
      </c>
      <c r="FS183" s="2">
        <f t="shared" si="238"/>
        <v>0.99997287303826876</v>
      </c>
      <c r="FT183" s="2">
        <f t="shared" si="238"/>
        <v>0.99996883675054515</v>
      </c>
      <c r="FU183" s="2">
        <f t="shared" si="238"/>
        <v>0.9999633909470742</v>
      </c>
      <c r="FW183" s="2">
        <f t="shared" si="229"/>
        <v>0.699632489361104</v>
      </c>
      <c r="FX183" s="2">
        <f t="shared" si="229"/>
        <v>0.86754045012348846</v>
      </c>
      <c r="FY183" s="2">
        <f t="shared" si="229"/>
        <v>0.88318744472512867</v>
      </c>
      <c r="FZ183" s="2">
        <f t="shared" si="229"/>
        <v>0.87013585732488952</v>
      </c>
      <c r="GA183" s="2">
        <f t="shared" si="229"/>
        <v>0.86460407058656374</v>
      </c>
      <c r="GB183" s="2">
        <f t="shared" si="229"/>
        <v>0.86321720784241651</v>
      </c>
      <c r="GC183" s="2">
        <f t="shared" si="229"/>
        <v>0.86195977170600468</v>
      </c>
      <c r="GD183" s="2">
        <f t="shared" si="229"/>
        <v>0.87873895509244127</v>
      </c>
      <c r="GE183" s="2">
        <f t="shared" si="229"/>
        <v>0.8685369862799811</v>
      </c>
      <c r="GF183" s="2">
        <f t="shared" si="229"/>
        <v>0.84993519896942793</v>
      </c>
      <c r="GG183" s="2">
        <f t="shared" si="229"/>
        <v>0.86778497843400193</v>
      </c>
      <c r="GH183" s="2">
        <f t="shared" si="229"/>
        <v>0.84941638845087064</v>
      </c>
      <c r="GI183" s="2">
        <f t="shared" si="229"/>
        <v>0.82987976486511073</v>
      </c>
      <c r="GJ183" s="2">
        <f t="shared" si="229"/>
        <v>0.79175087072513128</v>
      </c>
      <c r="GK183" s="2">
        <f t="shared" si="229"/>
        <v>0.77923200534870651</v>
      </c>
      <c r="GM183" s="86">
        <f t="shared" si="230"/>
        <v>3.7116919727088707E-230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2.4816444137207553E-206</v>
      </c>
      <c r="HD183" s="86">
        <f t="shared" si="181"/>
        <v>3.2323440650804873E-298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1.989966622684569E-279</v>
      </c>
      <c r="HP183" s="86">
        <f t="shared" si="226"/>
        <v>1.3586780928875073E-208</v>
      </c>
      <c r="HQ183" s="86">
        <f t="shared" si="226"/>
        <v>0</v>
      </c>
      <c r="HS183" s="86">
        <f t="shared" si="231"/>
        <v>7.3678108684902046E-16</v>
      </c>
      <c r="HT183" s="86">
        <f t="shared" si="231"/>
        <v>2.3322440811396072E-18</v>
      </c>
      <c r="HU183" s="86">
        <f t="shared" si="231"/>
        <v>4.260571326424664E-24</v>
      </c>
      <c r="HV183" s="86">
        <f t="shared" si="231"/>
        <v>4.3849929286530385E-23</v>
      </c>
      <c r="HW183" s="86">
        <f t="shared" si="231"/>
        <v>5.9243430784760601E-25</v>
      </c>
      <c r="HX183" s="86">
        <f t="shared" si="231"/>
        <v>7.8719138348103225E-22</v>
      </c>
      <c r="HY183" s="86">
        <f t="shared" si="231"/>
        <v>5.2209263288860451E-26</v>
      </c>
      <c r="HZ183" s="86">
        <f t="shared" si="231"/>
        <v>1.2612512812556223E-24</v>
      </c>
      <c r="IA183" s="86">
        <f t="shared" si="231"/>
        <v>4.6654288832314067E-27</v>
      </c>
      <c r="IB183" s="86">
        <f t="shared" si="231"/>
        <v>1.1163772047296313E-23</v>
      </c>
      <c r="IC183" s="86">
        <f t="shared" si="231"/>
        <v>7.1351835739993376E-28</v>
      </c>
      <c r="ID183" s="86">
        <f t="shared" si="231"/>
        <v>1.2783104352119026E-25</v>
      </c>
      <c r="IE183" s="86">
        <f t="shared" si="231"/>
        <v>3.5081864557147892E-20</v>
      </c>
      <c r="IF183" s="86">
        <f t="shared" si="231"/>
        <v>6.1207711776929611E-39</v>
      </c>
      <c r="IG183" s="86">
        <f t="shared" si="231"/>
        <v>5.8875981829152139E-33</v>
      </c>
      <c r="II183" s="86">
        <f t="shared" si="232"/>
        <v>0.21745790013358096</v>
      </c>
      <c r="IJ183" s="86">
        <f t="shared" si="232"/>
        <v>7.2465062048052732E-3</v>
      </c>
      <c r="IK183" s="86">
        <f t="shared" si="232"/>
        <v>1.2034521912601566E-3</v>
      </c>
      <c r="IL183" s="86">
        <f t="shared" si="232"/>
        <v>2.4317779532347615E-3</v>
      </c>
      <c r="IM183" s="86">
        <f t="shared" si="232"/>
        <v>1.9863342144005574E-3</v>
      </c>
      <c r="IN183" s="86">
        <f t="shared" si="232"/>
        <v>3.6080877503051503E-3</v>
      </c>
      <c r="IO183" s="86">
        <f t="shared" si="232"/>
        <v>1.5904661738512147E-3</v>
      </c>
      <c r="IP183" s="86">
        <f t="shared" si="232"/>
        <v>1.2688303520185875E-3</v>
      </c>
      <c r="IQ183" s="86">
        <f t="shared" si="232"/>
        <v>1.12566643200308E-3</v>
      </c>
      <c r="IR183" s="86">
        <f t="shared" si="232"/>
        <v>3.9518952802650373E-3</v>
      </c>
      <c r="IS183" s="86">
        <f t="shared" si="232"/>
        <v>9.1917473741046692E-4</v>
      </c>
      <c r="IT183" s="86">
        <f t="shared" si="232"/>
        <v>2.5894809207639203E-3</v>
      </c>
      <c r="IU183" s="86">
        <f t="shared" si="232"/>
        <v>1.1945792156546118E-2</v>
      </c>
      <c r="IV183" s="86">
        <f t="shared" si="232"/>
        <v>2.8040342636717389E-3</v>
      </c>
      <c r="IW183" s="86">
        <f t="shared" si="232"/>
        <v>2.2665325368749684E-3</v>
      </c>
      <c r="IY183" s="86">
        <f t="shared" si="233"/>
        <v>0.21745790013358171</v>
      </c>
      <c r="IZ183" s="86">
        <f t="shared" si="233"/>
        <v>7.2465062048052758E-3</v>
      </c>
      <c r="JA183" s="86">
        <f t="shared" si="233"/>
        <v>1.2034521912601566E-3</v>
      </c>
      <c r="JB183" s="86">
        <f t="shared" si="233"/>
        <v>2.4317779532347615E-3</v>
      </c>
      <c r="JC183" s="86">
        <f t="shared" si="233"/>
        <v>1.9863342144005574E-3</v>
      </c>
      <c r="JD183" s="86">
        <f t="shared" si="233"/>
        <v>3.6080877503051503E-3</v>
      </c>
      <c r="JE183" s="86">
        <f t="shared" si="233"/>
        <v>1.5904661738512147E-3</v>
      </c>
      <c r="JF183" s="86">
        <f t="shared" si="233"/>
        <v>1.2688303520185875E-3</v>
      </c>
      <c r="JG183" s="86">
        <f t="shared" si="233"/>
        <v>1.12566643200308E-3</v>
      </c>
      <c r="JH183" s="86">
        <f t="shared" si="233"/>
        <v>3.9518952802650373E-3</v>
      </c>
      <c r="JI183" s="86">
        <f t="shared" si="233"/>
        <v>9.1917473741046692E-4</v>
      </c>
      <c r="JJ183" s="86">
        <f t="shared" si="233"/>
        <v>2.5894809207639203E-3</v>
      </c>
      <c r="JK183" s="86">
        <f t="shared" si="233"/>
        <v>1.1945792156546118E-2</v>
      </c>
      <c r="JL183" s="86">
        <f t="shared" si="233"/>
        <v>2.8040342636717389E-3</v>
      </c>
      <c r="JM183" s="86">
        <f t="shared" si="233"/>
        <v>2.2665325368749684E-3</v>
      </c>
    </row>
    <row r="184" spans="2:273" x14ac:dyDescent="0.25">
      <c r="B184" s="2">
        <v>157</v>
      </c>
      <c r="C184" s="37">
        <v>95.885000000000005</v>
      </c>
      <c r="D184" s="37">
        <v>100.11499999999999</v>
      </c>
      <c r="E184" s="37">
        <v>95.557000000000002</v>
      </c>
      <c r="F184" s="37">
        <v>93.361000000000004</v>
      </c>
      <c r="G184" s="37">
        <v>94.295000000000002</v>
      </c>
      <c r="H184" s="37">
        <v>96.097999999999999</v>
      </c>
      <c r="I184" s="37">
        <v>94.918000000000006</v>
      </c>
      <c r="J184" s="37">
        <v>99.016000000000005</v>
      </c>
      <c r="K184" s="37">
        <v>93.655000000000001</v>
      </c>
      <c r="L184" s="37">
        <v>96.22</v>
      </c>
      <c r="M184" s="37">
        <v>97.051000000000002</v>
      </c>
      <c r="N184" s="37">
        <v>101.593</v>
      </c>
      <c r="O184" s="37">
        <v>99.542000000000002</v>
      </c>
      <c r="P184" s="37">
        <v>99.626999999999995</v>
      </c>
      <c r="Q184" s="37">
        <v>102.271</v>
      </c>
      <c r="S184" s="4">
        <f t="shared" si="234"/>
        <v>96.014497896089139</v>
      </c>
      <c r="T184" s="4">
        <f t="shared" si="234"/>
        <v>98.221707815165772</v>
      </c>
      <c r="U184" s="4" t="e">
        <f t="shared" si="234"/>
        <v>#N/A</v>
      </c>
      <c r="V184" s="4" t="e">
        <f t="shared" si="234"/>
        <v>#N/A</v>
      </c>
      <c r="W184" s="4" t="e">
        <f t="shared" si="234"/>
        <v>#N/A</v>
      </c>
      <c r="X184" s="4">
        <f t="shared" si="234"/>
        <v>94.330597660854039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>
        <f t="shared" si="234"/>
        <v>96.740223481244442</v>
      </c>
      <c r="AC184" s="4" t="e">
        <f t="shared" si="234"/>
        <v>#N/A</v>
      </c>
      <c r="AD184" s="4" t="e">
        <f t="shared" si="234"/>
        <v>#N/A</v>
      </c>
      <c r="AE184" s="4">
        <f t="shared" si="234"/>
        <v>101.22258221445144</v>
      </c>
      <c r="AF184" s="4">
        <f t="shared" si="234"/>
        <v>100.42405176212975</v>
      </c>
      <c r="AG184" s="4">
        <f t="shared" si="234"/>
        <v>101.67945501907711</v>
      </c>
      <c r="AI184" s="4">
        <f t="shared" si="235"/>
        <v>-0.1294978960891342</v>
      </c>
      <c r="AJ184" s="4">
        <f t="shared" si="235"/>
        <v>1.8932921848342232</v>
      </c>
      <c r="AK184" s="4">
        <f t="shared" si="235"/>
        <v>0</v>
      </c>
      <c r="AL184" s="4">
        <f t="shared" si="235"/>
        <v>0</v>
      </c>
      <c r="AM184" s="4">
        <f t="shared" si="235"/>
        <v>0</v>
      </c>
      <c r="AN184" s="4">
        <f t="shared" si="235"/>
        <v>1.7674023391459599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-0.52022348124444306</v>
      </c>
      <c r="AS184" s="4">
        <f t="shared" si="235"/>
        <v>0</v>
      </c>
      <c r="AT184" s="4">
        <f t="shared" si="235"/>
        <v>0</v>
      </c>
      <c r="AU184" s="4">
        <f t="shared" si="235"/>
        <v>-1.6805822144514337</v>
      </c>
      <c r="AV184" s="4">
        <f t="shared" si="235"/>
        <v>-0.79705176212975459</v>
      </c>
      <c r="AW184" s="4">
        <f t="shared" si="235"/>
        <v>0.59154498092289032</v>
      </c>
      <c r="AY184" s="2">
        <f t="shared" si="227"/>
        <v>96.014497896089139</v>
      </c>
      <c r="AZ184" s="2">
        <f t="shared" si="227"/>
        <v>98.221707815165743</v>
      </c>
      <c r="BA184" s="2" t="e">
        <f t="shared" si="227"/>
        <v>#N/A</v>
      </c>
      <c r="BB184" s="2" t="e">
        <f t="shared" si="227"/>
        <v>#N/A</v>
      </c>
      <c r="BC184" s="2" t="e">
        <f t="shared" si="227"/>
        <v>#N/A</v>
      </c>
      <c r="BD184" s="2">
        <f t="shared" si="227"/>
        <v>94.330597660854039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>
        <f t="shared" si="227"/>
        <v>96.740223481244442</v>
      </c>
      <c r="BI184" s="2" t="e">
        <f t="shared" si="227"/>
        <v>#N/A</v>
      </c>
      <c r="BJ184" s="2" t="e">
        <f t="shared" si="227"/>
        <v>#N/A</v>
      </c>
      <c r="BK184" s="2">
        <f t="shared" si="227"/>
        <v>101.22258221444602</v>
      </c>
      <c r="BL184" s="2">
        <f t="shared" si="227"/>
        <v>100.42404872466014</v>
      </c>
      <c r="BM184" s="2">
        <f t="shared" si="227"/>
        <v>101.67925147021249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100.11499999999999</v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>
        <f t="shared" si="202"/>
        <v>96.097999999999999</v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>
        <f t="shared" si="206"/>
        <v>96.22</v>
      </c>
      <c r="DE184" s="2" t="str">
        <f t="shared" si="207"/>
        <v/>
      </c>
      <c r="DF184" s="2" t="str">
        <f t="shared" si="208"/>
        <v/>
      </c>
      <c r="DG184" s="2">
        <f t="shared" si="209"/>
        <v>99.542000000000002</v>
      </c>
      <c r="DH184" s="2">
        <f t="shared" si="210"/>
        <v>99.626999999999995</v>
      </c>
      <c r="DI184" s="2">
        <f t="shared" si="211"/>
        <v>102.271</v>
      </c>
      <c r="DK184" s="2">
        <f t="shared" si="236"/>
        <v>125.30208763066204</v>
      </c>
      <c r="DL184" s="2">
        <f t="shared" si="236"/>
        <v>133.12239028340079</v>
      </c>
      <c r="DM184" s="2">
        <f t="shared" si="236"/>
        <v>140.68884146341466</v>
      </c>
      <c r="DN184" s="2">
        <f t="shared" si="236"/>
        <v>129.03437483130904</v>
      </c>
      <c r="DO184" s="2">
        <f t="shared" si="236"/>
        <v>123.8923475580844</v>
      </c>
      <c r="DP184" s="2">
        <f t="shared" si="236"/>
        <v>123.64807142857144</v>
      </c>
      <c r="DQ184" s="2">
        <f t="shared" si="236"/>
        <v>128.69407074102369</v>
      </c>
      <c r="DR184" s="2">
        <f t="shared" si="236"/>
        <v>127.16063529411765</v>
      </c>
      <c r="DS184" s="2">
        <f t="shared" si="236"/>
        <v>132.22278579067992</v>
      </c>
      <c r="DT184" s="2">
        <f t="shared" si="236"/>
        <v>126.64219772403983</v>
      </c>
      <c r="DU184" s="2">
        <f t="shared" si="236"/>
        <v>141.00646050420164</v>
      </c>
      <c r="DV184" s="2">
        <f t="shared" si="236"/>
        <v>145.75346256684492</v>
      </c>
      <c r="DW184" s="2">
        <f t="shared" si="236"/>
        <v>140.45261470985156</v>
      </c>
      <c r="DX184" s="2">
        <f t="shared" si="236"/>
        <v>137.63167145721926</v>
      </c>
      <c r="DY184" s="2">
        <f t="shared" si="236"/>
        <v>128.34157264957264</v>
      </c>
      <c r="EA184" s="2">
        <f t="shared" si="213"/>
        <v>95.632157152788992</v>
      </c>
      <c r="EB184" s="2">
        <f t="shared" si="213"/>
        <v>98.640482987982807</v>
      </c>
      <c r="EC184" s="2">
        <f t="shared" si="213"/>
        <v>96.562416244002748</v>
      </c>
      <c r="ED184" s="2">
        <f t="shared" si="213"/>
        <v>94.719051270380632</v>
      </c>
      <c r="EE184" s="2">
        <f t="shared" si="213"/>
        <v>94.578862088869414</v>
      </c>
      <c r="EF184" s="2">
        <f t="shared" si="213"/>
        <v>93.87117274033092</v>
      </c>
      <c r="EG184" s="2">
        <f t="shared" si="213"/>
        <v>93.788238860650893</v>
      </c>
      <c r="EH184" s="2">
        <f t="shared" si="213"/>
        <v>95.428432585542694</v>
      </c>
      <c r="EI184" s="2">
        <f t="shared" si="213"/>
        <v>95.553763051913307</v>
      </c>
      <c r="EJ184" s="2">
        <f t="shared" si="213"/>
        <v>98.51958052654642</v>
      </c>
      <c r="EK184" s="2">
        <f t="shared" si="212"/>
        <v>98.061016688337901</v>
      </c>
      <c r="EL184" s="2">
        <f t="shared" si="179"/>
        <v>100.12981204322288</v>
      </c>
      <c r="EM184" s="2">
        <f t="shared" si="179"/>
        <v>102.52615911621638</v>
      </c>
      <c r="EN184" s="2">
        <f t="shared" si="179"/>
        <v>101.40704875261854</v>
      </c>
      <c r="EO184" s="2">
        <f t="shared" si="179"/>
        <v>101.89526360746767</v>
      </c>
      <c r="EQ184" s="2">
        <f t="shared" si="237"/>
        <v>96.163215862206343</v>
      </c>
      <c r="ER184" s="2">
        <f t="shared" si="237"/>
        <v>98.162602477183839</v>
      </c>
      <c r="ES184" s="2">
        <f t="shared" si="237"/>
        <v>96.914538343387591</v>
      </c>
      <c r="ET184" s="2">
        <f t="shared" si="237"/>
        <v>94.395872375141721</v>
      </c>
      <c r="EU184" s="2">
        <f t="shared" si="237"/>
        <v>93.877517896926165</v>
      </c>
      <c r="EV184" s="2">
        <f t="shared" si="237"/>
        <v>94.396116474037868</v>
      </c>
      <c r="EW184" s="2">
        <f t="shared" si="237"/>
        <v>93.601413218212215</v>
      </c>
      <c r="EX184" s="2">
        <f t="shared" si="237"/>
        <v>95.463659845308513</v>
      </c>
      <c r="EY184" s="2">
        <f t="shared" si="237"/>
        <v>95.434119790195751</v>
      </c>
      <c r="EZ184" s="2">
        <f t="shared" si="237"/>
        <v>96.452880781934013</v>
      </c>
      <c r="FA184" s="2">
        <f t="shared" si="237"/>
        <v>96.887431960487731</v>
      </c>
      <c r="FB184" s="2">
        <f t="shared" si="237"/>
        <v>100.206522426337</v>
      </c>
      <c r="FC184" s="2">
        <f t="shared" si="237"/>
        <v>100.97775618194191</v>
      </c>
      <c r="FD184" s="2">
        <f t="shared" si="237"/>
        <v>100.18696982995125</v>
      </c>
      <c r="FE184" s="2">
        <f t="shared" si="237"/>
        <v>101.62232577255126</v>
      </c>
      <c r="FG184" s="2">
        <f t="shared" si="238"/>
        <v>0.99997611626406768</v>
      </c>
      <c r="FH184" s="2">
        <f t="shared" si="238"/>
        <v>0.99997986130326577</v>
      </c>
      <c r="FI184" s="2">
        <f t="shared" si="238"/>
        <v>0.99997668269904016</v>
      </c>
      <c r="FJ184" s="2">
        <f t="shared" si="238"/>
        <v>0.99997573310482668</v>
      </c>
      <c r="FK184" s="2">
        <f t="shared" si="238"/>
        <v>0.99997512665820831</v>
      </c>
      <c r="FL184" s="2">
        <f t="shared" si="238"/>
        <v>0.99997433275724634</v>
      </c>
      <c r="FM184" s="2">
        <f t="shared" si="238"/>
        <v>0.99997092385127417</v>
      </c>
      <c r="FN184" s="2">
        <f t="shared" si="238"/>
        <v>0.99997312002595373</v>
      </c>
      <c r="FO184" s="2">
        <f t="shared" si="238"/>
        <v>0.99997223141933123</v>
      </c>
      <c r="FP184" s="2">
        <f t="shared" si="238"/>
        <v>0.99997482715404895</v>
      </c>
      <c r="FQ184" s="2">
        <f t="shared" si="238"/>
        <v>0.99997349286452197</v>
      </c>
      <c r="FR184" s="2">
        <f t="shared" si="238"/>
        <v>0.99996996537052596</v>
      </c>
      <c r="FS184" s="2">
        <f t="shared" si="238"/>
        <v>0.99997525985781066</v>
      </c>
      <c r="FT184" s="2">
        <f t="shared" si="238"/>
        <v>0.99997157870077558</v>
      </c>
      <c r="FU184" s="2">
        <f t="shared" si="238"/>
        <v>0.99996661203936377</v>
      </c>
      <c r="FW184" s="2">
        <f t="shared" si="229"/>
        <v>0.71862509313554301</v>
      </c>
      <c r="FX184" s="2">
        <f t="shared" si="229"/>
        <v>0.87777087370562157</v>
      </c>
      <c r="FY184" s="2">
        <f t="shared" si="229"/>
        <v>0.89235932688528785</v>
      </c>
      <c r="FZ184" s="2">
        <f t="shared" si="229"/>
        <v>0.88019350896389692</v>
      </c>
      <c r="GA184" s="2">
        <f t="shared" si="229"/>
        <v>0.8750286138852359</v>
      </c>
      <c r="GB184" s="2">
        <f t="shared" si="229"/>
        <v>0.87373293590373757</v>
      </c>
      <c r="GC184" s="2">
        <f t="shared" si="229"/>
        <v>0.87255789817508866</v>
      </c>
      <c r="GD184" s="2">
        <f t="shared" si="229"/>
        <v>0.88821591474229822</v>
      </c>
      <c r="GE184" s="2">
        <f t="shared" si="229"/>
        <v>0.87870120450154421</v>
      </c>
      <c r="GF184" s="2">
        <f t="shared" si="229"/>
        <v>0.86130797482934629</v>
      </c>
      <c r="GG184" s="2">
        <f t="shared" si="229"/>
        <v>0.87799917194273946</v>
      </c>
      <c r="GH184" s="2">
        <f t="shared" si="229"/>
        <v>0.86082204431728371</v>
      </c>
      <c r="GI184" s="2">
        <f t="shared" si="229"/>
        <v>0.8424907876358011</v>
      </c>
      <c r="GJ184" s="2">
        <f t="shared" si="229"/>
        <v>0.80652944700358253</v>
      </c>
      <c r="GK184" s="2">
        <f t="shared" si="229"/>
        <v>0.7946685942125622</v>
      </c>
      <c r="GM184" s="86">
        <f t="shared" si="230"/>
        <v>6.0008957468870652E-235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8.4592529578528048E-212</v>
      </c>
      <c r="HD184" s="86">
        <f t="shared" si="181"/>
        <v>5.9495598746227175E-306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1.0365768881576825E-286</v>
      </c>
      <c r="HP184" s="86">
        <f t="shared" si="226"/>
        <v>4.8757903093491645E-214</v>
      </c>
      <c r="HQ184" s="86">
        <f t="shared" si="226"/>
        <v>0</v>
      </c>
      <c r="HS184" s="86">
        <f t="shared" si="231"/>
        <v>1.4474923023400018E-16</v>
      </c>
      <c r="HT184" s="86">
        <f t="shared" si="231"/>
        <v>4.16512868560508E-19</v>
      </c>
      <c r="HU184" s="86">
        <f t="shared" si="231"/>
        <v>4.5901936569299445E-25</v>
      </c>
      <c r="HV184" s="86">
        <f t="shared" si="231"/>
        <v>5.0097721648145429E-24</v>
      </c>
      <c r="HW184" s="86">
        <f t="shared" si="231"/>
        <v>5.5648517435925985E-26</v>
      </c>
      <c r="HX184" s="86">
        <f t="shared" si="231"/>
        <v>9.752460535039597E-23</v>
      </c>
      <c r="HY184" s="86">
        <f t="shared" si="231"/>
        <v>4.2909278852438046E-27</v>
      </c>
      <c r="HZ184" s="86">
        <f t="shared" si="231"/>
        <v>1.2755809794641526E-25</v>
      </c>
      <c r="IA184" s="86">
        <f t="shared" si="231"/>
        <v>3.6347597627307487E-28</v>
      </c>
      <c r="IB184" s="86">
        <f t="shared" si="231"/>
        <v>1.1267869225989129E-24</v>
      </c>
      <c r="IC184" s="86">
        <f t="shared" si="231"/>
        <v>5.0562856210263117E-29</v>
      </c>
      <c r="ID184" s="86">
        <f t="shared" si="231"/>
        <v>1.0443723301093704E-26</v>
      </c>
      <c r="IE184" s="86">
        <f t="shared" si="231"/>
        <v>4.6896937957837112E-21</v>
      </c>
      <c r="IF184" s="86">
        <f t="shared" si="231"/>
        <v>8.9513538754747364E-41</v>
      </c>
      <c r="IG184" s="86">
        <f t="shared" si="231"/>
        <v>1.6480056146935346E-34</v>
      </c>
      <c r="II184" s="86">
        <f t="shared" si="232"/>
        <v>0.17153100118858525</v>
      </c>
      <c r="IJ184" s="86">
        <f t="shared" si="232"/>
        <v>4.8490005657766478E-3</v>
      </c>
      <c r="IK184" s="86">
        <f t="shared" si="232"/>
        <v>7.1052356622216205E-4</v>
      </c>
      <c r="IL184" s="86">
        <f t="shared" si="232"/>
        <v>1.4803920008659461E-3</v>
      </c>
      <c r="IM184" s="86">
        <f t="shared" si="232"/>
        <v>1.1708789842058171E-3</v>
      </c>
      <c r="IN184" s="86">
        <f t="shared" si="232"/>
        <v>2.2427591189695087E-3</v>
      </c>
      <c r="IO184" s="86">
        <f t="shared" si="232"/>
        <v>9.1175784598245381E-4</v>
      </c>
      <c r="IP184" s="86">
        <f t="shared" si="232"/>
        <v>7.4403143878922786E-4</v>
      </c>
      <c r="IQ184" s="86">
        <f t="shared" si="232"/>
        <v>6.3557633814434185E-4</v>
      </c>
      <c r="IR184" s="86">
        <f t="shared" si="232"/>
        <v>2.4049778791316828E-3</v>
      </c>
      <c r="IS184" s="86">
        <f t="shared" si="232"/>
        <v>5.0819669242214776E-4</v>
      </c>
      <c r="IT184" s="86">
        <f t="shared" si="232"/>
        <v>1.508342431009433E-3</v>
      </c>
      <c r="IU184" s="86">
        <f t="shared" si="232"/>
        <v>7.8179094407006891E-3</v>
      </c>
      <c r="IV184" s="86">
        <f t="shared" si="232"/>
        <v>1.4005679082778417E-3</v>
      </c>
      <c r="IW184" s="86">
        <f t="shared" si="232"/>
        <v>1.0542798075016428E-3</v>
      </c>
      <c r="IY184" s="86">
        <f t="shared" si="233"/>
        <v>0.17153100118858539</v>
      </c>
      <c r="IZ184" s="86">
        <f t="shared" si="233"/>
        <v>4.8490005657766478E-3</v>
      </c>
      <c r="JA184" s="86">
        <f t="shared" si="233"/>
        <v>7.1052356622216205E-4</v>
      </c>
      <c r="JB184" s="86">
        <f t="shared" si="233"/>
        <v>1.4803920008659461E-3</v>
      </c>
      <c r="JC184" s="86">
        <f t="shared" si="233"/>
        <v>1.1708789842058171E-3</v>
      </c>
      <c r="JD184" s="86">
        <f t="shared" si="233"/>
        <v>2.2427591189695087E-3</v>
      </c>
      <c r="JE184" s="86">
        <f t="shared" si="233"/>
        <v>9.1175784598245381E-4</v>
      </c>
      <c r="JF184" s="86">
        <f t="shared" si="233"/>
        <v>7.4403143878922786E-4</v>
      </c>
      <c r="JG184" s="86">
        <f t="shared" si="233"/>
        <v>6.3557633814434185E-4</v>
      </c>
      <c r="JH184" s="86">
        <f t="shared" si="233"/>
        <v>2.4049778791316828E-3</v>
      </c>
      <c r="JI184" s="86">
        <f t="shared" si="233"/>
        <v>5.0819669242214776E-4</v>
      </c>
      <c r="JJ184" s="86">
        <f t="shared" si="233"/>
        <v>1.508342431009433E-3</v>
      </c>
      <c r="JK184" s="86">
        <f t="shared" si="233"/>
        <v>7.8179094407006891E-3</v>
      </c>
      <c r="JL184" s="86">
        <f t="shared" si="233"/>
        <v>1.4005679082778417E-3</v>
      </c>
      <c r="JM184" s="86">
        <f t="shared" si="233"/>
        <v>1.0542798075016428E-3</v>
      </c>
    </row>
    <row r="185" spans="2:273" x14ac:dyDescent="0.25">
      <c r="B185" s="2">
        <v>158</v>
      </c>
      <c r="C185" s="37">
        <v>96.097999999999999</v>
      </c>
      <c r="D185" s="37">
        <v>97.376999999999995</v>
      </c>
      <c r="E185" s="37">
        <v>96.442999999999998</v>
      </c>
      <c r="F185" s="37">
        <v>93.474999999999994</v>
      </c>
      <c r="G185" s="37">
        <v>95.918000000000006</v>
      </c>
      <c r="H185" s="37">
        <v>93.671999999999997</v>
      </c>
      <c r="I185" s="37">
        <v>94.23</v>
      </c>
      <c r="J185" s="37">
        <v>97.245999999999995</v>
      </c>
      <c r="K185" s="37">
        <v>97.344999999999999</v>
      </c>
      <c r="L185" s="37">
        <v>95.067999999999998</v>
      </c>
      <c r="M185" s="37">
        <v>96.507999999999996</v>
      </c>
      <c r="N185" s="37">
        <v>99.78</v>
      </c>
      <c r="O185" s="37">
        <v>101.22</v>
      </c>
      <c r="P185" s="37">
        <v>100.169</v>
      </c>
      <c r="Q185" s="37">
        <v>101.017</v>
      </c>
      <c r="S185" s="4">
        <f t="shared" si="234"/>
        <v>95.948769025072352</v>
      </c>
      <c r="T185" s="4">
        <f t="shared" si="234"/>
        <v>98.138412477463433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>
        <f t="shared" si="234"/>
        <v>101.14788110448325</v>
      </c>
      <c r="AF185" s="4">
        <f t="shared" si="234"/>
        <v>100.32527401443136</v>
      </c>
      <c r="AG185" s="4">
        <f t="shared" si="234"/>
        <v>101.59974778214472</v>
      </c>
      <c r="AI185" s="4">
        <f t="shared" si="235"/>
        <v>0.14923097492764725</v>
      </c>
      <c r="AJ185" s="4">
        <f t="shared" si="235"/>
        <v>-0.76141247746343765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7.2118895516751991E-2</v>
      </c>
      <c r="AV185" s="4">
        <f t="shared" si="235"/>
        <v>-0.1562740144313608</v>
      </c>
      <c r="AW185" s="4">
        <f t="shared" si="235"/>
        <v>-0.58274778214472178</v>
      </c>
      <c r="AY185" s="2">
        <f t="shared" si="227"/>
        <v>95.948769025072352</v>
      </c>
      <c r="AZ185" s="2">
        <f t="shared" si="227"/>
        <v>98.138412477463433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>
        <f t="shared" si="227"/>
        <v>101.14788110448301</v>
      </c>
      <c r="BL185" s="2">
        <f t="shared" si="227"/>
        <v>100.32527359924481</v>
      </c>
      <c r="BM185" s="2">
        <f t="shared" si="227"/>
        <v>101.59970567938061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97.376999999999995</v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>
        <f t="shared" si="209"/>
        <v>101.22</v>
      </c>
      <c r="DH185" s="2">
        <f t="shared" si="210"/>
        <v>100.169</v>
      </c>
      <c r="DI185" s="2">
        <f t="shared" si="211"/>
        <v>101.017</v>
      </c>
      <c r="DK185" s="2">
        <f t="shared" si="236"/>
        <v>125.42892020905926</v>
      </c>
      <c r="DL185" s="2">
        <f t="shared" si="236"/>
        <v>133.29089757085021</v>
      </c>
      <c r="DM185" s="2">
        <f t="shared" si="236"/>
        <v>140.90798114446531</v>
      </c>
      <c r="DN185" s="2">
        <f t="shared" si="236"/>
        <v>129.18012442645073</v>
      </c>
      <c r="DO185" s="2">
        <f t="shared" si="236"/>
        <v>124.00304196301565</v>
      </c>
      <c r="DP185" s="2">
        <f t="shared" si="236"/>
        <v>123.76174285714288</v>
      </c>
      <c r="DQ185" s="2">
        <f t="shared" si="236"/>
        <v>128.85860565317037</v>
      </c>
      <c r="DR185" s="2">
        <f t="shared" si="236"/>
        <v>127.30141176470588</v>
      </c>
      <c r="DS185" s="2">
        <f t="shared" si="236"/>
        <v>132.39424446142095</v>
      </c>
      <c r="DT185" s="2">
        <f t="shared" si="236"/>
        <v>126.77316571834993</v>
      </c>
      <c r="DU185" s="2">
        <f t="shared" si="236"/>
        <v>141.23390728291312</v>
      </c>
      <c r="DV185" s="2">
        <f t="shared" si="236"/>
        <v>146.00641577540108</v>
      </c>
      <c r="DW185" s="2">
        <f t="shared" si="236"/>
        <v>140.66999001349529</v>
      </c>
      <c r="DX185" s="2">
        <f t="shared" si="236"/>
        <v>137.8325280748663</v>
      </c>
      <c r="DY185" s="2">
        <f t="shared" si="236"/>
        <v>128.46975885225885</v>
      </c>
      <c r="EA185" s="2">
        <f t="shared" si="213"/>
        <v>95.549445902494142</v>
      </c>
      <c r="EB185" s="2">
        <f t="shared" si="213"/>
        <v>98.568750457445248</v>
      </c>
      <c r="EC185" s="2">
        <f t="shared" si="213"/>
        <v>96.477631425634002</v>
      </c>
      <c r="ED185" s="2">
        <f t="shared" si="213"/>
        <v>94.656190635034434</v>
      </c>
      <c r="EE185" s="2">
        <f t="shared" si="213"/>
        <v>94.501263754235566</v>
      </c>
      <c r="EF185" s="2">
        <f t="shared" ref="EF185:EO227" si="239">CJ$228*$B185+CJ$229</f>
        <v>93.773940948023636</v>
      </c>
      <c r="EG185" s="2">
        <f t="shared" si="239"/>
        <v>93.722881981837588</v>
      </c>
      <c r="EH185" s="2">
        <f t="shared" si="239"/>
        <v>95.364311401379013</v>
      </c>
      <c r="EI185" s="2">
        <f t="shared" si="239"/>
        <v>95.433484893970814</v>
      </c>
      <c r="EJ185" s="2">
        <f t="shared" si="239"/>
        <v>98.476344686968858</v>
      </c>
      <c r="EK185" s="2">
        <f t="shared" si="212"/>
        <v>97.978511984934769</v>
      </c>
      <c r="EL185" s="2">
        <f t="shared" si="179"/>
        <v>100.04930330897189</v>
      </c>
      <c r="EM185" s="2">
        <f t="shared" si="179"/>
        <v>102.49283736740315</v>
      </c>
      <c r="EN185" s="2">
        <f t="shared" si="179"/>
        <v>101.34264129583782</v>
      </c>
      <c r="EO185" s="2">
        <f t="shared" si="179"/>
        <v>101.82298922208116</v>
      </c>
      <c r="EQ185" s="2">
        <f t="shared" si="237"/>
        <v>96.090481803312201</v>
      </c>
      <c r="ER185" s="2">
        <f t="shared" si="237"/>
        <v>98.08304211212517</v>
      </c>
      <c r="ES185" s="2">
        <f t="shared" si="237"/>
        <v>96.835504363021187</v>
      </c>
      <c r="ET185" s="2">
        <f t="shared" si="237"/>
        <v>94.327636957343401</v>
      </c>
      <c r="EU185" s="2">
        <f t="shared" si="237"/>
        <v>93.788205976288026</v>
      </c>
      <c r="EV185" s="2">
        <f t="shared" si="237"/>
        <v>94.307528256163636</v>
      </c>
      <c r="EW185" s="2">
        <f t="shared" si="237"/>
        <v>93.532975470969163</v>
      </c>
      <c r="EX185" s="2">
        <f t="shared" si="237"/>
        <v>95.400123145821638</v>
      </c>
      <c r="EY185" s="2">
        <f t="shared" si="237"/>
        <v>95.311831004199718</v>
      </c>
      <c r="EZ185" s="2">
        <f t="shared" si="237"/>
        <v>96.374624509246402</v>
      </c>
      <c r="FA185" s="2">
        <f t="shared" si="237"/>
        <v>96.785435577093693</v>
      </c>
      <c r="FB185" s="2">
        <f t="shared" si="237"/>
        <v>100.12732107940478</v>
      </c>
      <c r="FC185" s="2">
        <f t="shared" si="237"/>
        <v>100.917549115245</v>
      </c>
      <c r="FD185" s="2">
        <f t="shared" si="237"/>
        <v>100.10154777917973</v>
      </c>
      <c r="FE185" s="2">
        <f t="shared" si="237"/>
        <v>101.5460860750331</v>
      </c>
      <c r="FG185" s="2">
        <f t="shared" si="238"/>
        <v>0.99997821772816975</v>
      </c>
      <c r="FH185" s="2">
        <f t="shared" si="238"/>
        <v>0.99998163325774225</v>
      </c>
      <c r="FI185" s="2">
        <f t="shared" si="238"/>
        <v>0.99997873432514994</v>
      </c>
      <c r="FJ185" s="2">
        <f t="shared" si="238"/>
        <v>0.99997786828130819</v>
      </c>
      <c r="FK185" s="2">
        <f t="shared" si="238"/>
        <v>0.99997731519302735</v>
      </c>
      <c r="FL185" s="2">
        <f t="shared" si="238"/>
        <v>0.99997659114352488</v>
      </c>
      <c r="FM185" s="2">
        <f t="shared" si="238"/>
        <v>0.99997348216935245</v>
      </c>
      <c r="FN185" s="2">
        <f t="shared" si="238"/>
        <v>0.99997548511432688</v>
      </c>
      <c r="FO185" s="2">
        <f t="shared" si="238"/>
        <v>0.99997467469155832</v>
      </c>
      <c r="FP185" s="2">
        <f t="shared" si="238"/>
        <v>0.99997704204078475</v>
      </c>
      <c r="FQ185" s="2">
        <f t="shared" si="238"/>
        <v>0.99997582514873973</v>
      </c>
      <c r="FR185" s="2">
        <f t="shared" si="238"/>
        <v>0.99997260801997423</v>
      </c>
      <c r="FS185" s="2">
        <f t="shared" si="238"/>
        <v>0.99997743667303884</v>
      </c>
      <c r="FT185" s="2">
        <f t="shared" si="238"/>
        <v>0.99997407940221739</v>
      </c>
      <c r="FU185" s="2">
        <f t="shared" si="238"/>
        <v>0.99996954972853969</v>
      </c>
      <c r="FW185" s="2">
        <f t="shared" si="229"/>
        <v>0.73686843912558786</v>
      </c>
      <c r="FX185" s="2">
        <f t="shared" si="229"/>
        <v>0.88731378997507815</v>
      </c>
      <c r="FY185" s="2">
        <f t="shared" si="229"/>
        <v>0.90089186516039976</v>
      </c>
      <c r="FZ185" s="2">
        <f t="shared" si="229"/>
        <v>0.88957107598893048</v>
      </c>
      <c r="GA185" s="2">
        <f t="shared" si="229"/>
        <v>0.88475752026858323</v>
      </c>
      <c r="GB185" s="2">
        <f t="shared" si="229"/>
        <v>0.88354928597129179</v>
      </c>
      <c r="GC185" s="2">
        <f t="shared" si="229"/>
        <v>0.88245330915700337</v>
      </c>
      <c r="GD185" s="2">
        <f t="shared" si="229"/>
        <v>0.89703900002645176</v>
      </c>
      <c r="GE185" s="2">
        <f t="shared" si="229"/>
        <v>0.88818073905805905</v>
      </c>
      <c r="GF185" s="2">
        <f t="shared" si="229"/>
        <v>0.87194870924581624</v>
      </c>
      <c r="GG185" s="2">
        <f t="shared" si="229"/>
        <v>0.88752654796051578</v>
      </c>
      <c r="GH185" s="2">
        <f t="shared" si="229"/>
        <v>0.8714944979714534</v>
      </c>
      <c r="GI185" s="2">
        <f t="shared" si="229"/>
        <v>0.85433104998654219</v>
      </c>
      <c r="GJ185" s="2">
        <f t="shared" si="229"/>
        <v>0.82049702347439579</v>
      </c>
      <c r="GK185" s="2">
        <f t="shared" si="229"/>
        <v>0.8092899862580496</v>
      </c>
      <c r="GM185" s="86">
        <f t="shared" si="230"/>
        <v>8.6524426558365311E-240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2.4426195340978625E-217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4.3458914268595117E-294</v>
      </c>
      <c r="HP185" s="86">
        <f t="shared" si="226"/>
        <v>1.4868223699321972E-219</v>
      </c>
      <c r="HQ185" s="86">
        <f t="shared" si="226"/>
        <v>0</v>
      </c>
      <c r="HS185" s="86">
        <f t="shared" si="231"/>
        <v>2.737489058111221E-17</v>
      </c>
      <c r="HT185" s="86">
        <f t="shared" si="231"/>
        <v>7.1708302781923427E-20</v>
      </c>
      <c r="HU185" s="86">
        <f t="shared" si="231"/>
        <v>4.7224373791858201E-26</v>
      </c>
      <c r="HV185" s="86">
        <f t="shared" si="231"/>
        <v>5.4678600011819749E-25</v>
      </c>
      <c r="HW185" s="86">
        <f t="shared" si="231"/>
        <v>4.971822863638366E-27</v>
      </c>
      <c r="HX185" s="86">
        <f t="shared" si="231"/>
        <v>1.1551943731157887E-23</v>
      </c>
      <c r="HY185" s="86">
        <f t="shared" si="231"/>
        <v>3.3427768529995486E-28</v>
      </c>
      <c r="HZ185" s="86">
        <f t="shared" si="231"/>
        <v>1.2300135720084717E-26</v>
      </c>
      <c r="IA185" s="86">
        <f t="shared" si="231"/>
        <v>2.6839479412722649E-29</v>
      </c>
      <c r="IB185" s="86">
        <f t="shared" si="231"/>
        <v>1.0821422394820184E-25</v>
      </c>
      <c r="IC185" s="86">
        <f t="shared" si="231"/>
        <v>3.3882418176652075E-30</v>
      </c>
      <c r="ID185" s="86">
        <f t="shared" si="231"/>
        <v>8.078968886650669E-28</v>
      </c>
      <c r="IE185" s="86">
        <f t="shared" si="231"/>
        <v>5.9920140849969021E-22</v>
      </c>
      <c r="IF185" s="86">
        <f t="shared" si="231"/>
        <v>1.1838426650115985E-42</v>
      </c>
      <c r="IG185" s="86">
        <f t="shared" si="231"/>
        <v>4.2347252190779848E-36</v>
      </c>
      <c r="II185" s="86">
        <f t="shared" si="232"/>
        <v>0.13322364359715871</v>
      </c>
      <c r="IJ185" s="86">
        <f t="shared" si="232"/>
        <v>3.19323826489283E-3</v>
      </c>
      <c r="IK185" s="86">
        <f t="shared" si="232"/>
        <v>4.1101055450789268E-4</v>
      </c>
      <c r="IL185" s="86">
        <f t="shared" si="232"/>
        <v>8.8324586373976391E-4</v>
      </c>
      <c r="IM185" s="86">
        <f t="shared" si="232"/>
        <v>6.7510816596579059E-4</v>
      </c>
      <c r="IN185" s="86">
        <f t="shared" si="232"/>
        <v>1.3668657645871136E-3</v>
      </c>
      <c r="IO185" s="86">
        <f t="shared" si="232"/>
        <v>5.1045697388810228E-4</v>
      </c>
      <c r="IP185" s="86">
        <f t="shared" si="232"/>
        <v>4.2717809055121687E-4</v>
      </c>
      <c r="IQ185" s="86">
        <f t="shared" si="232"/>
        <v>3.5043617922810862E-4</v>
      </c>
      <c r="IR185" s="86">
        <f t="shared" si="232"/>
        <v>1.4320168621920269E-3</v>
      </c>
      <c r="IS185" s="86">
        <f t="shared" si="232"/>
        <v>2.740895630850908E-4</v>
      </c>
      <c r="IT185" s="86">
        <f t="shared" si="232"/>
        <v>8.5772083049787573E-4</v>
      </c>
      <c r="IU185" s="86">
        <f t="shared" si="232"/>
        <v>5.0172047295226002E-3</v>
      </c>
      <c r="IV185" s="86">
        <f t="shared" si="232"/>
        <v>6.7230873874045134E-4</v>
      </c>
      <c r="IW185" s="86">
        <f t="shared" si="232"/>
        <v>4.6793788725851246E-4</v>
      </c>
      <c r="IY185" s="86">
        <f t="shared" si="233"/>
        <v>0.13322364359715874</v>
      </c>
      <c r="IZ185" s="86">
        <f t="shared" si="233"/>
        <v>3.19323826489283E-3</v>
      </c>
      <c r="JA185" s="86">
        <f t="shared" si="233"/>
        <v>4.1101055450789268E-4</v>
      </c>
      <c r="JB185" s="86">
        <f t="shared" si="233"/>
        <v>8.8324586373976391E-4</v>
      </c>
      <c r="JC185" s="86">
        <f t="shared" si="233"/>
        <v>6.7510816596579059E-4</v>
      </c>
      <c r="JD185" s="86">
        <f t="shared" si="233"/>
        <v>1.3668657645871136E-3</v>
      </c>
      <c r="JE185" s="86">
        <f t="shared" si="233"/>
        <v>5.1045697388810228E-4</v>
      </c>
      <c r="JF185" s="86">
        <f t="shared" si="233"/>
        <v>4.2717809055121687E-4</v>
      </c>
      <c r="JG185" s="86">
        <f t="shared" si="233"/>
        <v>3.5043617922810862E-4</v>
      </c>
      <c r="JH185" s="86">
        <f t="shared" si="233"/>
        <v>1.4320168621920269E-3</v>
      </c>
      <c r="JI185" s="86">
        <f t="shared" si="233"/>
        <v>2.740895630850908E-4</v>
      </c>
      <c r="JJ185" s="86">
        <f t="shared" si="233"/>
        <v>8.5772083049787573E-4</v>
      </c>
      <c r="JK185" s="86">
        <f t="shared" si="233"/>
        <v>5.0172047295226002E-3</v>
      </c>
      <c r="JL185" s="86">
        <f t="shared" si="233"/>
        <v>6.7230873874045134E-4</v>
      </c>
      <c r="JM185" s="86">
        <f t="shared" si="233"/>
        <v>4.6793788725851246E-4</v>
      </c>
    </row>
    <row r="186" spans="2:273" x14ac:dyDescent="0.25">
      <c r="B186" s="2">
        <v>159</v>
      </c>
      <c r="C186" s="37">
        <v>94.311000000000007</v>
      </c>
      <c r="D186" s="37">
        <v>97.18</v>
      </c>
      <c r="E186" s="37">
        <v>95.933999999999997</v>
      </c>
      <c r="F186" s="37">
        <v>93.097999999999999</v>
      </c>
      <c r="G186" s="37">
        <v>94.656000000000006</v>
      </c>
      <c r="H186" s="37">
        <v>94.426000000000002</v>
      </c>
      <c r="I186" s="37">
        <v>94.393000000000001</v>
      </c>
      <c r="J186" s="37">
        <v>97.016000000000005</v>
      </c>
      <c r="K186" s="37">
        <v>95.430999999999997</v>
      </c>
      <c r="L186" s="37">
        <v>95.61</v>
      </c>
      <c r="M186" s="37">
        <v>96.507999999999996</v>
      </c>
      <c r="N186" s="37">
        <v>98.593000000000004</v>
      </c>
      <c r="O186" s="37">
        <v>99.287999999999997</v>
      </c>
      <c r="P186" s="37">
        <v>99.254000000000005</v>
      </c>
      <c r="Q186" s="37">
        <v>101.102</v>
      </c>
      <c r="S186" s="4">
        <f t="shared" si="234"/>
        <v>95.882979922030628</v>
      </c>
      <c r="T186" s="4">
        <f t="shared" si="234"/>
        <v>98.055296566013169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>
        <f t="shared" si="234"/>
        <v>101.07374783889858</v>
      </c>
      <c r="AF186" s="4">
        <f t="shared" si="234"/>
        <v>100.22692845622603</v>
      </c>
      <c r="AG186" s="4">
        <f t="shared" si="234"/>
        <v>101.52028493099927</v>
      </c>
      <c r="AI186" s="4">
        <f t="shared" si="235"/>
        <v>-1.5719799220306214</v>
      </c>
      <c r="AJ186" s="4">
        <f t="shared" si="235"/>
        <v>-0.87529656601316219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-1.7857478388985868</v>
      </c>
      <c r="AV186" s="4">
        <f t="shared" si="235"/>
        <v>-0.97292845622602897</v>
      </c>
      <c r="AW186" s="4">
        <f t="shared" si="235"/>
        <v>-0.41828493099926334</v>
      </c>
      <c r="AY186" s="2">
        <f t="shared" si="227"/>
        <v>95.882979922030628</v>
      </c>
      <c r="AZ186" s="2">
        <f t="shared" si="227"/>
        <v>98.055296566013169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>
        <f t="shared" si="227"/>
        <v>101.07374783889857</v>
      </c>
      <c r="BL186" s="2">
        <f t="shared" si="227"/>
        <v>100.22692840581476</v>
      </c>
      <c r="BM186" s="2">
        <f t="shared" si="227"/>
        <v>101.52027702814428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97.18</v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>
        <f t="shared" si="209"/>
        <v>99.287999999999997</v>
      </c>
      <c r="DH186" s="2">
        <f t="shared" si="210"/>
        <v>99.254000000000005</v>
      </c>
      <c r="DI186" s="2">
        <f t="shared" si="211"/>
        <v>101.102</v>
      </c>
      <c r="DK186" s="2">
        <f t="shared" si="236"/>
        <v>125.55575278745647</v>
      </c>
      <c r="DL186" s="2">
        <f t="shared" si="236"/>
        <v>133.45940485829959</v>
      </c>
      <c r="DM186" s="2">
        <f t="shared" si="236"/>
        <v>141.12712082551596</v>
      </c>
      <c r="DN186" s="2">
        <f t="shared" si="236"/>
        <v>129.32587402159243</v>
      </c>
      <c r="DO186" s="2">
        <f t="shared" si="236"/>
        <v>124.11373636794688</v>
      </c>
      <c r="DP186" s="2">
        <f t="shared" si="236"/>
        <v>123.8754142857143</v>
      </c>
      <c r="DQ186" s="2">
        <f t="shared" si="236"/>
        <v>129.02314056531705</v>
      </c>
      <c r="DR186" s="2">
        <f t="shared" si="236"/>
        <v>127.44218823529411</v>
      </c>
      <c r="DS186" s="2">
        <f t="shared" si="236"/>
        <v>132.56570313216196</v>
      </c>
      <c r="DT186" s="2">
        <f t="shared" si="236"/>
        <v>126.90413371266003</v>
      </c>
      <c r="DU186" s="2">
        <f t="shared" si="236"/>
        <v>141.4613540616246</v>
      </c>
      <c r="DV186" s="2">
        <f t="shared" si="236"/>
        <v>146.25936898395724</v>
      </c>
      <c r="DW186" s="2">
        <f t="shared" si="236"/>
        <v>140.88736531713903</v>
      </c>
      <c r="DX186" s="2">
        <f t="shared" si="236"/>
        <v>138.03338469251335</v>
      </c>
      <c r="DY186" s="2">
        <f t="shared" si="236"/>
        <v>128.59794505494506</v>
      </c>
      <c r="EA186" s="2">
        <f t="shared" ref="EA186:EE227" si="240">CE$228*$B186+CE$229</f>
        <v>95.466734652199293</v>
      </c>
      <c r="EB186" s="2">
        <f t="shared" si="240"/>
        <v>98.497017926907688</v>
      </c>
      <c r="EC186" s="2">
        <f t="shared" si="240"/>
        <v>96.392846607265255</v>
      </c>
      <c r="ED186" s="2">
        <f t="shared" si="240"/>
        <v>94.593329999688237</v>
      </c>
      <c r="EE186" s="2">
        <f t="shared" si="240"/>
        <v>94.423665419601718</v>
      </c>
      <c r="EF186" s="2">
        <f t="shared" si="239"/>
        <v>93.676709155716352</v>
      </c>
      <c r="EG186" s="2">
        <f t="shared" si="239"/>
        <v>93.65752510302427</v>
      </c>
      <c r="EH186" s="2">
        <f t="shared" si="239"/>
        <v>95.300190217215345</v>
      </c>
      <c r="EI186" s="2">
        <f t="shared" si="239"/>
        <v>95.313206736028306</v>
      </c>
      <c r="EJ186" s="2">
        <f t="shared" si="239"/>
        <v>98.433108847391296</v>
      </c>
      <c r="EK186" s="2">
        <f t="shared" si="212"/>
        <v>97.896007281531638</v>
      </c>
      <c r="EL186" s="2">
        <f t="shared" si="179"/>
        <v>99.968794574720889</v>
      </c>
      <c r="EM186" s="2">
        <f t="shared" si="179"/>
        <v>102.45951561858993</v>
      </c>
      <c r="EN186" s="2">
        <f t="shared" si="179"/>
        <v>101.27823383905709</v>
      </c>
      <c r="EO186" s="2">
        <f t="shared" si="179"/>
        <v>101.75071483669464</v>
      </c>
      <c r="EQ186" s="2">
        <f t="shared" si="237"/>
        <v>96.017747744418045</v>
      </c>
      <c r="ER186" s="2">
        <f t="shared" si="237"/>
        <v>98.003481747066502</v>
      </c>
      <c r="ES186" s="2">
        <f t="shared" si="237"/>
        <v>96.756470382654783</v>
      </c>
      <c r="ET186" s="2">
        <f t="shared" si="237"/>
        <v>94.259401539545067</v>
      </c>
      <c r="EU186" s="2">
        <f t="shared" si="237"/>
        <v>93.698894055649887</v>
      </c>
      <c r="EV186" s="2">
        <f t="shared" si="237"/>
        <v>94.218940038289418</v>
      </c>
      <c r="EW186" s="2">
        <f t="shared" si="237"/>
        <v>93.46453772372611</v>
      </c>
      <c r="EX186" s="2">
        <f t="shared" si="237"/>
        <v>95.336586446334749</v>
      </c>
      <c r="EY186" s="2">
        <f t="shared" si="237"/>
        <v>95.189542218203655</v>
      </c>
      <c r="EZ186" s="2">
        <f t="shared" si="237"/>
        <v>96.296368236558791</v>
      </c>
      <c r="FA186" s="2">
        <f t="shared" si="237"/>
        <v>96.68343919369967</v>
      </c>
      <c r="FB186" s="2">
        <f t="shared" si="237"/>
        <v>100.04811973247256</v>
      </c>
      <c r="FC186" s="2">
        <f t="shared" si="237"/>
        <v>100.85734204854809</v>
      </c>
      <c r="FD186" s="2">
        <f t="shared" si="237"/>
        <v>100.0161257284082</v>
      </c>
      <c r="FE186" s="2">
        <f t="shared" si="237"/>
        <v>101.46984637751493</v>
      </c>
      <c r="FG186" s="2">
        <f t="shared" si="238"/>
        <v>0.99998013429391042</v>
      </c>
      <c r="FH186" s="2">
        <f t="shared" si="238"/>
        <v>0.9999832493049069</v>
      </c>
      <c r="FI186" s="2">
        <f t="shared" si="238"/>
        <v>0.99998060543774048</v>
      </c>
      <c r="FJ186" s="2">
        <f t="shared" si="238"/>
        <v>0.99997981559335336</v>
      </c>
      <c r="FK186" s="2">
        <f t="shared" si="238"/>
        <v>0.99997931116885697</v>
      </c>
      <c r="FL186" s="2">
        <f t="shared" si="238"/>
        <v>0.99997865082518433</v>
      </c>
      <c r="FM186" s="2">
        <f t="shared" si="238"/>
        <v>0.9999758153945838</v>
      </c>
      <c r="FN186" s="2">
        <f t="shared" si="238"/>
        <v>0.99997764211031359</v>
      </c>
      <c r="FO186" s="2">
        <f t="shared" si="238"/>
        <v>0.9999769029927229</v>
      </c>
      <c r="FP186" s="2">
        <f t="shared" si="238"/>
        <v>0.99997906205005049</v>
      </c>
      <c r="FQ186" s="2">
        <f t="shared" si="238"/>
        <v>0.99997795222671249</v>
      </c>
      <c r="FR186" s="2">
        <f t="shared" si="238"/>
        <v>0.99997501815709389</v>
      </c>
      <c r="FS186" s="2">
        <f t="shared" si="238"/>
        <v>0.99997942196038525</v>
      </c>
      <c r="FT186" s="2">
        <f t="shared" si="238"/>
        <v>0.99997636007994339</v>
      </c>
      <c r="FU186" s="2">
        <f t="shared" si="238"/>
        <v>0.99997222894796001</v>
      </c>
      <c r="FW186" s="2">
        <f t="shared" si="229"/>
        <v>0.75433331096880085</v>
      </c>
      <c r="FX186" s="2">
        <f t="shared" si="229"/>
        <v>0.89619975848591937</v>
      </c>
      <c r="FY186" s="2">
        <f t="shared" si="229"/>
        <v>0.90881715205776004</v>
      </c>
      <c r="FZ186" s="2">
        <f t="shared" si="229"/>
        <v>0.89829944597465528</v>
      </c>
      <c r="GA186" s="2">
        <f t="shared" si="229"/>
        <v>0.89382094424884662</v>
      </c>
      <c r="GB186" s="2">
        <f t="shared" si="229"/>
        <v>0.89269620892759549</v>
      </c>
      <c r="GC186" s="2">
        <f t="shared" si="229"/>
        <v>0.89167576415939087</v>
      </c>
      <c r="GD186" s="2">
        <f t="shared" si="229"/>
        <v>0.90523997812667101</v>
      </c>
      <c r="GE186" s="2">
        <f t="shared" si="229"/>
        <v>0.89700627880848971</v>
      </c>
      <c r="GF186" s="2">
        <f t="shared" si="229"/>
        <v>0.8818850185077991</v>
      </c>
      <c r="GG186" s="2">
        <f t="shared" si="229"/>
        <v>0.89639769815546366</v>
      </c>
      <c r="GH186" s="2">
        <f t="shared" si="229"/>
        <v>0.88146126089195853</v>
      </c>
      <c r="GI186" s="2">
        <f t="shared" si="229"/>
        <v>0.86542343191228832</v>
      </c>
      <c r="GJ186" s="2">
        <f t="shared" si="229"/>
        <v>0.83366417915594715</v>
      </c>
      <c r="GK186" s="2">
        <f t="shared" si="229"/>
        <v>0.82310197824652898</v>
      </c>
      <c r="GM186" s="86">
        <f t="shared" si="230"/>
        <v>1.1125996910819793E-244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5.9746035616409129E-223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1.4664796449754313E-301</v>
      </c>
      <c r="HP186" s="86">
        <f t="shared" si="226"/>
        <v>3.8526269072038838E-225</v>
      </c>
      <c r="HQ186" s="86">
        <f t="shared" si="226"/>
        <v>0</v>
      </c>
      <c r="HS186" s="86">
        <f t="shared" si="231"/>
        <v>4.9835315829142375E-18</v>
      </c>
      <c r="HT186" s="86">
        <f t="shared" si="231"/>
        <v>1.1901171322681957E-20</v>
      </c>
      <c r="HU186" s="86">
        <f t="shared" si="231"/>
        <v>4.6394505201161926E-27</v>
      </c>
      <c r="HV186" s="86">
        <f t="shared" si="231"/>
        <v>5.7011161085428714E-26</v>
      </c>
      <c r="HW186" s="86">
        <f t="shared" si="231"/>
        <v>4.2249246150682976E-28</v>
      </c>
      <c r="HX186" s="86">
        <f t="shared" si="231"/>
        <v>1.3082636134508033E-24</v>
      </c>
      <c r="HY186" s="86">
        <f t="shared" si="231"/>
        <v>2.4683595654975111E-29</v>
      </c>
      <c r="HZ186" s="86">
        <f t="shared" si="231"/>
        <v>1.1308375505054078E-27</v>
      </c>
      <c r="IA186" s="86">
        <f t="shared" si="231"/>
        <v>1.8783627334761812E-30</v>
      </c>
      <c r="IB186" s="86">
        <f t="shared" si="231"/>
        <v>9.8885070551749659E-27</v>
      </c>
      <c r="IC186" s="86">
        <f t="shared" si="231"/>
        <v>2.146971026019303E-31</v>
      </c>
      <c r="ID186" s="86">
        <f t="shared" si="231"/>
        <v>5.9173875576120601E-29</v>
      </c>
      <c r="IE186" s="86">
        <f t="shared" si="231"/>
        <v>7.3174370922195102E-23</v>
      </c>
      <c r="IF186" s="86">
        <f t="shared" si="231"/>
        <v>1.4158307320398219E-44</v>
      </c>
      <c r="IG186" s="86">
        <f t="shared" si="231"/>
        <v>9.9891173810165995E-38</v>
      </c>
      <c r="II186" s="86">
        <f t="shared" si="232"/>
        <v>0.10188469418114873</v>
      </c>
      <c r="IJ186" s="86">
        <f t="shared" si="232"/>
        <v>2.0693429129327043E-3</v>
      </c>
      <c r="IK186" s="86">
        <f t="shared" si="232"/>
        <v>2.3292644552398207E-4</v>
      </c>
      <c r="IL186" s="86">
        <f t="shared" si="232"/>
        <v>5.1641789672986498E-4</v>
      </c>
      <c r="IM186" s="86">
        <f t="shared" si="232"/>
        <v>3.8071095578366503E-4</v>
      </c>
      <c r="IN186" s="86">
        <f t="shared" si="232"/>
        <v>8.1670978716801707E-4</v>
      </c>
      <c r="IO186" s="86">
        <f t="shared" si="232"/>
        <v>2.7907435095469958E-4</v>
      </c>
      <c r="IP186" s="86">
        <f t="shared" si="232"/>
        <v>2.4011603883455579E-4</v>
      </c>
      <c r="IQ186" s="86">
        <f t="shared" si="232"/>
        <v>1.8866540381801925E-4</v>
      </c>
      <c r="IR186" s="86">
        <f t="shared" si="232"/>
        <v>8.3420089396974383E-4</v>
      </c>
      <c r="IS186" s="86">
        <f t="shared" si="232"/>
        <v>1.4419089287367071E-4</v>
      </c>
      <c r="IT186" s="86">
        <f t="shared" si="232"/>
        <v>4.7610434716855614E-4</v>
      </c>
      <c r="IU186" s="86">
        <f t="shared" si="232"/>
        <v>3.1570269410581588E-3</v>
      </c>
      <c r="IV186" s="86">
        <f t="shared" si="232"/>
        <v>3.1008455578868799E-4</v>
      </c>
      <c r="IW186" s="86">
        <f t="shared" si="232"/>
        <v>1.9815424126802382E-4</v>
      </c>
      <c r="IY186" s="86">
        <f t="shared" si="233"/>
        <v>0.10188469418114873</v>
      </c>
      <c r="IZ186" s="86">
        <f t="shared" si="233"/>
        <v>2.0693429129327043E-3</v>
      </c>
      <c r="JA186" s="86">
        <f t="shared" si="233"/>
        <v>2.3292644552398207E-4</v>
      </c>
      <c r="JB186" s="86">
        <f t="shared" si="233"/>
        <v>5.1641789672986498E-4</v>
      </c>
      <c r="JC186" s="86">
        <f t="shared" si="233"/>
        <v>3.8071095578366503E-4</v>
      </c>
      <c r="JD186" s="86">
        <f t="shared" si="233"/>
        <v>8.1670978716801707E-4</v>
      </c>
      <c r="JE186" s="86">
        <f t="shared" si="233"/>
        <v>2.7907435095469958E-4</v>
      </c>
      <c r="JF186" s="86">
        <f t="shared" si="233"/>
        <v>2.4011603883455579E-4</v>
      </c>
      <c r="JG186" s="86">
        <f t="shared" si="233"/>
        <v>1.8866540381801925E-4</v>
      </c>
      <c r="JH186" s="86">
        <f t="shared" si="233"/>
        <v>8.3420089396974383E-4</v>
      </c>
      <c r="JI186" s="86">
        <f t="shared" si="233"/>
        <v>1.4419089287367071E-4</v>
      </c>
      <c r="JJ186" s="86">
        <f t="shared" si="233"/>
        <v>4.7610434716855614E-4</v>
      </c>
      <c r="JK186" s="86">
        <f t="shared" si="233"/>
        <v>3.1570269410581588E-3</v>
      </c>
      <c r="JL186" s="86">
        <f t="shared" si="233"/>
        <v>3.1008455578868799E-4</v>
      </c>
      <c r="JM186" s="86">
        <f t="shared" si="233"/>
        <v>1.9815424126802382E-4</v>
      </c>
    </row>
    <row r="187" spans="2:273" x14ac:dyDescent="0.25">
      <c r="B187" s="2">
        <v>160</v>
      </c>
      <c r="C187" s="37">
        <v>94.606999999999999</v>
      </c>
      <c r="D187" s="37">
        <v>96.933999999999997</v>
      </c>
      <c r="E187" s="37">
        <v>95.638999999999996</v>
      </c>
      <c r="F187" s="37">
        <v>95.59</v>
      </c>
      <c r="G187" s="37">
        <v>93.426000000000002</v>
      </c>
      <c r="H187" s="37">
        <v>95.23</v>
      </c>
      <c r="I187" s="37">
        <v>92.23</v>
      </c>
      <c r="J187" s="37">
        <v>98.459000000000003</v>
      </c>
      <c r="K187" s="37">
        <v>96.620999999999995</v>
      </c>
      <c r="L187" s="37">
        <v>96.593000000000004</v>
      </c>
      <c r="M187" s="37">
        <v>96.424000000000007</v>
      </c>
      <c r="N187" s="37">
        <v>100.69499999999999</v>
      </c>
      <c r="O187" s="37">
        <v>99.881</v>
      </c>
      <c r="P187" s="37">
        <v>99.203000000000003</v>
      </c>
      <c r="Q187" s="37">
        <v>102.949</v>
      </c>
      <c r="S187" s="4">
        <f t="shared" si="234"/>
        <v>95.817095423753543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>
        <f t="shared" si="234"/>
        <v>101.00019984404572</v>
      </c>
      <c r="AF187" s="4">
        <f t="shared" si="234"/>
        <v>100.12904280601276</v>
      </c>
      <c r="AG187" s="4">
        <f t="shared" si="234"/>
        <v>101.44097271360276</v>
      </c>
      <c r="AI187" s="4">
        <f t="shared" si="235"/>
        <v>-1.2100954237535433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-1.119199844045724</v>
      </c>
      <c r="AV187" s="4">
        <f t="shared" si="235"/>
        <v>-0.92604280601275946</v>
      </c>
      <c r="AW187" s="4">
        <f t="shared" si="235"/>
        <v>1.5080272863972368</v>
      </c>
      <c r="AY187" s="2">
        <f t="shared" si="227"/>
        <v>95.817095423753543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>
        <f t="shared" si="227"/>
        <v>101.00019984404572</v>
      </c>
      <c r="BL187" s="2">
        <f t="shared" si="227"/>
        <v>100.12904280057681</v>
      </c>
      <c r="BM187" s="2">
        <f t="shared" si="227"/>
        <v>101.44097136779709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>
        <f t="shared" si="209"/>
        <v>99.881</v>
      </c>
      <c r="DH187" s="2">
        <f t="shared" si="210"/>
        <v>99.203000000000003</v>
      </c>
      <c r="DI187" s="2">
        <f t="shared" si="211"/>
        <v>102.949</v>
      </c>
      <c r="DK187" s="2">
        <f t="shared" si="236"/>
        <v>125.68258536585368</v>
      </c>
      <c r="DL187" s="2">
        <f t="shared" si="236"/>
        <v>133.62791214574898</v>
      </c>
      <c r="DM187" s="2">
        <f t="shared" si="236"/>
        <v>141.34626050656664</v>
      </c>
      <c r="DN187" s="2">
        <f t="shared" si="236"/>
        <v>129.47162361673412</v>
      </c>
      <c r="DO187" s="2">
        <f t="shared" si="236"/>
        <v>124.22443077287814</v>
      </c>
      <c r="DP187" s="2">
        <f t="shared" si="236"/>
        <v>123.98908571428572</v>
      </c>
      <c r="DQ187" s="2">
        <f t="shared" si="236"/>
        <v>129.18767547746373</v>
      </c>
      <c r="DR187" s="2">
        <f t="shared" si="236"/>
        <v>127.58296470588235</v>
      </c>
      <c r="DS187" s="2">
        <f t="shared" si="236"/>
        <v>132.73716180290299</v>
      </c>
      <c r="DT187" s="2">
        <f t="shared" si="236"/>
        <v>127.03510170697012</v>
      </c>
      <c r="DU187" s="2">
        <f t="shared" si="236"/>
        <v>141.68880084033609</v>
      </c>
      <c r="DV187" s="2">
        <f t="shared" si="236"/>
        <v>146.51232219251338</v>
      </c>
      <c r="DW187" s="2">
        <f t="shared" si="236"/>
        <v>141.10474062078274</v>
      </c>
      <c r="DX187" s="2">
        <f t="shared" si="236"/>
        <v>138.23424131016043</v>
      </c>
      <c r="DY187" s="2">
        <f t="shared" si="236"/>
        <v>128.72613125763127</v>
      </c>
      <c r="EA187" s="2">
        <f t="shared" si="240"/>
        <v>95.384023401904443</v>
      </c>
      <c r="EB187" s="2">
        <f t="shared" si="240"/>
        <v>98.425285396370128</v>
      </c>
      <c r="EC187" s="2">
        <f t="shared" si="240"/>
        <v>96.308061788896509</v>
      </c>
      <c r="ED187" s="2">
        <f t="shared" si="240"/>
        <v>94.530469364342039</v>
      </c>
      <c r="EE187" s="2">
        <f t="shared" si="240"/>
        <v>94.346067084967871</v>
      </c>
      <c r="EF187" s="2">
        <f t="shared" si="239"/>
        <v>93.579477363409069</v>
      </c>
      <c r="EG187" s="2">
        <f t="shared" si="239"/>
        <v>93.592168224210951</v>
      </c>
      <c r="EH187" s="2">
        <f t="shared" si="239"/>
        <v>95.236069033051677</v>
      </c>
      <c r="EI187" s="2">
        <f t="shared" si="239"/>
        <v>95.192928578085812</v>
      </c>
      <c r="EJ187" s="2">
        <f t="shared" si="239"/>
        <v>98.389873007813733</v>
      </c>
      <c r="EK187" s="2">
        <f t="shared" si="212"/>
        <v>97.813502578128507</v>
      </c>
      <c r="EL187" s="2">
        <f t="shared" si="179"/>
        <v>99.888285840469891</v>
      </c>
      <c r="EM187" s="2">
        <f t="shared" si="179"/>
        <v>102.42619386977672</v>
      </c>
      <c r="EN187" s="2">
        <f t="shared" si="179"/>
        <v>101.21382638227638</v>
      </c>
      <c r="EO187" s="2">
        <f t="shared" si="179"/>
        <v>101.67844045130813</v>
      </c>
      <c r="EQ187" s="2">
        <f t="shared" si="237"/>
        <v>95.945013685523904</v>
      </c>
      <c r="ER187" s="2">
        <f t="shared" si="237"/>
        <v>97.923921382007819</v>
      </c>
      <c r="ES187" s="2">
        <f t="shared" si="237"/>
        <v>96.677436402288379</v>
      </c>
      <c r="ET187" s="2">
        <f t="shared" si="237"/>
        <v>94.191166121746733</v>
      </c>
      <c r="EU187" s="2">
        <f t="shared" si="237"/>
        <v>93.609582135011749</v>
      </c>
      <c r="EV187" s="2">
        <f t="shared" si="237"/>
        <v>94.130351820415186</v>
      </c>
      <c r="EW187" s="2">
        <f t="shared" si="237"/>
        <v>93.396099976483043</v>
      </c>
      <c r="EX187" s="2">
        <f t="shared" si="237"/>
        <v>95.27304974684786</v>
      </c>
      <c r="EY187" s="2">
        <f t="shared" si="237"/>
        <v>95.067253432207622</v>
      </c>
      <c r="EZ187" s="2">
        <f t="shared" si="237"/>
        <v>96.218111963871166</v>
      </c>
      <c r="FA187" s="2">
        <f t="shared" si="237"/>
        <v>96.581442810305631</v>
      </c>
      <c r="FB187" s="2">
        <f t="shared" si="237"/>
        <v>99.968918385540334</v>
      </c>
      <c r="FC187" s="2">
        <f t="shared" si="237"/>
        <v>100.79713498185117</v>
      </c>
      <c r="FD187" s="2">
        <f t="shared" si="237"/>
        <v>99.930703677636672</v>
      </c>
      <c r="FE187" s="2">
        <f t="shared" si="237"/>
        <v>101.39360667999676</v>
      </c>
      <c r="FG187" s="2">
        <f t="shared" si="238"/>
        <v>0.99998188222904549</v>
      </c>
      <c r="FH187" s="2">
        <f t="shared" si="238"/>
        <v>0.99998472316199216</v>
      </c>
      <c r="FI187" s="2">
        <f t="shared" si="238"/>
        <v>0.99998231191880982</v>
      </c>
      <c r="FJ187" s="2">
        <f t="shared" si="238"/>
        <v>0.99998159156965882</v>
      </c>
      <c r="FK187" s="2">
        <f t="shared" si="238"/>
        <v>0.99998113152739587</v>
      </c>
      <c r="FL187" s="2">
        <f t="shared" si="238"/>
        <v>0.99998052928458114</v>
      </c>
      <c r="FM187" s="2">
        <f t="shared" si="238"/>
        <v>0.99997794333077861</v>
      </c>
      <c r="FN187" s="2">
        <f t="shared" si="238"/>
        <v>0.99997960932214724</v>
      </c>
      <c r="FO187" s="2">
        <f t="shared" si="238"/>
        <v>0.99997893523619696</v>
      </c>
      <c r="FP187" s="2">
        <f t="shared" si="238"/>
        <v>0.99998090432751197</v>
      </c>
      <c r="FQ187" s="2">
        <f t="shared" si="238"/>
        <v>0.99997989215276961</v>
      </c>
      <c r="FR187" s="2">
        <f t="shared" si="238"/>
        <v>0.99997721623840086</v>
      </c>
      <c r="FS187" s="2">
        <f t="shared" si="238"/>
        <v>0.9999812325708376</v>
      </c>
      <c r="FT187" s="2">
        <f t="shared" si="238"/>
        <v>0.99997844009182102</v>
      </c>
      <c r="FU187" s="2">
        <f t="shared" si="238"/>
        <v>0.99997467243763005</v>
      </c>
      <c r="FW187" s="2">
        <f t="shared" si="229"/>
        <v>0.77099923487550381</v>
      </c>
      <c r="FX187" s="2">
        <f t="shared" si="229"/>
        <v>0.90446046373499811</v>
      </c>
      <c r="FY187" s="2">
        <f t="shared" si="229"/>
        <v>0.91616765886811002</v>
      </c>
      <c r="FZ187" s="2">
        <f t="shared" si="229"/>
        <v>0.90641050239989263</v>
      </c>
      <c r="GA187" s="2">
        <f t="shared" si="229"/>
        <v>0.90225031343480344</v>
      </c>
      <c r="GB187" s="2">
        <f t="shared" si="229"/>
        <v>0.9012049994744491</v>
      </c>
      <c r="GC187" s="2">
        <f t="shared" si="229"/>
        <v>0.90025643102557384</v>
      </c>
      <c r="GD187" s="2">
        <f t="shared" si="229"/>
        <v>0.91285119886517574</v>
      </c>
      <c r="GE187" s="2">
        <f t="shared" si="229"/>
        <v>0.90520958778914862</v>
      </c>
      <c r="GF187" s="2">
        <f t="shared" si="229"/>
        <v>0.89114656041664131</v>
      </c>
      <c r="GG187" s="2">
        <f t="shared" si="229"/>
        <v>0.90464432690232266</v>
      </c>
      <c r="GH187" s="2">
        <f t="shared" si="229"/>
        <v>0.89075191394834941</v>
      </c>
      <c r="GI187" s="2">
        <f t="shared" si="229"/>
        <v>0.87579395268763849</v>
      </c>
      <c r="GJ187" s="2">
        <f t="shared" si="229"/>
        <v>0.84604670661718762</v>
      </c>
      <c r="GK187" s="2">
        <f t="shared" si="229"/>
        <v>0.83611621785736623</v>
      </c>
      <c r="GM187" s="86">
        <f t="shared" si="230"/>
        <v>1.275897510086179E-249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1.2379126038242108E-228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8.4827539179521044E-231</v>
      </c>
      <c r="HQ187" s="86">
        <f t="shared" si="226"/>
        <v>0</v>
      </c>
      <c r="HS187" s="86">
        <f t="shared" si="231"/>
        <v>8.7329642021560624E-19</v>
      </c>
      <c r="HT187" s="86">
        <f t="shared" si="231"/>
        <v>1.9040672245497703E-21</v>
      </c>
      <c r="HU187" s="86">
        <f t="shared" si="231"/>
        <v>4.3523671180892721E-28</v>
      </c>
      <c r="HV187" s="86">
        <f t="shared" si="231"/>
        <v>5.6785654990616827E-27</v>
      </c>
      <c r="HW187" s="86">
        <f t="shared" si="231"/>
        <v>3.4147317205335011E-29</v>
      </c>
      <c r="HX187" s="86">
        <f t="shared" si="231"/>
        <v>1.4165358699976889E-25</v>
      </c>
      <c r="HY187" s="86">
        <f t="shared" si="231"/>
        <v>1.727615599667427E-30</v>
      </c>
      <c r="HZ187" s="86">
        <f t="shared" si="231"/>
        <v>9.9122529296571067E-29</v>
      </c>
      <c r="IA187" s="86">
        <f t="shared" si="231"/>
        <v>1.2459052347685579E-31</v>
      </c>
      <c r="IB187" s="86">
        <f t="shared" si="231"/>
        <v>8.5975261603017789E-28</v>
      </c>
      <c r="IC187" s="86">
        <f t="shared" si="231"/>
        <v>1.2864117826964212E-32</v>
      </c>
      <c r="ID187" s="86">
        <f t="shared" si="231"/>
        <v>4.1036471400198402E-30</v>
      </c>
      <c r="IE187" s="86">
        <f t="shared" si="231"/>
        <v>8.5407269328707282E-24</v>
      </c>
      <c r="IF187" s="86">
        <f t="shared" si="231"/>
        <v>1.5311962672186845E-46</v>
      </c>
      <c r="IG187" s="86">
        <f t="shared" si="231"/>
        <v>2.1629891034599555E-39</v>
      </c>
      <c r="II187" s="86">
        <f t="shared" si="232"/>
        <v>7.6714567062699232E-2</v>
      </c>
      <c r="IJ187" s="86">
        <f t="shared" si="232"/>
        <v>1.3195466266904432E-3</v>
      </c>
      <c r="IK187" s="86">
        <f t="shared" si="232"/>
        <v>1.2931387679488996E-4</v>
      </c>
      <c r="IL187" s="86">
        <f t="shared" si="232"/>
        <v>2.9587039008569047E-4</v>
      </c>
      <c r="IM187" s="86">
        <f t="shared" si="232"/>
        <v>2.0996190866378312E-4</v>
      </c>
      <c r="IN187" s="86">
        <f t="shared" si="232"/>
        <v>4.7837940768527673E-4</v>
      </c>
      <c r="IO187" s="86">
        <f t="shared" si="232"/>
        <v>1.4897801776001294E-4</v>
      </c>
      <c r="IP187" s="86">
        <f t="shared" si="232"/>
        <v>1.3212814176224476E-4</v>
      </c>
      <c r="IQ187" s="86">
        <f t="shared" si="232"/>
        <v>9.9169958841854357E-5</v>
      </c>
      <c r="IR187" s="86">
        <f t="shared" si="232"/>
        <v>4.7537537932983322E-4</v>
      </c>
      <c r="IS187" s="86">
        <f t="shared" si="232"/>
        <v>7.3982540578412258E-5</v>
      </c>
      <c r="IT187" s="86">
        <f t="shared" si="232"/>
        <v>2.579432851170624E-4</v>
      </c>
      <c r="IU187" s="86">
        <f t="shared" si="232"/>
        <v>1.9475746753794313E-3</v>
      </c>
      <c r="IV187" s="86">
        <f t="shared" si="232"/>
        <v>1.3738841725290698E-4</v>
      </c>
      <c r="IW187" s="86">
        <f t="shared" si="232"/>
        <v>8.0044089206729427E-5</v>
      </c>
      <c r="IY187" s="86">
        <f t="shared" si="233"/>
        <v>7.6714567062699232E-2</v>
      </c>
      <c r="IZ187" s="86">
        <f t="shared" si="233"/>
        <v>1.3195466266904432E-3</v>
      </c>
      <c r="JA187" s="86">
        <f t="shared" si="233"/>
        <v>1.2931387679488996E-4</v>
      </c>
      <c r="JB187" s="86">
        <f t="shared" si="233"/>
        <v>2.9587039008569047E-4</v>
      </c>
      <c r="JC187" s="86">
        <f t="shared" si="233"/>
        <v>2.0996190866378312E-4</v>
      </c>
      <c r="JD187" s="86">
        <f t="shared" si="233"/>
        <v>4.7837940768527673E-4</v>
      </c>
      <c r="JE187" s="86">
        <f t="shared" si="233"/>
        <v>1.4897801776001294E-4</v>
      </c>
      <c r="JF187" s="86">
        <f t="shared" si="233"/>
        <v>1.3212814176224476E-4</v>
      </c>
      <c r="JG187" s="86">
        <f t="shared" si="233"/>
        <v>9.9169958841854357E-5</v>
      </c>
      <c r="JH187" s="86">
        <f t="shared" si="233"/>
        <v>4.7537537932983322E-4</v>
      </c>
      <c r="JI187" s="86">
        <f t="shared" si="233"/>
        <v>7.3982540578412258E-5</v>
      </c>
      <c r="JJ187" s="86">
        <f t="shared" si="233"/>
        <v>2.579432851170624E-4</v>
      </c>
      <c r="JK187" s="86">
        <f t="shared" si="233"/>
        <v>1.9475746753794313E-3</v>
      </c>
      <c r="JL187" s="86">
        <f t="shared" si="233"/>
        <v>1.3738841725290698E-4</v>
      </c>
      <c r="JM187" s="86">
        <f t="shared" si="233"/>
        <v>8.0044089206729427E-5</v>
      </c>
    </row>
    <row r="188" spans="2:273" x14ac:dyDescent="0.25">
      <c r="B188" s="2">
        <v>161</v>
      </c>
      <c r="C188" s="37">
        <v>93.361000000000004</v>
      </c>
      <c r="D188" s="37">
        <v>98.376999999999995</v>
      </c>
      <c r="E188" s="37">
        <v>94.573999999999998</v>
      </c>
      <c r="F188" s="37">
        <v>92.376999999999995</v>
      </c>
      <c r="G188" s="37">
        <v>93.525000000000006</v>
      </c>
      <c r="H188" s="37">
        <v>95.950999999999993</v>
      </c>
      <c r="I188" s="37">
        <v>93.606999999999999</v>
      </c>
      <c r="J188" s="37">
        <v>98.295000000000002</v>
      </c>
      <c r="K188" s="37">
        <v>94.775999999999996</v>
      </c>
      <c r="L188" s="37">
        <v>95.593000000000004</v>
      </c>
      <c r="M188" s="37">
        <v>98.186000000000007</v>
      </c>
      <c r="N188" s="37">
        <v>97.813999999999993</v>
      </c>
      <c r="O188" s="37">
        <v>99.22</v>
      </c>
      <c r="P188" s="37">
        <v>98.119</v>
      </c>
      <c r="Q188" s="37">
        <v>101.373</v>
      </c>
      <c r="S188" s="4">
        <f t="shared" si="234"/>
        <v>95.751084307471302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100.03163938426678</v>
      </c>
      <c r="AG188" s="4">
        <f t="shared" si="234"/>
        <v>101.36179314754227</v>
      </c>
      <c r="AI188" s="4">
        <f t="shared" si="235"/>
        <v>-2.3900843074712981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-1.9126393842667824</v>
      </c>
      <c r="AW188" s="4">
        <f t="shared" si="235"/>
        <v>1.1206852457732452E-2</v>
      </c>
      <c r="AY188" s="2">
        <f t="shared" si="227"/>
        <v>95.751084307471302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100.0316393837463</v>
      </c>
      <c r="BM188" s="2">
        <f t="shared" si="227"/>
        <v>101.36179293966289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98.119</v>
      </c>
      <c r="DI188" s="2">
        <f t="shared" si="211"/>
        <v>101.373</v>
      </c>
      <c r="DK188" s="2">
        <f t="shared" si="236"/>
        <v>125.8094179442509</v>
      </c>
      <c r="DL188" s="2">
        <f t="shared" si="236"/>
        <v>133.79641943319837</v>
      </c>
      <c r="DM188" s="2">
        <f t="shared" si="236"/>
        <v>141.56540018761729</v>
      </c>
      <c r="DN188" s="2">
        <f t="shared" si="236"/>
        <v>129.61737321187584</v>
      </c>
      <c r="DO188" s="2">
        <f t="shared" si="236"/>
        <v>124.33512517780937</v>
      </c>
      <c r="DP188" s="2">
        <f t="shared" si="236"/>
        <v>124.10275714285716</v>
      </c>
      <c r="DQ188" s="2">
        <f t="shared" si="236"/>
        <v>129.35221038961041</v>
      </c>
      <c r="DR188" s="2">
        <f t="shared" si="236"/>
        <v>127.72374117647058</v>
      </c>
      <c r="DS188" s="2">
        <f t="shared" si="236"/>
        <v>132.90862047364402</v>
      </c>
      <c r="DT188" s="2">
        <f t="shared" si="236"/>
        <v>127.16606970128024</v>
      </c>
      <c r="DU188" s="2">
        <f t="shared" si="236"/>
        <v>141.91624761904757</v>
      </c>
      <c r="DV188" s="2">
        <f t="shared" si="236"/>
        <v>146.76527540106952</v>
      </c>
      <c r="DW188" s="2">
        <f t="shared" si="236"/>
        <v>141.32211592442647</v>
      </c>
      <c r="DX188" s="2">
        <f t="shared" si="236"/>
        <v>138.43509792780748</v>
      </c>
      <c r="DY188" s="2">
        <f t="shared" si="236"/>
        <v>128.85431746031745</v>
      </c>
      <c r="EA188" s="2">
        <f t="shared" si="240"/>
        <v>95.301312151609594</v>
      </c>
      <c r="EB188" s="2">
        <f t="shared" si="240"/>
        <v>98.353552865832569</v>
      </c>
      <c r="EC188" s="2">
        <f t="shared" si="240"/>
        <v>96.223276970527763</v>
      </c>
      <c r="ED188" s="2">
        <f t="shared" si="240"/>
        <v>94.467608728995842</v>
      </c>
      <c r="EE188" s="2">
        <f t="shared" si="240"/>
        <v>94.268468750334037</v>
      </c>
      <c r="EF188" s="2">
        <f t="shared" si="239"/>
        <v>93.482245571101785</v>
      </c>
      <c r="EG188" s="2">
        <f t="shared" si="239"/>
        <v>93.526811345397647</v>
      </c>
      <c r="EH188" s="2">
        <f t="shared" si="239"/>
        <v>95.17194784888801</v>
      </c>
      <c r="EI188" s="2">
        <f t="shared" si="239"/>
        <v>95.072650420143304</v>
      </c>
      <c r="EJ188" s="2">
        <f t="shared" si="239"/>
        <v>98.346637168236157</v>
      </c>
      <c r="EK188" s="2">
        <f t="shared" si="212"/>
        <v>97.730997874725375</v>
      </c>
      <c r="EL188" s="2">
        <f t="shared" si="179"/>
        <v>99.807777106218893</v>
      </c>
      <c r="EM188" s="2">
        <f t="shared" si="179"/>
        <v>102.3928721209635</v>
      </c>
      <c r="EN188" s="2">
        <f t="shared" si="179"/>
        <v>101.14941892549567</v>
      </c>
      <c r="EO188" s="2">
        <f t="shared" si="179"/>
        <v>101.60616606592161</v>
      </c>
      <c r="EQ188" s="2">
        <f t="shared" si="237"/>
        <v>95.872279626629748</v>
      </c>
      <c r="ER188" s="2">
        <f t="shared" si="237"/>
        <v>97.844361016949151</v>
      </c>
      <c r="ES188" s="2">
        <f t="shared" si="237"/>
        <v>96.598402421921975</v>
      </c>
      <c r="ET188" s="2">
        <f t="shared" si="237"/>
        <v>94.122930703948398</v>
      </c>
      <c r="EU188" s="2">
        <f t="shared" si="237"/>
        <v>93.52027021437361</v>
      </c>
      <c r="EV188" s="2">
        <f t="shared" si="237"/>
        <v>94.041763602540954</v>
      </c>
      <c r="EW188" s="2">
        <f t="shared" si="237"/>
        <v>93.327662229239991</v>
      </c>
      <c r="EX188" s="2">
        <f t="shared" si="237"/>
        <v>95.209513047360986</v>
      </c>
      <c r="EY188" s="2">
        <f t="shared" si="237"/>
        <v>94.944964646211574</v>
      </c>
      <c r="EZ188" s="2">
        <f t="shared" si="237"/>
        <v>96.139855691183556</v>
      </c>
      <c r="FA188" s="2">
        <f t="shared" si="237"/>
        <v>96.479446426911608</v>
      </c>
      <c r="FB188" s="2">
        <f t="shared" si="237"/>
        <v>99.889717038608111</v>
      </c>
      <c r="FC188" s="2">
        <f t="shared" si="237"/>
        <v>100.73692791515425</v>
      </c>
      <c r="FD188" s="2">
        <f t="shared" si="237"/>
        <v>99.845281626865145</v>
      </c>
      <c r="FE188" s="2">
        <f t="shared" si="237"/>
        <v>101.3173669824786</v>
      </c>
      <c r="FG188" s="2">
        <f t="shared" si="238"/>
        <v>0.99998347637016316</v>
      </c>
      <c r="FH188" s="2">
        <f t="shared" si="238"/>
        <v>0.99998606733941753</v>
      </c>
      <c r="FI188" s="2">
        <f t="shared" si="238"/>
        <v>0.99998386825312036</v>
      </c>
      <c r="FJ188" s="2">
        <f t="shared" si="238"/>
        <v>0.99998321128479994</v>
      </c>
      <c r="FK188" s="2">
        <f t="shared" si="238"/>
        <v>0.99998279171989346</v>
      </c>
      <c r="FL188" s="2">
        <f t="shared" si="238"/>
        <v>0.99998224246606549</v>
      </c>
      <c r="FM188" s="2">
        <f t="shared" si="238"/>
        <v>0.99997988403955007</v>
      </c>
      <c r="FN188" s="2">
        <f t="shared" si="238"/>
        <v>0.99998140344741138</v>
      </c>
      <c r="FO188" s="2">
        <f t="shared" si="238"/>
        <v>0.99998078867147555</v>
      </c>
      <c r="FP188" s="2">
        <f t="shared" si="238"/>
        <v>0.99998258451044442</v>
      </c>
      <c r="FQ188" s="2">
        <f t="shared" si="238"/>
        <v>0.99998166139292377</v>
      </c>
      <c r="FR188" s="2">
        <f t="shared" si="238"/>
        <v>0.99997922092080394</v>
      </c>
      <c r="FS188" s="2">
        <f t="shared" si="238"/>
        <v>0.99998288387291256</v>
      </c>
      <c r="FT188" s="2">
        <f t="shared" si="238"/>
        <v>0.99998033709274392</v>
      </c>
      <c r="FU188" s="2">
        <f t="shared" si="238"/>
        <v>0.99997690093710667</v>
      </c>
      <c r="FW188" s="2">
        <f t="shared" si="229"/>
        <v>0.78685401685744316</v>
      </c>
      <c r="FX188" s="2">
        <f t="shared" si="229"/>
        <v>0.91212821816084244</v>
      </c>
      <c r="FY188" s="2">
        <f t="shared" si="229"/>
        <v>0.92297584001242694</v>
      </c>
      <c r="FZ188" s="2">
        <f t="shared" si="229"/>
        <v>0.91393664393527174</v>
      </c>
      <c r="GA188" s="2">
        <f t="shared" si="229"/>
        <v>0.9100778134166464</v>
      </c>
      <c r="GB188" s="2">
        <f t="shared" si="229"/>
        <v>0.90910777258702069</v>
      </c>
      <c r="GC188" s="2">
        <f t="shared" si="229"/>
        <v>0.90822735481733219</v>
      </c>
      <c r="GD188" s="2">
        <f t="shared" si="229"/>
        <v>0.91990516956514223</v>
      </c>
      <c r="GE188" s="2">
        <f t="shared" si="229"/>
        <v>0.91282301443724811</v>
      </c>
      <c r="GF188" s="2">
        <f t="shared" si="229"/>
        <v>0.89976443469427869</v>
      </c>
      <c r="GG188" s="2">
        <f t="shared" si="229"/>
        <v>0.91229875580521691</v>
      </c>
      <c r="GH188" s="2">
        <f t="shared" si="229"/>
        <v>0.89939750503094773</v>
      </c>
      <c r="GI188" s="2">
        <f t="shared" si="229"/>
        <v>0.88547107645856549</v>
      </c>
      <c r="GJ188" s="2">
        <f t="shared" si="229"/>
        <v>0.85766482392009424</v>
      </c>
      <c r="GK188" s="2">
        <f t="shared" si="229"/>
        <v>0.8483494133729127</v>
      </c>
      <c r="GM188" s="86">
        <f t="shared" si="230"/>
        <v>1.3048735060765566E-254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2.1726848618204767E-234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1.5870738799838415E-236</v>
      </c>
      <c r="HQ188" s="86">
        <f t="shared" si="226"/>
        <v>0</v>
      </c>
      <c r="HS188" s="86">
        <f t="shared" si="231"/>
        <v>1.4730492878211317E-19</v>
      </c>
      <c r="HT188" s="86">
        <f t="shared" si="231"/>
        <v>2.9365716518737509E-22</v>
      </c>
      <c r="HU188" s="86">
        <f t="shared" si="231"/>
        <v>3.8988540446543962E-29</v>
      </c>
      <c r="HV188" s="86">
        <f t="shared" si="231"/>
        <v>5.4031520932888066E-28</v>
      </c>
      <c r="HW188" s="86">
        <f t="shared" si="231"/>
        <v>2.6249555295135767E-30</v>
      </c>
      <c r="HX188" s="86">
        <f t="shared" si="231"/>
        <v>1.4663754980282997E-26</v>
      </c>
      <c r="HY188" s="86">
        <f t="shared" si="231"/>
        <v>1.1460845678801256E-31</v>
      </c>
      <c r="HZ188" s="86">
        <f t="shared" si="231"/>
        <v>8.2836190429584056E-30</v>
      </c>
      <c r="IA188" s="86">
        <f t="shared" si="231"/>
        <v>7.8322092785301691E-33</v>
      </c>
      <c r="IB188" s="86">
        <f t="shared" si="231"/>
        <v>7.1122281723408818E-29</v>
      </c>
      <c r="IC188" s="86">
        <f t="shared" si="231"/>
        <v>7.2883516831582717E-34</v>
      </c>
      <c r="ID188" s="86">
        <f t="shared" si="231"/>
        <v>2.6944416168023854E-31</v>
      </c>
      <c r="IE188" s="86">
        <f t="shared" si="231"/>
        <v>9.5273617469439497E-25</v>
      </c>
      <c r="IF188" s="86">
        <f t="shared" si="231"/>
        <v>1.4974188293369154E-48</v>
      </c>
      <c r="IG188" s="86">
        <f t="shared" si="231"/>
        <v>4.2992976713396708E-41</v>
      </c>
      <c r="II188" s="86">
        <f t="shared" si="232"/>
        <v>5.6861981095336946E-2</v>
      </c>
      <c r="IJ188" s="86">
        <f t="shared" si="232"/>
        <v>8.2790322790960715E-4</v>
      </c>
      <c r="IK188" s="86">
        <f t="shared" si="232"/>
        <v>7.0323999396408889E-5</v>
      </c>
      <c r="IL188" s="86">
        <f t="shared" si="232"/>
        <v>1.6609278681451226E-4</v>
      </c>
      <c r="IM188" s="86">
        <f t="shared" si="232"/>
        <v>1.1323334687677235E-4</v>
      </c>
      <c r="IN188" s="86">
        <f t="shared" si="232"/>
        <v>2.7466736916224925E-4</v>
      </c>
      <c r="IO188" s="86">
        <f t="shared" si="232"/>
        <v>7.7647887128125853E-5</v>
      </c>
      <c r="IP188" s="86">
        <f t="shared" si="232"/>
        <v>7.1170739607679095E-5</v>
      </c>
      <c r="IQ188" s="86">
        <f t="shared" si="232"/>
        <v>5.0890660760329843E-5</v>
      </c>
      <c r="IR188" s="86">
        <f t="shared" si="232"/>
        <v>2.6497678589382332E-4</v>
      </c>
      <c r="IS188" s="86">
        <f t="shared" si="232"/>
        <v>3.7019573364327031E-5</v>
      </c>
      <c r="IT188" s="86">
        <f t="shared" si="232"/>
        <v>1.3638661734830025E-4</v>
      </c>
      <c r="IU188" s="86">
        <f t="shared" si="232"/>
        <v>1.1777884399087322E-3</v>
      </c>
      <c r="IV188" s="86">
        <f t="shared" si="232"/>
        <v>5.8465468398488043E-5</v>
      </c>
      <c r="IW188" s="86">
        <f t="shared" si="232"/>
        <v>3.0838183737330342E-5</v>
      </c>
      <c r="IY188" s="86">
        <f t="shared" si="233"/>
        <v>5.6861981095336946E-2</v>
      </c>
      <c r="IZ188" s="86">
        <f t="shared" si="233"/>
        <v>8.2790322790960715E-4</v>
      </c>
      <c r="JA188" s="86">
        <f t="shared" si="233"/>
        <v>7.0323999396408889E-5</v>
      </c>
      <c r="JB188" s="86">
        <f t="shared" si="233"/>
        <v>1.6609278681451226E-4</v>
      </c>
      <c r="JC188" s="86">
        <f t="shared" si="233"/>
        <v>1.1323334687677235E-4</v>
      </c>
      <c r="JD188" s="86">
        <f t="shared" si="233"/>
        <v>2.7466736916224925E-4</v>
      </c>
      <c r="JE188" s="86">
        <f t="shared" si="233"/>
        <v>7.7647887128125853E-5</v>
      </c>
      <c r="JF188" s="86">
        <f t="shared" si="233"/>
        <v>7.1170739607679095E-5</v>
      </c>
      <c r="JG188" s="86">
        <f t="shared" si="233"/>
        <v>5.0890660760329843E-5</v>
      </c>
      <c r="JH188" s="86">
        <f t="shared" si="233"/>
        <v>2.6497678589382332E-4</v>
      </c>
      <c r="JI188" s="86">
        <f t="shared" si="233"/>
        <v>3.7019573364327031E-5</v>
      </c>
      <c r="JJ188" s="86">
        <f t="shared" si="233"/>
        <v>1.3638661734830025E-4</v>
      </c>
      <c r="JK188" s="86">
        <f t="shared" si="233"/>
        <v>1.1777884399087322E-3</v>
      </c>
      <c r="JL188" s="86">
        <f t="shared" si="233"/>
        <v>5.8465468398488043E-5</v>
      </c>
      <c r="JM188" s="86">
        <f t="shared" si="233"/>
        <v>3.0838183737330342E-5</v>
      </c>
    </row>
    <row r="189" spans="2:273" x14ac:dyDescent="0.25">
      <c r="B189" s="2">
        <v>162</v>
      </c>
      <c r="C189" s="37">
        <v>96.066000000000003</v>
      </c>
      <c r="D189" s="37">
        <v>98.131</v>
      </c>
      <c r="E189" s="37">
        <v>95.787000000000006</v>
      </c>
      <c r="F189" s="37">
        <v>92.638999999999996</v>
      </c>
      <c r="G189" s="37">
        <v>92.82</v>
      </c>
      <c r="H189" s="37">
        <v>95.212999999999994</v>
      </c>
      <c r="I189" s="37">
        <v>93.295000000000002</v>
      </c>
      <c r="J189" s="37">
        <v>97.328000000000003</v>
      </c>
      <c r="K189" s="37">
        <v>97.31</v>
      </c>
      <c r="L189" s="37">
        <v>96.186000000000007</v>
      </c>
      <c r="M189" s="37">
        <v>96.965999999999994</v>
      </c>
      <c r="N189" s="37">
        <v>97.558999999999997</v>
      </c>
      <c r="O189" s="37">
        <v>100.051</v>
      </c>
      <c r="P189" s="37">
        <v>97.796999999999997</v>
      </c>
      <c r="Q189" s="37">
        <v>100.542</v>
      </c>
      <c r="S189" s="4">
        <f t="shared" si="234"/>
        <v>95.684919357740682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99.934734247203309</v>
      </c>
      <c r="AG189" s="4">
        <f t="shared" si="234"/>
        <v>101.28274453099981</v>
      </c>
      <c r="AI189" s="4">
        <f t="shared" si="235"/>
        <v>0.38108064225932026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-2.1377342472033121</v>
      </c>
      <c r="AW189" s="4">
        <f t="shared" si="235"/>
        <v>-0.74074453099980531</v>
      </c>
      <c r="AY189" s="2">
        <f t="shared" si="227"/>
        <v>95.684919357740682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99.934734247159071</v>
      </c>
      <c r="BM189" s="2">
        <f t="shared" si="227"/>
        <v>101.28274450188006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97.796999999999997</v>
      </c>
      <c r="DI189" s="2">
        <f t="shared" si="211"/>
        <v>100.542</v>
      </c>
      <c r="DK189" s="2">
        <f t="shared" si="236"/>
        <v>125.93625052264809</v>
      </c>
      <c r="DL189" s="2">
        <f t="shared" si="236"/>
        <v>133.96492672064775</v>
      </c>
      <c r="DM189" s="2">
        <f t="shared" si="236"/>
        <v>141.78453986866793</v>
      </c>
      <c r="DN189" s="2">
        <f t="shared" si="236"/>
        <v>129.76312280701754</v>
      </c>
      <c r="DO189" s="2">
        <f t="shared" si="236"/>
        <v>124.44581958274063</v>
      </c>
      <c r="DP189" s="2">
        <f t="shared" si="236"/>
        <v>124.21642857142859</v>
      </c>
      <c r="DQ189" s="2">
        <f t="shared" si="236"/>
        <v>129.51674530175708</v>
      </c>
      <c r="DR189" s="2">
        <f t="shared" si="236"/>
        <v>127.86451764705882</v>
      </c>
      <c r="DS189" s="2">
        <f t="shared" si="236"/>
        <v>133.08007914438502</v>
      </c>
      <c r="DT189" s="2">
        <f t="shared" si="236"/>
        <v>127.29703769559033</v>
      </c>
      <c r="DU189" s="2">
        <f t="shared" si="236"/>
        <v>142.14369439775905</v>
      </c>
      <c r="DV189" s="2">
        <f t="shared" si="236"/>
        <v>147.01822860962568</v>
      </c>
      <c r="DW189" s="2">
        <f t="shared" si="236"/>
        <v>141.53949122807018</v>
      </c>
      <c r="DX189" s="2">
        <f t="shared" si="236"/>
        <v>138.63595454545452</v>
      </c>
      <c r="DY189" s="2">
        <f t="shared" si="236"/>
        <v>128.98250366300365</v>
      </c>
      <c r="EA189" s="2">
        <f t="shared" si="240"/>
        <v>95.21860090131473</v>
      </c>
      <c r="EB189" s="2">
        <f t="shared" si="240"/>
        <v>98.281820335295009</v>
      </c>
      <c r="EC189" s="2">
        <f t="shared" si="240"/>
        <v>96.138492152159017</v>
      </c>
      <c r="ED189" s="2">
        <f t="shared" si="240"/>
        <v>94.404748093649644</v>
      </c>
      <c r="EE189" s="2">
        <f t="shared" si="240"/>
        <v>94.190870415700189</v>
      </c>
      <c r="EF189" s="2">
        <f t="shared" si="239"/>
        <v>93.385013778794502</v>
      </c>
      <c r="EG189" s="2">
        <f t="shared" si="239"/>
        <v>93.461454466584343</v>
      </c>
      <c r="EH189" s="2">
        <f t="shared" si="239"/>
        <v>95.107826664724328</v>
      </c>
      <c r="EI189" s="2">
        <f t="shared" si="239"/>
        <v>94.952372262200811</v>
      </c>
      <c r="EJ189" s="2">
        <f t="shared" si="239"/>
        <v>98.303401328658595</v>
      </c>
      <c r="EK189" s="2">
        <f t="shared" si="212"/>
        <v>97.648493171322258</v>
      </c>
      <c r="EL189" s="2">
        <f t="shared" si="179"/>
        <v>99.727268371967895</v>
      </c>
      <c r="EM189" s="2">
        <f t="shared" si="179"/>
        <v>102.35955037215028</v>
      </c>
      <c r="EN189" s="2">
        <f t="shared" si="179"/>
        <v>101.08501146871494</v>
      </c>
      <c r="EO189" s="2">
        <f t="shared" si="179"/>
        <v>101.53389168053511</v>
      </c>
      <c r="EQ189" s="2">
        <f t="shared" si="237"/>
        <v>95.799545567735606</v>
      </c>
      <c r="ER189" s="2">
        <f t="shared" si="237"/>
        <v>97.764800651890482</v>
      </c>
      <c r="ES189" s="2">
        <f t="shared" si="237"/>
        <v>96.519368441555571</v>
      </c>
      <c r="ET189" s="2">
        <f t="shared" si="237"/>
        <v>94.054695286150064</v>
      </c>
      <c r="EU189" s="2">
        <f t="shared" si="237"/>
        <v>93.430958293735486</v>
      </c>
      <c r="EV189" s="2">
        <f t="shared" si="237"/>
        <v>93.953175384666721</v>
      </c>
      <c r="EW189" s="2">
        <f t="shared" si="237"/>
        <v>93.259224481996938</v>
      </c>
      <c r="EX189" s="2">
        <f t="shared" si="237"/>
        <v>95.145976347874097</v>
      </c>
      <c r="EY189" s="2">
        <f t="shared" si="237"/>
        <v>94.822675860215526</v>
      </c>
      <c r="EZ189" s="2">
        <f t="shared" si="237"/>
        <v>96.061599418495945</v>
      </c>
      <c r="FA189" s="2">
        <f t="shared" si="237"/>
        <v>96.37745004351757</v>
      </c>
      <c r="FB189" s="2">
        <f t="shared" si="237"/>
        <v>99.810515691675889</v>
      </c>
      <c r="FC189" s="2">
        <f t="shared" si="237"/>
        <v>100.67672084845734</v>
      </c>
      <c r="FD189" s="2">
        <f t="shared" si="237"/>
        <v>99.759859576093618</v>
      </c>
      <c r="FE189" s="2">
        <f t="shared" si="237"/>
        <v>101.24112728496044</v>
      </c>
      <c r="FG189" s="2">
        <f t="shared" si="238"/>
        <v>0.99998493024857338</v>
      </c>
      <c r="FH189" s="2">
        <f t="shared" si="238"/>
        <v>0.99998729324695024</v>
      </c>
      <c r="FI189" s="2">
        <f t="shared" si="238"/>
        <v>0.99998528765110506</v>
      </c>
      <c r="FJ189" s="2">
        <f t="shared" si="238"/>
        <v>0.99998468848714006</v>
      </c>
      <c r="FK189" s="2">
        <f t="shared" si="238"/>
        <v>0.99998430583825293</v>
      </c>
      <c r="FL189" s="2">
        <f t="shared" si="238"/>
        <v>0.99998380491126715</v>
      </c>
      <c r="FM189" s="2">
        <f t="shared" si="238"/>
        <v>0.99998165399355343</v>
      </c>
      <c r="FN189" s="2">
        <f t="shared" si="238"/>
        <v>0.99998303971471247</v>
      </c>
      <c r="FO189" s="2">
        <f t="shared" si="238"/>
        <v>0.99998247903052995</v>
      </c>
      <c r="FP189" s="2">
        <f t="shared" si="238"/>
        <v>0.99998411686041366</v>
      </c>
      <c r="FQ189" s="2">
        <f t="shared" si="238"/>
        <v>0.99998327496458028</v>
      </c>
      <c r="FR189" s="2">
        <f t="shared" si="238"/>
        <v>0.99998104921989306</v>
      </c>
      <c r="FS189" s="2">
        <f t="shared" si="238"/>
        <v>0.99998438988305915</v>
      </c>
      <c r="FT189" s="2">
        <f t="shared" si="238"/>
        <v>0.99998206718442328</v>
      </c>
      <c r="FU189" s="2">
        <f t="shared" si="238"/>
        <v>0.99997893336144505</v>
      </c>
      <c r="FW189" s="2">
        <f t="shared" si="229"/>
        <v>0.80189315094640612</v>
      </c>
      <c r="FX189" s="2">
        <f t="shared" si="229"/>
        <v>0.91923553064602315</v>
      </c>
      <c r="FY189" s="2">
        <f t="shared" si="229"/>
        <v>0.9292737991413067</v>
      </c>
      <c r="FZ189" s="2">
        <f t="shared" si="229"/>
        <v>0.92091036889881228</v>
      </c>
      <c r="GA189" s="2">
        <f t="shared" si="229"/>
        <v>0.91733593839082617</v>
      </c>
      <c r="GB189" s="2">
        <f t="shared" si="229"/>
        <v>0.91643700576610665</v>
      </c>
      <c r="GC189" s="2">
        <f t="shared" si="229"/>
        <v>0.91562099251872653</v>
      </c>
      <c r="GD189" s="2">
        <f t="shared" si="229"/>
        <v>0.92643419314243824</v>
      </c>
      <c r="GE189" s="2">
        <f t="shared" si="229"/>
        <v>0.9198790662030395</v>
      </c>
      <c r="GF189" s="2">
        <f t="shared" si="229"/>
        <v>0.90777064796939444</v>
      </c>
      <c r="GG189" s="2">
        <f t="shared" si="229"/>
        <v>0.91939349369733969</v>
      </c>
      <c r="GH189" s="2">
        <f t="shared" si="229"/>
        <v>0.90743001114467126</v>
      </c>
      <c r="GI189" s="2">
        <f t="shared" si="229"/>
        <v>0.89448507434370028</v>
      </c>
      <c r="GJ189" s="2">
        <f t="shared" si="229"/>
        <v>0.86854240793187365</v>
      </c>
      <c r="GK189" s="2">
        <f t="shared" si="229"/>
        <v>0.85982254825898319</v>
      </c>
      <c r="GM189" s="86">
        <f t="shared" si="230"/>
        <v>1.1901342412004733E-259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3.2301869489542856E-240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2.5231098232190249E-242</v>
      </c>
      <c r="HQ189" s="86">
        <f t="shared" si="226"/>
        <v>0</v>
      </c>
      <c r="HS189" s="86">
        <f t="shared" si="231"/>
        <v>2.3916410758473261E-20</v>
      </c>
      <c r="HT189" s="86">
        <f t="shared" si="231"/>
        <v>4.3657462087263628E-23</v>
      </c>
      <c r="HU189" s="86">
        <f t="shared" si="231"/>
        <v>3.3349943259742541E-30</v>
      </c>
      <c r="HV189" s="86">
        <f t="shared" si="231"/>
        <v>4.9111075352282176E-29</v>
      </c>
      <c r="HW189" s="86">
        <f t="shared" si="231"/>
        <v>1.9191496432455598E-31</v>
      </c>
      <c r="HX189" s="86">
        <f t="shared" si="231"/>
        <v>1.4512481754922698E-27</v>
      </c>
      <c r="HY189" s="86">
        <f t="shared" si="231"/>
        <v>7.2062719089295099E-33</v>
      </c>
      <c r="HZ189" s="86">
        <f t="shared" si="231"/>
        <v>6.5999027936365352E-31</v>
      </c>
      <c r="IA189" s="86">
        <f t="shared" si="231"/>
        <v>4.666284235850964E-34</v>
      </c>
      <c r="IB189" s="86">
        <f t="shared" si="231"/>
        <v>5.5978420929955128E-30</v>
      </c>
      <c r="IC189" s="86">
        <f t="shared" si="231"/>
        <v>3.9045224452938201E-35</v>
      </c>
      <c r="ID189" s="86">
        <f t="shared" si="231"/>
        <v>1.6750183783215818E-32</v>
      </c>
      <c r="IE189" s="86">
        <f t="shared" si="231"/>
        <v>1.0157462053653775E-25</v>
      </c>
      <c r="IF189" s="86">
        <f t="shared" si="231"/>
        <v>1.3241583333204657E-50</v>
      </c>
      <c r="IG189" s="86">
        <f t="shared" si="231"/>
        <v>7.8441860400367024E-43</v>
      </c>
      <c r="II189" s="86">
        <f t="shared" si="232"/>
        <v>4.148339525753688E-2</v>
      </c>
      <c r="IJ189" s="86">
        <f t="shared" si="232"/>
        <v>5.1105838027784177E-4</v>
      </c>
      <c r="IK189" s="86">
        <f t="shared" si="232"/>
        <v>3.7460008183893515E-5</v>
      </c>
      <c r="IL189" s="86">
        <f t="shared" si="232"/>
        <v>9.1352422354351026E-5</v>
      </c>
      <c r="IM189" s="86">
        <f t="shared" si="232"/>
        <v>5.9712498485983171E-5</v>
      </c>
      <c r="IN189" s="86">
        <f t="shared" si="232"/>
        <v>1.5457569051899496E-4</v>
      </c>
      <c r="IO189" s="86">
        <f t="shared" si="232"/>
        <v>3.9510178525153034E-5</v>
      </c>
      <c r="IP189" s="86">
        <f t="shared" si="232"/>
        <v>3.7524249286221191E-5</v>
      </c>
      <c r="IQ189" s="86">
        <f t="shared" si="232"/>
        <v>2.5493797577515068E-5</v>
      </c>
      <c r="IR189" s="86">
        <f t="shared" si="232"/>
        <v>1.4446041809212229E-4</v>
      </c>
      <c r="IS189" s="86">
        <f t="shared" si="232"/>
        <v>1.8063918046126478E-5</v>
      </c>
      <c r="IT189" s="86">
        <f t="shared" si="232"/>
        <v>7.0373273619744062E-5</v>
      </c>
      <c r="IU189" s="86">
        <f t="shared" si="232"/>
        <v>6.9816691548444591E-4</v>
      </c>
      <c r="IV189" s="86">
        <f t="shared" si="232"/>
        <v>2.3892248166418575E-5</v>
      </c>
      <c r="IW189" s="86">
        <f t="shared" si="232"/>
        <v>1.1329386168264752E-5</v>
      </c>
      <c r="IY189" s="86">
        <f t="shared" si="233"/>
        <v>4.148339525753688E-2</v>
      </c>
      <c r="IZ189" s="86">
        <f t="shared" si="233"/>
        <v>5.1105838027784177E-4</v>
      </c>
      <c r="JA189" s="86">
        <f t="shared" si="233"/>
        <v>3.7460008183893515E-5</v>
      </c>
      <c r="JB189" s="86">
        <f t="shared" si="233"/>
        <v>9.1352422354351026E-5</v>
      </c>
      <c r="JC189" s="86">
        <f t="shared" si="233"/>
        <v>5.9712498485983171E-5</v>
      </c>
      <c r="JD189" s="86">
        <f t="shared" si="233"/>
        <v>1.5457569051899496E-4</v>
      </c>
      <c r="JE189" s="86">
        <f t="shared" si="233"/>
        <v>3.9510178525153034E-5</v>
      </c>
      <c r="JF189" s="86">
        <f t="shared" si="233"/>
        <v>3.7524249286221191E-5</v>
      </c>
      <c r="JG189" s="86">
        <f t="shared" si="233"/>
        <v>2.5493797577515068E-5</v>
      </c>
      <c r="JH189" s="86">
        <f t="shared" si="233"/>
        <v>1.4446041809212229E-4</v>
      </c>
      <c r="JI189" s="86">
        <f t="shared" si="233"/>
        <v>1.8063918046126478E-5</v>
      </c>
      <c r="JJ189" s="86">
        <f t="shared" si="233"/>
        <v>7.0373273619744062E-5</v>
      </c>
      <c r="JK189" s="86">
        <f t="shared" si="233"/>
        <v>6.9816691548444591E-4</v>
      </c>
      <c r="JL189" s="86">
        <f t="shared" si="233"/>
        <v>2.3892248166418575E-5</v>
      </c>
      <c r="JM189" s="86">
        <f t="shared" si="233"/>
        <v>1.1329386168264752E-5</v>
      </c>
    </row>
    <row r="190" spans="2:273" x14ac:dyDescent="0.25">
      <c r="B190" s="2">
        <v>163</v>
      </c>
      <c r="C190" s="37">
        <v>95</v>
      </c>
      <c r="D190" s="37">
        <v>99.23</v>
      </c>
      <c r="E190" s="37">
        <v>96.869</v>
      </c>
      <c r="F190" s="37">
        <v>92.393000000000001</v>
      </c>
      <c r="G190" s="37">
        <v>92.623000000000005</v>
      </c>
      <c r="H190" s="37">
        <v>92.835999999999999</v>
      </c>
      <c r="I190" s="37">
        <v>92.557000000000002</v>
      </c>
      <c r="J190" s="37">
        <v>96.835999999999999</v>
      </c>
      <c r="K190" s="37">
        <v>95.793000000000006</v>
      </c>
      <c r="L190" s="37">
        <v>95.965999999999994</v>
      </c>
      <c r="M190" s="37">
        <v>96.39</v>
      </c>
      <c r="N190" s="37">
        <v>100.831</v>
      </c>
      <c r="O190" s="37">
        <v>100.18600000000001</v>
      </c>
      <c r="P190" s="37">
        <v>100.441</v>
      </c>
      <c r="Q190" s="37">
        <v>100.64400000000001</v>
      </c>
      <c r="S190" s="4">
        <f t="shared" si="234"/>
        <v>95.61857734167495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99.838337567830521</v>
      </c>
      <c r="AG190" s="4">
        <f t="shared" si="234"/>
        <v>101.20382747140007</v>
      </c>
      <c r="AI190" s="4">
        <f t="shared" si="235"/>
        <v>-0.61857734167494982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0.60266243216948112</v>
      </c>
      <c r="AW190" s="4">
        <f t="shared" si="235"/>
        <v>-0.5598274714000695</v>
      </c>
      <c r="AY190" s="2">
        <f t="shared" si="227"/>
        <v>95.61857734167495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99.838337567827182</v>
      </c>
      <c r="BM190" s="2">
        <f t="shared" si="227"/>
        <v>101.20382746770149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100.441</v>
      </c>
      <c r="DI190" s="2">
        <f t="shared" si="211"/>
        <v>100.64400000000001</v>
      </c>
      <c r="DK190" s="2">
        <f t="shared" si="236"/>
        <v>126.06308310104532</v>
      </c>
      <c r="DL190" s="2">
        <f t="shared" si="236"/>
        <v>134.13343400809717</v>
      </c>
      <c r="DM190" s="2">
        <f t="shared" si="236"/>
        <v>142.00367954971858</v>
      </c>
      <c r="DN190" s="2">
        <f t="shared" si="236"/>
        <v>129.90887240215923</v>
      </c>
      <c r="DO190" s="2">
        <f t="shared" si="236"/>
        <v>124.55651398767188</v>
      </c>
      <c r="DP190" s="2">
        <f t="shared" si="236"/>
        <v>124.33010000000002</v>
      </c>
      <c r="DQ190" s="2">
        <f t="shared" si="236"/>
        <v>129.68128021390376</v>
      </c>
      <c r="DR190" s="2">
        <f t="shared" si="236"/>
        <v>128.00529411764705</v>
      </c>
      <c r="DS190" s="2">
        <f t="shared" si="236"/>
        <v>133.25153781512606</v>
      </c>
      <c r="DT190" s="2">
        <f t="shared" si="236"/>
        <v>127.42800568990043</v>
      </c>
      <c r="DU190" s="2">
        <f t="shared" si="236"/>
        <v>142.37114117647053</v>
      </c>
      <c r="DV190" s="2">
        <f t="shared" si="236"/>
        <v>147.27118181818184</v>
      </c>
      <c r="DW190" s="2">
        <f t="shared" si="236"/>
        <v>141.75686653171391</v>
      </c>
      <c r="DX190" s="2">
        <f t="shared" si="236"/>
        <v>138.8368111631016</v>
      </c>
      <c r="DY190" s="2">
        <f t="shared" si="236"/>
        <v>129.11068986568986</v>
      </c>
      <c r="EA190" s="2">
        <f t="shared" si="240"/>
        <v>95.13588965101988</v>
      </c>
      <c r="EB190" s="2">
        <f t="shared" si="240"/>
        <v>98.21008780475745</v>
      </c>
      <c r="EC190" s="2">
        <f t="shared" si="240"/>
        <v>96.053707333790271</v>
      </c>
      <c r="ED190" s="2">
        <f t="shared" si="240"/>
        <v>94.341887458303447</v>
      </c>
      <c r="EE190" s="2">
        <f t="shared" si="240"/>
        <v>94.113272081066341</v>
      </c>
      <c r="EF190" s="2">
        <f t="shared" si="239"/>
        <v>93.287781986487218</v>
      </c>
      <c r="EG190" s="2">
        <f t="shared" si="239"/>
        <v>93.396097587771024</v>
      </c>
      <c r="EH190" s="2">
        <f t="shared" si="239"/>
        <v>95.043705480560661</v>
      </c>
      <c r="EI190" s="2">
        <f t="shared" si="239"/>
        <v>94.832094104258317</v>
      </c>
      <c r="EJ190" s="2">
        <f t="shared" si="239"/>
        <v>98.260165489081032</v>
      </c>
      <c r="EK190" s="2">
        <f t="shared" si="212"/>
        <v>97.565988467919126</v>
      </c>
      <c r="EL190" s="2">
        <f t="shared" si="179"/>
        <v>99.646759637716897</v>
      </c>
      <c r="EM190" s="2">
        <f t="shared" si="179"/>
        <v>102.32622862333706</v>
      </c>
      <c r="EN190" s="2">
        <f t="shared" si="179"/>
        <v>101.02060401193422</v>
      </c>
      <c r="EO190" s="2">
        <f t="shared" si="179"/>
        <v>101.46161729514859</v>
      </c>
      <c r="EQ190" s="2">
        <f t="shared" si="237"/>
        <v>95.72681150884145</v>
      </c>
      <c r="ER190" s="2">
        <f t="shared" si="237"/>
        <v>97.685240286831814</v>
      </c>
      <c r="ES190" s="2">
        <f t="shared" si="237"/>
        <v>96.440334461189167</v>
      </c>
      <c r="ET190" s="2">
        <f t="shared" si="237"/>
        <v>93.986459868351744</v>
      </c>
      <c r="EU190" s="2">
        <f t="shared" si="237"/>
        <v>93.341646373097348</v>
      </c>
      <c r="EV190" s="2">
        <f t="shared" si="237"/>
        <v>93.864587166792504</v>
      </c>
      <c r="EW190" s="2">
        <f t="shared" si="237"/>
        <v>93.190786734753885</v>
      </c>
      <c r="EX190" s="2">
        <f t="shared" si="237"/>
        <v>95.082439648387208</v>
      </c>
      <c r="EY190" s="2">
        <f t="shared" si="237"/>
        <v>94.700387074219478</v>
      </c>
      <c r="EZ190" s="2">
        <f t="shared" si="237"/>
        <v>95.98334314580832</v>
      </c>
      <c r="FA190" s="2">
        <f t="shared" si="237"/>
        <v>96.275453660123532</v>
      </c>
      <c r="FB190" s="2">
        <f t="shared" si="237"/>
        <v>99.731314344743666</v>
      </c>
      <c r="FC190" s="2">
        <f t="shared" si="237"/>
        <v>100.61651378176043</v>
      </c>
      <c r="FD190" s="2">
        <f t="shared" si="237"/>
        <v>99.674437525322077</v>
      </c>
      <c r="FE190" s="2">
        <f t="shared" si="237"/>
        <v>101.16488758744228</v>
      </c>
      <c r="FG190" s="2">
        <f t="shared" si="238"/>
        <v>0.9999862562051286</v>
      </c>
      <c r="FH190" s="2">
        <f t="shared" si="238"/>
        <v>0.99998841129052873</v>
      </c>
      <c r="FI190" s="2">
        <f t="shared" si="238"/>
        <v>0.99998658216096559</v>
      </c>
      <c r="FJ190" s="2">
        <f t="shared" si="238"/>
        <v>0.99998603571549149</v>
      </c>
      <c r="FK190" s="2">
        <f t="shared" si="238"/>
        <v>0.99998568673460664</v>
      </c>
      <c r="FL190" s="2">
        <f t="shared" si="238"/>
        <v>0.99998522988248406</v>
      </c>
      <c r="FM190" s="2">
        <f t="shared" si="238"/>
        <v>0.9999832682162525</v>
      </c>
      <c r="FN190" s="2">
        <f t="shared" si="238"/>
        <v>0.99998453201289594</v>
      </c>
      <c r="FO190" s="2">
        <f t="shared" si="238"/>
        <v>0.99998402066129266</v>
      </c>
      <c r="FP190" s="2">
        <f t="shared" si="238"/>
        <v>0.99998551438428995</v>
      </c>
      <c r="FQ190" s="2">
        <f t="shared" si="238"/>
        <v>0.9999847465639613</v>
      </c>
      <c r="FR190" s="2">
        <f t="shared" si="238"/>
        <v>0.99998271665430882</v>
      </c>
      <c r="FS190" s="2">
        <f t="shared" si="238"/>
        <v>0.999985763384592</v>
      </c>
      <c r="FT190" s="2">
        <f t="shared" si="238"/>
        <v>0.99998364505200754</v>
      </c>
      <c r="FU190" s="2">
        <f t="shared" si="238"/>
        <v>0.99998078696167514</v>
      </c>
      <c r="FW190" s="2">
        <f t="shared" si="229"/>
        <v>0.81611913194446639</v>
      </c>
      <c r="FX190" s="2">
        <f t="shared" si="229"/>
        <v>0.92581473853037632</v>
      </c>
      <c r="FY190" s="2">
        <f t="shared" si="229"/>
        <v>0.93509301298495562</v>
      </c>
      <c r="FZ190" s="2">
        <f t="shared" si="229"/>
        <v>0.92736392249399735</v>
      </c>
      <c r="GA190" s="2">
        <f t="shared" si="229"/>
        <v>0.9240571060040047</v>
      </c>
      <c r="GB190" s="2">
        <f t="shared" si="229"/>
        <v>0.92322514580044635</v>
      </c>
      <c r="GC190" s="2">
        <f t="shared" si="229"/>
        <v>0.92246981248925197</v>
      </c>
      <c r="GD190" s="2">
        <f t="shared" si="229"/>
        <v>0.93247006590892922</v>
      </c>
      <c r="GE190" s="2">
        <f t="shared" si="229"/>
        <v>0.92641004740437161</v>
      </c>
      <c r="GF190" s="2">
        <f t="shared" si="229"/>
        <v>0.91519764458523434</v>
      </c>
      <c r="GG190" s="2">
        <f t="shared" si="229"/>
        <v>0.92596087008693084</v>
      </c>
      <c r="GH190" s="2">
        <f t="shared" si="229"/>
        <v>0.91488186631995838</v>
      </c>
      <c r="GI190" s="2">
        <f t="shared" si="229"/>
        <v>0.90286744899644455</v>
      </c>
      <c r="GJ190" s="2">
        <f t="shared" si="229"/>
        <v>0.87870626551192887</v>
      </c>
      <c r="GK190" s="2">
        <f t="shared" si="229"/>
        <v>0.87056012063922816</v>
      </c>
      <c r="GM190" s="86">
        <f t="shared" si="230"/>
        <v>9.6804951318178938E-265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4.0680015452069642E-246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3.4084139324321376E-248</v>
      </c>
      <c r="HQ190" s="86">
        <f t="shared" si="226"/>
        <v>0</v>
      </c>
      <c r="HS190" s="86">
        <f t="shared" si="231"/>
        <v>3.7375784112667634E-21</v>
      </c>
      <c r="HT190" s="86">
        <f t="shared" si="231"/>
        <v>6.2564800579782383E-24</v>
      </c>
      <c r="HU190" s="86">
        <f t="shared" si="231"/>
        <v>2.7239201713104818E-31</v>
      </c>
      <c r="HV190" s="86">
        <f t="shared" si="231"/>
        <v>4.2641219704180968E-30</v>
      </c>
      <c r="HW190" s="86">
        <f t="shared" si="231"/>
        <v>1.3344778955321932E-32</v>
      </c>
      <c r="HX190" s="86">
        <f t="shared" si="231"/>
        <v>1.3731278290127205E-28</v>
      </c>
      <c r="HY190" s="86">
        <f t="shared" si="231"/>
        <v>4.2946026471276403E-34</v>
      </c>
      <c r="HZ190" s="86">
        <f t="shared" si="231"/>
        <v>5.0132463290727843E-32</v>
      </c>
      <c r="IA190" s="86">
        <f t="shared" si="231"/>
        <v>2.6347533435233778E-35</v>
      </c>
      <c r="IB190" s="86">
        <f t="shared" si="231"/>
        <v>4.1919119149829572E-31</v>
      </c>
      <c r="IC190" s="86">
        <f t="shared" si="231"/>
        <v>1.9778345640596022E-36</v>
      </c>
      <c r="ID190" s="86">
        <f t="shared" si="231"/>
        <v>9.8586180386358281E-34</v>
      </c>
      <c r="IE190" s="86">
        <f t="shared" si="231"/>
        <v>1.0349649946192063E-26</v>
      </c>
      <c r="IF190" s="86">
        <f t="shared" si="231"/>
        <v>1.0587966902738112E-52</v>
      </c>
      <c r="IG190" s="86">
        <f t="shared" si="231"/>
        <v>1.3137030045169055E-44</v>
      </c>
      <c r="II190" s="86">
        <f t="shared" si="232"/>
        <v>2.9783218955130208E-2</v>
      </c>
      <c r="IJ190" s="86">
        <f t="shared" si="232"/>
        <v>3.1036521267307663E-4</v>
      </c>
      <c r="IK190" s="86">
        <f t="shared" si="232"/>
        <v>1.9544016330866084E-5</v>
      </c>
      <c r="IL190" s="86">
        <f t="shared" si="232"/>
        <v>4.9224647707744788E-5</v>
      </c>
      <c r="IM190" s="86">
        <f t="shared" si="232"/>
        <v>3.0788186512955041E-5</v>
      </c>
      <c r="IN190" s="86">
        <f t="shared" si="232"/>
        <v>8.5260305447324545E-5</v>
      </c>
      <c r="IO190" s="86">
        <f t="shared" si="232"/>
        <v>1.9625903970350329E-5</v>
      </c>
      <c r="IP190" s="86">
        <f t="shared" si="232"/>
        <v>1.9364283832195356E-5</v>
      </c>
      <c r="IQ190" s="86">
        <f t="shared" si="232"/>
        <v>1.2466381281186713E-5</v>
      </c>
      <c r="IR190" s="86">
        <f t="shared" si="232"/>
        <v>7.7024248033053094E-5</v>
      </c>
      <c r="IS190" s="86">
        <f t="shared" si="232"/>
        <v>8.5949060611549921E-6</v>
      </c>
      <c r="IT190" s="86">
        <f t="shared" si="232"/>
        <v>3.5432216684259066E-5</v>
      </c>
      <c r="IU190" s="86">
        <f t="shared" si="232"/>
        <v>4.0563430430914634E-4</v>
      </c>
      <c r="IV190" s="86">
        <f t="shared" si="232"/>
        <v>9.3747377506796662E-6</v>
      </c>
      <c r="IW190" s="86">
        <f t="shared" si="232"/>
        <v>3.9683610567872563E-6</v>
      </c>
      <c r="IY190" s="86">
        <f t="shared" si="233"/>
        <v>2.9783218955130208E-2</v>
      </c>
      <c r="IZ190" s="86">
        <f t="shared" si="233"/>
        <v>3.1036521267307663E-4</v>
      </c>
      <c r="JA190" s="86">
        <f t="shared" si="233"/>
        <v>1.9544016330866084E-5</v>
      </c>
      <c r="JB190" s="86">
        <f t="shared" si="233"/>
        <v>4.9224647707744788E-5</v>
      </c>
      <c r="JC190" s="86">
        <f t="shared" si="233"/>
        <v>3.0788186512955041E-5</v>
      </c>
      <c r="JD190" s="86">
        <f t="shared" si="233"/>
        <v>8.5260305447324545E-5</v>
      </c>
      <c r="JE190" s="86">
        <f t="shared" si="233"/>
        <v>1.9625903970350329E-5</v>
      </c>
      <c r="JF190" s="86">
        <f t="shared" si="233"/>
        <v>1.9364283832195356E-5</v>
      </c>
      <c r="JG190" s="86">
        <f t="shared" si="233"/>
        <v>1.2466381281186713E-5</v>
      </c>
      <c r="JH190" s="86">
        <f t="shared" si="233"/>
        <v>7.7024248033053094E-5</v>
      </c>
      <c r="JI190" s="86">
        <f t="shared" si="233"/>
        <v>8.5949060611549921E-6</v>
      </c>
      <c r="JJ190" s="86">
        <f t="shared" si="233"/>
        <v>3.5432216684259066E-5</v>
      </c>
      <c r="JK190" s="86">
        <f t="shared" si="233"/>
        <v>4.0563430430914634E-4</v>
      </c>
      <c r="JL190" s="86">
        <f t="shared" si="233"/>
        <v>9.3747377506796662E-6</v>
      </c>
      <c r="JM190" s="86">
        <f t="shared" si="233"/>
        <v>3.9683610567872563E-6</v>
      </c>
    </row>
    <row r="191" spans="2:273" x14ac:dyDescent="0.25">
      <c r="B191" s="2">
        <v>164</v>
      </c>
      <c r="C191" s="37">
        <v>95.869</v>
      </c>
      <c r="D191" s="37">
        <v>96</v>
      </c>
      <c r="E191" s="37">
        <v>95.459000000000003</v>
      </c>
      <c r="F191" s="37">
        <v>92.507999999999996</v>
      </c>
      <c r="G191" s="37">
        <v>94.442999999999998</v>
      </c>
      <c r="H191" s="37">
        <v>93.787000000000006</v>
      </c>
      <c r="I191" s="37">
        <v>92.492000000000004</v>
      </c>
      <c r="J191" s="37">
        <v>95.933999999999997</v>
      </c>
      <c r="K191" s="37">
        <v>96.81</v>
      </c>
      <c r="L191" s="37">
        <v>96.338999999999999</v>
      </c>
      <c r="M191" s="37">
        <v>94.661000000000001</v>
      </c>
      <c r="N191" s="37">
        <v>100.81399999999999</v>
      </c>
      <c r="O191" s="37">
        <v>101.254</v>
      </c>
      <c r="P191" s="37">
        <v>99.153000000000006</v>
      </c>
      <c r="Q191" s="37">
        <v>102.271</v>
      </c>
      <c r="S191" s="4">
        <f t="shared" si="234"/>
        <v>95.552038905277229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99.742454225024062</v>
      </c>
      <c r="AG191" s="4">
        <f t="shared" si="234"/>
        <v>101.12504205031524</v>
      </c>
      <c r="AI191" s="4">
        <f t="shared" si="235"/>
        <v>0.31696109472277101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-0.5894542250240562</v>
      </c>
      <c r="AW191" s="4">
        <f t="shared" si="235"/>
        <v>1.1459579496847567</v>
      </c>
      <c r="AY191" s="2">
        <f t="shared" si="227"/>
        <v>95.552038905277229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99.742454225023835</v>
      </c>
      <c r="BM191" s="2">
        <f t="shared" si="227"/>
        <v>101.12504204988936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99.153000000000006</v>
      </c>
      <c r="DI191" s="2">
        <f t="shared" si="211"/>
        <v>102.271</v>
      </c>
      <c r="DK191" s="2">
        <f t="shared" si="236"/>
        <v>126.18991567944252</v>
      </c>
      <c r="DL191" s="2">
        <f t="shared" si="236"/>
        <v>134.30194129554656</v>
      </c>
      <c r="DM191" s="2">
        <f t="shared" si="236"/>
        <v>142.22281923076926</v>
      </c>
      <c r="DN191" s="2">
        <f t="shared" si="236"/>
        <v>130.05462199730093</v>
      </c>
      <c r="DO191" s="2">
        <f t="shared" si="236"/>
        <v>124.66720839260313</v>
      </c>
      <c r="DP191" s="2">
        <f t="shared" si="236"/>
        <v>124.44377142857144</v>
      </c>
      <c r="DQ191" s="2">
        <f t="shared" si="236"/>
        <v>129.84581512605044</v>
      </c>
      <c r="DR191" s="2">
        <f t="shared" si="236"/>
        <v>128.14607058823529</v>
      </c>
      <c r="DS191" s="2">
        <f t="shared" si="236"/>
        <v>133.42299648586709</v>
      </c>
      <c r="DT191" s="2">
        <f t="shared" si="236"/>
        <v>127.55897368421053</v>
      </c>
      <c r="DU191" s="2">
        <f t="shared" si="236"/>
        <v>142.59858795518201</v>
      </c>
      <c r="DV191" s="2">
        <f t="shared" si="236"/>
        <v>147.52413502673798</v>
      </c>
      <c r="DW191" s="2">
        <f t="shared" si="236"/>
        <v>141.97424183535765</v>
      </c>
      <c r="DX191" s="2">
        <f t="shared" si="236"/>
        <v>139.03766778074865</v>
      </c>
      <c r="DY191" s="2">
        <f t="shared" si="236"/>
        <v>129.23887606837607</v>
      </c>
      <c r="EA191" s="2">
        <f t="shared" si="240"/>
        <v>95.053178400725031</v>
      </c>
      <c r="EB191" s="2">
        <f t="shared" si="240"/>
        <v>98.13835527421989</v>
      </c>
      <c r="EC191" s="2">
        <f t="shared" si="240"/>
        <v>95.968922515421525</v>
      </c>
      <c r="ED191" s="2">
        <f t="shared" si="240"/>
        <v>94.279026822957249</v>
      </c>
      <c r="EE191" s="2">
        <f t="shared" si="240"/>
        <v>94.035673746432508</v>
      </c>
      <c r="EF191" s="2">
        <f t="shared" si="239"/>
        <v>93.190550194179934</v>
      </c>
      <c r="EG191" s="2">
        <f t="shared" si="239"/>
        <v>93.330740708957705</v>
      </c>
      <c r="EH191" s="2">
        <f t="shared" si="239"/>
        <v>94.979584296396979</v>
      </c>
      <c r="EI191" s="2">
        <f t="shared" si="239"/>
        <v>94.711815946315809</v>
      </c>
      <c r="EJ191" s="2">
        <f t="shared" si="239"/>
        <v>98.21692964950347</v>
      </c>
      <c r="EK191" s="2">
        <f t="shared" si="239"/>
        <v>97.483483764515995</v>
      </c>
      <c r="EL191" s="2">
        <f t="shared" si="179"/>
        <v>99.5662509034659</v>
      </c>
      <c r="EM191" s="2">
        <f t="shared" si="179"/>
        <v>102.29290687452384</v>
      </c>
      <c r="EN191" s="2">
        <f t="shared" si="179"/>
        <v>100.9561965551535</v>
      </c>
      <c r="EO191" s="2">
        <f t="shared" si="179"/>
        <v>101.38934290976206</v>
      </c>
      <c r="EQ191" s="2">
        <f t="shared" si="237"/>
        <v>95.654077449947309</v>
      </c>
      <c r="ER191" s="2">
        <f t="shared" si="237"/>
        <v>97.605679921773145</v>
      </c>
      <c r="ES191" s="2">
        <f t="shared" si="237"/>
        <v>96.361300480822763</v>
      </c>
      <c r="ET191" s="2">
        <f t="shared" si="237"/>
        <v>93.91822445055341</v>
      </c>
      <c r="EU191" s="2">
        <f t="shared" si="237"/>
        <v>93.252334452459209</v>
      </c>
      <c r="EV191" s="2">
        <f t="shared" si="237"/>
        <v>93.775998948918271</v>
      </c>
      <c r="EW191" s="2">
        <f t="shared" si="237"/>
        <v>93.122348987510819</v>
      </c>
      <c r="EX191" s="2">
        <f t="shared" si="237"/>
        <v>95.018902948900333</v>
      </c>
      <c r="EY191" s="2">
        <f t="shared" si="237"/>
        <v>94.57809828822343</v>
      </c>
      <c r="EZ191" s="2">
        <f t="shared" si="237"/>
        <v>95.905086873120709</v>
      </c>
      <c r="FA191" s="2">
        <f t="shared" si="237"/>
        <v>96.173457276729494</v>
      </c>
      <c r="FB191" s="2">
        <f t="shared" si="237"/>
        <v>99.652112997811443</v>
      </c>
      <c r="FC191" s="2">
        <f t="shared" si="237"/>
        <v>100.55630671506351</v>
      </c>
      <c r="FD191" s="2">
        <f t="shared" si="237"/>
        <v>99.58901547455055</v>
      </c>
      <c r="FE191" s="2">
        <f t="shared" si="237"/>
        <v>101.0886478899241</v>
      </c>
      <c r="FG191" s="2">
        <f t="shared" si="238"/>
        <v>0.99998746549494533</v>
      </c>
      <c r="FH191" s="2">
        <f t="shared" si="238"/>
        <v>0.99998943096057102</v>
      </c>
      <c r="FI191" s="2">
        <f t="shared" si="238"/>
        <v>0.99998776277091239</v>
      </c>
      <c r="FJ191" s="2">
        <f t="shared" si="238"/>
        <v>0.99998726440551611</v>
      </c>
      <c r="FK191" s="2">
        <f t="shared" si="238"/>
        <v>0.99998694613037453</v>
      </c>
      <c r="FL191" s="2">
        <f t="shared" si="238"/>
        <v>0.99998652947522049</v>
      </c>
      <c r="FM191" s="2">
        <f t="shared" si="238"/>
        <v>0.99998474040939511</v>
      </c>
      <c r="FN191" s="2">
        <f t="shared" si="238"/>
        <v>0.99998589300889829</v>
      </c>
      <c r="FO191" s="2">
        <f t="shared" si="238"/>
        <v>0.99998542664940293</v>
      </c>
      <c r="FP191" s="2">
        <f t="shared" si="238"/>
        <v>0.99998678894461923</v>
      </c>
      <c r="FQ191" s="2">
        <f t="shared" si="238"/>
        <v>0.99998608868232441</v>
      </c>
      <c r="FR191" s="2">
        <f t="shared" si="238"/>
        <v>0.99998423737741837</v>
      </c>
      <c r="FS191" s="2">
        <f t="shared" si="238"/>
        <v>0.99998701603616758</v>
      </c>
      <c r="FT191" s="2">
        <f t="shared" si="238"/>
        <v>0.99998508408868891</v>
      </c>
      <c r="FU191" s="2">
        <f t="shared" si="238"/>
        <v>0.9999824774711682</v>
      </c>
      <c r="FW191" s="2">
        <f t="shared" si="229"/>
        <v>0.829540705059434</v>
      </c>
      <c r="FX191" s="2">
        <f t="shared" si="229"/>
        <v>0.93189769972990799</v>
      </c>
      <c r="FY191" s="2">
        <f t="shared" si="229"/>
        <v>0.94046410818741977</v>
      </c>
      <c r="FZ191" s="2">
        <f t="shared" si="229"/>
        <v>0.93332900314503553</v>
      </c>
      <c r="GA191" s="2">
        <f t="shared" si="229"/>
        <v>0.93027333335350215</v>
      </c>
      <c r="GB191" s="2">
        <f t="shared" si="229"/>
        <v>0.92950427714762685</v>
      </c>
      <c r="GC191" s="2">
        <f t="shared" si="229"/>
        <v>0.92880595593519244</v>
      </c>
      <c r="GD191" s="2">
        <f t="shared" si="229"/>
        <v>0.93804383062767771</v>
      </c>
      <c r="GE191" s="2">
        <f t="shared" si="229"/>
        <v>0.93244775680841163</v>
      </c>
      <c r="GF191" s="2">
        <f t="shared" si="229"/>
        <v>0.92207790227153197</v>
      </c>
      <c r="GG191" s="2">
        <f t="shared" si="229"/>
        <v>0.93203272861706865</v>
      </c>
      <c r="GH191" s="2">
        <f t="shared" si="229"/>
        <v>0.92178555446924282</v>
      </c>
      <c r="GI191" s="2">
        <f t="shared" si="229"/>
        <v>0.91065042450908107</v>
      </c>
      <c r="GJ191" s="2">
        <f t="shared" si="229"/>
        <v>0.88818545487883349</v>
      </c>
      <c r="GK191" s="2">
        <f t="shared" si="229"/>
        <v>0.88058942334038248</v>
      </c>
      <c r="GM191" s="86">
        <f t="shared" si="230"/>
        <v>7.022188265085971E-270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4.3396581109924252E-252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3.9124082371055902E-254</v>
      </c>
      <c r="HQ191" s="86">
        <f t="shared" si="226"/>
        <v>0</v>
      </c>
      <c r="HS191" s="86">
        <f t="shared" si="231"/>
        <v>5.6220291249914806E-22</v>
      </c>
      <c r="HT191" s="86">
        <f t="shared" si="231"/>
        <v>8.6427069025819282E-25</v>
      </c>
      <c r="HU191" s="86">
        <f t="shared" si="231"/>
        <v>2.1243671805684903E-32</v>
      </c>
      <c r="HV191" s="86">
        <f t="shared" si="231"/>
        <v>3.536651354848169E-31</v>
      </c>
      <c r="HW191" s="86">
        <f t="shared" si="231"/>
        <v>8.8251892021332503E-34</v>
      </c>
      <c r="HX191" s="86">
        <f t="shared" si="231"/>
        <v>1.2420734732771252E-29</v>
      </c>
      <c r="HY191" s="86">
        <f t="shared" si="231"/>
        <v>2.4257606621042974E-35</v>
      </c>
      <c r="HZ191" s="86">
        <f t="shared" si="231"/>
        <v>3.6304405748897205E-33</v>
      </c>
      <c r="IA191" s="86">
        <f t="shared" si="231"/>
        <v>1.4098897400592063E-36</v>
      </c>
      <c r="IB191" s="86">
        <f t="shared" si="231"/>
        <v>2.9865809389850976E-32</v>
      </c>
      <c r="IC191" s="86">
        <f t="shared" si="231"/>
        <v>9.4730513441750748E-38</v>
      </c>
      <c r="ID191" s="86">
        <f t="shared" si="231"/>
        <v>5.4935382506658663E-35</v>
      </c>
      <c r="IE191" s="86">
        <f t="shared" si="231"/>
        <v>1.0078306395250476E-27</v>
      </c>
      <c r="IF191" s="86">
        <f t="shared" si="231"/>
        <v>7.6551477681967562E-55</v>
      </c>
      <c r="IG191" s="86">
        <f t="shared" si="231"/>
        <v>2.0194712957121589E-46</v>
      </c>
      <c r="II191" s="86">
        <f t="shared" si="232"/>
        <v>2.1040489437557906E-2</v>
      </c>
      <c r="IJ191" s="86">
        <f t="shared" si="232"/>
        <v>1.854233376951243E-4</v>
      </c>
      <c r="IK191" s="86">
        <f t="shared" si="232"/>
        <v>9.9866304042000946E-6</v>
      </c>
      <c r="IL191" s="86">
        <f t="shared" si="232"/>
        <v>2.5984458950699839E-5</v>
      </c>
      <c r="IM191" s="86">
        <f t="shared" si="232"/>
        <v>1.5520443325826689E-5</v>
      </c>
      <c r="IN191" s="86">
        <f t="shared" si="232"/>
        <v>4.6089107751995727E-5</v>
      </c>
      <c r="IO191" s="86">
        <f t="shared" si="232"/>
        <v>9.5161997938277867E-6</v>
      </c>
      <c r="IP191" s="86">
        <f t="shared" si="232"/>
        <v>9.7801654099264137E-6</v>
      </c>
      <c r="IQ191" s="86">
        <f t="shared" si="232"/>
        <v>5.950164168136334E-6</v>
      </c>
      <c r="IR191" s="86">
        <f t="shared" si="232"/>
        <v>4.0161866071049387E-5</v>
      </c>
      <c r="IS191" s="86">
        <f t="shared" si="232"/>
        <v>3.9874163665254878E-6</v>
      </c>
      <c r="IT191" s="86">
        <f t="shared" si="232"/>
        <v>1.740653623146774E-5</v>
      </c>
      <c r="IU191" s="86">
        <f t="shared" si="232"/>
        <v>2.3097288214402663E-4</v>
      </c>
      <c r="IV191" s="86">
        <f t="shared" si="232"/>
        <v>3.5314125855223237E-6</v>
      </c>
      <c r="IW191" s="86">
        <f t="shared" si="232"/>
        <v>1.3250681878820909E-6</v>
      </c>
      <c r="IY191" s="86">
        <f t="shared" si="233"/>
        <v>2.1040489437557906E-2</v>
      </c>
      <c r="IZ191" s="86">
        <f t="shared" si="233"/>
        <v>1.854233376951243E-4</v>
      </c>
      <c r="JA191" s="86">
        <f t="shared" si="233"/>
        <v>9.9866304042000946E-6</v>
      </c>
      <c r="JB191" s="86">
        <f t="shared" si="233"/>
        <v>2.5984458950699839E-5</v>
      </c>
      <c r="JC191" s="86">
        <f t="shared" si="233"/>
        <v>1.5520443325826689E-5</v>
      </c>
      <c r="JD191" s="86">
        <f t="shared" si="233"/>
        <v>4.6089107751995727E-5</v>
      </c>
      <c r="JE191" s="86">
        <f t="shared" si="233"/>
        <v>9.5161997938277867E-6</v>
      </c>
      <c r="JF191" s="86">
        <f t="shared" si="233"/>
        <v>9.7801654099264137E-6</v>
      </c>
      <c r="JG191" s="86">
        <f t="shared" si="233"/>
        <v>5.950164168136334E-6</v>
      </c>
      <c r="JH191" s="86">
        <f t="shared" si="233"/>
        <v>4.0161866071049387E-5</v>
      </c>
      <c r="JI191" s="86">
        <f t="shared" si="233"/>
        <v>3.9874163665254878E-6</v>
      </c>
      <c r="JJ191" s="86">
        <f t="shared" si="233"/>
        <v>1.740653623146774E-5</v>
      </c>
      <c r="JK191" s="86">
        <f t="shared" si="233"/>
        <v>2.3097288214402663E-4</v>
      </c>
      <c r="JL191" s="86">
        <f t="shared" si="233"/>
        <v>3.5314125855223237E-6</v>
      </c>
      <c r="JM191" s="86">
        <f t="shared" si="233"/>
        <v>1.3250681878820909E-6</v>
      </c>
    </row>
    <row r="192" spans="2:273" x14ac:dyDescent="0.25">
      <c r="B192" s="2">
        <v>165</v>
      </c>
      <c r="C192" s="37">
        <v>97.525000000000006</v>
      </c>
      <c r="D192" s="37">
        <v>97.049000000000007</v>
      </c>
      <c r="E192" s="37">
        <v>93.540999999999997</v>
      </c>
      <c r="F192" s="37">
        <v>93.393000000000001</v>
      </c>
      <c r="G192" s="37">
        <v>95.033000000000001</v>
      </c>
      <c r="H192" s="37">
        <v>92.442999999999998</v>
      </c>
      <c r="I192" s="37">
        <v>94.459000000000003</v>
      </c>
      <c r="J192" s="37">
        <v>93.606999999999999</v>
      </c>
      <c r="K192" s="37">
        <v>96.516999999999996</v>
      </c>
      <c r="L192" s="37">
        <v>95.254000000000005</v>
      </c>
      <c r="M192" s="37">
        <v>94.575999999999993</v>
      </c>
      <c r="N192" s="37">
        <v>100.69499999999999</v>
      </c>
      <c r="O192" s="37">
        <v>100.712</v>
      </c>
      <c r="P192" s="37">
        <v>99.271000000000001</v>
      </c>
      <c r="Q192" s="37">
        <v>101.542</v>
      </c>
      <c r="S192" s="4">
        <f t="shared" si="234"/>
        <v>95.485288404661532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99.647084421800187</v>
      </c>
      <c r="AG192" s="4">
        <f t="shared" si="234"/>
        <v>101.04638740659666</v>
      </c>
      <c r="AI192" s="4">
        <f t="shared" si="235"/>
        <v>2.0397115953384741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-0.37608442180018642</v>
      </c>
      <c r="AW192" s="4">
        <f t="shared" si="235"/>
        <v>0.49561259340333663</v>
      </c>
      <c r="AY192" s="2">
        <f t="shared" si="227"/>
        <v>95.485288404661532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99.647084421800173</v>
      </c>
      <c r="BM192" s="2">
        <f t="shared" si="227"/>
        <v>101.04638740655221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99.271000000000001</v>
      </c>
      <c r="DI192" s="2">
        <f t="shared" si="211"/>
        <v>101.542</v>
      </c>
      <c r="DK192" s="2">
        <f t="shared" si="236"/>
        <v>126.31674825783975</v>
      </c>
      <c r="DL192" s="2">
        <f t="shared" si="236"/>
        <v>134.47044858299594</v>
      </c>
      <c r="DM192" s="2">
        <f t="shared" si="236"/>
        <v>142.44195891181991</v>
      </c>
      <c r="DN192" s="2">
        <f t="shared" si="236"/>
        <v>130.20037159244265</v>
      </c>
      <c r="DO192" s="2">
        <f t="shared" si="236"/>
        <v>124.77790279753437</v>
      </c>
      <c r="DP192" s="2">
        <f t="shared" si="236"/>
        <v>124.55744285714287</v>
      </c>
      <c r="DQ192" s="2">
        <f t="shared" si="236"/>
        <v>130.01035003819709</v>
      </c>
      <c r="DR192" s="2">
        <f t="shared" si="236"/>
        <v>128.28684705882353</v>
      </c>
      <c r="DS192" s="2">
        <f t="shared" si="236"/>
        <v>133.59445515660812</v>
      </c>
      <c r="DT192" s="2">
        <f t="shared" si="236"/>
        <v>127.68994167852063</v>
      </c>
      <c r="DU192" s="2">
        <f t="shared" si="236"/>
        <v>142.82603473389349</v>
      </c>
      <c r="DV192" s="2">
        <f t="shared" si="236"/>
        <v>147.77708823529412</v>
      </c>
      <c r="DW192" s="2">
        <f t="shared" si="236"/>
        <v>142.19161713900135</v>
      </c>
      <c r="DX192" s="2">
        <f t="shared" si="236"/>
        <v>139.23852439839573</v>
      </c>
      <c r="DY192" s="2">
        <f t="shared" si="236"/>
        <v>129.36706227106225</v>
      </c>
      <c r="EA192" s="2">
        <f t="shared" si="240"/>
        <v>94.970467150430181</v>
      </c>
      <c r="EB192" s="2">
        <f t="shared" si="240"/>
        <v>98.066622743682331</v>
      </c>
      <c r="EC192" s="2">
        <f t="shared" si="240"/>
        <v>95.884137697052779</v>
      </c>
      <c r="ED192" s="2">
        <f t="shared" si="240"/>
        <v>94.216166187611051</v>
      </c>
      <c r="EE192" s="2">
        <f t="shared" si="240"/>
        <v>93.95807541179866</v>
      </c>
      <c r="EF192" s="2">
        <f t="shared" si="239"/>
        <v>93.093318401872651</v>
      </c>
      <c r="EG192" s="2">
        <f t="shared" si="239"/>
        <v>93.265383830144401</v>
      </c>
      <c r="EH192" s="2">
        <f t="shared" si="239"/>
        <v>94.915463112233311</v>
      </c>
      <c r="EI192" s="2">
        <f t="shared" si="239"/>
        <v>94.591537788373316</v>
      </c>
      <c r="EJ192" s="2">
        <f t="shared" si="239"/>
        <v>98.173693809925894</v>
      </c>
      <c r="EK192" s="2">
        <f t="shared" si="239"/>
        <v>97.400979061112864</v>
      </c>
      <c r="EL192" s="2">
        <f t="shared" si="179"/>
        <v>99.485742169214902</v>
      </c>
      <c r="EM192" s="2">
        <f t="shared" si="179"/>
        <v>102.25958512571061</v>
      </c>
      <c r="EN192" s="2">
        <f t="shared" si="179"/>
        <v>100.89178909837278</v>
      </c>
      <c r="EO192" s="2">
        <f t="shared" si="179"/>
        <v>101.31706852437556</v>
      </c>
      <c r="EQ192" s="2">
        <f t="shared" si="237"/>
        <v>95.581343391053153</v>
      </c>
      <c r="ER192" s="2">
        <f t="shared" si="237"/>
        <v>97.526119556714477</v>
      </c>
      <c r="ES192" s="2">
        <f t="shared" si="237"/>
        <v>96.282266500456359</v>
      </c>
      <c r="ET192" s="2">
        <f t="shared" si="237"/>
        <v>93.849989032755076</v>
      </c>
      <c r="EU192" s="2">
        <f t="shared" si="237"/>
        <v>93.163022531821071</v>
      </c>
      <c r="EV192" s="2">
        <f t="shared" si="237"/>
        <v>93.687410731044039</v>
      </c>
      <c r="EW192" s="2">
        <f t="shared" si="237"/>
        <v>93.053911240267766</v>
      </c>
      <c r="EX192" s="2">
        <f t="shared" si="237"/>
        <v>94.955366249413444</v>
      </c>
      <c r="EY192" s="2">
        <f t="shared" si="237"/>
        <v>94.455809502227382</v>
      </c>
      <c r="EZ192" s="2">
        <f t="shared" si="237"/>
        <v>95.826830600433084</v>
      </c>
      <c r="FA192" s="2">
        <f t="shared" si="237"/>
        <v>96.07146089333547</v>
      </c>
      <c r="FB192" s="2">
        <f t="shared" si="237"/>
        <v>99.57291165087922</v>
      </c>
      <c r="FC192" s="2">
        <f t="shared" si="237"/>
        <v>100.4960996483666</v>
      </c>
      <c r="FD192" s="2">
        <f t="shared" si="237"/>
        <v>99.503593423779023</v>
      </c>
      <c r="FE192" s="2">
        <f t="shared" si="237"/>
        <v>101.01240819240594</v>
      </c>
      <c r="FG192" s="2">
        <f t="shared" si="238"/>
        <v>0.99998856838291628</v>
      </c>
      <c r="FH192" s="2">
        <f t="shared" si="238"/>
        <v>0.99999036091251525</v>
      </c>
      <c r="FI192" s="2">
        <f t="shared" si="238"/>
        <v>0.99998883950241135</v>
      </c>
      <c r="FJ192" s="2">
        <f t="shared" si="238"/>
        <v>0.99998838498676934</v>
      </c>
      <c r="FK192" s="2">
        <f t="shared" si="238"/>
        <v>0.99998809471573158</v>
      </c>
      <c r="FL192" s="2">
        <f t="shared" si="238"/>
        <v>0.99998771472082804</v>
      </c>
      <c r="FM192" s="2">
        <f t="shared" si="238"/>
        <v>0.99998608306927828</v>
      </c>
      <c r="FN192" s="2">
        <f t="shared" si="238"/>
        <v>0.99998713425523478</v>
      </c>
      <c r="FO192" s="2">
        <f t="shared" si="238"/>
        <v>0.99998670892924668</v>
      </c>
      <c r="FP192" s="2">
        <f t="shared" si="238"/>
        <v>0.99998795136028773</v>
      </c>
      <c r="FQ192" s="2">
        <f t="shared" si="238"/>
        <v>0.99998731271196029</v>
      </c>
      <c r="FR192" s="2">
        <f t="shared" si="238"/>
        <v>0.99998562429741067</v>
      </c>
      <c r="FS192" s="2">
        <f t="shared" si="238"/>
        <v>0.99998815847071876</v>
      </c>
      <c r="FT192" s="2">
        <f t="shared" si="238"/>
        <v>0.99998639650935162</v>
      </c>
      <c r="FU192" s="2">
        <f t="shared" si="238"/>
        <v>0.99998401923913349</v>
      </c>
      <c r="FW192" s="2">
        <f t="shared" si="229"/>
        <v>0.84217208222746431</v>
      </c>
      <c r="FX192" s="2">
        <f t="shared" si="229"/>
        <v>0.9375155405769301</v>
      </c>
      <c r="FY192" s="2">
        <f t="shared" si="229"/>
        <v>0.9454166859277342</v>
      </c>
      <c r="FZ192" s="2">
        <f t="shared" si="229"/>
        <v>0.93883652336230639</v>
      </c>
      <c r="GA192" s="2">
        <f t="shared" si="229"/>
        <v>0.93601596998931536</v>
      </c>
      <c r="GB192" s="2">
        <f t="shared" si="229"/>
        <v>0.93530584789554416</v>
      </c>
      <c r="GC192" s="2">
        <f t="shared" si="229"/>
        <v>0.93466095647181457</v>
      </c>
      <c r="GD192" s="2">
        <f t="shared" si="229"/>
        <v>0.94318557978397666</v>
      </c>
      <c r="GE192" s="2">
        <f t="shared" si="229"/>
        <v>0.93802324048372754</v>
      </c>
      <c r="GF192" s="2">
        <f t="shared" si="229"/>
        <v>0.92844359003444632</v>
      </c>
      <c r="GG192" s="2">
        <f t="shared" si="229"/>
        <v>0.93764017613681416</v>
      </c>
      <c r="GH192" s="2">
        <f t="shared" si="229"/>
        <v>0.92817326460712024</v>
      </c>
      <c r="GI192" s="2">
        <f t="shared" si="229"/>
        <v>0.91786650200627562</v>
      </c>
      <c r="GJ192" s="2">
        <f t="shared" si="229"/>
        <v>0.8970106655836283</v>
      </c>
      <c r="GK192" s="2">
        <f t="shared" si="229"/>
        <v>0.88993987603466707</v>
      </c>
      <c r="GM192" s="86">
        <f t="shared" si="230"/>
        <v>4.5427607091845528E-275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3.9214741728198625E-258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3.8160160598333342E-260</v>
      </c>
      <c r="HQ192" s="86">
        <f t="shared" si="226"/>
        <v>0</v>
      </c>
      <c r="HS192" s="86">
        <f t="shared" si="231"/>
        <v>8.1394980502929134E-23</v>
      </c>
      <c r="HT192" s="86">
        <f t="shared" si="231"/>
        <v>1.150833197090518E-25</v>
      </c>
      <c r="HU192" s="86">
        <f t="shared" si="231"/>
        <v>1.5819609782161017E-33</v>
      </c>
      <c r="HV192" s="86">
        <f t="shared" si="231"/>
        <v>2.8019614109924649E-32</v>
      </c>
      <c r="HW192" s="86">
        <f t="shared" si="231"/>
        <v>5.5506199501451774E-35</v>
      </c>
      <c r="HX192" s="86">
        <f t="shared" si="231"/>
        <v>1.0741011663210648E-30</v>
      </c>
      <c r="HY192" s="86">
        <f t="shared" si="231"/>
        <v>1.2986140296519519E-36</v>
      </c>
      <c r="HZ192" s="86">
        <f t="shared" si="231"/>
        <v>2.5064172710482041E-34</v>
      </c>
      <c r="IA192" s="86">
        <f t="shared" si="231"/>
        <v>7.149926430808869E-38</v>
      </c>
      <c r="IB192" s="86">
        <f t="shared" si="231"/>
        <v>2.0244239873768832E-33</v>
      </c>
      <c r="IC192" s="86">
        <f t="shared" si="231"/>
        <v>4.2900510169719089E-39</v>
      </c>
      <c r="ID192" s="86">
        <f t="shared" si="231"/>
        <v>2.8981590703248788E-36</v>
      </c>
      <c r="IE192" s="86">
        <f t="shared" si="231"/>
        <v>9.3791783699852448E-29</v>
      </c>
      <c r="IF192" s="86">
        <f t="shared" si="231"/>
        <v>5.0044424094417028E-57</v>
      </c>
      <c r="IG192" s="86">
        <f t="shared" si="231"/>
        <v>2.8494566857571482E-48</v>
      </c>
      <c r="II192" s="86">
        <f t="shared" si="232"/>
        <v>1.4624248361895039E-2</v>
      </c>
      <c r="IJ192" s="86">
        <f t="shared" si="232"/>
        <v>1.0897413952582573E-4</v>
      </c>
      <c r="IK192" s="86">
        <f t="shared" si="232"/>
        <v>4.9976122558668284E-6</v>
      </c>
      <c r="IL192" s="86">
        <f t="shared" si="232"/>
        <v>1.343663006036107E-5</v>
      </c>
      <c r="IM192" s="86">
        <f t="shared" si="232"/>
        <v>7.6489272448045931E-6</v>
      </c>
      <c r="IN192" s="86">
        <f t="shared" si="232"/>
        <v>2.4415833441625836E-5</v>
      </c>
      <c r="IO192" s="86">
        <f t="shared" si="232"/>
        <v>4.5038583439623603E-6</v>
      </c>
      <c r="IP192" s="86">
        <f t="shared" si="232"/>
        <v>4.8341985299360928E-6</v>
      </c>
      <c r="IQ192" s="86">
        <f t="shared" si="232"/>
        <v>2.7718867331583767E-6</v>
      </c>
      <c r="IR192" s="86">
        <f t="shared" si="232"/>
        <v>2.0477678263997007E-5</v>
      </c>
      <c r="IS192" s="86">
        <f t="shared" si="232"/>
        <v>1.8035911507388341E-6</v>
      </c>
      <c r="IT192" s="86">
        <f t="shared" si="232"/>
        <v>8.3429810725890627E-6</v>
      </c>
      <c r="IU192" s="86">
        <f t="shared" si="232"/>
        <v>1.2888674746971876E-4</v>
      </c>
      <c r="IV192" s="86">
        <f t="shared" si="232"/>
        <v>1.276948462495739E-6</v>
      </c>
      <c r="IW192" s="86">
        <f t="shared" si="232"/>
        <v>4.2172426389412406E-7</v>
      </c>
      <c r="IY192" s="86">
        <f t="shared" si="233"/>
        <v>1.4624248361895039E-2</v>
      </c>
      <c r="IZ192" s="86">
        <f t="shared" si="233"/>
        <v>1.0897413952582573E-4</v>
      </c>
      <c r="JA192" s="86">
        <f t="shared" si="233"/>
        <v>4.9976122558668284E-6</v>
      </c>
      <c r="JB192" s="86">
        <f t="shared" si="233"/>
        <v>1.343663006036107E-5</v>
      </c>
      <c r="JC192" s="86">
        <f t="shared" si="233"/>
        <v>7.6489272448045931E-6</v>
      </c>
      <c r="JD192" s="86">
        <f t="shared" si="233"/>
        <v>2.4415833441625836E-5</v>
      </c>
      <c r="JE192" s="86">
        <f t="shared" si="233"/>
        <v>4.5038583439623603E-6</v>
      </c>
      <c r="JF192" s="86">
        <f t="shared" si="233"/>
        <v>4.8341985299360928E-6</v>
      </c>
      <c r="JG192" s="86">
        <f t="shared" si="233"/>
        <v>2.7718867331583767E-6</v>
      </c>
      <c r="JH192" s="86">
        <f t="shared" si="233"/>
        <v>2.0477678263997007E-5</v>
      </c>
      <c r="JI192" s="86">
        <f t="shared" si="233"/>
        <v>1.8035911507388341E-6</v>
      </c>
      <c r="JJ192" s="86">
        <f t="shared" si="233"/>
        <v>8.3429810725890627E-6</v>
      </c>
      <c r="JK192" s="86">
        <f t="shared" si="233"/>
        <v>1.2888674746971876E-4</v>
      </c>
      <c r="JL192" s="86">
        <f t="shared" si="233"/>
        <v>1.276948462495739E-6</v>
      </c>
      <c r="JM192" s="86">
        <f t="shared" si="233"/>
        <v>4.2172426389412406E-7</v>
      </c>
    </row>
    <row r="193" spans="2:273" x14ac:dyDescent="0.25">
      <c r="B193" s="2">
        <v>166</v>
      </c>
      <c r="C193" s="37">
        <v>94.459000000000003</v>
      </c>
      <c r="D193" s="37">
        <v>101.033</v>
      </c>
      <c r="E193" s="37">
        <v>97.557000000000002</v>
      </c>
      <c r="F193" s="37">
        <v>91.361000000000004</v>
      </c>
      <c r="G193" s="37">
        <v>92.343999999999994</v>
      </c>
      <c r="H193" s="37">
        <v>92.525000000000006</v>
      </c>
      <c r="I193" s="37">
        <v>92.656000000000006</v>
      </c>
      <c r="J193" s="37">
        <v>94.197000000000003</v>
      </c>
      <c r="K193" s="37">
        <v>96.155000000000001</v>
      </c>
      <c r="L193" s="37">
        <v>93.864000000000004</v>
      </c>
      <c r="M193" s="37">
        <v>96.712000000000003</v>
      </c>
      <c r="N193" s="37">
        <v>99.373000000000005</v>
      </c>
      <c r="O193" s="37">
        <v>100.458</v>
      </c>
      <c r="P193" s="37">
        <v>99.932000000000002</v>
      </c>
      <c r="Q193" s="37">
        <v>101.254</v>
      </c>
      <c r="S193" s="4">
        <f t="shared" si="234"/>
        <v>95.418313686145197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99.552224295256963</v>
      </c>
      <c r="AG193" s="4">
        <f t="shared" si="234"/>
        <v>100.96786178458375</v>
      </c>
      <c r="AI193" s="4">
        <f t="shared" si="235"/>
        <v>-0.95931368614519386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0.37977570474303946</v>
      </c>
      <c r="AW193" s="4">
        <f t="shared" si="235"/>
        <v>0.28613821541625839</v>
      </c>
      <c r="AY193" s="2">
        <f t="shared" si="227"/>
        <v>95.418313686145197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99.552224295256963</v>
      </c>
      <c r="BM193" s="2">
        <f t="shared" si="227"/>
        <v>100.96786178457954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94.459000000000003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99.932000000000002</v>
      </c>
      <c r="DI193" s="2">
        <f t="shared" si="211"/>
        <v>101.254</v>
      </c>
      <c r="DK193" s="2">
        <f t="shared" si="236"/>
        <v>126.44358083623695</v>
      </c>
      <c r="DL193" s="2">
        <f t="shared" si="236"/>
        <v>134.63895587044533</v>
      </c>
      <c r="DM193" s="2">
        <f t="shared" si="236"/>
        <v>142.66109859287056</v>
      </c>
      <c r="DN193" s="2">
        <f t="shared" si="236"/>
        <v>130.34612118758434</v>
      </c>
      <c r="DO193" s="2">
        <f t="shared" si="236"/>
        <v>124.88859720246562</v>
      </c>
      <c r="DP193" s="2">
        <f t="shared" si="236"/>
        <v>124.6711142857143</v>
      </c>
      <c r="DQ193" s="2">
        <f t="shared" si="236"/>
        <v>130.17488495034377</v>
      </c>
      <c r="DR193" s="2">
        <f t="shared" si="236"/>
        <v>128.42762352941176</v>
      </c>
      <c r="DS193" s="2">
        <f t="shared" si="236"/>
        <v>133.76591382734912</v>
      </c>
      <c r="DT193" s="2">
        <f t="shared" si="236"/>
        <v>127.82090967283072</v>
      </c>
      <c r="DU193" s="2">
        <f t="shared" si="236"/>
        <v>143.053481512605</v>
      </c>
      <c r="DV193" s="2">
        <f t="shared" si="236"/>
        <v>148.03004144385028</v>
      </c>
      <c r="DW193" s="2">
        <f t="shared" si="236"/>
        <v>142.40899244264509</v>
      </c>
      <c r="DX193" s="2">
        <f t="shared" si="236"/>
        <v>139.43938101604277</v>
      </c>
      <c r="DY193" s="2">
        <f t="shared" si="236"/>
        <v>129.49524847374846</v>
      </c>
      <c r="EA193" s="2">
        <f t="shared" si="240"/>
        <v>94.887755900135332</v>
      </c>
      <c r="EB193" s="2">
        <f t="shared" si="240"/>
        <v>97.994890213144771</v>
      </c>
      <c r="EC193" s="2">
        <f t="shared" si="240"/>
        <v>95.799352878684033</v>
      </c>
      <c r="ED193" s="2">
        <f t="shared" si="240"/>
        <v>94.153305552264854</v>
      </c>
      <c r="EE193" s="2">
        <f t="shared" si="240"/>
        <v>93.880477077164812</v>
      </c>
      <c r="EF193" s="2">
        <f t="shared" si="239"/>
        <v>92.996086609565367</v>
      </c>
      <c r="EG193" s="2">
        <f t="shared" si="239"/>
        <v>93.200026951331083</v>
      </c>
      <c r="EH193" s="2">
        <f t="shared" si="239"/>
        <v>94.851341928069644</v>
      </c>
      <c r="EI193" s="2">
        <f t="shared" si="239"/>
        <v>94.471259630430808</v>
      </c>
      <c r="EJ193" s="2">
        <f t="shared" si="239"/>
        <v>98.130457970348331</v>
      </c>
      <c r="EK193" s="2">
        <f t="shared" si="239"/>
        <v>97.318474357709732</v>
      </c>
      <c r="EL193" s="2">
        <f t="shared" si="179"/>
        <v>99.405233434963904</v>
      </c>
      <c r="EM193" s="2">
        <f t="shared" si="179"/>
        <v>102.22626337689739</v>
      </c>
      <c r="EN193" s="2">
        <f t="shared" si="179"/>
        <v>100.82738164159207</v>
      </c>
      <c r="EO193" s="2">
        <f t="shared" si="179"/>
        <v>101.24479413898905</v>
      </c>
      <c r="EQ193" s="2">
        <f t="shared" si="237"/>
        <v>95.508609332159011</v>
      </c>
      <c r="ER193" s="2">
        <f t="shared" si="237"/>
        <v>97.446559191655808</v>
      </c>
      <c r="ES193" s="2">
        <f t="shared" si="237"/>
        <v>96.203232520089941</v>
      </c>
      <c r="ET193" s="2">
        <f t="shared" si="237"/>
        <v>93.781753614956742</v>
      </c>
      <c r="EU193" s="2">
        <f t="shared" si="237"/>
        <v>93.073710611182946</v>
      </c>
      <c r="EV193" s="2">
        <f t="shared" si="237"/>
        <v>93.598822513169807</v>
      </c>
      <c r="EW193" s="2">
        <f t="shared" si="237"/>
        <v>92.985473493024713</v>
      </c>
      <c r="EX193" s="2">
        <f t="shared" si="237"/>
        <v>94.891829549926555</v>
      </c>
      <c r="EY193" s="2">
        <f t="shared" si="237"/>
        <v>94.333520716231334</v>
      </c>
      <c r="EZ193" s="2">
        <f t="shared" si="237"/>
        <v>95.748574327745473</v>
      </c>
      <c r="FA193" s="2">
        <f t="shared" si="237"/>
        <v>95.969464509941446</v>
      </c>
      <c r="FB193" s="2">
        <f t="shared" si="237"/>
        <v>99.493710303946997</v>
      </c>
      <c r="FC193" s="2">
        <f t="shared" si="237"/>
        <v>100.43589258166969</v>
      </c>
      <c r="FD193" s="2">
        <f t="shared" si="237"/>
        <v>99.418171373007496</v>
      </c>
      <c r="FE193" s="2">
        <f t="shared" si="237"/>
        <v>100.93616849488778</v>
      </c>
      <c r="FG193" s="2">
        <f t="shared" si="238"/>
        <v>0.99998957423082135</v>
      </c>
      <c r="FH193" s="2">
        <f t="shared" si="238"/>
        <v>0.9999912090402765</v>
      </c>
      <c r="FI193" s="2">
        <f t="shared" si="238"/>
        <v>0.9999898214952313</v>
      </c>
      <c r="FJ193" s="2">
        <f t="shared" si="238"/>
        <v>0.99998940697120831</v>
      </c>
      <c r="FK193" s="2">
        <f t="shared" si="238"/>
        <v>0.99998914224032776</v>
      </c>
      <c r="FL193" s="2">
        <f t="shared" si="238"/>
        <v>0.99998879568011911</v>
      </c>
      <c r="FM193" s="2">
        <f t="shared" si="238"/>
        <v>0.99998730759278887</v>
      </c>
      <c r="FN193" s="2">
        <f t="shared" si="238"/>
        <v>0.99998826628803461</v>
      </c>
      <c r="FO193" s="2">
        <f t="shared" si="238"/>
        <v>0.9999878783852304</v>
      </c>
      <c r="FP193" s="2">
        <f t="shared" si="238"/>
        <v>0.99998901149833341</v>
      </c>
      <c r="FQ193" s="2">
        <f t="shared" si="238"/>
        <v>0.99998842904286867</v>
      </c>
      <c r="FR193" s="2">
        <f t="shared" si="238"/>
        <v>0.99998688918683121</v>
      </c>
      <c r="FS193" s="2">
        <f t="shared" si="238"/>
        <v>0.9999892003856885</v>
      </c>
      <c r="FT193" s="2">
        <f t="shared" si="238"/>
        <v>0.9999875934542255</v>
      </c>
      <c r="FU193" s="2">
        <f t="shared" si="238"/>
        <v>0.99998542535237467</v>
      </c>
      <c r="FW193" s="2">
        <f t="shared" si="229"/>
        <v>0.85403215141222288</v>
      </c>
      <c r="FX193" s="2">
        <f t="shared" si="229"/>
        <v>0.94269845438775524</v>
      </c>
      <c r="FY193" s="2">
        <f t="shared" si="229"/>
        <v>0.94997918896863354</v>
      </c>
      <c r="FZ193" s="2">
        <f t="shared" si="229"/>
        <v>0.94391642004315801</v>
      </c>
      <c r="GA193" s="2">
        <f t="shared" si="229"/>
        <v>0.94131548305837698</v>
      </c>
      <c r="GB193" s="2">
        <f t="shared" si="229"/>
        <v>0.9406604485159199</v>
      </c>
      <c r="GC193" s="2">
        <f t="shared" si="229"/>
        <v>0.94006551305622676</v>
      </c>
      <c r="GD193" s="2">
        <f t="shared" si="229"/>
        <v>0.9479243037580698</v>
      </c>
      <c r="GE193" s="2">
        <f t="shared" si="229"/>
        <v>0.94316659488827659</v>
      </c>
      <c r="GF193" s="2">
        <f t="shared" si="229"/>
        <v>0.93432628439626364</v>
      </c>
      <c r="GG193" s="2">
        <f t="shared" si="229"/>
        <v>0.94281338237980294</v>
      </c>
      <c r="GH193" s="2">
        <f t="shared" si="229"/>
        <v>0.9340766046108101</v>
      </c>
      <c r="GI193" s="2">
        <f t="shared" si="229"/>
        <v>0.92454807927259375</v>
      </c>
      <c r="GJ193" s="2">
        <f t="shared" si="229"/>
        <v>0.90521366208469178</v>
      </c>
      <c r="GK193" s="2">
        <f t="shared" si="229"/>
        <v>0.89864241720522176</v>
      </c>
      <c r="GM193" s="86">
        <f t="shared" si="230"/>
        <v>2.620830815113727E-280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3.0016577479164853E-264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3.1626345520229009E-266</v>
      </c>
      <c r="HQ193" s="86">
        <f t="shared" si="226"/>
        <v>0</v>
      </c>
      <c r="HS193" s="86">
        <f t="shared" si="231"/>
        <v>1.1342206836926463E-23</v>
      </c>
      <c r="HT193" s="86">
        <f t="shared" si="231"/>
        <v>1.4771100579824923E-26</v>
      </c>
      <c r="HU193" s="86">
        <f t="shared" si="231"/>
        <v>1.1248334431822165E-34</v>
      </c>
      <c r="HV193" s="86">
        <f t="shared" si="231"/>
        <v>2.1204810810033353E-33</v>
      </c>
      <c r="HW193" s="86">
        <f t="shared" si="231"/>
        <v>3.3201582883113384E-36</v>
      </c>
      <c r="HX193" s="86">
        <f t="shared" si="231"/>
        <v>8.8797247632894777E-32</v>
      </c>
      <c r="HY193" s="86">
        <f t="shared" si="231"/>
        <v>6.5889203325561032E-38</v>
      </c>
      <c r="HZ193" s="86">
        <f t="shared" si="231"/>
        <v>1.6496674204836003E-35</v>
      </c>
      <c r="IA193" s="86">
        <f t="shared" si="231"/>
        <v>3.436246615843279E-39</v>
      </c>
      <c r="IB193" s="86">
        <f t="shared" si="231"/>
        <v>1.3055346623834301E-34</v>
      </c>
      <c r="IC193" s="86">
        <f t="shared" si="231"/>
        <v>1.8369725907101981E-40</v>
      </c>
      <c r="ID193" s="86">
        <f t="shared" si="231"/>
        <v>1.4475075763424632E-37</v>
      </c>
      <c r="IE193" s="86">
        <f t="shared" si="231"/>
        <v>8.341643006884741E-30</v>
      </c>
      <c r="IF193" s="86">
        <f t="shared" si="231"/>
        <v>2.9580949604282217E-59</v>
      </c>
      <c r="IG193" s="86">
        <f t="shared" si="231"/>
        <v>3.6903150039004567E-50</v>
      </c>
      <c r="II193" s="86">
        <f t="shared" si="232"/>
        <v>9.9994441347649593E-3</v>
      </c>
      <c r="IJ193" s="86">
        <f t="shared" si="232"/>
        <v>6.2998548000055228E-5</v>
      </c>
      <c r="IK193" s="86">
        <f t="shared" si="232"/>
        <v>2.4492056935010589E-6</v>
      </c>
      <c r="IL193" s="86">
        <f t="shared" si="232"/>
        <v>6.8059922314523952E-6</v>
      </c>
      <c r="IM193" s="86">
        <f t="shared" si="232"/>
        <v>3.6851099424471148E-6</v>
      </c>
      <c r="IN193" s="86">
        <f t="shared" si="232"/>
        <v>1.2674899311780942E-5</v>
      </c>
      <c r="IO193" s="86">
        <f t="shared" si="232"/>
        <v>2.0805073924643625E-6</v>
      </c>
      <c r="IP193" s="86">
        <f t="shared" si="232"/>
        <v>2.3383852595976956E-6</v>
      </c>
      <c r="IQ193" s="86">
        <f t="shared" si="232"/>
        <v>1.2602514278522345E-6</v>
      </c>
      <c r="IR193" s="86">
        <f t="shared" si="232"/>
        <v>1.0209457810981246E-5</v>
      </c>
      <c r="IS193" s="86">
        <f t="shared" si="232"/>
        <v>7.9534834806897133E-7</v>
      </c>
      <c r="IT193" s="86">
        <f t="shared" si="232"/>
        <v>3.9012041878875525E-6</v>
      </c>
      <c r="IU193" s="86">
        <f t="shared" si="232"/>
        <v>7.0477235987671783E-5</v>
      </c>
      <c r="IV193" s="86">
        <f t="shared" si="232"/>
        <v>4.4318717844791062E-7</v>
      </c>
      <c r="IW193" s="86">
        <f t="shared" si="232"/>
        <v>1.2791721573933406E-7</v>
      </c>
      <c r="IY193" s="86">
        <f t="shared" si="233"/>
        <v>9.9994441347649593E-3</v>
      </c>
      <c r="IZ193" s="86">
        <f t="shared" si="233"/>
        <v>6.2998548000055228E-5</v>
      </c>
      <c r="JA193" s="86">
        <f t="shared" si="233"/>
        <v>2.4492056935010589E-6</v>
      </c>
      <c r="JB193" s="86">
        <f t="shared" si="233"/>
        <v>6.8059922314523952E-6</v>
      </c>
      <c r="JC193" s="86">
        <f t="shared" si="233"/>
        <v>3.6851099424471148E-6</v>
      </c>
      <c r="JD193" s="86">
        <f t="shared" si="233"/>
        <v>1.2674899311780942E-5</v>
      </c>
      <c r="JE193" s="86">
        <f t="shared" si="233"/>
        <v>2.0805073924643625E-6</v>
      </c>
      <c r="JF193" s="86">
        <f t="shared" si="233"/>
        <v>2.3383852595976956E-6</v>
      </c>
      <c r="JG193" s="86">
        <f t="shared" si="233"/>
        <v>1.2602514278522345E-6</v>
      </c>
      <c r="JH193" s="86">
        <f t="shared" si="233"/>
        <v>1.0209457810981246E-5</v>
      </c>
      <c r="JI193" s="86">
        <f t="shared" si="233"/>
        <v>7.9534834806897133E-7</v>
      </c>
      <c r="JJ193" s="86">
        <f t="shared" si="233"/>
        <v>3.9012041878875525E-6</v>
      </c>
      <c r="JK193" s="86">
        <f t="shared" si="233"/>
        <v>7.0477235987671783E-5</v>
      </c>
      <c r="JL193" s="86">
        <f t="shared" si="233"/>
        <v>4.4318717844791062E-7</v>
      </c>
      <c r="JM193" s="86">
        <f t="shared" si="233"/>
        <v>1.2791721573933406E-7</v>
      </c>
    </row>
    <row r="194" spans="2:273" x14ac:dyDescent="0.25">
      <c r="B194" s="2">
        <v>167</v>
      </c>
      <c r="C194" s="37">
        <v>97.18</v>
      </c>
      <c r="D194" s="37">
        <v>98.966999999999999</v>
      </c>
      <c r="E194" s="37">
        <v>94.852000000000004</v>
      </c>
      <c r="F194" s="37">
        <v>93.197000000000003</v>
      </c>
      <c r="G194" s="37">
        <v>93.033000000000001</v>
      </c>
      <c r="H194" s="37">
        <v>95.311000000000007</v>
      </c>
      <c r="I194" s="37">
        <v>95.033000000000001</v>
      </c>
      <c r="J194" s="37">
        <v>97.278999999999996</v>
      </c>
      <c r="K194" s="37">
        <v>96.085999999999999</v>
      </c>
      <c r="L194" s="37">
        <v>95.694999999999993</v>
      </c>
      <c r="M194" s="37">
        <v>99.016999999999996</v>
      </c>
      <c r="N194" s="37">
        <v>99.373000000000005</v>
      </c>
      <c r="O194" s="37">
        <v>99.271000000000001</v>
      </c>
      <c r="P194" s="37">
        <v>101.169</v>
      </c>
      <c r="Q194" s="37">
        <v>101.22</v>
      </c>
      <c r="S194" s="4">
        <f t="shared" si="234"/>
        <v>95.351105828716683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99.457866503222945</v>
      </c>
      <c r="AG194" s="4">
        <f t="shared" si="234"/>
        <v>100.88946265762868</v>
      </c>
      <c r="AI194" s="4">
        <f t="shared" si="235"/>
        <v>1.8288941712833235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1.7111334967770517</v>
      </c>
      <c r="AW194" s="4">
        <f t="shared" si="235"/>
        <v>0.33053734237131494</v>
      </c>
      <c r="AY194" s="2">
        <f t="shared" si="227"/>
        <v>95.351105828716683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99.457866503222945</v>
      </c>
      <c r="BM194" s="2">
        <f t="shared" si="227"/>
        <v>100.88946265762833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97.18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101.169</v>
      </c>
      <c r="DI194" s="2">
        <f t="shared" si="211"/>
        <v>101.22</v>
      </c>
      <c r="DK194" s="2">
        <f t="shared" si="236"/>
        <v>126.57041341463417</v>
      </c>
      <c r="DL194" s="2">
        <f t="shared" si="236"/>
        <v>134.80746315789472</v>
      </c>
      <c r="DM194" s="2">
        <f t="shared" si="236"/>
        <v>142.88023827392124</v>
      </c>
      <c r="DN194" s="2">
        <f t="shared" si="236"/>
        <v>130.49187078272604</v>
      </c>
      <c r="DO194" s="2">
        <f t="shared" si="236"/>
        <v>124.99929160739687</v>
      </c>
      <c r="DP194" s="2">
        <f t="shared" si="236"/>
        <v>124.78478571428573</v>
      </c>
      <c r="DQ194" s="2">
        <f t="shared" si="236"/>
        <v>130.33941986249044</v>
      </c>
      <c r="DR194" s="2">
        <f t="shared" si="236"/>
        <v>128.5684</v>
      </c>
      <c r="DS194" s="2">
        <f t="shared" si="236"/>
        <v>133.93737249809016</v>
      </c>
      <c r="DT194" s="2">
        <f t="shared" si="236"/>
        <v>127.95187766714082</v>
      </c>
      <c r="DU194" s="2">
        <f t="shared" si="236"/>
        <v>143.28092829131646</v>
      </c>
      <c r="DV194" s="2">
        <f t="shared" si="236"/>
        <v>148.28299465240644</v>
      </c>
      <c r="DW194" s="2">
        <f t="shared" si="236"/>
        <v>142.62636774628879</v>
      </c>
      <c r="DX194" s="2">
        <f t="shared" si="236"/>
        <v>139.64023763368982</v>
      </c>
      <c r="DY194" s="2">
        <f t="shared" si="236"/>
        <v>129.62343467643467</v>
      </c>
      <c r="EA194" s="2">
        <f t="shared" si="240"/>
        <v>94.805044649840482</v>
      </c>
      <c r="EB194" s="2">
        <f t="shared" si="240"/>
        <v>97.923157682607211</v>
      </c>
      <c r="EC194" s="2">
        <f t="shared" si="240"/>
        <v>95.714568060315287</v>
      </c>
      <c r="ED194" s="2">
        <f t="shared" si="240"/>
        <v>94.090444916918656</v>
      </c>
      <c r="EE194" s="2">
        <f t="shared" si="240"/>
        <v>93.802878742530964</v>
      </c>
      <c r="EF194" s="2">
        <f t="shared" si="239"/>
        <v>92.898854817258083</v>
      </c>
      <c r="EG194" s="2">
        <f t="shared" si="239"/>
        <v>93.134670072517778</v>
      </c>
      <c r="EH194" s="2">
        <f t="shared" si="239"/>
        <v>94.787220743905976</v>
      </c>
      <c r="EI194" s="2">
        <f t="shared" si="239"/>
        <v>94.350981472488314</v>
      </c>
      <c r="EJ194" s="2">
        <f t="shared" si="239"/>
        <v>98.087222130770769</v>
      </c>
      <c r="EK194" s="2">
        <f t="shared" si="239"/>
        <v>97.235969654306601</v>
      </c>
      <c r="EL194" s="2">
        <f t="shared" si="179"/>
        <v>99.324724700712906</v>
      </c>
      <c r="EM194" s="2">
        <f t="shared" si="179"/>
        <v>102.19294162808417</v>
      </c>
      <c r="EN194" s="2">
        <f t="shared" si="179"/>
        <v>100.76297418481134</v>
      </c>
      <c r="EO194" s="2">
        <f t="shared" si="179"/>
        <v>101.17251975360253</v>
      </c>
      <c r="EQ194" s="2">
        <f t="shared" si="237"/>
        <v>95.435875273264855</v>
      </c>
      <c r="ER194" s="2">
        <f t="shared" si="237"/>
        <v>97.36699882659714</v>
      </c>
      <c r="ES194" s="2">
        <f t="shared" si="237"/>
        <v>96.124198539723537</v>
      </c>
      <c r="ET194" s="2">
        <f t="shared" si="237"/>
        <v>93.713518197158422</v>
      </c>
      <c r="EU194" s="2">
        <f t="shared" si="237"/>
        <v>92.984398690544808</v>
      </c>
      <c r="EV194" s="2">
        <f t="shared" si="237"/>
        <v>93.510234295295589</v>
      </c>
      <c r="EW194" s="2">
        <f t="shared" si="237"/>
        <v>92.917035745781661</v>
      </c>
      <c r="EX194" s="2">
        <f t="shared" si="237"/>
        <v>94.828292850439681</v>
      </c>
      <c r="EY194" s="2">
        <f t="shared" si="237"/>
        <v>94.2112319302353</v>
      </c>
      <c r="EZ194" s="2">
        <f t="shared" si="237"/>
        <v>95.670318055057862</v>
      </c>
      <c r="FA194" s="2">
        <f t="shared" si="237"/>
        <v>95.867468126547408</v>
      </c>
      <c r="FB194" s="2">
        <f t="shared" si="237"/>
        <v>99.414508957014775</v>
      </c>
      <c r="FC194" s="2">
        <f t="shared" si="237"/>
        <v>100.37568551497277</v>
      </c>
      <c r="FD194" s="2">
        <f t="shared" si="237"/>
        <v>99.332749322235969</v>
      </c>
      <c r="FE194" s="2">
        <f t="shared" si="237"/>
        <v>100.85992879736961</v>
      </c>
      <c r="FG194" s="2">
        <f t="shared" si="238"/>
        <v>0.99999049157677788</v>
      </c>
      <c r="FH194" s="2">
        <f t="shared" si="238"/>
        <v>0.99999198254324217</v>
      </c>
      <c r="FI194" s="2">
        <f t="shared" si="238"/>
        <v>0.99999071708500875</v>
      </c>
      <c r="FJ194" s="2">
        <f t="shared" si="238"/>
        <v>0.99999033903391565</v>
      </c>
      <c r="FK194" s="2">
        <f t="shared" si="238"/>
        <v>0.99999009759602731</v>
      </c>
      <c r="FL194" s="2">
        <f t="shared" si="238"/>
        <v>0.99998978152874696</v>
      </c>
      <c r="FM194" s="2">
        <f t="shared" si="238"/>
        <v>0.99998842437411828</v>
      </c>
      <c r="FN194" s="2">
        <f t="shared" si="238"/>
        <v>0.99998929871645326</v>
      </c>
      <c r="FO194" s="2">
        <f t="shared" si="238"/>
        <v>0.99998894494414869</v>
      </c>
      <c r="FP194" s="2">
        <f t="shared" si="238"/>
        <v>0.99998997835768222</v>
      </c>
      <c r="FQ194" s="2">
        <f t="shared" si="238"/>
        <v>0.99998944715093041</v>
      </c>
      <c r="FR194" s="2">
        <f t="shared" si="238"/>
        <v>0.99998804278248332</v>
      </c>
      <c r="FS194" s="2">
        <f t="shared" si="238"/>
        <v>0.9999901506253277</v>
      </c>
      <c r="FT194" s="2">
        <f t="shared" si="238"/>
        <v>0.99998868508342287</v>
      </c>
      <c r="FU194" s="2">
        <f t="shared" si="238"/>
        <v>0.9999867077463398</v>
      </c>
      <c r="FW194" s="2">
        <f t="shared" si="229"/>
        <v>0.86514370108350003</v>
      </c>
      <c r="FX194" s="2">
        <f t="shared" si="229"/>
        <v>0.94747554545971802</v>
      </c>
      <c r="FY194" s="2">
        <f t="shared" si="229"/>
        <v>0.9541788058199806</v>
      </c>
      <c r="FZ194" s="2">
        <f t="shared" si="229"/>
        <v>0.94859750887410721</v>
      </c>
      <c r="GA194" s="2">
        <f t="shared" si="229"/>
        <v>0.94620128934986181</v>
      </c>
      <c r="GB194" s="2">
        <f t="shared" si="229"/>
        <v>0.94559763820184461</v>
      </c>
      <c r="GC194" s="2">
        <f t="shared" si="229"/>
        <v>0.94504931111642743</v>
      </c>
      <c r="GD194" s="2">
        <f t="shared" si="229"/>
        <v>0.95228777854298574</v>
      </c>
      <c r="GE194" s="2">
        <f t="shared" si="229"/>
        <v>0.9479068148797305</v>
      </c>
      <c r="GF194" s="2">
        <f t="shared" si="229"/>
        <v>0.93975673930165671</v>
      </c>
      <c r="GG194" s="2">
        <f t="shared" si="229"/>
        <v>0.94758142494809983</v>
      </c>
      <c r="GH194" s="2">
        <f t="shared" si="229"/>
        <v>0.93952636886594676</v>
      </c>
      <c r="GI194" s="2">
        <f t="shared" si="229"/>
        <v>0.93072713125310369</v>
      </c>
      <c r="GJ194" s="2">
        <f t="shared" si="229"/>
        <v>0.91282679300525971</v>
      </c>
      <c r="GK194" s="2">
        <f t="shared" si="229"/>
        <v>0.90672896032545836</v>
      </c>
      <c r="GM194" s="86">
        <f t="shared" si="230"/>
        <v>1.348432172718575E-285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1.9462092835123561E-270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2.2272002025522683E-272</v>
      </c>
      <c r="HQ194" s="86">
        <f t="shared" si="226"/>
        <v>0</v>
      </c>
      <c r="HS194" s="86">
        <f t="shared" si="231"/>
        <v>1.5212020627232444E-24</v>
      </c>
      <c r="HT194" s="86">
        <f t="shared" si="231"/>
        <v>1.8274540337789797E-27</v>
      </c>
      <c r="HU194" s="86">
        <f t="shared" si="231"/>
        <v>7.6366427090427065E-36</v>
      </c>
      <c r="HV194" s="86">
        <f t="shared" si="231"/>
        <v>1.5328665023322385E-34</v>
      </c>
      <c r="HW194" s="86">
        <f t="shared" si="231"/>
        <v>1.8887356226797145E-37</v>
      </c>
      <c r="HX194" s="86">
        <f t="shared" si="231"/>
        <v>7.0178701955129444E-33</v>
      </c>
      <c r="HY194" s="86">
        <f t="shared" si="231"/>
        <v>3.1684404964895524E-39</v>
      </c>
      <c r="HZ194" s="86">
        <f t="shared" si="231"/>
        <v>1.0351037131573833E-36</v>
      </c>
      <c r="IA194" s="86">
        <f t="shared" si="231"/>
        <v>1.565051905472565E-40</v>
      </c>
      <c r="IB194" s="86">
        <f t="shared" si="231"/>
        <v>8.0099547254651293E-36</v>
      </c>
      <c r="IC194" s="86">
        <f t="shared" si="231"/>
        <v>7.4371376511310741E-42</v>
      </c>
      <c r="ID194" s="86">
        <f t="shared" si="231"/>
        <v>6.8445187936138368E-39</v>
      </c>
      <c r="IE194" s="86">
        <f t="shared" si="231"/>
        <v>7.089939038461725E-31</v>
      </c>
      <c r="IF194" s="86">
        <f t="shared" si="231"/>
        <v>1.5809436658338614E-61</v>
      </c>
      <c r="IG194" s="86">
        <f t="shared" si="231"/>
        <v>4.3866737079167395E-52</v>
      </c>
      <c r="II194" s="86">
        <f t="shared" si="232"/>
        <v>6.7253958130094587E-3</v>
      </c>
      <c r="IJ194" s="86">
        <f t="shared" si="232"/>
        <v>3.5823446030365093E-5</v>
      </c>
      <c r="IK194" s="86">
        <f t="shared" si="232"/>
        <v>1.1754093670528129E-6</v>
      </c>
      <c r="IL194" s="86">
        <f t="shared" si="232"/>
        <v>3.3767371844170519E-6</v>
      </c>
      <c r="IM194" s="86">
        <f t="shared" si="232"/>
        <v>1.7355322768048161E-6</v>
      </c>
      <c r="IN194" s="86">
        <f t="shared" si="232"/>
        <v>6.4475790458447112E-6</v>
      </c>
      <c r="IO194" s="86">
        <f t="shared" si="232"/>
        <v>9.3798320439247082E-7</v>
      </c>
      <c r="IP194" s="86">
        <f t="shared" si="232"/>
        <v>1.1068841673890751E-6</v>
      </c>
      <c r="IQ194" s="86">
        <f t="shared" si="232"/>
        <v>5.5918177061208456E-7</v>
      </c>
      <c r="IR194" s="86">
        <f t="shared" si="232"/>
        <v>4.9768712902365327E-6</v>
      </c>
      <c r="IS194" s="86">
        <f t="shared" si="232"/>
        <v>3.4192269581696589E-7</v>
      </c>
      <c r="IT194" s="86">
        <f t="shared" si="232"/>
        <v>1.779591527112818E-6</v>
      </c>
      <c r="IU194" s="86">
        <f t="shared" si="232"/>
        <v>3.7762199128620238E-5</v>
      </c>
      <c r="IV194" s="86">
        <f t="shared" si="232"/>
        <v>1.4762082859839144E-7</v>
      </c>
      <c r="IW194" s="86">
        <f t="shared" si="232"/>
        <v>3.6973565682800923E-8</v>
      </c>
      <c r="IY194" s="86">
        <f t="shared" si="233"/>
        <v>6.7253958130094587E-3</v>
      </c>
      <c r="IZ194" s="86">
        <f t="shared" si="233"/>
        <v>3.5823446030365093E-5</v>
      </c>
      <c r="JA194" s="86">
        <f t="shared" si="233"/>
        <v>1.1754093670528129E-6</v>
      </c>
      <c r="JB194" s="86">
        <f t="shared" si="233"/>
        <v>3.3767371844170519E-6</v>
      </c>
      <c r="JC194" s="86">
        <f t="shared" si="233"/>
        <v>1.7355322768048161E-6</v>
      </c>
      <c r="JD194" s="86">
        <f t="shared" si="233"/>
        <v>6.4475790458447112E-6</v>
      </c>
      <c r="JE194" s="86">
        <f t="shared" si="233"/>
        <v>9.3798320439247082E-7</v>
      </c>
      <c r="JF194" s="86">
        <f t="shared" si="233"/>
        <v>1.1068841673890751E-6</v>
      </c>
      <c r="JG194" s="86">
        <f t="shared" si="233"/>
        <v>5.5918177061208456E-7</v>
      </c>
      <c r="JH194" s="86">
        <f t="shared" si="233"/>
        <v>4.9768712902365327E-6</v>
      </c>
      <c r="JI194" s="86">
        <f t="shared" si="233"/>
        <v>3.4192269581696589E-7</v>
      </c>
      <c r="JJ194" s="86">
        <f t="shared" si="233"/>
        <v>1.779591527112818E-6</v>
      </c>
      <c r="JK194" s="86">
        <f t="shared" si="233"/>
        <v>3.7762199128620238E-5</v>
      </c>
      <c r="JL194" s="86">
        <f t="shared" si="233"/>
        <v>1.4762082859839144E-7</v>
      </c>
      <c r="JM194" s="86">
        <f t="shared" si="233"/>
        <v>3.6973565682800923E-8</v>
      </c>
    </row>
    <row r="195" spans="2:273" x14ac:dyDescent="0.25">
      <c r="B195" s="2">
        <v>168</v>
      </c>
      <c r="C195" s="37">
        <v>96.787000000000006</v>
      </c>
      <c r="D195" s="37">
        <v>100.443</v>
      </c>
      <c r="E195" s="37">
        <v>94.245999999999995</v>
      </c>
      <c r="F195" s="37">
        <v>93.393000000000001</v>
      </c>
      <c r="G195" s="37">
        <v>93.787000000000006</v>
      </c>
      <c r="H195" s="37">
        <v>93.902000000000001</v>
      </c>
      <c r="I195" s="37">
        <v>93.376999999999995</v>
      </c>
      <c r="J195" s="37">
        <v>95.950999999999993</v>
      </c>
      <c r="K195" s="37">
        <v>97.397000000000006</v>
      </c>
      <c r="L195" s="37">
        <v>97.677999999999997</v>
      </c>
      <c r="M195" s="37">
        <v>96.677999999999997</v>
      </c>
      <c r="N195" s="37">
        <v>100.64400000000001</v>
      </c>
      <c r="O195" s="37">
        <v>99.983000000000004</v>
      </c>
      <c r="P195" s="37">
        <v>100.39</v>
      </c>
      <c r="Q195" s="37">
        <v>100.78</v>
      </c>
      <c r="S195" s="4">
        <f t="shared" si="234"/>
        <v>95.283658861390506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99.364000778091238</v>
      </c>
      <c r="AG195" s="4">
        <f t="shared" si="234"/>
        <v>100.81118685636669</v>
      </c>
      <c r="AI195" s="4">
        <f t="shared" si="235"/>
        <v>1.5033411386094997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1.0259992219087621</v>
      </c>
      <c r="AW195" s="4">
        <f t="shared" si="235"/>
        <v>-3.1186856366687721E-2</v>
      </c>
      <c r="AY195" s="2">
        <f t="shared" ref="AY195:BM211" si="242">IF(OR($B195 &lt; C$230, $B195 &gt; C$233), #N/A, ((1-FG195)*DK195) + (FG195 - FW195)*EA195 + (FW195*EQ195))</f>
        <v>95.283658861390506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99.364000778091238</v>
      </c>
      <c r="BM195" s="2">
        <f t="shared" si="242"/>
        <v>100.81118685636666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96.787000000000006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100.39</v>
      </c>
      <c r="DI195" s="2">
        <f t="shared" si="211"/>
        <v>100.78</v>
      </c>
      <c r="DK195" s="2">
        <f t="shared" si="236"/>
        <v>126.69724599303137</v>
      </c>
      <c r="DL195" s="2">
        <f t="shared" si="236"/>
        <v>134.97597044534413</v>
      </c>
      <c r="DM195" s="2">
        <f t="shared" si="236"/>
        <v>143.09937795497189</v>
      </c>
      <c r="DN195" s="2">
        <f t="shared" si="236"/>
        <v>130.63762037786773</v>
      </c>
      <c r="DO195" s="2">
        <f t="shared" si="236"/>
        <v>125.10998601232811</v>
      </c>
      <c r="DP195" s="2">
        <f t="shared" si="236"/>
        <v>124.89845714285715</v>
      </c>
      <c r="DQ195" s="2">
        <f t="shared" si="236"/>
        <v>130.50395477463712</v>
      </c>
      <c r="DR195" s="2">
        <f t="shared" si="236"/>
        <v>128.70917647058823</v>
      </c>
      <c r="DS195" s="2">
        <f t="shared" si="236"/>
        <v>134.10883116883119</v>
      </c>
      <c r="DT195" s="2">
        <f t="shared" si="236"/>
        <v>128.08284566145093</v>
      </c>
      <c r="DU195" s="2">
        <f t="shared" si="236"/>
        <v>143.50837507002797</v>
      </c>
      <c r="DV195" s="2">
        <f t="shared" si="236"/>
        <v>148.53594786096258</v>
      </c>
      <c r="DW195" s="2">
        <f t="shared" si="236"/>
        <v>142.84374304993253</v>
      </c>
      <c r="DX195" s="2">
        <f t="shared" si="236"/>
        <v>139.8410942513369</v>
      </c>
      <c r="DY195" s="2">
        <f t="shared" si="236"/>
        <v>129.75162087912088</v>
      </c>
      <c r="EA195" s="2">
        <f t="shared" si="240"/>
        <v>94.722333399545619</v>
      </c>
      <c r="EB195" s="2">
        <f t="shared" si="240"/>
        <v>97.851425152069652</v>
      </c>
      <c r="EC195" s="2">
        <f t="shared" si="240"/>
        <v>95.629783241946541</v>
      </c>
      <c r="ED195" s="2">
        <f t="shared" si="240"/>
        <v>94.027584281572459</v>
      </c>
      <c r="EE195" s="2">
        <f t="shared" si="240"/>
        <v>93.725280407897131</v>
      </c>
      <c r="EF195" s="2">
        <f t="shared" si="239"/>
        <v>92.8016230249508</v>
      </c>
      <c r="EG195" s="2">
        <f t="shared" si="239"/>
        <v>93.06931319370446</v>
      </c>
      <c r="EH195" s="2">
        <f t="shared" si="239"/>
        <v>94.723099559742295</v>
      </c>
      <c r="EI195" s="2">
        <f t="shared" si="239"/>
        <v>94.230703314545821</v>
      </c>
      <c r="EJ195" s="2">
        <f t="shared" si="239"/>
        <v>98.043986291193207</v>
      </c>
      <c r="EK195" s="2">
        <f t="shared" si="239"/>
        <v>97.153464950903469</v>
      </c>
      <c r="EL195" s="2">
        <f t="shared" si="179"/>
        <v>99.244215966461908</v>
      </c>
      <c r="EM195" s="2">
        <f t="shared" si="179"/>
        <v>102.15961987927095</v>
      </c>
      <c r="EN195" s="2">
        <f t="shared" si="179"/>
        <v>100.69856672803063</v>
      </c>
      <c r="EO195" s="2">
        <f t="shared" si="179"/>
        <v>101.10024536821601</v>
      </c>
      <c r="EQ195" s="2">
        <f t="shared" si="237"/>
        <v>95.363141214370714</v>
      </c>
      <c r="ER195" s="2">
        <f t="shared" si="237"/>
        <v>97.287438461538471</v>
      </c>
      <c r="ES195" s="2">
        <f t="shared" si="237"/>
        <v>96.045164559357133</v>
      </c>
      <c r="ET195" s="2">
        <f t="shared" si="237"/>
        <v>93.645282779360087</v>
      </c>
      <c r="EU195" s="2">
        <f t="shared" si="237"/>
        <v>92.895086769906669</v>
      </c>
      <c r="EV195" s="2">
        <f t="shared" si="237"/>
        <v>93.421646077421357</v>
      </c>
      <c r="EW195" s="2">
        <f t="shared" si="237"/>
        <v>92.848597998538594</v>
      </c>
      <c r="EX195" s="2">
        <f t="shared" si="237"/>
        <v>94.764756150952792</v>
      </c>
      <c r="EY195" s="2">
        <f t="shared" si="237"/>
        <v>94.088943144239252</v>
      </c>
      <c r="EZ195" s="2">
        <f t="shared" si="237"/>
        <v>95.592061782370251</v>
      </c>
      <c r="FA195" s="2">
        <f t="shared" si="237"/>
        <v>95.76547174315337</v>
      </c>
      <c r="FB195" s="2">
        <f t="shared" si="237"/>
        <v>99.335307610082552</v>
      </c>
      <c r="FC195" s="2">
        <f t="shared" si="237"/>
        <v>100.31547844827585</v>
      </c>
      <c r="FD195" s="2">
        <f t="shared" si="237"/>
        <v>99.247327271464442</v>
      </c>
      <c r="FE195" s="2">
        <f t="shared" si="237"/>
        <v>100.78368909985144</v>
      </c>
      <c r="FG195" s="2">
        <f t="shared" si="238"/>
        <v>0.99999132820770109</v>
      </c>
      <c r="FH195" s="2">
        <f t="shared" si="238"/>
        <v>0.99999268798737462</v>
      </c>
      <c r="FI195" s="2">
        <f t="shared" si="238"/>
        <v>0.99999153387399209</v>
      </c>
      <c r="FJ195" s="2">
        <f t="shared" si="238"/>
        <v>0.99999118908672269</v>
      </c>
      <c r="FK195" s="2">
        <f t="shared" si="238"/>
        <v>0.99999096889237238</v>
      </c>
      <c r="FL195" s="2">
        <f t="shared" si="238"/>
        <v>0.99999068063507646</v>
      </c>
      <c r="FM195" s="2">
        <f t="shared" si="238"/>
        <v>0.99998944289297087</v>
      </c>
      <c r="FN195" s="2">
        <f t="shared" si="238"/>
        <v>0.99999024030422068</v>
      </c>
      <c r="FO195" s="2">
        <f t="shared" si="238"/>
        <v>0.99998991765942657</v>
      </c>
      <c r="FP195" s="2">
        <f t="shared" si="238"/>
        <v>0.99999086014551852</v>
      </c>
      <c r="FQ195" s="2">
        <f t="shared" si="238"/>
        <v>0.99999037567832594</v>
      </c>
      <c r="FR195" s="2">
        <f t="shared" si="238"/>
        <v>0.99998909487654286</v>
      </c>
      <c r="FS195" s="2">
        <f t="shared" si="238"/>
        <v>0.99999101725575323</v>
      </c>
      <c r="FT195" s="2">
        <f t="shared" si="238"/>
        <v>0.99998968066316141</v>
      </c>
      <c r="FU195" s="2">
        <f t="shared" si="238"/>
        <v>0.99998787730640404</v>
      </c>
      <c r="FW195" s="2">
        <f t="shared" ref="FW195:GK211" si="244">POWER(10,($B195-C$232)/C$229)/(1+POWER(10,($B195-C$232)/C$229))</f>
        <v>0.87553267776115462</v>
      </c>
      <c r="FX195" s="2">
        <f t="shared" si="244"/>
        <v>0.95187471313633054</v>
      </c>
      <c r="FY195" s="2">
        <f t="shared" si="244"/>
        <v>0.95804140690518735</v>
      </c>
      <c r="FZ195" s="2">
        <f t="shared" si="244"/>
        <v>0.95290737748813437</v>
      </c>
      <c r="GA195" s="2">
        <f t="shared" si="244"/>
        <v>0.95070162887700604</v>
      </c>
      <c r="GB195" s="2">
        <f t="shared" si="244"/>
        <v>0.95014581342830207</v>
      </c>
      <c r="GC195" s="2">
        <f t="shared" si="244"/>
        <v>0.94964088652151568</v>
      </c>
      <c r="GD195" s="2">
        <f t="shared" si="244"/>
        <v>0.95630248778706028</v>
      </c>
      <c r="GE195" s="2">
        <f t="shared" si="244"/>
        <v>0.95227168129135586</v>
      </c>
      <c r="GF195" s="2">
        <f t="shared" si="244"/>
        <v>0.94476470453471961</v>
      </c>
      <c r="GG195" s="2">
        <f t="shared" si="244"/>
        <v>0.95197217424105529</v>
      </c>
      <c r="GH195" s="2">
        <f t="shared" si="244"/>
        <v>0.94455235465644372</v>
      </c>
      <c r="GI195" s="2">
        <f t="shared" si="244"/>
        <v>0.93643494720564902</v>
      </c>
      <c r="GJ195" s="2">
        <f t="shared" si="244"/>
        <v>0.91988256577885974</v>
      </c>
      <c r="GK195" s="2">
        <f t="shared" si="244"/>
        <v>0.91423191583263996</v>
      </c>
      <c r="GM195" s="86">
        <f t="shared" ref="GM195:HA211" si="245" xml:space="preserve"> _xlfn.NORM.DIST($B195, C$7, ABS(C$11), TRUE) * _xlfn.NORM.DIST(($B195 - C$7)*C$15, 0, ABS(C$11), TRUE) * 2</f>
        <v>6.1871336934942339E-291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1.0688902015667968E-276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1.3327221580552514E-278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1.9636313970468577E-25</v>
      </c>
      <c r="HT195" s="86">
        <f t="shared" si="246"/>
        <v>2.1792582037672769E-28</v>
      </c>
      <c r="HU195" s="86">
        <f t="shared" si="246"/>
        <v>4.9503313452918341E-37</v>
      </c>
      <c r="HV195" s="86">
        <f t="shared" si="246"/>
        <v>1.0584430717036026E-35</v>
      </c>
      <c r="HW195" s="86">
        <f t="shared" si="246"/>
        <v>1.0218193714825184E-38</v>
      </c>
      <c r="HX195" s="86">
        <f t="shared" si="246"/>
        <v>5.3022232479179401E-34</v>
      </c>
      <c r="HY195" s="86">
        <f t="shared" si="246"/>
        <v>1.4440071467226964E-40</v>
      </c>
      <c r="HZ195" s="86">
        <f t="shared" si="246"/>
        <v>6.1917222895536074E-38</v>
      </c>
      <c r="IA195" s="86">
        <f t="shared" si="246"/>
        <v>6.7550785846728439E-42</v>
      </c>
      <c r="IB195" s="86">
        <f t="shared" si="246"/>
        <v>4.6754311714709254E-37</v>
      </c>
      <c r="IC195" s="86">
        <f t="shared" si="246"/>
        <v>2.8468684115825718E-43</v>
      </c>
      <c r="ID195" s="86">
        <f t="shared" si="246"/>
        <v>3.063963531261916E-40</v>
      </c>
      <c r="IE195" s="86">
        <f t="shared" si="246"/>
        <v>5.7588042154059702E-32</v>
      </c>
      <c r="IF195" s="86">
        <f t="shared" si="246"/>
        <v>7.6394566684234975E-64</v>
      </c>
      <c r="IG195" s="86">
        <f t="shared" si="246"/>
        <v>4.7859880233331066E-54</v>
      </c>
      <c r="II195" s="86">
        <f t="shared" ref="II195:IW211" si="247" xml:space="preserve"> _xlfn.NORM.DIST($B195, C$10, ABS(C$14), TRUE) * _xlfn.NORM.DIST(($B195 - C$10)*C$18, 0, ABS(C$14), TRUE) * 2</f>
        <v>4.4489576281724081E-3</v>
      </c>
      <c r="IJ195" s="86">
        <f t="shared" si="247"/>
        <v>2.0036268405988091E-5</v>
      </c>
      <c r="IK195" s="86">
        <f t="shared" si="247"/>
        <v>5.5237946504670417E-7</v>
      </c>
      <c r="IL195" s="86">
        <f t="shared" si="247"/>
        <v>1.6409279155324426E-6</v>
      </c>
      <c r="IM195" s="86">
        <f t="shared" si="247"/>
        <v>7.989647616306341E-7</v>
      </c>
      <c r="IN195" s="86">
        <f t="shared" si="247"/>
        <v>3.2137269195698022E-6</v>
      </c>
      <c r="IO195" s="86">
        <f t="shared" si="247"/>
        <v>4.1270682070093353E-7</v>
      </c>
      <c r="IP195" s="86">
        <f t="shared" si="247"/>
        <v>5.1270241347214606E-7</v>
      </c>
      <c r="IQ195" s="86">
        <f t="shared" si="247"/>
        <v>2.4212707108023713E-7</v>
      </c>
      <c r="IR195" s="86">
        <f t="shared" si="247"/>
        <v>2.3720305746405374E-6</v>
      </c>
      <c r="IS195" s="86">
        <f t="shared" si="247"/>
        <v>1.4329459324338083E-7</v>
      </c>
      <c r="IT195" s="86">
        <f t="shared" si="247"/>
        <v>7.9188797715023357E-7</v>
      </c>
      <c r="IU195" s="86">
        <f t="shared" si="247"/>
        <v>1.9824850035896376E-5</v>
      </c>
      <c r="IV195" s="86">
        <f t="shared" si="247"/>
        <v>4.7186344041405565E-8</v>
      </c>
      <c r="IW195" s="86">
        <f t="shared" si="247"/>
        <v>1.0182913939698082E-8</v>
      </c>
      <c r="IY195" s="86">
        <f t="shared" ref="IY195:JM211" si="248">GM195+HC195+HS195+II195</f>
        <v>4.4489576281724081E-3</v>
      </c>
      <c r="IZ195" s="86">
        <f t="shared" si="248"/>
        <v>2.0036268405988091E-5</v>
      </c>
      <c r="JA195" s="86">
        <f t="shared" si="248"/>
        <v>5.5237946504670417E-7</v>
      </c>
      <c r="JB195" s="86">
        <f t="shared" si="248"/>
        <v>1.6409279155324426E-6</v>
      </c>
      <c r="JC195" s="86">
        <f t="shared" si="248"/>
        <v>7.989647616306341E-7</v>
      </c>
      <c r="JD195" s="86">
        <f t="shared" si="248"/>
        <v>3.2137269195698022E-6</v>
      </c>
      <c r="JE195" s="86">
        <f t="shared" si="248"/>
        <v>4.1270682070093353E-7</v>
      </c>
      <c r="JF195" s="86">
        <f t="shared" si="248"/>
        <v>5.1270241347214606E-7</v>
      </c>
      <c r="JG195" s="86">
        <f t="shared" si="248"/>
        <v>2.4212707108023713E-7</v>
      </c>
      <c r="JH195" s="86">
        <f t="shared" si="248"/>
        <v>2.3720305746405374E-6</v>
      </c>
      <c r="JI195" s="86">
        <f t="shared" si="248"/>
        <v>1.4329459324338083E-7</v>
      </c>
      <c r="JJ195" s="86">
        <f t="shared" si="248"/>
        <v>7.9188797715023357E-7</v>
      </c>
      <c r="JK195" s="86">
        <f t="shared" si="248"/>
        <v>1.9824850035896376E-5</v>
      </c>
      <c r="JL195" s="86">
        <f t="shared" si="248"/>
        <v>4.7186344041405565E-8</v>
      </c>
      <c r="JM195" s="86">
        <f t="shared" si="248"/>
        <v>1.0182913939698082E-8</v>
      </c>
    </row>
    <row r="196" spans="2:273" x14ac:dyDescent="0.25">
      <c r="B196" s="2">
        <v>169</v>
      </c>
      <c r="C196" s="37">
        <v>95.016000000000005</v>
      </c>
      <c r="D196" s="37">
        <v>96.656000000000006</v>
      </c>
      <c r="E196" s="37">
        <v>98.131</v>
      </c>
      <c r="F196" s="37">
        <v>92.131</v>
      </c>
      <c r="G196" s="37">
        <v>93.573999999999998</v>
      </c>
      <c r="H196" s="37">
        <v>95.033000000000001</v>
      </c>
      <c r="I196" s="37">
        <v>95.902000000000001</v>
      </c>
      <c r="J196" s="37">
        <v>96.671999999999997</v>
      </c>
      <c r="K196" s="37">
        <v>96.483000000000004</v>
      </c>
      <c r="L196" s="37">
        <v>93.322000000000003</v>
      </c>
      <c r="M196" s="37">
        <v>97.677999999999997</v>
      </c>
      <c r="N196" s="37">
        <v>99.948999999999998</v>
      </c>
      <c r="O196" s="37">
        <v>101.271</v>
      </c>
      <c r="P196" s="37">
        <v>101.47499999999999</v>
      </c>
      <c r="Q196" s="37">
        <v>99.897999999999996</v>
      </c>
      <c r="S196" s="4">
        <f t="shared" si="234"/>
        <v>95.215969466613004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99.270614441342488</v>
      </c>
      <c r="AG196" s="4">
        <f t="shared" si="234"/>
        <v>100.7330306893592</v>
      </c>
      <c r="AI196" s="4">
        <f t="shared" si="235"/>
        <v>-0.1999694666129983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2.2043855586575063</v>
      </c>
      <c r="AW196" s="4">
        <f t="shared" si="235"/>
        <v>-0.83503068935920055</v>
      </c>
      <c r="AY196" s="2">
        <f t="shared" si="242"/>
        <v>95.215969466613004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99.270614441342488</v>
      </c>
      <c r="BM196" s="2">
        <f t="shared" si="242"/>
        <v>100.7330306893592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95.016000000000005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101.47499999999999</v>
      </c>
      <c r="DI196" s="2">
        <f t="shared" si="211"/>
        <v>99.897999999999996</v>
      </c>
      <c r="DK196" s="2">
        <f t="shared" si="236"/>
        <v>126.8240785714286</v>
      </c>
      <c r="DL196" s="2">
        <f t="shared" si="236"/>
        <v>135.14447773279352</v>
      </c>
      <c r="DM196" s="2">
        <f t="shared" si="236"/>
        <v>143.31851763602253</v>
      </c>
      <c r="DN196" s="2">
        <f t="shared" si="236"/>
        <v>130.78336997300943</v>
      </c>
      <c r="DO196" s="2">
        <f t="shared" si="236"/>
        <v>125.22068041725936</v>
      </c>
      <c r="DP196" s="2">
        <f t="shared" si="236"/>
        <v>125.01212857142859</v>
      </c>
      <c r="DQ196" s="2">
        <f t="shared" si="236"/>
        <v>130.6684896867838</v>
      </c>
      <c r="DR196" s="2">
        <f t="shared" si="236"/>
        <v>128.84995294117647</v>
      </c>
      <c r="DS196" s="2">
        <f t="shared" si="236"/>
        <v>134.28028983957222</v>
      </c>
      <c r="DT196" s="2">
        <f t="shared" si="236"/>
        <v>128.21381365576102</v>
      </c>
      <c r="DU196" s="2">
        <f t="shared" si="236"/>
        <v>143.73582184873945</v>
      </c>
      <c r="DV196" s="2">
        <f t="shared" si="236"/>
        <v>148.78890106951872</v>
      </c>
      <c r="DW196" s="2">
        <f t="shared" si="236"/>
        <v>143.06111835357626</v>
      </c>
      <c r="DX196" s="2">
        <f t="shared" si="236"/>
        <v>140.04195086898395</v>
      </c>
      <c r="DY196" s="2">
        <f t="shared" si="236"/>
        <v>129.87980708180709</v>
      </c>
      <c r="EA196" s="2">
        <f t="shared" si="240"/>
        <v>94.639622149250769</v>
      </c>
      <c r="EB196" s="2">
        <f t="shared" si="240"/>
        <v>97.779692621532092</v>
      </c>
      <c r="EC196" s="2">
        <f t="shared" si="240"/>
        <v>95.544998423577795</v>
      </c>
      <c r="ED196" s="2">
        <f t="shared" si="240"/>
        <v>93.964723646226261</v>
      </c>
      <c r="EE196" s="2">
        <f t="shared" si="240"/>
        <v>93.647682073263283</v>
      </c>
      <c r="EF196" s="2">
        <f t="shared" si="239"/>
        <v>92.704391232643516</v>
      </c>
      <c r="EG196" s="2">
        <f t="shared" si="239"/>
        <v>93.003956314891155</v>
      </c>
      <c r="EH196" s="2">
        <f t="shared" si="239"/>
        <v>94.658978375578627</v>
      </c>
      <c r="EI196" s="2">
        <f t="shared" si="239"/>
        <v>94.110425156603313</v>
      </c>
      <c r="EJ196" s="2">
        <f t="shared" si="239"/>
        <v>98.00075045161563</v>
      </c>
      <c r="EK196" s="2">
        <f t="shared" si="239"/>
        <v>97.070960247500352</v>
      </c>
      <c r="EL196" s="2">
        <f t="shared" si="179"/>
        <v>99.163707232210911</v>
      </c>
      <c r="EM196" s="2">
        <f t="shared" si="179"/>
        <v>102.12629813045773</v>
      </c>
      <c r="EN196" s="2">
        <f t="shared" si="179"/>
        <v>100.63415927124991</v>
      </c>
      <c r="EO196" s="2">
        <f t="shared" si="179"/>
        <v>101.0279709828295</v>
      </c>
      <c r="EQ196" s="2">
        <f t="shared" si="237"/>
        <v>95.290407155476558</v>
      </c>
      <c r="ER196" s="2">
        <f t="shared" si="237"/>
        <v>97.207878096479789</v>
      </c>
      <c r="ES196" s="2">
        <f t="shared" si="237"/>
        <v>95.966130578990729</v>
      </c>
      <c r="ET196" s="2">
        <f t="shared" si="237"/>
        <v>93.577047361561753</v>
      </c>
      <c r="EU196" s="2">
        <f t="shared" si="237"/>
        <v>92.805774849268531</v>
      </c>
      <c r="EV196" s="2">
        <f t="shared" si="237"/>
        <v>93.333057859547125</v>
      </c>
      <c r="EW196" s="2">
        <f t="shared" si="237"/>
        <v>92.780160251295541</v>
      </c>
      <c r="EX196" s="2">
        <f t="shared" si="237"/>
        <v>94.701219451465903</v>
      </c>
      <c r="EY196" s="2">
        <f t="shared" si="237"/>
        <v>93.966654358243204</v>
      </c>
      <c r="EZ196" s="2">
        <f t="shared" si="237"/>
        <v>95.513805509682626</v>
      </c>
      <c r="FA196" s="2">
        <f t="shared" si="237"/>
        <v>95.663475359759332</v>
      </c>
      <c r="FB196" s="2">
        <f t="shared" si="237"/>
        <v>99.256106263150343</v>
      </c>
      <c r="FC196" s="2">
        <f t="shared" si="237"/>
        <v>100.25527138157894</v>
      </c>
      <c r="FD196" s="2">
        <f t="shared" si="237"/>
        <v>99.161905220692915</v>
      </c>
      <c r="FE196" s="2">
        <f t="shared" si="237"/>
        <v>100.70744940233328</v>
      </c>
      <c r="FG196" s="2">
        <f t="shared" si="238"/>
        <v>0.99999209122539223</v>
      </c>
      <c r="FH196" s="2">
        <f t="shared" si="238"/>
        <v>0.9999933313609376</v>
      </c>
      <c r="FI196" s="2">
        <f t="shared" si="238"/>
        <v>0.99999227879556163</v>
      </c>
      <c r="FJ196" s="2">
        <f t="shared" si="238"/>
        <v>0.99999196434535664</v>
      </c>
      <c r="FK196" s="2">
        <f t="shared" si="238"/>
        <v>0.9999917635254072</v>
      </c>
      <c r="FL196" s="2">
        <f t="shared" si="238"/>
        <v>0.99999150063120434</v>
      </c>
      <c r="FM196" s="2">
        <f t="shared" si="238"/>
        <v>0.99999037179501349</v>
      </c>
      <c r="FN196" s="2">
        <f t="shared" si="238"/>
        <v>0.99999109904401673</v>
      </c>
      <c r="FO196" s="2">
        <f t="shared" si="238"/>
        <v>0.99999080478795355</v>
      </c>
      <c r="FP196" s="2">
        <f t="shared" si="238"/>
        <v>0.9999916643469392</v>
      </c>
      <c r="FQ196" s="2">
        <f t="shared" si="238"/>
        <v>0.99999122250687866</v>
      </c>
      <c r="FR196" s="2">
        <f t="shared" si="238"/>
        <v>0.99999005439965949</v>
      </c>
      <c r="FS196" s="2">
        <f t="shared" si="238"/>
        <v>0.99999180763340467</v>
      </c>
      <c r="FT196" s="2">
        <f t="shared" si="238"/>
        <v>0.99999058864440282</v>
      </c>
      <c r="FU196" s="2">
        <f t="shared" si="238"/>
        <v>0.99998894396024518</v>
      </c>
      <c r="FW196" s="2">
        <f t="shared" si="244"/>
        <v>0.88522749024528491</v>
      </c>
      <c r="FX196" s="2">
        <f t="shared" si="244"/>
        <v>0.95592257070030962</v>
      </c>
      <c r="FY196" s="2">
        <f t="shared" si="244"/>
        <v>0.96159150792820758</v>
      </c>
      <c r="FZ196" s="2">
        <f t="shared" si="244"/>
        <v>0.95687231218904367</v>
      </c>
      <c r="GA196" s="2">
        <f t="shared" si="244"/>
        <v>0.95484347470665376</v>
      </c>
      <c r="GB196" s="2">
        <f t="shared" si="244"/>
        <v>0.95433211342798452</v>
      </c>
      <c r="GC196" s="2">
        <f t="shared" si="244"/>
        <v>0.9538675270704976</v>
      </c>
      <c r="GD196" s="2">
        <f t="shared" si="244"/>
        <v>0.9599935742054525</v>
      </c>
      <c r="GE196" s="2">
        <f t="shared" si="244"/>
        <v>0.95628768285221788</v>
      </c>
      <c r="GF196" s="2">
        <f t="shared" si="244"/>
        <v>0.94937878729595293</v>
      </c>
      <c r="GG196" s="2">
        <f t="shared" si="244"/>
        <v>0.95601221309345197</v>
      </c>
      <c r="GH196" s="2">
        <f t="shared" si="244"/>
        <v>0.94918322195121574</v>
      </c>
      <c r="GI196" s="2">
        <f t="shared" si="244"/>
        <v>0.9417019196058356</v>
      </c>
      <c r="GJ196" s="2">
        <f t="shared" si="244"/>
        <v>0.92641328453566607</v>
      </c>
      <c r="GK196" s="2">
        <f t="shared" si="244"/>
        <v>0.92118377820337394</v>
      </c>
      <c r="GM196" s="86">
        <f t="shared" si="245"/>
        <v>2.5317421434054015E-296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4.9726800884806215E-283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6.7762407080697697E-285</v>
      </c>
      <c r="HQ196" s="86">
        <f t="shared" si="226"/>
        <v>0</v>
      </c>
      <c r="HS196" s="86">
        <f t="shared" si="246"/>
        <v>2.4395592005142862E-26</v>
      </c>
      <c r="HT196" s="86">
        <f t="shared" si="246"/>
        <v>2.5049279981735693E-29</v>
      </c>
      <c r="HU196" s="86">
        <f t="shared" si="246"/>
        <v>3.0639351047984481E-38</v>
      </c>
      <c r="HV196" s="86">
        <f t="shared" si="246"/>
        <v>6.9810329933260275E-37</v>
      </c>
      <c r="HW196" s="86">
        <f t="shared" si="246"/>
        <v>5.257307549931796E-40</v>
      </c>
      <c r="HX196" s="86">
        <f t="shared" si="246"/>
        <v>3.8295973335180494E-35</v>
      </c>
      <c r="HY196" s="86">
        <f t="shared" si="246"/>
        <v>6.2370784088963965E-42</v>
      </c>
      <c r="HZ196" s="86">
        <f t="shared" si="246"/>
        <v>3.5308161307661024E-39</v>
      </c>
      <c r="IA196" s="86">
        <f t="shared" si="246"/>
        <v>2.7630267721854074E-43</v>
      </c>
      <c r="IB196" s="86">
        <f t="shared" si="246"/>
        <v>2.5963228496905768E-38</v>
      </c>
      <c r="IC196" s="86">
        <f t="shared" si="246"/>
        <v>1.0303460845704318E-44</v>
      </c>
      <c r="ID196" s="86">
        <f t="shared" si="246"/>
        <v>1.2984889339992221E-41</v>
      </c>
      <c r="IE196" s="86">
        <f t="shared" si="246"/>
        <v>4.4700884636246341E-33</v>
      </c>
      <c r="IF196" s="86">
        <f t="shared" si="246"/>
        <v>3.3376792576021464E-66</v>
      </c>
      <c r="IG196" s="86">
        <f t="shared" si="246"/>
        <v>4.7925479904011951E-56</v>
      </c>
      <c r="II196" s="86">
        <f t="shared" si="247"/>
        <v>2.8944041147459646E-3</v>
      </c>
      <c r="IJ196" s="86">
        <f t="shared" si="247"/>
        <v>1.1022067059804858E-5</v>
      </c>
      <c r="IK196" s="86">
        <f t="shared" si="247"/>
        <v>2.5418787847505531E-7</v>
      </c>
      <c r="IL196" s="86">
        <f t="shared" si="247"/>
        <v>7.8100022664151543E-7</v>
      </c>
      <c r="IM196" s="86">
        <f t="shared" si="247"/>
        <v>3.5951498960414367E-7</v>
      </c>
      <c r="IN196" s="86">
        <f t="shared" si="247"/>
        <v>1.569508549531705E-6</v>
      </c>
      <c r="IO196" s="86">
        <f t="shared" si="247"/>
        <v>1.7721073794830451E-7</v>
      </c>
      <c r="IP196" s="86">
        <f t="shared" si="247"/>
        <v>2.3237498635798118E-7</v>
      </c>
      <c r="IQ196" s="86">
        <f t="shared" si="247"/>
        <v>1.0230811526877111E-7</v>
      </c>
      <c r="IR196" s="86">
        <f t="shared" si="247"/>
        <v>1.1052849486233454E-6</v>
      </c>
      <c r="IS196" s="86">
        <f t="shared" si="247"/>
        <v>5.8538895886106301E-8</v>
      </c>
      <c r="IT196" s="86">
        <f t="shared" si="247"/>
        <v>3.4372266049855181E-7</v>
      </c>
      <c r="IU196" s="86">
        <f t="shared" si="247"/>
        <v>1.0197293165745463E-5</v>
      </c>
      <c r="IV196" s="86">
        <f t="shared" si="247"/>
        <v>1.4472991633535617E-8</v>
      </c>
      <c r="IW196" s="86">
        <f t="shared" si="247"/>
        <v>2.6719710994870249E-9</v>
      </c>
      <c r="IY196" s="86">
        <f t="shared" si="248"/>
        <v>2.8944041147459646E-3</v>
      </c>
      <c r="IZ196" s="86">
        <f t="shared" si="248"/>
        <v>1.1022067059804858E-5</v>
      </c>
      <c r="JA196" s="86">
        <f t="shared" si="248"/>
        <v>2.5418787847505531E-7</v>
      </c>
      <c r="JB196" s="86">
        <f t="shared" si="248"/>
        <v>7.8100022664151543E-7</v>
      </c>
      <c r="JC196" s="86">
        <f t="shared" si="248"/>
        <v>3.5951498960414367E-7</v>
      </c>
      <c r="JD196" s="86">
        <f t="shared" si="248"/>
        <v>1.569508549531705E-6</v>
      </c>
      <c r="JE196" s="86">
        <f t="shared" si="248"/>
        <v>1.7721073794830451E-7</v>
      </c>
      <c r="JF196" s="86">
        <f t="shared" si="248"/>
        <v>2.3237498635798118E-7</v>
      </c>
      <c r="JG196" s="86">
        <f t="shared" si="248"/>
        <v>1.0230811526877111E-7</v>
      </c>
      <c r="JH196" s="86">
        <f t="shared" si="248"/>
        <v>1.1052849486233454E-6</v>
      </c>
      <c r="JI196" s="86">
        <f t="shared" si="248"/>
        <v>5.8538895886106301E-8</v>
      </c>
      <c r="JJ196" s="86">
        <f t="shared" si="248"/>
        <v>3.4372266049855181E-7</v>
      </c>
      <c r="JK196" s="86">
        <f t="shared" si="248"/>
        <v>1.0197293165745463E-5</v>
      </c>
      <c r="JL196" s="86">
        <f t="shared" si="248"/>
        <v>1.4472991633535617E-8</v>
      </c>
      <c r="JM196" s="86">
        <f t="shared" si="248"/>
        <v>2.6719710994870249E-9</v>
      </c>
    </row>
    <row r="197" spans="2:273" x14ac:dyDescent="0.25">
      <c r="B197" s="2">
        <v>170</v>
      </c>
      <c r="C197" s="37">
        <v>96.097999999999999</v>
      </c>
      <c r="D197" s="37">
        <v>97.754000000000005</v>
      </c>
      <c r="E197" s="37">
        <v>95</v>
      </c>
      <c r="F197" s="37">
        <v>92.361000000000004</v>
      </c>
      <c r="G197" s="37">
        <v>93</v>
      </c>
      <c r="H197" s="37">
        <v>93.131</v>
      </c>
      <c r="I197" s="37">
        <v>93.638999999999996</v>
      </c>
      <c r="J197" s="37">
        <v>96.245999999999995</v>
      </c>
      <c r="K197" s="37">
        <v>94.69</v>
      </c>
      <c r="L197" s="37">
        <v>94.168999999999997</v>
      </c>
      <c r="M197" s="37">
        <v>95.864000000000004</v>
      </c>
      <c r="N197" s="37">
        <v>97.881</v>
      </c>
      <c r="O197" s="37">
        <v>101.627</v>
      </c>
      <c r="P197" s="37">
        <v>98.271000000000001</v>
      </c>
      <c r="Q197" s="37">
        <v>101.15300000000001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99.177692874689896</v>
      </c>
      <c r="AG197" s="4">
        <f t="shared" si="249"/>
        <v>100.65499005357115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-0.90669287468989523</v>
      </c>
      <c r="AW197" s="4">
        <f t="shared" si="250"/>
        <v>0.49800994642885144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99.177692874689896</v>
      </c>
      <c r="BM197" s="2">
        <f t="shared" si="242"/>
        <v>100.65499005357115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98.271000000000001</v>
      </c>
      <c r="DI197" s="2">
        <f t="shared" si="211"/>
        <v>101.15300000000001</v>
      </c>
      <c r="DK197" s="2">
        <f t="shared" ref="DK197:DY213" si="251">BO$228*$B197+BO$229</f>
        <v>126.9509111498258</v>
      </c>
      <c r="DL197" s="2">
        <f t="shared" si="251"/>
        <v>135.31298502024291</v>
      </c>
      <c r="DM197" s="2">
        <f t="shared" si="251"/>
        <v>143.53765731707318</v>
      </c>
      <c r="DN197" s="2">
        <f t="shared" si="251"/>
        <v>130.92911956815112</v>
      </c>
      <c r="DO197" s="2">
        <f t="shared" si="251"/>
        <v>125.33137482219061</v>
      </c>
      <c r="DP197" s="2">
        <f t="shared" si="251"/>
        <v>125.12580000000001</v>
      </c>
      <c r="DQ197" s="2">
        <f t="shared" si="251"/>
        <v>130.83302459893048</v>
      </c>
      <c r="DR197" s="2">
        <f t="shared" si="251"/>
        <v>128.9907294117647</v>
      </c>
      <c r="DS197" s="2">
        <f t="shared" si="251"/>
        <v>134.45174851031322</v>
      </c>
      <c r="DT197" s="2">
        <f t="shared" si="251"/>
        <v>128.34478165007113</v>
      </c>
      <c r="DU197" s="2">
        <f t="shared" si="251"/>
        <v>143.96326862745093</v>
      </c>
      <c r="DV197" s="2">
        <f t="shared" si="251"/>
        <v>149.04185427807488</v>
      </c>
      <c r="DW197" s="2">
        <f t="shared" si="251"/>
        <v>143.27849365722</v>
      </c>
      <c r="DX197" s="2">
        <f t="shared" si="251"/>
        <v>140.24280748663102</v>
      </c>
      <c r="DY197" s="2">
        <f t="shared" si="251"/>
        <v>130.0079932844933</v>
      </c>
      <c r="EA197" s="2">
        <f t="shared" si="240"/>
        <v>94.55691089895592</v>
      </c>
      <c r="EB197" s="2">
        <f t="shared" si="240"/>
        <v>97.707960090994533</v>
      </c>
      <c r="EC197" s="2">
        <f t="shared" si="240"/>
        <v>95.460213605209049</v>
      </c>
      <c r="ED197" s="2">
        <f t="shared" si="240"/>
        <v>93.901863010880064</v>
      </c>
      <c r="EE197" s="2">
        <f t="shared" si="240"/>
        <v>93.570083738629435</v>
      </c>
      <c r="EF197" s="2">
        <f t="shared" si="239"/>
        <v>92.607159440336233</v>
      </c>
      <c r="EG197" s="2">
        <f t="shared" si="239"/>
        <v>92.938599436077837</v>
      </c>
      <c r="EH197" s="2">
        <f t="shared" si="239"/>
        <v>94.594857191414945</v>
      </c>
      <c r="EI197" s="2">
        <f t="shared" si="239"/>
        <v>93.990146998660819</v>
      </c>
      <c r="EJ197" s="2">
        <f t="shared" si="239"/>
        <v>97.957514612038068</v>
      </c>
      <c r="EK197" s="2">
        <f t="shared" si="239"/>
        <v>96.988455544097221</v>
      </c>
      <c r="EL197" s="2">
        <f t="shared" si="179"/>
        <v>99.083198497959913</v>
      </c>
      <c r="EM197" s="2">
        <f t="shared" si="179"/>
        <v>102.0929763816445</v>
      </c>
      <c r="EN197" s="2">
        <f t="shared" si="179"/>
        <v>100.56975181446919</v>
      </c>
      <c r="EO197" s="2">
        <f t="shared" si="179"/>
        <v>100.95569659744298</v>
      </c>
      <c r="EQ197" s="2">
        <f t="shared" ref="EQ197:FE213" si="252">CU$228*$B197+CU$229</f>
        <v>95.217673096582416</v>
      </c>
      <c r="ER197" s="2">
        <f t="shared" si="252"/>
        <v>97.12831773142112</v>
      </c>
      <c r="ES197" s="2">
        <f t="shared" si="252"/>
        <v>95.887096598624325</v>
      </c>
      <c r="ET197" s="2">
        <f t="shared" si="252"/>
        <v>93.508811943763419</v>
      </c>
      <c r="EU197" s="2">
        <f t="shared" si="252"/>
        <v>92.716462928630392</v>
      </c>
      <c r="EV197" s="2">
        <f t="shared" si="252"/>
        <v>93.244469641672893</v>
      </c>
      <c r="EW197" s="2">
        <f t="shared" si="252"/>
        <v>92.711722504052489</v>
      </c>
      <c r="EX197" s="2">
        <f t="shared" si="252"/>
        <v>94.637682751979014</v>
      </c>
      <c r="EY197" s="2">
        <f t="shared" si="252"/>
        <v>93.844365572247156</v>
      </c>
      <c r="EZ197" s="2">
        <f t="shared" si="252"/>
        <v>95.435549236995016</v>
      </c>
      <c r="FA197" s="2">
        <f t="shared" si="252"/>
        <v>95.561478976365308</v>
      </c>
      <c r="FB197" s="2">
        <f t="shared" si="252"/>
        <v>99.17690491621812</v>
      </c>
      <c r="FC197" s="2">
        <f t="shared" si="252"/>
        <v>100.19506431488202</v>
      </c>
      <c r="FD197" s="2">
        <f t="shared" si="252"/>
        <v>99.076483169921389</v>
      </c>
      <c r="FE197" s="2">
        <f t="shared" si="252"/>
        <v>100.63120970481512</v>
      </c>
      <c r="FG197" s="2">
        <f t="shared" ref="FG197:FU213" si="253">POWER(10,($B197-C$231)/C$229)/(1+POWER(10,($B197-C$231)/C$229))</f>
        <v>0.99999278710681228</v>
      </c>
      <c r="FH197" s="2">
        <f t="shared" si="253"/>
        <v>0.99999391812532279</v>
      </c>
      <c r="FI197" s="2">
        <f t="shared" si="253"/>
        <v>0.99999295817307521</v>
      </c>
      <c r="FJ197" s="2">
        <f t="shared" si="253"/>
        <v>0.99999267139068226</v>
      </c>
      <c r="FK197" s="2">
        <f t="shared" si="253"/>
        <v>0.9999924882404494</v>
      </c>
      <c r="FL197" s="2">
        <f t="shared" si="253"/>
        <v>0.9999922484777336</v>
      </c>
      <c r="FM197" s="2">
        <f t="shared" si="253"/>
        <v>0.99999121896524956</v>
      </c>
      <c r="FN197" s="2">
        <f t="shared" si="253"/>
        <v>0.99999188222530488</v>
      </c>
      <c r="FO197" s="2">
        <f t="shared" si="253"/>
        <v>0.99999161386015833</v>
      </c>
      <c r="FP197" s="2">
        <f t="shared" si="253"/>
        <v>0.99999239778847959</v>
      </c>
      <c r="FQ197" s="2">
        <f t="shared" si="253"/>
        <v>0.99999199482494838</v>
      </c>
      <c r="FR197" s="2">
        <f t="shared" si="253"/>
        <v>0.99999092949674795</v>
      </c>
      <c r="FS197" s="2">
        <f t="shared" si="253"/>
        <v>0.99999252846747932</v>
      </c>
      <c r="FT197" s="2">
        <f t="shared" si="253"/>
        <v>0.99999141673457459</v>
      </c>
      <c r="FU197" s="2">
        <f t="shared" si="253"/>
        <v>0.99998991676209414</v>
      </c>
      <c r="FW197" s="2">
        <f t="shared" si="244"/>
        <v>0.89425837015518828</v>
      </c>
      <c r="FX197" s="2">
        <f t="shared" si="244"/>
        <v>0.95964439410830726</v>
      </c>
      <c r="FY197" s="2">
        <f t="shared" si="244"/>
        <v>0.96485225601757907</v>
      </c>
      <c r="FZ197" s="2">
        <f t="shared" si="244"/>
        <v>0.96051725333495686</v>
      </c>
      <c r="GA197" s="2">
        <f t="shared" si="244"/>
        <v>0.95865247396985553</v>
      </c>
      <c r="GB197" s="2">
        <f t="shared" si="244"/>
        <v>0.95818235748075242</v>
      </c>
      <c r="GC197" s="2">
        <f t="shared" si="244"/>
        <v>0.95775520636807321</v>
      </c>
      <c r="GD197" s="2">
        <f t="shared" si="244"/>
        <v>0.9633848157561119</v>
      </c>
      <c r="GE197" s="2">
        <f t="shared" si="244"/>
        <v>0.95997996749481018</v>
      </c>
      <c r="GF197" s="2">
        <f t="shared" si="244"/>
        <v>0.95362635160977693</v>
      </c>
      <c r="GG197" s="2">
        <f t="shared" si="244"/>
        <v>0.95972678614386475</v>
      </c>
      <c r="GH197" s="2">
        <f t="shared" si="244"/>
        <v>0.95344639125361019</v>
      </c>
      <c r="GI197" s="2">
        <f t="shared" si="244"/>
        <v>0.94655737954583419</v>
      </c>
      <c r="GJ197" s="2">
        <f t="shared" si="244"/>
        <v>0.93245074771392733</v>
      </c>
      <c r="GK197" s="2">
        <f t="shared" si="244"/>
        <v>0.92761677568355927</v>
      </c>
      <c r="GM197" s="86">
        <f t="shared" si="245"/>
        <v>9.2388589608863261E-302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1.9595688954879E-289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2.9275589506632593E-291</v>
      </c>
      <c r="HQ197" s="86">
        <f t="shared" si="226"/>
        <v>0</v>
      </c>
      <c r="HS197" s="86">
        <f t="shared" si="246"/>
        <v>2.9169969698151776E-27</v>
      </c>
      <c r="HT197" s="86">
        <f t="shared" si="246"/>
        <v>2.7752496006097105E-30</v>
      </c>
      <c r="HU197" s="86">
        <f t="shared" si="246"/>
        <v>1.8106499470452556E-39</v>
      </c>
      <c r="HV197" s="86">
        <f t="shared" si="246"/>
        <v>4.3980166679759488E-38</v>
      </c>
      <c r="HW197" s="86">
        <f t="shared" si="246"/>
        <v>2.5723783674857648E-41</v>
      </c>
      <c r="HX197" s="86">
        <f t="shared" si="246"/>
        <v>2.6441520572639242E-36</v>
      </c>
      <c r="HY197" s="86">
        <f t="shared" si="246"/>
        <v>2.5531535825508896E-43</v>
      </c>
      <c r="HZ197" s="86">
        <f t="shared" si="246"/>
        <v>1.919423717914887E-40</v>
      </c>
      <c r="IA197" s="86">
        <f t="shared" si="246"/>
        <v>1.0709983407049297E-44</v>
      </c>
      <c r="IB197" s="86">
        <f t="shared" si="246"/>
        <v>1.3716295574378561E-39</v>
      </c>
      <c r="IC197" s="86">
        <f t="shared" si="246"/>
        <v>3.5257291662416913E-46</v>
      </c>
      <c r="ID197" s="86">
        <f t="shared" si="246"/>
        <v>5.2095777535592422E-43</v>
      </c>
      <c r="IE197" s="86">
        <f t="shared" si="246"/>
        <v>3.3158069729010239E-34</v>
      </c>
      <c r="IF197" s="86">
        <f t="shared" si="246"/>
        <v>1.3184308098301265E-68</v>
      </c>
      <c r="IG197" s="86">
        <f t="shared" si="246"/>
        <v>4.4046807369302377E-58</v>
      </c>
      <c r="II197" s="86">
        <f t="shared" si="247"/>
        <v>1.8517637808098664E-3</v>
      </c>
      <c r="IJ197" s="86">
        <f t="shared" si="247"/>
        <v>5.9633609477877943E-6</v>
      </c>
      <c r="IK197" s="86">
        <f t="shared" si="247"/>
        <v>1.1453192624325874E-7</v>
      </c>
      <c r="IL197" s="86">
        <f t="shared" si="247"/>
        <v>3.6405447606479883E-7</v>
      </c>
      <c r="IM197" s="86">
        <f t="shared" si="247"/>
        <v>1.5811893125730114E-7</v>
      </c>
      <c r="IN197" s="86">
        <f t="shared" si="247"/>
        <v>7.5100758395298636E-7</v>
      </c>
      <c r="IO197" s="86">
        <f t="shared" si="247"/>
        <v>7.4254469173256743E-8</v>
      </c>
      <c r="IP197" s="86">
        <f t="shared" si="247"/>
        <v>1.0305262953571219E-7</v>
      </c>
      <c r="IQ197" s="86">
        <f t="shared" si="247"/>
        <v>4.2182891679995896E-8</v>
      </c>
      <c r="IR197" s="86">
        <f t="shared" si="247"/>
        <v>5.0350029109030231E-7</v>
      </c>
      <c r="IS197" s="86">
        <f t="shared" si="247"/>
        <v>2.3310679434425708E-8</v>
      </c>
      <c r="IT197" s="86">
        <f t="shared" si="247"/>
        <v>1.4552389787264209E-7</v>
      </c>
      <c r="IU197" s="86">
        <f t="shared" si="247"/>
        <v>5.1388032368508955E-6</v>
      </c>
      <c r="IV197" s="86">
        <f t="shared" si="247"/>
        <v>4.2593339567826503E-9</v>
      </c>
      <c r="IW197" s="86">
        <f t="shared" si="247"/>
        <v>6.6793551633084897E-10</v>
      </c>
      <c r="IY197" s="86">
        <f t="shared" si="248"/>
        <v>1.8517637808098664E-3</v>
      </c>
      <c r="IZ197" s="86">
        <f t="shared" si="248"/>
        <v>5.9633609477877943E-6</v>
      </c>
      <c r="JA197" s="86">
        <f t="shared" si="248"/>
        <v>1.1453192624325874E-7</v>
      </c>
      <c r="JB197" s="86">
        <f t="shared" si="248"/>
        <v>3.6405447606479883E-7</v>
      </c>
      <c r="JC197" s="86">
        <f t="shared" si="248"/>
        <v>1.5811893125730114E-7</v>
      </c>
      <c r="JD197" s="86">
        <f t="shared" si="248"/>
        <v>7.5100758395298636E-7</v>
      </c>
      <c r="JE197" s="86">
        <f t="shared" si="248"/>
        <v>7.4254469173256743E-8</v>
      </c>
      <c r="JF197" s="86">
        <f t="shared" si="248"/>
        <v>1.0305262953571219E-7</v>
      </c>
      <c r="JG197" s="86">
        <f t="shared" si="248"/>
        <v>4.2182891679995896E-8</v>
      </c>
      <c r="JH197" s="86">
        <f t="shared" si="248"/>
        <v>5.0350029109030231E-7</v>
      </c>
      <c r="JI197" s="86">
        <f t="shared" si="248"/>
        <v>2.3310679434425708E-8</v>
      </c>
      <c r="JJ197" s="86">
        <f t="shared" si="248"/>
        <v>1.4552389787264209E-7</v>
      </c>
      <c r="JK197" s="86">
        <f t="shared" si="248"/>
        <v>5.1388032368508955E-6</v>
      </c>
      <c r="JL197" s="86">
        <f t="shared" si="248"/>
        <v>4.2593339567826503E-9</v>
      </c>
      <c r="JM197" s="86">
        <f t="shared" si="248"/>
        <v>6.6793551633084897E-10</v>
      </c>
    </row>
    <row r="198" spans="2:273" x14ac:dyDescent="0.25">
      <c r="B198" s="2">
        <v>171</v>
      </c>
      <c r="C198" s="37">
        <v>93.918000000000006</v>
      </c>
      <c r="D198" s="37">
        <v>95.77</v>
      </c>
      <c r="E198" s="37">
        <v>93.540999999999997</v>
      </c>
      <c r="F198" s="37">
        <v>93.835999999999999</v>
      </c>
      <c r="G198" s="37">
        <v>93.393000000000001</v>
      </c>
      <c r="H198" s="37">
        <v>94.902000000000001</v>
      </c>
      <c r="I198" s="37">
        <v>93.885000000000005</v>
      </c>
      <c r="J198" s="37">
        <v>97.738</v>
      </c>
      <c r="K198" s="37">
        <v>96.224000000000004</v>
      </c>
      <c r="L198" s="37">
        <v>95.305000000000007</v>
      </c>
      <c r="M198" s="37">
        <v>96.712000000000003</v>
      </c>
      <c r="N198" s="37">
        <v>100.831</v>
      </c>
      <c r="O198" s="37">
        <v>98.39</v>
      </c>
      <c r="P198" s="37">
        <v>100.542</v>
      </c>
      <c r="Q198" s="37">
        <v>99.457999999999998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100.57706053396733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-1.1190605339673283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100.57706053396733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99.457999999999998</v>
      </c>
      <c r="DK198" s="2">
        <f t="shared" si="251"/>
        <v>127.07774372822301</v>
      </c>
      <c r="DL198" s="2">
        <f t="shared" si="251"/>
        <v>135.48149230769229</v>
      </c>
      <c r="DM198" s="2">
        <f t="shared" si="251"/>
        <v>143.75679699812383</v>
      </c>
      <c r="DN198" s="2">
        <f t="shared" si="251"/>
        <v>131.07486916329285</v>
      </c>
      <c r="DO198" s="2">
        <f t="shared" si="251"/>
        <v>125.44206922712186</v>
      </c>
      <c r="DP198" s="2">
        <f t="shared" si="251"/>
        <v>125.23947142857145</v>
      </c>
      <c r="DQ198" s="2">
        <f t="shared" si="251"/>
        <v>130.99755951107716</v>
      </c>
      <c r="DR198" s="2">
        <f t="shared" si="251"/>
        <v>129.13150588235294</v>
      </c>
      <c r="DS198" s="2">
        <f t="shared" si="251"/>
        <v>134.62320718105425</v>
      </c>
      <c r="DT198" s="2">
        <f t="shared" si="251"/>
        <v>128.47574964438121</v>
      </c>
      <c r="DU198" s="2">
        <f t="shared" si="251"/>
        <v>144.19071540616241</v>
      </c>
      <c r="DV198" s="2">
        <f t="shared" si="251"/>
        <v>149.29480748663104</v>
      </c>
      <c r="DW198" s="2">
        <f t="shared" si="251"/>
        <v>143.4958689608637</v>
      </c>
      <c r="DX198" s="2">
        <f t="shared" si="251"/>
        <v>140.44366410427807</v>
      </c>
      <c r="DY198" s="2">
        <f t="shared" si="251"/>
        <v>130.13617948717948</v>
      </c>
      <c r="EA198" s="2">
        <f t="shared" si="240"/>
        <v>94.47419964866107</v>
      </c>
      <c r="EB198" s="2">
        <f t="shared" si="240"/>
        <v>97.636227560456973</v>
      </c>
      <c r="EC198" s="2">
        <f t="shared" si="240"/>
        <v>95.375428786840303</v>
      </c>
      <c r="ED198" s="2">
        <f t="shared" si="240"/>
        <v>93.839002375533866</v>
      </c>
      <c r="EE198" s="2">
        <f t="shared" si="240"/>
        <v>93.492485403995587</v>
      </c>
      <c r="EF198" s="2">
        <f t="shared" si="239"/>
        <v>92.509927648028949</v>
      </c>
      <c r="EG198" s="2">
        <f t="shared" si="239"/>
        <v>92.873242557264533</v>
      </c>
      <c r="EH198" s="2">
        <f t="shared" si="239"/>
        <v>94.530736007251278</v>
      </c>
      <c r="EI198" s="2">
        <f t="shared" si="239"/>
        <v>93.869868840718311</v>
      </c>
      <c r="EJ198" s="2">
        <f t="shared" si="239"/>
        <v>97.914278772460506</v>
      </c>
      <c r="EK198" s="2">
        <f t="shared" si="239"/>
        <v>96.905950840694089</v>
      </c>
      <c r="EL198" s="2">
        <f t="shared" si="179"/>
        <v>99.002689763708915</v>
      </c>
      <c r="EM198" s="2">
        <f t="shared" si="179"/>
        <v>102.05965463283128</v>
      </c>
      <c r="EN198" s="2">
        <f t="shared" si="179"/>
        <v>100.50534435768847</v>
      </c>
      <c r="EO198" s="2">
        <f t="shared" si="179"/>
        <v>100.88342221205647</v>
      </c>
      <c r="EQ198" s="2">
        <f t="shared" si="252"/>
        <v>95.14493903768826</v>
      </c>
      <c r="ER198" s="2">
        <f t="shared" si="252"/>
        <v>97.048757366362452</v>
      </c>
      <c r="ES198" s="2">
        <f t="shared" si="252"/>
        <v>95.808062618257921</v>
      </c>
      <c r="ET198" s="2">
        <f t="shared" si="252"/>
        <v>93.440576525965099</v>
      </c>
      <c r="EU198" s="2">
        <f t="shared" si="252"/>
        <v>92.627151007992268</v>
      </c>
      <c r="EV198" s="2">
        <f t="shared" si="252"/>
        <v>93.155881423798661</v>
      </c>
      <c r="EW198" s="2">
        <f t="shared" si="252"/>
        <v>92.643284756809436</v>
      </c>
      <c r="EX198" s="2">
        <f t="shared" si="252"/>
        <v>94.574146052492139</v>
      </c>
      <c r="EY198" s="2">
        <f t="shared" si="252"/>
        <v>93.722076786251108</v>
      </c>
      <c r="EZ198" s="2">
        <f t="shared" si="252"/>
        <v>95.357292964307391</v>
      </c>
      <c r="FA198" s="2">
        <f t="shared" si="252"/>
        <v>95.45948259297127</v>
      </c>
      <c r="FB198" s="2">
        <f t="shared" si="252"/>
        <v>99.097703569285898</v>
      </c>
      <c r="FC198" s="2">
        <f t="shared" si="252"/>
        <v>100.13485724818511</v>
      </c>
      <c r="FD198" s="2">
        <f t="shared" si="252"/>
        <v>98.991061119149862</v>
      </c>
      <c r="FE198" s="2">
        <f t="shared" si="252"/>
        <v>100.55497000729696</v>
      </c>
      <c r="FG198" s="2">
        <f t="shared" si="253"/>
        <v>0.99999342175905481</v>
      </c>
      <c r="FH198" s="2">
        <f t="shared" si="253"/>
        <v>0.99999445326140246</v>
      </c>
      <c r="FI198" s="2">
        <f t="shared" si="253"/>
        <v>0.99999357777353648</v>
      </c>
      <c r="FJ198" s="2">
        <f t="shared" si="253"/>
        <v>0.9999933162245549</v>
      </c>
      <c r="FK198" s="2">
        <f t="shared" si="253"/>
        <v>0.99999314918933913</v>
      </c>
      <c r="FL198" s="2">
        <f t="shared" si="253"/>
        <v>0.99999293052284988</v>
      </c>
      <c r="FM198" s="2">
        <f t="shared" si="253"/>
        <v>0.99999199159493934</v>
      </c>
      <c r="FN198" s="2">
        <f t="shared" si="253"/>
        <v>0.99999259649619843</v>
      </c>
      <c r="FO198" s="2">
        <f t="shared" si="253"/>
        <v>0.99999235174392054</v>
      </c>
      <c r="FP198" s="2">
        <f t="shared" si="253"/>
        <v>0.99999306669605248</v>
      </c>
      <c r="FQ198" s="2">
        <f t="shared" si="253"/>
        <v>0.99999269918843958</v>
      </c>
      <c r="FR198" s="2">
        <f t="shared" si="253"/>
        <v>0.99999172759611343</v>
      </c>
      <c r="FS198" s="2">
        <f t="shared" si="253"/>
        <v>0.9999931858768748</v>
      </c>
      <c r="FT198" s="2">
        <f t="shared" si="253"/>
        <v>0.99999217196298296</v>
      </c>
      <c r="FU198" s="2">
        <f t="shared" si="253"/>
        <v>0.99999080396957518</v>
      </c>
      <c r="FW198" s="2">
        <f t="shared" si="244"/>
        <v>0.90265679481533789</v>
      </c>
      <c r="FX198" s="2">
        <f t="shared" si="244"/>
        <v>0.96306409592547682</v>
      </c>
      <c r="FY198" s="2">
        <f t="shared" si="244"/>
        <v>0.96784543464140094</v>
      </c>
      <c r="FZ198" s="2">
        <f t="shared" si="244"/>
        <v>0.9638657748338938</v>
      </c>
      <c r="GA198" s="2">
        <f t="shared" si="244"/>
        <v>0.96215291531017966</v>
      </c>
      <c r="GB198" s="2">
        <f t="shared" si="244"/>
        <v>0.96172100922770931</v>
      </c>
      <c r="GC198" s="2">
        <f t="shared" si="244"/>
        <v>0.96132854525823297</v>
      </c>
      <c r="GD198" s="2">
        <f t="shared" si="244"/>
        <v>0.96649862237872064</v>
      </c>
      <c r="GE198" s="2">
        <f t="shared" si="244"/>
        <v>0.96337231844409521</v>
      </c>
      <c r="GF198" s="2">
        <f t="shared" si="244"/>
        <v>0.95753345041608295</v>
      </c>
      <c r="GG198" s="2">
        <f t="shared" si="244"/>
        <v>0.96313977430009945</v>
      </c>
      <c r="GH198" s="2">
        <f t="shared" si="244"/>
        <v>0.95736797435626741</v>
      </c>
      <c r="GI198" s="2">
        <f t="shared" si="244"/>
        <v>0.95102947326193565</v>
      </c>
      <c r="GJ198" s="2">
        <f t="shared" si="244"/>
        <v>0.93802600093928101</v>
      </c>
      <c r="GK198" s="2">
        <f t="shared" si="244"/>
        <v>0.93356257894373162</v>
      </c>
      <c r="GM198" s="86">
        <f t="shared" si="245"/>
        <v>3.0066677404902027E-307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6.5409663273153534E-296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1.0747040956410449E-297</v>
      </c>
      <c r="HQ198" s="86">
        <f t="shared" si="226"/>
        <v>0</v>
      </c>
      <c r="HS198" s="86">
        <f t="shared" si="246"/>
        <v>3.3568270484519272E-28</v>
      </c>
      <c r="HT198" s="86">
        <f t="shared" si="246"/>
        <v>2.9636383284126456E-31</v>
      </c>
      <c r="HU198" s="86">
        <f t="shared" si="246"/>
        <v>1.0216341315820642E-40</v>
      </c>
      <c r="HV198" s="86">
        <f t="shared" si="246"/>
        <v>2.6465202110293369E-39</v>
      </c>
      <c r="HW198" s="86">
        <f t="shared" si="246"/>
        <v>1.19697379257476E-42</v>
      </c>
      <c r="HX198" s="86">
        <f t="shared" si="246"/>
        <v>1.745235115500696E-37</v>
      </c>
      <c r="HY198" s="86">
        <f t="shared" si="246"/>
        <v>9.9049561019622799E-45</v>
      </c>
      <c r="HZ198" s="86">
        <f t="shared" si="246"/>
        <v>9.9470662270491145E-42</v>
      </c>
      <c r="IA198" s="86">
        <f t="shared" si="246"/>
        <v>3.9340303062440763E-46</v>
      </c>
      <c r="IB198" s="86">
        <f t="shared" si="246"/>
        <v>6.8936937660042488E-41</v>
      </c>
      <c r="IC198" s="86">
        <f t="shared" si="246"/>
        <v>1.140672551889242E-47</v>
      </c>
      <c r="ID198" s="86">
        <f t="shared" si="246"/>
        <v>1.9786648585065341E-44</v>
      </c>
      <c r="IE198" s="86">
        <f t="shared" si="246"/>
        <v>2.3504295592188456E-35</v>
      </c>
      <c r="IF198" s="86">
        <f t="shared" si="246"/>
        <v>4.7086407136314233E-71</v>
      </c>
      <c r="IG198" s="86">
        <f t="shared" si="246"/>
        <v>3.7154404512209102E-60</v>
      </c>
      <c r="II198" s="86">
        <f t="shared" si="247"/>
        <v>1.1649446437167171E-3</v>
      </c>
      <c r="IJ198" s="86">
        <f t="shared" si="247"/>
        <v>3.1731240975966494E-6</v>
      </c>
      <c r="IK198" s="86">
        <f t="shared" si="247"/>
        <v>5.0528819136888598E-8</v>
      </c>
      <c r="IL198" s="86">
        <f t="shared" si="247"/>
        <v>1.6619592033057654E-7</v>
      </c>
      <c r="IM198" s="86">
        <f t="shared" si="247"/>
        <v>6.7969244159880781E-8</v>
      </c>
      <c r="IN198" s="86">
        <f t="shared" si="247"/>
        <v>3.5207525337732888E-7</v>
      </c>
      <c r="IO198" s="86">
        <f t="shared" si="247"/>
        <v>3.0361480541610943E-8</v>
      </c>
      <c r="IP198" s="86">
        <f t="shared" si="247"/>
        <v>4.4715730448913428E-8</v>
      </c>
      <c r="IQ198" s="86">
        <f t="shared" si="247"/>
        <v>1.6970961348010968E-8</v>
      </c>
      <c r="IR198" s="86">
        <f t="shared" si="247"/>
        <v>2.2422260855740437E-7</v>
      </c>
      <c r="IS198" s="86">
        <f t="shared" si="247"/>
        <v>9.0478429545244957E-9</v>
      </c>
      <c r="IT198" s="86">
        <f t="shared" si="247"/>
        <v>6.0093062585554201E-8</v>
      </c>
      <c r="IU198" s="86">
        <f t="shared" si="247"/>
        <v>2.5370109046520792E-6</v>
      </c>
      <c r="IV198" s="86">
        <f t="shared" si="247"/>
        <v>1.2026446194159702E-9</v>
      </c>
      <c r="IW198" s="86">
        <f t="shared" si="247"/>
        <v>1.5905516164795261E-10</v>
      </c>
      <c r="IY198" s="86">
        <f t="shared" si="248"/>
        <v>1.1649446437167171E-3</v>
      </c>
      <c r="IZ198" s="86">
        <f t="shared" si="248"/>
        <v>3.1731240975966494E-6</v>
      </c>
      <c r="JA198" s="86">
        <f t="shared" si="248"/>
        <v>5.0528819136888598E-8</v>
      </c>
      <c r="JB198" s="86">
        <f t="shared" si="248"/>
        <v>1.6619592033057654E-7</v>
      </c>
      <c r="JC198" s="86">
        <f t="shared" si="248"/>
        <v>6.7969244159880781E-8</v>
      </c>
      <c r="JD198" s="86">
        <f t="shared" si="248"/>
        <v>3.5207525337732888E-7</v>
      </c>
      <c r="JE198" s="86">
        <f t="shared" si="248"/>
        <v>3.0361480541610943E-8</v>
      </c>
      <c r="JF198" s="86">
        <f t="shared" si="248"/>
        <v>4.4715730448913428E-8</v>
      </c>
      <c r="JG198" s="86">
        <f t="shared" si="248"/>
        <v>1.6970961348010968E-8</v>
      </c>
      <c r="JH198" s="86">
        <f t="shared" si="248"/>
        <v>2.2422260855740437E-7</v>
      </c>
      <c r="JI198" s="86">
        <f t="shared" si="248"/>
        <v>9.0478429545244957E-9</v>
      </c>
      <c r="JJ198" s="86">
        <f t="shared" si="248"/>
        <v>6.0093062585554201E-8</v>
      </c>
      <c r="JK198" s="86">
        <f t="shared" si="248"/>
        <v>2.5370109046520792E-6</v>
      </c>
      <c r="JL198" s="86">
        <f t="shared" si="248"/>
        <v>1.2026446194159702E-9</v>
      </c>
      <c r="JM198" s="86">
        <f t="shared" si="248"/>
        <v>1.5905516164795261E-10</v>
      </c>
    </row>
    <row r="199" spans="2:273" x14ac:dyDescent="0.25">
      <c r="B199" s="2">
        <v>172</v>
      </c>
      <c r="C199" s="37">
        <v>96.311000000000007</v>
      </c>
      <c r="D199" s="37">
        <v>97.623000000000005</v>
      </c>
      <c r="E199" s="37">
        <v>96.278999999999996</v>
      </c>
      <c r="F199" s="37">
        <v>90.983999999999995</v>
      </c>
      <c r="G199" s="37">
        <v>92</v>
      </c>
      <c r="H199" s="37">
        <v>94.525000000000006</v>
      </c>
      <c r="I199" s="37">
        <v>92.507999999999996</v>
      </c>
      <c r="J199" s="37">
        <v>95.197000000000003</v>
      </c>
      <c r="K199" s="37">
        <v>95.706999999999994</v>
      </c>
      <c r="L199" s="37">
        <v>95.186000000000007</v>
      </c>
      <c r="M199" s="37">
        <v>95.932000000000002</v>
      </c>
      <c r="N199" s="37">
        <v>98.881</v>
      </c>
      <c r="O199" s="37">
        <v>100.881</v>
      </c>
      <c r="P199" s="37">
        <v>100.678</v>
      </c>
      <c r="Q199" s="37">
        <v>100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100.49923749208882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-0.49923749208882384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100.49923749208882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100</v>
      </c>
      <c r="DK199" s="2">
        <f t="shared" si="251"/>
        <v>127.20457630662023</v>
      </c>
      <c r="DL199" s="2">
        <f t="shared" si="251"/>
        <v>135.64999959514171</v>
      </c>
      <c r="DM199" s="2">
        <f t="shared" si="251"/>
        <v>143.97593667917451</v>
      </c>
      <c r="DN199" s="2">
        <f t="shared" si="251"/>
        <v>131.22061875843454</v>
      </c>
      <c r="DO199" s="2">
        <f t="shared" si="251"/>
        <v>125.5527636320531</v>
      </c>
      <c r="DP199" s="2">
        <f t="shared" si="251"/>
        <v>125.35314285714287</v>
      </c>
      <c r="DQ199" s="2">
        <f t="shared" si="251"/>
        <v>131.16209442322383</v>
      </c>
      <c r="DR199" s="2">
        <f t="shared" si="251"/>
        <v>129.27228235294118</v>
      </c>
      <c r="DS199" s="2">
        <f t="shared" si="251"/>
        <v>134.79466585179529</v>
      </c>
      <c r="DT199" s="2">
        <f t="shared" si="251"/>
        <v>128.60671763869132</v>
      </c>
      <c r="DU199" s="2">
        <f t="shared" si="251"/>
        <v>144.41816218487389</v>
      </c>
      <c r="DV199" s="2">
        <f t="shared" si="251"/>
        <v>149.54776069518718</v>
      </c>
      <c r="DW199" s="2">
        <f t="shared" si="251"/>
        <v>143.71324426450744</v>
      </c>
      <c r="DX199" s="2">
        <f t="shared" si="251"/>
        <v>140.64452072192512</v>
      </c>
      <c r="DY199" s="2">
        <f t="shared" si="251"/>
        <v>130.26436568986568</v>
      </c>
      <c r="EA199" s="2">
        <f t="shared" si="240"/>
        <v>94.391488398366221</v>
      </c>
      <c r="EB199" s="2">
        <f t="shared" si="240"/>
        <v>97.564495029919414</v>
      </c>
      <c r="EC199" s="2">
        <f t="shared" si="240"/>
        <v>95.290643968471556</v>
      </c>
      <c r="ED199" s="2">
        <f t="shared" si="240"/>
        <v>93.776141740187668</v>
      </c>
      <c r="EE199" s="2">
        <f t="shared" si="240"/>
        <v>93.414887069361754</v>
      </c>
      <c r="EF199" s="2">
        <f t="shared" si="239"/>
        <v>92.412695855721665</v>
      </c>
      <c r="EG199" s="2">
        <f t="shared" si="239"/>
        <v>92.807885678451214</v>
      </c>
      <c r="EH199" s="2">
        <f t="shared" si="239"/>
        <v>94.46661482308761</v>
      </c>
      <c r="EI199" s="2">
        <f t="shared" si="239"/>
        <v>93.749590682775818</v>
      </c>
      <c r="EJ199" s="2">
        <f t="shared" si="239"/>
        <v>97.871042932882943</v>
      </c>
      <c r="EK199" s="2">
        <f t="shared" si="239"/>
        <v>96.823446137290958</v>
      </c>
      <c r="EL199" s="2">
        <f t="shared" si="179"/>
        <v>98.922181029457917</v>
      </c>
      <c r="EM199" s="2">
        <f t="shared" si="179"/>
        <v>102.02633288401806</v>
      </c>
      <c r="EN199" s="2">
        <f t="shared" si="179"/>
        <v>100.44093690090776</v>
      </c>
      <c r="EO199" s="2">
        <f t="shared" si="179"/>
        <v>100.81114782666995</v>
      </c>
      <c r="EQ199" s="2">
        <f t="shared" si="252"/>
        <v>95.072204978794119</v>
      </c>
      <c r="ER199" s="2">
        <f t="shared" si="252"/>
        <v>96.969197001303783</v>
      </c>
      <c r="ES199" s="2">
        <f t="shared" si="252"/>
        <v>95.729028637891517</v>
      </c>
      <c r="ET199" s="2">
        <f t="shared" si="252"/>
        <v>93.372341108166765</v>
      </c>
      <c r="EU199" s="2">
        <f t="shared" si="252"/>
        <v>92.537839087354129</v>
      </c>
      <c r="EV199" s="2">
        <f t="shared" si="252"/>
        <v>93.067293205924443</v>
      </c>
      <c r="EW199" s="2">
        <f t="shared" si="252"/>
        <v>92.574847009566369</v>
      </c>
      <c r="EX199" s="2">
        <f t="shared" si="252"/>
        <v>94.51060935300525</v>
      </c>
      <c r="EY199" s="2">
        <f t="shared" si="252"/>
        <v>93.59978800025506</v>
      </c>
      <c r="EZ199" s="2">
        <f t="shared" si="252"/>
        <v>95.27903669161978</v>
      </c>
      <c r="FA199" s="2">
        <f t="shared" si="252"/>
        <v>95.357486209577246</v>
      </c>
      <c r="FB199" s="2">
        <f t="shared" si="252"/>
        <v>99.018502222353675</v>
      </c>
      <c r="FC199" s="2">
        <f t="shared" si="252"/>
        <v>100.0746501814882</v>
      </c>
      <c r="FD199" s="2">
        <f t="shared" si="252"/>
        <v>98.905639068378335</v>
      </c>
      <c r="FE199" s="2">
        <f t="shared" si="252"/>
        <v>100.47873030977878</v>
      </c>
      <c r="FG199" s="2">
        <f t="shared" si="253"/>
        <v>0.99999400056948151</v>
      </c>
      <c r="FH199" s="2">
        <f t="shared" si="253"/>
        <v>0.99999494131180711</v>
      </c>
      <c r="FI199" s="2">
        <f t="shared" si="253"/>
        <v>0.99999414285654276</v>
      </c>
      <c r="FJ199" s="2">
        <f t="shared" si="253"/>
        <v>0.9999939043207613</v>
      </c>
      <c r="FK199" s="2">
        <f t="shared" si="253"/>
        <v>0.99999375198265261</v>
      </c>
      <c r="FL199" s="2">
        <f t="shared" si="253"/>
        <v>0.99999355255619993</v>
      </c>
      <c r="FM199" s="2">
        <f t="shared" si="253"/>
        <v>0.9999926962426321</v>
      </c>
      <c r="FN199" s="2">
        <f t="shared" si="253"/>
        <v>0.99999324791988531</v>
      </c>
      <c r="FO199" s="2">
        <f t="shared" si="253"/>
        <v>0.99999302470285922</v>
      </c>
      <c r="FP199" s="2">
        <f t="shared" si="253"/>
        <v>0.99999367674778983</v>
      </c>
      <c r="FQ199" s="2">
        <f t="shared" si="253"/>
        <v>0.99999334157644348</v>
      </c>
      <c r="FR199" s="2">
        <f t="shared" si="253"/>
        <v>0.99999245547249638</v>
      </c>
      <c r="FS199" s="2">
        <f t="shared" si="253"/>
        <v>0.99999378544212303</v>
      </c>
      <c r="FT199" s="2">
        <f t="shared" si="253"/>
        <v>0.99999286074047211</v>
      </c>
      <c r="FU199" s="2">
        <f t="shared" si="253"/>
        <v>0.99999161311378726</v>
      </c>
      <c r="FW199" s="2">
        <f t="shared" si="244"/>
        <v>0.9104549754427792</v>
      </c>
      <c r="FX199" s="2">
        <f t="shared" si="244"/>
        <v>0.96620422021729513</v>
      </c>
      <c r="FY199" s="2">
        <f t="shared" si="244"/>
        <v>0.97059148371889059</v>
      </c>
      <c r="FZ199" s="2">
        <f t="shared" si="244"/>
        <v>0.96694008361270001</v>
      </c>
      <c r="GA199" s="2">
        <f t="shared" si="244"/>
        <v>0.96536771841365177</v>
      </c>
      <c r="GB199" s="2">
        <f t="shared" si="244"/>
        <v>0.96497116360175483</v>
      </c>
      <c r="GC199" s="2">
        <f t="shared" si="244"/>
        <v>0.96461079636122504</v>
      </c>
      <c r="GD199" s="2">
        <f t="shared" si="244"/>
        <v>0.9693560495228849</v>
      </c>
      <c r="GE199" s="2">
        <f t="shared" si="244"/>
        <v>0.96648715088486858</v>
      </c>
      <c r="GF199" s="2">
        <f t="shared" si="244"/>
        <v>0.9611247854963354</v>
      </c>
      <c r="GG199" s="2">
        <f t="shared" si="244"/>
        <v>0.96627369006877661</v>
      </c>
      <c r="GH199" s="2">
        <f t="shared" si="244"/>
        <v>0.96097273313699083</v>
      </c>
      <c r="GI199" s="2">
        <f t="shared" si="244"/>
        <v>0.95514507451446518</v>
      </c>
      <c r="GJ199" s="2">
        <f t="shared" si="244"/>
        <v>0.94316914013728304</v>
      </c>
      <c r="GK199" s="2">
        <f t="shared" si="244"/>
        <v>0.93905206406477026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1.8494110838959218E-302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3.352258040184564E-304</v>
      </c>
      <c r="HQ199" s="86">
        <f t="shared" si="226"/>
        <v>0</v>
      </c>
      <c r="HS199" s="86">
        <f t="shared" si="246"/>
        <v>3.7177973761255266E-29</v>
      </c>
      <c r="HT199" s="86">
        <f t="shared" si="246"/>
        <v>3.0504295411992716E-32</v>
      </c>
      <c r="HU199" s="86">
        <f t="shared" si="246"/>
        <v>5.5037506255679142E-42</v>
      </c>
      <c r="HV199" s="86">
        <f t="shared" si="246"/>
        <v>1.5211465977303565E-40</v>
      </c>
      <c r="HW199" s="86">
        <f t="shared" si="246"/>
        <v>5.2967449391331019E-44</v>
      </c>
      <c r="HX199" s="86">
        <f t="shared" si="246"/>
        <v>1.1011635828616938E-38</v>
      </c>
      <c r="HY199" s="86">
        <f t="shared" si="246"/>
        <v>3.6417006299342405E-46</v>
      </c>
      <c r="HZ199" s="86">
        <f t="shared" si="246"/>
        <v>4.9141001936276809E-43</v>
      </c>
      <c r="IA199" s="86">
        <f t="shared" si="246"/>
        <v>1.3693931835960577E-47</v>
      </c>
      <c r="IB199" s="86">
        <f t="shared" si="246"/>
        <v>3.296098993818569E-42</v>
      </c>
      <c r="IC199" s="86">
        <f t="shared" si="246"/>
        <v>3.4891172456581205E-49</v>
      </c>
      <c r="ID199" s="86">
        <f t="shared" si="246"/>
        <v>7.1144844801069507E-46</v>
      </c>
      <c r="IE199" s="86">
        <f t="shared" si="246"/>
        <v>1.5921570065159361E-36</v>
      </c>
      <c r="IF199" s="86">
        <f t="shared" si="246"/>
        <v>1.5203877007422463E-73</v>
      </c>
      <c r="IG199" s="86">
        <f t="shared" si="246"/>
        <v>2.8763991603906299E-62</v>
      </c>
      <c r="II199" s="86">
        <f t="shared" si="247"/>
        <v>7.205904671289358E-4</v>
      </c>
      <c r="IJ199" s="86">
        <f t="shared" si="247"/>
        <v>1.6604962029205885E-6</v>
      </c>
      <c r="IK199" s="86">
        <f t="shared" si="247"/>
        <v>2.1826289070686215E-8</v>
      </c>
      <c r="IL199" s="86">
        <f t="shared" si="247"/>
        <v>7.4301793553287972E-8</v>
      </c>
      <c r="IM199" s="86">
        <f t="shared" si="247"/>
        <v>2.8555383321968423E-8</v>
      </c>
      <c r="IN199" s="86">
        <f t="shared" si="247"/>
        <v>1.6170478142034717E-7</v>
      </c>
      <c r="IO199" s="86">
        <f t="shared" si="247"/>
        <v>1.2113672088091385E-8</v>
      </c>
      <c r="IP199" s="86">
        <f t="shared" si="247"/>
        <v>1.8983658991947208E-8</v>
      </c>
      <c r="IQ199" s="86">
        <f t="shared" si="247"/>
        <v>6.6620171532375527E-9</v>
      </c>
      <c r="IR199" s="86">
        <f t="shared" si="247"/>
        <v>9.7610645717821892E-8</v>
      </c>
      <c r="IS199" s="86">
        <f t="shared" si="247"/>
        <v>3.4229457930815614E-9</v>
      </c>
      <c r="IT199" s="86">
        <f t="shared" si="247"/>
        <v>2.4202576849264531E-8</v>
      </c>
      <c r="IU199" s="86">
        <f t="shared" si="247"/>
        <v>1.2270109236137687E-6</v>
      </c>
      <c r="IV199" s="86">
        <f t="shared" si="247"/>
        <v>3.2577551934059962E-10</v>
      </c>
      <c r="IW199" s="86">
        <f t="shared" si="247"/>
        <v>3.6077932733363269E-11</v>
      </c>
      <c r="IY199" s="86">
        <f t="shared" si="248"/>
        <v>7.205904671289358E-4</v>
      </c>
      <c r="IZ199" s="86">
        <f t="shared" si="248"/>
        <v>1.6604962029205885E-6</v>
      </c>
      <c r="JA199" s="86">
        <f t="shared" si="248"/>
        <v>2.1826289070686215E-8</v>
      </c>
      <c r="JB199" s="86">
        <f t="shared" si="248"/>
        <v>7.4301793553287972E-8</v>
      </c>
      <c r="JC199" s="86">
        <f t="shared" si="248"/>
        <v>2.8555383321968423E-8</v>
      </c>
      <c r="JD199" s="86">
        <f t="shared" si="248"/>
        <v>1.6170478142034717E-7</v>
      </c>
      <c r="JE199" s="86">
        <f t="shared" si="248"/>
        <v>1.2113672088091385E-8</v>
      </c>
      <c r="JF199" s="86">
        <f t="shared" si="248"/>
        <v>1.8983658991947208E-8</v>
      </c>
      <c r="JG199" s="86">
        <f t="shared" si="248"/>
        <v>6.6620171532375527E-9</v>
      </c>
      <c r="JH199" s="86">
        <f t="shared" si="248"/>
        <v>9.7610645717821892E-8</v>
      </c>
      <c r="JI199" s="86">
        <f t="shared" si="248"/>
        <v>3.4229457930815614E-9</v>
      </c>
      <c r="JJ199" s="86">
        <f t="shared" si="248"/>
        <v>2.4202576849264531E-8</v>
      </c>
      <c r="JK199" s="86">
        <f t="shared" si="248"/>
        <v>1.2270109236137687E-6</v>
      </c>
      <c r="JL199" s="86">
        <f t="shared" si="248"/>
        <v>3.2577551934059962E-10</v>
      </c>
      <c r="JM199" s="86">
        <f t="shared" si="248"/>
        <v>3.6077932733363269E-11</v>
      </c>
    </row>
    <row r="200" spans="2:273" x14ac:dyDescent="0.25">
      <c r="B200" s="2">
        <v>173</v>
      </c>
      <c r="C200" s="37">
        <v>97.573999999999998</v>
      </c>
      <c r="D200" s="37">
        <v>97.918000000000006</v>
      </c>
      <c r="E200" s="37">
        <v>95.311000000000007</v>
      </c>
      <c r="F200" s="37">
        <v>92.361000000000004</v>
      </c>
      <c r="G200" s="37">
        <v>95.82</v>
      </c>
      <c r="H200" s="37">
        <v>94.066000000000003</v>
      </c>
      <c r="I200" s="37">
        <v>96.933999999999997</v>
      </c>
      <c r="J200" s="37">
        <v>94.638999999999996</v>
      </c>
      <c r="K200" s="37">
        <v>96.206999999999994</v>
      </c>
      <c r="L200" s="37">
        <v>96.287999999999997</v>
      </c>
      <c r="M200" s="37">
        <v>95.694999999999993</v>
      </c>
      <c r="N200" s="37">
        <v>98.864000000000004</v>
      </c>
      <c r="O200" s="37">
        <v>97.796999999999997</v>
      </c>
      <c r="P200" s="37">
        <v>99.932000000000002</v>
      </c>
      <c r="Q200" s="37">
        <v>100.441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100.42151614381051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1.9483856189495441E-2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100.42151614381051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100.441</v>
      </c>
      <c r="DK200" s="2">
        <f t="shared" si="251"/>
        <v>127.33140888501744</v>
      </c>
      <c r="DL200" s="2">
        <f t="shared" si="251"/>
        <v>135.81850688259109</v>
      </c>
      <c r="DM200" s="2">
        <f t="shared" si="251"/>
        <v>144.19507636022516</v>
      </c>
      <c r="DN200" s="2">
        <f t="shared" si="251"/>
        <v>131.36636835357623</v>
      </c>
      <c r="DO200" s="2">
        <f t="shared" si="251"/>
        <v>125.66345803698435</v>
      </c>
      <c r="DP200" s="2">
        <f t="shared" si="251"/>
        <v>125.46681428571429</v>
      </c>
      <c r="DQ200" s="2">
        <f t="shared" si="251"/>
        <v>131.32662933537051</v>
      </c>
      <c r="DR200" s="2">
        <f t="shared" si="251"/>
        <v>129.41305882352941</v>
      </c>
      <c r="DS200" s="2">
        <f t="shared" si="251"/>
        <v>134.96612452253629</v>
      </c>
      <c r="DT200" s="2">
        <f t="shared" si="251"/>
        <v>128.73768563300143</v>
      </c>
      <c r="DU200" s="2">
        <f t="shared" si="251"/>
        <v>144.64560896358537</v>
      </c>
      <c r="DV200" s="2">
        <f t="shared" si="251"/>
        <v>149.80071390374331</v>
      </c>
      <c r="DW200" s="2">
        <f t="shared" si="251"/>
        <v>143.93061956815114</v>
      </c>
      <c r="DX200" s="2">
        <f t="shared" si="251"/>
        <v>140.8453773395722</v>
      </c>
      <c r="DY200" s="2">
        <f t="shared" si="251"/>
        <v>130.39255189255189</v>
      </c>
      <c r="EA200" s="2">
        <f t="shared" si="240"/>
        <v>94.308777148071371</v>
      </c>
      <c r="EB200" s="2">
        <f t="shared" si="240"/>
        <v>97.492762499381854</v>
      </c>
      <c r="EC200" s="2">
        <f t="shared" si="240"/>
        <v>95.20585915010281</v>
      </c>
      <c r="ED200" s="2">
        <f t="shared" si="240"/>
        <v>93.713281104841471</v>
      </c>
      <c r="EE200" s="2">
        <f t="shared" si="240"/>
        <v>93.337288734727906</v>
      </c>
      <c r="EF200" s="2">
        <f t="shared" si="239"/>
        <v>92.315464063414396</v>
      </c>
      <c r="EG200" s="2">
        <f t="shared" si="239"/>
        <v>92.74252879963791</v>
      </c>
      <c r="EH200" s="2">
        <f t="shared" si="239"/>
        <v>94.402493638923943</v>
      </c>
      <c r="EI200" s="2">
        <f t="shared" si="239"/>
        <v>93.629312524833324</v>
      </c>
      <c r="EJ200" s="2">
        <f t="shared" si="239"/>
        <v>97.827807093305381</v>
      </c>
      <c r="EK200" s="2">
        <f t="shared" si="239"/>
        <v>96.740941433887826</v>
      </c>
      <c r="EL200" s="2">
        <f t="shared" si="179"/>
        <v>98.841672295206919</v>
      </c>
      <c r="EM200" s="2">
        <f t="shared" si="179"/>
        <v>101.99301113520484</v>
      </c>
      <c r="EN200" s="2">
        <f t="shared" si="179"/>
        <v>100.37652944412703</v>
      </c>
      <c r="EO200" s="2">
        <f t="shared" si="179"/>
        <v>100.73887344128345</v>
      </c>
      <c r="EQ200" s="2">
        <f t="shared" si="252"/>
        <v>94.999470919899963</v>
      </c>
      <c r="ER200" s="2">
        <f t="shared" si="252"/>
        <v>96.889636636245115</v>
      </c>
      <c r="ES200" s="2">
        <f t="shared" si="252"/>
        <v>95.649994657525113</v>
      </c>
      <c r="ET200" s="2">
        <f t="shared" si="252"/>
        <v>93.304105690368431</v>
      </c>
      <c r="EU200" s="2">
        <f t="shared" si="252"/>
        <v>92.448527166715991</v>
      </c>
      <c r="EV200" s="2">
        <f t="shared" si="252"/>
        <v>92.978704988050211</v>
      </c>
      <c r="EW200" s="2">
        <f t="shared" si="252"/>
        <v>92.506409262323317</v>
      </c>
      <c r="EX200" s="2">
        <f t="shared" si="252"/>
        <v>94.447072653518362</v>
      </c>
      <c r="EY200" s="2">
        <f t="shared" si="252"/>
        <v>93.477499214259012</v>
      </c>
      <c r="EZ200" s="2">
        <f t="shared" si="252"/>
        <v>95.200780418932169</v>
      </c>
      <c r="FA200" s="2">
        <f t="shared" si="252"/>
        <v>95.255489826183208</v>
      </c>
      <c r="FB200" s="2">
        <f t="shared" si="252"/>
        <v>98.939300875421452</v>
      </c>
      <c r="FC200" s="2">
        <f t="shared" si="252"/>
        <v>100.01444311479128</v>
      </c>
      <c r="FD200" s="2">
        <f t="shared" si="252"/>
        <v>98.820217017606808</v>
      </c>
      <c r="FE200" s="2">
        <f t="shared" si="252"/>
        <v>100.40249061226062</v>
      </c>
      <c r="FG200" s="2">
        <f t="shared" si="253"/>
        <v>0.99999452845144887</v>
      </c>
      <c r="FH200" s="2">
        <f t="shared" si="253"/>
        <v>0.9999953864194816</v>
      </c>
      <c r="FI200" s="2">
        <f t="shared" si="253"/>
        <v>0.9999946582189263</v>
      </c>
      <c r="FJ200" s="2">
        <f t="shared" si="253"/>
        <v>0.99999444067147936</v>
      </c>
      <c r="FK200" s="2">
        <f t="shared" si="253"/>
        <v>0.99999430173732207</v>
      </c>
      <c r="FL200" s="2">
        <f t="shared" si="253"/>
        <v>0.99999411985803233</v>
      </c>
      <c r="FM200" s="2">
        <f t="shared" si="253"/>
        <v>0.99999333888983166</v>
      </c>
      <c r="FN200" s="2">
        <f t="shared" si="253"/>
        <v>0.99999384202608865</v>
      </c>
      <c r="FO200" s="2">
        <f t="shared" si="253"/>
        <v>0.99999363844949551</v>
      </c>
      <c r="FP200" s="2">
        <f t="shared" si="253"/>
        <v>0.99999423312223579</v>
      </c>
      <c r="FQ200" s="2">
        <f t="shared" si="253"/>
        <v>0.99999392744198567</v>
      </c>
      <c r="FR200" s="2">
        <f t="shared" si="253"/>
        <v>0.99999311930457124</v>
      </c>
      <c r="FS200" s="2">
        <f t="shared" si="253"/>
        <v>0.99999433225275525</v>
      </c>
      <c r="FT200" s="2">
        <f t="shared" si="253"/>
        <v>0.99999348891383555</v>
      </c>
      <c r="FU200" s="2">
        <f t="shared" si="253"/>
        <v>0.99999235106322104</v>
      </c>
      <c r="FW200" s="2">
        <f t="shared" si="244"/>
        <v>0.91768541104253287</v>
      </c>
      <c r="FX200" s="2">
        <f t="shared" si="244"/>
        <v>0.96908595458240065</v>
      </c>
      <c r="FY200" s="2">
        <f t="shared" si="244"/>
        <v>0.97310953178214077</v>
      </c>
      <c r="FZ200" s="2">
        <f t="shared" si="244"/>
        <v>0.96976103535007996</v>
      </c>
      <c r="GA200" s="2">
        <f t="shared" si="244"/>
        <v>0.96831844168553571</v>
      </c>
      <c r="GB200" s="2">
        <f t="shared" si="244"/>
        <v>0.96795455238483219</v>
      </c>
      <c r="GC200" s="2">
        <f t="shared" si="244"/>
        <v>0.96762384767483633</v>
      </c>
      <c r="GD200" s="2">
        <f t="shared" si="244"/>
        <v>0.97197682512346717</v>
      </c>
      <c r="GE200" s="2">
        <f t="shared" si="244"/>
        <v>0.96934552543205588</v>
      </c>
      <c r="GF200" s="2">
        <f t="shared" si="244"/>
        <v>0.96442369075612511</v>
      </c>
      <c r="GG200" s="2">
        <f t="shared" si="244"/>
        <v>0.96914968994281614</v>
      </c>
      <c r="GH200" s="2">
        <f t="shared" si="244"/>
        <v>0.96428406190004967</v>
      </c>
      <c r="GI200" s="2">
        <f t="shared" si="244"/>
        <v>0.95892972777496688</v>
      </c>
      <c r="GJ200" s="2">
        <f t="shared" si="244"/>
        <v>0.9479091595655077</v>
      </c>
      <c r="GK200" s="2">
        <f t="shared" si="244"/>
        <v>0.94411512474415993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3.9627971975284478E-30</v>
      </c>
      <c r="HT200" s="86">
        <f t="shared" si="246"/>
        <v>3.0262576072933123E-33</v>
      </c>
      <c r="HU200" s="86">
        <f t="shared" si="246"/>
        <v>2.8308783719071918E-43</v>
      </c>
      <c r="HV200" s="86">
        <f t="shared" si="246"/>
        <v>8.3510474780899301E-42</v>
      </c>
      <c r="HW200" s="86">
        <f t="shared" si="246"/>
        <v>2.2289717941751185E-45</v>
      </c>
      <c r="HX200" s="86">
        <f t="shared" si="246"/>
        <v>6.6416575014911203E-40</v>
      </c>
      <c r="HY200" s="86">
        <f t="shared" si="246"/>
        <v>1.2689028385047052E-47</v>
      </c>
      <c r="HZ200" s="86">
        <f t="shared" si="246"/>
        <v>2.3142723110879072E-44</v>
      </c>
      <c r="IA200" s="86">
        <f t="shared" si="246"/>
        <v>4.5170688073071287E-49</v>
      </c>
      <c r="IB200" s="86">
        <f t="shared" si="246"/>
        <v>1.4992632394970814E-43</v>
      </c>
      <c r="IC200" s="86">
        <f t="shared" si="246"/>
        <v>1.0090417715715164E-50</v>
      </c>
      <c r="ID200" s="86">
        <f t="shared" si="246"/>
        <v>2.4216553424843034E-47</v>
      </c>
      <c r="IE200" s="86">
        <f t="shared" si="246"/>
        <v>1.0306261916006902E-37</v>
      </c>
      <c r="IF200" s="86">
        <f t="shared" si="246"/>
        <v>4.4384271094629678E-76</v>
      </c>
      <c r="IG200" s="86">
        <f t="shared" si="246"/>
        <v>2.0437430990233322E-64</v>
      </c>
      <c r="II200" s="86">
        <f t="shared" si="247"/>
        <v>4.3823568394801555E-4</v>
      </c>
      <c r="IJ200" s="86">
        <f t="shared" si="247"/>
        <v>8.5453795635800395E-7</v>
      </c>
      <c r="IK200" s="86">
        <f t="shared" si="247"/>
        <v>9.2307491074916271E-9</v>
      </c>
      <c r="IL200" s="86">
        <f t="shared" si="247"/>
        <v>3.2530465105178629E-8</v>
      </c>
      <c r="IM200" s="86">
        <f t="shared" si="247"/>
        <v>1.1724566446501157E-8</v>
      </c>
      <c r="IN200" s="86">
        <f t="shared" si="247"/>
        <v>7.2760049797698959E-8</v>
      </c>
      <c r="IO200" s="86">
        <f t="shared" si="247"/>
        <v>4.7159258465765246E-9</v>
      </c>
      <c r="IP200" s="86">
        <f t="shared" si="247"/>
        <v>7.8850690956566959E-9</v>
      </c>
      <c r="IQ200" s="86">
        <f t="shared" si="247"/>
        <v>2.5516470657109386E-9</v>
      </c>
      <c r="IR200" s="86">
        <f t="shared" si="247"/>
        <v>4.1537282547766573E-8</v>
      </c>
      <c r="IS200" s="86">
        <f t="shared" si="247"/>
        <v>1.2621354520141363E-9</v>
      </c>
      <c r="IT200" s="86">
        <f t="shared" si="247"/>
        <v>9.5067191262781485E-9</v>
      </c>
      <c r="IU200" s="86">
        <f t="shared" si="247"/>
        <v>5.8133164924852781E-7</v>
      </c>
      <c r="IV200" s="86">
        <f t="shared" si="247"/>
        <v>8.4656546859118681E-11</v>
      </c>
      <c r="IW200" s="86">
        <f t="shared" si="247"/>
        <v>7.7945114550629881E-12</v>
      </c>
      <c r="IY200" s="86">
        <f t="shared" si="248"/>
        <v>4.3823568394801555E-4</v>
      </c>
      <c r="IZ200" s="86">
        <f t="shared" si="248"/>
        <v>8.5453795635800395E-7</v>
      </c>
      <c r="JA200" s="86">
        <f t="shared" si="248"/>
        <v>9.2307491074916271E-9</v>
      </c>
      <c r="JB200" s="86">
        <f t="shared" si="248"/>
        <v>3.2530465105178629E-8</v>
      </c>
      <c r="JC200" s="86">
        <f t="shared" si="248"/>
        <v>1.1724566446501157E-8</v>
      </c>
      <c r="JD200" s="86">
        <f t="shared" si="248"/>
        <v>7.2760049797698959E-8</v>
      </c>
      <c r="JE200" s="86">
        <f t="shared" si="248"/>
        <v>4.7159258465765246E-9</v>
      </c>
      <c r="JF200" s="86">
        <f t="shared" si="248"/>
        <v>7.8850690956566959E-9</v>
      </c>
      <c r="JG200" s="86">
        <f t="shared" si="248"/>
        <v>2.5516470657109386E-9</v>
      </c>
      <c r="JH200" s="86">
        <f t="shared" si="248"/>
        <v>4.1537282547766573E-8</v>
      </c>
      <c r="JI200" s="86">
        <f t="shared" si="248"/>
        <v>1.2621354520141363E-9</v>
      </c>
      <c r="JJ200" s="86">
        <f t="shared" si="248"/>
        <v>9.5067191262781485E-9</v>
      </c>
      <c r="JK200" s="86">
        <f t="shared" si="248"/>
        <v>5.8133164924852781E-7</v>
      </c>
      <c r="JL200" s="86">
        <f t="shared" si="248"/>
        <v>8.4656546859118681E-11</v>
      </c>
      <c r="JM200" s="86">
        <f t="shared" si="248"/>
        <v>7.7945114550629881E-12</v>
      </c>
    </row>
    <row r="201" spans="2:273" x14ac:dyDescent="0.25">
      <c r="B201" s="2">
        <v>174</v>
      </c>
      <c r="C201" s="37">
        <v>95.41</v>
      </c>
      <c r="D201" s="37">
        <v>96.147999999999996</v>
      </c>
      <c r="E201" s="37">
        <v>93.442999999999998</v>
      </c>
      <c r="F201" s="37">
        <v>90.918000000000006</v>
      </c>
      <c r="G201" s="37">
        <v>95.081999999999994</v>
      </c>
      <c r="H201" s="37">
        <v>94.097999999999999</v>
      </c>
      <c r="I201" s="37">
        <v>94.41</v>
      </c>
      <c r="J201" s="37">
        <v>95.376999999999995</v>
      </c>
      <c r="K201" s="37">
        <v>96.19</v>
      </c>
      <c r="L201" s="37">
        <v>94.034000000000006</v>
      </c>
      <c r="M201" s="37">
        <v>96.39</v>
      </c>
      <c r="N201" s="37">
        <v>99.135999999999996</v>
      </c>
      <c r="O201" s="37">
        <v>96.932000000000002</v>
      </c>
      <c r="P201" s="37">
        <v>99.525000000000006</v>
      </c>
      <c r="Q201" s="37">
        <v>100.831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100.34389162672208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0.48710837327791978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100.34389162672208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100.831</v>
      </c>
      <c r="DK201" s="2">
        <f t="shared" si="251"/>
        <v>127.45824146341465</v>
      </c>
      <c r="DL201" s="2">
        <f t="shared" si="251"/>
        <v>135.98701417004048</v>
      </c>
      <c r="DM201" s="2">
        <f t="shared" si="251"/>
        <v>144.41421604127584</v>
      </c>
      <c r="DN201" s="2">
        <f t="shared" si="251"/>
        <v>131.51211794871793</v>
      </c>
      <c r="DO201" s="2">
        <f t="shared" si="251"/>
        <v>125.77415244191559</v>
      </c>
      <c r="DP201" s="2">
        <f t="shared" si="251"/>
        <v>125.58048571428573</v>
      </c>
      <c r="DQ201" s="2">
        <f t="shared" si="251"/>
        <v>131.49116424751719</v>
      </c>
      <c r="DR201" s="2">
        <f t="shared" si="251"/>
        <v>129.55383529411765</v>
      </c>
      <c r="DS201" s="2">
        <f t="shared" si="251"/>
        <v>135.13758319327732</v>
      </c>
      <c r="DT201" s="2">
        <f t="shared" si="251"/>
        <v>128.86865362731152</v>
      </c>
      <c r="DU201" s="2">
        <f t="shared" si="251"/>
        <v>144.87305574229686</v>
      </c>
      <c r="DV201" s="2">
        <f t="shared" si="251"/>
        <v>150.05366711229948</v>
      </c>
      <c r="DW201" s="2">
        <f t="shared" si="251"/>
        <v>144.14799487179488</v>
      </c>
      <c r="DX201" s="2">
        <f t="shared" si="251"/>
        <v>141.04623395721924</v>
      </c>
      <c r="DY201" s="2">
        <f t="shared" si="251"/>
        <v>130.5207380952381</v>
      </c>
      <c r="EA201" s="2">
        <f t="shared" si="240"/>
        <v>94.226065897776522</v>
      </c>
      <c r="EB201" s="2">
        <f t="shared" si="240"/>
        <v>97.421029968844294</v>
      </c>
      <c r="EC201" s="2">
        <f t="shared" si="240"/>
        <v>95.121074331734064</v>
      </c>
      <c r="ED201" s="2">
        <f t="shared" si="240"/>
        <v>93.650420469495259</v>
      </c>
      <c r="EE201" s="2">
        <f t="shared" si="240"/>
        <v>93.259690400094058</v>
      </c>
      <c r="EF201" s="2">
        <f t="shared" si="239"/>
        <v>92.218232271107098</v>
      </c>
      <c r="EG201" s="2">
        <f t="shared" si="239"/>
        <v>92.677171920824591</v>
      </c>
      <c r="EH201" s="2">
        <f t="shared" si="239"/>
        <v>94.338372454760261</v>
      </c>
      <c r="EI201" s="2">
        <f t="shared" si="239"/>
        <v>93.509034366890816</v>
      </c>
      <c r="EJ201" s="2">
        <f t="shared" si="239"/>
        <v>97.784571253727805</v>
      </c>
      <c r="EK201" s="2">
        <f t="shared" si="239"/>
        <v>96.658436730484695</v>
      </c>
      <c r="EL201" s="2">
        <f t="shared" si="179"/>
        <v>98.761163560955922</v>
      </c>
      <c r="EM201" s="2">
        <f t="shared" si="179"/>
        <v>101.95968938639162</v>
      </c>
      <c r="EN201" s="2">
        <f t="shared" si="179"/>
        <v>100.31212198734632</v>
      </c>
      <c r="EO201" s="2">
        <f t="shared" si="179"/>
        <v>100.66659905589692</v>
      </c>
      <c r="EQ201" s="2">
        <f t="shared" si="252"/>
        <v>94.926736861005821</v>
      </c>
      <c r="ER201" s="2">
        <f t="shared" si="252"/>
        <v>96.810076271186446</v>
      </c>
      <c r="ES201" s="2">
        <f t="shared" si="252"/>
        <v>95.570960677158709</v>
      </c>
      <c r="ET201" s="2">
        <f t="shared" si="252"/>
        <v>93.235870272570097</v>
      </c>
      <c r="EU201" s="2">
        <f t="shared" si="252"/>
        <v>92.359215246077852</v>
      </c>
      <c r="EV201" s="2">
        <f t="shared" si="252"/>
        <v>92.890116770175979</v>
      </c>
      <c r="EW201" s="2">
        <f t="shared" si="252"/>
        <v>92.437971515080264</v>
      </c>
      <c r="EX201" s="2">
        <f t="shared" si="252"/>
        <v>94.383535954031487</v>
      </c>
      <c r="EY201" s="2">
        <f t="shared" si="252"/>
        <v>93.355210428262978</v>
      </c>
      <c r="EZ201" s="2">
        <f t="shared" si="252"/>
        <v>95.122524146244544</v>
      </c>
      <c r="FA201" s="2">
        <f t="shared" si="252"/>
        <v>95.15349344278917</v>
      </c>
      <c r="FB201" s="2">
        <f t="shared" si="252"/>
        <v>98.860099528489229</v>
      </c>
      <c r="FC201" s="2">
        <f t="shared" si="252"/>
        <v>99.954236048094373</v>
      </c>
      <c r="FD201" s="2">
        <f t="shared" si="252"/>
        <v>98.734794966835267</v>
      </c>
      <c r="FE201" s="2">
        <f t="shared" si="252"/>
        <v>100.32625091474246</v>
      </c>
      <c r="FG201" s="2">
        <f t="shared" si="253"/>
        <v>0.99999500988601087</v>
      </c>
      <c r="FH201" s="2">
        <f t="shared" si="253"/>
        <v>0.99999579236285085</v>
      </c>
      <c r="FI201" s="2">
        <f t="shared" si="253"/>
        <v>0.99999512823546954</v>
      </c>
      <c r="FJ201" s="2">
        <f t="shared" si="253"/>
        <v>0.99999492982964944</v>
      </c>
      <c r="FK201" s="2">
        <f t="shared" si="253"/>
        <v>0.99999480312006661</v>
      </c>
      <c r="FL201" s="2">
        <f t="shared" si="253"/>
        <v>0.99999463724401394</v>
      </c>
      <c r="FM201" s="2">
        <f t="shared" si="253"/>
        <v>0.99999392499176376</v>
      </c>
      <c r="FN201" s="2">
        <f t="shared" si="253"/>
        <v>0.99999438385800143</v>
      </c>
      <c r="FO201" s="2">
        <f t="shared" si="253"/>
        <v>0.99999419819373725</v>
      </c>
      <c r="FP201" s="2">
        <f t="shared" si="253"/>
        <v>0.99999474054230097</v>
      </c>
      <c r="FQ201" s="2">
        <f t="shared" si="253"/>
        <v>0.99999446175830908</v>
      </c>
      <c r="FR201" s="2">
        <f t="shared" si="253"/>
        <v>0.99999372472738746</v>
      </c>
      <c r="FS201" s="2">
        <f t="shared" si="253"/>
        <v>0.99999483095050024</v>
      </c>
      <c r="FT201" s="2">
        <f t="shared" si="253"/>
        <v>0.99999406181543993</v>
      </c>
      <c r="FU201" s="2">
        <f t="shared" si="253"/>
        <v>0.99999302408205304</v>
      </c>
      <c r="FW201" s="2">
        <f t="shared" si="244"/>
        <v>0.92438050640130154</v>
      </c>
      <c r="FX201" s="2">
        <f t="shared" si="244"/>
        <v>0.97172915594220544</v>
      </c>
      <c r="FY201" s="2">
        <f t="shared" si="244"/>
        <v>0.9754174374528819</v>
      </c>
      <c r="FZ201" s="2">
        <f t="shared" si="244"/>
        <v>0.97234816319526352</v>
      </c>
      <c r="GA201" s="2">
        <f t="shared" si="244"/>
        <v>0.97102530457140324</v>
      </c>
      <c r="GB201" s="2">
        <f t="shared" si="244"/>
        <v>0.97069156483400498</v>
      </c>
      <c r="GC201" s="2">
        <f t="shared" si="244"/>
        <v>0.97038824163230508</v>
      </c>
      <c r="GD201" s="2">
        <f t="shared" si="244"/>
        <v>0.97437938710119587</v>
      </c>
      <c r="GE201" s="2">
        <f t="shared" si="244"/>
        <v>0.97196717506018671</v>
      </c>
      <c r="GF201" s="2">
        <f t="shared" si="244"/>
        <v>0.96745213479980741</v>
      </c>
      <c r="GG201" s="2">
        <f t="shared" si="244"/>
        <v>0.97178760047249979</v>
      </c>
      <c r="GH201" s="2">
        <f t="shared" si="244"/>
        <v>0.96732398917977525</v>
      </c>
      <c r="GI201" s="2">
        <f t="shared" si="244"/>
        <v>0.96240761750499804</v>
      </c>
      <c r="GJ201" s="2">
        <f t="shared" si="244"/>
        <v>0.95227383940845989</v>
      </c>
      <c r="GK201" s="2">
        <f t="shared" si="244"/>
        <v>0.9487805283843177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4.0651182858769046E-31</v>
      </c>
      <c r="HT201" s="86">
        <f t="shared" si="246"/>
        <v>2.8937200318147494E-34</v>
      </c>
      <c r="HU201" s="86">
        <f t="shared" si="246"/>
        <v>1.3902073588568729E-44</v>
      </c>
      <c r="HV201" s="86">
        <f t="shared" si="246"/>
        <v>4.3790664488035551E-43</v>
      </c>
      <c r="HW201" s="86">
        <f t="shared" si="246"/>
        <v>8.9200606793920288E-47</v>
      </c>
      <c r="HX201" s="86">
        <f t="shared" si="246"/>
        <v>3.8293439358311804E-41</v>
      </c>
      <c r="HY201" s="86">
        <f t="shared" si="246"/>
        <v>4.1900718980668317E-49</v>
      </c>
      <c r="HZ201" s="86">
        <f t="shared" si="246"/>
        <v>1.0389702879066156E-45</v>
      </c>
      <c r="IA201" s="86">
        <f t="shared" si="246"/>
        <v>1.4119522777355592E-50</v>
      </c>
      <c r="IB201" s="86">
        <f t="shared" si="246"/>
        <v>6.4875598297023025E-45</v>
      </c>
      <c r="IC201" s="86">
        <f t="shared" si="246"/>
        <v>2.7589153617712963E-52</v>
      </c>
      <c r="ID201" s="86">
        <f t="shared" si="246"/>
        <v>7.8032465443219918E-49</v>
      </c>
      <c r="IE201" s="86">
        <f t="shared" si="246"/>
        <v>6.3751331069023844E-39</v>
      </c>
      <c r="IF201" s="86">
        <f t="shared" si="246"/>
        <v>1.1714274173896616E-78</v>
      </c>
      <c r="IG201" s="86">
        <f t="shared" si="246"/>
        <v>1.3327150865115381E-66</v>
      </c>
      <c r="II201" s="86">
        <f t="shared" si="247"/>
        <v>2.6202183957390658E-4</v>
      </c>
      <c r="IJ201" s="86">
        <f t="shared" si="247"/>
        <v>4.3247000778623608E-7</v>
      </c>
      <c r="IK201" s="86">
        <f t="shared" si="247"/>
        <v>3.8220744602970768E-9</v>
      </c>
      <c r="IL201" s="86">
        <f t="shared" si="247"/>
        <v>1.3947012533197211E-8</v>
      </c>
      <c r="IM201" s="86">
        <f t="shared" si="247"/>
        <v>4.7046356118384983E-9</v>
      </c>
      <c r="IN201" s="86">
        <f t="shared" si="247"/>
        <v>3.207253755967964E-8</v>
      </c>
      <c r="IO201" s="86">
        <f t="shared" si="247"/>
        <v>1.7913610170206723E-9</v>
      </c>
      <c r="IP201" s="86">
        <f t="shared" si="247"/>
        <v>3.2042433507954879E-9</v>
      </c>
      <c r="IQ201" s="86">
        <f t="shared" si="247"/>
        <v>9.5353856513285194E-10</v>
      </c>
      <c r="IR201" s="86">
        <f t="shared" si="247"/>
        <v>1.7277785865568538E-8</v>
      </c>
      <c r="IS201" s="86">
        <f t="shared" si="247"/>
        <v>4.535758611178353E-10</v>
      </c>
      <c r="IT201" s="86">
        <f t="shared" si="247"/>
        <v>3.6418083567683799E-9</v>
      </c>
      <c r="IU201" s="86">
        <f t="shared" si="247"/>
        <v>2.6979490561446559E-7</v>
      </c>
      <c r="IV201" s="86">
        <f t="shared" si="247"/>
        <v>2.1102846543119893E-11</v>
      </c>
      <c r="IW201" s="86">
        <f t="shared" si="247"/>
        <v>1.6038528797659072E-12</v>
      </c>
      <c r="IY201" s="86">
        <f t="shared" si="248"/>
        <v>2.6202183957390658E-4</v>
      </c>
      <c r="IZ201" s="86">
        <f t="shared" si="248"/>
        <v>4.3247000778623608E-7</v>
      </c>
      <c r="JA201" s="86">
        <f t="shared" si="248"/>
        <v>3.8220744602970768E-9</v>
      </c>
      <c r="JB201" s="86">
        <f t="shared" si="248"/>
        <v>1.3947012533197211E-8</v>
      </c>
      <c r="JC201" s="86">
        <f t="shared" si="248"/>
        <v>4.7046356118384983E-9</v>
      </c>
      <c r="JD201" s="86">
        <f t="shared" si="248"/>
        <v>3.207253755967964E-8</v>
      </c>
      <c r="JE201" s="86">
        <f t="shared" si="248"/>
        <v>1.7913610170206723E-9</v>
      </c>
      <c r="JF201" s="86">
        <f t="shared" si="248"/>
        <v>3.2042433507954879E-9</v>
      </c>
      <c r="JG201" s="86">
        <f t="shared" si="248"/>
        <v>9.5353856513285194E-10</v>
      </c>
      <c r="JH201" s="86">
        <f t="shared" si="248"/>
        <v>1.7277785865568538E-8</v>
      </c>
      <c r="JI201" s="86">
        <f t="shared" si="248"/>
        <v>4.535758611178353E-10</v>
      </c>
      <c r="JJ201" s="86">
        <f t="shared" si="248"/>
        <v>3.6418083567683799E-9</v>
      </c>
      <c r="JK201" s="86">
        <f t="shared" si="248"/>
        <v>2.6979490561446559E-7</v>
      </c>
      <c r="JL201" s="86">
        <f t="shared" si="248"/>
        <v>2.1102846543119893E-11</v>
      </c>
      <c r="JM201" s="86">
        <f t="shared" si="248"/>
        <v>1.6038528797659072E-12</v>
      </c>
    </row>
    <row r="202" spans="2:273" x14ac:dyDescent="0.25">
      <c r="B202" s="2">
        <v>175</v>
      </c>
      <c r="C202" s="37">
        <v>94.918000000000006</v>
      </c>
      <c r="D202" s="37">
        <v>96.754000000000005</v>
      </c>
      <c r="E202" s="37">
        <v>94.426000000000002</v>
      </c>
      <c r="F202" s="37">
        <v>91.459000000000003</v>
      </c>
      <c r="G202" s="37">
        <v>95.049000000000007</v>
      </c>
      <c r="H202" s="37">
        <v>93.295000000000002</v>
      </c>
      <c r="I202" s="37">
        <v>93.507999999999996</v>
      </c>
      <c r="J202" s="37">
        <v>96.442999999999998</v>
      </c>
      <c r="K202" s="37">
        <v>95.016999999999996</v>
      </c>
      <c r="L202" s="37">
        <v>96.897999999999996</v>
      </c>
      <c r="M202" s="37">
        <v>96.915000000000006</v>
      </c>
      <c r="N202" s="37">
        <v>100.119</v>
      </c>
      <c r="O202" s="37">
        <v>97.542000000000002</v>
      </c>
      <c r="P202" s="37">
        <v>101.559</v>
      </c>
      <c r="Q202" s="37">
        <v>101.492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100.26635905774771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1.2256409422522978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100.26635905774771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101.492</v>
      </c>
      <c r="DK202" s="2">
        <f t="shared" si="251"/>
        <v>127.58507404181186</v>
      </c>
      <c r="DL202" s="2">
        <f t="shared" si="251"/>
        <v>136.15552145748987</v>
      </c>
      <c r="DM202" s="2">
        <f t="shared" si="251"/>
        <v>144.63335572232648</v>
      </c>
      <c r="DN202" s="2">
        <f t="shared" si="251"/>
        <v>131.65786754385965</v>
      </c>
      <c r="DO202" s="2">
        <f t="shared" si="251"/>
        <v>125.88484684684684</v>
      </c>
      <c r="DP202" s="2">
        <f t="shared" si="251"/>
        <v>125.69415714285716</v>
      </c>
      <c r="DQ202" s="2">
        <f t="shared" si="251"/>
        <v>131.65569915966387</v>
      </c>
      <c r="DR202" s="2">
        <f t="shared" si="251"/>
        <v>129.69461176470588</v>
      </c>
      <c r="DS202" s="2">
        <f t="shared" si="251"/>
        <v>135.30904186401835</v>
      </c>
      <c r="DT202" s="2">
        <f t="shared" si="251"/>
        <v>128.99962162162163</v>
      </c>
      <c r="DU202" s="2">
        <f t="shared" si="251"/>
        <v>145.10050252100837</v>
      </c>
      <c r="DV202" s="2">
        <f t="shared" si="251"/>
        <v>150.30662032085564</v>
      </c>
      <c r="DW202" s="2">
        <f t="shared" si="251"/>
        <v>144.36537017543861</v>
      </c>
      <c r="DX202" s="2">
        <f t="shared" si="251"/>
        <v>141.24709057486632</v>
      </c>
      <c r="DY202" s="2">
        <f t="shared" si="251"/>
        <v>130.64892429792428</v>
      </c>
      <c r="EA202" s="2">
        <f t="shared" si="240"/>
        <v>94.143354647481658</v>
      </c>
      <c r="EB202" s="2">
        <f t="shared" si="240"/>
        <v>97.349297438306735</v>
      </c>
      <c r="EC202" s="2">
        <f t="shared" si="240"/>
        <v>95.036289513365318</v>
      </c>
      <c r="ED202" s="2">
        <f t="shared" si="240"/>
        <v>93.587559834149062</v>
      </c>
      <c r="EE202" s="2">
        <f t="shared" si="240"/>
        <v>93.182092065460211</v>
      </c>
      <c r="EF202" s="2">
        <f t="shared" si="239"/>
        <v>92.121000478799829</v>
      </c>
      <c r="EG202" s="2">
        <f t="shared" si="239"/>
        <v>92.611815042011287</v>
      </c>
      <c r="EH202" s="2">
        <f t="shared" si="239"/>
        <v>94.274251270596594</v>
      </c>
      <c r="EI202" s="2">
        <f t="shared" si="239"/>
        <v>93.388756208948323</v>
      </c>
      <c r="EJ202" s="2">
        <f t="shared" si="239"/>
        <v>97.741335414150242</v>
      </c>
      <c r="EK202" s="2">
        <f t="shared" si="239"/>
        <v>96.575932027081564</v>
      </c>
      <c r="EL202" s="2">
        <f t="shared" si="179"/>
        <v>98.680654826704924</v>
      </c>
      <c r="EM202" s="2">
        <f t="shared" si="179"/>
        <v>101.92636763757839</v>
      </c>
      <c r="EN202" s="2">
        <f t="shared" si="179"/>
        <v>100.24771453056559</v>
      </c>
      <c r="EO202" s="2">
        <f t="shared" si="179"/>
        <v>100.59432467051042</v>
      </c>
      <c r="EQ202" s="2">
        <f t="shared" si="252"/>
        <v>94.854002802111665</v>
      </c>
      <c r="ER202" s="2">
        <f t="shared" si="252"/>
        <v>96.730515906127778</v>
      </c>
      <c r="ES202" s="2">
        <f t="shared" si="252"/>
        <v>95.491926696792305</v>
      </c>
      <c r="ET202" s="2">
        <f t="shared" si="252"/>
        <v>93.167634854771762</v>
      </c>
      <c r="EU202" s="2">
        <f t="shared" si="252"/>
        <v>92.269903325439714</v>
      </c>
      <c r="EV202" s="2">
        <f t="shared" si="252"/>
        <v>92.801528552301747</v>
      </c>
      <c r="EW202" s="2">
        <f t="shared" si="252"/>
        <v>92.369533767837211</v>
      </c>
      <c r="EX202" s="2">
        <f t="shared" si="252"/>
        <v>94.319999254544598</v>
      </c>
      <c r="EY202" s="2">
        <f t="shared" si="252"/>
        <v>93.232921642266916</v>
      </c>
      <c r="EZ202" s="2">
        <f t="shared" si="252"/>
        <v>95.044267873556933</v>
      </c>
      <c r="FA202" s="2">
        <f t="shared" si="252"/>
        <v>95.051497059395146</v>
      </c>
      <c r="FB202" s="2">
        <f t="shared" si="252"/>
        <v>98.780898181557006</v>
      </c>
      <c r="FC202" s="2">
        <f t="shared" si="252"/>
        <v>99.894028981397454</v>
      </c>
      <c r="FD202" s="2">
        <f t="shared" si="252"/>
        <v>98.649372916063754</v>
      </c>
      <c r="FE202" s="2">
        <f t="shared" si="252"/>
        <v>100.2500112172243</v>
      </c>
      <c r="FG202" s="2">
        <f t="shared" si="253"/>
        <v>0.99999544895995396</v>
      </c>
      <c r="FH202" s="2">
        <f t="shared" si="253"/>
        <v>0.99999616258789126</v>
      </c>
      <c r="FI202" s="2">
        <f t="shared" si="253"/>
        <v>0.99999555689603681</v>
      </c>
      <c r="FJ202" s="2">
        <f t="shared" si="253"/>
        <v>0.99999537594762011</v>
      </c>
      <c r="FK202" s="2">
        <f t="shared" si="253"/>
        <v>0.99999526038700259</v>
      </c>
      <c r="FL202" s="2">
        <f t="shared" si="253"/>
        <v>0.99999510910610401</v>
      </c>
      <c r="FM202" s="2">
        <f t="shared" si="253"/>
        <v>0.99999445952367783</v>
      </c>
      <c r="FN202" s="2">
        <f t="shared" si="253"/>
        <v>0.99999487801509079</v>
      </c>
      <c r="FO202" s="2">
        <f t="shared" si="253"/>
        <v>0.99999470868709928</v>
      </c>
      <c r="FP202" s="2">
        <f t="shared" si="253"/>
        <v>0.99999520331534963</v>
      </c>
      <c r="FQ202" s="2">
        <f t="shared" si="253"/>
        <v>0.99999494906108555</v>
      </c>
      <c r="FR202" s="2">
        <f t="shared" si="253"/>
        <v>0.99999427688019737</v>
      </c>
      <c r="FS202" s="2">
        <f t="shared" si="253"/>
        <v>0.99999528576868291</v>
      </c>
      <c r="FT202" s="2">
        <f t="shared" si="253"/>
        <v>0.99999458430848553</v>
      </c>
      <c r="FU202" s="2">
        <f t="shared" si="253"/>
        <v>0.99999363788331286</v>
      </c>
      <c r="FW202" s="2">
        <f t="shared" si="244"/>
        <v>0.9305722510518798</v>
      </c>
      <c r="FX202" s="2">
        <f t="shared" si="244"/>
        <v>0.97415238712494334</v>
      </c>
      <c r="FY202" s="2">
        <f t="shared" si="244"/>
        <v>0.97753183788468523</v>
      </c>
      <c r="FZ202" s="2">
        <f t="shared" si="244"/>
        <v>0.97471971661137469</v>
      </c>
      <c r="GA202" s="2">
        <f t="shared" si="244"/>
        <v>0.97350722144590174</v>
      </c>
      <c r="GB202" s="2">
        <f t="shared" si="244"/>
        <v>0.97320128024603336</v>
      </c>
      <c r="GC202" s="2">
        <f t="shared" si="244"/>
        <v>0.97292320643796415</v>
      </c>
      <c r="GD202" s="2">
        <f t="shared" si="244"/>
        <v>0.97658092886495307</v>
      </c>
      <c r="GE202" s="2">
        <f t="shared" si="244"/>
        <v>0.97437054256860733</v>
      </c>
      <c r="GF202" s="2">
        <f t="shared" si="244"/>
        <v>0.97023073916384706</v>
      </c>
      <c r="GG202" s="2">
        <f t="shared" si="244"/>
        <v>0.97420595506731422</v>
      </c>
      <c r="GH202" s="2">
        <f t="shared" si="244"/>
        <v>0.97011319535398344</v>
      </c>
      <c r="GI202" s="2">
        <f t="shared" si="244"/>
        <v>0.96560155920167812</v>
      </c>
      <c r="GJ202" s="2">
        <f t="shared" si="244"/>
        <v>0.95628966771418034</v>
      </c>
      <c r="GK202" s="2">
        <f t="shared" si="244"/>
        <v>0.95307581072015224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4.013245841173863E-32</v>
      </c>
      <c r="HT202" s="86">
        <f t="shared" si="246"/>
        <v>2.6669177279438373E-35</v>
      </c>
      <c r="HU202" s="86">
        <f t="shared" si="246"/>
        <v>6.5182469242492836E-46</v>
      </c>
      <c r="HV202" s="86">
        <f t="shared" si="246"/>
        <v>2.1932575833871196E-44</v>
      </c>
      <c r="HW202" s="86">
        <f t="shared" si="246"/>
        <v>3.3946542572658725E-48</v>
      </c>
      <c r="HX202" s="86">
        <f t="shared" si="246"/>
        <v>2.110533341570702E-42</v>
      </c>
      <c r="HY202" s="86">
        <f t="shared" si="246"/>
        <v>1.3112341576867961E-50</v>
      </c>
      <c r="HZ202" s="86">
        <f t="shared" si="246"/>
        <v>4.4463835031691277E-47</v>
      </c>
      <c r="IA202" s="86">
        <f t="shared" si="246"/>
        <v>4.1822975811491823E-52</v>
      </c>
      <c r="IB202" s="86">
        <f t="shared" si="246"/>
        <v>2.6705905606903103E-46</v>
      </c>
      <c r="IC202" s="86">
        <f t="shared" si="246"/>
        <v>7.1318147110953541E-54</v>
      </c>
      <c r="ID202" s="86">
        <f t="shared" si="246"/>
        <v>2.3802851452958901E-50</v>
      </c>
      <c r="IE202" s="86">
        <f t="shared" si="246"/>
        <v>3.7683088002845588E-40</v>
      </c>
      <c r="IF202" s="86">
        <f t="shared" si="246"/>
        <v>2.7951752368652621E-81</v>
      </c>
      <c r="IG202" s="86">
        <f t="shared" si="246"/>
        <v>7.9758680762933392E-69</v>
      </c>
      <c r="II202" s="86">
        <f t="shared" si="247"/>
        <v>1.5401185915894178E-4</v>
      </c>
      <c r="IJ202" s="86">
        <f t="shared" si="247"/>
        <v>2.1522911257970642E-7</v>
      </c>
      <c r="IK202" s="86">
        <f t="shared" si="247"/>
        <v>1.5493731961487215E-9</v>
      </c>
      <c r="IL202" s="86">
        <f t="shared" si="247"/>
        <v>5.8554559331450088E-9</v>
      </c>
      <c r="IM202" s="86">
        <f t="shared" si="247"/>
        <v>1.8448606796571437E-9</v>
      </c>
      <c r="IN202" s="86">
        <f t="shared" si="247"/>
        <v>1.384943650581071E-8</v>
      </c>
      <c r="IO202" s="86">
        <f t="shared" si="247"/>
        <v>6.6391402572662645E-10</v>
      </c>
      <c r="IP202" s="86">
        <f t="shared" si="247"/>
        <v>1.2738815078705725E-9</v>
      </c>
      <c r="IQ202" s="86">
        <f t="shared" si="247"/>
        <v>3.4765364583573851E-10</v>
      </c>
      <c r="IR202" s="86">
        <f t="shared" si="247"/>
        <v>7.0248026050473717E-9</v>
      </c>
      <c r="IS202" s="86">
        <f t="shared" si="247"/>
        <v>1.5886192233258585E-10</v>
      </c>
      <c r="IT202" s="86">
        <f t="shared" si="247"/>
        <v>1.360527826454247E-9</v>
      </c>
      <c r="IU202" s="86">
        <f t="shared" si="247"/>
        <v>1.2264887390634851E-7</v>
      </c>
      <c r="IV202" s="86">
        <f t="shared" si="247"/>
        <v>5.0459053412479174E-12</v>
      </c>
      <c r="IW202" s="86">
        <f t="shared" si="247"/>
        <v>3.143008486091718E-13</v>
      </c>
      <c r="IY202" s="86">
        <f t="shared" si="248"/>
        <v>1.5401185915894178E-4</v>
      </c>
      <c r="IZ202" s="86">
        <f t="shared" si="248"/>
        <v>2.1522911257970642E-7</v>
      </c>
      <c r="JA202" s="86">
        <f t="shared" si="248"/>
        <v>1.5493731961487215E-9</v>
      </c>
      <c r="JB202" s="86">
        <f t="shared" si="248"/>
        <v>5.8554559331450088E-9</v>
      </c>
      <c r="JC202" s="86">
        <f t="shared" si="248"/>
        <v>1.8448606796571437E-9</v>
      </c>
      <c r="JD202" s="86">
        <f t="shared" si="248"/>
        <v>1.384943650581071E-8</v>
      </c>
      <c r="JE202" s="86">
        <f t="shared" si="248"/>
        <v>6.6391402572662645E-10</v>
      </c>
      <c r="JF202" s="86">
        <f t="shared" si="248"/>
        <v>1.2738815078705725E-9</v>
      </c>
      <c r="JG202" s="86">
        <f t="shared" si="248"/>
        <v>3.4765364583573851E-10</v>
      </c>
      <c r="JH202" s="86">
        <f t="shared" si="248"/>
        <v>7.0248026050473717E-9</v>
      </c>
      <c r="JI202" s="86">
        <f t="shared" si="248"/>
        <v>1.5886192233258585E-10</v>
      </c>
      <c r="JJ202" s="86">
        <f t="shared" si="248"/>
        <v>1.360527826454247E-9</v>
      </c>
      <c r="JK202" s="86">
        <f t="shared" si="248"/>
        <v>1.2264887390634851E-7</v>
      </c>
      <c r="JL202" s="86">
        <f t="shared" si="248"/>
        <v>5.0459053412479174E-12</v>
      </c>
      <c r="JM202" s="86">
        <f t="shared" si="248"/>
        <v>3.143008486091718E-13</v>
      </c>
    </row>
    <row r="203" spans="2:273" x14ac:dyDescent="0.25">
      <c r="B203" s="2">
        <v>176</v>
      </c>
      <c r="C203" s="37">
        <v>96.933999999999997</v>
      </c>
      <c r="D203" s="37">
        <v>97.212999999999994</v>
      </c>
      <c r="E203" s="37">
        <v>95.688999999999993</v>
      </c>
      <c r="F203" s="37">
        <v>92.606999999999999</v>
      </c>
      <c r="G203" s="37">
        <v>93.983999999999995</v>
      </c>
      <c r="H203" s="37">
        <v>93.671999999999997</v>
      </c>
      <c r="I203" s="37">
        <v>93.787000000000006</v>
      </c>
      <c r="J203" s="37">
        <v>94.638999999999996</v>
      </c>
      <c r="K203" s="37">
        <v>94.914000000000001</v>
      </c>
      <c r="L203" s="37">
        <v>93</v>
      </c>
      <c r="M203" s="37">
        <v>95.236999999999995</v>
      </c>
      <c r="N203" s="37">
        <v>99.322000000000003</v>
      </c>
      <c r="O203" s="37">
        <v>97.168999999999997</v>
      </c>
      <c r="P203" s="37">
        <v>100.119</v>
      </c>
      <c r="Q203" s="37">
        <v>99.236999999999995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100.1889135817312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-0.95191358173120477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100.1889135817312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99.236999999999995</v>
      </c>
      <c r="DK203" s="2">
        <f t="shared" si="251"/>
        <v>127.71190662020908</v>
      </c>
      <c r="DL203" s="2">
        <f t="shared" si="251"/>
        <v>136.32402874493926</v>
      </c>
      <c r="DM203" s="2">
        <f t="shared" si="251"/>
        <v>144.85249540337713</v>
      </c>
      <c r="DN203" s="2">
        <f t="shared" si="251"/>
        <v>131.80361713900135</v>
      </c>
      <c r="DO203" s="2">
        <f t="shared" si="251"/>
        <v>125.99554125177809</v>
      </c>
      <c r="DP203" s="2">
        <f t="shared" si="251"/>
        <v>125.80782857142859</v>
      </c>
      <c r="DQ203" s="2">
        <f t="shared" si="251"/>
        <v>131.82023407181055</v>
      </c>
      <c r="DR203" s="2">
        <f t="shared" si="251"/>
        <v>129.83538823529412</v>
      </c>
      <c r="DS203" s="2">
        <f t="shared" si="251"/>
        <v>135.48050053475936</v>
      </c>
      <c r="DT203" s="2">
        <f t="shared" si="251"/>
        <v>129.13058961593171</v>
      </c>
      <c r="DU203" s="2">
        <f t="shared" si="251"/>
        <v>145.32794929971982</v>
      </c>
      <c r="DV203" s="2">
        <f t="shared" si="251"/>
        <v>150.55957352941178</v>
      </c>
      <c r="DW203" s="2">
        <f t="shared" si="251"/>
        <v>144.58274547908235</v>
      </c>
      <c r="DX203" s="2">
        <f t="shared" si="251"/>
        <v>141.44794719251337</v>
      </c>
      <c r="DY203" s="2">
        <f t="shared" si="251"/>
        <v>130.77711050061049</v>
      </c>
      <c r="EA203" s="2">
        <f t="shared" si="240"/>
        <v>94.060643397186809</v>
      </c>
      <c r="EB203" s="2">
        <f t="shared" si="240"/>
        <v>97.277564907769175</v>
      </c>
      <c r="EC203" s="2">
        <f t="shared" si="240"/>
        <v>94.951504694996572</v>
      </c>
      <c r="ED203" s="2">
        <f t="shared" si="240"/>
        <v>93.524699198802864</v>
      </c>
      <c r="EE203" s="2">
        <f t="shared" si="240"/>
        <v>93.104493730826377</v>
      </c>
      <c r="EF203" s="2">
        <f t="shared" si="239"/>
        <v>92.023768686492531</v>
      </c>
      <c r="EG203" s="2">
        <f t="shared" si="239"/>
        <v>92.546458163197968</v>
      </c>
      <c r="EH203" s="2">
        <f t="shared" si="239"/>
        <v>94.210130086432912</v>
      </c>
      <c r="EI203" s="2">
        <f t="shared" si="239"/>
        <v>93.268478051005815</v>
      </c>
      <c r="EJ203" s="2">
        <f t="shared" si="239"/>
        <v>97.69809957457268</v>
      </c>
      <c r="EK203" s="2">
        <f t="shared" si="239"/>
        <v>96.493427323678432</v>
      </c>
      <c r="EL203" s="2">
        <f t="shared" si="179"/>
        <v>98.600146092453926</v>
      </c>
      <c r="EM203" s="2">
        <f t="shared" si="179"/>
        <v>101.89304588876517</v>
      </c>
      <c r="EN203" s="2">
        <f t="shared" si="179"/>
        <v>100.18330707378487</v>
      </c>
      <c r="EO203" s="2">
        <f t="shared" si="179"/>
        <v>100.5220502851239</v>
      </c>
      <c r="EQ203" s="2">
        <f t="shared" si="252"/>
        <v>94.781268743217524</v>
      </c>
      <c r="ER203" s="2">
        <f t="shared" si="252"/>
        <v>96.650955541069095</v>
      </c>
      <c r="ES203" s="2">
        <f t="shared" si="252"/>
        <v>95.412892716425901</v>
      </c>
      <c r="ET203" s="2">
        <f t="shared" si="252"/>
        <v>93.099399436973442</v>
      </c>
      <c r="EU203" s="2">
        <f t="shared" si="252"/>
        <v>92.180591404801589</v>
      </c>
      <c r="EV203" s="2">
        <f t="shared" si="252"/>
        <v>92.712940334427515</v>
      </c>
      <c r="EW203" s="2">
        <f t="shared" si="252"/>
        <v>92.301096020594144</v>
      </c>
      <c r="EX203" s="2">
        <f t="shared" si="252"/>
        <v>94.256462555057709</v>
      </c>
      <c r="EY203" s="2">
        <f t="shared" si="252"/>
        <v>93.110632856270882</v>
      </c>
      <c r="EZ203" s="2">
        <f t="shared" si="252"/>
        <v>94.966011600869322</v>
      </c>
      <c r="FA203" s="2">
        <f t="shared" si="252"/>
        <v>94.949500676001108</v>
      </c>
      <c r="FB203" s="2">
        <f t="shared" si="252"/>
        <v>98.701696834624784</v>
      </c>
      <c r="FC203" s="2">
        <f t="shared" si="252"/>
        <v>99.833821914700536</v>
      </c>
      <c r="FD203" s="2">
        <f t="shared" si="252"/>
        <v>98.563950865292213</v>
      </c>
      <c r="FE203" s="2">
        <f t="shared" si="252"/>
        <v>100.17377151970612</v>
      </c>
      <c r="FG203" s="2">
        <f t="shared" si="253"/>
        <v>0.99999584940048569</v>
      </c>
      <c r="FH203" s="2">
        <f t="shared" si="253"/>
        <v>0.99999650023737996</v>
      </c>
      <c r="FI203" s="2">
        <f t="shared" si="253"/>
        <v>0.99999594783944101</v>
      </c>
      <c r="FJ203" s="2">
        <f t="shared" si="253"/>
        <v>0.99999578281239188</v>
      </c>
      <c r="FK203" s="2">
        <f t="shared" si="253"/>
        <v>0.99999567741976936</v>
      </c>
      <c r="FL203" s="2">
        <f t="shared" si="253"/>
        <v>0.99999553944983322</v>
      </c>
      <c r="FM203" s="2">
        <f t="shared" si="253"/>
        <v>0.99999494702307556</v>
      </c>
      <c r="FN203" s="2">
        <f t="shared" si="253"/>
        <v>0.99999532869213859</v>
      </c>
      <c r="FO203" s="2">
        <f t="shared" si="253"/>
        <v>0.99999517426303342</v>
      </c>
      <c r="FP203" s="2">
        <f t="shared" si="253"/>
        <v>0.9999956253697595</v>
      </c>
      <c r="FQ203" s="2">
        <f t="shared" si="253"/>
        <v>0.99999539348691391</v>
      </c>
      <c r="FR203" s="2">
        <f t="shared" si="253"/>
        <v>0.99999478045007661</v>
      </c>
      <c r="FS203" s="2">
        <f t="shared" si="253"/>
        <v>0.99999570056815623</v>
      </c>
      <c r="FT203" s="2">
        <f t="shared" si="253"/>
        <v>0.99999506082828249</v>
      </c>
      <c r="FU203" s="2">
        <f t="shared" si="253"/>
        <v>0.99999419767737197</v>
      </c>
      <c r="FW203" s="2">
        <f t="shared" si="244"/>
        <v>0.9362919550093397</v>
      </c>
      <c r="FX203" s="2">
        <f t="shared" si="244"/>
        <v>0.97637296168259169</v>
      </c>
      <c r="FY203" s="2">
        <f t="shared" si="244"/>
        <v>0.97946820217569042</v>
      </c>
      <c r="FZ203" s="2">
        <f t="shared" si="244"/>
        <v>0.97689270787688764</v>
      </c>
      <c r="GA203" s="2">
        <f t="shared" si="244"/>
        <v>0.97578184440007476</v>
      </c>
      <c r="GB203" s="2">
        <f t="shared" si="244"/>
        <v>0.97550150974047589</v>
      </c>
      <c r="GC203" s="2">
        <f t="shared" si="244"/>
        <v>0.9752466969145609</v>
      </c>
      <c r="GD203" s="2">
        <f t="shared" si="244"/>
        <v>0.97859745066153914</v>
      </c>
      <c r="GE203" s="2">
        <f t="shared" si="244"/>
        <v>0.97657282605734508</v>
      </c>
      <c r="GF203" s="2">
        <f t="shared" si="244"/>
        <v>0.97277880900485802</v>
      </c>
      <c r="GG203" s="2">
        <f t="shared" si="244"/>
        <v>0.97642203897596436</v>
      </c>
      <c r="GH203" s="2">
        <f t="shared" si="244"/>
        <v>0.97267104284451322</v>
      </c>
      <c r="GI203" s="2">
        <f t="shared" si="244"/>
        <v>0.96853300830800226</v>
      </c>
      <c r="GJ203" s="2">
        <f t="shared" si="244"/>
        <v>0.95998179171580533</v>
      </c>
      <c r="GK203" s="2">
        <f t="shared" si="244"/>
        <v>0.95702720380718298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3.8129911139507524E-33</v>
      </c>
      <c r="HT203" s="86">
        <f t="shared" si="246"/>
        <v>2.3689840110865309E-36</v>
      </c>
      <c r="HU203" s="86">
        <f t="shared" si="246"/>
        <v>2.9179104667833838E-47</v>
      </c>
      <c r="HV203" s="86">
        <f t="shared" si="246"/>
        <v>1.0492095314121003E-45</v>
      </c>
      <c r="HW203" s="86">
        <f t="shared" si="246"/>
        <v>1.2285270255792683E-49</v>
      </c>
      <c r="HX203" s="86">
        <f t="shared" si="246"/>
        <v>1.1119284278714825E-43</v>
      </c>
      <c r="HY203" s="86">
        <f t="shared" si="246"/>
        <v>3.888674098441351E-52</v>
      </c>
      <c r="HZ203" s="86">
        <f t="shared" si="246"/>
        <v>1.8139398012112507E-48</v>
      </c>
      <c r="IA203" s="86">
        <f t="shared" si="246"/>
        <v>1.1739197660065337E-53</v>
      </c>
      <c r="IB203" s="86">
        <f t="shared" si="246"/>
        <v>1.0458092010443115E-47</v>
      </c>
      <c r="IC203" s="86">
        <f t="shared" si="246"/>
        <v>1.7429747713580319E-55</v>
      </c>
      <c r="ID203" s="86">
        <f t="shared" si="246"/>
        <v>6.8733747683532595E-52</v>
      </c>
      <c r="IE203" s="86">
        <f t="shared" si="246"/>
        <v>2.128479015478321E-41</v>
      </c>
      <c r="IF203" s="86">
        <f t="shared" si="246"/>
        <v>6.0298440035763034E-84</v>
      </c>
      <c r="IG203" s="86">
        <f t="shared" si="246"/>
        <v>4.3807072314698586E-71</v>
      </c>
      <c r="II203" s="86">
        <f t="shared" si="247"/>
        <v>8.8988901103565187E-5</v>
      </c>
      <c r="IJ203" s="86">
        <f t="shared" si="247"/>
        <v>1.0533101815072669E-7</v>
      </c>
      <c r="IK203" s="86">
        <f t="shared" si="247"/>
        <v>6.1489053603736818E-10</v>
      </c>
      <c r="IL203" s="86">
        <f t="shared" si="247"/>
        <v>2.4072334677023492E-9</v>
      </c>
      <c r="IM203" s="86">
        <f t="shared" si="247"/>
        <v>7.0696559854049847E-10</v>
      </c>
      <c r="IN203" s="86">
        <f t="shared" si="247"/>
        <v>5.8583902657713032E-9</v>
      </c>
      <c r="IO203" s="86">
        <f t="shared" si="247"/>
        <v>2.4007200085671328E-10</v>
      </c>
      <c r="IP203" s="86">
        <f t="shared" si="247"/>
        <v>4.9545696235118351E-10</v>
      </c>
      <c r="IQ203" s="86">
        <f t="shared" si="247"/>
        <v>1.236616405016791E-10</v>
      </c>
      <c r="IR203" s="86">
        <f t="shared" si="247"/>
        <v>2.7916692166109703E-9</v>
      </c>
      <c r="IS203" s="86">
        <f t="shared" si="247"/>
        <v>5.4225587373125725E-11</v>
      </c>
      <c r="IT203" s="86">
        <f t="shared" si="247"/>
        <v>4.9566597823918134E-10</v>
      </c>
      <c r="IU203" s="86">
        <f t="shared" si="247"/>
        <v>5.4613518810792888E-8</v>
      </c>
      <c r="IV203" s="86">
        <f t="shared" si="247"/>
        <v>1.1572721291231761E-12</v>
      </c>
      <c r="IW203" s="86">
        <f t="shared" si="247"/>
        <v>5.865578068187905E-14</v>
      </c>
      <c r="IY203" s="86">
        <f t="shared" si="248"/>
        <v>8.8988901103565187E-5</v>
      </c>
      <c r="IZ203" s="86">
        <f t="shared" si="248"/>
        <v>1.0533101815072669E-7</v>
      </c>
      <c r="JA203" s="86">
        <f t="shared" si="248"/>
        <v>6.1489053603736818E-10</v>
      </c>
      <c r="JB203" s="86">
        <f t="shared" si="248"/>
        <v>2.4072334677023492E-9</v>
      </c>
      <c r="JC203" s="86">
        <f t="shared" si="248"/>
        <v>7.0696559854049847E-10</v>
      </c>
      <c r="JD203" s="86">
        <f t="shared" si="248"/>
        <v>5.8583902657713032E-9</v>
      </c>
      <c r="JE203" s="86">
        <f t="shared" si="248"/>
        <v>2.4007200085671328E-10</v>
      </c>
      <c r="JF203" s="86">
        <f t="shared" si="248"/>
        <v>4.9545696235118351E-10</v>
      </c>
      <c r="JG203" s="86">
        <f t="shared" si="248"/>
        <v>1.236616405016791E-10</v>
      </c>
      <c r="JH203" s="86">
        <f t="shared" si="248"/>
        <v>2.7916692166109703E-9</v>
      </c>
      <c r="JI203" s="86">
        <f t="shared" si="248"/>
        <v>5.4225587373125725E-11</v>
      </c>
      <c r="JJ203" s="86">
        <f t="shared" si="248"/>
        <v>4.9566597823918134E-10</v>
      </c>
      <c r="JK203" s="86">
        <f t="shared" si="248"/>
        <v>5.4613518810792888E-8</v>
      </c>
      <c r="JL203" s="86">
        <f t="shared" si="248"/>
        <v>1.1572721291231761E-12</v>
      </c>
      <c r="JM203" s="86">
        <f t="shared" si="248"/>
        <v>5.865578068187905E-14</v>
      </c>
    </row>
    <row r="204" spans="2:273" x14ac:dyDescent="0.25">
      <c r="B204" s="2">
        <v>177</v>
      </c>
      <c r="C204" s="37">
        <v>97.738</v>
      </c>
      <c r="D204" s="37">
        <v>97.18</v>
      </c>
      <c r="E204" s="37">
        <v>94.933999999999997</v>
      </c>
      <c r="F204" s="37">
        <v>91.164000000000001</v>
      </c>
      <c r="G204" s="37">
        <v>93.426000000000002</v>
      </c>
      <c r="H204" s="37">
        <v>91.983999999999995</v>
      </c>
      <c r="I204" s="37">
        <v>92.328000000000003</v>
      </c>
      <c r="J204" s="37">
        <v>99</v>
      </c>
      <c r="K204" s="37">
        <v>95.465999999999994</v>
      </c>
      <c r="L204" s="37">
        <v>96.406999999999996</v>
      </c>
      <c r="M204" s="37">
        <v>98.119</v>
      </c>
      <c r="N204" s="37">
        <v>98.983000000000004</v>
      </c>
      <c r="O204" s="37">
        <v>99.78</v>
      </c>
      <c r="P204" s="37">
        <v>100.288</v>
      </c>
      <c r="Q204" s="37">
        <v>101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100.11155041177936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0.88844958822063802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100.11155041177936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101</v>
      </c>
      <c r="DK204" s="2">
        <f t="shared" si="251"/>
        <v>127.83873919860629</v>
      </c>
      <c r="DL204" s="2">
        <f t="shared" si="251"/>
        <v>136.49253603238867</v>
      </c>
      <c r="DM204" s="2">
        <f t="shared" si="251"/>
        <v>145.07163508442778</v>
      </c>
      <c r="DN204" s="2">
        <f t="shared" si="251"/>
        <v>131.94936673414304</v>
      </c>
      <c r="DO204" s="2">
        <f t="shared" si="251"/>
        <v>126.10623565670934</v>
      </c>
      <c r="DP204" s="2">
        <f t="shared" si="251"/>
        <v>125.92150000000001</v>
      </c>
      <c r="DQ204" s="2">
        <f t="shared" si="251"/>
        <v>131.98476898395722</v>
      </c>
      <c r="DR204" s="2">
        <f t="shared" si="251"/>
        <v>129.97616470588235</v>
      </c>
      <c r="DS204" s="2">
        <f t="shared" si="251"/>
        <v>135.65195920550039</v>
      </c>
      <c r="DT204" s="2">
        <f t="shared" si="251"/>
        <v>129.26155761024182</v>
      </c>
      <c r="DU204" s="2">
        <f t="shared" si="251"/>
        <v>145.55539607843133</v>
      </c>
      <c r="DV204" s="2">
        <f t="shared" si="251"/>
        <v>150.81252673796791</v>
      </c>
      <c r="DW204" s="2">
        <f t="shared" si="251"/>
        <v>144.80012078272605</v>
      </c>
      <c r="DX204" s="2">
        <f t="shared" si="251"/>
        <v>141.64880381016042</v>
      </c>
      <c r="DY204" s="2">
        <f t="shared" si="251"/>
        <v>130.9052967032967</v>
      </c>
      <c r="EA204" s="2">
        <f t="shared" si="240"/>
        <v>93.977932146891959</v>
      </c>
      <c r="EB204" s="2">
        <f t="shared" si="240"/>
        <v>97.205832377231616</v>
      </c>
      <c r="EC204" s="2">
        <f t="shared" si="240"/>
        <v>94.866719876627826</v>
      </c>
      <c r="ED204" s="2">
        <f t="shared" si="240"/>
        <v>93.461838563456666</v>
      </c>
      <c r="EE204" s="2">
        <f t="shared" si="240"/>
        <v>93.026895396192529</v>
      </c>
      <c r="EF204" s="2">
        <f t="shared" si="239"/>
        <v>91.926536894185261</v>
      </c>
      <c r="EG204" s="2">
        <f t="shared" si="239"/>
        <v>92.481101284384664</v>
      </c>
      <c r="EH204" s="2">
        <f t="shared" si="239"/>
        <v>94.146008902269244</v>
      </c>
      <c r="EI204" s="2">
        <f t="shared" si="239"/>
        <v>93.148199893063321</v>
      </c>
      <c r="EJ204" s="2">
        <f t="shared" si="239"/>
        <v>97.654863734995118</v>
      </c>
      <c r="EK204" s="2">
        <f t="shared" si="239"/>
        <v>96.410922620275301</v>
      </c>
      <c r="EL204" s="2">
        <f t="shared" si="179"/>
        <v>98.519637358202928</v>
      </c>
      <c r="EM204" s="2">
        <f t="shared" si="179"/>
        <v>101.85972413995195</v>
      </c>
      <c r="EN204" s="2">
        <f t="shared" si="179"/>
        <v>100.11889961700416</v>
      </c>
      <c r="EO204" s="2">
        <f t="shared" si="179"/>
        <v>100.44977589973739</v>
      </c>
      <c r="EQ204" s="2">
        <f t="shared" si="252"/>
        <v>94.708534684323368</v>
      </c>
      <c r="ER204" s="2">
        <f t="shared" si="252"/>
        <v>96.571395176010427</v>
      </c>
      <c r="ES204" s="2">
        <f t="shared" si="252"/>
        <v>95.333858736059497</v>
      </c>
      <c r="ET204" s="2">
        <f t="shared" si="252"/>
        <v>93.031164019175108</v>
      </c>
      <c r="EU204" s="2">
        <f t="shared" si="252"/>
        <v>92.091279484163451</v>
      </c>
      <c r="EV204" s="2">
        <f t="shared" si="252"/>
        <v>92.624352116553297</v>
      </c>
      <c r="EW204" s="2">
        <f t="shared" si="252"/>
        <v>92.232658273351092</v>
      </c>
      <c r="EX204" s="2">
        <f t="shared" si="252"/>
        <v>94.192925855570834</v>
      </c>
      <c r="EY204" s="2">
        <f t="shared" si="252"/>
        <v>92.988344070274835</v>
      </c>
      <c r="EZ204" s="2">
        <f t="shared" si="252"/>
        <v>94.887755328181697</v>
      </c>
      <c r="FA204" s="2">
        <f t="shared" si="252"/>
        <v>94.847504292607084</v>
      </c>
      <c r="FB204" s="2">
        <f t="shared" si="252"/>
        <v>98.622495487692561</v>
      </c>
      <c r="FC204" s="2">
        <f t="shared" si="252"/>
        <v>99.773614848003618</v>
      </c>
      <c r="FD204" s="2">
        <f t="shared" si="252"/>
        <v>98.478528814520686</v>
      </c>
      <c r="FE204" s="2">
        <f t="shared" si="252"/>
        <v>100.09753182218796</v>
      </c>
      <c r="FG204" s="2">
        <f t="shared" si="253"/>
        <v>0.9999962146068706</v>
      </c>
      <c r="FH204" s="2">
        <f t="shared" si="253"/>
        <v>0.99999680817757253</v>
      </c>
      <c r="FI204" s="2">
        <f t="shared" si="253"/>
        <v>0.99999630438432974</v>
      </c>
      <c r="FJ204" s="2">
        <f t="shared" si="253"/>
        <v>0.99999615387776264</v>
      </c>
      <c r="FK204" s="2">
        <f t="shared" si="253"/>
        <v>0.99999605775847633</v>
      </c>
      <c r="FL204" s="2">
        <f t="shared" si="253"/>
        <v>0.99999593192830172</v>
      </c>
      <c r="FM204" s="2">
        <f t="shared" si="253"/>
        <v>0.99999539162822504</v>
      </c>
      <c r="FN204" s="2">
        <f t="shared" si="253"/>
        <v>0.99999573971484534</v>
      </c>
      <c r="FO204" s="2">
        <f t="shared" si="253"/>
        <v>0.99999559887370981</v>
      </c>
      <c r="FP204" s="2">
        <f t="shared" si="253"/>
        <v>0.99999601028826679</v>
      </c>
      <c r="FQ204" s="2">
        <f t="shared" si="253"/>
        <v>0.99999579880843104</v>
      </c>
      <c r="FR204" s="2">
        <f t="shared" si="253"/>
        <v>0.99999523971170712</v>
      </c>
      <c r="FS204" s="2">
        <f t="shared" si="253"/>
        <v>0.99999607887007202</v>
      </c>
      <c r="FT204" s="2">
        <f t="shared" si="253"/>
        <v>0.99999549541989852</v>
      </c>
      <c r="FU204" s="2">
        <f t="shared" si="253"/>
        <v>0.99999470821616809</v>
      </c>
      <c r="FW204" s="2">
        <f t="shared" si="244"/>
        <v>0.94157003639337677</v>
      </c>
      <c r="FX204" s="2">
        <f t="shared" si="244"/>
        <v>0.97840699475156478</v>
      </c>
      <c r="FY204" s="2">
        <f t="shared" si="244"/>
        <v>0.98124088807781862</v>
      </c>
      <c r="FZ204" s="2">
        <f t="shared" si="244"/>
        <v>0.97888296414326759</v>
      </c>
      <c r="GA204" s="2">
        <f t="shared" si="244"/>
        <v>0.97786561263886518</v>
      </c>
      <c r="GB204" s="2">
        <f t="shared" si="244"/>
        <v>0.97760884492586753</v>
      </c>
      <c r="GC204" s="2">
        <f t="shared" si="244"/>
        <v>0.97737544248402508</v>
      </c>
      <c r="GD204" s="2">
        <f t="shared" si="244"/>
        <v>0.98044381495536492</v>
      </c>
      <c r="GE204" s="2">
        <f t="shared" si="244"/>
        <v>0.97859003025807112</v>
      </c>
      <c r="GF204" s="2">
        <f t="shared" si="244"/>
        <v>0.97511437345240126</v>
      </c>
      <c r="GG204" s="2">
        <f t="shared" si="244"/>
        <v>0.97845194026369475</v>
      </c>
      <c r="GH204" s="2">
        <f t="shared" si="244"/>
        <v>0.97501561609714726</v>
      </c>
      <c r="GI204" s="2">
        <f t="shared" si="244"/>
        <v>0.97122208351822437</v>
      </c>
      <c r="GJ204" s="2">
        <f t="shared" si="244"/>
        <v>0.96337399393226286</v>
      </c>
      <c r="GK204" s="2">
        <f t="shared" si="244"/>
        <v>0.96065959247568711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3.4864196694846568E-34</v>
      </c>
      <c r="HT204" s="86">
        <f t="shared" si="246"/>
        <v>2.0282014604823478E-37</v>
      </c>
      <c r="HU204" s="86">
        <f t="shared" si="246"/>
        <v>1.2470970282118916E-48</v>
      </c>
      <c r="HV204" s="86">
        <f t="shared" si="246"/>
        <v>4.7939819144603196E-47</v>
      </c>
      <c r="HW204" s="86">
        <f t="shared" si="246"/>
        <v>4.22797455458079E-51</v>
      </c>
      <c r="HX204" s="86">
        <f t="shared" si="246"/>
        <v>5.5998345027543553E-45</v>
      </c>
      <c r="HY204" s="86">
        <f t="shared" si="246"/>
        <v>1.092904805799687E-53</v>
      </c>
      <c r="HZ204" s="86">
        <f t="shared" si="246"/>
        <v>7.0542062219481004E-50</v>
      </c>
      <c r="IA204" s="86">
        <f t="shared" si="246"/>
        <v>3.1223930746133323E-55</v>
      </c>
      <c r="IB204" s="86">
        <f t="shared" si="246"/>
        <v>3.8959531949728589E-49</v>
      </c>
      <c r="IC204" s="86">
        <f t="shared" si="246"/>
        <v>4.0272500304677246E-57</v>
      </c>
      <c r="ID204" s="86">
        <f t="shared" si="246"/>
        <v>1.8788638365711244E-53</v>
      </c>
      <c r="IE204" s="86">
        <f t="shared" si="246"/>
        <v>1.1488268948665934E-42</v>
      </c>
      <c r="IF204" s="86">
        <f t="shared" si="246"/>
        <v>1.1759874917247655E-86</v>
      </c>
      <c r="IG204" s="86">
        <f t="shared" si="246"/>
        <v>2.2081689120402523E-73</v>
      </c>
      <c r="II204" s="86">
        <f t="shared" si="247"/>
        <v>5.0543134794528872E-5</v>
      </c>
      <c r="IJ204" s="86">
        <f t="shared" si="247"/>
        <v>5.0688828277725874E-8</v>
      </c>
      <c r="IK204" s="86">
        <f t="shared" si="247"/>
        <v>2.3889948558216222E-10</v>
      </c>
      <c r="IL204" s="86">
        <f t="shared" si="247"/>
        <v>9.6904442246316441E-10</v>
      </c>
      <c r="IM204" s="86">
        <f t="shared" si="247"/>
        <v>2.6473999074712997E-10</v>
      </c>
      <c r="IN204" s="86">
        <f t="shared" si="247"/>
        <v>2.4275129352671024E-9</v>
      </c>
      <c r="IO204" s="86">
        <f t="shared" si="247"/>
        <v>8.4695673547440206E-11</v>
      </c>
      <c r="IP204" s="86">
        <f t="shared" si="247"/>
        <v>1.8851530691665824E-10</v>
      </c>
      <c r="IQ204" s="86">
        <f t="shared" si="247"/>
        <v>4.2913350699166896E-11</v>
      </c>
      <c r="IR204" s="86">
        <f t="shared" si="247"/>
        <v>1.084341608094491E-9</v>
      </c>
      <c r="IS204" s="86">
        <f t="shared" si="247"/>
        <v>1.8038177590589413E-11</v>
      </c>
      <c r="IT204" s="86">
        <f t="shared" si="247"/>
        <v>1.7609635557734685E-10</v>
      </c>
      <c r="IU204" s="86">
        <f t="shared" si="247"/>
        <v>2.3819416057249713E-8</v>
      </c>
      <c r="IV204" s="86">
        <f t="shared" si="247"/>
        <v>2.5457305360570466E-13</v>
      </c>
      <c r="IW204" s="86">
        <f t="shared" si="247"/>
        <v>1.0424153737833485E-14</v>
      </c>
      <c r="IY204" s="86">
        <f t="shared" si="248"/>
        <v>5.0543134794528872E-5</v>
      </c>
      <c r="IZ204" s="86">
        <f t="shared" si="248"/>
        <v>5.0688828277725874E-8</v>
      </c>
      <c r="JA204" s="86">
        <f t="shared" si="248"/>
        <v>2.3889948558216222E-10</v>
      </c>
      <c r="JB204" s="86">
        <f t="shared" si="248"/>
        <v>9.6904442246316441E-10</v>
      </c>
      <c r="JC204" s="86">
        <f t="shared" si="248"/>
        <v>2.6473999074712997E-10</v>
      </c>
      <c r="JD204" s="86">
        <f t="shared" si="248"/>
        <v>2.4275129352671024E-9</v>
      </c>
      <c r="JE204" s="86">
        <f t="shared" si="248"/>
        <v>8.4695673547440206E-11</v>
      </c>
      <c r="JF204" s="86">
        <f t="shared" si="248"/>
        <v>1.8851530691665824E-10</v>
      </c>
      <c r="JG204" s="86">
        <f t="shared" si="248"/>
        <v>4.2913350699166896E-11</v>
      </c>
      <c r="JH204" s="86">
        <f t="shared" si="248"/>
        <v>1.084341608094491E-9</v>
      </c>
      <c r="JI204" s="86">
        <f t="shared" si="248"/>
        <v>1.8038177590589413E-11</v>
      </c>
      <c r="JJ204" s="86">
        <f t="shared" si="248"/>
        <v>1.7609635557734685E-10</v>
      </c>
      <c r="JK204" s="86">
        <f t="shared" si="248"/>
        <v>2.3819416057249713E-8</v>
      </c>
      <c r="JL204" s="86">
        <f t="shared" si="248"/>
        <v>2.5457305360570466E-13</v>
      </c>
      <c r="JM204" s="86">
        <f t="shared" si="248"/>
        <v>1.0424153737833485E-14</v>
      </c>
    </row>
    <row r="205" spans="2:273" x14ac:dyDescent="0.25">
      <c r="B205" s="2">
        <v>178</v>
      </c>
      <c r="C205" s="37">
        <v>95.393000000000001</v>
      </c>
      <c r="D205" s="37">
        <v>96.114999999999995</v>
      </c>
      <c r="E205" s="37">
        <v>94.606999999999999</v>
      </c>
      <c r="F205" s="37">
        <v>92.131</v>
      </c>
      <c r="G205" s="37">
        <v>90.245999999999995</v>
      </c>
      <c r="H205" s="37">
        <v>93.245999999999995</v>
      </c>
      <c r="I205" s="37">
        <v>94.507999999999996</v>
      </c>
      <c r="J205" s="37">
        <v>96.474999999999994</v>
      </c>
      <c r="K205" s="37">
        <v>93.379000000000005</v>
      </c>
      <c r="L205" s="37">
        <v>97.153000000000006</v>
      </c>
      <c r="M205" s="37">
        <v>96.034000000000006</v>
      </c>
      <c r="N205" s="37">
        <v>97.78</v>
      </c>
      <c r="O205" s="37">
        <v>98.338999999999999</v>
      </c>
      <c r="P205" s="37">
        <v>100.932</v>
      </c>
      <c r="Q205" s="37">
        <v>101.898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127.9655717770035</v>
      </c>
      <c r="DL205" s="2">
        <f t="shared" si="251"/>
        <v>136.66104331983806</v>
      </c>
      <c r="DM205" s="2">
        <f t="shared" si="251"/>
        <v>145.29077476547843</v>
      </c>
      <c r="DN205" s="2">
        <f t="shared" si="251"/>
        <v>132.09511632928474</v>
      </c>
      <c r="DO205" s="2">
        <f t="shared" si="251"/>
        <v>126.21693006164058</v>
      </c>
      <c r="DP205" s="2">
        <f t="shared" si="251"/>
        <v>126.03517142857145</v>
      </c>
      <c r="DQ205" s="2">
        <f t="shared" si="251"/>
        <v>132.1493038961039</v>
      </c>
      <c r="DR205" s="2">
        <f t="shared" si="251"/>
        <v>130.11694117647059</v>
      </c>
      <c r="DS205" s="2">
        <f t="shared" si="251"/>
        <v>135.82341787624142</v>
      </c>
      <c r="DT205" s="2">
        <f t="shared" si="251"/>
        <v>129.39252560455191</v>
      </c>
      <c r="DU205" s="2">
        <f t="shared" si="251"/>
        <v>145.78284285714281</v>
      </c>
      <c r="DV205" s="2">
        <f t="shared" si="251"/>
        <v>151.06547994652408</v>
      </c>
      <c r="DW205" s="2">
        <f t="shared" si="251"/>
        <v>145.01749608636979</v>
      </c>
      <c r="DX205" s="2">
        <f t="shared" si="251"/>
        <v>141.84966042780746</v>
      </c>
      <c r="DY205" s="2">
        <f t="shared" si="251"/>
        <v>131.03348290598291</v>
      </c>
      <c r="EA205" s="2">
        <f t="shared" si="240"/>
        <v>93.89522089659711</v>
      </c>
      <c r="EB205" s="2">
        <f t="shared" si="240"/>
        <v>97.134099846694056</v>
      </c>
      <c r="EC205" s="2">
        <f t="shared" si="240"/>
        <v>94.78193505825908</v>
      </c>
      <c r="ED205" s="2">
        <f t="shared" si="240"/>
        <v>93.398977928110469</v>
      </c>
      <c r="EE205" s="2">
        <f t="shared" si="240"/>
        <v>92.949297061558681</v>
      </c>
      <c r="EF205" s="2">
        <f t="shared" si="239"/>
        <v>91.829305101877978</v>
      </c>
      <c r="EG205" s="2">
        <f t="shared" si="239"/>
        <v>92.415744405571346</v>
      </c>
      <c r="EH205" s="2">
        <f t="shared" si="239"/>
        <v>94.081887718105577</v>
      </c>
      <c r="EI205" s="2">
        <f t="shared" si="239"/>
        <v>93.027921735120827</v>
      </c>
      <c r="EJ205" s="2">
        <f t="shared" si="239"/>
        <v>97.611627895417541</v>
      </c>
      <c r="EK205" s="2">
        <f t="shared" si="239"/>
        <v>96.328417916872183</v>
      </c>
      <c r="EL205" s="2">
        <f t="shared" si="179"/>
        <v>98.43912862395193</v>
      </c>
      <c r="EM205" s="2">
        <f t="shared" si="179"/>
        <v>101.82640239113873</v>
      </c>
      <c r="EN205" s="2">
        <f t="shared" si="179"/>
        <v>100.05449216022343</v>
      </c>
      <c r="EO205" s="2">
        <f t="shared" si="179"/>
        <v>100.37750151435087</v>
      </c>
      <c r="EQ205" s="2">
        <f t="shared" si="252"/>
        <v>94.635800625429226</v>
      </c>
      <c r="ER205" s="2">
        <f t="shared" si="252"/>
        <v>96.491834810951758</v>
      </c>
      <c r="ES205" s="2">
        <f t="shared" si="252"/>
        <v>95.254824755693093</v>
      </c>
      <c r="ET205" s="2">
        <f t="shared" si="252"/>
        <v>92.962928601376774</v>
      </c>
      <c r="EU205" s="2">
        <f t="shared" si="252"/>
        <v>92.001967563525312</v>
      </c>
      <c r="EV205" s="2">
        <f t="shared" si="252"/>
        <v>92.535763898679065</v>
      </c>
      <c r="EW205" s="2">
        <f t="shared" si="252"/>
        <v>92.164220526108039</v>
      </c>
      <c r="EX205" s="2">
        <f t="shared" si="252"/>
        <v>94.129389156083946</v>
      </c>
      <c r="EY205" s="2">
        <f t="shared" si="252"/>
        <v>92.866055284278787</v>
      </c>
      <c r="EZ205" s="2">
        <f t="shared" si="252"/>
        <v>94.809499055494086</v>
      </c>
      <c r="FA205" s="2">
        <f t="shared" si="252"/>
        <v>94.745507909213046</v>
      </c>
      <c r="FB205" s="2">
        <f t="shared" si="252"/>
        <v>98.543294140760338</v>
      </c>
      <c r="FC205" s="2">
        <f t="shared" si="252"/>
        <v>99.713407781306699</v>
      </c>
      <c r="FD205" s="2">
        <f t="shared" si="252"/>
        <v>98.393106763749159</v>
      </c>
      <c r="FE205" s="2">
        <f t="shared" si="252"/>
        <v>100.0212921246698</v>
      </c>
      <c r="FG205" s="2">
        <f t="shared" si="253"/>
        <v>0.99999654767928492</v>
      </c>
      <c r="FH205" s="2">
        <f t="shared" si="253"/>
        <v>0.99999708902253126</v>
      </c>
      <c r="FI205" s="2">
        <f t="shared" si="253"/>
        <v>0.99999662955735469</v>
      </c>
      <c r="FJ205" s="2">
        <f t="shared" si="253"/>
        <v>0.99999649229364296</v>
      </c>
      <c r="FK205" s="2">
        <f t="shared" si="253"/>
        <v>0.99999640463175188</v>
      </c>
      <c r="FL205" s="2">
        <f t="shared" si="253"/>
        <v>0.99999628987318789</v>
      </c>
      <c r="FM205" s="2">
        <f t="shared" si="253"/>
        <v>0.99999579711328523</v>
      </c>
      <c r="FN205" s="2">
        <f t="shared" si="253"/>
        <v>0.99999611457230364</v>
      </c>
      <c r="FO205" s="2">
        <f t="shared" si="253"/>
        <v>0.99999598612356355</v>
      </c>
      <c r="FP205" s="2">
        <f t="shared" si="253"/>
        <v>0.99999636133837611</v>
      </c>
      <c r="FQ205" s="2">
        <f t="shared" si="253"/>
        <v>0.99999616846633443</v>
      </c>
      <c r="FR205" s="2">
        <f t="shared" si="253"/>
        <v>0.99999565856366002</v>
      </c>
      <c r="FS205" s="2">
        <f t="shared" si="253"/>
        <v>0.99999642388576926</v>
      </c>
      <c r="FT205" s="2">
        <f t="shared" si="253"/>
        <v>0.99999589177249248</v>
      </c>
      <c r="FU205" s="2">
        <f t="shared" si="253"/>
        <v>0.99999517383353864</v>
      </c>
      <c r="FW205" s="2">
        <f t="shared" si="244"/>
        <v>0.94643585568380806</v>
      </c>
      <c r="FX205" s="2">
        <f t="shared" si="244"/>
        <v>0.98026945810804844</v>
      </c>
      <c r="FY205" s="2">
        <f t="shared" si="244"/>
        <v>0.98286320061470622</v>
      </c>
      <c r="FZ205" s="2">
        <f t="shared" si="244"/>
        <v>0.9807051832784639</v>
      </c>
      <c r="GA205" s="2">
        <f t="shared" si="244"/>
        <v>0.97977380654960233</v>
      </c>
      <c r="GB205" s="2">
        <f t="shared" si="244"/>
        <v>0.97953871146692206</v>
      </c>
      <c r="GC205" s="2">
        <f t="shared" si="244"/>
        <v>0.97932500026062064</v>
      </c>
      <c r="GD205" s="2">
        <f t="shared" si="244"/>
        <v>0.98213380432272934</v>
      </c>
      <c r="GE205" s="2">
        <f t="shared" si="244"/>
        <v>0.98043702190137916</v>
      </c>
      <c r="GF205" s="2">
        <f t="shared" si="244"/>
        <v>0.97725423322610694</v>
      </c>
      <c r="GG205" s="2">
        <f t="shared" si="244"/>
        <v>0.98031060494524425</v>
      </c>
      <c r="GH205" s="2">
        <f t="shared" si="244"/>
        <v>0.97716376892391377</v>
      </c>
      <c r="GI205" s="2">
        <f t="shared" si="244"/>
        <v>0.97368760143353783</v>
      </c>
      <c r="GJ205" s="2">
        <f t="shared" si="244"/>
        <v>0.96648868884523564</v>
      </c>
      <c r="GK205" s="2">
        <f t="shared" si="244"/>
        <v>0.96399649471976856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3.0678486348212563E-35</v>
      </c>
      <c r="HT205" s="86">
        <f t="shared" si="246"/>
        <v>1.673607741010386E-38</v>
      </c>
      <c r="HU205" s="86">
        <f t="shared" si="246"/>
        <v>5.0887717890846117E-50</v>
      </c>
      <c r="HV205" s="86">
        <f t="shared" si="246"/>
        <v>2.0921332872781641E-48</v>
      </c>
      <c r="HW205" s="86">
        <f t="shared" si="246"/>
        <v>1.3836800609002676E-52</v>
      </c>
      <c r="HX205" s="86">
        <f t="shared" si="246"/>
        <v>2.6957796626786506E-46</v>
      </c>
      <c r="HY205" s="86">
        <f t="shared" si="246"/>
        <v>2.9108493600535675E-55</v>
      </c>
      <c r="HZ205" s="86">
        <f t="shared" si="246"/>
        <v>2.6150503225088573E-51</v>
      </c>
      <c r="IA205" s="86">
        <f t="shared" si="246"/>
        <v>7.8697264715550809E-57</v>
      </c>
      <c r="IB205" s="86">
        <f t="shared" si="246"/>
        <v>1.3806645366450608E-50</v>
      </c>
      <c r="IC205" s="86">
        <f t="shared" si="246"/>
        <v>8.7973064882192381E-59</v>
      </c>
      <c r="ID205" s="86">
        <f t="shared" si="246"/>
        <v>4.8618531615833857E-55</v>
      </c>
      <c r="IE205" s="86">
        <f t="shared" si="246"/>
        <v>5.9251448153309977E-44</v>
      </c>
      <c r="IF205" s="86">
        <f t="shared" si="246"/>
        <v>2.0734582895637427E-89</v>
      </c>
      <c r="IG205" s="86">
        <f t="shared" si="246"/>
        <v>1.0215003063278721E-75</v>
      </c>
      <c r="II205" s="86">
        <f t="shared" si="247"/>
        <v>2.8217219456836748E-5</v>
      </c>
      <c r="IJ205" s="86">
        <f t="shared" si="247"/>
        <v>2.3986116191815949E-8</v>
      </c>
      <c r="IK205" s="86">
        <f t="shared" si="247"/>
        <v>9.0865611983450564E-11</v>
      </c>
      <c r="IL205" s="86">
        <f t="shared" si="247"/>
        <v>3.819686682323613E-10</v>
      </c>
      <c r="IM205" s="86">
        <f t="shared" si="247"/>
        <v>9.6876281498154012E-11</v>
      </c>
      <c r="IN205" s="86">
        <f t="shared" si="247"/>
        <v>9.8530827060795679E-10</v>
      </c>
      <c r="IO205" s="86">
        <f t="shared" si="247"/>
        <v>2.9151490192567936E-11</v>
      </c>
      <c r="IP205" s="86">
        <f t="shared" si="247"/>
        <v>7.0168480443836944E-11</v>
      </c>
      <c r="IQ205" s="86">
        <f t="shared" si="247"/>
        <v>1.4528113118084889E-11</v>
      </c>
      <c r="IR205" s="86">
        <f t="shared" si="247"/>
        <v>4.1165166079133073E-10</v>
      </c>
      <c r="IS205" s="86">
        <f t="shared" si="247"/>
        <v>5.8475644549991718E-12</v>
      </c>
      <c r="IT205" s="86">
        <f t="shared" si="247"/>
        <v>6.1007071484886684E-11</v>
      </c>
      <c r="IU205" s="86">
        <f t="shared" si="247"/>
        <v>1.0175242845500613E-8</v>
      </c>
      <c r="IV205" s="86">
        <f t="shared" si="247"/>
        <v>5.3709785814130802E-14</v>
      </c>
      <c r="IW205" s="86">
        <f t="shared" si="247"/>
        <v>1.7640767605884008E-15</v>
      </c>
      <c r="IY205" s="86">
        <f t="shared" si="248"/>
        <v>2.8217219456836748E-5</v>
      </c>
      <c r="IZ205" s="86">
        <f t="shared" si="248"/>
        <v>2.3986116191815949E-8</v>
      </c>
      <c r="JA205" s="86">
        <f t="shared" si="248"/>
        <v>9.0865611983450564E-11</v>
      </c>
      <c r="JB205" s="86">
        <f t="shared" si="248"/>
        <v>3.819686682323613E-10</v>
      </c>
      <c r="JC205" s="86">
        <f t="shared" si="248"/>
        <v>9.6876281498154012E-11</v>
      </c>
      <c r="JD205" s="86">
        <f t="shared" si="248"/>
        <v>9.8530827060795679E-10</v>
      </c>
      <c r="JE205" s="86">
        <f t="shared" si="248"/>
        <v>2.9151490192567936E-11</v>
      </c>
      <c r="JF205" s="86">
        <f t="shared" si="248"/>
        <v>7.0168480443836944E-11</v>
      </c>
      <c r="JG205" s="86">
        <f t="shared" si="248"/>
        <v>1.4528113118084889E-11</v>
      </c>
      <c r="JH205" s="86">
        <f t="shared" si="248"/>
        <v>4.1165166079133073E-10</v>
      </c>
      <c r="JI205" s="86">
        <f t="shared" si="248"/>
        <v>5.8475644549991718E-12</v>
      </c>
      <c r="JJ205" s="86">
        <f t="shared" si="248"/>
        <v>6.1007071484886684E-11</v>
      </c>
      <c r="JK205" s="86">
        <f t="shared" si="248"/>
        <v>1.0175242845500613E-8</v>
      </c>
      <c r="JL205" s="86">
        <f t="shared" si="248"/>
        <v>5.3709785814130802E-14</v>
      </c>
      <c r="JM205" s="86">
        <f t="shared" si="248"/>
        <v>1.7640767605884008E-15</v>
      </c>
    </row>
    <row r="206" spans="2:273" x14ac:dyDescent="0.25">
      <c r="B206" s="2">
        <v>179</v>
      </c>
      <c r="C206" s="37">
        <v>94.966999999999999</v>
      </c>
      <c r="D206" s="37">
        <v>95.376999999999995</v>
      </c>
      <c r="E206" s="37">
        <v>94.212999999999994</v>
      </c>
      <c r="F206" s="37">
        <v>93.507999999999996</v>
      </c>
      <c r="G206" s="37">
        <v>91.557000000000002</v>
      </c>
      <c r="H206" s="37">
        <v>94.869</v>
      </c>
      <c r="I206" s="37">
        <v>92.77</v>
      </c>
      <c r="J206" s="37">
        <v>94.328000000000003</v>
      </c>
      <c r="K206" s="37">
        <v>93.397000000000006</v>
      </c>
      <c r="L206" s="37">
        <v>94.897999999999996</v>
      </c>
      <c r="M206" s="37">
        <v>98.661000000000001</v>
      </c>
      <c r="N206" s="37">
        <v>100.30500000000001</v>
      </c>
      <c r="O206" s="37">
        <v>98.119</v>
      </c>
      <c r="P206" s="37">
        <v>99.694999999999993</v>
      </c>
      <c r="Q206" s="37">
        <v>101.102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128.09240435540073</v>
      </c>
      <c r="DL206" s="2">
        <f t="shared" si="251"/>
        <v>136.82955060728744</v>
      </c>
      <c r="DM206" s="2">
        <f t="shared" si="251"/>
        <v>145.50991444652911</v>
      </c>
      <c r="DN206" s="2">
        <f t="shared" si="251"/>
        <v>132.24086592442643</v>
      </c>
      <c r="DO206" s="2">
        <f t="shared" si="251"/>
        <v>126.32762446657183</v>
      </c>
      <c r="DP206" s="2">
        <f t="shared" si="251"/>
        <v>126.14884285714288</v>
      </c>
      <c r="DQ206" s="2">
        <f t="shared" si="251"/>
        <v>132.31383880825058</v>
      </c>
      <c r="DR206" s="2">
        <f t="shared" si="251"/>
        <v>130.25771764705883</v>
      </c>
      <c r="DS206" s="2">
        <f t="shared" si="251"/>
        <v>135.99487654698245</v>
      </c>
      <c r="DT206" s="2">
        <f t="shared" si="251"/>
        <v>129.52349359886202</v>
      </c>
      <c r="DU206" s="2">
        <f t="shared" si="251"/>
        <v>146.01028963585429</v>
      </c>
      <c r="DV206" s="2">
        <f t="shared" si="251"/>
        <v>151.31843315508024</v>
      </c>
      <c r="DW206" s="2">
        <f t="shared" si="251"/>
        <v>145.2348713900135</v>
      </c>
      <c r="DX206" s="2">
        <f t="shared" si="251"/>
        <v>142.05051704545454</v>
      </c>
      <c r="DY206" s="2">
        <f t="shared" si="251"/>
        <v>131.16166910866912</v>
      </c>
      <c r="EA206" s="2">
        <f t="shared" si="240"/>
        <v>93.81250964630226</v>
      </c>
      <c r="EB206" s="2">
        <f t="shared" si="240"/>
        <v>97.062367316156497</v>
      </c>
      <c r="EC206" s="2">
        <f t="shared" si="240"/>
        <v>94.697150239890334</v>
      </c>
      <c r="ED206" s="2">
        <f t="shared" si="240"/>
        <v>93.336117292764271</v>
      </c>
      <c r="EE206" s="2">
        <f t="shared" si="240"/>
        <v>92.871698726924848</v>
      </c>
      <c r="EF206" s="2">
        <f t="shared" si="239"/>
        <v>91.732073309570694</v>
      </c>
      <c r="EG206" s="2">
        <f t="shared" si="239"/>
        <v>92.350387526758041</v>
      </c>
      <c r="EH206" s="2">
        <f t="shared" si="239"/>
        <v>94.017766533941909</v>
      </c>
      <c r="EI206" s="2">
        <f t="shared" si="239"/>
        <v>92.90764357717832</v>
      </c>
      <c r="EJ206" s="2">
        <f t="shared" si="239"/>
        <v>97.568392055839979</v>
      </c>
      <c r="EK206" s="2">
        <f t="shared" si="239"/>
        <v>96.245913213469052</v>
      </c>
      <c r="EL206" s="2">
        <f t="shared" si="179"/>
        <v>98.358619889700933</v>
      </c>
      <c r="EM206" s="2">
        <f t="shared" si="179"/>
        <v>101.79308064232551</v>
      </c>
      <c r="EN206" s="2">
        <f t="shared" si="179"/>
        <v>99.990084703442719</v>
      </c>
      <c r="EO206" s="2">
        <f t="shared" si="179"/>
        <v>100.30522712896436</v>
      </c>
      <c r="EQ206" s="2">
        <f t="shared" si="252"/>
        <v>94.56306656653507</v>
      </c>
      <c r="ER206" s="2">
        <f t="shared" si="252"/>
        <v>96.41227444589309</v>
      </c>
      <c r="ES206" s="2">
        <f t="shared" si="252"/>
        <v>95.175790775326689</v>
      </c>
      <c r="ET206" s="2">
        <f t="shared" si="252"/>
        <v>92.894693183578454</v>
      </c>
      <c r="EU206" s="2">
        <f t="shared" si="252"/>
        <v>91.912655642887174</v>
      </c>
      <c r="EV206" s="2">
        <f t="shared" si="252"/>
        <v>92.447175680804833</v>
      </c>
      <c r="EW206" s="2">
        <f t="shared" si="252"/>
        <v>92.095782778864987</v>
      </c>
      <c r="EX206" s="2">
        <f t="shared" si="252"/>
        <v>94.065852456597057</v>
      </c>
      <c r="EY206" s="2">
        <f t="shared" si="252"/>
        <v>92.743766498282739</v>
      </c>
      <c r="EZ206" s="2">
        <f t="shared" si="252"/>
        <v>94.731242782806476</v>
      </c>
      <c r="FA206" s="2">
        <f t="shared" si="252"/>
        <v>94.643511525819008</v>
      </c>
      <c r="FB206" s="2">
        <f t="shared" si="252"/>
        <v>98.464092793828115</v>
      </c>
      <c r="FC206" s="2">
        <f t="shared" si="252"/>
        <v>99.653200714609795</v>
      </c>
      <c r="FD206" s="2">
        <f t="shared" si="252"/>
        <v>98.307684712977633</v>
      </c>
      <c r="FE206" s="2">
        <f t="shared" si="252"/>
        <v>99.945052427151637</v>
      </c>
      <c r="FG206" s="2">
        <f t="shared" si="253"/>
        <v>0.99999685144513051</v>
      </c>
      <c r="FH206" s="2">
        <f t="shared" si="253"/>
        <v>0.99999734515631544</v>
      </c>
      <c r="FI206" s="2">
        <f t="shared" si="253"/>
        <v>0.99999692611886237</v>
      </c>
      <c r="FJ206" s="2">
        <f t="shared" si="253"/>
        <v>0.99999680093279375</v>
      </c>
      <c r="FK206" s="2">
        <f t="shared" si="253"/>
        <v>0.99999672098414893</v>
      </c>
      <c r="FL206" s="2">
        <f t="shared" si="253"/>
        <v>0.99999661632302739</v>
      </c>
      <c r="FM206" s="2">
        <f t="shared" si="253"/>
        <v>0.99999616692034199</v>
      </c>
      <c r="FN206" s="2">
        <f t="shared" si="253"/>
        <v>0.99999645644661395</v>
      </c>
      <c r="FO206" s="2">
        <f t="shared" si="253"/>
        <v>0.99999633929988929</v>
      </c>
      <c r="FP206" s="2">
        <f t="shared" si="253"/>
        <v>0.9999966815000958</v>
      </c>
      <c r="FQ206" s="2">
        <f t="shared" si="253"/>
        <v>0.99999650559858766</v>
      </c>
      <c r="FR206" s="2">
        <f t="shared" si="253"/>
        <v>0.99999604056148705</v>
      </c>
      <c r="FS206" s="2">
        <f t="shared" si="253"/>
        <v>0.99999673854403259</v>
      </c>
      <c r="FT206" s="2">
        <f t="shared" si="253"/>
        <v>0.99999625325062824</v>
      </c>
      <c r="FU206" s="2">
        <f t="shared" si="253"/>
        <v>0.99999559848200559</v>
      </c>
      <c r="FW206" s="2">
        <f t="shared" si="244"/>
        <v>0.95091759124420927</v>
      </c>
      <c r="FX206" s="2">
        <f t="shared" si="244"/>
        <v>0.98197423787446037</v>
      </c>
      <c r="FY206" s="2">
        <f t="shared" si="244"/>
        <v>0.98434745147284441</v>
      </c>
      <c r="FZ206" s="2">
        <f t="shared" si="244"/>
        <v>0.98237299202297812</v>
      </c>
      <c r="GA206" s="2">
        <f t="shared" si="244"/>
        <v>0.9815206048174111</v>
      </c>
      <c r="GB206" s="2">
        <f t="shared" si="244"/>
        <v>0.98130542589027336</v>
      </c>
      <c r="GC206" s="2">
        <f t="shared" si="244"/>
        <v>0.98110981155894972</v>
      </c>
      <c r="GD206" s="2">
        <f t="shared" si="244"/>
        <v>0.98368018061312057</v>
      </c>
      <c r="GE206" s="2">
        <f t="shared" si="244"/>
        <v>0.98212758760394192</v>
      </c>
      <c r="GF206" s="2">
        <f t="shared" si="244"/>
        <v>0.97921401347577708</v>
      </c>
      <c r="GG206" s="2">
        <f t="shared" si="244"/>
        <v>0.98201189473657802</v>
      </c>
      <c r="GH206" s="2">
        <f t="shared" si="244"/>
        <v>0.97913117715127795</v>
      </c>
      <c r="GI206" s="2">
        <f t="shared" si="244"/>
        <v>0.97594711992893746</v>
      </c>
      <c r="GJ206" s="2">
        <f t="shared" si="244"/>
        <v>0.96934693637722058</v>
      </c>
      <c r="GK206" s="2">
        <f t="shared" si="244"/>
        <v>0.96706006189988236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2.597917150049586E-36</v>
      </c>
      <c r="HT206" s="86">
        <f t="shared" si="246"/>
        <v>1.3310279537995676E-39</v>
      </c>
      <c r="HU206" s="86">
        <f t="shared" si="246"/>
        <v>1.982474385763714E-51</v>
      </c>
      <c r="HV206" s="86">
        <f t="shared" si="246"/>
        <v>8.7204407702360388E-50</v>
      </c>
      <c r="HW206" s="86">
        <f t="shared" si="246"/>
        <v>4.3061779352423775E-54</v>
      </c>
      <c r="HX206" s="86">
        <f t="shared" si="246"/>
        <v>1.2405139693182262E-47</v>
      </c>
      <c r="HY206" s="86">
        <f t="shared" si="246"/>
        <v>7.3470157016739577E-57</v>
      </c>
      <c r="HZ206" s="86">
        <f t="shared" si="246"/>
        <v>9.2409361301388307E-53</v>
      </c>
      <c r="IA206" s="86">
        <f t="shared" si="246"/>
        <v>1.8795416253187289E-58</v>
      </c>
      <c r="IB206" s="86">
        <f t="shared" si="246"/>
        <v>4.6544990543119752E-52</v>
      </c>
      <c r="IC206" s="86">
        <f t="shared" si="246"/>
        <v>1.8168195773152404E-60</v>
      </c>
      <c r="ID206" s="86">
        <f t="shared" si="246"/>
        <v>1.1909314071385522E-56</v>
      </c>
      <c r="IE206" s="86">
        <f t="shared" si="246"/>
        <v>2.9201116637035419E-45</v>
      </c>
      <c r="IF206" s="86">
        <f t="shared" si="246"/>
        <v>3.30506825732221E-92</v>
      </c>
      <c r="IG206" s="86">
        <f t="shared" si="246"/>
        <v>4.3367000254763167E-78</v>
      </c>
      <c r="II206" s="86">
        <f t="shared" si="247"/>
        <v>1.5483685033414994E-5</v>
      </c>
      <c r="IJ206" s="86">
        <f t="shared" si="247"/>
        <v>1.1160684843637546E-8</v>
      </c>
      <c r="IK206" s="86">
        <f t="shared" si="247"/>
        <v>3.383316544705179E-11</v>
      </c>
      <c r="IL206" s="86">
        <f t="shared" si="247"/>
        <v>1.4742173891013135E-10</v>
      </c>
      <c r="IM206" s="86">
        <f t="shared" si="247"/>
        <v>3.4640383407910332E-11</v>
      </c>
      <c r="IN206" s="86">
        <f t="shared" si="247"/>
        <v>3.9174265849376603E-10</v>
      </c>
      <c r="IO206" s="86">
        <f t="shared" si="247"/>
        <v>9.788823767877422E-12</v>
      </c>
      <c r="IP206" s="86">
        <f t="shared" si="247"/>
        <v>2.5549582225616048E-11</v>
      </c>
      <c r="IQ206" s="86">
        <f t="shared" si="247"/>
        <v>4.7981753247936473E-12</v>
      </c>
      <c r="IR206" s="86">
        <f t="shared" si="247"/>
        <v>1.5273730181963447E-10</v>
      </c>
      <c r="IS206" s="86">
        <f t="shared" si="247"/>
        <v>1.8473193085674019E-12</v>
      </c>
      <c r="IT206" s="86">
        <f t="shared" si="247"/>
        <v>2.060953539696597E-11</v>
      </c>
      <c r="IU206" s="86">
        <f t="shared" si="247"/>
        <v>4.2572608820536955E-9</v>
      </c>
      <c r="IV206" s="86">
        <f t="shared" si="247"/>
        <v>1.0867837798461634E-14</v>
      </c>
      <c r="IW206" s="86">
        <f t="shared" si="247"/>
        <v>2.8426548266783081E-16</v>
      </c>
      <c r="IY206" s="86">
        <f t="shared" si="248"/>
        <v>1.5483685033414994E-5</v>
      </c>
      <c r="IZ206" s="86">
        <f t="shared" si="248"/>
        <v>1.1160684843637546E-8</v>
      </c>
      <c r="JA206" s="86">
        <f t="shared" si="248"/>
        <v>3.383316544705179E-11</v>
      </c>
      <c r="JB206" s="86">
        <f t="shared" si="248"/>
        <v>1.4742173891013135E-10</v>
      </c>
      <c r="JC206" s="86">
        <f t="shared" si="248"/>
        <v>3.4640383407910332E-11</v>
      </c>
      <c r="JD206" s="86">
        <f t="shared" si="248"/>
        <v>3.9174265849376603E-10</v>
      </c>
      <c r="JE206" s="86">
        <f t="shared" si="248"/>
        <v>9.788823767877422E-12</v>
      </c>
      <c r="JF206" s="86">
        <f t="shared" si="248"/>
        <v>2.5549582225616048E-11</v>
      </c>
      <c r="JG206" s="86">
        <f t="shared" si="248"/>
        <v>4.7981753247936473E-12</v>
      </c>
      <c r="JH206" s="86">
        <f t="shared" si="248"/>
        <v>1.5273730181963447E-10</v>
      </c>
      <c r="JI206" s="86">
        <f t="shared" si="248"/>
        <v>1.8473193085674019E-12</v>
      </c>
      <c r="JJ206" s="86">
        <f t="shared" si="248"/>
        <v>2.060953539696597E-11</v>
      </c>
      <c r="JK206" s="86">
        <f t="shared" si="248"/>
        <v>4.2572608820536955E-9</v>
      </c>
      <c r="JL206" s="86">
        <f t="shared" si="248"/>
        <v>1.0867837798461634E-14</v>
      </c>
      <c r="JM206" s="86">
        <f t="shared" si="248"/>
        <v>2.8426548266783081E-16</v>
      </c>
    </row>
    <row r="207" spans="2:273" x14ac:dyDescent="0.25">
      <c r="B207" s="2">
        <v>180</v>
      </c>
      <c r="C207" s="37">
        <v>94.114999999999995</v>
      </c>
      <c r="D207" s="37">
        <v>96.638999999999996</v>
      </c>
      <c r="E207" s="37">
        <v>92.442999999999998</v>
      </c>
      <c r="F207" s="37">
        <v>91.376999999999995</v>
      </c>
      <c r="G207" s="37">
        <v>91.41</v>
      </c>
      <c r="H207" s="37">
        <v>92.131</v>
      </c>
      <c r="I207" s="37">
        <v>93.016000000000005</v>
      </c>
      <c r="J207" s="37">
        <v>95.918000000000006</v>
      </c>
      <c r="K207" s="37">
        <v>94.759</v>
      </c>
      <c r="L207" s="37">
        <v>95.728999999999999</v>
      </c>
      <c r="M207" s="37">
        <v>95.593000000000004</v>
      </c>
      <c r="N207" s="37">
        <v>99.338999999999999</v>
      </c>
      <c r="O207" s="37">
        <v>98.406999999999996</v>
      </c>
      <c r="P207" s="37">
        <v>100.898</v>
      </c>
      <c r="Q207" s="37">
        <v>100.508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128.21923693379793</v>
      </c>
      <c r="DL207" s="2">
        <f t="shared" si="251"/>
        <v>136.99805789473683</v>
      </c>
      <c r="DM207" s="2">
        <f t="shared" si="251"/>
        <v>145.72905412757976</v>
      </c>
      <c r="DN207" s="2">
        <f t="shared" si="251"/>
        <v>132.38661551956815</v>
      </c>
      <c r="DO207" s="2">
        <f t="shared" si="251"/>
        <v>126.43831887150307</v>
      </c>
      <c r="DP207" s="2">
        <f t="shared" si="251"/>
        <v>126.2625142857143</v>
      </c>
      <c r="DQ207" s="2">
        <f t="shared" si="251"/>
        <v>132.47837372039726</v>
      </c>
      <c r="DR207" s="2">
        <f t="shared" si="251"/>
        <v>130.39849411764706</v>
      </c>
      <c r="DS207" s="2">
        <f t="shared" si="251"/>
        <v>136.16633521772346</v>
      </c>
      <c r="DT207" s="2">
        <f t="shared" si="251"/>
        <v>129.65446159317213</v>
      </c>
      <c r="DU207" s="2">
        <f t="shared" si="251"/>
        <v>146.23773641456577</v>
      </c>
      <c r="DV207" s="2">
        <f t="shared" si="251"/>
        <v>151.57138636363638</v>
      </c>
      <c r="DW207" s="2">
        <f t="shared" si="251"/>
        <v>145.45224669365723</v>
      </c>
      <c r="DX207" s="2">
        <f t="shared" si="251"/>
        <v>142.25137366310159</v>
      </c>
      <c r="DY207" s="2">
        <f t="shared" si="251"/>
        <v>131.2898553113553</v>
      </c>
      <c r="EA207" s="2">
        <f t="shared" si="240"/>
        <v>93.729798396007411</v>
      </c>
      <c r="EB207" s="2">
        <f t="shared" si="240"/>
        <v>96.990634785618937</v>
      </c>
      <c r="EC207" s="2">
        <f t="shared" si="240"/>
        <v>94.612365421521588</v>
      </c>
      <c r="ED207" s="2">
        <f t="shared" si="240"/>
        <v>93.273256657418074</v>
      </c>
      <c r="EE207" s="2">
        <f t="shared" si="240"/>
        <v>92.794100392291</v>
      </c>
      <c r="EF207" s="2">
        <f t="shared" si="239"/>
        <v>91.634841517263411</v>
      </c>
      <c r="EG207" s="2">
        <f t="shared" si="239"/>
        <v>92.285030647944723</v>
      </c>
      <c r="EH207" s="2">
        <f t="shared" si="239"/>
        <v>93.953645349778228</v>
      </c>
      <c r="EI207" s="2">
        <f t="shared" si="239"/>
        <v>92.787365419235826</v>
      </c>
      <c r="EJ207" s="2">
        <f t="shared" si="239"/>
        <v>97.525156216262417</v>
      </c>
      <c r="EK207" s="2">
        <f t="shared" si="239"/>
        <v>96.163408510065921</v>
      </c>
      <c r="EL207" s="2">
        <f t="shared" si="179"/>
        <v>98.278111155449935</v>
      </c>
      <c r="EM207" s="2">
        <f t="shared" si="179"/>
        <v>101.75975889351228</v>
      </c>
      <c r="EN207" s="2">
        <f t="shared" si="179"/>
        <v>99.925677246661991</v>
      </c>
      <c r="EO207" s="2">
        <f t="shared" si="179"/>
        <v>100.23295274357784</v>
      </c>
      <c r="EQ207" s="2">
        <f t="shared" si="252"/>
        <v>94.490332507640929</v>
      </c>
      <c r="ER207" s="2">
        <f t="shared" si="252"/>
        <v>96.332714080834421</v>
      </c>
      <c r="ES207" s="2">
        <f t="shared" si="252"/>
        <v>95.096756794960285</v>
      </c>
      <c r="ET207" s="2">
        <f t="shared" si="252"/>
        <v>92.82645776578012</v>
      </c>
      <c r="EU207" s="2">
        <f t="shared" si="252"/>
        <v>91.823343722249035</v>
      </c>
      <c r="EV207" s="2">
        <f t="shared" si="252"/>
        <v>92.358587462930601</v>
      </c>
      <c r="EW207" s="2">
        <f t="shared" si="252"/>
        <v>92.02734503162192</v>
      </c>
      <c r="EX207" s="2">
        <f t="shared" si="252"/>
        <v>94.002315757110182</v>
      </c>
      <c r="EY207" s="2">
        <f t="shared" si="252"/>
        <v>92.621477712286691</v>
      </c>
      <c r="EZ207" s="2">
        <f t="shared" si="252"/>
        <v>94.652986510118851</v>
      </c>
      <c r="FA207" s="2">
        <f t="shared" si="252"/>
        <v>94.541515142424984</v>
      </c>
      <c r="FB207" s="2">
        <f t="shared" si="252"/>
        <v>98.384891446895892</v>
      </c>
      <c r="FC207" s="2">
        <f t="shared" si="252"/>
        <v>99.592993647912877</v>
      </c>
      <c r="FD207" s="2">
        <f t="shared" si="252"/>
        <v>98.222262662206106</v>
      </c>
      <c r="FE207" s="2">
        <f t="shared" si="252"/>
        <v>99.868812729633461</v>
      </c>
      <c r="FG207" s="2">
        <f t="shared" si="253"/>
        <v>0.99999712848303512</v>
      </c>
      <c r="FH207" s="2">
        <f t="shared" si="253"/>
        <v>0.99999757875321726</v>
      </c>
      <c r="FI207" s="2">
        <f t="shared" si="253"/>
        <v>0.99999719658632535</v>
      </c>
      <c r="FJ207" s="2">
        <f t="shared" si="253"/>
        <v>0.99999708241521079</v>
      </c>
      <c r="FK207" s="2">
        <f t="shared" si="253"/>
        <v>0.99999700950113857</v>
      </c>
      <c r="FL207" s="2">
        <f t="shared" si="253"/>
        <v>0.99999691404900526</v>
      </c>
      <c r="FM207" s="2">
        <f t="shared" si="253"/>
        <v>0.99999650418862474</v>
      </c>
      <c r="FN207" s="2">
        <f t="shared" si="253"/>
        <v>0.99999676823989447</v>
      </c>
      <c r="FO207" s="2">
        <f t="shared" si="253"/>
        <v>0.99999666140074406</v>
      </c>
      <c r="FP207" s="2">
        <f t="shared" si="253"/>
        <v>0.99999697349123318</v>
      </c>
      <c r="FQ207" s="2">
        <f t="shared" si="253"/>
        <v>0.9999968130670549</v>
      </c>
      <c r="FR207" s="2">
        <f t="shared" si="253"/>
        <v>0.99999638894790033</v>
      </c>
      <c r="FS207" s="2">
        <f t="shared" si="253"/>
        <v>0.99999702551595204</v>
      </c>
      <c r="FT207" s="2">
        <f t="shared" si="253"/>
        <v>0.999996582922834</v>
      </c>
      <c r="FU207" s="2">
        <f t="shared" si="253"/>
        <v>0.99999598576632476</v>
      </c>
      <c r="FW207" s="2">
        <f t="shared" si="244"/>
        <v>0.95504215083296806</v>
      </c>
      <c r="FX207" s="2">
        <f t="shared" si="244"/>
        <v>0.98353419360465455</v>
      </c>
      <c r="FY207" s="2">
        <f t="shared" si="244"/>
        <v>0.98570501825022006</v>
      </c>
      <c r="FZ207" s="2">
        <f t="shared" si="244"/>
        <v>0.98389900524794816</v>
      </c>
      <c r="GA207" s="2">
        <f t="shared" si="244"/>
        <v>0.98311914324402794</v>
      </c>
      <c r="GB207" s="2">
        <f t="shared" si="244"/>
        <v>0.98292225425122215</v>
      </c>
      <c r="GC207" s="2">
        <f t="shared" si="244"/>
        <v>0.98274326040820936</v>
      </c>
      <c r="GD207" s="2">
        <f t="shared" si="244"/>
        <v>0.98509474436449018</v>
      </c>
      <c r="GE207" s="2">
        <f t="shared" si="244"/>
        <v>0.98367449302702092</v>
      </c>
      <c r="GF207" s="2">
        <f t="shared" si="244"/>
        <v>0.98100822012869626</v>
      </c>
      <c r="GG207" s="2">
        <f t="shared" si="244"/>
        <v>0.98356864615887951</v>
      </c>
      <c r="GH207" s="2">
        <f t="shared" si="244"/>
        <v>0.98093239484482342</v>
      </c>
      <c r="GI207" s="2">
        <f t="shared" si="244"/>
        <v>0.97801698797065317</v>
      </c>
      <c r="GJ207" s="2">
        <f t="shared" si="244"/>
        <v>0.97196846882715371</v>
      </c>
      <c r="GK207" s="2">
        <f t="shared" si="244"/>
        <v>0.96987109506724778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2.1171451024647824E-37</v>
      </c>
      <c r="HT207" s="86">
        <f t="shared" si="246"/>
        <v>1.0202556250589523E-40</v>
      </c>
      <c r="HU207" s="86">
        <f t="shared" si="246"/>
        <v>7.3736345705247213E-53</v>
      </c>
      <c r="HV207" s="86">
        <f t="shared" si="246"/>
        <v>3.4716912827433816E-51</v>
      </c>
      <c r="HW207" s="86">
        <f t="shared" si="246"/>
        <v>1.2743791187274353E-55</v>
      </c>
      <c r="HX207" s="86">
        <f t="shared" si="246"/>
        <v>5.4566278181619885E-49</v>
      </c>
      <c r="HY207" s="86">
        <f t="shared" si="246"/>
        <v>1.7573303091691669E-58</v>
      </c>
      <c r="HZ207" s="86">
        <f t="shared" si="246"/>
        <v>3.1128157452780987E-54</v>
      </c>
      <c r="IA207" s="86">
        <f t="shared" si="246"/>
        <v>4.2536520512872226E-60</v>
      </c>
      <c r="IB207" s="86">
        <f t="shared" si="246"/>
        <v>1.4926753168258994E-53</v>
      </c>
      <c r="IC207" s="86">
        <f t="shared" si="246"/>
        <v>3.5472537306933576E-62</v>
      </c>
      <c r="ID207" s="86">
        <f t="shared" si="246"/>
        <v>2.761514282695422E-58</v>
      </c>
      <c r="IE207" s="86">
        <f t="shared" si="246"/>
        <v>1.3751597603631705E-46</v>
      </c>
      <c r="IF207" s="86">
        <f t="shared" si="246"/>
        <v>4.7627172830302921E-95</v>
      </c>
      <c r="IG207" s="86">
        <f t="shared" si="246"/>
        <v>1.6896300206551954E-80</v>
      </c>
      <c r="II207" s="86">
        <f t="shared" si="247"/>
        <v>8.3507611488090349E-6</v>
      </c>
      <c r="IJ207" s="86">
        <f t="shared" si="247"/>
        <v>5.1061901281828348E-9</v>
      </c>
      <c r="IK207" s="86">
        <f t="shared" si="247"/>
        <v>1.2332090626608031E-11</v>
      </c>
      <c r="IL207" s="86">
        <f t="shared" si="247"/>
        <v>5.5710456603559681E-11</v>
      </c>
      <c r="IM207" s="86">
        <f t="shared" si="247"/>
        <v>1.2103374279412672E-11</v>
      </c>
      <c r="IN207" s="86">
        <f t="shared" si="247"/>
        <v>1.5255945894338119E-10</v>
      </c>
      <c r="IO207" s="86">
        <f t="shared" si="247"/>
        <v>3.2067229694213449E-12</v>
      </c>
      <c r="IP207" s="86">
        <f t="shared" si="247"/>
        <v>9.1004697562973932E-12</v>
      </c>
      <c r="IQ207" s="86">
        <f t="shared" si="247"/>
        <v>1.5459107665132776E-12</v>
      </c>
      <c r="IR207" s="86">
        <f t="shared" si="247"/>
        <v>5.5386301577979618E-11</v>
      </c>
      <c r="IS207" s="86">
        <f t="shared" si="247"/>
        <v>5.6870192523702248E-13</v>
      </c>
      <c r="IT207" s="86">
        <f t="shared" si="247"/>
        <v>6.7889831286414092E-12</v>
      </c>
      <c r="IU207" s="86">
        <f t="shared" si="247"/>
        <v>1.7445254367394413E-9</v>
      </c>
      <c r="IV207" s="86">
        <f t="shared" si="247"/>
        <v>2.1089553081117418E-15</v>
      </c>
      <c r="IW207" s="86">
        <f t="shared" si="247"/>
        <v>4.3615942549880653E-17</v>
      </c>
      <c r="IY207" s="86">
        <f t="shared" si="248"/>
        <v>8.3507611488090349E-6</v>
      </c>
      <c r="IZ207" s="86">
        <f t="shared" si="248"/>
        <v>5.1061901281828348E-9</v>
      </c>
      <c r="JA207" s="86">
        <f t="shared" si="248"/>
        <v>1.2332090626608031E-11</v>
      </c>
      <c r="JB207" s="86">
        <f t="shared" si="248"/>
        <v>5.5710456603559681E-11</v>
      </c>
      <c r="JC207" s="86">
        <f t="shared" si="248"/>
        <v>1.2103374279412672E-11</v>
      </c>
      <c r="JD207" s="86">
        <f t="shared" si="248"/>
        <v>1.5255945894338119E-10</v>
      </c>
      <c r="JE207" s="86">
        <f t="shared" si="248"/>
        <v>3.2067229694213449E-12</v>
      </c>
      <c r="JF207" s="86">
        <f t="shared" si="248"/>
        <v>9.1004697562973932E-12</v>
      </c>
      <c r="JG207" s="86">
        <f t="shared" si="248"/>
        <v>1.5459107665132776E-12</v>
      </c>
      <c r="JH207" s="86">
        <f t="shared" si="248"/>
        <v>5.5386301577979618E-11</v>
      </c>
      <c r="JI207" s="86">
        <f t="shared" si="248"/>
        <v>5.6870192523702248E-13</v>
      </c>
      <c r="JJ207" s="86">
        <f t="shared" si="248"/>
        <v>6.7889831286414092E-12</v>
      </c>
      <c r="JK207" s="86">
        <f t="shared" si="248"/>
        <v>1.7445254367394413E-9</v>
      </c>
      <c r="JL207" s="86">
        <f t="shared" si="248"/>
        <v>2.1089553081117418E-15</v>
      </c>
      <c r="JM207" s="86">
        <f t="shared" si="248"/>
        <v>4.3615942549880653E-17</v>
      </c>
    </row>
    <row r="208" spans="2:273" x14ac:dyDescent="0.25">
      <c r="B208" s="2">
        <v>181</v>
      </c>
      <c r="C208" s="37">
        <v>95.885000000000005</v>
      </c>
      <c r="D208" s="37">
        <v>97.033000000000001</v>
      </c>
      <c r="E208" s="37">
        <v>94.688999999999993</v>
      </c>
      <c r="F208" s="37">
        <v>92.049000000000007</v>
      </c>
      <c r="G208" s="37">
        <v>91.606999999999999</v>
      </c>
      <c r="H208" s="37">
        <v>92.049000000000007</v>
      </c>
      <c r="I208" s="37">
        <v>92.59</v>
      </c>
      <c r="J208" s="37">
        <v>94.016000000000005</v>
      </c>
      <c r="K208" s="37">
        <v>94.671999999999997</v>
      </c>
      <c r="L208" s="37">
        <v>95.168999999999997</v>
      </c>
      <c r="M208" s="37">
        <v>96.626999999999995</v>
      </c>
      <c r="N208" s="37">
        <v>97.441000000000003</v>
      </c>
      <c r="O208" s="37">
        <v>100.136</v>
      </c>
      <c r="P208" s="37">
        <v>99.135999999999996</v>
      </c>
      <c r="Q208" s="37">
        <v>102.068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128.34606951219513</v>
      </c>
      <c r="DL208" s="2">
        <f t="shared" si="251"/>
        <v>137.16656518218622</v>
      </c>
      <c r="DM208" s="2">
        <f t="shared" si="251"/>
        <v>145.94819380863041</v>
      </c>
      <c r="DN208" s="2">
        <f t="shared" si="251"/>
        <v>132.53236511470985</v>
      </c>
      <c r="DO208" s="2">
        <f t="shared" si="251"/>
        <v>126.54901327643432</v>
      </c>
      <c r="DP208" s="2">
        <f t="shared" si="251"/>
        <v>126.37618571428573</v>
      </c>
      <c r="DQ208" s="2">
        <f t="shared" si="251"/>
        <v>132.64290863254394</v>
      </c>
      <c r="DR208" s="2">
        <f t="shared" si="251"/>
        <v>130.5392705882353</v>
      </c>
      <c r="DS208" s="2">
        <f t="shared" si="251"/>
        <v>136.33779388846449</v>
      </c>
      <c r="DT208" s="2">
        <f t="shared" si="251"/>
        <v>129.78542958748221</v>
      </c>
      <c r="DU208" s="2">
        <f t="shared" si="251"/>
        <v>146.46518319327726</v>
      </c>
      <c r="DV208" s="2">
        <f t="shared" si="251"/>
        <v>151.82433957219251</v>
      </c>
      <c r="DW208" s="2">
        <f t="shared" si="251"/>
        <v>145.66962199730096</v>
      </c>
      <c r="DX208" s="2">
        <f t="shared" si="251"/>
        <v>142.45223028074867</v>
      </c>
      <c r="DY208" s="2">
        <f t="shared" si="251"/>
        <v>131.41804151404151</v>
      </c>
      <c r="EA208" s="2">
        <f t="shared" si="240"/>
        <v>93.647087145712561</v>
      </c>
      <c r="EB208" s="2">
        <f t="shared" si="240"/>
        <v>96.918902255081377</v>
      </c>
      <c r="EC208" s="2">
        <f t="shared" si="240"/>
        <v>94.527580603152842</v>
      </c>
      <c r="ED208" s="2">
        <f t="shared" si="240"/>
        <v>93.210396022071876</v>
      </c>
      <c r="EE208" s="2">
        <f t="shared" si="240"/>
        <v>92.716502057657152</v>
      </c>
      <c r="EF208" s="2">
        <f t="shared" si="239"/>
        <v>91.537609724956127</v>
      </c>
      <c r="EG208" s="2">
        <f t="shared" si="239"/>
        <v>92.219673769131418</v>
      </c>
      <c r="EH208" s="2">
        <f t="shared" si="239"/>
        <v>93.88952416561456</v>
      </c>
      <c r="EI208" s="2">
        <f t="shared" si="239"/>
        <v>92.667087261293318</v>
      </c>
      <c r="EJ208" s="2">
        <f t="shared" si="239"/>
        <v>97.481920376684855</v>
      </c>
      <c r="EK208" s="2">
        <f t="shared" si="239"/>
        <v>96.080903806662789</v>
      </c>
      <c r="EL208" s="2">
        <f t="shared" si="179"/>
        <v>98.197602421198937</v>
      </c>
      <c r="EM208" s="2">
        <f t="shared" si="179"/>
        <v>101.72643714469906</v>
      </c>
      <c r="EN208" s="2">
        <f t="shared" si="179"/>
        <v>99.861269789881277</v>
      </c>
      <c r="EO208" s="2">
        <f t="shared" si="179"/>
        <v>100.16067835819132</v>
      </c>
      <c r="EQ208" s="2">
        <f t="shared" si="252"/>
        <v>94.417598448746773</v>
      </c>
      <c r="ER208" s="2">
        <f t="shared" si="252"/>
        <v>96.253153715775753</v>
      </c>
      <c r="ES208" s="2">
        <f t="shared" si="252"/>
        <v>95.017722814593881</v>
      </c>
      <c r="ET208" s="2">
        <f t="shared" si="252"/>
        <v>92.758222347981786</v>
      </c>
      <c r="EU208" s="2">
        <f t="shared" si="252"/>
        <v>91.734031801610911</v>
      </c>
      <c r="EV208" s="2">
        <f t="shared" si="252"/>
        <v>92.269999245056383</v>
      </c>
      <c r="EW208" s="2">
        <f t="shared" si="252"/>
        <v>91.958907284378867</v>
      </c>
      <c r="EX208" s="2">
        <f t="shared" si="252"/>
        <v>93.938779057623293</v>
      </c>
      <c r="EY208" s="2">
        <f t="shared" si="252"/>
        <v>92.499188926290643</v>
      </c>
      <c r="EZ208" s="2">
        <f t="shared" si="252"/>
        <v>94.57473023743124</v>
      </c>
      <c r="FA208" s="2">
        <f t="shared" si="252"/>
        <v>94.439518759030946</v>
      </c>
      <c r="FB208" s="2">
        <f t="shared" si="252"/>
        <v>98.30569009996367</v>
      </c>
      <c r="FC208" s="2">
        <f t="shared" si="252"/>
        <v>99.532786581215959</v>
      </c>
      <c r="FD208" s="2">
        <f t="shared" si="252"/>
        <v>98.136840611434579</v>
      </c>
      <c r="FE208" s="2">
        <f t="shared" si="252"/>
        <v>99.7925730321153</v>
      </c>
      <c r="FG208" s="2">
        <f t="shared" si="253"/>
        <v>0.99999738114474102</v>
      </c>
      <c r="FH208" s="2">
        <f t="shared" si="253"/>
        <v>0.99999779179621895</v>
      </c>
      <c r="FI208" s="2">
        <f t="shared" si="253"/>
        <v>0.99999744325571094</v>
      </c>
      <c r="FJ208" s="2">
        <f t="shared" si="253"/>
        <v>0.99999733913036448</v>
      </c>
      <c r="FK208" s="2">
        <f t="shared" si="253"/>
        <v>0.99999727263190563</v>
      </c>
      <c r="FL208" s="2">
        <f t="shared" si="253"/>
        <v>0.99999718557847894</v>
      </c>
      <c r="FM208" s="2">
        <f t="shared" si="253"/>
        <v>0.99999681178115274</v>
      </c>
      <c r="FN208" s="2">
        <f t="shared" si="253"/>
        <v>0.99999705259891547</v>
      </c>
      <c r="FO208" s="2">
        <f t="shared" si="253"/>
        <v>0.99999695516039577</v>
      </c>
      <c r="FP208" s="2">
        <f t="shared" si="253"/>
        <v>0.99999723979046429</v>
      </c>
      <c r="FQ208" s="2">
        <f t="shared" si="253"/>
        <v>0.99999709348179477</v>
      </c>
      <c r="FR208" s="2">
        <f t="shared" si="253"/>
        <v>0.99999670668029728</v>
      </c>
      <c r="FS208" s="2">
        <f t="shared" si="253"/>
        <v>0.99999728723759673</v>
      </c>
      <c r="FT208" s="2">
        <f t="shared" si="253"/>
        <v>0.99999688358764871</v>
      </c>
      <c r="FU208" s="2">
        <f t="shared" si="253"/>
        <v>0.99999633897408335</v>
      </c>
      <c r="FW208" s="2">
        <f t="shared" si="244"/>
        <v>0.95883511404921662</v>
      </c>
      <c r="FX208" s="2">
        <f t="shared" si="244"/>
        <v>0.9849612177131869</v>
      </c>
      <c r="FY208" s="2">
        <f t="shared" si="244"/>
        <v>0.98694640283631596</v>
      </c>
      <c r="FZ208" s="2">
        <f t="shared" si="244"/>
        <v>0.98529488533440035</v>
      </c>
      <c r="GA208" s="2">
        <f t="shared" si="244"/>
        <v>0.98458157417324077</v>
      </c>
      <c r="GB208" s="2">
        <f t="shared" si="244"/>
        <v>0.98440147153494151</v>
      </c>
      <c r="GC208" s="2">
        <f t="shared" si="244"/>
        <v>0.98423773291892869</v>
      </c>
      <c r="GD208" s="2">
        <f t="shared" si="244"/>
        <v>0.98638839366263931</v>
      </c>
      <c r="GE208" s="2">
        <f t="shared" si="244"/>
        <v>0.98508954229243484</v>
      </c>
      <c r="GF208" s="2">
        <f t="shared" si="244"/>
        <v>0.98265029831936268</v>
      </c>
      <c r="GG208" s="2">
        <f t="shared" si="244"/>
        <v>0.98499272996523646</v>
      </c>
      <c r="GH208" s="2">
        <f t="shared" si="244"/>
        <v>0.98258091267352821</v>
      </c>
      <c r="GI208" s="2">
        <f t="shared" si="244"/>
        <v>0.9799123999701792</v>
      </c>
      <c r="GJ208" s="2">
        <f t="shared" si="244"/>
        <v>0.974371728340369</v>
      </c>
      <c r="GK208" s="2">
        <f t="shared" si="244"/>
        <v>0.97244907414906245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1.6603777386328319E-38</v>
      </c>
      <c r="HT208" s="86">
        <f t="shared" si="246"/>
        <v>7.5373147632053616E-42</v>
      </c>
      <c r="HU208" s="86">
        <f t="shared" si="246"/>
        <v>2.6183800860869278E-54</v>
      </c>
      <c r="HV208" s="86">
        <f t="shared" si="246"/>
        <v>1.320063695250276E-52</v>
      </c>
      <c r="HW208" s="86">
        <f t="shared" si="246"/>
        <v>3.5863546302664421E-57</v>
      </c>
      <c r="HX208" s="86">
        <f t="shared" si="246"/>
        <v>2.2942982022052127E-50</v>
      </c>
      <c r="HY208" s="86">
        <f t="shared" si="246"/>
        <v>3.983313495238002E-60</v>
      </c>
      <c r="HZ208" s="86">
        <f t="shared" si="246"/>
        <v>9.9951657198453887E-56</v>
      </c>
      <c r="IA208" s="86">
        <f t="shared" si="246"/>
        <v>9.1219405661824131E-62</v>
      </c>
      <c r="IB208" s="86">
        <f t="shared" si="246"/>
        <v>4.5536829427744929E-55</v>
      </c>
      <c r="IC208" s="86">
        <f t="shared" si="246"/>
        <v>6.5476975984114079E-64</v>
      </c>
      <c r="ID208" s="86">
        <f t="shared" si="246"/>
        <v>6.0615102528596729E-60</v>
      </c>
      <c r="IE208" s="86">
        <f t="shared" si="246"/>
        <v>6.1880993274955513E-48</v>
      </c>
      <c r="IF208" s="86">
        <f t="shared" si="246"/>
        <v>6.2046211608794547E-98</v>
      </c>
      <c r="IG208" s="86">
        <f t="shared" si="246"/>
        <v>6.041322731999846E-83</v>
      </c>
      <c r="II208" s="86">
        <f t="shared" si="247"/>
        <v>4.4264346718654447E-6</v>
      </c>
      <c r="IJ208" s="86">
        <f t="shared" si="247"/>
        <v>2.297051756742897E-9</v>
      </c>
      <c r="IK208" s="86">
        <f t="shared" si="247"/>
        <v>4.4002208556694342E-12</v>
      </c>
      <c r="IL208" s="86">
        <f t="shared" si="247"/>
        <v>2.0613201229536901E-11</v>
      </c>
      <c r="IM208" s="86">
        <f t="shared" si="247"/>
        <v>4.1321921955927171E-12</v>
      </c>
      <c r="IN208" s="86">
        <f t="shared" si="247"/>
        <v>5.8194081162776335E-11</v>
      </c>
      <c r="IO208" s="86">
        <f t="shared" si="247"/>
        <v>1.0248140160507205E-12</v>
      </c>
      <c r="IP208" s="86">
        <f t="shared" si="247"/>
        <v>3.1708415567335365E-12</v>
      </c>
      <c r="IQ208" s="86">
        <f t="shared" si="247"/>
        <v>4.8587655057148191E-13</v>
      </c>
      <c r="IR208" s="86">
        <f t="shared" si="247"/>
        <v>1.9628752737086576E-11</v>
      </c>
      <c r="IS208" s="86">
        <f t="shared" si="247"/>
        <v>1.7060623663381873E-13</v>
      </c>
      <c r="IT208" s="86">
        <f t="shared" si="247"/>
        <v>2.1806232305905732E-12</v>
      </c>
      <c r="IU208" s="86">
        <f t="shared" si="247"/>
        <v>7.0012611218776883E-10</v>
      </c>
      <c r="IV208" s="86">
        <f t="shared" si="247"/>
        <v>3.9247576629955653E-16</v>
      </c>
      <c r="IW208" s="86">
        <f t="shared" si="247"/>
        <v>6.3718638268003757E-18</v>
      </c>
      <c r="IY208" s="86">
        <f t="shared" si="248"/>
        <v>4.4264346718654447E-6</v>
      </c>
      <c r="IZ208" s="86">
        <f t="shared" si="248"/>
        <v>2.297051756742897E-9</v>
      </c>
      <c r="JA208" s="86">
        <f t="shared" si="248"/>
        <v>4.4002208556694342E-12</v>
      </c>
      <c r="JB208" s="86">
        <f t="shared" si="248"/>
        <v>2.0613201229536901E-11</v>
      </c>
      <c r="JC208" s="86">
        <f t="shared" si="248"/>
        <v>4.1321921955927171E-12</v>
      </c>
      <c r="JD208" s="86">
        <f t="shared" si="248"/>
        <v>5.8194081162776335E-11</v>
      </c>
      <c r="JE208" s="86">
        <f t="shared" si="248"/>
        <v>1.0248140160507205E-12</v>
      </c>
      <c r="JF208" s="86">
        <f t="shared" si="248"/>
        <v>3.1708415567335365E-12</v>
      </c>
      <c r="JG208" s="86">
        <f t="shared" si="248"/>
        <v>4.8587655057148191E-13</v>
      </c>
      <c r="JH208" s="86">
        <f t="shared" si="248"/>
        <v>1.9628752737086576E-11</v>
      </c>
      <c r="JI208" s="86">
        <f t="shared" si="248"/>
        <v>1.7060623663381873E-13</v>
      </c>
      <c r="JJ208" s="86">
        <f t="shared" si="248"/>
        <v>2.1806232305905732E-12</v>
      </c>
      <c r="JK208" s="86">
        <f t="shared" si="248"/>
        <v>7.0012611218776883E-10</v>
      </c>
      <c r="JL208" s="86">
        <f t="shared" si="248"/>
        <v>3.9247576629955653E-16</v>
      </c>
      <c r="JM208" s="86">
        <f t="shared" si="248"/>
        <v>6.3718638268003757E-18</v>
      </c>
    </row>
    <row r="209" spans="2:273" x14ac:dyDescent="0.25">
      <c r="B209" s="2">
        <v>182</v>
      </c>
      <c r="C209" s="37">
        <v>90.59</v>
      </c>
      <c r="D209" s="37">
        <v>95.147999999999996</v>
      </c>
      <c r="E209" s="37">
        <v>92.754000000000005</v>
      </c>
      <c r="F209" s="37">
        <v>92.081999999999994</v>
      </c>
      <c r="G209" s="37">
        <v>92.787000000000006</v>
      </c>
      <c r="H209" s="37">
        <v>94.721000000000004</v>
      </c>
      <c r="I209" s="37">
        <v>92.557000000000002</v>
      </c>
      <c r="J209" s="37">
        <v>93.507999999999996</v>
      </c>
      <c r="K209" s="37">
        <v>93.844999999999999</v>
      </c>
      <c r="L209" s="37">
        <v>92.831000000000003</v>
      </c>
      <c r="M209" s="37">
        <v>94.593000000000004</v>
      </c>
      <c r="N209" s="37">
        <v>96.373000000000005</v>
      </c>
      <c r="O209" s="37">
        <v>99.593000000000004</v>
      </c>
      <c r="P209" s="37">
        <v>100.42400000000001</v>
      </c>
      <c r="Q209" s="37">
        <v>101.39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128.47290209059236</v>
      </c>
      <c r="DL209" s="2">
        <f t="shared" si="251"/>
        <v>137.33507246963563</v>
      </c>
      <c r="DM209" s="2">
        <f t="shared" si="251"/>
        <v>146.16733348968108</v>
      </c>
      <c r="DN209" s="2">
        <f t="shared" si="251"/>
        <v>132.67811470985154</v>
      </c>
      <c r="DO209" s="2">
        <f t="shared" si="251"/>
        <v>126.65970768136557</v>
      </c>
      <c r="DP209" s="2">
        <f t="shared" si="251"/>
        <v>126.48985714285716</v>
      </c>
      <c r="DQ209" s="2">
        <f t="shared" si="251"/>
        <v>132.80744354469061</v>
      </c>
      <c r="DR209" s="2">
        <f t="shared" si="251"/>
        <v>130.68004705882353</v>
      </c>
      <c r="DS209" s="2">
        <f t="shared" si="251"/>
        <v>136.50925255920552</v>
      </c>
      <c r="DT209" s="2">
        <f t="shared" si="251"/>
        <v>129.91639758179232</v>
      </c>
      <c r="DU209" s="2">
        <f t="shared" si="251"/>
        <v>146.69262997198874</v>
      </c>
      <c r="DV209" s="2">
        <f t="shared" si="251"/>
        <v>152.07729278074868</v>
      </c>
      <c r="DW209" s="2">
        <f t="shared" si="251"/>
        <v>145.88699730094467</v>
      </c>
      <c r="DX209" s="2">
        <f t="shared" si="251"/>
        <v>142.65308689839571</v>
      </c>
      <c r="DY209" s="2">
        <f t="shared" si="251"/>
        <v>131.54622771672771</v>
      </c>
      <c r="EA209" s="2">
        <f t="shared" si="240"/>
        <v>93.564375895417697</v>
      </c>
      <c r="EB209" s="2">
        <f t="shared" si="240"/>
        <v>96.847169724543818</v>
      </c>
      <c r="EC209" s="2">
        <f t="shared" si="240"/>
        <v>94.442795784784096</v>
      </c>
      <c r="ED209" s="2">
        <f t="shared" si="240"/>
        <v>93.147535386725679</v>
      </c>
      <c r="EE209" s="2">
        <f t="shared" si="240"/>
        <v>92.638903723023304</v>
      </c>
      <c r="EF209" s="2">
        <f t="shared" si="239"/>
        <v>91.440377932648843</v>
      </c>
      <c r="EG209" s="2">
        <f t="shared" si="239"/>
        <v>92.1543168903181</v>
      </c>
      <c r="EH209" s="2">
        <f t="shared" si="239"/>
        <v>93.825402981450893</v>
      </c>
      <c r="EI209" s="2">
        <f t="shared" si="239"/>
        <v>92.546809103350824</v>
      </c>
      <c r="EJ209" s="2">
        <f t="shared" si="239"/>
        <v>97.438684537107278</v>
      </c>
      <c r="EK209" s="2">
        <f t="shared" si="239"/>
        <v>95.998399103259658</v>
      </c>
      <c r="EL209" s="2">
        <f t="shared" si="179"/>
        <v>98.117093686947939</v>
      </c>
      <c r="EM209" s="2">
        <f t="shared" si="179"/>
        <v>101.69311539588584</v>
      </c>
      <c r="EN209" s="2">
        <f t="shared" si="179"/>
        <v>99.796862333100563</v>
      </c>
      <c r="EO209" s="2">
        <f t="shared" si="179"/>
        <v>100.08840397280481</v>
      </c>
      <c r="EQ209" s="2">
        <f t="shared" si="252"/>
        <v>94.344864389852631</v>
      </c>
      <c r="ER209" s="2">
        <f t="shared" si="252"/>
        <v>96.173593350717084</v>
      </c>
      <c r="ES209" s="2">
        <f t="shared" si="252"/>
        <v>94.938688834227463</v>
      </c>
      <c r="ET209" s="2">
        <f t="shared" si="252"/>
        <v>92.689986930183451</v>
      </c>
      <c r="EU209" s="2">
        <f t="shared" si="252"/>
        <v>91.644719880972772</v>
      </c>
      <c r="EV209" s="2">
        <f t="shared" si="252"/>
        <v>92.181411027182151</v>
      </c>
      <c r="EW209" s="2">
        <f t="shared" si="252"/>
        <v>91.890469537135814</v>
      </c>
      <c r="EX209" s="2">
        <f t="shared" si="252"/>
        <v>93.875242358136404</v>
      </c>
      <c r="EY209" s="2">
        <f t="shared" si="252"/>
        <v>92.376900140294595</v>
      </c>
      <c r="EZ209" s="2">
        <f t="shared" si="252"/>
        <v>94.496473964743615</v>
      </c>
      <c r="FA209" s="2">
        <f t="shared" si="252"/>
        <v>94.337522375636922</v>
      </c>
      <c r="FB209" s="2">
        <f t="shared" si="252"/>
        <v>98.226488753031447</v>
      </c>
      <c r="FC209" s="2">
        <f t="shared" si="252"/>
        <v>99.472579514519055</v>
      </c>
      <c r="FD209" s="2">
        <f t="shared" si="252"/>
        <v>98.051418560663052</v>
      </c>
      <c r="FE209" s="2">
        <f t="shared" si="252"/>
        <v>99.716333334597138</v>
      </c>
      <c r="FG209" s="2">
        <f t="shared" si="253"/>
        <v>0.99999761157506672</v>
      </c>
      <c r="FH209" s="2">
        <f t="shared" si="253"/>
        <v>0.99999798609382484</v>
      </c>
      <c r="FI209" s="2">
        <f t="shared" si="253"/>
        <v>0.99999766822097025</v>
      </c>
      <c r="FJ209" s="2">
        <f t="shared" si="253"/>
        <v>0.99999757325748206</v>
      </c>
      <c r="FK209" s="2">
        <f t="shared" si="253"/>
        <v>0.99999751261013814</v>
      </c>
      <c r="FL209" s="2">
        <f t="shared" si="253"/>
        <v>0.99999743321643064</v>
      </c>
      <c r="FM209" s="2">
        <f t="shared" si="253"/>
        <v>0.99999709230903744</v>
      </c>
      <c r="FN209" s="2">
        <f t="shared" si="253"/>
        <v>0.9999973119375658</v>
      </c>
      <c r="FO209" s="2">
        <f t="shared" si="253"/>
        <v>0.99999722307253291</v>
      </c>
      <c r="FP209" s="2">
        <f t="shared" si="253"/>
        <v>0.99999748265837307</v>
      </c>
      <c r="FQ209" s="2">
        <f t="shared" si="253"/>
        <v>0.99999734922321415</v>
      </c>
      <c r="FR209" s="2">
        <f t="shared" si="253"/>
        <v>0.99999699645586326</v>
      </c>
      <c r="FS209" s="2">
        <f t="shared" si="253"/>
        <v>0.99999752593069313</v>
      </c>
      <c r="FT209" s="2">
        <f t="shared" si="253"/>
        <v>0.99999715779737641</v>
      </c>
      <c r="FU209" s="2">
        <f t="shared" si="253"/>
        <v>0.9999966611036053</v>
      </c>
      <c r="FW209" s="2">
        <f t="shared" si="244"/>
        <v>0.96232070098847766</v>
      </c>
      <c r="FX209" s="2">
        <f t="shared" si="244"/>
        <v>0.98626629442013181</v>
      </c>
      <c r="FY209" s="2">
        <f t="shared" si="244"/>
        <v>0.98808128835922271</v>
      </c>
      <c r="FZ209" s="2">
        <f t="shared" si="244"/>
        <v>0.98657140089154682</v>
      </c>
      <c r="GA209" s="2">
        <f t="shared" si="244"/>
        <v>0.98591912564078221</v>
      </c>
      <c r="GB209" s="2">
        <f t="shared" si="244"/>
        <v>0.98575442088420107</v>
      </c>
      <c r="GC209" s="2">
        <f t="shared" si="244"/>
        <v>0.98560467657065187</v>
      </c>
      <c r="GD209" s="2">
        <f t="shared" si="244"/>
        <v>0.98757118180916248</v>
      </c>
      <c r="GE209" s="2">
        <f t="shared" si="244"/>
        <v>0.98638363684540464</v>
      </c>
      <c r="GF209" s="2">
        <f t="shared" si="244"/>
        <v>0.9841526917336697</v>
      </c>
      <c r="GG209" s="2">
        <f t="shared" si="244"/>
        <v>0.98629511006592196</v>
      </c>
      <c r="GH209" s="2">
        <f t="shared" si="244"/>
        <v>0.98408921723504383</v>
      </c>
      <c r="GI209" s="2">
        <f t="shared" si="244"/>
        <v>0.98164745307342671</v>
      </c>
      <c r="GJ209" s="2">
        <f t="shared" si="244"/>
        <v>0.97657391238800695</v>
      </c>
      <c r="GK209" s="2">
        <f t="shared" si="244"/>
        <v>0.97481219715019329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1.2531159325530798E-39</v>
      </c>
      <c r="HT209" s="86">
        <f t="shared" si="246"/>
        <v>5.3667053524782155E-43</v>
      </c>
      <c r="HU209" s="86">
        <f t="shared" si="246"/>
        <v>8.8768432790073721E-56</v>
      </c>
      <c r="HV209" s="86">
        <f t="shared" si="246"/>
        <v>4.793993616888069E-54</v>
      </c>
      <c r="HW209" s="86">
        <f t="shared" si="246"/>
        <v>9.5973945737037121E-59</v>
      </c>
      <c r="HX209" s="86">
        <f t="shared" si="246"/>
        <v>9.2209530667016804E-52</v>
      </c>
      <c r="HY209" s="86">
        <f t="shared" si="246"/>
        <v>8.5562171711595539E-62</v>
      </c>
      <c r="HZ209" s="86">
        <f t="shared" si="246"/>
        <v>3.0593095967386198E-57</v>
      </c>
      <c r="IA209" s="86">
        <f t="shared" si="246"/>
        <v>1.8536401895836306E-63</v>
      </c>
      <c r="IB209" s="86">
        <f t="shared" si="246"/>
        <v>1.3214866220026219E-56</v>
      </c>
      <c r="IC209" s="86">
        <f t="shared" si="246"/>
        <v>1.1426112917146022E-65</v>
      </c>
      <c r="ID209" s="86">
        <f t="shared" si="246"/>
        <v>1.2594614511586722E-61</v>
      </c>
      <c r="IE209" s="86">
        <f t="shared" si="246"/>
        <v>2.6607811470291676E-49</v>
      </c>
      <c r="IF209" s="86">
        <f t="shared" si="246"/>
        <v>7.3073318857832482E-101</v>
      </c>
      <c r="IG209" s="86">
        <f t="shared" si="246"/>
        <v>1.9823375722837778E-85</v>
      </c>
      <c r="II209" s="86">
        <f t="shared" si="247"/>
        <v>2.3059185588144988E-6</v>
      </c>
      <c r="IJ209" s="86">
        <f t="shared" si="247"/>
        <v>1.0160266272112991E-9</v>
      </c>
      <c r="IK209" s="86">
        <f t="shared" si="247"/>
        <v>1.5369120966179747E-12</v>
      </c>
      <c r="IL209" s="86">
        <f t="shared" si="247"/>
        <v>7.4675868297956182E-12</v>
      </c>
      <c r="IM209" s="86">
        <f t="shared" si="247"/>
        <v>1.3784691257692992E-12</v>
      </c>
      <c r="IN209" s="86">
        <f t="shared" si="247"/>
        <v>2.174263711905305E-11</v>
      </c>
      <c r="IO209" s="86">
        <f t="shared" si="247"/>
        <v>3.195018222446178E-13</v>
      </c>
      <c r="IP209" s="86">
        <f t="shared" si="247"/>
        <v>1.0807092298710272E-12</v>
      </c>
      <c r="IQ209" s="86">
        <f t="shared" si="247"/>
        <v>1.4896798205058531E-13</v>
      </c>
      <c r="IR209" s="86">
        <f t="shared" si="247"/>
        <v>6.7984158272924738E-12</v>
      </c>
      <c r="IS209" s="86">
        <f t="shared" si="247"/>
        <v>4.9872915704010861E-14</v>
      </c>
      <c r="IT209" s="86">
        <f t="shared" si="247"/>
        <v>6.8294751122580603E-13</v>
      </c>
      <c r="IU209" s="86">
        <f t="shared" si="247"/>
        <v>2.7518078620533652E-10</v>
      </c>
      <c r="IV209" s="86">
        <f t="shared" si="247"/>
        <v>7.004339520831856E-17</v>
      </c>
      <c r="IW209" s="86">
        <f t="shared" si="247"/>
        <v>8.8628705097702894E-19</v>
      </c>
      <c r="IY209" s="86">
        <f t="shared" si="248"/>
        <v>2.3059185588144988E-6</v>
      </c>
      <c r="IZ209" s="86">
        <f t="shared" si="248"/>
        <v>1.0160266272112991E-9</v>
      </c>
      <c r="JA209" s="86">
        <f t="shared" si="248"/>
        <v>1.5369120966179747E-12</v>
      </c>
      <c r="JB209" s="86">
        <f t="shared" si="248"/>
        <v>7.4675868297956182E-12</v>
      </c>
      <c r="JC209" s="86">
        <f t="shared" si="248"/>
        <v>1.3784691257692992E-12</v>
      </c>
      <c r="JD209" s="86">
        <f t="shared" si="248"/>
        <v>2.174263711905305E-11</v>
      </c>
      <c r="JE209" s="86">
        <f t="shared" si="248"/>
        <v>3.195018222446178E-13</v>
      </c>
      <c r="JF209" s="86">
        <f t="shared" si="248"/>
        <v>1.0807092298710272E-12</v>
      </c>
      <c r="JG209" s="86">
        <f t="shared" si="248"/>
        <v>1.4896798205058531E-13</v>
      </c>
      <c r="JH209" s="86">
        <f t="shared" si="248"/>
        <v>6.7984158272924738E-12</v>
      </c>
      <c r="JI209" s="86">
        <f t="shared" si="248"/>
        <v>4.9872915704010861E-14</v>
      </c>
      <c r="JJ209" s="86">
        <f t="shared" si="248"/>
        <v>6.8294751122580603E-13</v>
      </c>
      <c r="JK209" s="86">
        <f t="shared" si="248"/>
        <v>2.7518078620533652E-10</v>
      </c>
      <c r="JL209" s="86">
        <f t="shared" si="248"/>
        <v>7.004339520831856E-17</v>
      </c>
      <c r="JM209" s="86">
        <f t="shared" si="248"/>
        <v>8.8628705097702894E-19</v>
      </c>
    </row>
    <row r="210" spans="2:273" x14ac:dyDescent="0.25">
      <c r="B210" s="2">
        <v>183</v>
      </c>
      <c r="C210" s="37">
        <v>94.656000000000006</v>
      </c>
      <c r="D210" s="37">
        <v>97.787000000000006</v>
      </c>
      <c r="E210" s="37">
        <v>93.902000000000001</v>
      </c>
      <c r="F210" s="37">
        <v>90.114999999999995</v>
      </c>
      <c r="G210" s="37">
        <v>92.245999999999995</v>
      </c>
      <c r="H210" s="37">
        <v>93</v>
      </c>
      <c r="I210" s="37">
        <v>95.525000000000006</v>
      </c>
      <c r="J210" s="37">
        <v>93.507999999999996</v>
      </c>
      <c r="K210" s="37">
        <v>94.655000000000001</v>
      </c>
      <c r="L210" s="37">
        <v>97.287999999999997</v>
      </c>
      <c r="M210" s="37">
        <v>97.119</v>
      </c>
      <c r="N210" s="37">
        <v>98.677999999999997</v>
      </c>
      <c r="O210" s="37">
        <v>98.474999999999994</v>
      </c>
      <c r="P210" s="37">
        <v>100.508</v>
      </c>
      <c r="Q210" s="37">
        <v>99.626999999999995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128.59973466898958</v>
      </c>
      <c r="DL210" s="2">
        <f t="shared" si="251"/>
        <v>137.50357975708502</v>
      </c>
      <c r="DM210" s="2">
        <f t="shared" si="251"/>
        <v>146.38647317073173</v>
      </c>
      <c r="DN210" s="2">
        <f t="shared" si="251"/>
        <v>132.82386430499324</v>
      </c>
      <c r="DO210" s="2">
        <f t="shared" si="251"/>
        <v>126.77040208629683</v>
      </c>
      <c r="DP210" s="2">
        <f t="shared" si="251"/>
        <v>126.60352857142858</v>
      </c>
      <c r="DQ210" s="2">
        <f t="shared" si="251"/>
        <v>132.97197845683729</v>
      </c>
      <c r="DR210" s="2">
        <f t="shared" si="251"/>
        <v>130.82082352941177</v>
      </c>
      <c r="DS210" s="2">
        <f t="shared" si="251"/>
        <v>136.68071122994652</v>
      </c>
      <c r="DT210" s="2">
        <f t="shared" si="251"/>
        <v>130.04736557610244</v>
      </c>
      <c r="DU210" s="2">
        <f t="shared" si="251"/>
        <v>146.92007675070022</v>
      </c>
      <c r="DV210" s="2">
        <f t="shared" si="251"/>
        <v>152.33024598930484</v>
      </c>
      <c r="DW210" s="2">
        <f t="shared" si="251"/>
        <v>146.10437260458841</v>
      </c>
      <c r="DX210" s="2">
        <f t="shared" si="251"/>
        <v>142.85394351604276</v>
      </c>
      <c r="DY210" s="2">
        <f t="shared" si="251"/>
        <v>131.67441391941392</v>
      </c>
      <c r="EA210" s="2">
        <f t="shared" si="240"/>
        <v>93.481664645122848</v>
      </c>
      <c r="EB210" s="2">
        <f t="shared" si="240"/>
        <v>96.775437194006258</v>
      </c>
      <c r="EC210" s="2">
        <f t="shared" si="240"/>
        <v>94.35801096641535</v>
      </c>
      <c r="ED210" s="2">
        <f t="shared" si="240"/>
        <v>93.084674751379481</v>
      </c>
      <c r="EE210" s="2">
        <f t="shared" si="240"/>
        <v>92.561305388389471</v>
      </c>
      <c r="EF210" s="2">
        <f t="shared" si="239"/>
        <v>91.34314614034156</v>
      </c>
      <c r="EG210" s="2">
        <f t="shared" si="239"/>
        <v>92.088960011504795</v>
      </c>
      <c r="EH210" s="2">
        <f t="shared" si="239"/>
        <v>93.761281797287211</v>
      </c>
      <c r="EI210" s="2">
        <f t="shared" si="239"/>
        <v>92.426530945408331</v>
      </c>
      <c r="EJ210" s="2">
        <f t="shared" si="239"/>
        <v>97.395448697529716</v>
      </c>
      <c r="EK210" s="2">
        <f t="shared" si="239"/>
        <v>95.915894399856526</v>
      </c>
      <c r="EL210" s="2">
        <f t="shared" si="179"/>
        <v>98.036584952696941</v>
      </c>
      <c r="EM210" s="2">
        <f t="shared" si="179"/>
        <v>101.65979364707262</v>
      </c>
      <c r="EN210" s="2">
        <f t="shared" si="179"/>
        <v>99.732454876319849</v>
      </c>
      <c r="EO210" s="2">
        <f t="shared" si="179"/>
        <v>100.01612958741831</v>
      </c>
      <c r="EQ210" s="2">
        <f t="shared" si="252"/>
        <v>94.272130330958475</v>
      </c>
      <c r="ER210" s="2">
        <f t="shared" si="252"/>
        <v>96.094032985658416</v>
      </c>
      <c r="ES210" s="2">
        <f t="shared" si="252"/>
        <v>94.859654853861059</v>
      </c>
      <c r="ET210" s="2">
        <f t="shared" si="252"/>
        <v>92.621751512385117</v>
      </c>
      <c r="EU210" s="2">
        <f t="shared" si="252"/>
        <v>91.555407960334634</v>
      </c>
      <c r="EV210" s="2">
        <f t="shared" si="252"/>
        <v>92.092822809307918</v>
      </c>
      <c r="EW210" s="2">
        <f t="shared" si="252"/>
        <v>91.822031789892748</v>
      </c>
      <c r="EX210" s="2">
        <f t="shared" si="252"/>
        <v>93.811705658649515</v>
      </c>
      <c r="EY210" s="2">
        <f t="shared" si="252"/>
        <v>92.254611354298561</v>
      </c>
      <c r="EZ210" s="2">
        <f t="shared" si="252"/>
        <v>94.418217692056004</v>
      </c>
      <c r="FA210" s="2">
        <f t="shared" si="252"/>
        <v>94.235525992242884</v>
      </c>
      <c r="FB210" s="2">
        <f t="shared" si="252"/>
        <v>98.147287406099224</v>
      </c>
      <c r="FC210" s="2">
        <f t="shared" si="252"/>
        <v>99.412372447822136</v>
      </c>
      <c r="FD210" s="2">
        <f t="shared" si="252"/>
        <v>97.965996509891525</v>
      </c>
      <c r="FE210" s="2">
        <f t="shared" si="252"/>
        <v>99.640093637078976</v>
      </c>
      <c r="FG210" s="2">
        <f t="shared" si="253"/>
        <v>0.99999782173011409</v>
      </c>
      <c r="FH210" s="2">
        <f t="shared" si="253"/>
        <v>0.99999816329541336</v>
      </c>
      <c r="FI210" s="2">
        <f t="shared" si="253"/>
        <v>0.99999787339181356</v>
      </c>
      <c r="FJ210" s="2">
        <f t="shared" si="253"/>
        <v>0.99999778678404683</v>
      </c>
      <c r="FK210" s="2">
        <f t="shared" si="253"/>
        <v>0.99999773147298776</v>
      </c>
      <c r="FL210" s="2">
        <f t="shared" si="253"/>
        <v>0.99999765906503368</v>
      </c>
      <c r="FM210" s="2">
        <f t="shared" si="253"/>
        <v>0.99999734815364616</v>
      </c>
      <c r="FN210" s="2">
        <f t="shared" si="253"/>
        <v>0.99999754845734334</v>
      </c>
      <c r="FO210" s="2">
        <f t="shared" si="253"/>
        <v>0.99999746741143114</v>
      </c>
      <c r="FP210" s="2">
        <f t="shared" si="253"/>
        <v>0.99999770415664135</v>
      </c>
      <c r="FQ210" s="2">
        <f t="shared" si="253"/>
        <v>0.99999758246227477</v>
      </c>
      <c r="FR210" s="2">
        <f t="shared" si="253"/>
        <v>0.99999726073446693</v>
      </c>
      <c r="FS210" s="2">
        <f t="shared" si="253"/>
        <v>0.99999774362148364</v>
      </c>
      <c r="FT210" s="2">
        <f t="shared" si="253"/>
        <v>0.99999740787975133</v>
      </c>
      <c r="FU210" s="2">
        <f t="shared" si="253"/>
        <v>0.99999695488940199</v>
      </c>
      <c r="FW210" s="2">
        <f t="shared" si="244"/>
        <v>0.96552176277246793</v>
      </c>
      <c r="FX210" s="2">
        <f t="shared" si="244"/>
        <v>0.98745955755996495</v>
      </c>
      <c r="FY210" s="2">
        <f t="shared" si="244"/>
        <v>0.98911859427256921</v>
      </c>
      <c r="FZ210" s="2">
        <f t="shared" si="244"/>
        <v>0.98773848420222976</v>
      </c>
      <c r="GA210" s="2">
        <f t="shared" si="244"/>
        <v>0.98714215955128792</v>
      </c>
      <c r="GB210" s="2">
        <f t="shared" si="244"/>
        <v>0.98699157193413412</v>
      </c>
      <c r="GC210" s="2">
        <f t="shared" si="244"/>
        <v>0.9868546586808381</v>
      </c>
      <c r="GD210" s="2">
        <f t="shared" si="244"/>
        <v>0.98865237331049505</v>
      </c>
      <c r="GE210" s="2">
        <f t="shared" si="244"/>
        <v>0.98756683312810067</v>
      </c>
      <c r="GF210" s="2">
        <f t="shared" si="244"/>
        <v>0.98552690192368608</v>
      </c>
      <c r="GG210" s="2">
        <f t="shared" si="244"/>
        <v>0.98748590130455616</v>
      </c>
      <c r="GH210" s="2">
        <f t="shared" si="244"/>
        <v>0.98546885038890186</v>
      </c>
      <c r="GI210" s="2">
        <f t="shared" si="244"/>
        <v>0.98323520606145653</v>
      </c>
      <c r="GJ210" s="2">
        <f t="shared" si="244"/>
        <v>0.97859102510049956</v>
      </c>
      <c r="GK210" s="2">
        <f t="shared" si="244"/>
        <v>0.97697742692022849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9.1012473492609113E-41</v>
      </c>
      <c r="HT210" s="86">
        <f t="shared" si="246"/>
        <v>3.6828158702682455E-44</v>
      </c>
      <c r="HU210" s="86">
        <f t="shared" si="246"/>
        <v>2.8731415417234452E-57</v>
      </c>
      <c r="HV210" s="86">
        <f t="shared" si="246"/>
        <v>1.6628249646065203E-55</v>
      </c>
      <c r="HW210" s="86">
        <f t="shared" si="246"/>
        <v>2.4422871311724933E-60</v>
      </c>
      <c r="HX210" s="86">
        <f t="shared" si="246"/>
        <v>3.5424181799997757E-53</v>
      </c>
      <c r="HY210" s="86">
        <f t="shared" si="246"/>
        <v>1.7416584829870743E-63</v>
      </c>
      <c r="HZ210" s="86">
        <f t="shared" si="246"/>
        <v>8.9258894212787498E-59</v>
      </c>
      <c r="IA210" s="86">
        <f t="shared" si="246"/>
        <v>3.5692281606725697E-65</v>
      </c>
      <c r="IB210" s="86">
        <f t="shared" si="246"/>
        <v>3.6480678793413489E-58</v>
      </c>
      <c r="IC210" s="86">
        <f t="shared" si="246"/>
        <v>1.8850361177457863E-67</v>
      </c>
      <c r="ID210" s="86">
        <f t="shared" si="246"/>
        <v>2.4771766798847413E-63</v>
      </c>
      <c r="IE210" s="86">
        <f t="shared" si="246"/>
        <v>1.0932166478490536E-50</v>
      </c>
      <c r="IF210" s="86">
        <f t="shared" si="246"/>
        <v>7.7800541549405087E-104</v>
      </c>
      <c r="IG210" s="86">
        <f t="shared" si="246"/>
        <v>5.9693280784815783E-88</v>
      </c>
      <c r="II210" s="86">
        <f t="shared" si="247"/>
        <v>1.1805444583249234E-6</v>
      </c>
      <c r="IJ210" s="86">
        <f t="shared" si="247"/>
        <v>4.4186859854509928E-10</v>
      </c>
      <c r="IK210" s="86">
        <f t="shared" si="247"/>
        <v>5.2547714890708435E-13</v>
      </c>
      <c r="IL210" s="86">
        <f t="shared" si="247"/>
        <v>2.6487088158763889E-12</v>
      </c>
      <c r="IM210" s="86">
        <f t="shared" si="247"/>
        <v>4.4931270127229266E-13</v>
      </c>
      <c r="IN210" s="86">
        <f t="shared" si="247"/>
        <v>7.9566837403815577E-12</v>
      </c>
      <c r="IO210" s="86">
        <f t="shared" si="247"/>
        <v>9.7171461319308112E-14</v>
      </c>
      <c r="IP210" s="86">
        <f t="shared" si="247"/>
        <v>3.6029648293556864E-13</v>
      </c>
      <c r="IQ210" s="86">
        <f t="shared" si="247"/>
        <v>4.4553118711954531E-14</v>
      </c>
      <c r="IR210" s="86">
        <f t="shared" si="247"/>
        <v>2.3011212584614233E-12</v>
      </c>
      <c r="IS210" s="86">
        <f t="shared" si="247"/>
        <v>1.4206493067281337E-14</v>
      </c>
      <c r="IT210" s="86">
        <f t="shared" si="247"/>
        <v>2.0855313086536429E-13</v>
      </c>
      <c r="IU210" s="86">
        <f t="shared" si="247"/>
        <v>1.0592397293446804E-10</v>
      </c>
      <c r="IV210" s="86">
        <f t="shared" si="247"/>
        <v>1.1987230472466798E-17</v>
      </c>
      <c r="IW210" s="86">
        <f t="shared" si="247"/>
        <v>1.1736984536666015E-19</v>
      </c>
      <c r="IY210" s="86">
        <f t="shared" si="248"/>
        <v>1.1805444583249234E-6</v>
      </c>
      <c r="IZ210" s="86">
        <f t="shared" si="248"/>
        <v>4.4186859854509928E-10</v>
      </c>
      <c r="JA210" s="86">
        <f t="shared" si="248"/>
        <v>5.2547714890708435E-13</v>
      </c>
      <c r="JB210" s="86">
        <f t="shared" si="248"/>
        <v>2.6487088158763889E-12</v>
      </c>
      <c r="JC210" s="86">
        <f t="shared" si="248"/>
        <v>4.4931270127229266E-13</v>
      </c>
      <c r="JD210" s="86">
        <f t="shared" si="248"/>
        <v>7.9566837403815577E-12</v>
      </c>
      <c r="JE210" s="86">
        <f t="shared" si="248"/>
        <v>9.7171461319308112E-14</v>
      </c>
      <c r="JF210" s="86">
        <f t="shared" si="248"/>
        <v>3.6029648293556864E-13</v>
      </c>
      <c r="JG210" s="86">
        <f t="shared" si="248"/>
        <v>4.4553118711954531E-14</v>
      </c>
      <c r="JH210" s="86">
        <f t="shared" si="248"/>
        <v>2.3011212584614233E-12</v>
      </c>
      <c r="JI210" s="86">
        <f t="shared" si="248"/>
        <v>1.4206493067281337E-14</v>
      </c>
      <c r="JJ210" s="86">
        <f t="shared" si="248"/>
        <v>2.0855313086536429E-13</v>
      </c>
      <c r="JK210" s="86">
        <f t="shared" si="248"/>
        <v>1.0592397293446804E-10</v>
      </c>
      <c r="JL210" s="86">
        <f t="shared" si="248"/>
        <v>1.1987230472466798E-17</v>
      </c>
      <c r="JM210" s="86">
        <f t="shared" si="248"/>
        <v>1.1736984536666015E-19</v>
      </c>
    </row>
    <row r="211" spans="2:273" x14ac:dyDescent="0.25">
      <c r="B211" s="2">
        <v>184</v>
      </c>
      <c r="C211" s="37">
        <v>96.212999999999994</v>
      </c>
      <c r="D211" s="37">
        <v>95.852000000000004</v>
      </c>
      <c r="E211" s="37">
        <v>92.164000000000001</v>
      </c>
      <c r="F211" s="37">
        <v>92.311000000000007</v>
      </c>
      <c r="G211" s="37">
        <v>93.23</v>
      </c>
      <c r="H211" s="37">
        <v>92.18</v>
      </c>
      <c r="I211" s="37">
        <v>93.902000000000001</v>
      </c>
      <c r="J211" s="37">
        <v>95.869</v>
      </c>
      <c r="K211" s="37">
        <v>94.655000000000001</v>
      </c>
      <c r="L211" s="37">
        <v>95.271000000000001</v>
      </c>
      <c r="M211" s="37">
        <v>96.457999999999998</v>
      </c>
      <c r="N211" s="37">
        <v>98.575999999999993</v>
      </c>
      <c r="O211" s="37">
        <v>97.067999999999998</v>
      </c>
      <c r="P211" s="37">
        <v>99.694999999999993</v>
      </c>
      <c r="Q211" s="37">
        <v>101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128.72656724738678</v>
      </c>
      <c r="DL211" s="2">
        <f t="shared" si="251"/>
        <v>137.67208704453441</v>
      </c>
      <c r="DM211" s="2">
        <f t="shared" si="251"/>
        <v>146.60561285178238</v>
      </c>
      <c r="DN211" s="2">
        <f t="shared" si="251"/>
        <v>132.96961390013493</v>
      </c>
      <c r="DO211" s="2">
        <f t="shared" si="251"/>
        <v>126.88109649122806</v>
      </c>
      <c r="DP211" s="2">
        <f t="shared" si="251"/>
        <v>126.71720000000002</v>
      </c>
      <c r="DQ211" s="2">
        <f t="shared" si="251"/>
        <v>133.13651336898397</v>
      </c>
      <c r="DR211" s="2">
        <f t="shared" si="251"/>
        <v>130.9616</v>
      </c>
      <c r="DS211" s="2">
        <f t="shared" si="251"/>
        <v>136.85216990068756</v>
      </c>
      <c r="DT211" s="2">
        <f t="shared" si="251"/>
        <v>130.17833357041252</v>
      </c>
      <c r="DU211" s="2">
        <f t="shared" si="251"/>
        <v>147.1475235294117</v>
      </c>
      <c r="DV211" s="2">
        <f t="shared" si="251"/>
        <v>152.58319919786098</v>
      </c>
      <c r="DW211" s="2">
        <f t="shared" si="251"/>
        <v>146.32174790823214</v>
      </c>
      <c r="DX211" s="2">
        <f t="shared" si="251"/>
        <v>143.05480013368984</v>
      </c>
      <c r="DY211" s="2">
        <f t="shared" si="251"/>
        <v>131.80260012210013</v>
      </c>
      <c r="EA211" s="2">
        <f t="shared" si="240"/>
        <v>93.398953394827998</v>
      </c>
      <c r="EB211" s="2">
        <f t="shared" si="240"/>
        <v>96.703704663468699</v>
      </c>
      <c r="EC211" s="2">
        <f t="shared" si="240"/>
        <v>94.273226148046604</v>
      </c>
      <c r="ED211" s="2">
        <f t="shared" si="240"/>
        <v>93.021814116033283</v>
      </c>
      <c r="EE211" s="2">
        <f t="shared" si="240"/>
        <v>92.483707053755623</v>
      </c>
      <c r="EF211" s="2">
        <f t="shared" si="239"/>
        <v>91.245914348034276</v>
      </c>
      <c r="EG211" s="2">
        <f t="shared" si="239"/>
        <v>92.023603132691477</v>
      </c>
      <c r="EH211" s="2">
        <f t="shared" si="239"/>
        <v>93.697160613123543</v>
      </c>
      <c r="EI211" s="2">
        <f t="shared" si="239"/>
        <v>92.306252787465823</v>
      </c>
      <c r="EJ211" s="2">
        <f t="shared" si="239"/>
        <v>97.352212857952154</v>
      </c>
      <c r="EK211" s="2">
        <f t="shared" si="239"/>
        <v>95.833389696453395</v>
      </c>
      <c r="EL211" s="2">
        <f t="shared" ref="EL211:EL222" si="254">CP$228*$B211+CP$229</f>
        <v>97.956076218445958</v>
      </c>
      <c r="EM211" s="2">
        <f t="shared" ref="EM211:EM222" si="255">CQ$228*$B211+CQ$229</f>
        <v>101.6264718982594</v>
      </c>
      <c r="EN211" s="2">
        <f t="shared" ref="EN211:EN222" si="256">CR$228*$B211+CR$229</f>
        <v>99.668047419539121</v>
      </c>
      <c r="EO211" s="2">
        <f t="shared" ref="EO211:EO222" si="257">CS$228*$B211+CS$229</f>
        <v>99.943855202031784</v>
      </c>
      <c r="EQ211" s="2">
        <f t="shared" si="252"/>
        <v>94.199396272064334</v>
      </c>
      <c r="ER211" s="2">
        <f t="shared" si="252"/>
        <v>96.014472620599747</v>
      </c>
      <c r="ES211" s="2">
        <f t="shared" si="252"/>
        <v>94.780620873494655</v>
      </c>
      <c r="ET211" s="2">
        <f t="shared" si="252"/>
        <v>92.553516094586797</v>
      </c>
      <c r="EU211" s="2">
        <f t="shared" si="252"/>
        <v>91.466096039696495</v>
      </c>
      <c r="EV211" s="2">
        <f t="shared" si="252"/>
        <v>92.004234591433686</v>
      </c>
      <c r="EW211" s="2">
        <f t="shared" si="252"/>
        <v>91.753594042649695</v>
      </c>
      <c r="EX211" s="2">
        <f t="shared" si="252"/>
        <v>93.748168959162641</v>
      </c>
      <c r="EY211" s="2">
        <f t="shared" si="252"/>
        <v>92.132322568302513</v>
      </c>
      <c r="EZ211" s="2">
        <f t="shared" si="252"/>
        <v>94.339961419368393</v>
      </c>
      <c r="FA211" s="2">
        <f t="shared" si="252"/>
        <v>94.133529608848846</v>
      </c>
      <c r="FB211" s="2">
        <f t="shared" si="252"/>
        <v>98.068086059167001</v>
      </c>
      <c r="FC211" s="2">
        <f t="shared" si="252"/>
        <v>99.352165381125218</v>
      </c>
      <c r="FD211" s="2">
        <f t="shared" si="252"/>
        <v>97.880574459119998</v>
      </c>
      <c r="FE211" s="2">
        <f t="shared" si="252"/>
        <v>99.563853939560801</v>
      </c>
      <c r="FG211" s="2">
        <f t="shared" si="253"/>
        <v>0.99999801339387229</v>
      </c>
      <c r="FH211" s="2">
        <f t="shared" si="253"/>
        <v>0.99999832490523755</v>
      </c>
      <c r="FI211" s="2">
        <f t="shared" si="253"/>
        <v>0.99999806050992002</v>
      </c>
      <c r="FJ211" s="2">
        <f t="shared" si="253"/>
        <v>0.99999798152266772</v>
      </c>
      <c r="FK211" s="2">
        <f t="shared" si="253"/>
        <v>0.99999793107836243</v>
      </c>
      <c r="FL211" s="2">
        <f t="shared" si="253"/>
        <v>0.99999786504149679</v>
      </c>
      <c r="FM211" s="2">
        <f t="shared" si="253"/>
        <v>0.99999758148681672</v>
      </c>
      <c r="FN211" s="2">
        <f t="shared" si="253"/>
        <v>0.99999776416604169</v>
      </c>
      <c r="FO211" s="2">
        <f t="shared" si="253"/>
        <v>0.99999769025125884</v>
      </c>
      <c r="FP211" s="2">
        <f t="shared" si="253"/>
        <v>0.99999790616554851</v>
      </c>
      <c r="FQ211" s="2">
        <f t="shared" si="253"/>
        <v>0.99999779517892096</v>
      </c>
      <c r="FR211" s="2">
        <f t="shared" si="253"/>
        <v>0.99999750175953983</v>
      </c>
      <c r="FS211" s="2">
        <f t="shared" si="253"/>
        <v>0.99999794215792681</v>
      </c>
      <c r="FT211" s="2">
        <f t="shared" si="253"/>
        <v>0.9999976359576972</v>
      </c>
      <c r="FU211" s="2">
        <f t="shared" si="253"/>
        <v>0.99999722282538339</v>
      </c>
      <c r="FW211" s="2">
        <f t="shared" si="244"/>
        <v>0.96845979003984628</v>
      </c>
      <c r="FX211" s="2">
        <f t="shared" si="244"/>
        <v>0.98855034675358455</v>
      </c>
      <c r="FY211" s="2">
        <f t="shared" si="244"/>
        <v>0.9900665292697548</v>
      </c>
      <c r="FZ211" s="2">
        <f t="shared" si="244"/>
        <v>0.9888052869280507</v>
      </c>
      <c r="GA211" s="2">
        <f t="shared" si="244"/>
        <v>0.98826022834248883</v>
      </c>
      <c r="GB211" s="2">
        <f t="shared" si="244"/>
        <v>0.98812257769545886</v>
      </c>
      <c r="GC211" s="2">
        <f t="shared" si="244"/>
        <v>0.98799742347917607</v>
      </c>
      <c r="GD211" s="2">
        <f t="shared" si="244"/>
        <v>0.98964049782525942</v>
      </c>
      <c r="GE211" s="2">
        <f t="shared" si="244"/>
        <v>0.98864839857591447</v>
      </c>
      <c r="GF211" s="2">
        <f t="shared" si="244"/>
        <v>0.98678354684272196</v>
      </c>
      <c r="GG211" s="2">
        <f t="shared" si="244"/>
        <v>0.98857442558741004</v>
      </c>
      <c r="GH211" s="2">
        <f t="shared" si="244"/>
        <v>0.98673046783941321</v>
      </c>
      <c r="GI211" s="2">
        <f t="shared" si="244"/>
        <v>0.98468773878346316</v>
      </c>
      <c r="GJ211" s="2">
        <f t="shared" si="244"/>
        <v>0.9804379326365138</v>
      </c>
      <c r="GK211" s="2">
        <f t="shared" si="244"/>
        <v>0.97896054339818706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6.3611151718108031E-42</v>
      </c>
      <c r="HT211" s="86">
        <f t="shared" si="246"/>
        <v>2.4357415994426053E-45</v>
      </c>
      <c r="HU211" s="86">
        <f t="shared" si="246"/>
        <v>8.8782220535440963E-59</v>
      </c>
      <c r="HV211" s="86">
        <f t="shared" si="246"/>
        <v>5.5085839766277748E-57</v>
      </c>
      <c r="HW211" s="86">
        <f t="shared" si="246"/>
        <v>5.9099139093515155E-62</v>
      </c>
      <c r="HX211" s="86">
        <f t="shared" si="246"/>
        <v>1.300827361409595E-54</v>
      </c>
      <c r="HY211" s="86">
        <f t="shared" si="246"/>
        <v>3.3595866532203684E-65</v>
      </c>
      <c r="HZ211" s="86">
        <f t="shared" si="246"/>
        <v>2.4824019464553406E-60</v>
      </c>
      <c r="IA211" s="86">
        <f t="shared" si="246"/>
        <v>6.512259554078098E-67</v>
      </c>
      <c r="IB211" s="86">
        <f t="shared" si="246"/>
        <v>9.5798987119510865E-60</v>
      </c>
      <c r="IC211" s="86">
        <f t="shared" si="246"/>
        <v>2.9400175574357375E-69</v>
      </c>
      <c r="ID211" s="86">
        <f t="shared" si="246"/>
        <v>4.612058800855677E-65</v>
      </c>
      <c r="IE211" s="86">
        <f t="shared" si="246"/>
        <v>4.2918651910817066E-52</v>
      </c>
      <c r="IF211" s="86">
        <f t="shared" si="246"/>
        <v>7.4883111899791307E-107</v>
      </c>
      <c r="IG211" s="86">
        <f t="shared" si="246"/>
        <v>1.6495776896892539E-90</v>
      </c>
      <c r="II211" s="86">
        <f t="shared" si="247"/>
        <v>5.9395921268812788E-7</v>
      </c>
      <c r="IJ211" s="86">
        <f t="shared" si="247"/>
        <v>1.8894200424456328E-10</v>
      </c>
      <c r="IK211" s="86">
        <f t="shared" si="247"/>
        <v>1.7586633221578372E-13</v>
      </c>
      <c r="IL211" s="86">
        <f t="shared" si="247"/>
        <v>9.1981526984370211E-13</v>
      </c>
      <c r="IM211" s="86">
        <f t="shared" si="247"/>
        <v>1.4309633682921673E-13</v>
      </c>
      <c r="IN211" s="86">
        <f t="shared" si="247"/>
        <v>2.8518822916991427E-12</v>
      </c>
      <c r="IO211" s="86">
        <f t="shared" si="247"/>
        <v>2.8829300433897128E-14</v>
      </c>
      <c r="IP211" s="86">
        <f t="shared" si="247"/>
        <v>1.1749561102851309E-13</v>
      </c>
      <c r="IQ211" s="86">
        <f t="shared" si="247"/>
        <v>1.2997941291509905E-14</v>
      </c>
      <c r="IR211" s="86">
        <f t="shared" si="247"/>
        <v>7.6116807764897803E-13</v>
      </c>
      <c r="IS211" s="86">
        <f t="shared" si="247"/>
        <v>3.9432499365198545E-15</v>
      </c>
      <c r="IT211" s="86">
        <f t="shared" si="247"/>
        <v>6.209564815488092E-14</v>
      </c>
      <c r="IU211" s="86">
        <f t="shared" si="247"/>
        <v>3.992975886493512E-11</v>
      </c>
      <c r="IV211" s="86">
        <f t="shared" si="247"/>
        <v>1.9672386125360813E-18</v>
      </c>
      <c r="IW211" s="86">
        <f t="shared" si="247"/>
        <v>1.4797938507285128E-20</v>
      </c>
      <c r="IY211" s="86">
        <f t="shared" si="248"/>
        <v>5.9395921268812788E-7</v>
      </c>
      <c r="IZ211" s="86">
        <f t="shared" si="248"/>
        <v>1.8894200424456328E-10</v>
      </c>
      <c r="JA211" s="86">
        <f t="shared" si="248"/>
        <v>1.7586633221578372E-13</v>
      </c>
      <c r="JB211" s="86">
        <f t="shared" si="248"/>
        <v>9.1981526984370211E-13</v>
      </c>
      <c r="JC211" s="86">
        <f t="shared" si="248"/>
        <v>1.4309633682921673E-13</v>
      </c>
      <c r="JD211" s="86">
        <f t="shared" si="248"/>
        <v>2.8518822916991427E-12</v>
      </c>
      <c r="JE211" s="86">
        <f t="shared" si="248"/>
        <v>2.8829300433897128E-14</v>
      </c>
      <c r="JF211" s="86">
        <f t="shared" si="248"/>
        <v>1.1749561102851309E-13</v>
      </c>
      <c r="JG211" s="86">
        <f t="shared" si="248"/>
        <v>1.2997941291509905E-14</v>
      </c>
      <c r="JH211" s="86">
        <f t="shared" si="248"/>
        <v>7.6116807764897803E-13</v>
      </c>
      <c r="JI211" s="86">
        <f t="shared" si="248"/>
        <v>3.9432499365198545E-15</v>
      </c>
      <c r="JJ211" s="86">
        <f t="shared" si="248"/>
        <v>6.209564815488092E-14</v>
      </c>
      <c r="JK211" s="86">
        <f t="shared" si="248"/>
        <v>3.992975886493512E-11</v>
      </c>
      <c r="JL211" s="86">
        <f t="shared" si="248"/>
        <v>1.9672386125360813E-18</v>
      </c>
      <c r="JM211" s="86">
        <f t="shared" si="248"/>
        <v>1.4797938507285128E-20</v>
      </c>
    </row>
    <row r="212" spans="2:273" x14ac:dyDescent="0.25">
      <c r="B212" s="2">
        <v>185</v>
      </c>
      <c r="C212" s="37">
        <v>94.82</v>
      </c>
      <c r="D212" s="37">
        <v>98.033000000000001</v>
      </c>
      <c r="E212" s="37">
        <v>94.376999999999995</v>
      </c>
      <c r="F212" s="37">
        <v>92.492000000000004</v>
      </c>
      <c r="G212" s="37">
        <v>92.164000000000001</v>
      </c>
      <c r="H212" s="37">
        <v>93.950999999999993</v>
      </c>
      <c r="I212" s="37">
        <v>93.426000000000002</v>
      </c>
      <c r="J212" s="37">
        <v>93.835999999999999</v>
      </c>
      <c r="K212" s="37">
        <v>96.793000000000006</v>
      </c>
      <c r="L212" s="37">
        <v>96.813999999999993</v>
      </c>
      <c r="M212" s="37">
        <v>97.305000000000007</v>
      </c>
      <c r="N212" s="37">
        <v>98.948999999999998</v>
      </c>
      <c r="O212" s="37">
        <v>99.507999999999996</v>
      </c>
      <c r="P212" s="37">
        <v>100.542</v>
      </c>
      <c r="Q212" s="37">
        <v>100.593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128.85339982578398</v>
      </c>
      <c r="DL212" s="2">
        <f t="shared" si="251"/>
        <v>137.84059433198379</v>
      </c>
      <c r="DM212" s="2">
        <f t="shared" si="251"/>
        <v>146.82475253283303</v>
      </c>
      <c r="DN212" s="2">
        <f t="shared" si="251"/>
        <v>133.11536349527665</v>
      </c>
      <c r="DO212" s="2">
        <f t="shared" si="251"/>
        <v>126.99179089615932</v>
      </c>
      <c r="DP212" s="2">
        <f t="shared" si="251"/>
        <v>126.83087142857144</v>
      </c>
      <c r="DQ212" s="2">
        <f t="shared" si="251"/>
        <v>133.30104828113065</v>
      </c>
      <c r="DR212" s="2">
        <f t="shared" si="251"/>
        <v>131.10237647058824</v>
      </c>
      <c r="DS212" s="2">
        <f t="shared" si="251"/>
        <v>137.02362857142859</v>
      </c>
      <c r="DT212" s="2">
        <f t="shared" si="251"/>
        <v>130.30930156472263</v>
      </c>
      <c r="DU212" s="2">
        <f t="shared" si="251"/>
        <v>147.37497030812318</v>
      </c>
      <c r="DV212" s="2">
        <f t="shared" si="251"/>
        <v>152.83615240641711</v>
      </c>
      <c r="DW212" s="2">
        <f t="shared" si="251"/>
        <v>146.53912321187585</v>
      </c>
      <c r="DX212" s="2">
        <f t="shared" si="251"/>
        <v>143.25565675133689</v>
      </c>
      <c r="DY212" s="2">
        <f t="shared" si="251"/>
        <v>131.93078632478631</v>
      </c>
      <c r="EA212" s="2">
        <f t="shared" si="240"/>
        <v>93.316242144533149</v>
      </c>
      <c r="EB212" s="2">
        <f t="shared" si="240"/>
        <v>96.631972132931139</v>
      </c>
      <c r="EC212" s="2">
        <f t="shared" si="240"/>
        <v>94.188441329677858</v>
      </c>
      <c r="ED212" s="2">
        <f t="shared" si="240"/>
        <v>92.958953480687086</v>
      </c>
      <c r="EE212" s="2">
        <f t="shared" si="240"/>
        <v>92.406108719121775</v>
      </c>
      <c r="EF212" s="2">
        <f t="shared" si="239"/>
        <v>91.148682555726992</v>
      </c>
      <c r="EG212" s="2">
        <f t="shared" si="239"/>
        <v>91.958246253878173</v>
      </c>
      <c r="EH212" s="2">
        <f t="shared" si="239"/>
        <v>93.633039428959876</v>
      </c>
      <c r="EI212" s="2">
        <f t="shared" si="239"/>
        <v>92.185974629523315</v>
      </c>
      <c r="EJ212" s="2">
        <f t="shared" si="239"/>
        <v>97.308977018374591</v>
      </c>
      <c r="EK212" s="2">
        <f t="shared" si="239"/>
        <v>95.750884993050278</v>
      </c>
      <c r="EL212" s="2">
        <f t="shared" si="254"/>
        <v>97.87556748419496</v>
      </c>
      <c r="EM212" s="2">
        <f t="shared" si="255"/>
        <v>101.59315014944617</v>
      </c>
      <c r="EN212" s="2">
        <f t="shared" si="256"/>
        <v>99.603639962758407</v>
      </c>
      <c r="EO212" s="2">
        <f t="shared" si="257"/>
        <v>99.871580816645263</v>
      </c>
      <c r="EQ212" s="2">
        <f t="shared" si="252"/>
        <v>94.126662213170178</v>
      </c>
      <c r="ER212" s="2">
        <f t="shared" si="252"/>
        <v>95.934912255541064</v>
      </c>
      <c r="ES212" s="2">
        <f t="shared" si="252"/>
        <v>94.701586893128251</v>
      </c>
      <c r="ET212" s="2">
        <f t="shared" si="252"/>
        <v>92.485280676788463</v>
      </c>
      <c r="EU212" s="2">
        <f t="shared" si="252"/>
        <v>91.376784119058357</v>
      </c>
      <c r="EV212" s="2">
        <f t="shared" si="252"/>
        <v>91.915646373559468</v>
      </c>
      <c r="EW212" s="2">
        <f t="shared" si="252"/>
        <v>91.685156295406642</v>
      </c>
      <c r="EX212" s="2">
        <f t="shared" si="252"/>
        <v>93.684632259675752</v>
      </c>
      <c r="EY212" s="2">
        <f t="shared" si="252"/>
        <v>92.010033782306465</v>
      </c>
      <c r="EZ212" s="2">
        <f t="shared" si="252"/>
        <v>94.261705146680768</v>
      </c>
      <c r="FA212" s="2">
        <f t="shared" si="252"/>
        <v>94.031533225454822</v>
      </c>
      <c r="FB212" s="2">
        <f t="shared" si="252"/>
        <v>97.988884712234778</v>
      </c>
      <c r="FC212" s="2">
        <f t="shared" si="252"/>
        <v>99.2919583144283</v>
      </c>
      <c r="FD212" s="2">
        <f t="shared" si="252"/>
        <v>97.795152408348457</v>
      </c>
      <c r="FE212" s="2">
        <f t="shared" si="252"/>
        <v>99.487614242042639</v>
      </c>
      <c r="FG212" s="2">
        <f t="shared" si="253"/>
        <v>0.99999818819336128</v>
      </c>
      <c r="FH212" s="2">
        <f t="shared" si="253"/>
        <v>0.99999847229519456</v>
      </c>
      <c r="FI212" s="2">
        <f t="shared" si="253"/>
        <v>0.99999823116372244</v>
      </c>
      <c r="FJ212" s="2">
        <f t="shared" si="253"/>
        <v>0.99999815912646706</v>
      </c>
      <c r="FK212" s="2">
        <f t="shared" si="253"/>
        <v>0.99999811312069731</v>
      </c>
      <c r="FL212" s="2">
        <f t="shared" si="253"/>
        <v>0.99999805289433774</v>
      </c>
      <c r="FM212" s="2">
        <f t="shared" si="253"/>
        <v>0.99999779428929225</v>
      </c>
      <c r="FN212" s="2">
        <f t="shared" si="253"/>
        <v>0.99999796089479387</v>
      </c>
      <c r="FO212" s="2">
        <f t="shared" si="253"/>
        <v>0.99999789348368373</v>
      </c>
      <c r="FP212" s="2">
        <f t="shared" si="253"/>
        <v>0.99999809039993259</v>
      </c>
      <c r="FQ212" s="2">
        <f t="shared" si="253"/>
        <v>0.99999798917888705</v>
      </c>
      <c r="FR212" s="2">
        <f t="shared" si="253"/>
        <v>0.99999772157712019</v>
      </c>
      <c r="FS212" s="2">
        <f t="shared" si="253"/>
        <v>0.99999812322538373</v>
      </c>
      <c r="FT212" s="2">
        <f t="shared" si="253"/>
        <v>0.99999784396734659</v>
      </c>
      <c r="FU212" s="2">
        <f t="shared" si="253"/>
        <v>0.999997467186028</v>
      </c>
      <c r="FW212" s="2">
        <f t="shared" ref="FW212:GK227" si="260">POWER(10,($B212-C$232)/C$229)/(1+POWER(10,($B212-C$232)/C$229))</f>
        <v>0.97115493591698177</v>
      </c>
      <c r="FX212" s="2">
        <f t="shared" si="260"/>
        <v>0.98954726156937467</v>
      </c>
      <c r="FY212" s="2">
        <f t="shared" si="260"/>
        <v>0.99093264180822271</v>
      </c>
      <c r="FZ212" s="2">
        <f t="shared" si="260"/>
        <v>0.9897802337281103</v>
      </c>
      <c r="GA212" s="2">
        <f t="shared" si="260"/>
        <v>0.98928212972988516</v>
      </c>
      <c r="GB212" s="2">
        <f t="shared" si="260"/>
        <v>0.98915632956363098</v>
      </c>
      <c r="GC212" s="2">
        <f t="shared" si="260"/>
        <v>0.98904194735029527</v>
      </c>
      <c r="GD212" s="2">
        <f t="shared" si="260"/>
        <v>0.99054340181103362</v>
      </c>
      <c r="GE212" s="2">
        <f t="shared" si="260"/>
        <v>0.98963686557321451</v>
      </c>
      <c r="GF212" s="2">
        <f t="shared" si="260"/>
        <v>0.98793241801588116</v>
      </c>
      <c r="GG212" s="2">
        <f t="shared" si="260"/>
        <v>0.98956926599442863</v>
      </c>
      <c r="GH212" s="2">
        <f t="shared" si="260"/>
        <v>0.98788389637671203</v>
      </c>
      <c r="GI212" s="2">
        <f t="shared" si="260"/>
        <v>0.98601621125493588</v>
      </c>
      <c r="GJ212" s="2">
        <f t="shared" si="260"/>
        <v>0.98212842107106424</v>
      </c>
      <c r="GK212" s="2">
        <f t="shared" si="260"/>
        <v>0.98077619957736117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4.2784429391652481E-43</v>
      </c>
      <c r="HT212" s="86">
        <f t="shared" si="262"/>
        <v>1.552598847118849E-46</v>
      </c>
      <c r="HU212" s="86">
        <f t="shared" si="262"/>
        <v>2.6191687734708713E-60</v>
      </c>
      <c r="HV212" s="86">
        <f t="shared" si="262"/>
        <v>1.742912900922823E-58</v>
      </c>
      <c r="HW212" s="86">
        <f t="shared" si="262"/>
        <v>1.3598923979979008E-63</v>
      </c>
      <c r="HX212" s="86">
        <f t="shared" si="262"/>
        <v>4.5659710636226972E-56</v>
      </c>
      <c r="HY212" s="86">
        <f t="shared" si="262"/>
        <v>6.1411285739831184E-67</v>
      </c>
      <c r="HZ212" s="86">
        <f t="shared" si="262"/>
        <v>6.5808682748428114E-62</v>
      </c>
      <c r="IA212" s="86">
        <f t="shared" si="262"/>
        <v>1.1258888941531505E-68</v>
      </c>
      <c r="IB212" s="86">
        <f t="shared" si="262"/>
        <v>2.3930655314496723E-61</v>
      </c>
      <c r="IC212" s="86">
        <f t="shared" si="262"/>
        <v>4.3349806122245043E-71</v>
      </c>
      <c r="ID212" s="86">
        <f t="shared" si="262"/>
        <v>8.1282342522151361E-67</v>
      </c>
      <c r="IE212" s="86">
        <f t="shared" si="262"/>
        <v>1.610001611798955E-53</v>
      </c>
      <c r="IF212" s="86">
        <f t="shared" si="262"/>
        <v>6.5156836976055446E-110</v>
      </c>
      <c r="IG212" s="86">
        <f t="shared" si="262"/>
        <v>4.1832800135671804E-93</v>
      </c>
      <c r="II212" s="86">
        <f t="shared" ref="II212:IW227" si="263" xml:space="preserve"> _xlfn.NORM.DIST($B212, C$10, ABS(C$14), TRUE) * _xlfn.NORM.DIST(($B212 - C$10)*C$18, 0, ABS(C$14), TRUE) * 2</f>
        <v>2.9366689604297631E-7</v>
      </c>
      <c r="IJ212" s="86">
        <f t="shared" si="263"/>
        <v>7.9433764780786267E-11</v>
      </c>
      <c r="IK212" s="86">
        <f t="shared" si="263"/>
        <v>5.7614232280344961E-14</v>
      </c>
      <c r="IL212" s="86">
        <f t="shared" si="263"/>
        <v>3.1273262687860323E-13</v>
      </c>
      <c r="IM212" s="86">
        <f t="shared" si="263"/>
        <v>4.4527665868863737E-14</v>
      </c>
      <c r="IN212" s="86">
        <f t="shared" si="263"/>
        <v>1.0011617113365504E-12</v>
      </c>
      <c r="IO212" s="86">
        <f t="shared" si="263"/>
        <v>8.343585206281449E-15</v>
      </c>
      <c r="IP212" s="86">
        <f t="shared" si="263"/>
        <v>3.7478972701177681E-14</v>
      </c>
      <c r="IQ212" s="86">
        <f t="shared" si="263"/>
        <v>3.6989273239357722E-15</v>
      </c>
      <c r="IR212" s="86">
        <f t="shared" si="263"/>
        <v>2.4605027044008822E-13</v>
      </c>
      <c r="IS212" s="86">
        <f t="shared" si="263"/>
        <v>1.0664989482978246E-15</v>
      </c>
      <c r="IT212" s="86">
        <f t="shared" si="263"/>
        <v>1.8026585568529072E-14</v>
      </c>
      <c r="IU212" s="86">
        <f t="shared" si="263"/>
        <v>1.4740689059772503E-11</v>
      </c>
      <c r="IV212" s="86">
        <f t="shared" si="263"/>
        <v>3.0957909430169224E-19</v>
      </c>
      <c r="IW212" s="86">
        <f t="shared" si="263"/>
        <v>1.7762233309136083E-21</v>
      </c>
      <c r="IY212" s="86">
        <f t="shared" ref="IY212:JM227" si="264">GM212+HC212+HS212+II212</f>
        <v>2.9366689604297631E-7</v>
      </c>
      <c r="IZ212" s="86">
        <f t="shared" si="264"/>
        <v>7.9433764780786267E-11</v>
      </c>
      <c r="JA212" s="86">
        <f t="shared" si="264"/>
        <v>5.7614232280344961E-14</v>
      </c>
      <c r="JB212" s="86">
        <f t="shared" si="264"/>
        <v>3.1273262687860323E-13</v>
      </c>
      <c r="JC212" s="86">
        <f t="shared" si="264"/>
        <v>4.4527665868863737E-14</v>
      </c>
      <c r="JD212" s="86">
        <f t="shared" si="264"/>
        <v>1.0011617113365504E-12</v>
      </c>
      <c r="JE212" s="86">
        <f t="shared" si="264"/>
        <v>8.343585206281449E-15</v>
      </c>
      <c r="JF212" s="86">
        <f t="shared" si="264"/>
        <v>3.7478972701177681E-14</v>
      </c>
      <c r="JG212" s="86">
        <f t="shared" si="264"/>
        <v>3.6989273239357722E-15</v>
      </c>
      <c r="JH212" s="86">
        <f t="shared" si="264"/>
        <v>2.4605027044008822E-13</v>
      </c>
      <c r="JI212" s="86">
        <f t="shared" si="264"/>
        <v>1.0664989482978246E-15</v>
      </c>
      <c r="JJ212" s="86">
        <f t="shared" si="264"/>
        <v>1.8026585568529072E-14</v>
      </c>
      <c r="JK212" s="86">
        <f t="shared" si="264"/>
        <v>1.4740689059772503E-11</v>
      </c>
      <c r="JL212" s="86">
        <f t="shared" si="264"/>
        <v>3.0957909430169224E-19</v>
      </c>
      <c r="JM212" s="86">
        <f t="shared" si="264"/>
        <v>1.7762233309136083E-21</v>
      </c>
    </row>
    <row r="213" spans="2:273" x14ac:dyDescent="0.25">
      <c r="B213" s="2">
        <v>186</v>
      </c>
      <c r="C213" s="37">
        <v>95.426000000000002</v>
      </c>
      <c r="D213" s="37">
        <v>97.033000000000001</v>
      </c>
      <c r="E213" s="37">
        <v>91.197000000000003</v>
      </c>
      <c r="F213" s="37">
        <v>91.164000000000001</v>
      </c>
      <c r="G213" s="37">
        <v>94.131</v>
      </c>
      <c r="H213" s="37">
        <v>92.721000000000004</v>
      </c>
      <c r="I213" s="37">
        <v>92.885000000000005</v>
      </c>
      <c r="J213" s="37">
        <v>94</v>
      </c>
      <c r="K213" s="37">
        <v>93.224000000000004</v>
      </c>
      <c r="L213" s="37">
        <v>97.864000000000004</v>
      </c>
      <c r="M213" s="37">
        <v>95.271000000000001</v>
      </c>
      <c r="N213" s="37">
        <v>100.42400000000001</v>
      </c>
      <c r="O213" s="37">
        <v>100.254</v>
      </c>
      <c r="P213" s="37">
        <v>100.78</v>
      </c>
      <c r="Q213" s="37">
        <v>100.559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128.98023240418121</v>
      </c>
      <c r="DL213" s="2">
        <f t="shared" si="251"/>
        <v>138.00910161943318</v>
      </c>
      <c r="DM213" s="2">
        <f t="shared" si="251"/>
        <v>147.04389221388371</v>
      </c>
      <c r="DN213" s="2">
        <f t="shared" si="251"/>
        <v>133.26111309041835</v>
      </c>
      <c r="DO213" s="2">
        <f t="shared" si="251"/>
        <v>127.10248530109055</v>
      </c>
      <c r="DP213" s="2">
        <f t="shared" si="251"/>
        <v>126.94454285714288</v>
      </c>
      <c r="DQ213" s="2">
        <f t="shared" si="251"/>
        <v>133.46558319327733</v>
      </c>
      <c r="DR213" s="2">
        <f t="shared" si="251"/>
        <v>131.24315294117648</v>
      </c>
      <c r="DS213" s="2">
        <f t="shared" si="251"/>
        <v>137.19508724216962</v>
      </c>
      <c r="DT213" s="2">
        <f t="shared" si="251"/>
        <v>130.44026955903271</v>
      </c>
      <c r="DU213" s="2">
        <f t="shared" si="251"/>
        <v>147.60241708683469</v>
      </c>
      <c r="DV213" s="2">
        <f t="shared" si="251"/>
        <v>153.08910561497328</v>
      </c>
      <c r="DW213" s="2">
        <f t="shared" si="251"/>
        <v>146.75649851551958</v>
      </c>
      <c r="DX213" s="2">
        <f t="shared" si="251"/>
        <v>143.45651336898396</v>
      </c>
      <c r="DY213" s="2">
        <f t="shared" si="251"/>
        <v>132.05897252747252</v>
      </c>
      <c r="EA213" s="2">
        <f t="shared" si="240"/>
        <v>93.233530894238299</v>
      </c>
      <c r="EB213" s="2">
        <f t="shared" si="240"/>
        <v>96.56023960239358</v>
      </c>
      <c r="EC213" s="2">
        <f t="shared" si="240"/>
        <v>94.103656511309111</v>
      </c>
      <c r="ED213" s="2">
        <f t="shared" si="240"/>
        <v>92.896092845340888</v>
      </c>
      <c r="EE213" s="2">
        <f t="shared" si="240"/>
        <v>92.328510384487927</v>
      </c>
      <c r="EF213" s="2">
        <f t="shared" si="239"/>
        <v>91.051450763419709</v>
      </c>
      <c r="EG213" s="2">
        <f t="shared" si="239"/>
        <v>91.892889375064854</v>
      </c>
      <c r="EH213" s="2">
        <f t="shared" si="239"/>
        <v>93.568918244796194</v>
      </c>
      <c r="EI213" s="2">
        <f t="shared" si="239"/>
        <v>92.065696471580821</v>
      </c>
      <c r="EJ213" s="2">
        <f t="shared" si="239"/>
        <v>97.265741178797015</v>
      </c>
      <c r="EK213" s="2">
        <f t="shared" si="239"/>
        <v>95.668380289647146</v>
      </c>
      <c r="EL213" s="2">
        <f t="shared" si="254"/>
        <v>97.795058749943962</v>
      </c>
      <c r="EM213" s="2">
        <f t="shared" si="255"/>
        <v>101.55982840063295</v>
      </c>
      <c r="EN213" s="2">
        <f t="shared" si="256"/>
        <v>99.539232505977679</v>
      </c>
      <c r="EO213" s="2">
        <f t="shared" si="257"/>
        <v>99.799306431258756</v>
      </c>
      <c r="EQ213" s="2">
        <f t="shared" si="252"/>
        <v>94.053928154276036</v>
      </c>
      <c r="ER213" s="2">
        <f t="shared" si="252"/>
        <v>95.855351890482396</v>
      </c>
      <c r="ES213" s="2">
        <f t="shared" si="252"/>
        <v>94.622552912761847</v>
      </c>
      <c r="ET213" s="2">
        <f t="shared" si="252"/>
        <v>92.417045258990129</v>
      </c>
      <c r="EU213" s="2">
        <f t="shared" si="252"/>
        <v>91.287472198420232</v>
      </c>
      <c r="EV213" s="2">
        <f t="shared" si="252"/>
        <v>91.827058155685236</v>
      </c>
      <c r="EW213" s="2">
        <f t="shared" si="252"/>
        <v>91.61671854816359</v>
      </c>
      <c r="EX213" s="2">
        <f t="shared" si="252"/>
        <v>93.621095560188863</v>
      </c>
      <c r="EY213" s="2">
        <f t="shared" si="252"/>
        <v>91.887744996310417</v>
      </c>
      <c r="EZ213" s="2">
        <f t="shared" si="252"/>
        <v>94.183448873993157</v>
      </c>
      <c r="FA213" s="2">
        <f t="shared" si="252"/>
        <v>93.929536842060784</v>
      </c>
      <c r="FB213" s="2">
        <f t="shared" si="252"/>
        <v>97.909683365302556</v>
      </c>
      <c r="FC213" s="2">
        <f t="shared" si="252"/>
        <v>99.231751247731395</v>
      </c>
      <c r="FD213" s="2">
        <f t="shared" si="252"/>
        <v>97.709730357576944</v>
      </c>
      <c r="FE213" s="2">
        <f t="shared" si="252"/>
        <v>99.411374544524477</v>
      </c>
      <c r="FG213" s="2">
        <f t="shared" si="253"/>
        <v>0.99999834761244322</v>
      </c>
      <c r="FH213" s="2">
        <f t="shared" si="253"/>
        <v>0.99999860671647078</v>
      </c>
      <c r="FI213" s="2">
        <f t="shared" si="253"/>
        <v>0.99999838680189068</v>
      </c>
      <c r="FJ213" s="2">
        <f t="shared" si="253"/>
        <v>0.99999832110311215</v>
      </c>
      <c r="FK213" s="2">
        <f t="shared" si="253"/>
        <v>0.99999827914533768</v>
      </c>
      <c r="FL213" s="2">
        <f t="shared" si="253"/>
        <v>0.99999822421822637</v>
      </c>
      <c r="FM213" s="2">
        <f t="shared" si="253"/>
        <v>0.99999798836753573</v>
      </c>
      <c r="FN213" s="2">
        <f t="shared" si="253"/>
        <v>0.99999814031361578</v>
      </c>
      <c r="FO213" s="2">
        <f t="shared" si="253"/>
        <v>0.99999807883393022</v>
      </c>
      <c r="FP213" s="2">
        <f t="shared" si="253"/>
        <v>0.99999825842374712</v>
      </c>
      <c r="FQ213" s="2">
        <f t="shared" si="253"/>
        <v>0.99999816610902448</v>
      </c>
      <c r="FR213" s="2">
        <f t="shared" si="253"/>
        <v>0.99999792205322036</v>
      </c>
      <c r="FS213" s="2">
        <f t="shared" si="253"/>
        <v>0.9999982883609243</v>
      </c>
      <c r="FT213" s="2">
        <f t="shared" si="253"/>
        <v>0.99999803367447704</v>
      </c>
      <c r="FU213" s="2">
        <f t="shared" si="253"/>
        <v>0.99999769004568861</v>
      </c>
      <c r="FW213" s="2">
        <f t="shared" si="260"/>
        <v>0.97362605041309691</v>
      </c>
      <c r="FX213" s="2">
        <f t="shared" si="260"/>
        <v>0.99045821340506057</v>
      </c>
      <c r="FY213" s="2">
        <f t="shared" si="260"/>
        <v>0.99172386810478497</v>
      </c>
      <c r="FZ213" s="2">
        <f t="shared" si="260"/>
        <v>0.99067107354635353</v>
      </c>
      <c r="GA213" s="2">
        <f t="shared" si="260"/>
        <v>0.9902159592364973</v>
      </c>
      <c r="GB213" s="2">
        <f t="shared" si="260"/>
        <v>0.99010101014537966</v>
      </c>
      <c r="GC213" s="2">
        <f t="shared" si="260"/>
        <v>0.98999649192423611</v>
      </c>
      <c r="GD213" s="2">
        <f t="shared" si="260"/>
        <v>0.99136829769745649</v>
      </c>
      <c r="GE213" s="2">
        <f t="shared" si="260"/>
        <v>0.99054008310934338</v>
      </c>
      <c r="GF213" s="2">
        <f t="shared" si="260"/>
        <v>0.98898253590149354</v>
      </c>
      <c r="GG213" s="2">
        <f t="shared" si="260"/>
        <v>0.99047831860594526</v>
      </c>
      <c r="GH213" s="2">
        <f t="shared" si="260"/>
        <v>0.98893818932565147</v>
      </c>
      <c r="GI213" s="2">
        <f t="shared" si="260"/>
        <v>0.98723092173653915</v>
      </c>
      <c r="GJ213" s="2">
        <f t="shared" si="260"/>
        <v>0.98367525555439761</v>
      </c>
      <c r="GK213" s="2">
        <f t="shared" si="260"/>
        <v>0.98243797972840097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2.7692103493276777E-44</v>
      </c>
      <c r="HT213" s="86">
        <f t="shared" si="262"/>
        <v>9.5381052527472538E-48</v>
      </c>
      <c r="HU213" s="86">
        <f t="shared" si="262"/>
        <v>7.3767918565559355E-62</v>
      </c>
      <c r="HV213" s="86">
        <f t="shared" si="262"/>
        <v>5.266858665126471E-60</v>
      </c>
      <c r="HW213" s="86">
        <f t="shared" si="262"/>
        <v>2.9755336965232397E-65</v>
      </c>
      <c r="HX213" s="86">
        <f t="shared" si="262"/>
        <v>1.5319275445467758E-57</v>
      </c>
      <c r="HY213" s="86">
        <f t="shared" si="262"/>
        <v>1.0637705413586233E-68</v>
      </c>
      <c r="HZ213" s="86">
        <f t="shared" si="262"/>
        <v>1.6629639351112107E-63</v>
      </c>
      <c r="IA213" s="86">
        <f t="shared" si="262"/>
        <v>1.8444369669193082E-70</v>
      </c>
      <c r="IB213" s="86">
        <f t="shared" si="262"/>
        <v>5.6864577899509857E-63</v>
      </c>
      <c r="IC213" s="86">
        <f t="shared" si="262"/>
        <v>6.0426768106419547E-73</v>
      </c>
      <c r="ID213" s="86">
        <f t="shared" si="262"/>
        <v>1.3559977578514747E-68</v>
      </c>
      <c r="IE213" s="86">
        <f t="shared" si="262"/>
        <v>5.7709152463973693E-55</v>
      </c>
      <c r="IF213" s="86">
        <f t="shared" si="262"/>
        <v>5.125171793371053E-113</v>
      </c>
      <c r="IG213" s="86">
        <f t="shared" si="262"/>
        <v>9.7354356572757079E-96</v>
      </c>
      <c r="II213" s="86">
        <f t="shared" si="263"/>
        <v>1.4268107725685127E-7</v>
      </c>
      <c r="IJ213" s="86">
        <f t="shared" si="263"/>
        <v>3.2833505883399954E-11</v>
      </c>
      <c r="IK213" s="86">
        <f t="shared" si="263"/>
        <v>1.8475214611670838E-14</v>
      </c>
      <c r="IL213" s="86">
        <f t="shared" si="263"/>
        <v>1.0409886583713966E-13</v>
      </c>
      <c r="IM213" s="86">
        <f t="shared" si="263"/>
        <v>1.3537756951170422E-14</v>
      </c>
      <c r="IN213" s="86">
        <f t="shared" si="263"/>
        <v>3.4422614966634661E-13</v>
      </c>
      <c r="IO213" s="86">
        <f t="shared" si="263"/>
        <v>2.355527387711234E-15</v>
      </c>
      <c r="IP213" s="86">
        <f t="shared" si="263"/>
        <v>1.1693712002091651E-14</v>
      </c>
      <c r="IQ213" s="86">
        <f t="shared" si="263"/>
        <v>1.0267757934421155E-15</v>
      </c>
      <c r="IR213" s="86">
        <f t="shared" si="263"/>
        <v>7.7725346649428774E-14</v>
      </c>
      <c r="IS213" s="86">
        <f t="shared" si="263"/>
        <v>2.8105999003267504E-16</v>
      </c>
      <c r="IT213" s="86">
        <f t="shared" si="263"/>
        <v>5.1023099385037256E-15</v>
      </c>
      <c r="IU213" s="86">
        <f t="shared" si="263"/>
        <v>5.3290571262399804E-12</v>
      </c>
      <c r="IV213" s="86">
        <f t="shared" si="263"/>
        <v>4.6714652557779883E-20</v>
      </c>
      <c r="IW213" s="86">
        <f t="shared" si="263"/>
        <v>2.0297165562484839E-22</v>
      </c>
      <c r="IY213" s="86">
        <f t="shared" si="264"/>
        <v>1.4268107725685127E-7</v>
      </c>
      <c r="IZ213" s="86">
        <f t="shared" si="264"/>
        <v>3.2833505883399954E-11</v>
      </c>
      <c r="JA213" s="86">
        <f t="shared" si="264"/>
        <v>1.8475214611670838E-14</v>
      </c>
      <c r="JB213" s="86">
        <f t="shared" si="264"/>
        <v>1.0409886583713966E-13</v>
      </c>
      <c r="JC213" s="86">
        <f t="shared" si="264"/>
        <v>1.3537756951170422E-14</v>
      </c>
      <c r="JD213" s="86">
        <f t="shared" si="264"/>
        <v>3.4422614966634661E-13</v>
      </c>
      <c r="JE213" s="86">
        <f t="shared" si="264"/>
        <v>2.355527387711234E-15</v>
      </c>
      <c r="JF213" s="86">
        <f t="shared" si="264"/>
        <v>1.1693712002091651E-14</v>
      </c>
      <c r="JG213" s="86">
        <f t="shared" si="264"/>
        <v>1.0267757934421155E-15</v>
      </c>
      <c r="JH213" s="86">
        <f t="shared" si="264"/>
        <v>7.7725346649428774E-14</v>
      </c>
      <c r="JI213" s="86">
        <f t="shared" si="264"/>
        <v>2.8105999003267504E-16</v>
      </c>
      <c r="JJ213" s="86">
        <f t="shared" si="264"/>
        <v>5.1023099385037256E-15</v>
      </c>
      <c r="JK213" s="86">
        <f t="shared" si="264"/>
        <v>5.3290571262399804E-12</v>
      </c>
      <c r="JL213" s="86">
        <f t="shared" si="264"/>
        <v>4.6714652557779883E-20</v>
      </c>
      <c r="JM213" s="86">
        <f t="shared" si="264"/>
        <v>2.0297165562484839E-22</v>
      </c>
    </row>
    <row r="214" spans="2:273" x14ac:dyDescent="0.25">
      <c r="B214" s="2">
        <v>187</v>
      </c>
      <c r="C214" s="37">
        <v>94.704999999999998</v>
      </c>
      <c r="D214" s="37">
        <v>95.18</v>
      </c>
      <c r="E214" s="37">
        <v>91.18</v>
      </c>
      <c r="F214" s="37">
        <v>89.950999999999993</v>
      </c>
      <c r="G214" s="37">
        <v>91.212999999999994</v>
      </c>
      <c r="H214" s="37">
        <v>92.492000000000004</v>
      </c>
      <c r="I214" s="37">
        <v>93.097999999999999</v>
      </c>
      <c r="J214" s="37">
        <v>95.197000000000003</v>
      </c>
      <c r="K214" s="37">
        <v>94.069000000000003</v>
      </c>
      <c r="L214" s="37">
        <v>93.831000000000003</v>
      </c>
      <c r="M214" s="37">
        <v>95.474999999999994</v>
      </c>
      <c r="N214" s="37">
        <v>98.626999999999995</v>
      </c>
      <c r="O214" s="37">
        <v>98.338999999999999</v>
      </c>
      <c r="P214" s="37">
        <v>100.559</v>
      </c>
      <c r="Q214" s="37">
        <v>99.78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129.10706498257841</v>
      </c>
      <c r="DL214" s="2">
        <f t="shared" si="268"/>
        <v>138.1776089068826</v>
      </c>
      <c r="DM214" s="2">
        <f t="shared" si="268"/>
        <v>147.26303189493436</v>
      </c>
      <c r="DN214" s="2">
        <f t="shared" si="268"/>
        <v>133.40686268556004</v>
      </c>
      <c r="DO214" s="2">
        <f t="shared" si="268"/>
        <v>127.2131797060218</v>
      </c>
      <c r="DP214" s="2">
        <f t="shared" si="268"/>
        <v>127.0582142857143</v>
      </c>
      <c r="DQ214" s="2">
        <f t="shared" si="268"/>
        <v>133.630118105424</v>
      </c>
      <c r="DR214" s="2">
        <f t="shared" si="268"/>
        <v>131.38392941176471</v>
      </c>
      <c r="DS214" s="2">
        <f t="shared" si="268"/>
        <v>137.36654591291062</v>
      </c>
      <c r="DT214" s="2">
        <f t="shared" si="268"/>
        <v>130.57123755334283</v>
      </c>
      <c r="DU214" s="2">
        <f t="shared" si="268"/>
        <v>147.82986386554617</v>
      </c>
      <c r="DV214" s="2">
        <f t="shared" si="268"/>
        <v>153.34205882352944</v>
      </c>
      <c r="DW214" s="2">
        <f t="shared" si="268"/>
        <v>146.97387381916332</v>
      </c>
      <c r="DX214" s="2">
        <f t="shared" si="268"/>
        <v>143.65736998663101</v>
      </c>
      <c r="DY214" s="2">
        <f t="shared" si="268"/>
        <v>132.18715873015873</v>
      </c>
      <c r="EA214" s="2">
        <f t="shared" si="240"/>
        <v>93.15081964394345</v>
      </c>
      <c r="EB214" s="2">
        <f t="shared" si="240"/>
        <v>96.48850707185602</v>
      </c>
      <c r="EC214" s="2">
        <f t="shared" si="240"/>
        <v>94.01887169294038</v>
      </c>
      <c r="ED214" s="2">
        <f t="shared" si="240"/>
        <v>92.833232209994691</v>
      </c>
      <c r="EE214" s="2">
        <f t="shared" si="240"/>
        <v>92.250912049854094</v>
      </c>
      <c r="EF214" s="2">
        <f t="shared" si="239"/>
        <v>90.954218971112425</v>
      </c>
      <c r="EG214" s="2">
        <f t="shared" si="239"/>
        <v>91.82753249625155</v>
      </c>
      <c r="EH214" s="2">
        <f t="shared" si="239"/>
        <v>93.504797060632526</v>
      </c>
      <c r="EI214" s="2">
        <f t="shared" si="239"/>
        <v>91.945418313638328</v>
      </c>
      <c r="EJ214" s="2">
        <f t="shared" si="239"/>
        <v>97.222505339219452</v>
      </c>
      <c r="EK214" s="2">
        <f t="shared" si="239"/>
        <v>95.585875586244015</v>
      </c>
      <c r="EL214" s="2">
        <f t="shared" si="254"/>
        <v>97.714550015692964</v>
      </c>
      <c r="EM214" s="2">
        <f t="shared" si="255"/>
        <v>101.52650665181974</v>
      </c>
      <c r="EN214" s="2">
        <f t="shared" si="256"/>
        <v>99.474825049196966</v>
      </c>
      <c r="EO214" s="2">
        <f t="shared" si="257"/>
        <v>99.727032045872235</v>
      </c>
      <c r="EQ214" s="2">
        <f t="shared" ref="EQ214:FE227" si="269">CU$228*$B214+CU$229</f>
        <v>93.981194095381881</v>
      </c>
      <c r="ER214" s="2">
        <f t="shared" si="269"/>
        <v>95.775791525423728</v>
      </c>
      <c r="ES214" s="2">
        <f t="shared" si="269"/>
        <v>94.543518932395443</v>
      </c>
      <c r="ET214" s="2">
        <f t="shared" si="269"/>
        <v>92.348809841191795</v>
      </c>
      <c r="EU214" s="2">
        <f t="shared" si="269"/>
        <v>91.198160277782094</v>
      </c>
      <c r="EV214" s="2">
        <f t="shared" si="269"/>
        <v>91.738469937811004</v>
      </c>
      <c r="EW214" s="2">
        <f t="shared" si="269"/>
        <v>91.548280800920537</v>
      </c>
      <c r="EX214" s="2">
        <f t="shared" si="269"/>
        <v>93.557558860701988</v>
      </c>
      <c r="EY214" s="2">
        <f t="shared" si="269"/>
        <v>91.765456210314369</v>
      </c>
      <c r="EZ214" s="2">
        <f t="shared" si="269"/>
        <v>94.105192601305546</v>
      </c>
      <c r="FA214" s="2">
        <f t="shared" si="269"/>
        <v>93.827540458666761</v>
      </c>
      <c r="FB214" s="2">
        <f t="shared" si="269"/>
        <v>97.830482018370333</v>
      </c>
      <c r="FC214" s="2">
        <f t="shared" si="269"/>
        <v>99.171544181034477</v>
      </c>
      <c r="FD214" s="2">
        <f t="shared" si="269"/>
        <v>97.624308306805403</v>
      </c>
      <c r="FE214" s="2">
        <f t="shared" si="269"/>
        <v>99.335134847006316</v>
      </c>
      <c r="FG214" s="2">
        <f t="shared" ref="FG214:FU227" si="270">POWER(10,($B214-C$231)/C$229)/(1+POWER(10,($B214-C$231)/C$229))</f>
        <v>0.99999849300441834</v>
      </c>
      <c r="FH214" s="2">
        <f t="shared" si="270"/>
        <v>0.99999872931016331</v>
      </c>
      <c r="FI214" s="2">
        <f t="shared" si="270"/>
        <v>0.99999852874562944</v>
      </c>
      <c r="FJ214" s="2">
        <f t="shared" si="270"/>
        <v>0.9999984688276139</v>
      </c>
      <c r="FK214" s="2">
        <f t="shared" si="270"/>
        <v>0.99999843056165738</v>
      </c>
      <c r="FL214" s="2">
        <f t="shared" si="270"/>
        <v>0.9999983804675211</v>
      </c>
      <c r="FM214" s="2">
        <f t="shared" si="270"/>
        <v>0.99999816536906305</v>
      </c>
      <c r="FN214" s="2">
        <f t="shared" si="270"/>
        <v>0.9999983039455822</v>
      </c>
      <c r="FO214" s="2">
        <f t="shared" si="270"/>
        <v>0.99999824787542402</v>
      </c>
      <c r="FP214" s="2">
        <f t="shared" si="270"/>
        <v>0.99999841166333636</v>
      </c>
      <c r="FQ214" s="2">
        <f t="shared" si="270"/>
        <v>0.99999832747128226</v>
      </c>
      <c r="FR214" s="2">
        <f t="shared" si="270"/>
        <v>0.99999810488966689</v>
      </c>
      <c r="FS214" s="2">
        <f t="shared" si="270"/>
        <v>0.99999843896637475</v>
      </c>
      <c r="FT214" s="2">
        <f t="shared" si="270"/>
        <v>0.99999820668949913</v>
      </c>
      <c r="FU214" s="2">
        <f t="shared" si="270"/>
        <v>0.99999789329620148</v>
      </c>
      <c r="FW214" s="2">
        <f t="shared" si="260"/>
        <v>0.97589072359042361</v>
      </c>
      <c r="FX214" s="2">
        <f t="shared" si="260"/>
        <v>0.99129047490957423</v>
      </c>
      <c r="FY214" s="2">
        <f t="shared" si="260"/>
        <v>0.99244657752660947</v>
      </c>
      <c r="FZ214" s="2">
        <f t="shared" si="260"/>
        <v>0.99148492840581537</v>
      </c>
      <c r="GA214" s="2">
        <f t="shared" si="260"/>
        <v>0.99106916030455749</v>
      </c>
      <c r="GB214" s="2">
        <f t="shared" si="260"/>
        <v>0.99096414368865149</v>
      </c>
      <c r="GC214" s="2">
        <f t="shared" si="260"/>
        <v>0.99086865479071728</v>
      </c>
      <c r="GD214" s="2">
        <f t="shared" si="260"/>
        <v>0.99212181048266634</v>
      </c>
      <c r="GE214" s="2">
        <f t="shared" si="260"/>
        <v>0.99136526596147434</v>
      </c>
      <c r="GF214" s="2">
        <f t="shared" si="260"/>
        <v>0.98994220311645731</v>
      </c>
      <c r="GG214" s="2">
        <f t="shared" si="260"/>
        <v>0.99130884186612811</v>
      </c>
      <c r="GH214" s="2">
        <f t="shared" si="260"/>
        <v>0.98990167987083411</v>
      </c>
      <c r="GI214" s="2">
        <f t="shared" si="260"/>
        <v>0.98834136326484245</v>
      </c>
      <c r="GJ214" s="2">
        <f t="shared" si="260"/>
        <v>0.98509023972786869</v>
      </c>
      <c r="GK214" s="2">
        <f t="shared" si="260"/>
        <v>0.98395845868009846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1.7248110828900468E-45</v>
      </c>
      <c r="HT214" s="86">
        <f t="shared" si="262"/>
        <v>5.6472603658207171E-49</v>
      </c>
      <c r="HU214" s="86">
        <f t="shared" si="262"/>
        <v>1.9835185931536562E-63</v>
      </c>
      <c r="HV214" s="86">
        <f t="shared" si="262"/>
        <v>1.5200784013195032E-61</v>
      </c>
      <c r="HW214" s="86">
        <f t="shared" si="262"/>
        <v>6.1909912378511364E-67</v>
      </c>
      <c r="HX214" s="86">
        <f t="shared" si="262"/>
        <v>4.9128428876033454E-59</v>
      </c>
      <c r="HY214" s="86">
        <f t="shared" si="262"/>
        <v>1.7461565051108841E-70</v>
      </c>
      <c r="HZ214" s="86">
        <f t="shared" si="262"/>
        <v>4.0056142158964455E-65</v>
      </c>
      <c r="IA214" s="86">
        <f t="shared" si="262"/>
        <v>2.863087570883546E-72</v>
      </c>
      <c r="IB214" s="86">
        <f t="shared" si="262"/>
        <v>1.285347540648518E-64</v>
      </c>
      <c r="IC214" s="86">
        <f t="shared" si="262"/>
        <v>7.9629613489784258E-75</v>
      </c>
      <c r="ID214" s="86">
        <f t="shared" si="262"/>
        <v>2.1413174730264002E-70</v>
      </c>
      <c r="IE214" s="86">
        <f t="shared" si="262"/>
        <v>1.9765102048556322E-56</v>
      </c>
      <c r="IF214" s="86">
        <f t="shared" si="262"/>
        <v>3.6444061323717324E-116</v>
      </c>
      <c r="IG214" s="86">
        <f t="shared" si="262"/>
        <v>2.0791494256640629E-98</v>
      </c>
      <c r="II214" s="86">
        <f t="shared" si="263"/>
        <v>6.8120899417244204E-8</v>
      </c>
      <c r="IJ214" s="86">
        <f t="shared" si="263"/>
        <v>1.334318098923527E-11</v>
      </c>
      <c r="IK214" s="86">
        <f t="shared" si="263"/>
        <v>5.799046145642824E-15</v>
      </c>
      <c r="IL214" s="86">
        <f t="shared" si="263"/>
        <v>3.3924494503317341E-14</v>
      </c>
      <c r="IM214" s="86">
        <f t="shared" si="263"/>
        <v>4.0213601263877755E-15</v>
      </c>
      <c r="IN214" s="86">
        <f t="shared" si="263"/>
        <v>1.1591633844891566E-13</v>
      </c>
      <c r="IO214" s="86">
        <f t="shared" si="263"/>
        <v>6.4868584525775385E-16</v>
      </c>
      <c r="IP214" s="86">
        <f t="shared" si="263"/>
        <v>3.5687025551502182E-15</v>
      </c>
      <c r="IQ214" s="86">
        <f t="shared" si="263"/>
        <v>2.7801497824393231E-16</v>
      </c>
      <c r="IR214" s="86">
        <f t="shared" si="263"/>
        <v>2.3993340043319942E-14</v>
      </c>
      <c r="IS214" s="86">
        <f t="shared" si="263"/>
        <v>7.21712427004594E-17</v>
      </c>
      <c r="IT214" s="86">
        <f t="shared" si="263"/>
        <v>1.4080394139342414E-15</v>
      </c>
      <c r="IU214" s="86">
        <f t="shared" si="263"/>
        <v>1.8866340600874101E-12</v>
      </c>
      <c r="IV214" s="86">
        <f t="shared" si="263"/>
        <v>6.7591584127955312E-21</v>
      </c>
      <c r="IW214" s="86">
        <f t="shared" si="263"/>
        <v>2.2080308459519773E-23</v>
      </c>
      <c r="IY214" s="86">
        <f t="shared" si="264"/>
        <v>6.8120899417244204E-8</v>
      </c>
      <c r="IZ214" s="86">
        <f t="shared" si="264"/>
        <v>1.334318098923527E-11</v>
      </c>
      <c r="JA214" s="86">
        <f t="shared" si="264"/>
        <v>5.799046145642824E-15</v>
      </c>
      <c r="JB214" s="86">
        <f t="shared" si="264"/>
        <v>3.3924494503317341E-14</v>
      </c>
      <c r="JC214" s="86">
        <f t="shared" si="264"/>
        <v>4.0213601263877755E-15</v>
      </c>
      <c r="JD214" s="86">
        <f t="shared" si="264"/>
        <v>1.1591633844891566E-13</v>
      </c>
      <c r="JE214" s="86">
        <f t="shared" si="264"/>
        <v>6.4868584525775385E-16</v>
      </c>
      <c r="JF214" s="86">
        <f t="shared" si="264"/>
        <v>3.5687025551502182E-15</v>
      </c>
      <c r="JG214" s="86">
        <f t="shared" si="264"/>
        <v>2.7801497824393231E-16</v>
      </c>
      <c r="JH214" s="86">
        <f t="shared" si="264"/>
        <v>2.3993340043319942E-14</v>
      </c>
      <c r="JI214" s="86">
        <f t="shared" si="264"/>
        <v>7.21712427004594E-17</v>
      </c>
      <c r="JJ214" s="86">
        <f t="shared" si="264"/>
        <v>1.4080394139342414E-15</v>
      </c>
      <c r="JK214" s="86">
        <f t="shared" si="264"/>
        <v>1.8866340600874101E-12</v>
      </c>
      <c r="JL214" s="86">
        <f t="shared" si="264"/>
        <v>6.7591584127955312E-21</v>
      </c>
      <c r="JM214" s="86">
        <f t="shared" si="264"/>
        <v>2.2080308459519773E-23</v>
      </c>
    </row>
    <row r="215" spans="2:273" x14ac:dyDescent="0.25">
      <c r="B215" s="2">
        <v>188</v>
      </c>
      <c r="C215" s="37">
        <v>92.164000000000001</v>
      </c>
      <c r="D215" s="37">
        <v>95.671999999999997</v>
      </c>
      <c r="E215" s="37">
        <v>94.393000000000001</v>
      </c>
      <c r="F215" s="37">
        <v>92.638999999999996</v>
      </c>
      <c r="G215" s="37">
        <v>93.097999999999999</v>
      </c>
      <c r="H215" s="37">
        <v>94</v>
      </c>
      <c r="I215" s="37">
        <v>93.114999999999995</v>
      </c>
      <c r="J215" s="37">
        <v>94.033000000000001</v>
      </c>
      <c r="K215" s="37">
        <v>95.430999999999997</v>
      </c>
      <c r="L215" s="37">
        <v>94.22</v>
      </c>
      <c r="M215" s="37">
        <v>96.846999999999994</v>
      </c>
      <c r="N215" s="37">
        <v>98.61</v>
      </c>
      <c r="O215" s="37">
        <v>97.626999999999995</v>
      </c>
      <c r="P215" s="37">
        <v>99.796999999999997</v>
      </c>
      <c r="Q215" s="37">
        <v>99.507999999999996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129.23389756097563</v>
      </c>
      <c r="DL215" s="2">
        <f t="shared" si="268"/>
        <v>138.34611619433198</v>
      </c>
      <c r="DM215" s="2">
        <f t="shared" si="268"/>
        <v>147.48217157598501</v>
      </c>
      <c r="DN215" s="2">
        <f t="shared" si="268"/>
        <v>133.55261228070174</v>
      </c>
      <c r="DO215" s="2">
        <f t="shared" si="268"/>
        <v>127.32387411095306</v>
      </c>
      <c r="DP215" s="2">
        <f t="shared" si="268"/>
        <v>127.17188571428574</v>
      </c>
      <c r="DQ215" s="2">
        <f t="shared" si="268"/>
        <v>133.79465301757068</v>
      </c>
      <c r="DR215" s="2">
        <f t="shared" si="268"/>
        <v>131.52470588235295</v>
      </c>
      <c r="DS215" s="2">
        <f t="shared" si="268"/>
        <v>137.53800458365166</v>
      </c>
      <c r="DT215" s="2">
        <f t="shared" si="268"/>
        <v>130.70220554765291</v>
      </c>
      <c r="DU215" s="2">
        <f t="shared" si="268"/>
        <v>148.05731064425765</v>
      </c>
      <c r="DV215" s="2">
        <f t="shared" si="268"/>
        <v>153.59501203208558</v>
      </c>
      <c r="DW215" s="2">
        <f t="shared" si="268"/>
        <v>147.19124912280702</v>
      </c>
      <c r="DX215" s="2">
        <f t="shared" si="268"/>
        <v>143.85822660427806</v>
      </c>
      <c r="DY215" s="2">
        <f t="shared" si="268"/>
        <v>132.31534493284494</v>
      </c>
      <c r="EA215" s="2">
        <f t="shared" si="240"/>
        <v>93.0681083936486</v>
      </c>
      <c r="EB215" s="2">
        <f t="shared" si="240"/>
        <v>96.41677454131846</v>
      </c>
      <c r="EC215" s="2">
        <f t="shared" si="240"/>
        <v>93.934086874571634</v>
      </c>
      <c r="ED215" s="2">
        <f t="shared" si="240"/>
        <v>92.770371574648493</v>
      </c>
      <c r="EE215" s="2">
        <f t="shared" si="240"/>
        <v>92.173313715220246</v>
      </c>
      <c r="EF215" s="2">
        <f t="shared" si="239"/>
        <v>90.856987178805142</v>
      </c>
      <c r="EG215" s="2">
        <f t="shared" si="239"/>
        <v>91.762175617438231</v>
      </c>
      <c r="EH215" s="2">
        <f t="shared" si="239"/>
        <v>93.440675876468859</v>
      </c>
      <c r="EI215" s="2">
        <f t="shared" si="239"/>
        <v>91.82514015569582</v>
      </c>
      <c r="EJ215" s="2">
        <f t="shared" si="239"/>
        <v>97.17926949964189</v>
      </c>
      <c r="EK215" s="2">
        <f t="shared" si="239"/>
        <v>95.503370882840883</v>
      </c>
      <c r="EL215" s="2">
        <f t="shared" si="254"/>
        <v>97.634041281441966</v>
      </c>
      <c r="EM215" s="2">
        <f t="shared" si="255"/>
        <v>101.49318490300652</v>
      </c>
      <c r="EN215" s="2">
        <f t="shared" si="256"/>
        <v>99.410417592416252</v>
      </c>
      <c r="EO215" s="2">
        <f t="shared" si="257"/>
        <v>99.654757660485728</v>
      </c>
      <c r="EQ215" s="2">
        <f t="shared" si="269"/>
        <v>93.908460036487739</v>
      </c>
      <c r="ER215" s="2">
        <f t="shared" si="269"/>
        <v>95.696231160365059</v>
      </c>
      <c r="ES215" s="2">
        <f t="shared" si="269"/>
        <v>94.464484952029039</v>
      </c>
      <c r="ET215" s="2">
        <f t="shared" si="269"/>
        <v>92.280574423393475</v>
      </c>
      <c r="EU215" s="2">
        <f t="shared" si="269"/>
        <v>91.108848357143955</v>
      </c>
      <c r="EV215" s="2">
        <f t="shared" si="269"/>
        <v>91.649881719936772</v>
      </c>
      <c r="EW215" s="2">
        <f t="shared" si="269"/>
        <v>91.47984305367747</v>
      </c>
      <c r="EX215" s="2">
        <f t="shared" si="269"/>
        <v>93.494022161215099</v>
      </c>
      <c r="EY215" s="2">
        <f t="shared" si="269"/>
        <v>91.643167424318321</v>
      </c>
      <c r="EZ215" s="2">
        <f t="shared" si="269"/>
        <v>94.026936328617921</v>
      </c>
      <c r="FA215" s="2">
        <f t="shared" si="269"/>
        <v>93.725544075272722</v>
      </c>
      <c r="FB215" s="2">
        <f t="shared" si="269"/>
        <v>97.75128067143811</v>
      </c>
      <c r="FC215" s="2">
        <f t="shared" si="269"/>
        <v>99.111337114337559</v>
      </c>
      <c r="FD215" s="2">
        <f t="shared" si="269"/>
        <v>97.538886256033877</v>
      </c>
      <c r="FE215" s="2">
        <f t="shared" si="269"/>
        <v>99.258895149488154</v>
      </c>
      <c r="FG215" s="2">
        <f t="shared" si="270"/>
        <v>0.99999862560351238</v>
      </c>
      <c r="FH215" s="2">
        <f t="shared" si="270"/>
        <v>0.99999884111696591</v>
      </c>
      <c r="FI215" s="2">
        <f t="shared" si="270"/>
        <v>0.99999865819989286</v>
      </c>
      <c r="FJ215" s="2">
        <f t="shared" si="270"/>
        <v>0.99999860355399883</v>
      </c>
      <c r="FK215" s="2">
        <f t="shared" si="270"/>
        <v>0.99999856865502212</v>
      </c>
      <c r="FL215" s="2">
        <f t="shared" si="270"/>
        <v>0.99999852296861402</v>
      </c>
      <c r="FM215" s="2">
        <f t="shared" si="270"/>
        <v>0.99999832679642919</v>
      </c>
      <c r="FN215" s="2">
        <f t="shared" si="270"/>
        <v>0.999998453179756</v>
      </c>
      <c r="FO215" s="2">
        <f t="shared" si="270"/>
        <v>0.99999840204314838</v>
      </c>
      <c r="FP215" s="2">
        <f t="shared" si="270"/>
        <v>0.99999855141954375</v>
      </c>
      <c r="FQ215" s="2">
        <f t="shared" si="270"/>
        <v>0.99999847463545577</v>
      </c>
      <c r="FR215" s="2">
        <f t="shared" si="270"/>
        <v>0.99999827163854615</v>
      </c>
      <c r="FS215" s="2">
        <f t="shared" si="270"/>
        <v>0.99999857632021771</v>
      </c>
      <c r="FT215" s="2">
        <f t="shared" si="270"/>
        <v>0.99999836448112678</v>
      </c>
      <c r="FU215" s="2">
        <f t="shared" si="270"/>
        <v>0.99999807866294421</v>
      </c>
      <c r="FW215" s="2">
        <f t="shared" si="260"/>
        <v>0.97796533523928497</v>
      </c>
      <c r="FX215" s="2">
        <f t="shared" si="260"/>
        <v>0.99205072683566708</v>
      </c>
      <c r="FY215" s="2">
        <f t="shared" si="260"/>
        <v>0.99310661535353129</v>
      </c>
      <c r="FZ215" s="2">
        <f t="shared" si="260"/>
        <v>0.99222833961599732</v>
      </c>
      <c r="GA215" s="2">
        <f t="shared" si="260"/>
        <v>0.99184857186167841</v>
      </c>
      <c r="GB215" s="2">
        <f t="shared" si="260"/>
        <v>0.99175264397964991</v>
      </c>
      <c r="GC215" s="2">
        <f t="shared" si="260"/>
        <v>0.99166541769272942</v>
      </c>
      <c r="GD215" s="2">
        <f t="shared" si="260"/>
        <v>0.99281002170665356</v>
      </c>
      <c r="GE215" s="2">
        <f t="shared" si="260"/>
        <v>0.99211904130108186</v>
      </c>
      <c r="GF215" s="2">
        <f t="shared" si="260"/>
        <v>0.99081905529629744</v>
      </c>
      <c r="GG215" s="2">
        <f t="shared" si="260"/>
        <v>0.99206750337538041</v>
      </c>
      <c r="GH215" s="2">
        <f t="shared" si="260"/>
        <v>0.99078203202465009</v>
      </c>
      <c r="GI215" s="2">
        <f t="shared" si="260"/>
        <v>0.98935627823736538</v>
      </c>
      <c r="GJ215" s="2">
        <f t="shared" si="260"/>
        <v>0.98638427458632272</v>
      </c>
      <c r="GK215" s="2">
        <f t="shared" si="260"/>
        <v>0.9853492611857233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1.033808910815065E-46</v>
      </c>
      <c r="HT215" s="86">
        <f t="shared" si="262"/>
        <v>3.2224373253994006E-50</v>
      </c>
      <c r="HU215" s="86">
        <f t="shared" si="262"/>
        <v>5.0917600511912472E-65</v>
      </c>
      <c r="HV215" s="86">
        <f t="shared" si="262"/>
        <v>4.1900268198492458E-63</v>
      </c>
      <c r="HW215" s="86">
        <f t="shared" si="262"/>
        <v>1.2248661240352136E-68</v>
      </c>
      <c r="HX215" s="86">
        <f t="shared" si="262"/>
        <v>1.5059660619872979E-60</v>
      </c>
      <c r="HY215" s="86">
        <f t="shared" si="262"/>
        <v>2.7161384117729847E-72</v>
      </c>
      <c r="HZ215" s="86">
        <f t="shared" si="262"/>
        <v>9.196874351204911E-67</v>
      </c>
      <c r="IA215" s="86">
        <f t="shared" si="262"/>
        <v>4.211202549136076E-74</v>
      </c>
      <c r="IB215" s="86">
        <f t="shared" si="262"/>
        <v>2.7636872267316747E-66</v>
      </c>
      <c r="IC215" s="86">
        <f t="shared" si="262"/>
        <v>9.9202134517009929E-77</v>
      </c>
      <c r="ID215" s="86">
        <f t="shared" si="262"/>
        <v>3.2008144824528066E-72</v>
      </c>
      <c r="IE215" s="86">
        <f t="shared" si="262"/>
        <v>6.4682578248830876E-58</v>
      </c>
      <c r="IF215" s="86">
        <f t="shared" si="262"/>
        <v>2.3426785399186011E-119</v>
      </c>
      <c r="IG215" s="86">
        <f t="shared" si="262"/>
        <v>4.0747928305233719E-101</v>
      </c>
      <c r="II215" s="86">
        <f t="shared" si="263"/>
        <v>3.1958558493850357E-8</v>
      </c>
      <c r="IJ215" s="86">
        <f t="shared" si="263"/>
        <v>5.3312162557473699E-12</v>
      </c>
      <c r="IK215" s="86">
        <f t="shared" si="263"/>
        <v>1.7816647239112211E-15</v>
      </c>
      <c r="IL215" s="86">
        <f t="shared" si="263"/>
        <v>1.0823556707083594E-14</v>
      </c>
      <c r="IM215" s="86">
        <f t="shared" si="263"/>
        <v>1.1670866532209591E-15</v>
      </c>
      <c r="IN215" s="86">
        <f t="shared" si="263"/>
        <v>3.8229717836327637E-14</v>
      </c>
      <c r="IO215" s="86">
        <f t="shared" si="263"/>
        <v>1.7425520954626054E-16</v>
      </c>
      <c r="IP215" s="86">
        <f t="shared" si="263"/>
        <v>1.0652618873778456E-15</v>
      </c>
      <c r="IQ215" s="86">
        <f t="shared" si="263"/>
        <v>7.3425679560143047E-17</v>
      </c>
      <c r="IR215" s="86">
        <f t="shared" si="263"/>
        <v>7.2377234465980316E-15</v>
      </c>
      <c r="IS215" s="86">
        <f t="shared" si="263"/>
        <v>1.8057195632245639E-17</v>
      </c>
      <c r="IT215" s="86">
        <f t="shared" si="263"/>
        <v>3.7883605598067296E-16</v>
      </c>
      <c r="IU215" s="86">
        <f t="shared" si="263"/>
        <v>6.5406851685694508E-13</v>
      </c>
      <c r="IV215" s="86">
        <f t="shared" si="263"/>
        <v>9.377385221433917E-22</v>
      </c>
      <c r="IW215" s="86">
        <f t="shared" si="263"/>
        <v>2.286640179881786E-24</v>
      </c>
      <c r="IY215" s="86">
        <f t="shared" si="264"/>
        <v>3.1958558493850357E-8</v>
      </c>
      <c r="IZ215" s="86">
        <f t="shared" si="264"/>
        <v>5.3312162557473699E-12</v>
      </c>
      <c r="JA215" s="86">
        <f t="shared" si="264"/>
        <v>1.7816647239112211E-15</v>
      </c>
      <c r="JB215" s="86">
        <f t="shared" si="264"/>
        <v>1.0823556707083594E-14</v>
      </c>
      <c r="JC215" s="86">
        <f t="shared" si="264"/>
        <v>1.1670866532209591E-15</v>
      </c>
      <c r="JD215" s="86">
        <f t="shared" si="264"/>
        <v>3.8229717836327637E-14</v>
      </c>
      <c r="JE215" s="86">
        <f t="shared" si="264"/>
        <v>1.7425520954626054E-16</v>
      </c>
      <c r="JF215" s="86">
        <f t="shared" si="264"/>
        <v>1.0652618873778456E-15</v>
      </c>
      <c r="JG215" s="86">
        <f t="shared" si="264"/>
        <v>7.3425679560143047E-17</v>
      </c>
      <c r="JH215" s="86">
        <f t="shared" si="264"/>
        <v>7.2377234465980316E-15</v>
      </c>
      <c r="JI215" s="86">
        <f t="shared" si="264"/>
        <v>1.8057195632245639E-17</v>
      </c>
      <c r="JJ215" s="86">
        <f t="shared" si="264"/>
        <v>3.7883605598067296E-16</v>
      </c>
      <c r="JK215" s="86">
        <f t="shared" si="264"/>
        <v>6.5406851685694508E-13</v>
      </c>
      <c r="JL215" s="86">
        <f t="shared" si="264"/>
        <v>9.377385221433917E-22</v>
      </c>
      <c r="JM215" s="86">
        <f t="shared" si="264"/>
        <v>2.286640179881786E-24</v>
      </c>
    </row>
    <row r="216" spans="2:273" x14ac:dyDescent="0.25">
      <c r="B216" s="2">
        <v>189</v>
      </c>
      <c r="C216" s="37">
        <v>95.147999999999996</v>
      </c>
      <c r="D216" s="37">
        <v>96.474999999999994</v>
      </c>
      <c r="E216" s="37">
        <v>92.59</v>
      </c>
      <c r="F216" s="37">
        <v>92.295000000000002</v>
      </c>
      <c r="G216" s="37">
        <v>91.623000000000005</v>
      </c>
      <c r="H216" s="37">
        <v>94.459000000000003</v>
      </c>
      <c r="I216" s="37">
        <v>93.557000000000002</v>
      </c>
      <c r="J216" s="37">
        <v>95.507999999999996</v>
      </c>
      <c r="K216" s="37">
        <v>93.965999999999994</v>
      </c>
      <c r="L216" s="37">
        <v>95.626999999999995</v>
      </c>
      <c r="M216" s="37">
        <v>96.203000000000003</v>
      </c>
      <c r="N216" s="37">
        <v>98</v>
      </c>
      <c r="O216" s="37">
        <v>98.763000000000005</v>
      </c>
      <c r="P216" s="37">
        <v>100.407</v>
      </c>
      <c r="Q216" s="37">
        <v>100.30500000000001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129.36073013937283</v>
      </c>
      <c r="DL216" s="2">
        <f t="shared" si="268"/>
        <v>138.51462348178137</v>
      </c>
      <c r="DM216" s="2">
        <f t="shared" si="268"/>
        <v>147.70131125703568</v>
      </c>
      <c r="DN216" s="2">
        <f t="shared" si="268"/>
        <v>133.69836187584343</v>
      </c>
      <c r="DO216" s="2">
        <f t="shared" si="268"/>
        <v>127.43456851588431</v>
      </c>
      <c r="DP216" s="2">
        <f t="shared" si="268"/>
        <v>127.28555714285716</v>
      </c>
      <c r="DQ216" s="2">
        <f t="shared" si="268"/>
        <v>133.95918792971736</v>
      </c>
      <c r="DR216" s="2">
        <f t="shared" si="268"/>
        <v>131.66548235294118</v>
      </c>
      <c r="DS216" s="2">
        <f t="shared" si="268"/>
        <v>137.70946325439269</v>
      </c>
      <c r="DT216" s="2">
        <f t="shared" si="268"/>
        <v>130.83317354196302</v>
      </c>
      <c r="DU216" s="2">
        <f t="shared" si="268"/>
        <v>148.28475742296914</v>
      </c>
      <c r="DV216" s="2">
        <f t="shared" si="268"/>
        <v>153.84796524064171</v>
      </c>
      <c r="DW216" s="2">
        <f t="shared" si="268"/>
        <v>147.40862442645076</v>
      </c>
      <c r="DX216" s="2">
        <f t="shared" si="268"/>
        <v>144.05908322192514</v>
      </c>
      <c r="DY216" s="2">
        <f t="shared" si="268"/>
        <v>132.44353113553115</v>
      </c>
      <c r="EA216" s="2">
        <f t="shared" si="240"/>
        <v>92.985397143353737</v>
      </c>
      <c r="EB216" s="2">
        <f t="shared" si="240"/>
        <v>96.345042010780901</v>
      </c>
      <c r="EC216" s="2">
        <f t="shared" si="240"/>
        <v>93.849302056202873</v>
      </c>
      <c r="ED216" s="2">
        <f t="shared" si="240"/>
        <v>92.707510939302296</v>
      </c>
      <c r="EE216" s="2">
        <f t="shared" si="240"/>
        <v>92.095715380586398</v>
      </c>
      <c r="EF216" s="2">
        <f t="shared" si="239"/>
        <v>90.759755386497858</v>
      </c>
      <c r="EG216" s="2">
        <f t="shared" si="239"/>
        <v>91.696818738624927</v>
      </c>
      <c r="EH216" s="2">
        <f t="shared" si="239"/>
        <v>93.376554692305177</v>
      </c>
      <c r="EI216" s="2">
        <f t="shared" si="239"/>
        <v>91.704861997753326</v>
      </c>
      <c r="EJ216" s="2">
        <f t="shared" si="239"/>
        <v>97.136033660064328</v>
      </c>
      <c r="EK216" s="2">
        <f t="shared" si="239"/>
        <v>95.420866179437752</v>
      </c>
      <c r="EL216" s="2">
        <f t="shared" si="254"/>
        <v>97.553532547190969</v>
      </c>
      <c r="EM216" s="2">
        <f t="shared" si="255"/>
        <v>101.4598631541933</v>
      </c>
      <c r="EN216" s="2">
        <f t="shared" si="256"/>
        <v>99.346010135635524</v>
      </c>
      <c r="EO216" s="2">
        <f t="shared" si="257"/>
        <v>99.582483275099207</v>
      </c>
      <c r="EQ216" s="2">
        <f t="shared" si="269"/>
        <v>93.835725977593583</v>
      </c>
      <c r="ER216" s="2">
        <f t="shared" si="269"/>
        <v>95.616670795306391</v>
      </c>
      <c r="ES216" s="2">
        <f t="shared" si="269"/>
        <v>94.385450971662635</v>
      </c>
      <c r="ET216" s="2">
        <f t="shared" si="269"/>
        <v>92.21233900559514</v>
      </c>
      <c r="EU216" s="2">
        <f t="shared" si="269"/>
        <v>91.019536436505831</v>
      </c>
      <c r="EV216" s="2">
        <f t="shared" si="269"/>
        <v>91.56129350206254</v>
      </c>
      <c r="EW216" s="2">
        <f t="shared" si="269"/>
        <v>91.411405306434418</v>
      </c>
      <c r="EX216" s="2">
        <f t="shared" si="269"/>
        <v>93.43048546172821</v>
      </c>
      <c r="EY216" s="2">
        <f t="shared" si="269"/>
        <v>91.520878638322273</v>
      </c>
      <c r="EZ216" s="2">
        <f t="shared" si="269"/>
        <v>93.948680055930311</v>
      </c>
      <c r="FA216" s="2">
        <f t="shared" si="269"/>
        <v>93.623547691878684</v>
      </c>
      <c r="FB216" s="2">
        <f t="shared" si="269"/>
        <v>97.672079324505887</v>
      </c>
      <c r="FC216" s="2">
        <f t="shared" si="269"/>
        <v>99.05113004764064</v>
      </c>
      <c r="FD216" s="2">
        <f t="shared" si="269"/>
        <v>97.45346420526235</v>
      </c>
      <c r="FE216" s="2">
        <f t="shared" si="269"/>
        <v>99.182655451969978</v>
      </c>
      <c r="FG216" s="2">
        <f t="shared" si="270"/>
        <v>0.99999874653535414</v>
      </c>
      <c r="FH216" s="2">
        <f t="shared" si="270"/>
        <v>0.99999894308600357</v>
      </c>
      <c r="FI216" s="2">
        <f t="shared" si="270"/>
        <v>0.99999877626361355</v>
      </c>
      <c r="FJ216" s="2">
        <f t="shared" si="270"/>
        <v>0.99999872642595389</v>
      </c>
      <c r="FK216" s="2">
        <f t="shared" si="270"/>
        <v>0.99999869459770097</v>
      </c>
      <c r="FL216" s="2">
        <f t="shared" si="270"/>
        <v>0.99999865293119095</v>
      </c>
      <c r="FM216" s="2">
        <f t="shared" si="270"/>
        <v>0.99999847401998232</v>
      </c>
      <c r="FN216" s="2">
        <f t="shared" si="270"/>
        <v>0.99999858928297891</v>
      </c>
      <c r="FO216" s="2">
        <f t="shared" si="270"/>
        <v>0.99999854264582566</v>
      </c>
      <c r="FP216" s="2">
        <f t="shared" si="270"/>
        <v>0.99999867887875382</v>
      </c>
      <c r="FQ216" s="2">
        <f t="shared" si="270"/>
        <v>0.99999860885081504</v>
      </c>
      <c r="FR216" s="2">
        <f t="shared" si="270"/>
        <v>0.99999842371538006</v>
      </c>
      <c r="FS216" s="2">
        <f t="shared" si="270"/>
        <v>0.99999870158844406</v>
      </c>
      <c r="FT216" s="2">
        <f t="shared" si="270"/>
        <v>0.99999850838884508</v>
      </c>
      <c r="FU216" s="2">
        <f t="shared" si="270"/>
        <v>0.99999824771948287</v>
      </c>
      <c r="FW216" s="2">
        <f t="shared" si="260"/>
        <v>0.97986510913552627</v>
      </c>
      <c r="FX216" s="2">
        <f t="shared" si="260"/>
        <v>0.99274510227182944</v>
      </c>
      <c r="FY216" s="2">
        <f t="shared" si="260"/>
        <v>0.9937093429277466</v>
      </c>
      <c r="FZ216" s="2">
        <f t="shared" si="260"/>
        <v>0.99290731135435528</v>
      </c>
      <c r="GA216" s="2">
        <f t="shared" si="260"/>
        <v>0.9925604732754103</v>
      </c>
      <c r="GB216" s="2">
        <f t="shared" si="260"/>
        <v>0.99247285963374532</v>
      </c>
      <c r="GC216" s="2">
        <f t="shared" si="260"/>
        <v>0.99239319211963473</v>
      </c>
      <c r="GD216" s="2">
        <f t="shared" si="260"/>
        <v>0.99343851080018941</v>
      </c>
      <c r="GE216" s="2">
        <f t="shared" si="260"/>
        <v>0.99280749267740953</v>
      </c>
      <c r="GF216" s="2">
        <f t="shared" si="260"/>
        <v>0.99162010944118295</v>
      </c>
      <c r="GG216" s="2">
        <f t="shared" si="260"/>
        <v>0.99276042406144505</v>
      </c>
      <c r="GH216" s="2">
        <f t="shared" si="260"/>
        <v>0.99158628908635404</v>
      </c>
      <c r="GI216" s="2">
        <f t="shared" si="260"/>
        <v>0.99028371076419885</v>
      </c>
      <c r="GJ216" s="2">
        <f t="shared" si="260"/>
        <v>0.98756741615089139</v>
      </c>
      <c r="GK216" s="2">
        <f t="shared" si="260"/>
        <v>0.98662112060027574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5.9627967757617833E-48</v>
      </c>
      <c r="HT216" s="86">
        <f t="shared" si="262"/>
        <v>1.7721492799631724E-51</v>
      </c>
      <c r="HU216" s="86">
        <f t="shared" si="262"/>
        <v>1.2478453427628866E-66</v>
      </c>
      <c r="HV216" s="86">
        <f t="shared" si="262"/>
        <v>1.103068096272162E-64</v>
      </c>
      <c r="HW216" s="86">
        <f t="shared" si="262"/>
        <v>2.3043496284246274E-70</v>
      </c>
      <c r="HX216" s="86">
        <f t="shared" si="262"/>
        <v>4.4124856170246354E-62</v>
      </c>
      <c r="HY216" s="86">
        <f t="shared" si="262"/>
        <v>4.0036150364992482E-74</v>
      </c>
      <c r="HZ216" s="86">
        <f t="shared" si="262"/>
        <v>2.0127715548948205E-68</v>
      </c>
      <c r="IA216" s="86">
        <f t="shared" si="262"/>
        <v>5.8691679493425243E-76</v>
      </c>
      <c r="IB216" s="86">
        <f t="shared" si="262"/>
        <v>5.6525563591748439E-68</v>
      </c>
      <c r="IC216" s="86">
        <f t="shared" si="262"/>
        <v>1.1683334172301974E-78</v>
      </c>
      <c r="ID216" s="86">
        <f t="shared" si="262"/>
        <v>4.5289278084085627E-74</v>
      </c>
      <c r="IE216" s="86">
        <f t="shared" si="262"/>
        <v>2.0225882432489803E-59</v>
      </c>
      <c r="IF216" s="86">
        <f t="shared" si="262"/>
        <v>1.3613318123021132E-122</v>
      </c>
      <c r="IG216" s="86">
        <f t="shared" si="262"/>
        <v>7.3284586117831596E-104</v>
      </c>
      <c r="II216" s="86">
        <f t="shared" si="263"/>
        <v>1.4732538508967652E-8</v>
      </c>
      <c r="IJ216" s="86">
        <f t="shared" si="263"/>
        <v>2.0941755194563209E-12</v>
      </c>
      <c r="IK216" s="86">
        <f t="shared" si="263"/>
        <v>5.3578798790283245E-16</v>
      </c>
      <c r="IL216" s="86">
        <f t="shared" si="263"/>
        <v>3.3807319973921284E-15</v>
      </c>
      <c r="IM216" s="86">
        <f t="shared" si="263"/>
        <v>3.3092670255953458E-16</v>
      </c>
      <c r="IN216" s="86">
        <f t="shared" si="263"/>
        <v>1.2348321511126126E-14</v>
      </c>
      <c r="IO216" s="86">
        <f t="shared" si="263"/>
        <v>4.5660091359416531E-17</v>
      </c>
      <c r="IP216" s="86">
        <f t="shared" si="263"/>
        <v>3.1101805352159561E-16</v>
      </c>
      <c r="IQ216" s="86">
        <f t="shared" si="263"/>
        <v>1.8915146196253831E-17</v>
      </c>
      <c r="IR216" s="86">
        <f t="shared" si="263"/>
        <v>2.1334910218665164E-15</v>
      </c>
      <c r="IS216" s="86">
        <f t="shared" si="263"/>
        <v>4.4020206391659492E-18</v>
      </c>
      <c r="IT216" s="86">
        <f t="shared" si="263"/>
        <v>9.9373490805978054E-17</v>
      </c>
      <c r="IU216" s="86">
        <f t="shared" si="263"/>
        <v>2.2205012076129836E-13</v>
      </c>
      <c r="IV216" s="86">
        <f t="shared" si="263"/>
        <v>1.247419815798973E-22</v>
      </c>
      <c r="IW216" s="86">
        <f t="shared" si="263"/>
        <v>2.2542654434430987E-25</v>
      </c>
      <c r="IY216" s="86">
        <f t="shared" si="264"/>
        <v>1.4732538508967652E-8</v>
      </c>
      <c r="IZ216" s="86">
        <f t="shared" si="264"/>
        <v>2.0941755194563209E-12</v>
      </c>
      <c r="JA216" s="86">
        <f t="shared" si="264"/>
        <v>5.3578798790283245E-16</v>
      </c>
      <c r="JB216" s="86">
        <f t="shared" si="264"/>
        <v>3.3807319973921284E-15</v>
      </c>
      <c r="JC216" s="86">
        <f t="shared" si="264"/>
        <v>3.3092670255953458E-16</v>
      </c>
      <c r="JD216" s="86">
        <f t="shared" si="264"/>
        <v>1.2348321511126126E-14</v>
      </c>
      <c r="JE216" s="86">
        <f t="shared" si="264"/>
        <v>4.5660091359416531E-17</v>
      </c>
      <c r="JF216" s="86">
        <f t="shared" si="264"/>
        <v>3.1101805352159561E-16</v>
      </c>
      <c r="JG216" s="86">
        <f t="shared" si="264"/>
        <v>1.8915146196253831E-17</v>
      </c>
      <c r="JH216" s="86">
        <f t="shared" si="264"/>
        <v>2.1334910218665164E-15</v>
      </c>
      <c r="JI216" s="86">
        <f t="shared" si="264"/>
        <v>4.4020206391659492E-18</v>
      </c>
      <c r="JJ216" s="86">
        <f t="shared" si="264"/>
        <v>9.9373490805978054E-17</v>
      </c>
      <c r="JK216" s="86">
        <f t="shared" si="264"/>
        <v>2.2205012076129836E-13</v>
      </c>
      <c r="JL216" s="86">
        <f t="shared" si="264"/>
        <v>1.247419815798973E-22</v>
      </c>
      <c r="JM216" s="86">
        <f t="shared" si="264"/>
        <v>2.2542654434430987E-25</v>
      </c>
    </row>
    <row r="217" spans="2:273" x14ac:dyDescent="0.25">
      <c r="B217" s="2">
        <v>190</v>
      </c>
      <c r="C217" s="37">
        <v>92.474999999999994</v>
      </c>
      <c r="D217" s="37">
        <v>95.426000000000002</v>
      </c>
      <c r="E217" s="37">
        <v>93.983999999999995</v>
      </c>
      <c r="F217" s="37">
        <v>91.983999999999995</v>
      </c>
      <c r="G217" s="37">
        <v>93.343999999999994</v>
      </c>
      <c r="H217" s="37">
        <v>92.869</v>
      </c>
      <c r="I217" s="37">
        <v>92.164000000000001</v>
      </c>
      <c r="J217" s="37">
        <v>95.835999999999999</v>
      </c>
      <c r="K217" s="37">
        <v>95.171999999999997</v>
      </c>
      <c r="L217" s="37">
        <v>93.507999999999996</v>
      </c>
      <c r="M217" s="37">
        <v>95.61</v>
      </c>
      <c r="N217" s="37">
        <v>98.034000000000006</v>
      </c>
      <c r="O217" s="37">
        <v>99.254000000000005</v>
      </c>
      <c r="P217" s="37">
        <v>100.712</v>
      </c>
      <c r="Q217" s="37">
        <v>101.746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129.48756271777006</v>
      </c>
      <c r="DL217" s="2">
        <f t="shared" si="268"/>
        <v>138.68313076923076</v>
      </c>
      <c r="DM217" s="2">
        <f t="shared" si="268"/>
        <v>147.92045093808633</v>
      </c>
      <c r="DN217" s="2">
        <f t="shared" si="268"/>
        <v>133.84411147098515</v>
      </c>
      <c r="DO217" s="2">
        <f t="shared" si="268"/>
        <v>127.54526292081555</v>
      </c>
      <c r="DP217" s="2">
        <f t="shared" si="268"/>
        <v>127.39922857142858</v>
      </c>
      <c r="DQ217" s="2">
        <f t="shared" si="268"/>
        <v>134.12372284186404</v>
      </c>
      <c r="DR217" s="2">
        <f t="shared" si="268"/>
        <v>131.80625882352942</v>
      </c>
      <c r="DS217" s="2">
        <f t="shared" si="268"/>
        <v>137.88092192513369</v>
      </c>
      <c r="DT217" s="2">
        <f t="shared" si="268"/>
        <v>130.96414153627313</v>
      </c>
      <c r="DU217" s="2">
        <f t="shared" si="268"/>
        <v>148.51220420168062</v>
      </c>
      <c r="DV217" s="2">
        <f t="shared" si="268"/>
        <v>154.10091844919788</v>
      </c>
      <c r="DW217" s="2">
        <f t="shared" si="268"/>
        <v>147.62599973009446</v>
      </c>
      <c r="DX217" s="2">
        <f t="shared" si="268"/>
        <v>144.25993983957218</v>
      </c>
      <c r="DY217" s="2">
        <f t="shared" si="268"/>
        <v>132.57171733821733</v>
      </c>
      <c r="EA217" s="2">
        <f t="shared" si="240"/>
        <v>92.902685893058887</v>
      </c>
      <c r="EB217" s="2">
        <f t="shared" si="240"/>
        <v>96.273309480243341</v>
      </c>
      <c r="EC217" s="2">
        <f t="shared" si="240"/>
        <v>93.764517237834141</v>
      </c>
      <c r="ED217" s="2">
        <f t="shared" si="240"/>
        <v>92.644650303956098</v>
      </c>
      <c r="EE217" s="2">
        <f t="shared" si="240"/>
        <v>92.01811704595255</v>
      </c>
      <c r="EF217" s="2">
        <f t="shared" si="239"/>
        <v>90.662523594190574</v>
      </c>
      <c r="EG217" s="2">
        <f t="shared" si="239"/>
        <v>91.631461859811608</v>
      </c>
      <c r="EH217" s="2">
        <f t="shared" si="239"/>
        <v>93.31243350814151</v>
      </c>
      <c r="EI217" s="2">
        <f t="shared" si="239"/>
        <v>91.584583839810819</v>
      </c>
      <c r="EJ217" s="2">
        <f t="shared" si="239"/>
        <v>97.092797820486766</v>
      </c>
      <c r="EK217" s="2">
        <f t="shared" si="239"/>
        <v>95.338361476034621</v>
      </c>
      <c r="EL217" s="2">
        <f t="shared" si="254"/>
        <v>97.473023812939971</v>
      </c>
      <c r="EM217" s="2">
        <f t="shared" si="255"/>
        <v>101.42654140538008</v>
      </c>
      <c r="EN217" s="2">
        <f t="shared" si="256"/>
        <v>99.28160267885481</v>
      </c>
      <c r="EO217" s="2">
        <f t="shared" si="257"/>
        <v>99.5102088897127</v>
      </c>
      <c r="EQ217" s="2">
        <f t="shared" si="269"/>
        <v>93.762991918699441</v>
      </c>
      <c r="ER217" s="2">
        <f t="shared" si="269"/>
        <v>95.537110430247722</v>
      </c>
      <c r="ES217" s="2">
        <f t="shared" si="269"/>
        <v>94.306416991296231</v>
      </c>
      <c r="ET217" s="2">
        <f t="shared" si="269"/>
        <v>92.144103587796806</v>
      </c>
      <c r="EU217" s="2">
        <f t="shared" si="269"/>
        <v>90.930224515867693</v>
      </c>
      <c r="EV217" s="2">
        <f t="shared" si="269"/>
        <v>91.472705284188322</v>
      </c>
      <c r="EW217" s="2">
        <f t="shared" si="269"/>
        <v>91.342967559191365</v>
      </c>
      <c r="EX217" s="2">
        <f t="shared" si="269"/>
        <v>93.366948762241336</v>
      </c>
      <c r="EY217" s="2">
        <f t="shared" si="269"/>
        <v>91.398589852326239</v>
      </c>
      <c r="EZ217" s="2">
        <f t="shared" si="269"/>
        <v>93.8704237832427</v>
      </c>
      <c r="FA217" s="2">
        <f t="shared" si="269"/>
        <v>93.521551308484646</v>
      </c>
      <c r="FB217" s="2">
        <f t="shared" si="269"/>
        <v>97.592877977573664</v>
      </c>
      <c r="FC217" s="2">
        <f t="shared" si="269"/>
        <v>98.990922980943736</v>
      </c>
      <c r="FD217" s="2">
        <f t="shared" si="269"/>
        <v>97.368042154490823</v>
      </c>
      <c r="FE217" s="2">
        <f t="shared" si="269"/>
        <v>99.106415754451817</v>
      </c>
      <c r="FG217" s="2">
        <f t="shared" si="270"/>
        <v>0.99999885682653011</v>
      </c>
      <c r="FH217" s="2">
        <f t="shared" si="270"/>
        <v>0.99999903608288931</v>
      </c>
      <c r="FI217" s="2">
        <f t="shared" si="270"/>
        <v>0.99999888393903091</v>
      </c>
      <c r="FJ217" s="2">
        <f t="shared" si="270"/>
        <v>0.99999883848653504</v>
      </c>
      <c r="FK217" s="2">
        <f t="shared" si="270"/>
        <v>0.99999880945881681</v>
      </c>
      <c r="FL217" s="2">
        <f t="shared" si="270"/>
        <v>0.99999877145849914</v>
      </c>
      <c r="FM217" s="2">
        <f t="shared" si="270"/>
        <v>0.99999860828949627</v>
      </c>
      <c r="FN217" s="2">
        <f t="shared" si="270"/>
        <v>0.99999871341062585</v>
      </c>
      <c r="FO217" s="2">
        <f t="shared" si="270"/>
        <v>0.99999867087702576</v>
      </c>
      <c r="FP217" s="2">
        <f t="shared" si="270"/>
        <v>0.9999987951229633</v>
      </c>
      <c r="FQ217" s="2">
        <f t="shared" si="270"/>
        <v>0.99999873125670879</v>
      </c>
      <c r="FR217" s="2">
        <f t="shared" si="270"/>
        <v>0.99999856241114138</v>
      </c>
      <c r="FS217" s="2">
        <f t="shared" si="270"/>
        <v>0.99999881583445183</v>
      </c>
      <c r="FT217" s="2">
        <f t="shared" si="270"/>
        <v>0.99999863963428004</v>
      </c>
      <c r="FU217" s="2">
        <f t="shared" si="270"/>
        <v>0.99999840190092837</v>
      </c>
      <c r="FW217" s="2">
        <f t="shared" si="260"/>
        <v>0.9816041702711199</v>
      </c>
      <c r="FX217" s="2">
        <f t="shared" si="260"/>
        <v>0.99337922824820601</v>
      </c>
      <c r="FY217" s="2">
        <f t="shared" si="260"/>
        <v>0.99425967523836645</v>
      </c>
      <c r="FZ217" s="2">
        <f t="shared" si="260"/>
        <v>0.9935273516264066</v>
      </c>
      <c r="GA217" s="2">
        <f t="shared" si="260"/>
        <v>0.99321062667925397</v>
      </c>
      <c r="GB217" s="2">
        <f t="shared" si="260"/>
        <v>0.99313061675764414</v>
      </c>
      <c r="GC217" s="2">
        <f t="shared" si="260"/>
        <v>0.99305786227190629</v>
      </c>
      <c r="GD217" s="2">
        <f t="shared" si="260"/>
        <v>0.99401239384335305</v>
      </c>
      <c r="GE217" s="2">
        <f t="shared" si="260"/>
        <v>0.99343620137644817</v>
      </c>
      <c r="GF217" s="2">
        <f t="shared" si="260"/>
        <v>0.99235180966462522</v>
      </c>
      <c r="GG217" s="2">
        <f t="shared" si="260"/>
        <v>0.99339321972484618</v>
      </c>
      <c r="GH217" s="2">
        <f t="shared" si="260"/>
        <v>0.99232091950629853</v>
      </c>
      <c r="GI217" s="2">
        <f t="shared" si="260"/>
        <v>0.99113105658938783</v>
      </c>
      <c r="GJ217" s="2">
        <f t="shared" si="260"/>
        <v>0.98864893146429678</v>
      </c>
      <c r="GK217" s="2">
        <f t="shared" si="260"/>
        <v>0.98778393626314465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3.3095479553301399E-49</v>
      </c>
      <c r="HT217" s="86">
        <f t="shared" si="262"/>
        <v>9.3925504317799476E-53</v>
      </c>
      <c r="HU217" s="86">
        <f t="shared" si="262"/>
        <v>2.9195311287987899E-68</v>
      </c>
      <c r="HV217" s="86">
        <f t="shared" si="262"/>
        <v>2.7734531373973719E-66</v>
      </c>
      <c r="HW217" s="86">
        <f t="shared" si="262"/>
        <v>4.1222820437441468E-72</v>
      </c>
      <c r="HX217" s="86">
        <f t="shared" si="262"/>
        <v>1.235763740997795E-63</v>
      </c>
      <c r="HY217" s="86">
        <f t="shared" si="262"/>
        <v>5.5921992399998817E-76</v>
      </c>
      <c r="HZ217" s="86">
        <f t="shared" si="262"/>
        <v>4.1988478496873313E-70</v>
      </c>
      <c r="IA217" s="86">
        <f t="shared" si="262"/>
        <v>7.7507573348637237E-78</v>
      </c>
      <c r="IB217" s="86">
        <f t="shared" si="262"/>
        <v>1.099731819483863E-69</v>
      </c>
      <c r="IC217" s="86">
        <f t="shared" si="262"/>
        <v>1.300799088448926E-80</v>
      </c>
      <c r="ID217" s="86">
        <f t="shared" si="262"/>
        <v>6.065741733756652E-76</v>
      </c>
      <c r="IE217" s="86">
        <f t="shared" si="262"/>
        <v>6.0430696872592297E-61</v>
      </c>
      <c r="IF217" s="86">
        <f t="shared" si="262"/>
        <v>7.1511932519518719E-126</v>
      </c>
      <c r="IG217" s="86">
        <f t="shared" si="262"/>
        <v>1.2094971977697553E-106</v>
      </c>
      <c r="II217" s="86">
        <f t="shared" si="263"/>
        <v>6.6733344603597774E-9</v>
      </c>
      <c r="IJ217" s="86">
        <f t="shared" si="263"/>
        <v>8.0875132473304737E-13</v>
      </c>
      <c r="IK217" s="86">
        <f t="shared" si="263"/>
        <v>1.5770773748561701E-16</v>
      </c>
      <c r="IL217" s="86">
        <f t="shared" si="263"/>
        <v>1.0337863397280024E-15</v>
      </c>
      <c r="IM217" s="86">
        <f t="shared" si="263"/>
        <v>9.1675662260209208E-17</v>
      </c>
      <c r="IN217" s="86">
        <f t="shared" si="263"/>
        <v>3.9062512873496621E-15</v>
      </c>
      <c r="IO217" s="86">
        <f t="shared" si="263"/>
        <v>1.1670307077436198E-17</v>
      </c>
      <c r="IP217" s="86">
        <f t="shared" si="263"/>
        <v>8.8816430448242879E-17</v>
      </c>
      <c r="IQ217" s="86">
        <f t="shared" si="263"/>
        <v>4.7527873368553216E-18</v>
      </c>
      <c r="IR217" s="86">
        <f t="shared" si="263"/>
        <v>6.1454236781827421E-16</v>
      </c>
      <c r="IS217" s="86">
        <f t="shared" si="263"/>
        <v>1.0455973014733848E-18</v>
      </c>
      <c r="IT217" s="86">
        <f t="shared" si="263"/>
        <v>2.5413650573240665E-17</v>
      </c>
      <c r="IU217" s="86">
        <f t="shared" si="263"/>
        <v>7.3818498438462144E-14</v>
      </c>
      <c r="IV217" s="86">
        <f t="shared" si="263"/>
        <v>1.5910280819158074E-23</v>
      </c>
      <c r="IW217" s="86">
        <f t="shared" si="263"/>
        <v>2.1155285066119106E-26</v>
      </c>
      <c r="IY217" s="86">
        <f t="shared" si="264"/>
        <v>6.6733344603597774E-9</v>
      </c>
      <c r="IZ217" s="86">
        <f t="shared" si="264"/>
        <v>8.0875132473304737E-13</v>
      </c>
      <c r="JA217" s="86">
        <f t="shared" si="264"/>
        <v>1.5770773748561701E-16</v>
      </c>
      <c r="JB217" s="86">
        <f t="shared" si="264"/>
        <v>1.0337863397280024E-15</v>
      </c>
      <c r="JC217" s="86">
        <f t="shared" si="264"/>
        <v>9.1675662260209208E-17</v>
      </c>
      <c r="JD217" s="86">
        <f t="shared" si="264"/>
        <v>3.9062512873496621E-15</v>
      </c>
      <c r="JE217" s="86">
        <f t="shared" si="264"/>
        <v>1.1670307077436198E-17</v>
      </c>
      <c r="JF217" s="86">
        <f t="shared" si="264"/>
        <v>8.8816430448242879E-17</v>
      </c>
      <c r="JG217" s="86">
        <f t="shared" si="264"/>
        <v>4.7527873368553216E-18</v>
      </c>
      <c r="JH217" s="86">
        <f t="shared" si="264"/>
        <v>6.1454236781827421E-16</v>
      </c>
      <c r="JI217" s="86">
        <f t="shared" si="264"/>
        <v>1.0455973014733848E-18</v>
      </c>
      <c r="JJ217" s="86">
        <f t="shared" si="264"/>
        <v>2.5413650573240665E-17</v>
      </c>
      <c r="JK217" s="86">
        <f t="shared" si="264"/>
        <v>7.3818498438462144E-14</v>
      </c>
      <c r="JL217" s="86">
        <f t="shared" si="264"/>
        <v>1.5910280819158074E-23</v>
      </c>
      <c r="JM217" s="86">
        <f t="shared" si="264"/>
        <v>2.1155285066119106E-26</v>
      </c>
    </row>
    <row r="218" spans="2:273" x14ac:dyDescent="0.25">
      <c r="B218" s="2">
        <v>191</v>
      </c>
      <c r="C218" s="37">
        <v>94.656000000000006</v>
      </c>
      <c r="D218" s="37">
        <v>94.066000000000003</v>
      </c>
      <c r="E218" s="37">
        <v>94.18</v>
      </c>
      <c r="F218" s="37">
        <v>91.82</v>
      </c>
      <c r="G218" s="37">
        <v>93.033000000000001</v>
      </c>
      <c r="H218" s="37">
        <v>93.606999999999999</v>
      </c>
      <c r="I218" s="37">
        <v>88.82</v>
      </c>
      <c r="J218" s="37">
        <v>94.033000000000001</v>
      </c>
      <c r="K218" s="37">
        <v>95.430999999999997</v>
      </c>
      <c r="L218" s="37">
        <v>95.474999999999994</v>
      </c>
      <c r="M218" s="37">
        <v>98.474999999999994</v>
      </c>
      <c r="N218" s="37">
        <v>99.254000000000005</v>
      </c>
      <c r="O218" s="37">
        <v>97.846999999999994</v>
      </c>
      <c r="P218" s="37">
        <v>100.39</v>
      </c>
      <c r="Q218" s="37">
        <v>99.661000000000001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129.61439529616726</v>
      </c>
      <c r="DL218" s="2">
        <f t="shared" si="268"/>
        <v>138.85163805668014</v>
      </c>
      <c r="DM218" s="2">
        <f t="shared" si="268"/>
        <v>148.13959061913698</v>
      </c>
      <c r="DN218" s="2">
        <f t="shared" si="268"/>
        <v>133.98986106612685</v>
      </c>
      <c r="DO218" s="2">
        <f t="shared" si="268"/>
        <v>127.6559573257468</v>
      </c>
      <c r="DP218" s="2">
        <f t="shared" si="268"/>
        <v>127.51290000000002</v>
      </c>
      <c r="DQ218" s="2">
        <f t="shared" si="268"/>
        <v>134.28825775401071</v>
      </c>
      <c r="DR218" s="2">
        <f t="shared" si="268"/>
        <v>131.94703529411765</v>
      </c>
      <c r="DS218" s="2">
        <f t="shared" si="268"/>
        <v>138.05238059587472</v>
      </c>
      <c r="DT218" s="2">
        <f t="shared" si="268"/>
        <v>131.09510953058322</v>
      </c>
      <c r="DU218" s="2">
        <f t="shared" si="268"/>
        <v>148.7396509803921</v>
      </c>
      <c r="DV218" s="2">
        <f t="shared" si="268"/>
        <v>154.35387165775404</v>
      </c>
      <c r="DW218" s="2">
        <f t="shared" si="268"/>
        <v>147.8433750337382</v>
      </c>
      <c r="DX218" s="2">
        <f t="shared" si="268"/>
        <v>144.46079645721926</v>
      </c>
      <c r="DY218" s="2">
        <f t="shared" si="268"/>
        <v>132.69990354090353</v>
      </c>
      <c r="EA218" s="2">
        <f t="shared" si="240"/>
        <v>92.819974642764038</v>
      </c>
      <c r="EB218" s="2">
        <f t="shared" si="240"/>
        <v>96.201576949705782</v>
      </c>
      <c r="EC218" s="2">
        <f t="shared" si="240"/>
        <v>93.679732419465395</v>
      </c>
      <c r="ED218" s="2">
        <f t="shared" si="240"/>
        <v>92.5817896686099</v>
      </c>
      <c r="EE218" s="2">
        <f t="shared" si="240"/>
        <v>91.940518711318717</v>
      </c>
      <c r="EF218" s="2">
        <f t="shared" si="239"/>
        <v>90.565291801883291</v>
      </c>
      <c r="EG218" s="2">
        <f t="shared" si="239"/>
        <v>91.56610498099829</v>
      </c>
      <c r="EH218" s="2">
        <f t="shared" si="239"/>
        <v>93.248312323977842</v>
      </c>
      <c r="EI218" s="2">
        <f t="shared" si="239"/>
        <v>91.464305681868325</v>
      </c>
      <c r="EJ218" s="2">
        <f t="shared" si="239"/>
        <v>97.049561980909189</v>
      </c>
      <c r="EK218" s="2">
        <f t="shared" si="239"/>
        <v>95.255856772631489</v>
      </c>
      <c r="EL218" s="2">
        <f t="shared" si="254"/>
        <v>97.392515078688973</v>
      </c>
      <c r="EM218" s="2">
        <f t="shared" si="255"/>
        <v>101.39321965656686</v>
      </c>
      <c r="EN218" s="2">
        <f t="shared" si="256"/>
        <v>99.217195222074082</v>
      </c>
      <c r="EO218" s="2">
        <f t="shared" si="257"/>
        <v>99.437934504326179</v>
      </c>
      <c r="EQ218" s="2">
        <f t="shared" si="269"/>
        <v>93.690257859805286</v>
      </c>
      <c r="ER218" s="2">
        <f t="shared" si="269"/>
        <v>95.457550065189054</v>
      </c>
      <c r="ES218" s="2">
        <f t="shared" si="269"/>
        <v>94.227383010929827</v>
      </c>
      <c r="ET218" s="2">
        <f t="shared" si="269"/>
        <v>92.075868169998472</v>
      </c>
      <c r="EU218" s="2">
        <f t="shared" si="269"/>
        <v>90.840912595229554</v>
      </c>
      <c r="EV218" s="2">
        <f t="shared" si="269"/>
        <v>91.38411706631409</v>
      </c>
      <c r="EW218" s="2">
        <f t="shared" si="269"/>
        <v>91.274529811948298</v>
      </c>
      <c r="EX218" s="2">
        <f t="shared" si="269"/>
        <v>93.303412062754447</v>
      </c>
      <c r="EY218" s="2">
        <f t="shared" si="269"/>
        <v>91.276301066330177</v>
      </c>
      <c r="EZ218" s="2">
        <f t="shared" si="269"/>
        <v>93.792167510555075</v>
      </c>
      <c r="FA218" s="2">
        <f t="shared" si="269"/>
        <v>93.419554925090623</v>
      </c>
      <c r="FB218" s="2">
        <f t="shared" si="269"/>
        <v>97.513676630641442</v>
      </c>
      <c r="FC218" s="2">
        <f t="shared" si="269"/>
        <v>98.930715914246818</v>
      </c>
      <c r="FD218" s="2">
        <f t="shared" si="269"/>
        <v>97.282620103719296</v>
      </c>
      <c r="FE218" s="2">
        <f t="shared" si="269"/>
        <v>99.030176056933655</v>
      </c>
      <c r="FG218" s="2">
        <f t="shared" si="270"/>
        <v>0.99999895741329936</v>
      </c>
      <c r="FH218" s="2">
        <f t="shared" si="270"/>
        <v>0.99999912089707232</v>
      </c>
      <c r="FI218" s="2">
        <f t="shared" si="270"/>
        <v>0.99999898214019889</v>
      </c>
      <c r="FJ218" s="2">
        <f t="shared" si="270"/>
        <v>0.99999894068702166</v>
      </c>
      <c r="FK218" s="2">
        <f t="shared" si="270"/>
        <v>0.99999891421342246</v>
      </c>
      <c r="FL218" s="2">
        <f t="shared" si="270"/>
        <v>0.99999887955671352</v>
      </c>
      <c r="FM218" s="2">
        <f t="shared" si="270"/>
        <v>0.99999873074477996</v>
      </c>
      <c r="FN218" s="2">
        <f t="shared" si="270"/>
        <v>0.99999882661641215</v>
      </c>
      <c r="FO218" s="2">
        <f t="shared" si="270"/>
        <v>0.99999878782529883</v>
      </c>
      <c r="FP218" s="2">
        <f t="shared" si="270"/>
        <v>0.99999890113896595</v>
      </c>
      <c r="FQ218" s="2">
        <f t="shared" si="270"/>
        <v>0.99999884289223695</v>
      </c>
      <c r="FR218" s="2">
        <f t="shared" si="270"/>
        <v>0.99999868890321253</v>
      </c>
      <c r="FS218" s="2">
        <f t="shared" si="270"/>
        <v>0.99999892002807189</v>
      </c>
      <c r="FT218" s="2">
        <f t="shared" si="270"/>
        <v>0.99999875933156934</v>
      </c>
      <c r="FU218" s="2">
        <f t="shared" si="270"/>
        <v>0.99999854251611942</v>
      </c>
      <c r="FW218" s="2">
        <f t="shared" si="260"/>
        <v>0.98319560372759252</v>
      </c>
      <c r="FX218" s="2">
        <f t="shared" si="260"/>
        <v>0.99395826474743898</v>
      </c>
      <c r="FY218" s="2">
        <f t="shared" si="260"/>
        <v>0.9947621160122222</v>
      </c>
      <c r="FZ218" s="2">
        <f t="shared" si="260"/>
        <v>0.99409351064301055</v>
      </c>
      <c r="GA218" s="2">
        <f t="shared" si="260"/>
        <v>0.99380431669198921</v>
      </c>
      <c r="GB218" s="2">
        <f t="shared" si="260"/>
        <v>0.99373125900022519</v>
      </c>
      <c r="GC218" s="2">
        <f t="shared" si="260"/>
        <v>0.99366482541078949</v>
      </c>
      <c r="GD218" s="2">
        <f t="shared" si="260"/>
        <v>0.99453635979487964</v>
      </c>
      <c r="GE218" s="2">
        <f t="shared" si="260"/>
        <v>0.99401028518932266</v>
      </c>
      <c r="GF218" s="2">
        <f t="shared" si="260"/>
        <v>0.99302007031422013</v>
      </c>
      <c r="GG218" s="2">
        <f t="shared" si="260"/>
        <v>0.99397103999033198</v>
      </c>
      <c r="GH218" s="2">
        <f t="shared" si="260"/>
        <v>0.99299186012260898</v>
      </c>
      <c r="GI218" s="2">
        <f t="shared" si="260"/>
        <v>0.99190511045976082</v>
      </c>
      <c r="GJ218" s="2">
        <f t="shared" si="260"/>
        <v>0.98963735254548002</v>
      </c>
      <c r="GK218" s="2">
        <f t="shared" si="260"/>
        <v>0.98884682912409083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1.7676419335590165E-50</v>
      </c>
      <c r="HT218" s="86">
        <f t="shared" si="262"/>
        <v>4.7976934617882761E-54</v>
      </c>
      <c r="HU218" s="86">
        <f t="shared" si="262"/>
        <v>6.5211376465456045E-70</v>
      </c>
      <c r="HV218" s="86">
        <f t="shared" si="262"/>
        <v>6.6599454354327646E-68</v>
      </c>
      <c r="HW218" s="86">
        <f t="shared" si="262"/>
        <v>7.0122104070932471E-74</v>
      </c>
      <c r="HX218" s="86">
        <f t="shared" si="262"/>
        <v>3.3080335499302301E-65</v>
      </c>
      <c r="HY218" s="86">
        <f t="shared" si="262"/>
        <v>7.4018650524604126E-78</v>
      </c>
      <c r="HZ218" s="86">
        <f t="shared" si="262"/>
        <v>8.3492138919385403E-72</v>
      </c>
      <c r="IA218" s="86">
        <f t="shared" si="262"/>
        <v>9.6985607111607069E-80</v>
      </c>
      <c r="IB218" s="86">
        <f t="shared" si="262"/>
        <v>2.0352268247121291E-71</v>
      </c>
      <c r="IC218" s="86">
        <f t="shared" si="262"/>
        <v>1.3691455710953944E-82</v>
      </c>
      <c r="ID218" s="86">
        <f t="shared" si="262"/>
        <v>7.6899637488545497E-78</v>
      </c>
      <c r="IE218" s="86">
        <f t="shared" si="262"/>
        <v>1.7251856643746673E-62</v>
      </c>
      <c r="IF218" s="86">
        <f t="shared" si="262"/>
        <v>3.3958946512220389E-129</v>
      </c>
      <c r="IG218" s="86">
        <f t="shared" si="262"/>
        <v>1.8318088145782885E-109</v>
      </c>
      <c r="II218" s="86">
        <f t="shared" si="263"/>
        <v>2.9701262071146851E-9</v>
      </c>
      <c r="IJ218" s="86">
        <f t="shared" si="263"/>
        <v>3.0706307573767735E-13</v>
      </c>
      <c r="IK218" s="86">
        <f t="shared" si="263"/>
        <v>4.5436173187631165E-17</v>
      </c>
      <c r="IL218" s="86">
        <f t="shared" si="263"/>
        <v>3.0947497048240035E-16</v>
      </c>
      <c r="IM218" s="86">
        <f t="shared" si="263"/>
        <v>2.4812186937382702E-17</v>
      </c>
      <c r="IN218" s="86">
        <f t="shared" si="263"/>
        <v>1.2101887194748501E-15</v>
      </c>
      <c r="IO218" s="86">
        <f t="shared" si="263"/>
        <v>2.909493536596966E-18</v>
      </c>
      <c r="IP218" s="86">
        <f t="shared" si="263"/>
        <v>2.4807048480266933E-17</v>
      </c>
      <c r="IQ218" s="86">
        <f t="shared" si="263"/>
        <v>1.1648212006872841E-18</v>
      </c>
      <c r="IR218" s="86">
        <f t="shared" si="263"/>
        <v>1.7297363070876856E-16</v>
      </c>
      <c r="IS218" s="86">
        <f t="shared" si="263"/>
        <v>2.4198176980838385E-19</v>
      </c>
      <c r="IT218" s="86">
        <f t="shared" si="263"/>
        <v>6.3362985824228928E-18</v>
      </c>
      <c r="IU218" s="86">
        <f t="shared" si="263"/>
        <v>2.4030364067019174E-14</v>
      </c>
      <c r="IV218" s="86">
        <f t="shared" si="263"/>
        <v>1.9456753351423454E-24</v>
      </c>
      <c r="IW218" s="86">
        <f t="shared" si="263"/>
        <v>1.8898696599028819E-27</v>
      </c>
      <c r="IY218" s="86">
        <f t="shared" si="264"/>
        <v>2.9701262071146851E-9</v>
      </c>
      <c r="IZ218" s="86">
        <f t="shared" si="264"/>
        <v>3.0706307573767735E-13</v>
      </c>
      <c r="JA218" s="86">
        <f t="shared" si="264"/>
        <v>4.5436173187631165E-17</v>
      </c>
      <c r="JB218" s="86">
        <f t="shared" si="264"/>
        <v>3.0947497048240035E-16</v>
      </c>
      <c r="JC218" s="86">
        <f t="shared" si="264"/>
        <v>2.4812186937382702E-17</v>
      </c>
      <c r="JD218" s="86">
        <f t="shared" si="264"/>
        <v>1.2101887194748501E-15</v>
      </c>
      <c r="JE218" s="86">
        <f t="shared" si="264"/>
        <v>2.909493536596966E-18</v>
      </c>
      <c r="JF218" s="86">
        <f t="shared" si="264"/>
        <v>2.4807048480266933E-17</v>
      </c>
      <c r="JG218" s="86">
        <f t="shared" si="264"/>
        <v>1.1648212006872841E-18</v>
      </c>
      <c r="JH218" s="86">
        <f t="shared" si="264"/>
        <v>1.7297363070876856E-16</v>
      </c>
      <c r="JI218" s="86">
        <f t="shared" si="264"/>
        <v>2.4198176980838385E-19</v>
      </c>
      <c r="JJ218" s="86">
        <f t="shared" si="264"/>
        <v>6.3362985824228928E-18</v>
      </c>
      <c r="JK218" s="86">
        <f t="shared" si="264"/>
        <v>2.4030364067019174E-14</v>
      </c>
      <c r="JL218" s="86">
        <f t="shared" si="264"/>
        <v>1.9456753351423454E-24</v>
      </c>
      <c r="JM218" s="86">
        <f t="shared" si="264"/>
        <v>1.8898696599028819E-27</v>
      </c>
    </row>
    <row r="219" spans="2:273" x14ac:dyDescent="0.25">
      <c r="B219" s="2">
        <v>192</v>
      </c>
      <c r="C219" s="37">
        <v>95.081999999999994</v>
      </c>
      <c r="D219" s="37">
        <v>93.918000000000006</v>
      </c>
      <c r="E219" s="37">
        <v>93.540999999999997</v>
      </c>
      <c r="F219" s="37">
        <v>89.459000000000003</v>
      </c>
      <c r="G219" s="37">
        <v>92.573999999999998</v>
      </c>
      <c r="H219" s="37">
        <v>91.557000000000002</v>
      </c>
      <c r="I219" s="37">
        <v>91.573999999999998</v>
      </c>
      <c r="J219" s="37">
        <v>93.933999999999997</v>
      </c>
      <c r="K219" s="37">
        <v>96.19</v>
      </c>
      <c r="L219" s="37">
        <v>94.813999999999993</v>
      </c>
      <c r="M219" s="37">
        <v>96.881</v>
      </c>
      <c r="N219" s="37">
        <v>98.186000000000007</v>
      </c>
      <c r="O219" s="37">
        <v>98.61</v>
      </c>
      <c r="P219" s="37">
        <v>99.897999999999996</v>
      </c>
      <c r="Q219" s="37">
        <v>101.492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129.74122787456449</v>
      </c>
      <c r="DL219" s="2">
        <f t="shared" si="268"/>
        <v>139.02014534412956</v>
      </c>
      <c r="DM219" s="2">
        <f t="shared" si="268"/>
        <v>148.35873030018763</v>
      </c>
      <c r="DN219" s="2">
        <f t="shared" si="268"/>
        <v>134.13561066126854</v>
      </c>
      <c r="DO219" s="2">
        <f t="shared" si="268"/>
        <v>127.76665173067805</v>
      </c>
      <c r="DP219" s="2">
        <f t="shared" si="268"/>
        <v>127.62657142857145</v>
      </c>
      <c r="DQ219" s="2">
        <f t="shared" si="268"/>
        <v>134.45279266615739</v>
      </c>
      <c r="DR219" s="2">
        <f t="shared" si="268"/>
        <v>132.08781176470589</v>
      </c>
      <c r="DS219" s="2">
        <f t="shared" si="268"/>
        <v>138.22383926661576</v>
      </c>
      <c r="DT219" s="2">
        <f t="shared" si="268"/>
        <v>131.22607752489333</v>
      </c>
      <c r="DU219" s="2">
        <f t="shared" si="268"/>
        <v>148.96709775910358</v>
      </c>
      <c r="DV219" s="2">
        <f t="shared" si="268"/>
        <v>154.60682486631018</v>
      </c>
      <c r="DW219" s="2">
        <f t="shared" si="268"/>
        <v>148.06075033738193</v>
      </c>
      <c r="DX219" s="2">
        <f t="shared" si="268"/>
        <v>144.66165307486631</v>
      </c>
      <c r="DY219" s="2">
        <f t="shared" si="268"/>
        <v>132.82808974358974</v>
      </c>
      <c r="EA219" s="2">
        <f t="shared" si="240"/>
        <v>92.737263392469188</v>
      </c>
      <c r="EB219" s="2">
        <f t="shared" si="240"/>
        <v>96.129844419168222</v>
      </c>
      <c r="EC219" s="2">
        <f t="shared" si="240"/>
        <v>93.594947601096649</v>
      </c>
      <c r="ED219" s="2">
        <f t="shared" si="240"/>
        <v>92.518929033263703</v>
      </c>
      <c r="EE219" s="2">
        <f t="shared" si="240"/>
        <v>91.862920376684869</v>
      </c>
      <c r="EF219" s="2">
        <f t="shared" si="239"/>
        <v>90.468060009576007</v>
      </c>
      <c r="EG219" s="2">
        <f t="shared" si="239"/>
        <v>91.500748102184986</v>
      </c>
      <c r="EH219" s="2">
        <f t="shared" si="239"/>
        <v>93.18419113981416</v>
      </c>
      <c r="EI219" s="2">
        <f t="shared" si="239"/>
        <v>91.344027523925831</v>
      </c>
      <c r="EJ219" s="2">
        <f t="shared" si="239"/>
        <v>97.006326141331627</v>
      </c>
      <c r="EK219" s="2">
        <f t="shared" si="239"/>
        <v>95.173352069228358</v>
      </c>
      <c r="EL219" s="2">
        <f t="shared" si="254"/>
        <v>97.312006344437975</v>
      </c>
      <c r="EM219" s="2">
        <f t="shared" si="255"/>
        <v>101.35989790775363</v>
      </c>
      <c r="EN219" s="2">
        <f t="shared" si="256"/>
        <v>99.152787765293368</v>
      </c>
      <c r="EO219" s="2">
        <f t="shared" si="257"/>
        <v>99.365660118939672</v>
      </c>
      <c r="EQ219" s="2">
        <f t="shared" si="269"/>
        <v>93.617523800911144</v>
      </c>
      <c r="ER219" s="2">
        <f t="shared" si="269"/>
        <v>95.377989700130385</v>
      </c>
      <c r="ES219" s="2">
        <f t="shared" si="269"/>
        <v>94.148349030563423</v>
      </c>
      <c r="ET219" s="2">
        <f t="shared" si="269"/>
        <v>92.007632752200152</v>
      </c>
      <c r="EU219" s="2">
        <f t="shared" si="269"/>
        <v>90.751600674591415</v>
      </c>
      <c r="EV219" s="2">
        <f t="shared" si="269"/>
        <v>91.295528848439858</v>
      </c>
      <c r="EW219" s="2">
        <f t="shared" si="269"/>
        <v>91.206092064705246</v>
      </c>
      <c r="EX219" s="2">
        <f t="shared" si="269"/>
        <v>93.239875363267558</v>
      </c>
      <c r="EY219" s="2">
        <f t="shared" si="269"/>
        <v>91.154012280334143</v>
      </c>
      <c r="EZ219" s="2">
        <f t="shared" si="269"/>
        <v>93.713911237867464</v>
      </c>
      <c r="FA219" s="2">
        <f t="shared" si="269"/>
        <v>93.317558541696584</v>
      </c>
      <c r="FB219" s="2">
        <f t="shared" si="269"/>
        <v>97.434475283709219</v>
      </c>
      <c r="FC219" s="2">
        <f t="shared" si="269"/>
        <v>98.8705088475499</v>
      </c>
      <c r="FD219" s="2">
        <f t="shared" si="269"/>
        <v>97.197198052947769</v>
      </c>
      <c r="FE219" s="2">
        <f t="shared" si="269"/>
        <v>98.953936359415479</v>
      </c>
      <c r="FG219" s="2">
        <f t="shared" si="270"/>
        <v>0.99999904914954085</v>
      </c>
      <c r="FH219" s="2">
        <f t="shared" si="270"/>
        <v>0.999999198248539</v>
      </c>
      <c r="FI219" s="2">
        <f t="shared" si="270"/>
        <v>0.99999907170074531</v>
      </c>
      <c r="FJ219" s="2">
        <f t="shared" si="270"/>
        <v>0.99999903389499145</v>
      </c>
      <c r="FK219" s="2">
        <f t="shared" si="270"/>
        <v>0.99999900975077749</v>
      </c>
      <c r="FL219" s="2">
        <f t="shared" si="270"/>
        <v>0.99999897814347705</v>
      </c>
      <c r="FM219" s="2">
        <f t="shared" si="270"/>
        <v>0.9999988424253522</v>
      </c>
      <c r="FN219" s="2">
        <f t="shared" si="270"/>
        <v>0.99999892986133865</v>
      </c>
      <c r="FO219" s="2">
        <f t="shared" si="270"/>
        <v>0.9999988944834155</v>
      </c>
      <c r="FP219" s="2">
        <f t="shared" si="270"/>
        <v>0.99999899782672919</v>
      </c>
      <c r="FQ219" s="2">
        <f t="shared" si="270"/>
        <v>0.99999894470507034</v>
      </c>
      <c r="FR219" s="2">
        <f t="shared" si="270"/>
        <v>0.99999880426538046</v>
      </c>
      <c r="FS219" s="2">
        <f t="shared" si="270"/>
        <v>0.99999901505380173</v>
      </c>
      <c r="FT219" s="2">
        <f t="shared" si="270"/>
        <v>0.99999886849681974</v>
      </c>
      <c r="FU219" s="2">
        <f t="shared" si="270"/>
        <v>0.99999867075873228</v>
      </c>
      <c r="FW219" s="2">
        <f t="shared" si="260"/>
        <v>0.9846515141069978</v>
      </c>
      <c r="FX219" s="2">
        <f t="shared" si="260"/>
        <v>0.99448694117930692</v>
      </c>
      <c r="FY219" s="2">
        <f t="shared" si="260"/>
        <v>0.99522079040000033</v>
      </c>
      <c r="FZ219" s="2">
        <f t="shared" si="260"/>
        <v>0.99461041667948624</v>
      </c>
      <c r="GA219" s="2">
        <f t="shared" si="260"/>
        <v>0.99434638758225491</v>
      </c>
      <c r="GB219" s="2">
        <f t="shared" si="260"/>
        <v>0.99427968504056408</v>
      </c>
      <c r="GC219" s="2">
        <f t="shared" si="260"/>
        <v>0.99421902963822728</v>
      </c>
      <c r="GD219" s="2">
        <f t="shared" si="260"/>
        <v>0.99501470427395999</v>
      </c>
      <c r="GE219" s="2">
        <f t="shared" si="260"/>
        <v>0.99453443465122227</v>
      </c>
      <c r="GF219" s="2">
        <f t="shared" si="260"/>
        <v>0.99363031647554922</v>
      </c>
      <c r="GG219" s="2">
        <f t="shared" si="260"/>
        <v>0.99449860472374951</v>
      </c>
      <c r="GH219" s="2">
        <f t="shared" si="260"/>
        <v>0.99360455677978021</v>
      </c>
      <c r="GI219" s="2">
        <f t="shared" si="260"/>
        <v>0.99261211087927115</v>
      </c>
      <c r="GJ219" s="2">
        <f t="shared" si="260"/>
        <v>0.9905405280443611</v>
      </c>
      <c r="GK219" s="2">
        <f t="shared" si="260"/>
        <v>0.98981819527099191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9.0850003504942778E-52</v>
      </c>
      <c r="HT219" s="86">
        <f t="shared" si="262"/>
        <v>2.3618132934696719E-55</v>
      </c>
      <c r="HU219" s="86">
        <f t="shared" si="262"/>
        <v>1.390560810109875E-71</v>
      </c>
      <c r="HV219" s="86">
        <f t="shared" si="262"/>
        <v>1.527391056922029E-69</v>
      </c>
      <c r="HW219" s="86">
        <f t="shared" si="262"/>
        <v>1.1342230529535091E-75</v>
      </c>
      <c r="HX219" s="86">
        <f t="shared" si="262"/>
        <v>8.4641825384633035E-67</v>
      </c>
      <c r="HY219" s="86">
        <f t="shared" si="262"/>
        <v>9.2838100534750683E-80</v>
      </c>
      <c r="HZ219" s="86">
        <f t="shared" si="262"/>
        <v>1.5824837942158566E-73</v>
      </c>
      <c r="IA219" s="86">
        <f t="shared" si="262"/>
        <v>1.149911435489472E-81</v>
      </c>
      <c r="IB219" s="86">
        <f t="shared" si="262"/>
        <v>3.582789585408288E-73</v>
      </c>
      <c r="IC219" s="86">
        <f t="shared" si="262"/>
        <v>1.3623333812933294E-84</v>
      </c>
      <c r="ID219" s="86">
        <f t="shared" si="262"/>
        <v>9.228153991854599E-80</v>
      </c>
      <c r="IE219" s="86">
        <f t="shared" si="262"/>
        <v>4.7058752284967128E-64</v>
      </c>
      <c r="IF219" s="86">
        <f t="shared" si="262"/>
        <v>1.4577703171047318E-132</v>
      </c>
      <c r="IG219" s="86">
        <f t="shared" si="262"/>
        <v>2.5458715251553758E-112</v>
      </c>
      <c r="II219" s="86">
        <f t="shared" si="263"/>
        <v>1.2988705783556307E-9</v>
      </c>
      <c r="IJ219" s="86">
        <f t="shared" si="263"/>
        <v>1.1461635105258305E-13</v>
      </c>
      <c r="IK219" s="86">
        <f t="shared" si="263"/>
        <v>1.2812535763441804E-17</v>
      </c>
      <c r="IL219" s="86">
        <f t="shared" si="263"/>
        <v>9.0696512138844365E-17</v>
      </c>
      <c r="IM219" s="86">
        <f t="shared" si="263"/>
        <v>6.5608516980943934E-18</v>
      </c>
      <c r="IN219" s="86">
        <f t="shared" si="263"/>
        <v>3.6718267876508868E-16</v>
      </c>
      <c r="IO219" s="86">
        <f t="shared" si="263"/>
        <v>7.0751794572323591E-19</v>
      </c>
      <c r="IP219" s="86">
        <f t="shared" si="263"/>
        <v>6.776831869830655E-18</v>
      </c>
      <c r="IQ219" s="86">
        <f t="shared" si="263"/>
        <v>2.7844398399093493E-19</v>
      </c>
      <c r="IR219" s="86">
        <f t="shared" si="263"/>
        <v>4.7574055692609428E-17</v>
      </c>
      <c r="IS219" s="86">
        <f t="shared" si="263"/>
        <v>5.4563485115434956E-20</v>
      </c>
      <c r="IT219" s="86">
        <f t="shared" si="263"/>
        <v>1.5401795373892562E-18</v>
      </c>
      <c r="IU219" s="86">
        <f t="shared" si="263"/>
        <v>7.6600436908667426E-15</v>
      </c>
      <c r="IV219" s="86">
        <f t="shared" si="263"/>
        <v>2.2813063659243063E-25</v>
      </c>
      <c r="IW219" s="86">
        <f t="shared" si="263"/>
        <v>1.60707791047338E-28</v>
      </c>
      <c r="IY219" s="86">
        <f t="shared" si="264"/>
        <v>1.2988705783556307E-9</v>
      </c>
      <c r="IZ219" s="86">
        <f t="shared" si="264"/>
        <v>1.1461635105258305E-13</v>
      </c>
      <c r="JA219" s="86">
        <f t="shared" si="264"/>
        <v>1.2812535763441804E-17</v>
      </c>
      <c r="JB219" s="86">
        <f t="shared" si="264"/>
        <v>9.0696512138844365E-17</v>
      </c>
      <c r="JC219" s="86">
        <f t="shared" si="264"/>
        <v>6.5608516980943934E-18</v>
      </c>
      <c r="JD219" s="86">
        <f t="shared" si="264"/>
        <v>3.6718267876508868E-16</v>
      </c>
      <c r="JE219" s="86">
        <f t="shared" si="264"/>
        <v>7.0751794572323591E-19</v>
      </c>
      <c r="JF219" s="86">
        <f t="shared" si="264"/>
        <v>6.776831869830655E-18</v>
      </c>
      <c r="JG219" s="86">
        <f t="shared" si="264"/>
        <v>2.7844398399093493E-19</v>
      </c>
      <c r="JH219" s="86">
        <f t="shared" si="264"/>
        <v>4.7574055692609428E-17</v>
      </c>
      <c r="JI219" s="86">
        <f t="shared" si="264"/>
        <v>5.4563485115434956E-20</v>
      </c>
      <c r="JJ219" s="86">
        <f t="shared" si="264"/>
        <v>1.5401795373892562E-18</v>
      </c>
      <c r="JK219" s="86">
        <f t="shared" si="264"/>
        <v>7.6600436908667426E-15</v>
      </c>
      <c r="JL219" s="86">
        <f t="shared" si="264"/>
        <v>2.2813063659243063E-25</v>
      </c>
      <c r="JM219" s="86">
        <f t="shared" si="264"/>
        <v>1.60707791047338E-28</v>
      </c>
    </row>
    <row r="220" spans="2:273" x14ac:dyDescent="0.25">
      <c r="B220" s="2">
        <v>193</v>
      </c>
      <c r="C220" s="37">
        <v>94.492000000000004</v>
      </c>
      <c r="D220" s="37">
        <v>93.474999999999994</v>
      </c>
      <c r="E220" s="37">
        <v>91.41</v>
      </c>
      <c r="F220" s="37">
        <v>91.802999999999997</v>
      </c>
      <c r="G220" s="37">
        <v>93.738</v>
      </c>
      <c r="H220" s="37">
        <v>92.442999999999998</v>
      </c>
      <c r="I220" s="37">
        <v>92.376999999999995</v>
      </c>
      <c r="J220" s="37">
        <v>96.18</v>
      </c>
      <c r="K220" s="37">
        <v>94.861999999999995</v>
      </c>
      <c r="L220" s="37">
        <v>95.712000000000003</v>
      </c>
      <c r="M220" s="37">
        <v>96.322000000000003</v>
      </c>
      <c r="N220" s="37">
        <v>99.593000000000004</v>
      </c>
      <c r="O220" s="37">
        <v>99.575999999999993</v>
      </c>
      <c r="P220" s="37">
        <v>100.76300000000001</v>
      </c>
      <c r="Q220" s="37">
        <v>100.339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129.86806045296169</v>
      </c>
      <c r="DL220" s="2">
        <f t="shared" si="268"/>
        <v>139.18865263157895</v>
      </c>
      <c r="DM220" s="2">
        <f t="shared" si="268"/>
        <v>148.57786998123828</v>
      </c>
      <c r="DN220" s="2">
        <f t="shared" si="268"/>
        <v>134.28136025641024</v>
      </c>
      <c r="DO220" s="2">
        <f t="shared" si="268"/>
        <v>127.87734613560929</v>
      </c>
      <c r="DP220" s="2">
        <f t="shared" si="268"/>
        <v>127.74024285714287</v>
      </c>
      <c r="DQ220" s="2">
        <f t="shared" si="268"/>
        <v>134.61732757830407</v>
      </c>
      <c r="DR220" s="2">
        <f t="shared" si="268"/>
        <v>132.22858823529413</v>
      </c>
      <c r="DS220" s="2">
        <f t="shared" si="268"/>
        <v>138.39529793735676</v>
      </c>
      <c r="DT220" s="2">
        <f t="shared" si="268"/>
        <v>131.35704551920341</v>
      </c>
      <c r="DU220" s="2">
        <f t="shared" si="268"/>
        <v>149.19454453781506</v>
      </c>
      <c r="DV220" s="2">
        <f t="shared" si="268"/>
        <v>154.85977807486631</v>
      </c>
      <c r="DW220" s="2">
        <f t="shared" si="268"/>
        <v>148.27812564102567</v>
      </c>
      <c r="DX220" s="2">
        <f t="shared" si="268"/>
        <v>144.86250969251336</v>
      </c>
      <c r="DY220" s="2">
        <f t="shared" si="268"/>
        <v>132.95627594627595</v>
      </c>
      <c r="EA220" s="2">
        <f t="shared" si="240"/>
        <v>92.654552142174339</v>
      </c>
      <c r="EB220" s="2">
        <f t="shared" si="240"/>
        <v>96.058111888630663</v>
      </c>
      <c r="EC220" s="2">
        <f t="shared" si="240"/>
        <v>93.510162782727903</v>
      </c>
      <c r="ED220" s="2">
        <f t="shared" si="240"/>
        <v>92.456068397917505</v>
      </c>
      <c r="EE220" s="2">
        <f t="shared" si="240"/>
        <v>91.785322042051021</v>
      </c>
      <c r="EF220" s="2">
        <f t="shared" si="239"/>
        <v>90.370828217268723</v>
      </c>
      <c r="EG220" s="2">
        <f t="shared" si="239"/>
        <v>91.435391223371681</v>
      </c>
      <c r="EH220" s="2">
        <f t="shared" si="239"/>
        <v>93.120069955650493</v>
      </c>
      <c r="EI220" s="2">
        <f t="shared" si="239"/>
        <v>91.223749365983323</v>
      </c>
      <c r="EJ220" s="2">
        <f t="shared" si="239"/>
        <v>96.963090301754065</v>
      </c>
      <c r="EK220" s="2">
        <f t="shared" si="239"/>
        <v>95.090847365825226</v>
      </c>
      <c r="EL220" s="2">
        <f t="shared" si="254"/>
        <v>97.231497610186977</v>
      </c>
      <c r="EM220" s="2">
        <f t="shared" si="255"/>
        <v>101.32657615894041</v>
      </c>
      <c r="EN220" s="2">
        <f t="shared" si="256"/>
        <v>99.088380308512654</v>
      </c>
      <c r="EO220" s="2">
        <f t="shared" si="257"/>
        <v>99.293385733553151</v>
      </c>
      <c r="EQ220" s="2">
        <f t="shared" si="269"/>
        <v>93.544789742016988</v>
      </c>
      <c r="ER220" s="2">
        <f t="shared" si="269"/>
        <v>95.298429335071717</v>
      </c>
      <c r="ES220" s="2">
        <f t="shared" si="269"/>
        <v>94.069315050197019</v>
      </c>
      <c r="ET220" s="2">
        <f t="shared" si="269"/>
        <v>91.939397334401818</v>
      </c>
      <c r="EU220" s="2">
        <f t="shared" si="269"/>
        <v>90.662288753953277</v>
      </c>
      <c r="EV220" s="2">
        <f t="shared" si="269"/>
        <v>91.206940630565626</v>
      </c>
      <c r="EW220" s="2">
        <f t="shared" si="269"/>
        <v>91.137654317462193</v>
      </c>
      <c r="EX220" s="2">
        <f t="shared" si="269"/>
        <v>93.176338663780683</v>
      </c>
      <c r="EY220" s="2">
        <f t="shared" si="269"/>
        <v>91.031723494338095</v>
      </c>
      <c r="EZ220" s="2">
        <f t="shared" si="269"/>
        <v>93.635654965179853</v>
      </c>
      <c r="FA220" s="2">
        <f t="shared" si="269"/>
        <v>93.215562158302561</v>
      </c>
      <c r="FB220" s="2">
        <f t="shared" si="269"/>
        <v>97.355273936776996</v>
      </c>
      <c r="FC220" s="2">
        <f t="shared" si="269"/>
        <v>98.810301780852981</v>
      </c>
      <c r="FD220" s="2">
        <f t="shared" si="269"/>
        <v>97.111776002176242</v>
      </c>
      <c r="FE220" s="2">
        <f t="shared" si="269"/>
        <v>98.877696661897318</v>
      </c>
      <c r="FG220" s="2">
        <f t="shared" si="270"/>
        <v>0.9999991328140021</v>
      </c>
      <c r="FH220" s="2">
        <f t="shared" si="270"/>
        <v>0.99999926879392553</v>
      </c>
      <c r="FI220" s="2">
        <f t="shared" si="270"/>
        <v>0.99999915338094836</v>
      </c>
      <c r="FJ220" s="2">
        <f t="shared" si="270"/>
        <v>0.99999911890168536</v>
      </c>
      <c r="FK220" s="2">
        <f t="shared" si="270"/>
        <v>0.9999990968818967</v>
      </c>
      <c r="FL220" s="2">
        <f t="shared" si="270"/>
        <v>0.99999906805569105</v>
      </c>
      <c r="FM220" s="2">
        <f t="shared" si="270"/>
        <v>0.99999894427926628</v>
      </c>
      <c r="FN220" s="2">
        <f t="shared" si="270"/>
        <v>0.99999902402184937</v>
      </c>
      <c r="FO220" s="2">
        <f t="shared" si="270"/>
        <v>0.99999899175679374</v>
      </c>
      <c r="FP220" s="2">
        <f t="shared" si="270"/>
        <v>0.99999908600703347</v>
      </c>
      <c r="FQ220" s="2">
        <f t="shared" si="270"/>
        <v>0.99999903755949604</v>
      </c>
      <c r="FR220" s="2">
        <f t="shared" si="270"/>
        <v>0.99999890947695125</v>
      </c>
      <c r="FS220" s="2">
        <f t="shared" si="270"/>
        <v>0.99999910171831319</v>
      </c>
      <c r="FT220" s="2">
        <f t="shared" si="270"/>
        <v>0.99999896805673205</v>
      </c>
      <c r="FU220" s="2">
        <f t="shared" si="270"/>
        <v>0.99999878771741391</v>
      </c>
      <c r="FW220" s="2">
        <f t="shared" si="260"/>
        <v>0.98598308464821927</v>
      </c>
      <c r="FX220" s="2">
        <f t="shared" si="260"/>
        <v>0.99496959039905453</v>
      </c>
      <c r="FY220" s="2">
        <f t="shared" si="260"/>
        <v>0.99563947535934949</v>
      </c>
      <c r="FZ220" s="2">
        <f t="shared" si="260"/>
        <v>0.99508230950073251</v>
      </c>
      <c r="GA220" s="2">
        <f t="shared" si="260"/>
        <v>0.9948412779531115</v>
      </c>
      <c r="GB220" s="2">
        <f t="shared" si="260"/>
        <v>0.99478038358531695</v>
      </c>
      <c r="GC220" s="2">
        <f t="shared" si="260"/>
        <v>0.99472500917683604</v>
      </c>
      <c r="GD220" s="2">
        <f t="shared" si="260"/>
        <v>0.99545136099091969</v>
      </c>
      <c r="GE220" s="2">
        <f t="shared" si="260"/>
        <v>0.99501294683243702</v>
      </c>
      <c r="GF220" s="2">
        <f t="shared" si="260"/>
        <v>0.99418752190290116</v>
      </c>
      <c r="GG220" s="2">
        <f t="shared" si="260"/>
        <v>0.99498023799465585</v>
      </c>
      <c r="GH220" s="2">
        <f t="shared" si="260"/>
        <v>0.99416400237159108</v>
      </c>
      <c r="GI220" s="2">
        <f t="shared" si="260"/>
        <v>0.99325778223521211</v>
      </c>
      <c r="GJ220" s="2">
        <f t="shared" si="260"/>
        <v>0.99136567242338935</v>
      </c>
      <c r="GK220" s="2">
        <f t="shared" si="260"/>
        <v>0.99070575711807185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4.4932315153007519E-53</v>
      </c>
      <c r="HT220" s="86">
        <f t="shared" si="262"/>
        <v>1.1205240206355298E-56</v>
      </c>
      <c r="HU220" s="86">
        <f t="shared" si="262"/>
        <v>2.8308148892207782E-73</v>
      </c>
      <c r="HV220" s="86">
        <f t="shared" si="262"/>
        <v>3.3454766926203077E-71</v>
      </c>
      <c r="HW220" s="86">
        <f t="shared" si="262"/>
        <v>1.7444829964144679E-77</v>
      </c>
      <c r="HX220" s="86">
        <f t="shared" si="262"/>
        <v>2.0700422027537008E-68</v>
      </c>
      <c r="HY220" s="86">
        <f t="shared" si="262"/>
        <v>1.1034084334168489E-81</v>
      </c>
      <c r="HZ220" s="86">
        <f t="shared" si="262"/>
        <v>2.8589705540641881E-75</v>
      </c>
      <c r="IA220" s="86">
        <f t="shared" si="262"/>
        <v>1.2918554394164973E-83</v>
      </c>
      <c r="IB220" s="86">
        <f t="shared" si="262"/>
        <v>5.999438799119301E-75</v>
      </c>
      <c r="IC220" s="86">
        <f t="shared" si="262"/>
        <v>1.2814745683158934E-86</v>
      </c>
      <c r="ID220" s="86">
        <f t="shared" si="262"/>
        <v>1.0482235214941802E-81</v>
      </c>
      <c r="IE220" s="86">
        <f t="shared" si="262"/>
        <v>1.226505740783084E-65</v>
      </c>
      <c r="IF220" s="86">
        <f t="shared" si="262"/>
        <v>5.656936424701939E-136</v>
      </c>
      <c r="IG220" s="86">
        <f t="shared" si="262"/>
        <v>3.2469228553267887E-115</v>
      </c>
      <c r="II220" s="86">
        <f t="shared" si="263"/>
        <v>5.5809547544275087E-10</v>
      </c>
      <c r="IJ220" s="86">
        <f t="shared" si="263"/>
        <v>4.2059865324614866E-14</v>
      </c>
      <c r="IK220" s="86">
        <f t="shared" si="263"/>
        <v>3.5363000633117493E-18</v>
      </c>
      <c r="IL220" s="86">
        <f t="shared" si="263"/>
        <v>2.6020868189041768E-17</v>
      </c>
      <c r="IM220" s="86">
        <f t="shared" si="263"/>
        <v>1.6948655334824265E-18</v>
      </c>
      <c r="IN220" s="86">
        <f t="shared" si="263"/>
        <v>1.0910461941073014E-16</v>
      </c>
      <c r="IO220" s="86">
        <f t="shared" si="263"/>
        <v>1.6781780778732798E-19</v>
      </c>
      <c r="IP220" s="86">
        <f t="shared" si="263"/>
        <v>1.8106901154100733E-18</v>
      </c>
      <c r="IQ220" s="86">
        <f t="shared" si="263"/>
        <v>6.4920192765131203E-20</v>
      </c>
      <c r="IR220" s="86">
        <f t="shared" si="263"/>
        <v>1.2785509359743116E-17</v>
      </c>
      <c r="IS220" s="86">
        <f t="shared" si="263"/>
        <v>1.1987220012340988E-20</v>
      </c>
      <c r="IT220" s="86">
        <f t="shared" si="263"/>
        <v>3.649803695876413E-19</v>
      </c>
      <c r="IU220" s="86">
        <f t="shared" si="263"/>
        <v>2.3909635516764275E-15</v>
      </c>
      <c r="IV220" s="86">
        <f t="shared" si="263"/>
        <v>2.564550841117048E-26</v>
      </c>
      <c r="IW220" s="86">
        <f t="shared" si="263"/>
        <v>1.3008507704527981E-29</v>
      </c>
      <c r="IY220" s="86">
        <f t="shared" si="264"/>
        <v>5.5809547544275087E-10</v>
      </c>
      <c r="IZ220" s="86">
        <f t="shared" si="264"/>
        <v>4.2059865324614866E-14</v>
      </c>
      <c r="JA220" s="86">
        <f t="shared" si="264"/>
        <v>3.5363000633117493E-18</v>
      </c>
      <c r="JB220" s="86">
        <f t="shared" si="264"/>
        <v>2.6020868189041768E-17</v>
      </c>
      <c r="JC220" s="86">
        <f t="shared" si="264"/>
        <v>1.6948655334824265E-18</v>
      </c>
      <c r="JD220" s="86">
        <f t="shared" si="264"/>
        <v>1.0910461941073014E-16</v>
      </c>
      <c r="JE220" s="86">
        <f t="shared" si="264"/>
        <v>1.6781780778732798E-19</v>
      </c>
      <c r="JF220" s="86">
        <f t="shared" si="264"/>
        <v>1.8106901154100733E-18</v>
      </c>
      <c r="JG220" s="86">
        <f t="shared" si="264"/>
        <v>6.4920192765131203E-20</v>
      </c>
      <c r="JH220" s="86">
        <f t="shared" si="264"/>
        <v>1.2785509359743116E-17</v>
      </c>
      <c r="JI220" s="86">
        <f t="shared" si="264"/>
        <v>1.1987220012340988E-20</v>
      </c>
      <c r="JJ220" s="86">
        <f t="shared" si="264"/>
        <v>3.649803695876413E-19</v>
      </c>
      <c r="JK220" s="86">
        <f t="shared" si="264"/>
        <v>2.3909635516764275E-15</v>
      </c>
      <c r="JL220" s="86">
        <f t="shared" si="264"/>
        <v>2.564550841117048E-26</v>
      </c>
      <c r="JM220" s="86">
        <f t="shared" si="264"/>
        <v>1.3008507704527981E-29</v>
      </c>
    </row>
    <row r="221" spans="2:273" x14ac:dyDescent="0.25">
      <c r="B221" s="2">
        <v>194</v>
      </c>
      <c r="C221" s="37">
        <v>92.442999999999998</v>
      </c>
      <c r="D221" s="37">
        <v>94.885000000000005</v>
      </c>
      <c r="E221" s="37">
        <v>92.081999999999994</v>
      </c>
      <c r="F221" s="37">
        <v>89.738</v>
      </c>
      <c r="G221" s="37">
        <v>92.212999999999994</v>
      </c>
      <c r="H221" s="37">
        <v>91.606999999999999</v>
      </c>
      <c r="I221" s="37">
        <v>93.442999999999998</v>
      </c>
      <c r="J221" s="37">
        <v>93.492000000000004</v>
      </c>
      <c r="K221" s="37">
        <v>94.552000000000007</v>
      </c>
      <c r="L221" s="37">
        <v>94.728999999999999</v>
      </c>
      <c r="M221" s="37">
        <v>96.965999999999994</v>
      </c>
      <c r="N221" s="37">
        <v>96.119</v>
      </c>
      <c r="O221" s="37">
        <v>100.22</v>
      </c>
      <c r="P221" s="37">
        <v>99.424000000000007</v>
      </c>
      <c r="Q221" s="37">
        <v>101.47499999999999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129.99489303135891</v>
      </c>
      <c r="DL221" s="2">
        <f t="shared" si="268"/>
        <v>139.35715991902833</v>
      </c>
      <c r="DM221" s="2">
        <f t="shared" si="268"/>
        <v>148.79700966228896</v>
      </c>
      <c r="DN221" s="2">
        <f t="shared" si="268"/>
        <v>134.42710985155196</v>
      </c>
      <c r="DO221" s="2">
        <f t="shared" si="268"/>
        <v>127.98804054054054</v>
      </c>
      <c r="DP221" s="2">
        <f t="shared" si="268"/>
        <v>127.8539142857143</v>
      </c>
      <c r="DQ221" s="2">
        <f t="shared" si="268"/>
        <v>134.78186249045075</v>
      </c>
      <c r="DR221" s="2">
        <f t="shared" si="268"/>
        <v>132.36936470588236</v>
      </c>
      <c r="DS221" s="2">
        <f t="shared" si="268"/>
        <v>138.56675660809779</v>
      </c>
      <c r="DT221" s="2">
        <f t="shared" si="268"/>
        <v>131.48801351351352</v>
      </c>
      <c r="DU221" s="2">
        <f t="shared" si="268"/>
        <v>149.42199131652654</v>
      </c>
      <c r="DV221" s="2">
        <f t="shared" si="268"/>
        <v>155.11273128342248</v>
      </c>
      <c r="DW221" s="2">
        <f t="shared" si="268"/>
        <v>148.49550094466937</v>
      </c>
      <c r="DX221" s="2">
        <f t="shared" si="268"/>
        <v>145.06336631016043</v>
      </c>
      <c r="DY221" s="2">
        <f t="shared" si="268"/>
        <v>133.08446214896213</v>
      </c>
      <c r="EA221" s="2">
        <f t="shared" si="240"/>
        <v>92.571840891879489</v>
      </c>
      <c r="EB221" s="2">
        <f t="shared" si="240"/>
        <v>95.986379358093103</v>
      </c>
      <c r="EC221" s="2">
        <f t="shared" si="240"/>
        <v>93.425377964359157</v>
      </c>
      <c r="ED221" s="2">
        <f t="shared" si="240"/>
        <v>92.393207762571308</v>
      </c>
      <c r="EE221" s="2">
        <f t="shared" si="240"/>
        <v>91.707723707417188</v>
      </c>
      <c r="EF221" s="2">
        <f t="shared" si="239"/>
        <v>90.27359642496144</v>
      </c>
      <c r="EG221" s="2">
        <f t="shared" si="239"/>
        <v>91.370034344558363</v>
      </c>
      <c r="EH221" s="2">
        <f t="shared" si="239"/>
        <v>93.055948771486825</v>
      </c>
      <c r="EI221" s="2">
        <f t="shared" si="239"/>
        <v>91.10347120804083</v>
      </c>
      <c r="EJ221" s="2">
        <f t="shared" si="239"/>
        <v>96.919854462176502</v>
      </c>
      <c r="EK221" s="2">
        <f t="shared" si="239"/>
        <v>95.008342662422109</v>
      </c>
      <c r="EL221" s="2">
        <f t="shared" si="254"/>
        <v>97.15098887593598</v>
      </c>
      <c r="EM221" s="2">
        <f t="shared" si="255"/>
        <v>101.29325441012719</v>
      </c>
      <c r="EN221" s="2">
        <f t="shared" si="256"/>
        <v>99.023972851731926</v>
      </c>
      <c r="EO221" s="2">
        <f t="shared" si="257"/>
        <v>99.221111348166644</v>
      </c>
      <c r="EQ221" s="2">
        <f t="shared" si="269"/>
        <v>93.472055683122846</v>
      </c>
      <c r="ER221" s="2">
        <f t="shared" si="269"/>
        <v>95.218868970013034</v>
      </c>
      <c r="ES221" s="2">
        <f t="shared" si="269"/>
        <v>93.990281069830615</v>
      </c>
      <c r="ET221" s="2">
        <f t="shared" si="269"/>
        <v>91.871161916603484</v>
      </c>
      <c r="EU221" s="2">
        <f t="shared" si="269"/>
        <v>90.572976833315153</v>
      </c>
      <c r="EV221" s="2">
        <f t="shared" si="269"/>
        <v>91.118352412691394</v>
      </c>
      <c r="EW221" s="2">
        <f t="shared" si="269"/>
        <v>91.06921657021914</v>
      </c>
      <c r="EX221" s="2">
        <f t="shared" si="269"/>
        <v>93.112801964293794</v>
      </c>
      <c r="EY221" s="2">
        <f t="shared" si="269"/>
        <v>90.909434708342047</v>
      </c>
      <c r="EZ221" s="2">
        <f t="shared" si="269"/>
        <v>93.557398692492228</v>
      </c>
      <c r="FA221" s="2">
        <f t="shared" si="269"/>
        <v>93.113565774908523</v>
      </c>
      <c r="FB221" s="2">
        <f t="shared" si="269"/>
        <v>97.276072589844773</v>
      </c>
      <c r="FC221" s="2">
        <f t="shared" si="269"/>
        <v>98.750094714156077</v>
      </c>
      <c r="FD221" s="2">
        <f t="shared" si="269"/>
        <v>97.026353951404715</v>
      </c>
      <c r="FE221" s="2">
        <f t="shared" si="269"/>
        <v>98.801456964379156</v>
      </c>
      <c r="FG221" s="2">
        <f t="shared" si="270"/>
        <v>0.99999920911690976</v>
      </c>
      <c r="FH221" s="2">
        <f t="shared" si="270"/>
        <v>0.99999933313209133</v>
      </c>
      <c r="FI221" s="2">
        <f t="shared" si="270"/>
        <v>0.9999992278741906</v>
      </c>
      <c r="FJ221" s="2">
        <f t="shared" si="270"/>
        <v>0.99999919642872415</v>
      </c>
      <c r="FK221" s="2">
        <f t="shared" si="270"/>
        <v>0.99999917634643509</v>
      </c>
      <c r="FL221" s="2">
        <f t="shared" si="270"/>
        <v>0.99999915005661888</v>
      </c>
      <c r="FM221" s="2">
        <f t="shared" si="270"/>
        <v>0.99999903717115801</v>
      </c>
      <c r="FN221" s="2">
        <f t="shared" si="270"/>
        <v>0.99999910989727114</v>
      </c>
      <c r="FO221" s="2">
        <f t="shared" si="270"/>
        <v>0.99999908047118558</v>
      </c>
      <c r="FP221" s="2">
        <f t="shared" si="270"/>
        <v>0.99999916642844033</v>
      </c>
      <c r="FQ221" s="2">
        <f t="shared" si="270"/>
        <v>0.99999912224375387</v>
      </c>
      <c r="FR221" s="2">
        <f t="shared" si="270"/>
        <v>0.99999900543106357</v>
      </c>
      <c r="FS221" s="2">
        <f t="shared" si="270"/>
        <v>0.9999991807573001</v>
      </c>
      <c r="FT221" s="2">
        <f t="shared" si="270"/>
        <v>0.99999905885646856</v>
      </c>
      <c r="FU221" s="2">
        <f t="shared" si="270"/>
        <v>0.99999889438502321</v>
      </c>
      <c r="FW221" s="2">
        <f t="shared" si="260"/>
        <v>0.98720063533973668</v>
      </c>
      <c r="FX221" s="2">
        <f t="shared" si="260"/>
        <v>0.99541018036460105</v>
      </c>
      <c r="FY221" s="2">
        <f t="shared" si="260"/>
        <v>0.9960216278449836</v>
      </c>
      <c r="FZ221" s="2">
        <f t="shared" si="260"/>
        <v>0.99551307145056533</v>
      </c>
      <c r="GA221" s="2">
        <f t="shared" si="260"/>
        <v>0.99529305303807902</v>
      </c>
      <c r="GB221" s="2">
        <f t="shared" si="260"/>
        <v>0.99523746596510776</v>
      </c>
      <c r="GC221" s="2">
        <f t="shared" si="260"/>
        <v>0.99518691723784025</v>
      </c>
      <c r="GD221" s="2">
        <f t="shared" si="260"/>
        <v>0.99584993093340579</v>
      </c>
      <c r="GE221" s="2">
        <f t="shared" si="260"/>
        <v>0.99544975677787939</v>
      </c>
      <c r="GF221" s="2">
        <f t="shared" si="260"/>
        <v>0.99469624444533877</v>
      </c>
      <c r="GG221" s="2">
        <f t="shared" si="260"/>
        <v>0.99541989968015321</v>
      </c>
      <c r="GH221" s="2">
        <f t="shared" si="260"/>
        <v>0.99467477237591229</v>
      </c>
      <c r="GI221" s="2">
        <f t="shared" si="260"/>
        <v>0.99384737432074777</v>
      </c>
      <c r="GJ221" s="2">
        <f t="shared" si="260"/>
        <v>0.99211941256266811</v>
      </c>
      <c r="GK221" s="2">
        <f t="shared" si="260"/>
        <v>0.99151661209596964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2.1384252188885747E-54</v>
      </c>
      <c r="HT221" s="86">
        <f t="shared" si="262"/>
        <v>5.1233946641147466E-58</v>
      </c>
      <c r="HU221" s="86">
        <f t="shared" si="262"/>
        <v>5.5015666923228392E-75</v>
      </c>
      <c r="HV221" s="86">
        <f t="shared" si="262"/>
        <v>6.9982987767066247E-73</v>
      </c>
      <c r="HW221" s="86">
        <f t="shared" si="262"/>
        <v>2.5512807410805896E-79</v>
      </c>
      <c r="HX221" s="86">
        <f t="shared" si="262"/>
        <v>4.838947432255403E-70</v>
      </c>
      <c r="HY221" s="86">
        <f t="shared" si="262"/>
        <v>1.2427099925999577E-83</v>
      </c>
      <c r="HZ221" s="86">
        <f t="shared" si="262"/>
        <v>4.9232893991654497E-77</v>
      </c>
      <c r="IA221" s="86">
        <f t="shared" si="262"/>
        <v>1.375163649834099E-85</v>
      </c>
      <c r="IB221" s="86">
        <f t="shared" si="262"/>
        <v>9.5560679653736176E-77</v>
      </c>
      <c r="IC221" s="86">
        <f t="shared" si="262"/>
        <v>1.1395356369129705E-88</v>
      </c>
      <c r="ID221" s="86">
        <f t="shared" si="262"/>
        <v>1.1270415267216878E-83</v>
      </c>
      <c r="IE221" s="86">
        <f t="shared" si="262"/>
        <v>3.0543704900242354E-67</v>
      </c>
      <c r="IF221" s="86">
        <f t="shared" si="262"/>
        <v>1.9843988515411464E-139</v>
      </c>
      <c r="IG221" s="86">
        <f t="shared" si="262"/>
        <v>3.8000102034020471E-118</v>
      </c>
      <c r="II221" s="86">
        <f t="shared" si="263"/>
        <v>2.356111555380036E-10</v>
      </c>
      <c r="IJ221" s="86">
        <f t="shared" si="263"/>
        <v>1.517356422634676E-14</v>
      </c>
      <c r="IK221" s="86">
        <f t="shared" si="263"/>
        <v>9.5530061006722564E-19</v>
      </c>
      <c r="IL221" s="86">
        <f t="shared" si="263"/>
        <v>7.3082793843289617E-18</v>
      </c>
      <c r="IM221" s="86">
        <f t="shared" si="263"/>
        <v>4.277460359290873E-19</v>
      </c>
      <c r="IN221" s="86">
        <f t="shared" si="263"/>
        <v>3.1749132641908873E-17</v>
      </c>
      <c r="IO221" s="86">
        <f t="shared" si="263"/>
        <v>3.8825309806662962E-20</v>
      </c>
      <c r="IP221" s="86">
        <f t="shared" si="263"/>
        <v>4.7317687274134518E-19</v>
      </c>
      <c r="IQ221" s="86">
        <f t="shared" si="263"/>
        <v>1.476321879604743E-20</v>
      </c>
      <c r="IR221" s="86">
        <f t="shared" si="263"/>
        <v>3.3575236230297558E-18</v>
      </c>
      <c r="IS221" s="86">
        <f t="shared" si="263"/>
        <v>2.5658285948738391E-21</v>
      </c>
      <c r="IT221" s="86">
        <f t="shared" si="263"/>
        <v>8.4319037877833014E-20</v>
      </c>
      <c r="IU221" s="86">
        <f t="shared" si="263"/>
        <v>7.3077011677063254E-16</v>
      </c>
      <c r="IV221" s="86">
        <f t="shared" si="263"/>
        <v>2.7640606275732299E-27</v>
      </c>
      <c r="IW221" s="86">
        <f t="shared" si="263"/>
        <v>1.0022988230866901E-30</v>
      </c>
      <c r="IY221" s="86">
        <f t="shared" si="264"/>
        <v>2.356111555380036E-10</v>
      </c>
      <c r="IZ221" s="86">
        <f t="shared" si="264"/>
        <v>1.517356422634676E-14</v>
      </c>
      <c r="JA221" s="86">
        <f t="shared" si="264"/>
        <v>9.5530061006722564E-19</v>
      </c>
      <c r="JB221" s="86">
        <f t="shared" si="264"/>
        <v>7.3082793843289617E-18</v>
      </c>
      <c r="JC221" s="86">
        <f t="shared" si="264"/>
        <v>4.277460359290873E-19</v>
      </c>
      <c r="JD221" s="86">
        <f t="shared" si="264"/>
        <v>3.1749132641908873E-17</v>
      </c>
      <c r="JE221" s="86">
        <f t="shared" si="264"/>
        <v>3.8825309806662962E-20</v>
      </c>
      <c r="JF221" s="86">
        <f t="shared" si="264"/>
        <v>4.7317687274134518E-19</v>
      </c>
      <c r="JG221" s="86">
        <f t="shared" si="264"/>
        <v>1.476321879604743E-20</v>
      </c>
      <c r="JH221" s="86">
        <f t="shared" si="264"/>
        <v>3.3575236230297558E-18</v>
      </c>
      <c r="JI221" s="86">
        <f t="shared" si="264"/>
        <v>2.5658285948738391E-21</v>
      </c>
      <c r="JJ221" s="86">
        <f t="shared" si="264"/>
        <v>8.4319037877833014E-20</v>
      </c>
      <c r="JK221" s="86">
        <f t="shared" si="264"/>
        <v>7.3077011677063254E-16</v>
      </c>
      <c r="JL221" s="86">
        <f t="shared" si="264"/>
        <v>2.7640606275732299E-27</v>
      </c>
      <c r="JM221" s="86">
        <f t="shared" si="264"/>
        <v>1.0022988230866901E-30</v>
      </c>
    </row>
    <row r="222" spans="2:273" x14ac:dyDescent="0.25">
      <c r="B222" s="2">
        <v>195</v>
      </c>
      <c r="C222" s="37">
        <v>94.343999999999994</v>
      </c>
      <c r="D222" s="37">
        <v>95</v>
      </c>
      <c r="E222" s="37">
        <v>91.573999999999998</v>
      </c>
      <c r="F222" s="37">
        <v>92.197000000000003</v>
      </c>
      <c r="G222" s="37">
        <v>93.606999999999999</v>
      </c>
      <c r="H222" s="37">
        <v>90.606999999999999</v>
      </c>
      <c r="I222" s="37">
        <v>93.066000000000003</v>
      </c>
      <c r="J222" s="37">
        <v>94.245999999999995</v>
      </c>
      <c r="K222" s="37">
        <v>96.344999999999999</v>
      </c>
      <c r="L222" s="37">
        <v>95.203000000000003</v>
      </c>
      <c r="M222" s="37">
        <v>96.424000000000007</v>
      </c>
      <c r="N222" s="37">
        <v>96.846999999999994</v>
      </c>
      <c r="O222" s="37">
        <v>99.084999999999994</v>
      </c>
      <c r="P222" s="37">
        <v>100.35599999999999</v>
      </c>
      <c r="Q222" s="37">
        <v>101.288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130.12172560975611</v>
      </c>
      <c r="DL222" s="2">
        <f t="shared" si="268"/>
        <v>139.52566720647772</v>
      </c>
      <c r="DM222" s="2">
        <f t="shared" si="268"/>
        <v>149.01614934333961</v>
      </c>
      <c r="DN222" s="2">
        <f t="shared" si="268"/>
        <v>134.57285944669366</v>
      </c>
      <c r="DO222" s="2">
        <f t="shared" si="268"/>
        <v>128.09873494547179</v>
      </c>
      <c r="DP222" s="2">
        <f t="shared" si="268"/>
        <v>127.96758571428573</v>
      </c>
      <c r="DQ222" s="2">
        <f t="shared" si="268"/>
        <v>134.94639740259743</v>
      </c>
      <c r="DR222" s="2">
        <f t="shared" si="268"/>
        <v>132.5101411764706</v>
      </c>
      <c r="DS222" s="2">
        <f t="shared" si="268"/>
        <v>138.73821527883882</v>
      </c>
      <c r="DT222" s="2">
        <f t="shared" si="268"/>
        <v>131.61898150782361</v>
      </c>
      <c r="DU222" s="2">
        <f t="shared" si="268"/>
        <v>149.64943809523805</v>
      </c>
      <c r="DV222" s="2">
        <f t="shared" si="268"/>
        <v>155.36568449197861</v>
      </c>
      <c r="DW222" s="2">
        <f t="shared" si="268"/>
        <v>148.71287624831311</v>
      </c>
      <c r="DX222" s="2">
        <f t="shared" si="268"/>
        <v>145.26422292780748</v>
      </c>
      <c r="DY222" s="2">
        <f t="shared" si="268"/>
        <v>133.21264835164834</v>
      </c>
      <c r="EA222" s="2">
        <f t="shared" si="240"/>
        <v>92.48912964158464</v>
      </c>
      <c r="EB222" s="2">
        <f t="shared" si="240"/>
        <v>95.914646827555543</v>
      </c>
      <c r="EC222" s="2">
        <f t="shared" si="240"/>
        <v>93.340593145990411</v>
      </c>
      <c r="ED222" s="2">
        <f t="shared" si="240"/>
        <v>92.33034712722511</v>
      </c>
      <c r="EE222" s="2">
        <f t="shared" si="240"/>
        <v>91.63012537278334</v>
      </c>
      <c r="EF222" s="2">
        <f t="shared" si="239"/>
        <v>90.176364632654156</v>
      </c>
      <c r="EG222" s="2">
        <f t="shared" si="239"/>
        <v>91.304677465745044</v>
      </c>
      <c r="EH222" s="2">
        <f t="shared" si="239"/>
        <v>92.991827587323144</v>
      </c>
      <c r="EI222" s="2">
        <f t="shared" si="239"/>
        <v>90.983193050098322</v>
      </c>
      <c r="EJ222" s="2">
        <f t="shared" si="239"/>
        <v>96.876618622598926</v>
      </c>
      <c r="EK222" s="2">
        <f t="shared" si="239"/>
        <v>94.925837959018978</v>
      </c>
      <c r="EL222" s="2">
        <f t="shared" si="254"/>
        <v>97.070480141684982</v>
      </c>
      <c r="EM222" s="2">
        <f t="shared" si="255"/>
        <v>101.25993266131397</v>
      </c>
      <c r="EN222" s="2">
        <f t="shared" si="256"/>
        <v>98.959565394951213</v>
      </c>
      <c r="EO222" s="2">
        <f t="shared" si="257"/>
        <v>99.148836962780123</v>
      </c>
      <c r="EQ222" s="2">
        <f t="shared" si="269"/>
        <v>93.399321624228691</v>
      </c>
      <c r="ER222" s="2">
        <f t="shared" si="269"/>
        <v>95.139308604954365</v>
      </c>
      <c r="ES222" s="2">
        <f t="shared" si="269"/>
        <v>93.911247089464212</v>
      </c>
      <c r="ET222" s="2">
        <f t="shared" si="269"/>
        <v>91.802926498805149</v>
      </c>
      <c r="EU222" s="2">
        <f t="shared" si="269"/>
        <v>90.483664912677014</v>
      </c>
      <c r="EV222" s="2">
        <f t="shared" si="269"/>
        <v>91.029764194817176</v>
      </c>
      <c r="EW222" s="2">
        <f t="shared" si="269"/>
        <v>91.000778822976088</v>
      </c>
      <c r="EX222" s="2">
        <f t="shared" si="269"/>
        <v>93.049265264806905</v>
      </c>
      <c r="EY222" s="2">
        <f t="shared" si="269"/>
        <v>90.787145922345999</v>
      </c>
      <c r="EZ222" s="2">
        <f t="shared" si="269"/>
        <v>93.479142419804617</v>
      </c>
      <c r="FA222" s="2">
        <f t="shared" si="269"/>
        <v>93.011569391514485</v>
      </c>
      <c r="FB222" s="2">
        <f t="shared" si="269"/>
        <v>97.19687124291255</v>
      </c>
      <c r="FC222" s="2">
        <f t="shared" si="269"/>
        <v>98.689887647459159</v>
      </c>
      <c r="FD222" s="2">
        <f t="shared" si="269"/>
        <v>96.940931900633188</v>
      </c>
      <c r="FE222" s="2">
        <f t="shared" si="269"/>
        <v>98.725217266860994</v>
      </c>
      <c r="FG222" s="2">
        <f t="shared" si="270"/>
        <v>0.99999927870599892</v>
      </c>
      <c r="FH222" s="2">
        <f t="shared" si="270"/>
        <v>0.99999939180920328</v>
      </c>
      <c r="FI222" s="2">
        <f t="shared" si="270"/>
        <v>0.99999929581284464</v>
      </c>
      <c r="FJ222" s="2">
        <f t="shared" si="270"/>
        <v>0.99999926713423448</v>
      </c>
      <c r="FK222" s="2">
        <f t="shared" si="270"/>
        <v>0.99999924881896651</v>
      </c>
      <c r="FL222" s="2">
        <f t="shared" si="270"/>
        <v>0.99999922484236559</v>
      </c>
      <c r="FM222" s="2">
        <f t="shared" si="270"/>
        <v>0.99999912188958529</v>
      </c>
      <c r="FN222" s="2">
        <f t="shared" si="270"/>
        <v>0.99999918821659961</v>
      </c>
      <c r="FO222" s="2">
        <f t="shared" si="270"/>
        <v>0.99999916137968636</v>
      </c>
      <c r="FP222" s="2">
        <f t="shared" si="270"/>
        <v>0.99999923977364646</v>
      </c>
      <c r="FQ222" s="2">
        <f t="shared" si="270"/>
        <v>0.99999919947672733</v>
      </c>
      <c r="FR222" s="2">
        <f t="shared" si="270"/>
        <v>0.99999909294227007</v>
      </c>
      <c r="FS222" s="2">
        <f t="shared" si="270"/>
        <v>0.99999925284172375</v>
      </c>
      <c r="FT222" s="2">
        <f t="shared" si="270"/>
        <v>0.99999914166682691</v>
      </c>
      <c r="FU222" s="2">
        <f t="shared" si="270"/>
        <v>0.99999899166705886</v>
      </c>
      <c r="FW222" s="2">
        <f t="shared" si="260"/>
        <v>0.98831367949625992</v>
      </c>
      <c r="FX222" s="2">
        <f t="shared" si="260"/>
        <v>0.99581234353843529</v>
      </c>
      <c r="FY222" s="2">
        <f t="shared" si="260"/>
        <v>0.99637041092081291</v>
      </c>
      <c r="FZ222" s="2">
        <f t="shared" si="260"/>
        <v>0.99590625631308372</v>
      </c>
      <c r="GA222" s="2">
        <f t="shared" si="260"/>
        <v>0.9957054347119535</v>
      </c>
      <c r="GB222" s="2">
        <f t="shared" si="260"/>
        <v>0.9956546964319537</v>
      </c>
      <c r="GC222" s="2">
        <f t="shared" si="260"/>
        <v>0.99560855657780201</v>
      </c>
      <c r="GD222" s="2">
        <f t="shared" si="260"/>
        <v>0.99621370942118126</v>
      </c>
      <c r="GE222" s="2">
        <f t="shared" si="260"/>
        <v>0.9958484667016908</v>
      </c>
      <c r="GF222" s="2">
        <f t="shared" si="260"/>
        <v>0.99516065905510043</v>
      </c>
      <c r="GG222" s="2">
        <f t="shared" si="260"/>
        <v>0.99582121481594787</v>
      </c>
      <c r="GH222" s="2">
        <f t="shared" si="260"/>
        <v>0.99514105796769714</v>
      </c>
      <c r="GI222" s="2">
        <f t="shared" si="260"/>
        <v>0.99438569930766918</v>
      </c>
      <c r="GJ222" s="2">
        <f t="shared" si="260"/>
        <v>0.99280783174206766</v>
      </c>
      <c r="GK222" s="2">
        <f t="shared" si="260"/>
        <v>0.99225727875235692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9.7932999100775355E-56</v>
      </c>
      <c r="HT222" s="86">
        <f t="shared" si="262"/>
        <v>2.257636552379371E-59</v>
      </c>
      <c r="HU222" s="86">
        <f t="shared" si="262"/>
        <v>1.020735749588324E-76</v>
      </c>
      <c r="HV222" s="86">
        <f t="shared" si="262"/>
        <v>1.3981450254461946E-74</v>
      </c>
      <c r="HW222" s="86">
        <f t="shared" si="262"/>
        <v>3.5479014814862632E-81</v>
      </c>
      <c r="HX222" s="86">
        <f t="shared" si="262"/>
        <v>1.0811816101449274E-71</v>
      </c>
      <c r="HY222" s="86">
        <f t="shared" si="262"/>
        <v>1.3262495320763562E-85</v>
      </c>
      <c r="HZ222" s="86">
        <f t="shared" si="262"/>
        <v>8.0811824875088344E-79</v>
      </c>
      <c r="IA222" s="86">
        <f t="shared" si="262"/>
        <v>1.3870252304566022E-87</v>
      </c>
      <c r="IB222" s="86">
        <f t="shared" si="262"/>
        <v>1.4478567811890294E-78</v>
      </c>
      <c r="IC222" s="86">
        <f t="shared" si="262"/>
        <v>9.5793427949532021E-91</v>
      </c>
      <c r="ID222" s="86">
        <f t="shared" si="262"/>
        <v>1.1470209860302207E-85</v>
      </c>
      <c r="IE222" s="86">
        <f t="shared" si="262"/>
        <v>7.2676700088521187E-69</v>
      </c>
      <c r="IF222" s="86">
        <f t="shared" si="262"/>
        <v>6.2926032636734181E-143</v>
      </c>
      <c r="IG222" s="86">
        <f t="shared" si="262"/>
        <v>4.0810610206416802E-121</v>
      </c>
      <c r="II222" s="86">
        <f t="shared" si="263"/>
        <v>9.7728530703710244E-11</v>
      </c>
      <c r="IJ222" s="86">
        <f t="shared" si="263"/>
        <v>5.3814840183629615E-15</v>
      </c>
      <c r="IK222" s="86">
        <f t="shared" si="263"/>
        <v>2.5258313726597035E-19</v>
      </c>
      <c r="IL222" s="86">
        <f t="shared" si="263"/>
        <v>2.0094021654569285E-18</v>
      </c>
      <c r="IM222" s="86">
        <f t="shared" si="263"/>
        <v>1.054650391832196E-19</v>
      </c>
      <c r="IN222" s="86">
        <f t="shared" si="263"/>
        <v>9.0478306188821214E-18</v>
      </c>
      <c r="IO222" s="86">
        <f t="shared" si="263"/>
        <v>8.7612101916825044E-21</v>
      </c>
      <c r="IP222" s="86">
        <f t="shared" si="263"/>
        <v>1.2093755340536899E-19</v>
      </c>
      <c r="IQ222" s="86">
        <f t="shared" si="263"/>
        <v>3.2744450110528417E-21</v>
      </c>
      <c r="IR222" s="86">
        <f t="shared" si="263"/>
        <v>8.615274417828597E-19</v>
      </c>
      <c r="IS222" s="86">
        <f t="shared" si="263"/>
        <v>5.3508855040080032E-22</v>
      </c>
      <c r="IT222" s="86">
        <f t="shared" si="263"/>
        <v>1.8990460943744759E-20</v>
      </c>
      <c r="IU222" s="86">
        <f t="shared" si="263"/>
        <v>2.1870073726832435E-16</v>
      </c>
      <c r="IV222" s="86">
        <f t="shared" si="263"/>
        <v>2.8561878646175145E-28</v>
      </c>
      <c r="IW222" s="86">
        <f t="shared" si="263"/>
        <v>7.3508950964226037E-32</v>
      </c>
      <c r="IY222" s="86">
        <f t="shared" si="264"/>
        <v>9.7728530703710244E-11</v>
      </c>
      <c r="IZ222" s="86">
        <f t="shared" si="264"/>
        <v>5.3814840183629615E-15</v>
      </c>
      <c r="JA222" s="86">
        <f t="shared" si="264"/>
        <v>2.5258313726597035E-19</v>
      </c>
      <c r="JB222" s="86">
        <f t="shared" si="264"/>
        <v>2.0094021654569285E-18</v>
      </c>
      <c r="JC222" s="86">
        <f t="shared" si="264"/>
        <v>1.054650391832196E-19</v>
      </c>
      <c r="JD222" s="86">
        <f t="shared" si="264"/>
        <v>9.0478306188821214E-18</v>
      </c>
      <c r="JE222" s="86">
        <f t="shared" si="264"/>
        <v>8.7612101916825044E-21</v>
      </c>
      <c r="JF222" s="86">
        <f t="shared" si="264"/>
        <v>1.2093755340536899E-19</v>
      </c>
      <c r="JG222" s="86">
        <f t="shared" si="264"/>
        <v>3.2744450110528417E-21</v>
      </c>
      <c r="JH222" s="86">
        <f t="shared" si="264"/>
        <v>8.615274417828597E-19</v>
      </c>
      <c r="JI222" s="86">
        <f t="shared" si="264"/>
        <v>5.3508855040080032E-22</v>
      </c>
      <c r="JJ222" s="86">
        <f t="shared" si="264"/>
        <v>1.8990460943744759E-20</v>
      </c>
      <c r="JK222" s="86">
        <f t="shared" si="264"/>
        <v>2.1870073726832435E-16</v>
      </c>
      <c r="JL222" s="86">
        <f t="shared" si="264"/>
        <v>2.8561878646175145E-28</v>
      </c>
      <c r="JM222" s="86">
        <f t="shared" si="264"/>
        <v>7.3508950964226037E-32</v>
      </c>
    </row>
    <row r="223" spans="2:273" x14ac:dyDescent="0.25">
      <c r="B223" s="2">
        <v>196</v>
      </c>
      <c r="C223" s="37">
        <v>95.212999999999994</v>
      </c>
      <c r="D223" s="37">
        <v>93.933999999999997</v>
      </c>
      <c r="E223" s="37">
        <v>90.426000000000002</v>
      </c>
      <c r="F223" s="37">
        <v>91.606999999999999</v>
      </c>
      <c r="G223" s="37">
        <v>90.361000000000004</v>
      </c>
      <c r="H223" s="37">
        <v>91.918000000000006</v>
      </c>
      <c r="I223" s="37">
        <v>93.507999999999996</v>
      </c>
      <c r="J223" s="37">
        <v>92.081999999999994</v>
      </c>
      <c r="K223" s="37">
        <v>95.706999999999994</v>
      </c>
      <c r="L223" s="37">
        <v>94.355999999999995</v>
      </c>
      <c r="M223" s="37">
        <v>96.542000000000002</v>
      </c>
      <c r="N223" s="37">
        <v>97.153000000000006</v>
      </c>
      <c r="O223" s="37">
        <v>99.542000000000002</v>
      </c>
      <c r="P223" s="37">
        <v>98.051000000000002</v>
      </c>
      <c r="Q223" s="37">
        <v>100.91500000000001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130.24855818815334</v>
      </c>
      <c r="DL223" s="2">
        <f t="shared" si="268"/>
        <v>139.69417449392711</v>
      </c>
      <c r="DM223" s="2">
        <f t="shared" si="268"/>
        <v>149.23528902439026</v>
      </c>
      <c r="DN223" s="2">
        <f t="shared" si="268"/>
        <v>134.71860904183535</v>
      </c>
      <c r="DO223" s="2">
        <f t="shared" si="268"/>
        <v>128.20942935040304</v>
      </c>
      <c r="DP223" s="2">
        <f t="shared" si="268"/>
        <v>128.08125714285717</v>
      </c>
      <c r="DQ223" s="2">
        <f t="shared" si="268"/>
        <v>135.1109323147441</v>
      </c>
      <c r="DR223" s="2">
        <f t="shared" si="268"/>
        <v>132.65091764705883</v>
      </c>
      <c r="DS223" s="2">
        <f t="shared" si="268"/>
        <v>138.90967394957985</v>
      </c>
      <c r="DT223" s="2">
        <f t="shared" si="268"/>
        <v>131.74994950213372</v>
      </c>
      <c r="DU223" s="2">
        <f t="shared" si="268"/>
        <v>149.87688487394951</v>
      </c>
      <c r="DV223" s="2">
        <f t="shared" si="268"/>
        <v>155.61863770053478</v>
      </c>
      <c r="DW223" s="2">
        <f t="shared" si="268"/>
        <v>148.93025155195681</v>
      </c>
      <c r="DX223" s="2">
        <f t="shared" si="268"/>
        <v>145.46507954545456</v>
      </c>
      <c r="DY223" s="2">
        <f t="shared" si="268"/>
        <v>133.34083455433455</v>
      </c>
      <c r="EA223" s="2">
        <f t="shared" si="240"/>
        <v>92.406418391289776</v>
      </c>
      <c r="EB223" s="2">
        <f t="shared" si="240"/>
        <v>95.842914297017984</v>
      </c>
      <c r="EC223" s="2">
        <f t="shared" si="240"/>
        <v>93.255808327621665</v>
      </c>
      <c r="ED223" s="2">
        <f t="shared" si="240"/>
        <v>92.267486491878913</v>
      </c>
      <c r="EE223" s="2">
        <f t="shared" si="240"/>
        <v>91.552527038149492</v>
      </c>
      <c r="EF223" s="2">
        <f t="shared" si="239"/>
        <v>90.079132840346887</v>
      </c>
      <c r="EG223" s="2">
        <f t="shared" si="239"/>
        <v>91.23932058693174</v>
      </c>
      <c r="EH223" s="2">
        <f t="shared" si="239"/>
        <v>92.927706403159476</v>
      </c>
      <c r="EI223" s="2">
        <f t="shared" si="239"/>
        <v>90.862914892155828</v>
      </c>
      <c r="EJ223" s="2">
        <f t="shared" si="239"/>
        <v>96.833382783021364</v>
      </c>
      <c r="EK223" s="2">
        <f t="shared" si="239"/>
        <v>94.843333255615846</v>
      </c>
      <c r="EL223" s="2">
        <f t="shared" si="239"/>
        <v>96.989971407433984</v>
      </c>
      <c r="EM223" s="2">
        <f t="shared" si="239"/>
        <v>101.22661091250075</v>
      </c>
      <c r="EN223" s="2">
        <f t="shared" si="239"/>
        <v>98.895157938170499</v>
      </c>
      <c r="EO223" s="2">
        <f t="shared" si="239"/>
        <v>99.076562577393616</v>
      </c>
      <c r="EQ223" s="2">
        <f t="shared" si="269"/>
        <v>93.326587565334549</v>
      </c>
      <c r="ER223" s="2">
        <f t="shared" si="269"/>
        <v>95.059748239895697</v>
      </c>
      <c r="ES223" s="2">
        <f t="shared" si="269"/>
        <v>93.832213109097808</v>
      </c>
      <c r="ET223" s="2">
        <f t="shared" si="269"/>
        <v>91.734691081006815</v>
      </c>
      <c r="EU223" s="2">
        <f t="shared" si="269"/>
        <v>90.394352992038876</v>
      </c>
      <c r="EV223" s="2">
        <f t="shared" si="269"/>
        <v>90.941175976942944</v>
      </c>
      <c r="EW223" s="2">
        <f t="shared" si="269"/>
        <v>90.932341075733021</v>
      </c>
      <c r="EX223" s="2">
        <f t="shared" si="269"/>
        <v>92.985728565320017</v>
      </c>
      <c r="EY223" s="2">
        <f t="shared" si="269"/>
        <v>90.664857136349951</v>
      </c>
      <c r="EZ223" s="2">
        <f t="shared" si="269"/>
        <v>93.400886147117006</v>
      </c>
      <c r="FA223" s="2">
        <f t="shared" si="269"/>
        <v>92.909573008120461</v>
      </c>
      <c r="FB223" s="2">
        <f t="shared" si="269"/>
        <v>97.117669895980328</v>
      </c>
      <c r="FC223" s="2">
        <f t="shared" si="269"/>
        <v>98.629680580762241</v>
      </c>
      <c r="FD223" s="2">
        <f t="shared" si="269"/>
        <v>96.855509849861647</v>
      </c>
      <c r="FE223" s="2">
        <f t="shared" si="269"/>
        <v>98.648977569342833</v>
      </c>
      <c r="FG223" s="2">
        <f t="shared" si="270"/>
        <v>0.99999934217201081</v>
      </c>
      <c r="FH223" s="2">
        <f t="shared" si="270"/>
        <v>0.99999944532337126</v>
      </c>
      <c r="FI223" s="2">
        <f t="shared" si="270"/>
        <v>0.99999935777364157</v>
      </c>
      <c r="FJ223" s="2">
        <f t="shared" si="270"/>
        <v>0.99999933161843491</v>
      </c>
      <c r="FK223" s="2">
        <f t="shared" si="270"/>
        <v>0.99999931491470984</v>
      </c>
      <c r="FL223" s="2">
        <f t="shared" si="270"/>
        <v>0.99999929304778701</v>
      </c>
      <c r="FM223" s="2">
        <f t="shared" si="270"/>
        <v>0.99999919915372182</v>
      </c>
      <c r="FN223" s="2">
        <f t="shared" si="270"/>
        <v>0.99999925964468672</v>
      </c>
      <c r="FO223" s="2">
        <f t="shared" si="270"/>
        <v>0.99999923516912737</v>
      </c>
      <c r="FP223" s="2">
        <f t="shared" si="270"/>
        <v>0.99999930666527881</v>
      </c>
      <c r="FQ223" s="2">
        <f t="shared" si="270"/>
        <v>0.99999926991404675</v>
      </c>
      <c r="FR223" s="2">
        <f t="shared" si="270"/>
        <v>0.9999991727534524</v>
      </c>
      <c r="FS223" s="2">
        <f t="shared" si="270"/>
        <v>0.99999931858350855</v>
      </c>
      <c r="FT223" s="2">
        <f t="shared" si="270"/>
        <v>0.99999921719078322</v>
      </c>
      <c r="FU223" s="2">
        <f t="shared" si="270"/>
        <v>0.99999908038934648</v>
      </c>
      <c r="FW223" s="2">
        <f t="shared" si="260"/>
        <v>0.98933097839855133</v>
      </c>
      <c r="FX223" s="2">
        <f t="shared" si="260"/>
        <v>0.99617940414680051</v>
      </c>
      <c r="FY223" s="2">
        <f t="shared" si="260"/>
        <v>0.99668871791143632</v>
      </c>
      <c r="FZ223" s="2">
        <f t="shared" si="260"/>
        <v>0.99626511605985313</v>
      </c>
      <c r="GA223" s="2">
        <f t="shared" si="260"/>
        <v>0.99608182932747291</v>
      </c>
      <c r="GB223" s="2">
        <f t="shared" si="260"/>
        <v>0.99603552026800057</v>
      </c>
      <c r="GC223" s="2">
        <f t="shared" si="260"/>
        <v>0.99599340785365276</v>
      </c>
      <c r="GD223" s="2">
        <f t="shared" si="260"/>
        <v>0.99654571114609514</v>
      </c>
      <c r="GE223" s="2">
        <f t="shared" si="260"/>
        <v>0.99621237305001042</v>
      </c>
      <c r="GF223" s="2">
        <f t="shared" si="260"/>
        <v>0.99558458847852938</v>
      </c>
      <c r="GG223" s="2">
        <f t="shared" si="260"/>
        <v>0.99618750080736074</v>
      </c>
      <c r="GH223" s="2">
        <f t="shared" si="260"/>
        <v>0.99556669680986742</v>
      </c>
      <c r="GI223" s="2">
        <f t="shared" si="260"/>
        <v>0.99487716624558276</v>
      </c>
      <c r="GJ223" s="2">
        <f t="shared" si="260"/>
        <v>0.99343651099885533</v>
      </c>
      <c r="GK223" s="2">
        <f t="shared" si="260"/>
        <v>0.99293374022606884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4.3158079607997955E-57</v>
      </c>
      <c r="HT223" s="86">
        <f t="shared" si="262"/>
        <v>9.5875670225254275E-61</v>
      </c>
      <c r="HU223" s="86">
        <f t="shared" si="262"/>
        <v>1.8079689023799855E-78</v>
      </c>
      <c r="HV223" s="86">
        <f t="shared" si="262"/>
        <v>2.6676929967383036E-76</v>
      </c>
      <c r="HW223" s="86">
        <f t="shared" si="262"/>
        <v>4.6914300534830497E-83</v>
      </c>
      <c r="HX223" s="86">
        <f t="shared" si="262"/>
        <v>2.3089844321488011E-73</v>
      </c>
      <c r="HY223" s="86">
        <f t="shared" si="262"/>
        <v>1.341223741819574E-87</v>
      </c>
      <c r="HZ223" s="86">
        <f t="shared" si="262"/>
        <v>1.2643490067105496E-80</v>
      </c>
      <c r="IA223" s="86">
        <f t="shared" si="262"/>
        <v>1.3255693975451106E-89</v>
      </c>
      <c r="IB223" s="86">
        <f t="shared" si="262"/>
        <v>2.0866436959309634E-80</v>
      </c>
      <c r="IC223" s="86">
        <f t="shared" si="262"/>
        <v>7.6125824263040783E-93</v>
      </c>
      <c r="ID223" s="86">
        <f t="shared" si="262"/>
        <v>1.1049605407327581E-87</v>
      </c>
      <c r="IE223" s="86">
        <f t="shared" si="262"/>
        <v>1.652298460505264E-70</v>
      </c>
      <c r="IF223" s="86">
        <f t="shared" si="262"/>
        <v>1.8037807851853893E-146</v>
      </c>
      <c r="IG223" s="86">
        <f t="shared" si="262"/>
        <v>4.0219367815830479E-124</v>
      </c>
      <c r="II223" s="86">
        <f t="shared" si="263"/>
        <v>3.9827115468649912E-11</v>
      </c>
      <c r="IJ223" s="86">
        <f t="shared" si="263"/>
        <v>1.8763233112194625E-15</v>
      </c>
      <c r="IK223" s="86">
        <f t="shared" si="263"/>
        <v>6.5363994734053692E-20</v>
      </c>
      <c r="IL223" s="86">
        <f t="shared" si="263"/>
        <v>5.408456394620074E-19</v>
      </c>
      <c r="IM223" s="86">
        <f t="shared" si="263"/>
        <v>2.5403822232038338E-20</v>
      </c>
      <c r="IN223" s="86">
        <f t="shared" si="263"/>
        <v>2.5250919812240117E-18</v>
      </c>
      <c r="IO223" s="86">
        <f t="shared" si="263"/>
        <v>1.9283316108948976E-21</v>
      </c>
      <c r="IP223" s="86">
        <f t="shared" si="263"/>
        <v>3.0231077951191874E-20</v>
      </c>
      <c r="IQ223" s="86">
        <f t="shared" si="263"/>
        <v>7.0834692442177264E-22</v>
      </c>
      <c r="IR223" s="86">
        <f t="shared" si="263"/>
        <v>2.1600517561544537E-19</v>
      </c>
      <c r="IS223" s="86">
        <f t="shared" si="263"/>
        <v>1.0871983223447112E-22</v>
      </c>
      <c r="IT223" s="86">
        <f t="shared" si="263"/>
        <v>4.1696062871609606E-21</v>
      </c>
      <c r="IU223" s="86">
        <f t="shared" si="263"/>
        <v>6.4088056261485558E-17</v>
      </c>
      <c r="IV223" s="86">
        <f t="shared" si="263"/>
        <v>2.8295907213912928E-29</v>
      </c>
      <c r="IW223" s="86">
        <f t="shared" si="263"/>
        <v>5.131577317122717E-33</v>
      </c>
      <c r="IY223" s="86">
        <f t="shared" si="264"/>
        <v>3.9827115468649912E-11</v>
      </c>
      <c r="IZ223" s="86">
        <f t="shared" si="264"/>
        <v>1.8763233112194625E-15</v>
      </c>
      <c r="JA223" s="86">
        <f t="shared" si="264"/>
        <v>6.5363994734053692E-20</v>
      </c>
      <c r="JB223" s="86">
        <f t="shared" si="264"/>
        <v>5.408456394620074E-19</v>
      </c>
      <c r="JC223" s="86">
        <f t="shared" si="264"/>
        <v>2.5403822232038338E-20</v>
      </c>
      <c r="JD223" s="86">
        <f t="shared" si="264"/>
        <v>2.5250919812240117E-18</v>
      </c>
      <c r="JE223" s="86">
        <f t="shared" si="264"/>
        <v>1.9283316108948976E-21</v>
      </c>
      <c r="JF223" s="86">
        <f t="shared" si="264"/>
        <v>3.0231077951191874E-20</v>
      </c>
      <c r="JG223" s="86">
        <f t="shared" si="264"/>
        <v>7.0834692442177264E-22</v>
      </c>
      <c r="JH223" s="86">
        <f t="shared" si="264"/>
        <v>2.1600517561544537E-19</v>
      </c>
      <c r="JI223" s="86">
        <f t="shared" si="264"/>
        <v>1.0871983223447112E-22</v>
      </c>
      <c r="JJ223" s="86">
        <f t="shared" si="264"/>
        <v>4.1696062871609606E-21</v>
      </c>
      <c r="JK223" s="86">
        <f t="shared" si="264"/>
        <v>6.4088056261485558E-17</v>
      </c>
      <c r="JL223" s="86">
        <f t="shared" si="264"/>
        <v>2.8295907213912928E-29</v>
      </c>
      <c r="JM223" s="86">
        <f t="shared" si="264"/>
        <v>5.131577317122717E-33</v>
      </c>
    </row>
    <row r="224" spans="2:273" x14ac:dyDescent="0.25">
      <c r="B224" s="2">
        <v>197</v>
      </c>
      <c r="C224" s="37">
        <v>94.393000000000001</v>
      </c>
      <c r="D224" s="37">
        <v>93.918000000000006</v>
      </c>
      <c r="E224" s="37">
        <v>90.966999999999999</v>
      </c>
      <c r="F224" s="37">
        <v>90.212999999999994</v>
      </c>
      <c r="G224" s="37">
        <v>91.474999999999994</v>
      </c>
      <c r="H224" s="37">
        <v>91.492000000000004</v>
      </c>
      <c r="I224" s="37">
        <v>91.885000000000005</v>
      </c>
      <c r="J224" s="37">
        <v>95.474999999999994</v>
      </c>
      <c r="K224" s="37">
        <v>94.897000000000006</v>
      </c>
      <c r="L224" s="37">
        <v>95.846999999999994</v>
      </c>
      <c r="M224" s="37">
        <v>95.881</v>
      </c>
      <c r="N224" s="37">
        <v>98.355999999999995</v>
      </c>
      <c r="O224" s="37">
        <v>99.474999999999994</v>
      </c>
      <c r="P224" s="37">
        <v>99.813999999999993</v>
      </c>
      <c r="Q224" s="37">
        <v>99.593000000000004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130.37539076655054</v>
      </c>
      <c r="DL224" s="2">
        <f t="shared" si="268"/>
        <v>139.86268178137652</v>
      </c>
      <c r="DM224" s="2">
        <f t="shared" si="268"/>
        <v>149.45442870544093</v>
      </c>
      <c r="DN224" s="2">
        <f t="shared" si="268"/>
        <v>134.86435863697704</v>
      </c>
      <c r="DO224" s="2">
        <f t="shared" si="268"/>
        <v>128.32012375533429</v>
      </c>
      <c r="DP224" s="2">
        <f t="shared" si="268"/>
        <v>128.19492857142859</v>
      </c>
      <c r="DQ224" s="2">
        <f t="shared" si="268"/>
        <v>135.27546722689078</v>
      </c>
      <c r="DR224" s="2">
        <f t="shared" si="268"/>
        <v>132.79169411764707</v>
      </c>
      <c r="DS224" s="2">
        <f t="shared" si="268"/>
        <v>139.08113262032086</v>
      </c>
      <c r="DT224" s="2">
        <f t="shared" si="268"/>
        <v>131.88091749644383</v>
      </c>
      <c r="DU224" s="2">
        <f t="shared" si="268"/>
        <v>150.10433165266102</v>
      </c>
      <c r="DV224" s="2">
        <f t="shared" si="268"/>
        <v>155.87159090909091</v>
      </c>
      <c r="DW224" s="2">
        <f t="shared" si="268"/>
        <v>149.14762685560055</v>
      </c>
      <c r="DX224" s="2">
        <f t="shared" si="268"/>
        <v>145.66593616310161</v>
      </c>
      <c r="DY224" s="2">
        <f t="shared" si="268"/>
        <v>133.46902075702076</v>
      </c>
      <c r="EA224" s="2">
        <f t="shared" si="240"/>
        <v>92.323707140994927</v>
      </c>
      <c r="EB224" s="2">
        <f t="shared" si="240"/>
        <v>95.771181766480424</v>
      </c>
      <c r="EC224" s="2">
        <f t="shared" si="240"/>
        <v>93.171023509252919</v>
      </c>
      <c r="ED224" s="2">
        <f t="shared" si="240"/>
        <v>92.204625856532715</v>
      </c>
      <c r="EE224" s="2">
        <f t="shared" si="240"/>
        <v>91.474928703515644</v>
      </c>
      <c r="EF224" s="2">
        <f t="shared" si="239"/>
        <v>89.981901048039589</v>
      </c>
      <c r="EG224" s="2">
        <f t="shared" si="239"/>
        <v>91.173963708118421</v>
      </c>
      <c r="EH224" s="2">
        <f t="shared" si="239"/>
        <v>92.863585218995809</v>
      </c>
      <c r="EI224" s="2">
        <f t="shared" si="239"/>
        <v>90.742636734213335</v>
      </c>
      <c r="EJ224" s="2">
        <f t="shared" si="239"/>
        <v>96.790146943443801</v>
      </c>
      <c r="EK224" s="2">
        <f t="shared" si="239"/>
        <v>94.760828552212715</v>
      </c>
      <c r="EL224" s="2">
        <f t="shared" si="239"/>
        <v>96.909462673182986</v>
      </c>
      <c r="EM224" s="2">
        <f t="shared" si="239"/>
        <v>101.19328916368752</v>
      </c>
      <c r="EN224" s="2">
        <f t="shared" si="239"/>
        <v>98.830750481389771</v>
      </c>
      <c r="EO224" s="2">
        <f t="shared" si="239"/>
        <v>99.004288192007095</v>
      </c>
      <c r="EQ224" s="2">
        <f t="shared" si="269"/>
        <v>93.253853506440393</v>
      </c>
      <c r="ER224" s="2">
        <f t="shared" si="269"/>
        <v>94.980187874837029</v>
      </c>
      <c r="ES224" s="2">
        <f t="shared" si="269"/>
        <v>93.753179128731404</v>
      </c>
      <c r="ET224" s="2">
        <f t="shared" si="269"/>
        <v>91.666455663208495</v>
      </c>
      <c r="EU224" s="2">
        <f t="shared" si="269"/>
        <v>90.305041071400737</v>
      </c>
      <c r="EV224" s="2">
        <f t="shared" si="269"/>
        <v>90.852587759068712</v>
      </c>
      <c r="EW224" s="2">
        <f t="shared" si="269"/>
        <v>90.863903328489968</v>
      </c>
      <c r="EX224" s="2">
        <f t="shared" si="269"/>
        <v>92.922191865833142</v>
      </c>
      <c r="EY224" s="2">
        <f t="shared" si="269"/>
        <v>90.542568350353903</v>
      </c>
      <c r="EZ224" s="2">
        <f t="shared" si="269"/>
        <v>93.322629874429381</v>
      </c>
      <c r="FA224" s="2">
        <f t="shared" si="269"/>
        <v>92.807576624726423</v>
      </c>
      <c r="FB224" s="2">
        <f t="shared" si="269"/>
        <v>97.038468549048105</v>
      </c>
      <c r="FC224" s="2">
        <f t="shared" si="269"/>
        <v>98.569473514065322</v>
      </c>
      <c r="FD224" s="2">
        <f t="shared" si="269"/>
        <v>96.770087799090135</v>
      </c>
      <c r="FE224" s="2">
        <f t="shared" si="269"/>
        <v>98.572737871824657</v>
      </c>
      <c r="FG224" s="2">
        <f t="shared" si="270"/>
        <v>0.9999994000537088</v>
      </c>
      <c r="FH224" s="2">
        <f t="shared" si="270"/>
        <v>0.99999949412887756</v>
      </c>
      <c r="FI224" s="2">
        <f t="shared" si="270"/>
        <v>0.99999941428256667</v>
      </c>
      <c r="FJ224" s="2">
        <f t="shared" si="270"/>
        <v>0.99999939042873198</v>
      </c>
      <c r="FK224" s="2">
        <f t="shared" si="270"/>
        <v>0.99999937519475179</v>
      </c>
      <c r="FL224" s="2">
        <f t="shared" si="270"/>
        <v>0.99999935525187866</v>
      </c>
      <c r="FM224" s="2">
        <f t="shared" si="270"/>
        <v>0.99999926961946217</v>
      </c>
      <c r="FN224" s="2">
        <f t="shared" si="270"/>
        <v>0.99999932478788534</v>
      </c>
      <c r="FO224" s="2">
        <f t="shared" si="270"/>
        <v>0.99999930246590696</v>
      </c>
      <c r="FP224" s="2">
        <f t="shared" si="270"/>
        <v>0.99999936767118047</v>
      </c>
      <c r="FQ224" s="2">
        <f t="shared" si="270"/>
        <v>0.99999933415365416</v>
      </c>
      <c r="FR224" s="2">
        <f t="shared" si="270"/>
        <v>0.99999924554212682</v>
      </c>
      <c r="FS224" s="2">
        <f t="shared" si="270"/>
        <v>0.99999937854073639</v>
      </c>
      <c r="FT224" s="2">
        <f t="shared" si="270"/>
        <v>0.99999928606945998</v>
      </c>
      <c r="FU224" s="2">
        <f t="shared" si="270"/>
        <v>0.99999916130504807</v>
      </c>
      <c r="FW224" s="2">
        <f t="shared" si="260"/>
        <v>0.99026059370609332</v>
      </c>
      <c r="FX224" s="2">
        <f t="shared" si="260"/>
        <v>0.99651440341251574</v>
      </c>
      <c r="FY224" s="2">
        <f t="shared" si="260"/>
        <v>0.99697919471050467</v>
      </c>
      <c r="FZ224" s="2">
        <f t="shared" si="260"/>
        <v>0.99659262559977546</v>
      </c>
      <c r="GA224" s="2">
        <f t="shared" si="260"/>
        <v>0.99642535349341632</v>
      </c>
      <c r="GB224" s="2">
        <f t="shared" si="260"/>
        <v>0.99638308982073243</v>
      </c>
      <c r="GC224" s="2">
        <f t="shared" si="260"/>
        <v>0.99634465589077648</v>
      </c>
      <c r="GD224" s="2">
        <f t="shared" si="260"/>
        <v>0.99684869331489145</v>
      </c>
      <c r="GE224" s="2">
        <f t="shared" si="260"/>
        <v>0.99654449154846991</v>
      </c>
      <c r="GF224" s="2">
        <f t="shared" si="260"/>
        <v>0.99597153173862973</v>
      </c>
      <c r="GG224" s="2">
        <f t="shared" si="260"/>
        <v>0.99652179261668439</v>
      </c>
      <c r="GH224" s="2">
        <f t="shared" si="260"/>
        <v>0.99595520163087614</v>
      </c>
      <c r="GI224" s="2">
        <f t="shared" si="260"/>
        <v>0.99532581318008506</v>
      </c>
      <c r="GJ224" s="2">
        <f t="shared" si="260"/>
        <v>0.99401056789476128</v>
      </c>
      <c r="GK224" s="2">
        <f t="shared" si="260"/>
        <v>0.9935514851008197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1.8301709272807368E-58</v>
      </c>
      <c r="HT224" s="86">
        <f t="shared" si="262"/>
        <v>3.9239151479286136E-62</v>
      </c>
      <c r="HU224" s="86">
        <f t="shared" si="262"/>
        <v>3.0571586297256797E-80</v>
      </c>
      <c r="HV224" s="86">
        <f t="shared" si="262"/>
        <v>4.8611835678341515E-78</v>
      </c>
      <c r="HW224" s="86">
        <f t="shared" si="262"/>
        <v>5.8987227132487475E-85</v>
      </c>
      <c r="HX224" s="86">
        <f t="shared" si="262"/>
        <v>4.7132077627799606E-75</v>
      </c>
      <c r="HY224" s="86">
        <f t="shared" si="262"/>
        <v>1.2852759463603126E-89</v>
      </c>
      <c r="HZ224" s="86">
        <f t="shared" si="262"/>
        <v>1.885516018517239E-82</v>
      </c>
      <c r="IA224" s="86">
        <f t="shared" si="262"/>
        <v>1.2003485578044689E-91</v>
      </c>
      <c r="IB224" s="86">
        <f t="shared" si="262"/>
        <v>2.8605260393401962E-82</v>
      </c>
      <c r="IC224" s="86">
        <f t="shared" si="262"/>
        <v>5.7189387560900271E-95</v>
      </c>
      <c r="ID224" s="86">
        <f t="shared" si="262"/>
        <v>1.0075456133981698E-89</v>
      </c>
      <c r="IE224" s="86">
        <f t="shared" si="262"/>
        <v>3.5892203650351513E-72</v>
      </c>
      <c r="IF224" s="86">
        <f t="shared" si="262"/>
        <v>4.6739875331834976E-150</v>
      </c>
      <c r="IG224" s="86">
        <f t="shared" si="262"/>
        <v>3.6372200107908372E-127</v>
      </c>
      <c r="II224" s="86">
        <f t="shared" si="263"/>
        <v>1.5946391141049673E-11</v>
      </c>
      <c r="IJ224" s="86">
        <f t="shared" si="263"/>
        <v>6.4313341584947573E-16</v>
      </c>
      <c r="IK224" s="86">
        <f t="shared" si="263"/>
        <v>1.6555392746154599E-20</v>
      </c>
      <c r="IL224" s="86">
        <f t="shared" si="263"/>
        <v>1.4250532066914075E-19</v>
      </c>
      <c r="IM224" s="86">
        <f t="shared" si="263"/>
        <v>5.9779743399734543E-21</v>
      </c>
      <c r="IN224" s="86">
        <f t="shared" si="263"/>
        <v>6.9012304660495157E-19</v>
      </c>
      <c r="IO224" s="86">
        <f t="shared" si="263"/>
        <v>4.1396548802062164E-22</v>
      </c>
      <c r="IP224" s="86">
        <f t="shared" si="263"/>
        <v>7.3909033819923817E-21</v>
      </c>
      <c r="IQ224" s="86">
        <f t="shared" si="263"/>
        <v>1.4945224189424267E-22</v>
      </c>
      <c r="IR224" s="86">
        <f t="shared" si="263"/>
        <v>5.2917631141968237E-20</v>
      </c>
      <c r="IS224" s="86">
        <f t="shared" si="263"/>
        <v>2.1521542895494098E-23</v>
      </c>
      <c r="IT224" s="86">
        <f t="shared" si="263"/>
        <v>8.9248393978374789E-22</v>
      </c>
      <c r="IU224" s="86">
        <f t="shared" si="263"/>
        <v>1.8388964716353848E-17</v>
      </c>
      <c r="IV224" s="86">
        <f t="shared" si="263"/>
        <v>2.6875285811996585E-30</v>
      </c>
      <c r="IW224" s="86">
        <f t="shared" si="263"/>
        <v>3.4097603380369394E-34</v>
      </c>
      <c r="IY224" s="86">
        <f t="shared" si="264"/>
        <v>1.5946391141049673E-11</v>
      </c>
      <c r="IZ224" s="86">
        <f t="shared" si="264"/>
        <v>6.4313341584947573E-16</v>
      </c>
      <c r="JA224" s="86">
        <f t="shared" si="264"/>
        <v>1.6555392746154599E-20</v>
      </c>
      <c r="JB224" s="86">
        <f t="shared" si="264"/>
        <v>1.4250532066914075E-19</v>
      </c>
      <c r="JC224" s="86">
        <f t="shared" si="264"/>
        <v>5.9779743399734543E-21</v>
      </c>
      <c r="JD224" s="86">
        <f t="shared" si="264"/>
        <v>6.9012304660495157E-19</v>
      </c>
      <c r="JE224" s="86">
        <f t="shared" si="264"/>
        <v>4.1396548802062164E-22</v>
      </c>
      <c r="JF224" s="86">
        <f t="shared" si="264"/>
        <v>7.3909033819923817E-21</v>
      </c>
      <c r="JG224" s="86">
        <f t="shared" si="264"/>
        <v>1.4945224189424267E-22</v>
      </c>
      <c r="JH224" s="86">
        <f t="shared" si="264"/>
        <v>5.2917631141968237E-20</v>
      </c>
      <c r="JI224" s="86">
        <f t="shared" si="264"/>
        <v>2.1521542895494098E-23</v>
      </c>
      <c r="JJ224" s="86">
        <f t="shared" si="264"/>
        <v>8.9248393978374789E-22</v>
      </c>
      <c r="JK224" s="86">
        <f t="shared" si="264"/>
        <v>1.8388964716353848E-17</v>
      </c>
      <c r="JL224" s="86">
        <f t="shared" si="264"/>
        <v>2.6875285811996585E-30</v>
      </c>
      <c r="JM224" s="86">
        <f t="shared" si="264"/>
        <v>3.4097603380369394E-34</v>
      </c>
    </row>
    <row r="225" spans="1:273" x14ac:dyDescent="0.25">
      <c r="B225" s="2">
        <v>198</v>
      </c>
      <c r="C225" s="37">
        <v>93.787000000000006</v>
      </c>
      <c r="D225" s="37">
        <v>92.197000000000003</v>
      </c>
      <c r="E225" s="37">
        <v>92.376999999999995</v>
      </c>
      <c r="F225" s="37">
        <v>92.638999999999996</v>
      </c>
      <c r="G225" s="37">
        <v>89.738</v>
      </c>
      <c r="H225" s="37">
        <v>92.41</v>
      </c>
      <c r="I225" s="37">
        <v>90.82</v>
      </c>
      <c r="J225" s="37">
        <v>94.474999999999994</v>
      </c>
      <c r="K225" s="37">
        <v>93.602999999999994</v>
      </c>
      <c r="L225" s="37">
        <v>94.287999999999997</v>
      </c>
      <c r="M225" s="37">
        <v>96.525000000000006</v>
      </c>
      <c r="N225" s="37">
        <v>100.15300000000001</v>
      </c>
      <c r="O225" s="37">
        <v>98.575999999999993</v>
      </c>
      <c r="P225" s="37">
        <v>97.728999999999999</v>
      </c>
      <c r="Q225" s="37">
        <v>99.593000000000004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130.50222334494777</v>
      </c>
      <c r="DL225" s="2">
        <f t="shared" si="268"/>
        <v>140.03118906882591</v>
      </c>
      <c r="DM225" s="2">
        <f t="shared" si="268"/>
        <v>149.67356838649158</v>
      </c>
      <c r="DN225" s="2">
        <f t="shared" si="268"/>
        <v>135.01010823211874</v>
      </c>
      <c r="DO225" s="2">
        <f t="shared" si="268"/>
        <v>128.43081816026552</v>
      </c>
      <c r="DP225" s="2">
        <f t="shared" si="268"/>
        <v>128.30860000000001</v>
      </c>
      <c r="DQ225" s="2">
        <f t="shared" si="268"/>
        <v>135.44000213903743</v>
      </c>
      <c r="DR225" s="2">
        <f t="shared" si="268"/>
        <v>132.9324705882353</v>
      </c>
      <c r="DS225" s="2">
        <f t="shared" si="268"/>
        <v>139.25259129106189</v>
      </c>
      <c r="DT225" s="2">
        <f t="shared" si="268"/>
        <v>132.01188549075391</v>
      </c>
      <c r="DU225" s="2">
        <f t="shared" si="268"/>
        <v>150.3317784313725</v>
      </c>
      <c r="DV225" s="2">
        <f t="shared" si="268"/>
        <v>156.12454411764708</v>
      </c>
      <c r="DW225" s="2">
        <f t="shared" si="268"/>
        <v>149.36500215924428</v>
      </c>
      <c r="DX225" s="2">
        <f t="shared" si="268"/>
        <v>145.86679278074865</v>
      </c>
      <c r="DY225" s="2">
        <f t="shared" si="268"/>
        <v>133.59720695970697</v>
      </c>
      <c r="EA225" s="2">
        <f t="shared" si="240"/>
        <v>92.240995890700077</v>
      </c>
      <c r="EB225" s="2">
        <f t="shared" si="240"/>
        <v>95.699449235942865</v>
      </c>
      <c r="EC225" s="2">
        <f t="shared" si="240"/>
        <v>93.086238690884173</v>
      </c>
      <c r="ED225" s="2">
        <f t="shared" si="240"/>
        <v>92.141765221186517</v>
      </c>
      <c r="EE225" s="2">
        <f t="shared" si="240"/>
        <v>91.397330368881811</v>
      </c>
      <c r="EF225" s="2">
        <f t="shared" si="239"/>
        <v>89.884669255732319</v>
      </c>
      <c r="EG225" s="2">
        <f t="shared" si="239"/>
        <v>91.108606829305117</v>
      </c>
      <c r="EH225" s="2">
        <f t="shared" si="239"/>
        <v>92.799464034832127</v>
      </c>
      <c r="EI225" s="2">
        <f t="shared" si="239"/>
        <v>90.622358576270827</v>
      </c>
      <c r="EJ225" s="2">
        <f t="shared" si="239"/>
        <v>96.746911103866239</v>
      </c>
      <c r="EK225" s="2">
        <f t="shared" si="239"/>
        <v>94.678323848809583</v>
      </c>
      <c r="EL225" s="2">
        <f t="shared" si="239"/>
        <v>96.828953938931988</v>
      </c>
      <c r="EM225" s="2">
        <f t="shared" si="239"/>
        <v>101.1599674148743</v>
      </c>
      <c r="EN225" s="2">
        <f t="shared" si="239"/>
        <v>98.766343024609057</v>
      </c>
      <c r="EO225" s="2">
        <f t="shared" si="239"/>
        <v>98.932013806620589</v>
      </c>
      <c r="EQ225" s="2">
        <f t="shared" si="269"/>
        <v>93.181119447546251</v>
      </c>
      <c r="ER225" s="2">
        <f t="shared" si="269"/>
        <v>94.90062750977836</v>
      </c>
      <c r="ES225" s="2">
        <f t="shared" si="269"/>
        <v>93.674145148365</v>
      </c>
      <c r="ET225" s="2">
        <f t="shared" si="269"/>
        <v>91.598220245410161</v>
      </c>
      <c r="EU225" s="2">
        <f t="shared" si="269"/>
        <v>90.215729150762598</v>
      </c>
      <c r="EV225" s="2">
        <f t="shared" si="269"/>
        <v>90.763999541194494</v>
      </c>
      <c r="EW225" s="2">
        <f t="shared" si="269"/>
        <v>90.795465581246916</v>
      </c>
      <c r="EX225" s="2">
        <f t="shared" si="269"/>
        <v>92.858655166346253</v>
      </c>
      <c r="EY225" s="2">
        <f t="shared" si="269"/>
        <v>90.420279564357855</v>
      </c>
      <c r="EZ225" s="2">
        <f t="shared" si="269"/>
        <v>93.244373601741771</v>
      </c>
      <c r="FA225" s="2">
        <f t="shared" si="269"/>
        <v>92.705580241332399</v>
      </c>
      <c r="FB225" s="2">
        <f t="shared" si="269"/>
        <v>96.959267202115882</v>
      </c>
      <c r="FC225" s="2">
        <f t="shared" si="269"/>
        <v>98.509266447368418</v>
      </c>
      <c r="FD225" s="2">
        <f t="shared" si="269"/>
        <v>96.684665748318594</v>
      </c>
      <c r="FE225" s="2">
        <f t="shared" si="269"/>
        <v>98.496498174306495</v>
      </c>
      <c r="FG225" s="2">
        <f t="shared" si="270"/>
        <v>0.99999945284245051</v>
      </c>
      <c r="FH225" s="2">
        <f t="shared" si="270"/>
        <v>0.99999953864003244</v>
      </c>
      <c r="FI225" s="2">
        <f t="shared" si="270"/>
        <v>0.99999946581932453</v>
      </c>
      <c r="FJ225" s="2">
        <f t="shared" si="270"/>
        <v>0.99999944406436636</v>
      </c>
      <c r="FK225" s="2">
        <f t="shared" si="270"/>
        <v>0.99999943017080983</v>
      </c>
      <c r="FL225" s="2">
        <f t="shared" si="270"/>
        <v>0.99999941198269138</v>
      </c>
      <c r="FM225" s="2">
        <f t="shared" si="270"/>
        <v>0.99999933388498985</v>
      </c>
      <c r="FN225" s="2">
        <f t="shared" si="270"/>
        <v>0.99999938419919598</v>
      </c>
      <c r="FO225" s="2">
        <f t="shared" si="270"/>
        <v>0.99999936384130728</v>
      </c>
      <c r="FP225" s="2">
        <f t="shared" si="270"/>
        <v>0.99999942330923042</v>
      </c>
      <c r="FQ225" s="2">
        <f t="shared" si="270"/>
        <v>0.99999939274087968</v>
      </c>
      <c r="FR225" s="2">
        <f t="shared" si="270"/>
        <v>0.99999931192619618</v>
      </c>
      <c r="FS225" s="2">
        <f t="shared" si="270"/>
        <v>0.99999943322238438</v>
      </c>
      <c r="FT225" s="2">
        <f t="shared" si="270"/>
        <v>0.99999934888756803</v>
      </c>
      <c r="FU225" s="2">
        <f t="shared" si="270"/>
        <v>0.99999923510105648</v>
      </c>
      <c r="FW225" s="2">
        <f t="shared" si="260"/>
        <v>0.99110993744363318</v>
      </c>
      <c r="FX225" s="2">
        <f t="shared" si="260"/>
        <v>0.99682012287907529</v>
      </c>
      <c r="FY225" s="2">
        <f t="shared" si="260"/>
        <v>0.99724426036197644</v>
      </c>
      <c r="FZ225" s="2">
        <f t="shared" si="260"/>
        <v>0.99689150564930129</v>
      </c>
      <c r="GA225" s="2">
        <f t="shared" si="260"/>
        <v>0.99673885791163364</v>
      </c>
      <c r="GB225" s="2">
        <f t="shared" si="260"/>
        <v>0.99670028858203252</v>
      </c>
      <c r="GC225" s="2">
        <f t="shared" si="260"/>
        <v>0.99666521398138419</v>
      </c>
      <c r="GD225" s="2">
        <f t="shared" si="260"/>
        <v>0.99712517701174153</v>
      </c>
      <c r="GE225" s="2">
        <f t="shared" si="260"/>
        <v>0.99684758035207321</v>
      </c>
      <c r="GF225" s="2">
        <f t="shared" si="260"/>
        <v>0.99632469052376849</v>
      </c>
      <c r="GG225" s="2">
        <f t="shared" si="260"/>
        <v>0.99682686604454063</v>
      </c>
      <c r="GH225" s="2">
        <f t="shared" si="260"/>
        <v>0.99630978670329218</v>
      </c>
      <c r="GI225" s="2">
        <f t="shared" si="260"/>
        <v>0.99573533699395089</v>
      </c>
      <c r="GJ225" s="2">
        <f t="shared" si="260"/>
        <v>0.99453469275362394</v>
      </c>
      <c r="GK225" s="2">
        <f t="shared" si="260"/>
        <v>0.99411554567826921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7.4682035232151506E-60</v>
      </c>
      <c r="HT225" s="86">
        <f t="shared" si="262"/>
        <v>1.5476982732211161E-63</v>
      </c>
      <c r="HU225" s="86">
        <f t="shared" si="262"/>
        <v>4.9350677788358188E-82</v>
      </c>
      <c r="HV225" s="86">
        <f t="shared" si="262"/>
        <v>8.4599821196170496E-80</v>
      </c>
      <c r="HW225" s="86">
        <f t="shared" si="262"/>
        <v>7.0522622449722782E-87</v>
      </c>
      <c r="HX225" s="86">
        <f t="shared" si="262"/>
        <v>9.1956842753227455E-77</v>
      </c>
      <c r="HY225" s="86">
        <f t="shared" si="262"/>
        <v>1.1671034563819592E-91</v>
      </c>
      <c r="HZ225" s="86">
        <f t="shared" si="262"/>
        <v>2.6801765915723545E-84</v>
      </c>
      <c r="IA225" s="86">
        <f t="shared" si="262"/>
        <v>1.0299064771127902E-93</v>
      </c>
      <c r="IB225" s="86">
        <f t="shared" si="262"/>
        <v>3.7300707758008561E-84</v>
      </c>
      <c r="IC225" s="86">
        <f t="shared" si="262"/>
        <v>4.061483816600013E-97</v>
      </c>
      <c r="ID225" s="86">
        <f t="shared" si="262"/>
        <v>8.6960862130735469E-92</v>
      </c>
      <c r="IE225" s="86">
        <f t="shared" si="262"/>
        <v>7.4495259827856144E-74</v>
      </c>
      <c r="IF225" s="86">
        <f t="shared" si="262"/>
        <v>1.0948135337860711E-153</v>
      </c>
      <c r="IG225" s="86">
        <f t="shared" si="262"/>
        <v>3.0183840548243473E-130</v>
      </c>
      <c r="II225" s="86">
        <f t="shared" si="263"/>
        <v>6.2728724830754003E-12</v>
      </c>
      <c r="IJ225" s="86">
        <f t="shared" si="263"/>
        <v>2.1671003132026909E-16</v>
      </c>
      <c r="IK225" s="86">
        <f t="shared" si="263"/>
        <v>4.1039676970710518E-21</v>
      </c>
      <c r="IL225" s="86">
        <f t="shared" si="263"/>
        <v>3.6756724121201477E-20</v>
      </c>
      <c r="IM225" s="86">
        <f t="shared" si="263"/>
        <v>1.3742635779235175E-21</v>
      </c>
      <c r="IN225" s="86">
        <f t="shared" si="263"/>
        <v>1.8470942101662484E-19</v>
      </c>
      <c r="IO225" s="86">
        <f t="shared" si="263"/>
        <v>8.6677794757985481E-23</v>
      </c>
      <c r="IP225" s="86">
        <f t="shared" si="263"/>
        <v>1.7672160702026096E-21</v>
      </c>
      <c r="IQ225" s="86">
        <f t="shared" si="263"/>
        <v>3.0754138825137764E-23</v>
      </c>
      <c r="IR225" s="86">
        <f t="shared" si="263"/>
        <v>1.2667012339731479E-20</v>
      </c>
      <c r="IS225" s="86">
        <f t="shared" si="263"/>
        <v>4.1506500996553879E-24</v>
      </c>
      <c r="IT225" s="86">
        <f t="shared" si="263"/>
        <v>1.8622925483275953E-22</v>
      </c>
      <c r="IU225" s="86">
        <f t="shared" si="263"/>
        <v>5.1663867600517832E-18</v>
      </c>
      <c r="IV225" s="86">
        <f t="shared" si="263"/>
        <v>2.4472052640442022E-31</v>
      </c>
      <c r="IW225" s="86">
        <f t="shared" si="263"/>
        <v>2.156523092634465E-35</v>
      </c>
      <c r="IY225" s="86">
        <f t="shared" si="264"/>
        <v>6.2728724830754003E-12</v>
      </c>
      <c r="IZ225" s="86">
        <f t="shared" si="264"/>
        <v>2.1671003132026909E-16</v>
      </c>
      <c r="JA225" s="86">
        <f t="shared" si="264"/>
        <v>4.1039676970710518E-21</v>
      </c>
      <c r="JB225" s="86">
        <f t="shared" si="264"/>
        <v>3.6756724121201477E-20</v>
      </c>
      <c r="JC225" s="86">
        <f t="shared" si="264"/>
        <v>1.3742635779235175E-21</v>
      </c>
      <c r="JD225" s="86">
        <f t="shared" si="264"/>
        <v>1.8470942101662484E-19</v>
      </c>
      <c r="JE225" s="86">
        <f t="shared" si="264"/>
        <v>8.6677794757985481E-23</v>
      </c>
      <c r="JF225" s="86">
        <f t="shared" si="264"/>
        <v>1.7672160702026096E-21</v>
      </c>
      <c r="JG225" s="86">
        <f t="shared" si="264"/>
        <v>3.0754138825137764E-23</v>
      </c>
      <c r="JH225" s="86">
        <f t="shared" si="264"/>
        <v>1.2667012339731479E-20</v>
      </c>
      <c r="JI225" s="86">
        <f t="shared" si="264"/>
        <v>4.1506500996553879E-24</v>
      </c>
      <c r="JJ225" s="86">
        <f t="shared" si="264"/>
        <v>1.8622925483275953E-22</v>
      </c>
      <c r="JK225" s="86">
        <f t="shared" si="264"/>
        <v>5.1663867600517832E-18</v>
      </c>
      <c r="JL225" s="86">
        <f t="shared" si="264"/>
        <v>2.4472052640442022E-31</v>
      </c>
      <c r="JM225" s="86">
        <f t="shared" si="264"/>
        <v>2.156523092634465E-35</v>
      </c>
    </row>
    <row r="226" spans="1:273" x14ac:dyDescent="0.25">
      <c r="B226" s="2">
        <v>199</v>
      </c>
      <c r="C226" s="37">
        <v>93.343999999999994</v>
      </c>
      <c r="D226" s="37">
        <v>93.754000000000005</v>
      </c>
      <c r="E226" s="37">
        <v>93.081999999999994</v>
      </c>
      <c r="F226" s="37">
        <v>91.82</v>
      </c>
      <c r="G226" s="37">
        <v>93.262</v>
      </c>
      <c r="H226" s="37">
        <v>90.671999999999997</v>
      </c>
      <c r="I226" s="37">
        <v>93.852000000000004</v>
      </c>
      <c r="J226" s="37">
        <v>94.787000000000006</v>
      </c>
      <c r="K226" s="37">
        <v>94.861999999999995</v>
      </c>
      <c r="L226" s="37">
        <v>94.846999999999994</v>
      </c>
      <c r="M226" s="37">
        <v>97.322000000000003</v>
      </c>
      <c r="N226" s="37">
        <v>95.948999999999998</v>
      </c>
      <c r="O226" s="37">
        <v>99.694999999999993</v>
      </c>
      <c r="P226" s="37">
        <v>99.813999999999993</v>
      </c>
      <c r="Q226" s="37">
        <v>100.508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130.62905592334496</v>
      </c>
      <c r="DL226" s="2">
        <f t="shared" si="268"/>
        <v>140.1996963562753</v>
      </c>
      <c r="DM226" s="2">
        <f t="shared" si="268"/>
        <v>149.89270806754223</v>
      </c>
      <c r="DN226" s="2">
        <f t="shared" si="268"/>
        <v>135.15585782726043</v>
      </c>
      <c r="DO226" s="2">
        <f t="shared" si="268"/>
        <v>128.54151256519677</v>
      </c>
      <c r="DP226" s="2">
        <f t="shared" si="268"/>
        <v>128.42227142857143</v>
      </c>
      <c r="DQ226" s="2">
        <f t="shared" si="268"/>
        <v>135.60453705118411</v>
      </c>
      <c r="DR226" s="2">
        <f t="shared" si="268"/>
        <v>133.07324705882354</v>
      </c>
      <c r="DS226" s="2">
        <f t="shared" si="268"/>
        <v>139.42404996180292</v>
      </c>
      <c r="DT226" s="2">
        <f t="shared" si="268"/>
        <v>132.14285348506402</v>
      </c>
      <c r="DU226" s="2">
        <f t="shared" si="268"/>
        <v>150.55922521008398</v>
      </c>
      <c r="DV226" s="2">
        <f t="shared" si="268"/>
        <v>156.37749732620321</v>
      </c>
      <c r="DW226" s="2">
        <f t="shared" si="268"/>
        <v>149.58237746288802</v>
      </c>
      <c r="DX226" s="2">
        <f t="shared" si="268"/>
        <v>146.0676493983957</v>
      </c>
      <c r="DY226" s="2">
        <f t="shared" si="268"/>
        <v>133.72539316239317</v>
      </c>
      <c r="EA226" s="2">
        <f t="shared" si="240"/>
        <v>92.158284640405228</v>
      </c>
      <c r="EB226" s="2">
        <f t="shared" si="240"/>
        <v>95.627716705405305</v>
      </c>
      <c r="EC226" s="2">
        <f t="shared" si="240"/>
        <v>93.001453872515427</v>
      </c>
      <c r="ED226" s="2">
        <f t="shared" si="240"/>
        <v>92.07890458584032</v>
      </c>
      <c r="EE226" s="2">
        <f t="shared" si="240"/>
        <v>91.319732034247963</v>
      </c>
      <c r="EF226" s="2">
        <f t="shared" si="239"/>
        <v>89.787437463425022</v>
      </c>
      <c r="EG226" s="2">
        <f t="shared" si="239"/>
        <v>91.043249950491798</v>
      </c>
      <c r="EH226" s="2">
        <f t="shared" si="239"/>
        <v>92.735342850668459</v>
      </c>
      <c r="EI226" s="2">
        <f t="shared" si="239"/>
        <v>90.502080418328333</v>
      </c>
      <c r="EJ226" s="2">
        <f t="shared" si="239"/>
        <v>96.703675264288677</v>
      </c>
      <c r="EK226" s="2">
        <f t="shared" si="239"/>
        <v>94.595819145406452</v>
      </c>
      <c r="EL226" s="2">
        <f t="shared" si="239"/>
        <v>96.748445204680991</v>
      </c>
      <c r="EM226" s="2">
        <f t="shared" si="239"/>
        <v>101.12664566606108</v>
      </c>
      <c r="EN226" s="2">
        <f t="shared" si="239"/>
        <v>98.701935567828343</v>
      </c>
      <c r="EO226" s="2">
        <f t="shared" si="239"/>
        <v>98.859739421234067</v>
      </c>
      <c r="EQ226" s="2">
        <f t="shared" si="269"/>
        <v>93.108385388652096</v>
      </c>
      <c r="ER226" s="2">
        <f t="shared" si="269"/>
        <v>94.821067144719692</v>
      </c>
      <c r="ES226" s="2">
        <f t="shared" si="269"/>
        <v>93.595111167998596</v>
      </c>
      <c r="ET226" s="2">
        <f t="shared" si="269"/>
        <v>91.529984827611827</v>
      </c>
      <c r="EU226" s="2">
        <f t="shared" si="269"/>
        <v>90.126417230124474</v>
      </c>
      <c r="EV226" s="2">
        <f t="shared" si="269"/>
        <v>90.675411323320262</v>
      </c>
      <c r="EW226" s="2">
        <f t="shared" si="269"/>
        <v>90.727027834003849</v>
      </c>
      <c r="EX226" s="2">
        <f t="shared" si="269"/>
        <v>92.795118466859364</v>
      </c>
      <c r="EY226" s="2">
        <f t="shared" si="269"/>
        <v>90.297990778361822</v>
      </c>
      <c r="EZ226" s="2">
        <f t="shared" si="269"/>
        <v>93.166117329054146</v>
      </c>
      <c r="FA226" s="2">
        <f t="shared" si="269"/>
        <v>92.603583857938361</v>
      </c>
      <c r="FB226" s="2">
        <f t="shared" si="269"/>
        <v>96.880065855183659</v>
      </c>
      <c r="FC226" s="2">
        <f t="shared" si="269"/>
        <v>98.4490593806715</v>
      </c>
      <c r="FD226" s="2">
        <f t="shared" si="269"/>
        <v>96.599243697547067</v>
      </c>
      <c r="FE226" s="2">
        <f t="shared" si="269"/>
        <v>98.420258476788334</v>
      </c>
      <c r="FG226" s="2">
        <f t="shared" si="270"/>
        <v>0.99999950098635992</v>
      </c>
      <c r="FH226" s="2">
        <f t="shared" si="270"/>
        <v>0.99999957923469174</v>
      </c>
      <c r="FI226" s="2">
        <f t="shared" si="270"/>
        <v>0.99999951282141086</v>
      </c>
      <c r="FJ226" s="2">
        <f t="shared" si="270"/>
        <v>0.99999949298065138</v>
      </c>
      <c r="FK226" s="2">
        <f t="shared" si="270"/>
        <v>0.99999948030957597</v>
      </c>
      <c r="FL226" s="2">
        <f t="shared" si="270"/>
        <v>0.99999946372181303</v>
      </c>
      <c r="FM226" s="2">
        <f t="shared" si="270"/>
        <v>0.99999939249585479</v>
      </c>
      <c r="FN226" s="2">
        <f t="shared" si="270"/>
        <v>0.99999943838296146</v>
      </c>
      <c r="FO226" s="2">
        <f t="shared" si="270"/>
        <v>0.99999941981634421</v>
      </c>
      <c r="FP226" s="2">
        <f t="shared" si="270"/>
        <v>0.9999994740517405</v>
      </c>
      <c r="FQ226" s="2">
        <f t="shared" si="270"/>
        <v>0.99999944617307046</v>
      </c>
      <c r="FR226" s="2">
        <f t="shared" si="270"/>
        <v>0.99999937246919457</v>
      </c>
      <c r="FS226" s="2">
        <f t="shared" si="270"/>
        <v>0.9999994830926453</v>
      </c>
      <c r="FT226" s="2">
        <f t="shared" si="270"/>
        <v>0.99999940617837035</v>
      </c>
      <c r="FU226" s="2">
        <f t="shared" si="270"/>
        <v>0.99999930240382562</v>
      </c>
      <c r="FW226" s="2">
        <f t="shared" si="260"/>
        <v>0.99188581943753862</v>
      </c>
      <c r="FX226" s="2">
        <f t="shared" si="260"/>
        <v>0.99709910594305984</v>
      </c>
      <c r="FY226" s="2">
        <f t="shared" si="260"/>
        <v>0.99748612602754105</v>
      </c>
      <c r="FZ226" s="2">
        <f t="shared" si="260"/>
        <v>0.99716424383961788</v>
      </c>
      <c r="GA226" s="2">
        <f t="shared" si="260"/>
        <v>0.99702494939037156</v>
      </c>
      <c r="GB226" s="2">
        <f t="shared" si="260"/>
        <v>0.99698975342857543</v>
      </c>
      <c r="GC226" s="2">
        <f t="shared" si="260"/>
        <v>0.99695774633073786</v>
      </c>
      <c r="GD226" s="2">
        <f t="shared" si="260"/>
        <v>0.99737746689517592</v>
      </c>
      <c r="GE226" s="2">
        <f t="shared" si="260"/>
        <v>0.99712416141435478</v>
      </c>
      <c r="GF226" s="2">
        <f t="shared" si="260"/>
        <v>0.99664699359968112</v>
      </c>
      <c r="GG226" s="2">
        <f t="shared" si="260"/>
        <v>0.99710525922223414</v>
      </c>
      <c r="GH226" s="2">
        <f t="shared" si="260"/>
        <v>0.99663339234049919</v>
      </c>
      <c r="GI226" s="2">
        <f t="shared" si="260"/>
        <v>0.99610912108285421</v>
      </c>
      <c r="GJ226" s="2">
        <f t="shared" si="260"/>
        <v>0.99501318245118819</v>
      </c>
      <c r="GK226" s="2">
        <f t="shared" si="260"/>
        <v>0.9946305337360225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2.932473606914881E-61</v>
      </c>
      <c r="HT226" s="86">
        <f t="shared" si="262"/>
        <v>5.8831133325109454E-65</v>
      </c>
      <c r="HU226" s="86">
        <f t="shared" si="262"/>
        <v>7.6052795748664731E-84</v>
      </c>
      <c r="HV226" s="86">
        <f t="shared" si="262"/>
        <v>1.4061021398549865E-81</v>
      </c>
      <c r="HW226" s="86">
        <f t="shared" si="262"/>
        <v>8.0170649172604343E-89</v>
      </c>
      <c r="HX226" s="86">
        <f t="shared" si="262"/>
        <v>1.7148341159754412E-78</v>
      </c>
      <c r="HY226" s="86">
        <f t="shared" si="262"/>
        <v>1.0042431372138386E-93</v>
      </c>
      <c r="HZ226" s="86">
        <f t="shared" si="262"/>
        <v>3.6313264726250104E-86</v>
      </c>
      <c r="IA226" s="86">
        <f t="shared" si="262"/>
        <v>8.3728337211962616E-96</v>
      </c>
      <c r="IB226" s="86">
        <f t="shared" si="262"/>
        <v>4.6265843874194365E-86</v>
      </c>
      <c r="IC226" s="86">
        <f t="shared" si="262"/>
        <v>2.7267077639338176E-99</v>
      </c>
      <c r="ID226" s="86">
        <f t="shared" si="262"/>
        <v>7.1043247693896965E-94</v>
      </c>
      <c r="IE226" s="86">
        <f t="shared" si="262"/>
        <v>1.4773134768960031E-75</v>
      </c>
      <c r="IF226" s="86">
        <f t="shared" si="262"/>
        <v>2.3181421377711443E-157</v>
      </c>
      <c r="IG226" s="86">
        <f t="shared" si="262"/>
        <v>2.2985210677689626E-133</v>
      </c>
      <c r="II226" s="86">
        <f t="shared" si="263"/>
        <v>2.424296227318054E-12</v>
      </c>
      <c r="IJ226" s="86">
        <f t="shared" si="263"/>
        <v>7.1785774371134878E-17</v>
      </c>
      <c r="IK226" s="86">
        <f t="shared" si="263"/>
        <v>9.9570097554703115E-22</v>
      </c>
      <c r="IL226" s="86">
        <f t="shared" si="263"/>
        <v>9.2808408404009763E-21</v>
      </c>
      <c r="IM226" s="86">
        <f t="shared" si="263"/>
        <v>3.086339947970154E-22</v>
      </c>
      <c r="IN226" s="86">
        <f t="shared" si="263"/>
        <v>4.8412944905163626E-20</v>
      </c>
      <c r="IO226" s="86">
        <f t="shared" si="263"/>
        <v>1.7701478321437155E-23</v>
      </c>
      <c r="IP226" s="86">
        <f t="shared" si="263"/>
        <v>4.1326340635715926E-22</v>
      </c>
      <c r="IQ226" s="86">
        <f t="shared" si="263"/>
        <v>6.1722879072099108E-24</v>
      </c>
      <c r="IR226" s="86">
        <f t="shared" si="263"/>
        <v>2.962661834774943E-21</v>
      </c>
      <c r="IS226" s="86">
        <f t="shared" si="263"/>
        <v>7.7989056283297146E-25</v>
      </c>
      <c r="IT226" s="86">
        <f t="shared" si="263"/>
        <v>3.7882097693513049E-23</v>
      </c>
      <c r="IU226" s="86">
        <f t="shared" si="263"/>
        <v>1.4212232750613011E-18</v>
      </c>
      <c r="IV226" s="86">
        <f t="shared" si="263"/>
        <v>2.136343099945181E-32</v>
      </c>
      <c r="IW226" s="86">
        <f t="shared" si="263"/>
        <v>1.2981858225751334E-36</v>
      </c>
      <c r="IY226" s="86">
        <f t="shared" si="264"/>
        <v>2.424296227318054E-12</v>
      </c>
      <c r="IZ226" s="86">
        <f t="shared" si="264"/>
        <v>7.1785774371134878E-17</v>
      </c>
      <c r="JA226" s="86">
        <f t="shared" si="264"/>
        <v>9.9570097554703115E-22</v>
      </c>
      <c r="JB226" s="86">
        <f t="shared" si="264"/>
        <v>9.2808408404009763E-21</v>
      </c>
      <c r="JC226" s="86">
        <f t="shared" si="264"/>
        <v>3.086339947970154E-22</v>
      </c>
      <c r="JD226" s="86">
        <f t="shared" si="264"/>
        <v>4.8412944905163626E-20</v>
      </c>
      <c r="JE226" s="86">
        <f t="shared" si="264"/>
        <v>1.7701478321437155E-23</v>
      </c>
      <c r="JF226" s="86">
        <f t="shared" si="264"/>
        <v>4.1326340635715926E-22</v>
      </c>
      <c r="JG226" s="86">
        <f t="shared" si="264"/>
        <v>6.1722879072099108E-24</v>
      </c>
      <c r="JH226" s="86">
        <f t="shared" si="264"/>
        <v>2.962661834774943E-21</v>
      </c>
      <c r="JI226" s="86">
        <f t="shared" si="264"/>
        <v>7.7989056283297146E-25</v>
      </c>
      <c r="JJ226" s="86">
        <f t="shared" si="264"/>
        <v>3.7882097693513049E-23</v>
      </c>
      <c r="JK226" s="86">
        <f t="shared" si="264"/>
        <v>1.4212232750613011E-18</v>
      </c>
      <c r="JL226" s="86">
        <f t="shared" si="264"/>
        <v>2.136343099945181E-32</v>
      </c>
      <c r="JM226" s="86">
        <f t="shared" si="264"/>
        <v>1.2981858225751334E-36</v>
      </c>
    </row>
    <row r="227" spans="1:273" x14ac:dyDescent="0.25">
      <c r="B227" s="2">
        <v>200</v>
      </c>
      <c r="C227" s="37">
        <v>94.77</v>
      </c>
      <c r="D227" s="37">
        <v>94.197000000000003</v>
      </c>
      <c r="E227" s="37">
        <v>89.492000000000004</v>
      </c>
      <c r="F227" s="37">
        <v>90.245999999999995</v>
      </c>
      <c r="G227" s="37">
        <v>92.147999999999996</v>
      </c>
      <c r="H227" s="37">
        <v>92.245999999999995</v>
      </c>
      <c r="I227" s="37">
        <v>91.540999999999997</v>
      </c>
      <c r="J227" s="37">
        <v>93.638999999999996</v>
      </c>
      <c r="K227" s="37">
        <v>93.397000000000006</v>
      </c>
      <c r="L227" s="37">
        <v>91.677999999999997</v>
      </c>
      <c r="M227" s="37">
        <v>96.373000000000005</v>
      </c>
      <c r="N227" s="37">
        <v>97.39</v>
      </c>
      <c r="O227" s="37">
        <v>96.948999999999998</v>
      </c>
      <c r="P227" s="37">
        <v>98.406999999999996</v>
      </c>
      <c r="Q227" s="37">
        <v>101.017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130.75588850174219</v>
      </c>
      <c r="DL227" s="2">
        <f t="shared" si="268"/>
        <v>140.36820364372468</v>
      </c>
      <c r="DM227" s="2">
        <f t="shared" si="268"/>
        <v>150.11184774859288</v>
      </c>
      <c r="DN227" s="2">
        <f t="shared" si="268"/>
        <v>135.30160742240216</v>
      </c>
      <c r="DO227" s="2">
        <f t="shared" si="268"/>
        <v>128.65220697012802</v>
      </c>
      <c r="DP227" s="2">
        <f t="shared" si="268"/>
        <v>128.53594285714289</v>
      </c>
      <c r="DQ227" s="2">
        <f t="shared" si="268"/>
        <v>135.76907196333079</v>
      </c>
      <c r="DR227" s="2">
        <f t="shared" si="268"/>
        <v>133.21402352941178</v>
      </c>
      <c r="DS227" s="2">
        <f t="shared" si="268"/>
        <v>139.59550863254395</v>
      </c>
      <c r="DT227" s="2">
        <f t="shared" si="268"/>
        <v>132.27382147937411</v>
      </c>
      <c r="DU227" s="2">
        <f t="shared" si="268"/>
        <v>150.78667198879546</v>
      </c>
      <c r="DV227" s="2">
        <f t="shared" si="268"/>
        <v>156.63045053475938</v>
      </c>
      <c r="DW227" s="2">
        <f t="shared" si="268"/>
        <v>149.79975276653173</v>
      </c>
      <c r="DX227" s="2">
        <f t="shared" si="268"/>
        <v>146.26850601604278</v>
      </c>
      <c r="DY227" s="2">
        <f t="shared" si="268"/>
        <v>133.85357936507936</v>
      </c>
      <c r="DZ227" s="5"/>
      <c r="EA227" s="2">
        <f t="shared" si="240"/>
        <v>92.075573390110378</v>
      </c>
      <c r="EB227" s="2">
        <f t="shared" si="240"/>
        <v>95.555984174867746</v>
      </c>
      <c r="EC227" s="2">
        <f t="shared" si="240"/>
        <v>92.916669054146681</v>
      </c>
      <c r="ED227" s="2">
        <f t="shared" si="240"/>
        <v>92.016043950494108</v>
      </c>
      <c r="EE227" s="2">
        <f t="shared" si="240"/>
        <v>91.242133699614115</v>
      </c>
      <c r="EF227" s="2">
        <f t="shared" si="239"/>
        <v>89.690205671117752</v>
      </c>
      <c r="EG227" s="2">
        <f t="shared" si="239"/>
        <v>90.977893071678494</v>
      </c>
      <c r="EH227" s="2">
        <f t="shared" si="239"/>
        <v>92.671221666504792</v>
      </c>
      <c r="EI227" s="2">
        <f t="shared" si="239"/>
        <v>90.381802260385825</v>
      </c>
      <c r="EJ227" s="2">
        <f t="shared" si="239"/>
        <v>96.6604394247111</v>
      </c>
      <c r="EK227" s="2">
        <f t="shared" si="239"/>
        <v>94.51331444200332</v>
      </c>
      <c r="EL227" s="2">
        <f t="shared" si="239"/>
        <v>96.667936470429993</v>
      </c>
      <c r="EM227" s="2">
        <f t="shared" si="239"/>
        <v>101.09332391724786</v>
      </c>
      <c r="EN227" s="2">
        <f t="shared" si="239"/>
        <v>98.637528111047615</v>
      </c>
      <c r="EO227" s="2">
        <f t="shared" si="239"/>
        <v>98.787465035847561</v>
      </c>
      <c r="EP227" s="5"/>
      <c r="EQ227" s="2">
        <f t="shared" si="269"/>
        <v>93.035651329757954</v>
      </c>
      <c r="ER227" s="2">
        <f t="shared" si="269"/>
        <v>94.741506779661023</v>
      </c>
      <c r="ES227" s="2">
        <f t="shared" si="269"/>
        <v>93.516077187632192</v>
      </c>
      <c r="ET227" s="2">
        <f t="shared" si="269"/>
        <v>91.461749409813507</v>
      </c>
      <c r="EU227" s="2">
        <f t="shared" si="269"/>
        <v>90.037105309486336</v>
      </c>
      <c r="EV227" s="2">
        <f t="shared" si="269"/>
        <v>90.58682310544603</v>
      </c>
      <c r="EW227" s="2">
        <f t="shared" si="269"/>
        <v>90.658590086760796</v>
      </c>
      <c r="EX227" s="2">
        <f t="shared" si="269"/>
        <v>92.731581767372489</v>
      </c>
      <c r="EY227" s="2">
        <f t="shared" si="269"/>
        <v>90.175701992365759</v>
      </c>
      <c r="EZ227" s="2">
        <f t="shared" si="269"/>
        <v>93.087861056366535</v>
      </c>
      <c r="FA227" s="2">
        <f t="shared" si="269"/>
        <v>92.501587474544323</v>
      </c>
      <c r="FB227" s="2">
        <f t="shared" si="269"/>
        <v>96.800864508251436</v>
      </c>
      <c r="FC227" s="2">
        <f t="shared" si="269"/>
        <v>98.388852313974581</v>
      </c>
      <c r="FD227" s="2">
        <f t="shared" si="269"/>
        <v>96.51382164677554</v>
      </c>
      <c r="FE227" s="2">
        <f t="shared" si="269"/>
        <v>98.344018779270158</v>
      </c>
      <c r="FG227" s="2">
        <f t="shared" si="270"/>
        <v>0.99999954489413134</v>
      </c>
      <c r="FH227" s="2">
        <f t="shared" si="270"/>
        <v>0.99999961625746381</v>
      </c>
      <c r="FI227" s="2">
        <f t="shared" si="270"/>
        <v>0.99999955568782695</v>
      </c>
      <c r="FJ227" s="2">
        <f t="shared" si="270"/>
        <v>0.99999953759283766</v>
      </c>
      <c r="FK227" s="2">
        <f t="shared" si="270"/>
        <v>0.99999952603667852</v>
      </c>
      <c r="FL227" s="2">
        <f t="shared" si="270"/>
        <v>0.99999951090845751</v>
      </c>
      <c r="FM227" s="2">
        <f t="shared" si="270"/>
        <v>0.99999944594960499</v>
      </c>
      <c r="FN227" s="2">
        <f t="shared" si="270"/>
        <v>0.99999948779914793</v>
      </c>
      <c r="FO227" s="2">
        <f t="shared" si="270"/>
        <v>0.99999947086619012</v>
      </c>
      <c r="FP227" s="2">
        <f t="shared" si="270"/>
        <v>0.99999952032946426</v>
      </c>
      <c r="FQ227" s="2">
        <f t="shared" si="270"/>
        <v>0.99999949490381246</v>
      </c>
      <c r="FR227" s="2">
        <f t="shared" si="270"/>
        <v>0.99999942768507188</v>
      </c>
      <c r="FS227" s="2">
        <f t="shared" si="270"/>
        <v>0.99999952857486818</v>
      </c>
      <c r="FT227" s="2">
        <f t="shared" si="270"/>
        <v>0.99999945842820881</v>
      </c>
      <c r="FU227" s="2">
        <f t="shared" si="270"/>
        <v>0.99999936378468834</v>
      </c>
      <c r="FV227" s="5"/>
      <c r="FW227" s="2">
        <f t="shared" si="260"/>
        <v>0.99259449213861795</v>
      </c>
      <c r="FX227" s="2">
        <f t="shared" si="260"/>
        <v>0.99735367770980465</v>
      </c>
      <c r="FY227" s="2">
        <f t="shared" si="260"/>
        <v>0.99770681244979353</v>
      </c>
      <c r="FZ227" s="2">
        <f t="shared" si="260"/>
        <v>0.99741311417506395</v>
      </c>
      <c r="GA227" s="2">
        <f t="shared" si="260"/>
        <v>0.99728601114953797</v>
      </c>
      <c r="GB227" s="2">
        <f t="shared" si="260"/>
        <v>0.9972538951394887</v>
      </c>
      <c r="GC227" s="2">
        <f t="shared" si="260"/>
        <v>0.99722468876741277</v>
      </c>
      <c r="GD227" s="2">
        <f t="shared" si="260"/>
        <v>0.99760766934079759</v>
      </c>
      <c r="GE227" s="2">
        <f t="shared" si="260"/>
        <v>0.99737654019050126</v>
      </c>
      <c r="GF227" s="2">
        <f t="shared" si="260"/>
        <v>0.9969411193623734</v>
      </c>
      <c r="GG227" s="2">
        <f t="shared" si="260"/>
        <v>0.997359292429988</v>
      </c>
      <c r="GH227" s="2">
        <f t="shared" si="260"/>
        <v>0.99692870752911911</v>
      </c>
      <c r="GI227" s="2">
        <f t="shared" si="260"/>
        <v>0.99645026098143619</v>
      </c>
      <c r="GJ227" s="2">
        <f t="shared" si="260"/>
        <v>0.99544997185344175</v>
      </c>
      <c r="GK227" s="2">
        <f t="shared" si="260"/>
        <v>0.99510067385539747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1.1080111409365329E-62</v>
      </c>
      <c r="HT227" s="86">
        <f t="shared" si="262"/>
        <v>2.155167996718978E-66</v>
      </c>
      <c r="HU227" s="86">
        <f t="shared" si="262"/>
        <v>1.1188786410853578E-85</v>
      </c>
      <c r="HV227" s="86">
        <f t="shared" si="262"/>
        <v>2.2319429159221019E-83</v>
      </c>
      <c r="HW227" s="86">
        <f t="shared" si="262"/>
        <v>8.6659783746533281E-91</v>
      </c>
      <c r="HX227" s="86">
        <f t="shared" si="262"/>
        <v>3.0565360663037663E-80</v>
      </c>
      <c r="HY227" s="86">
        <f t="shared" si="262"/>
        <v>8.1881103779357712E-96</v>
      </c>
      <c r="HZ227" s="86">
        <f t="shared" si="262"/>
        <v>4.6895880853310673E-88</v>
      </c>
      <c r="IA227" s="86">
        <f t="shared" si="262"/>
        <v>6.449561686939363E-98</v>
      </c>
      <c r="IB227" s="86">
        <f t="shared" si="262"/>
        <v>5.4585197466497444E-88</v>
      </c>
      <c r="IC227" s="86">
        <f t="shared" si="262"/>
        <v>1.7305168512750241E-101</v>
      </c>
      <c r="ID227" s="86">
        <f t="shared" si="262"/>
        <v>5.4936419136062293E-96</v>
      </c>
      <c r="IE227" s="86">
        <f t="shared" si="262"/>
        <v>2.7991801205879577E-77</v>
      </c>
      <c r="IF227" s="86">
        <f t="shared" si="262"/>
        <v>4.4369628942735071E-161</v>
      </c>
      <c r="IG227" s="86">
        <f t="shared" si="262"/>
        <v>1.6061646681537876E-136</v>
      </c>
      <c r="II227" s="86">
        <f t="shared" si="263"/>
        <v>9.2048146317291846E-13</v>
      </c>
      <c r="IJ227" s="86">
        <f t="shared" si="263"/>
        <v>2.3376324477873394E-17</v>
      </c>
      <c r="IK227" s="86">
        <f t="shared" si="263"/>
        <v>2.3643492050938972E-22</v>
      </c>
      <c r="IL227" s="86">
        <f t="shared" si="263"/>
        <v>2.2939271938252024E-21</v>
      </c>
      <c r="IM227" s="86">
        <f t="shared" si="263"/>
        <v>6.771300462922008E-23</v>
      </c>
      <c r="IN227" s="86">
        <f t="shared" si="263"/>
        <v>1.2426269947189567E-20</v>
      </c>
      <c r="IO227" s="86">
        <f t="shared" si="263"/>
        <v>3.5258675853411331E-24</v>
      </c>
      <c r="IP227" s="86">
        <f t="shared" si="263"/>
        <v>9.4516251427651907E-23</v>
      </c>
      <c r="IQ227" s="86">
        <f t="shared" si="263"/>
        <v>1.2081674895641862E-24</v>
      </c>
      <c r="IR227" s="86">
        <f t="shared" si="263"/>
        <v>6.7705000494902716E-22</v>
      </c>
      <c r="IS227" s="86">
        <f t="shared" si="263"/>
        <v>1.4276537783315651E-25</v>
      </c>
      <c r="IT227" s="86">
        <f t="shared" si="263"/>
        <v>7.5119967791509647E-24</v>
      </c>
      <c r="IU227" s="86">
        <f t="shared" si="263"/>
        <v>3.8280706191100986E-19</v>
      </c>
      <c r="IV227" s="86">
        <f t="shared" si="263"/>
        <v>1.7879303077758555E-33</v>
      </c>
      <c r="IW227" s="86">
        <f t="shared" si="263"/>
        <v>7.43819485603871E-38</v>
      </c>
      <c r="IY227" s="86">
        <f t="shared" si="264"/>
        <v>9.2048146317291846E-13</v>
      </c>
      <c r="IZ227" s="86">
        <f t="shared" si="264"/>
        <v>2.3376324477873394E-17</v>
      </c>
      <c r="JA227" s="86">
        <f t="shared" si="264"/>
        <v>2.3643492050938972E-22</v>
      </c>
      <c r="JB227" s="86">
        <f t="shared" si="264"/>
        <v>2.2939271938252024E-21</v>
      </c>
      <c r="JC227" s="86">
        <f t="shared" si="264"/>
        <v>6.771300462922008E-23</v>
      </c>
      <c r="JD227" s="86">
        <f t="shared" si="264"/>
        <v>1.2426269947189567E-20</v>
      </c>
      <c r="JE227" s="86">
        <f t="shared" si="264"/>
        <v>3.5258675853411331E-24</v>
      </c>
      <c r="JF227" s="86">
        <f t="shared" si="264"/>
        <v>9.4516251427651907E-23</v>
      </c>
      <c r="JG227" s="86">
        <f t="shared" si="264"/>
        <v>1.2081674895641862E-24</v>
      </c>
      <c r="JH227" s="86">
        <f t="shared" si="264"/>
        <v>6.7705000494902716E-22</v>
      </c>
      <c r="JI227" s="86">
        <f t="shared" si="264"/>
        <v>1.4276537783315651E-25</v>
      </c>
      <c r="JJ227" s="86">
        <f t="shared" si="264"/>
        <v>7.5119967791509647E-24</v>
      </c>
      <c r="JK227" s="86">
        <f t="shared" si="264"/>
        <v>3.8280706191100986E-19</v>
      </c>
      <c r="JL227" s="86">
        <f t="shared" si="264"/>
        <v>1.7879303077758555E-33</v>
      </c>
      <c r="JM227" s="86">
        <f t="shared" si="264"/>
        <v>7.43819485603871E-38</v>
      </c>
    </row>
    <row r="228" spans="1:273" x14ac:dyDescent="0.25">
      <c r="AY228" s="5"/>
      <c r="AZ228" s="5"/>
      <c r="BO228" s="28">
        <f>SLOPE(BO27:BO227,$B27:$B227)</f>
        <v>0.1268325783972126</v>
      </c>
      <c r="BP228" s="28">
        <f t="shared" ref="BP228:CC228" si="302">SLOPE(BP27:BP227,$B27:$B227)</f>
        <v>0.1685072874493927</v>
      </c>
      <c r="BQ228" s="28">
        <f t="shared" si="302"/>
        <v>0.21913968105065662</v>
      </c>
      <c r="BR228" s="28">
        <f t="shared" si="302"/>
        <v>0.14574959514170036</v>
      </c>
      <c r="BS228" s="28">
        <f t="shared" si="302"/>
        <v>0.11069440493124717</v>
      </c>
      <c r="BT228" s="28">
        <f t="shared" si="302"/>
        <v>0.11367142857142869</v>
      </c>
      <c r="BU228" s="28">
        <f t="shared" si="302"/>
        <v>0.1645349121466769</v>
      </c>
      <c r="BV228" s="28">
        <f t="shared" si="302"/>
        <v>0.14077647058823542</v>
      </c>
      <c r="BW228" s="28">
        <f t="shared" si="302"/>
        <v>0.17145867074102369</v>
      </c>
      <c r="BX228" s="28">
        <f t="shared" si="302"/>
        <v>0.13096799431009959</v>
      </c>
      <c r="BY228" s="28">
        <f t="shared" si="302"/>
        <v>0.22744677871148447</v>
      </c>
      <c r="BZ228" s="28">
        <f t="shared" si="302"/>
        <v>0.25295320855614972</v>
      </c>
      <c r="CA228" s="28">
        <f t="shared" si="302"/>
        <v>0.21737530364372476</v>
      </c>
      <c r="CB228" s="28">
        <f t="shared" si="302"/>
        <v>0.20085661764705881</v>
      </c>
      <c r="CC228" s="28">
        <f t="shared" si="302"/>
        <v>0.12818620268620276</v>
      </c>
      <c r="CE228" s="28">
        <f>SLOPE(CE27:CE227,$B27:$B227)</f>
        <v>-8.271125029485156E-2</v>
      </c>
      <c r="CF228" s="28">
        <f t="shared" ref="CF228:CS228" si="303">SLOPE(CF27:CF227,$B27:$B227)</f>
        <v>-7.1732530537559888E-2</v>
      </c>
      <c r="CG228" s="28">
        <f t="shared" si="303"/>
        <v>-8.4784818368745726E-2</v>
      </c>
      <c r="CH228" s="28">
        <f t="shared" si="303"/>
        <v>-6.2860635346198179E-2</v>
      </c>
      <c r="CI228" s="28">
        <f t="shared" si="303"/>
        <v>-7.7598334633844024E-2</v>
      </c>
      <c r="CJ228" s="28">
        <f t="shared" si="303"/>
        <v>-9.7231792307283016E-2</v>
      </c>
      <c r="CK228" s="28">
        <f t="shared" si="303"/>
        <v>-6.5356878813311647E-2</v>
      </c>
      <c r="CL228" s="28">
        <f t="shared" si="303"/>
        <v>-6.412118416367224E-2</v>
      </c>
      <c r="CM228" s="28">
        <f t="shared" si="303"/>
        <v>-0.12027815794249951</v>
      </c>
      <c r="CN228" s="28">
        <f t="shared" si="303"/>
        <v>-4.3235839577565598E-2</v>
      </c>
      <c r="CO228" s="28">
        <f t="shared" si="303"/>
        <v>-8.2504703403129626E-2</v>
      </c>
      <c r="CP228" s="28">
        <f t="shared" si="303"/>
        <v>-8.0508734250997693E-2</v>
      </c>
      <c r="CQ228" s="28">
        <f t="shared" si="303"/>
        <v>-3.3321748813221537E-2</v>
      </c>
      <c r="CR228" s="28">
        <f t="shared" si="303"/>
        <v>-6.4407456780719047E-2</v>
      </c>
      <c r="CS228" s="28">
        <f t="shared" si="303"/>
        <v>-7.2274385386514373E-2</v>
      </c>
      <c r="CU228" s="28">
        <f>SLOPE(CU27:CU227,$B27:$B227)</f>
        <v>-7.2734058894148773E-2</v>
      </c>
      <c r="CV228" s="28">
        <f t="shared" ref="CV228:DI228" si="304">SLOPE(CV27:CV227,$B27:$B227)</f>
        <v>-7.9560365058670132E-2</v>
      </c>
      <c r="CW228" s="28">
        <f t="shared" si="304"/>
        <v>-7.9033980366404785E-2</v>
      </c>
      <c r="CX228" s="28">
        <f t="shared" si="304"/>
        <v>-6.8235417798330825E-2</v>
      </c>
      <c r="CY228" s="28">
        <f t="shared" si="304"/>
        <v>-8.9311920638135492E-2</v>
      </c>
      <c r="CZ228" s="28">
        <f t="shared" si="304"/>
        <v>-8.8588217874228908E-2</v>
      </c>
      <c r="DA228" s="28">
        <f t="shared" si="304"/>
        <v>-6.8437747243056235E-2</v>
      </c>
      <c r="DB228" s="28">
        <f t="shared" si="304"/>
        <v>-6.3536699486884507E-2</v>
      </c>
      <c r="DC228" s="28">
        <f t="shared" si="304"/>
        <v>-0.12228878599604623</v>
      </c>
      <c r="DD228" s="28">
        <f t="shared" si="304"/>
        <v>-7.8256272687615855E-2</v>
      </c>
      <c r="DE228" s="28">
        <f t="shared" si="304"/>
        <v>-0.10199638339403262</v>
      </c>
      <c r="DF228" s="28">
        <f t="shared" si="304"/>
        <v>-7.920134693222243E-2</v>
      </c>
      <c r="DG228" s="28">
        <f t="shared" si="304"/>
        <v>-6.0207066696914696E-2</v>
      </c>
      <c r="DH228" s="28">
        <f t="shared" si="304"/>
        <v>-8.5422050771528132E-2</v>
      </c>
      <c r="DI228" s="28">
        <f t="shared" si="304"/>
        <v>-7.6239697518165062E-2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105.38937282229966</v>
      </c>
      <c r="BP229" s="28">
        <f t="shared" ref="BP229:CC229" si="305">INTERCEPT(BP27:BP227,$B27:$B227)</f>
        <v>106.66674615384615</v>
      </c>
      <c r="BQ229" s="28">
        <f t="shared" si="305"/>
        <v>106.28391153846157</v>
      </c>
      <c r="BR229" s="28">
        <f t="shared" si="305"/>
        <v>106.15168839406208</v>
      </c>
      <c r="BS229" s="28">
        <f t="shared" si="305"/>
        <v>106.51332598387859</v>
      </c>
      <c r="BT229" s="28">
        <f t="shared" si="305"/>
        <v>105.80165714285714</v>
      </c>
      <c r="BU229" s="28">
        <f t="shared" si="305"/>
        <v>102.86208953399542</v>
      </c>
      <c r="BV229" s="28">
        <f t="shared" si="305"/>
        <v>105.05872941176469</v>
      </c>
      <c r="BW229" s="28">
        <f t="shared" si="305"/>
        <v>105.3037744843392</v>
      </c>
      <c r="BX229" s="28">
        <f t="shared" si="305"/>
        <v>106.0802226173542</v>
      </c>
      <c r="BY229" s="28">
        <f t="shared" si="305"/>
        <v>105.29731624649857</v>
      </c>
      <c r="BZ229" s="28">
        <f t="shared" si="305"/>
        <v>106.03980882352943</v>
      </c>
      <c r="CA229" s="28">
        <f t="shared" si="305"/>
        <v>106.32469203778678</v>
      </c>
      <c r="CB229" s="28">
        <f t="shared" si="305"/>
        <v>106.09718248663101</v>
      </c>
      <c r="CC229" s="28">
        <f t="shared" si="305"/>
        <v>108.21633882783881</v>
      </c>
      <c r="CD229" s="2"/>
      <c r="CE229" s="28">
        <f>INTERCEPT(CE27:CE227,$B27:$B227)</f>
        <v>108.61782344908069</v>
      </c>
      <c r="CF229" s="28">
        <f t="shared" ref="CF229:CS229" si="306">INTERCEPT(CF27:CF227,$B27:$B227)</f>
        <v>109.90249028237972</v>
      </c>
      <c r="CG229" s="28">
        <f t="shared" si="306"/>
        <v>109.87363272789582</v>
      </c>
      <c r="CH229" s="28">
        <f t="shared" si="306"/>
        <v>104.58817101973375</v>
      </c>
      <c r="CI229" s="28">
        <f t="shared" si="306"/>
        <v>106.76180062638292</v>
      </c>
      <c r="CJ229" s="28">
        <f t="shared" si="306"/>
        <v>109.13656413257435</v>
      </c>
      <c r="CK229" s="28">
        <f t="shared" si="306"/>
        <v>104.04926883434082</v>
      </c>
      <c r="CL229" s="28">
        <f t="shared" si="306"/>
        <v>105.49545849923923</v>
      </c>
      <c r="CM229" s="28">
        <f t="shared" si="306"/>
        <v>114.43743384888573</v>
      </c>
      <c r="CN229" s="28">
        <f t="shared" si="306"/>
        <v>105.30760734022422</v>
      </c>
      <c r="CO229" s="28">
        <f t="shared" si="306"/>
        <v>111.01425512262925</v>
      </c>
      <c r="CP229" s="28">
        <f t="shared" si="306"/>
        <v>112.76968332062953</v>
      </c>
      <c r="CQ229" s="28">
        <f t="shared" si="306"/>
        <v>107.75767367989216</v>
      </c>
      <c r="CR229" s="28">
        <f t="shared" si="306"/>
        <v>111.51901946719143</v>
      </c>
      <c r="CS229" s="28">
        <f t="shared" si="306"/>
        <v>113.24234211315043</v>
      </c>
      <c r="CT229" s="2"/>
      <c r="CU229" s="28">
        <f>INTERCEPT(CU27:CU227,$B27:$B227)</f>
        <v>107.5824631085877</v>
      </c>
      <c r="CV229" s="28">
        <f t="shared" ref="CV229:DI229" si="307">INTERCEPT(CV27:CV227,$B27:$B227)</f>
        <v>110.65357979139505</v>
      </c>
      <c r="CW229" s="28">
        <f t="shared" si="307"/>
        <v>109.32287326091314</v>
      </c>
      <c r="CX229" s="28">
        <f t="shared" si="307"/>
        <v>105.10883296947966</v>
      </c>
      <c r="CY229" s="28">
        <f t="shared" si="307"/>
        <v>107.89948943711343</v>
      </c>
      <c r="CZ229" s="28">
        <f t="shared" si="307"/>
        <v>108.30446668029181</v>
      </c>
      <c r="DA229" s="28">
        <f t="shared" si="307"/>
        <v>104.34613953537205</v>
      </c>
      <c r="DB229" s="28">
        <f t="shared" si="307"/>
        <v>105.43892166474939</v>
      </c>
      <c r="DC229" s="28">
        <f t="shared" si="307"/>
        <v>114.63345919157501</v>
      </c>
      <c r="DD229" s="28">
        <f t="shared" si="307"/>
        <v>108.73911559388971</v>
      </c>
      <c r="DE229" s="28">
        <f t="shared" si="307"/>
        <v>112.90086415335085</v>
      </c>
      <c r="DF229" s="28">
        <f t="shared" si="307"/>
        <v>112.64113389469593</v>
      </c>
      <c r="DG229" s="28">
        <f t="shared" si="307"/>
        <v>110.43026565335752</v>
      </c>
      <c r="DH229" s="28">
        <f t="shared" si="307"/>
        <v>113.59823180108117</v>
      </c>
      <c r="DI229" s="28">
        <f t="shared" si="307"/>
        <v>113.59195828290318</v>
      </c>
    </row>
    <row r="230" spans="1:273" x14ac:dyDescent="0.25">
      <c r="A230" s="144"/>
      <c r="B230" s="28" t="s">
        <v>36</v>
      </c>
      <c r="C230" s="5">
        <f>C$7 - ABS(C$11)*Expt!$B$9</f>
        <v>-4.6561610000495079E-2</v>
      </c>
      <c r="D230" s="5">
        <f>D$7 - ABS(D$11)*Expt!$B$9</f>
        <v>-3.9904452094643545</v>
      </c>
      <c r="E230" s="5">
        <f>E$7 - ABS(E$11)*Expt!$B$9</f>
        <v>0.53999753518163374</v>
      </c>
      <c r="F230" s="5">
        <f>F$7 - ABS(F$11)*Expt!$B$9</f>
        <v>2.8503140226410295</v>
      </c>
      <c r="G230" s="5">
        <f>G$7 - ABS(G$11)*Expt!$B$9</f>
        <v>4.2805136494695049</v>
      </c>
      <c r="H230" s="5">
        <f>H$7 - ABS(H$11)*Expt!$B$9</f>
        <v>6.4883995334901456</v>
      </c>
      <c r="I230" s="5">
        <f>I$7 - ABS(I$11)*Expt!$B$9</f>
        <v>9.6367571817220039</v>
      </c>
      <c r="J230" s="5">
        <f>J$7 - ABS(J$11)*Expt!$B$9</f>
        <v>8.3039816953220367</v>
      </c>
      <c r="K230" s="5">
        <f>K$7 - ABS(K$11)*Expt!$B$9</f>
        <v>8.4633300175168955</v>
      </c>
      <c r="L230" s="5">
        <f>L$7 - ABS(L$11)*Expt!$B$9</f>
        <v>4.1317692581376164</v>
      </c>
      <c r="M230" s="5">
        <f>M$7 - ABS(M$11)*Expt!$B$9</f>
        <v>7.9447099713301625</v>
      </c>
      <c r="N230" s="5">
        <f>N$7 - ABS(N$11)*Expt!$B$9</f>
        <v>10.363683099150236</v>
      </c>
      <c r="O230" s="5">
        <f>O$7 - ABS(O$11)*Expt!$B$9</f>
        <v>2.8686056486345706</v>
      </c>
      <c r="P230" s="5">
        <f>P$7 - ABS(P$11)*Expt!$B$9</f>
        <v>9.0180861298305928</v>
      </c>
      <c r="Q230" s="5">
        <f>Q$7 - ABS(Q$11)*Expt!$B$9</f>
        <v>17.990433620388615</v>
      </c>
    </row>
    <row r="231" spans="1:273" x14ac:dyDescent="0.25">
      <c r="A231" s="144"/>
      <c r="B231" s="3" t="s">
        <v>59</v>
      </c>
      <c r="C231" s="72">
        <f>C7 - C11*$S231</f>
        <v>41.452815837717694</v>
      </c>
      <c r="D231" s="72">
        <f t="shared" ref="D231:Q231" si="308">D7 - D11*$S231</f>
        <v>39.601002704687332</v>
      </c>
      <c r="E231" s="72">
        <f t="shared" si="308"/>
        <v>41.192210123434585</v>
      </c>
      <c r="F231" s="72">
        <f t="shared" si="308"/>
        <v>41.62561883019189</v>
      </c>
      <c r="G231" s="72">
        <f t="shared" si="308"/>
        <v>41.893623504003315</v>
      </c>
      <c r="H231" s="72">
        <f t="shared" si="308"/>
        <v>42.234759133614645</v>
      </c>
      <c r="I231" s="72">
        <f t="shared" si="308"/>
        <v>43.588737735529776</v>
      </c>
      <c r="J231" s="72">
        <f t="shared" si="308"/>
        <v>42.73601297585946</v>
      </c>
      <c r="K231" s="72">
        <f t="shared" si="308"/>
        <v>43.089143554989192</v>
      </c>
      <c r="L231" s="72">
        <f t="shared" si="308"/>
        <v>42.023581266374862</v>
      </c>
      <c r="M231" s="72">
        <f t="shared" si="308"/>
        <v>42.584357745663013</v>
      </c>
      <c r="N231" s="72">
        <f t="shared" si="308"/>
        <v>43.940883066459847</v>
      </c>
      <c r="O231" s="72">
        <f t="shared" si="308"/>
        <v>41.835323399176076</v>
      </c>
      <c r="P231" s="72">
        <f t="shared" si="308"/>
        <v>43.341406759039856</v>
      </c>
      <c r="Q231" s="72">
        <f t="shared" si="308"/>
        <v>45.090109831333436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146.8195746579197</v>
      </c>
      <c r="D232" s="72">
        <f t="shared" si="309"/>
        <v>135.59483853637064</v>
      </c>
      <c r="E232" s="72">
        <f t="shared" si="309"/>
        <v>134.0359159417855</v>
      </c>
      <c r="F232" s="72">
        <f t="shared" si="309"/>
        <v>135.34755467418535</v>
      </c>
      <c r="G232" s="72">
        <f t="shared" si="309"/>
        <v>135.86970829752073</v>
      </c>
      <c r="H232" s="72">
        <f t="shared" si="309"/>
        <v>135.99778438874537</v>
      </c>
      <c r="I232" s="72">
        <f t="shared" si="309"/>
        <v>136.11296678524619</v>
      </c>
      <c r="J232" s="72">
        <f t="shared" si="309"/>
        <v>134.49653567096107</v>
      </c>
      <c r="K232" s="72">
        <f t="shared" si="309"/>
        <v>135.50038166515029</v>
      </c>
      <c r="L232" s="72">
        <f t="shared" si="309"/>
        <v>137.17232553457791</v>
      </c>
      <c r="M232" s="72">
        <f t="shared" si="309"/>
        <v>135.5717168015064</v>
      </c>
      <c r="N232" s="72">
        <f t="shared" si="309"/>
        <v>137.21642682481837</v>
      </c>
      <c r="O232" s="72">
        <f t="shared" si="309"/>
        <v>138.79351997722512</v>
      </c>
      <c r="P232" s="72">
        <f t="shared" si="309"/>
        <v>141.49986611413323</v>
      </c>
      <c r="Q232" s="72">
        <f>Q10 + Q14*$S232</f>
        <v>142.30673326892074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169.88947809853505</v>
      </c>
      <c r="D233" s="2">
        <f>D$10 + ABS(D$14)*Expt!$B$10</f>
        <v>159.1374879282543</v>
      </c>
      <c r="E233" s="2">
        <f>E$10 + ABS(E$14)*Expt!$B$10</f>
        <v>155.05123463592761</v>
      </c>
      <c r="F233" s="2">
        <f>F$10 + ABS(F$14)*Expt!$B$10</f>
        <v>156.45290636469676</v>
      </c>
      <c r="G233" s="2">
        <f>G$10 + ABS(G$14)*Expt!$B$10</f>
        <v>156.03854284743446</v>
      </c>
      <c r="H233" s="2">
        <f>H$10 + ABS(H$14)*Expt!$B$10</f>
        <v>157.28961055801506</v>
      </c>
      <c r="I233" s="2">
        <f>I$10 + ABS(I$14)*Expt!$B$10</f>
        <v>155.62551234213407</v>
      </c>
      <c r="J233" s="2">
        <f>J$10 + ABS(J$14)*Expt!$B$10</f>
        <v>155.16767201753987</v>
      </c>
      <c r="K233" s="2">
        <f>K$10 + ABS(K$14)*Expt!$B$10</f>
        <v>154.99998896370386</v>
      </c>
      <c r="L233" s="2">
        <f>L$10 + ABS(L$14)*Expt!$B$10</f>
        <v>157.41249514673387</v>
      </c>
      <c r="M233" s="2">
        <f>M$10 + ABS(M$14)*Expt!$B$10</f>
        <v>154.66874090640073</v>
      </c>
      <c r="N233" s="2">
        <f>N$10 + ABS(N$14)*Expt!$B$10</f>
        <v>156.53310485358969</v>
      </c>
      <c r="O233" s="2">
        <f>O$10 + ABS(O$14)*Expt!$B$10</f>
        <v>160.00052133709002</v>
      </c>
      <c r="P233" s="2">
        <f>P$10 + ABS(P$14)*Expt!$B$10</f>
        <v>170.05171441677649</v>
      </c>
      <c r="Q233" s="2">
        <f>Q$10 + ABS(Q$14)*Expt!$B$10</f>
        <v>177.99994718284964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B37" sqref="B37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5.66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3.032062469383224E-3</v>
      </c>
      <c r="D4" s="8">
        <f>A!D$21</f>
        <v>1.6366377368403406E-2</v>
      </c>
      <c r="E4" s="8">
        <f>A!E$21</f>
        <v>2.2898852513519693E-2</v>
      </c>
      <c r="F4" s="8">
        <f>A!F$21</f>
        <v>2.9626628849911452E-2</v>
      </c>
      <c r="G4" s="8">
        <f>A!G$21</f>
        <v>4.1833884190001225E-2</v>
      </c>
      <c r="H4" s="8">
        <f>A!H$21</f>
        <v>5.1098497269711433E-2</v>
      </c>
      <c r="I4" s="8">
        <f>A!I$21</f>
        <v>5.0277962537907464E-2</v>
      </c>
      <c r="J4" s="8">
        <f>A!J$21</f>
        <v>6.3189338429701952E-2</v>
      </c>
      <c r="K4" s="8">
        <f>A!K$21</f>
        <v>6.5401480832578546E-2</v>
      </c>
      <c r="L4" s="8">
        <f>A!L$21</f>
        <v>6.9058008084328312E-2</v>
      </c>
      <c r="M4" s="8">
        <f>A!M$21</f>
        <v>7.357345166004356E-2</v>
      </c>
      <c r="N4" s="8">
        <f>A!N$21</f>
        <v>8.4550841171508059E-2</v>
      </c>
      <c r="O4" s="9">
        <f>A!O$21</f>
        <v>7.8226437157451811E-2</v>
      </c>
      <c r="P4" s="7"/>
    </row>
    <row r="5" spans="1:27" x14ac:dyDescent="0.25">
      <c r="B5" s="12" t="s">
        <v>8</v>
      </c>
      <c r="C5" s="7">
        <f>B!C$21</f>
        <v>2.6987992517047495E-3</v>
      </c>
      <c r="D5" s="8">
        <f>B!D$21</f>
        <v>1.095340241316442E-2</v>
      </c>
      <c r="E5" s="8">
        <f>B!E$21</f>
        <v>2.4595147778053064E-2</v>
      </c>
      <c r="F5" s="8">
        <f>B!F$21</f>
        <v>2.9809217934147193E-2</v>
      </c>
      <c r="G5" s="8">
        <f>B!G$21</f>
        <v>3.6546435958147841E-2</v>
      </c>
      <c r="H5" s="8">
        <f>B!H$21</f>
        <v>4.8283458337686359E-2</v>
      </c>
      <c r="I5" s="8">
        <f>B!I$21</f>
        <v>5.3887681305509597E-2</v>
      </c>
      <c r="J5" s="8">
        <f>B!J$21</f>
        <v>6.4704720101364105E-2</v>
      </c>
      <c r="K5" s="8">
        <f>B!K$21</f>
        <v>6.8721951480427854E-2</v>
      </c>
      <c r="L5" s="8">
        <f>B!L$21</f>
        <v>6.8553183175787305E-2</v>
      </c>
      <c r="M5" s="8">
        <f>B!M$21</f>
        <v>7.6199350313116962E-2</v>
      </c>
      <c r="N5" s="8">
        <f>B!N$21</f>
        <v>7.5998044249009855E-2</v>
      </c>
      <c r="O5" s="9">
        <f>B!O$21</f>
        <v>7.9093491550370917E-2</v>
      </c>
      <c r="P5" s="7"/>
    </row>
    <row r="6" spans="1:27" ht="15.75" thickBot="1" x14ac:dyDescent="0.3">
      <c r="B6" s="12" t="s">
        <v>9</v>
      </c>
      <c r="C6" s="7">
        <f>'C'!C$21</f>
        <v>1.2561882466398295E-3</v>
      </c>
      <c r="D6" s="8">
        <f>'C'!D$21</f>
        <v>1.171492324626686E-2</v>
      </c>
      <c r="E6" s="8">
        <f>'C'!E$21</f>
        <v>2.3725705853293283E-2</v>
      </c>
      <c r="F6" s="8">
        <f>'C'!F$21</f>
        <v>2.8850771418646323E-2</v>
      </c>
      <c r="G6" s="8">
        <f>'C'!G$21</f>
        <v>4.2098316290077931E-2</v>
      </c>
      <c r="H6" s="8">
        <f>'C'!H$21</f>
        <v>4.8528504602614993E-2</v>
      </c>
      <c r="I6" s="8">
        <f>'C'!I$21</f>
        <v>5.2012855942515097E-2</v>
      </c>
      <c r="J6" s="8">
        <f>'C'!J$21</f>
        <v>6.9135261672378323E-2</v>
      </c>
      <c r="K6" s="8">
        <f>'C'!K$21</f>
        <v>6.7327929961868482E-2</v>
      </c>
      <c r="L6" s="8">
        <f>'C'!L$21</f>
        <v>6.8814724943902589E-2</v>
      </c>
      <c r="M6" s="8">
        <f>'C'!M$21</f>
        <v>7.3172819841807984E-2</v>
      </c>
      <c r="N6" s="8">
        <f>'C'!N$21</f>
        <v>8.4342664066038284E-2</v>
      </c>
      <c r="O6" s="9">
        <f>'C'!O$21</f>
        <v>7.9157776118298509E-2</v>
      </c>
      <c r="P6" s="7"/>
    </row>
    <row r="7" spans="1:27" x14ac:dyDescent="0.25">
      <c r="B7" s="13" t="s">
        <v>10</v>
      </c>
      <c r="C7" s="14">
        <f t="shared" ref="C7:O7" si="0">AVERAGE(C4:C6)</f>
        <v>2.3290166559092676E-3</v>
      </c>
      <c r="D7" s="15">
        <f t="shared" si="0"/>
        <v>1.3011567675944894E-2</v>
      </c>
      <c r="E7" s="15">
        <f t="shared" si="0"/>
        <v>2.3739902048288682E-2</v>
      </c>
      <c r="F7" s="15">
        <f t="shared" si="0"/>
        <v>2.9428872734234991E-2</v>
      </c>
      <c r="G7" s="15">
        <f t="shared" si="0"/>
        <v>4.0159545479408996E-2</v>
      </c>
      <c r="H7" s="15">
        <f t="shared" si="0"/>
        <v>4.9303486736670926E-2</v>
      </c>
      <c r="I7" s="15">
        <f t="shared" si="0"/>
        <v>5.2059499928644053E-2</v>
      </c>
      <c r="J7" s="15">
        <f t="shared" si="0"/>
        <v>6.5676440067814798E-2</v>
      </c>
      <c r="K7" s="15">
        <f t="shared" si="0"/>
        <v>6.7150454091624956E-2</v>
      </c>
      <c r="L7" s="15">
        <f t="shared" si="0"/>
        <v>6.8808638734672731E-2</v>
      </c>
      <c r="M7" s="15">
        <f t="shared" si="0"/>
        <v>7.4315207271656164E-2</v>
      </c>
      <c r="N7" s="15">
        <f t="shared" si="0"/>
        <v>8.1630516495518737E-2</v>
      </c>
      <c r="O7" s="16">
        <f t="shared" si="0"/>
        <v>7.8825901608707075E-2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9.4392091292970482E-4</v>
      </c>
      <c r="D8" s="22">
        <f t="shared" si="1"/>
        <v>2.9301944558804346E-3</v>
      </c>
      <c r="E8" s="22">
        <f t="shared" si="1"/>
        <v>8.4823673292533472E-4</v>
      </c>
      <c r="F8" s="22">
        <f t="shared" si="1"/>
        <v>5.0890622096268537E-4</v>
      </c>
      <c r="G8" s="22">
        <f t="shared" si="1"/>
        <v>3.1318367443656397E-3</v>
      </c>
      <c r="H8" s="22">
        <f t="shared" si="1"/>
        <v>1.5593457051865172E-3</v>
      </c>
      <c r="I8" s="22">
        <f t="shared" si="1"/>
        <v>1.8053113696468715E-3</v>
      </c>
      <c r="J8" s="22">
        <f t="shared" si="1"/>
        <v>3.0897703105326403E-3</v>
      </c>
      <c r="K8" s="22">
        <f t="shared" si="1"/>
        <v>1.6673345777606311E-3</v>
      </c>
      <c r="L8" s="22">
        <f t="shared" si="1"/>
        <v>2.5246748013942554E-4</v>
      </c>
      <c r="M8" s="22">
        <f t="shared" si="1"/>
        <v>1.643965545247081E-3</v>
      </c>
      <c r="N8" s="22">
        <f t="shared" si="1"/>
        <v>4.8789744959960605E-3</v>
      </c>
      <c r="O8" s="23">
        <f t="shared" si="1"/>
        <v>5.2014550623598961E-4</v>
      </c>
      <c r="P8" s="26"/>
    </row>
    <row r="9" spans="1:27" x14ac:dyDescent="0.25">
      <c r="B9" s="3">
        <f>Expt!B1*2</f>
        <v>16000</v>
      </c>
      <c r="C9" s="27">
        <f>$B$9*C7</f>
        <v>37.264266494548281</v>
      </c>
      <c r="D9" s="27">
        <f t="shared" ref="D9:O10" si="2">$B$9*D7</f>
        <v>208.18508281511831</v>
      </c>
      <c r="E9" s="27">
        <f t="shared" si="2"/>
        <v>379.83843277261894</v>
      </c>
      <c r="F9" s="27">
        <f t="shared" si="2"/>
        <v>470.86196374775983</v>
      </c>
      <c r="G9" s="27">
        <f t="shared" si="2"/>
        <v>642.55272767054396</v>
      </c>
      <c r="H9" s="27">
        <f t="shared" si="2"/>
        <v>788.85578778673482</v>
      </c>
      <c r="I9" s="27">
        <f t="shared" si="2"/>
        <v>832.95199885830482</v>
      </c>
      <c r="J9" s="27">
        <f t="shared" si="2"/>
        <v>1050.8230410850367</v>
      </c>
      <c r="K9" s="27">
        <f t="shared" si="2"/>
        <v>1074.4072654659992</v>
      </c>
      <c r="L9" s="27">
        <f t="shared" si="2"/>
        <v>1100.9382197547636</v>
      </c>
      <c r="M9" s="27">
        <f t="shared" si="2"/>
        <v>1189.0433163464986</v>
      </c>
      <c r="N9" s="27">
        <f t="shared" si="2"/>
        <v>1306.0882639282997</v>
      </c>
      <c r="O9" s="27">
        <f t="shared" si="2"/>
        <v>1261.2144257393131</v>
      </c>
      <c r="P9" s="18"/>
      <c r="R9" s="3">
        <f ca="1">LINEST(INDIRECT($Q$7),INDIRECT($Q$3), FALSE)</f>
        <v>24.967412383702609</v>
      </c>
      <c r="S9" s="3" t="s">
        <v>14</v>
      </c>
      <c r="Z9" s="3"/>
      <c r="AA9" s="3"/>
    </row>
    <row r="10" spans="1:27" x14ac:dyDescent="0.25">
      <c r="C10" s="18">
        <f>$B$9*C8</f>
        <v>15.102734606875277</v>
      </c>
      <c r="D10" s="18">
        <f t="shared" si="2"/>
        <v>46.883111294086952</v>
      </c>
      <c r="E10" s="18">
        <f t="shared" si="2"/>
        <v>13.571787726805356</v>
      </c>
      <c r="F10" s="18">
        <f t="shared" si="2"/>
        <v>8.1424995354029654</v>
      </c>
      <c r="G10" s="18">
        <f t="shared" si="2"/>
        <v>50.109387909850234</v>
      </c>
      <c r="H10" s="18">
        <f t="shared" si="2"/>
        <v>24.949531282984275</v>
      </c>
      <c r="I10" s="18">
        <f t="shared" si="2"/>
        <v>28.884981914349943</v>
      </c>
      <c r="J10" s="18">
        <f t="shared" si="2"/>
        <v>49.436324968522243</v>
      </c>
      <c r="K10" s="18">
        <f t="shared" si="2"/>
        <v>26.677353244170099</v>
      </c>
      <c r="L10" s="18">
        <f t="shared" si="2"/>
        <v>4.0394796822308088</v>
      </c>
      <c r="M10" s="18">
        <f t="shared" si="2"/>
        <v>26.303448723953295</v>
      </c>
      <c r="N10" s="18">
        <f t="shared" si="2"/>
        <v>78.063591935936969</v>
      </c>
      <c r="O10" s="18">
        <f t="shared" si="2"/>
        <v>8.3223280997758344</v>
      </c>
      <c r="P10" s="18"/>
    </row>
    <row r="11" spans="1:27" ht="17.25" x14ac:dyDescent="0.25">
      <c r="B11" s="3" t="str">
        <f>Expt!B3</f>
        <v>5.66</v>
      </c>
      <c r="C11" s="27">
        <f>C9/$B11</f>
        <v>6.5837926668813216</v>
      </c>
      <c r="D11" s="27">
        <f t="shared" ref="D11:O11" si="3">D9/$B11</f>
        <v>36.781816751787687</v>
      </c>
      <c r="E11" s="27">
        <f t="shared" si="3"/>
        <v>67.109263740745391</v>
      </c>
      <c r="F11" s="27">
        <f t="shared" si="3"/>
        <v>83.19115967274908</v>
      </c>
      <c r="G11" s="27">
        <f t="shared" si="3"/>
        <v>113.52521690292296</v>
      </c>
      <c r="H11" s="27">
        <f t="shared" si="3"/>
        <v>139.37381409659625</v>
      </c>
      <c r="I11" s="27">
        <f t="shared" si="3"/>
        <v>147.16466410924113</v>
      </c>
      <c r="J11" s="27">
        <f t="shared" si="3"/>
        <v>185.65778111043051</v>
      </c>
      <c r="K11" s="27">
        <f t="shared" si="3"/>
        <v>189.82460520600694</v>
      </c>
      <c r="L11" s="27">
        <f t="shared" si="3"/>
        <v>194.51205296020558</v>
      </c>
      <c r="M11" s="27">
        <f t="shared" si="3"/>
        <v>210.07832444284426</v>
      </c>
      <c r="N11" s="27">
        <f t="shared" si="3"/>
        <v>230.75764380358652</v>
      </c>
      <c r="O11" s="27">
        <f t="shared" si="3"/>
        <v>222.82940384086803</v>
      </c>
      <c r="P11" s="18"/>
      <c r="R11" s="3">
        <f ca="1">R9/$B$11</f>
        <v>4.4112036013608851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2.6683276690592361</v>
      </c>
      <c r="D12" s="27">
        <f t="shared" ref="D12:O12" si="4">D10/$B11</f>
        <v>8.2832352109694263</v>
      </c>
      <c r="E12" s="27">
        <f t="shared" si="4"/>
        <v>2.3978423545592502</v>
      </c>
      <c r="F12" s="27">
        <f t="shared" si="4"/>
        <v>1.4386041581984037</v>
      </c>
      <c r="G12" s="27">
        <f t="shared" si="4"/>
        <v>8.853248747323363</v>
      </c>
      <c r="H12" s="27">
        <f t="shared" si="4"/>
        <v>4.4080443962869742</v>
      </c>
      <c r="I12" s="27">
        <f t="shared" si="4"/>
        <v>5.1033536951148308</v>
      </c>
      <c r="J12" s="27">
        <f t="shared" si="4"/>
        <v>8.7343330333078164</v>
      </c>
      <c r="K12" s="27">
        <f t="shared" si="4"/>
        <v>4.7133132940229858</v>
      </c>
      <c r="L12" s="27">
        <f t="shared" si="4"/>
        <v>0.7136889897934291</v>
      </c>
      <c r="M12" s="27">
        <f t="shared" si="4"/>
        <v>4.6472524247267302</v>
      </c>
      <c r="N12" s="27">
        <f t="shared" si="4"/>
        <v>13.792154052285683</v>
      </c>
      <c r="O12" s="27">
        <f t="shared" si="4"/>
        <v>1.4703759893596879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36.781816751787687</v>
      </c>
      <c r="E13" s="27">
        <f t="shared" si="5"/>
        <v>67.109263740745391</v>
      </c>
      <c r="F13" s="27">
        <f t="shared" si="5"/>
        <v>83.19115967274908</v>
      </c>
      <c r="G13" s="27">
        <f t="shared" si="5"/>
        <v>113.52521690292296</v>
      </c>
      <c r="H13" s="27">
        <f t="shared" si="5"/>
        <v>139.37381409659625</v>
      </c>
      <c r="I13" s="27">
        <f t="shared" si="5"/>
        <v>147.16466410924113</v>
      </c>
      <c r="J13" s="27">
        <f t="shared" si="5"/>
        <v>185.65778111043051</v>
      </c>
      <c r="K13" s="27">
        <f t="shared" si="5"/>
        <v>189.82460520600694</v>
      </c>
      <c r="L13" s="27">
        <f t="shared" si="5"/>
        <v>194.51205296020558</v>
      </c>
      <c r="M13" s="27">
        <f t="shared" si="5"/>
        <v>210.07832444284426</v>
      </c>
      <c r="N13" s="27">
        <f t="shared" si="5"/>
        <v>230.75764380358652</v>
      </c>
      <c r="O13" s="27">
        <f t="shared" si="5"/>
        <v>222.82940384086803</v>
      </c>
      <c r="P13" s="18"/>
      <c r="R13" s="3">
        <f ca="1">R11/($B$9*10^-9)</f>
        <v>275700.22508505528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6.5837926668813216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6.8400137693311391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3" sqref="A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5.66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239161.4992321647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1.9002873073776486E-3</v>
      </c>
      <c r="E4" s="8">
        <f>A!E$22</f>
        <v>1.2207709324479007E-2</v>
      </c>
      <c r="F4" s="8">
        <f>A!F$22</f>
        <v>2.0606464113076768E-2</v>
      </c>
      <c r="G4" s="8">
        <f>A!G$22</f>
        <v>3.1568542859557527E-2</v>
      </c>
      <c r="H4" s="8">
        <f>A!H$22</f>
        <v>4.3584688036332211E-2</v>
      </c>
      <c r="I4" s="8">
        <f>A!I$22</f>
        <v>3.6232157885318285E-2</v>
      </c>
      <c r="J4" s="8">
        <f>A!J$22</f>
        <v>5.1860581774420329E-2</v>
      </c>
      <c r="K4" s="8">
        <f>A!K$22</f>
        <v>5.159146679280957E-2</v>
      </c>
      <c r="L4" s="8">
        <f>A!L$22</f>
        <v>5.6151259641477248E-2</v>
      </c>
      <c r="M4" s="8">
        <f>A!M$22</f>
        <v>6.3492198105749409E-2</v>
      </c>
      <c r="N4" s="8">
        <f>A!N$22</f>
        <v>7.4300250109897201E-2</v>
      </c>
      <c r="O4" s="9">
        <f>A!O$22</f>
        <v>7.1333247259982996E-2</v>
      </c>
      <c r="P4" s="7"/>
      <c r="T4" s="38">
        <f ca="1">T3/'α1(I)'!R13</f>
        <v>0.86746936517147144</v>
      </c>
      <c r="U4" s="2" t="s">
        <v>37</v>
      </c>
    </row>
    <row r="5" spans="1:27" x14ac:dyDescent="0.25">
      <c r="B5" s="12" t="s">
        <v>8</v>
      </c>
      <c r="C5" s="7">
        <f>B!C$22</f>
        <v>5.8740976270733837E-3</v>
      </c>
      <c r="D5" s="8">
        <f>B!D$22</f>
        <v>5.9744998751149981E-3</v>
      </c>
      <c r="E5" s="8">
        <f>B!E$22</f>
        <v>2.0937595402349851E-2</v>
      </c>
      <c r="F5" s="8">
        <f>B!F$22</f>
        <v>2.0740583389553185E-2</v>
      </c>
      <c r="G5" s="8">
        <f>B!G$22</f>
        <v>3.6071709856707615E-2</v>
      </c>
      <c r="H5" s="8">
        <f>B!H$22</f>
        <v>4.1661939526257727E-2</v>
      </c>
      <c r="I5" s="8">
        <f>B!I$22</f>
        <v>4.8451631085101532E-2</v>
      </c>
      <c r="J5" s="8">
        <f>B!J$22</f>
        <v>5.6750214483104022E-2</v>
      </c>
      <c r="K5" s="8">
        <f>B!K$22</f>
        <v>5.9898965467914039E-2</v>
      </c>
      <c r="L5" s="8">
        <f>B!L$22</f>
        <v>5.5873823851626245E-2</v>
      </c>
      <c r="M5" s="8">
        <f>B!M$22</f>
        <v>6.643975567393863E-2</v>
      </c>
      <c r="N5" s="8">
        <f>B!N$22</f>
        <v>6.831163839645206E-2</v>
      </c>
      <c r="O5" s="9">
        <f>B!O$22</f>
        <v>6.7972334958611463E-2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1.129707516826069E-2</v>
      </c>
      <c r="E6" s="8">
        <f>'C'!E$22</f>
        <v>1.7567341053721559E-2</v>
      </c>
      <c r="F6" s="8">
        <f>'C'!F$22</f>
        <v>2.1645966301508876E-2</v>
      </c>
      <c r="G6" s="8">
        <f>'C'!G$22</f>
        <v>3.5562537738838849E-2</v>
      </c>
      <c r="H6" s="8">
        <f>'C'!H$22</f>
        <v>4.4174676096341937E-2</v>
      </c>
      <c r="I6" s="8">
        <f>'C'!I$22</f>
        <v>4.8728256285291385E-2</v>
      </c>
      <c r="J6" s="8">
        <f>'C'!J$22</f>
        <v>5.4318643132433127E-2</v>
      </c>
      <c r="K6" s="8">
        <f>'C'!K$22</f>
        <v>5.4598716836311706E-2</v>
      </c>
      <c r="L6" s="8">
        <f>'C'!L$22</f>
        <v>5.5748252843232156E-2</v>
      </c>
      <c r="M6" s="8">
        <f>'C'!M$22</f>
        <v>7.4229028043480264E-2</v>
      </c>
      <c r="N6" s="8">
        <f>'C'!N$22</f>
        <v>7.9647122247658894E-2</v>
      </c>
      <c r="O6" s="9">
        <f>'C'!O$22</f>
        <v>7.4143585044785645E-2</v>
      </c>
      <c r="P6" s="7"/>
    </row>
    <row r="7" spans="1:27" x14ac:dyDescent="0.25">
      <c r="B7" s="13" t="s">
        <v>10</v>
      </c>
      <c r="C7" s="14">
        <f t="shared" ref="C7:O7" si="0">AVERAGE(C4:C6)</f>
        <v>1.9580325423577947E-3</v>
      </c>
      <c r="D7" s="15">
        <f t="shared" si="0"/>
        <v>6.3906207835844461E-3</v>
      </c>
      <c r="E7" s="15">
        <f t="shared" si="0"/>
        <v>1.6904215260183472E-2</v>
      </c>
      <c r="F7" s="15">
        <f t="shared" si="0"/>
        <v>2.0997671268046275E-2</v>
      </c>
      <c r="G7" s="15">
        <f t="shared" si="0"/>
        <v>3.4400930151701335E-2</v>
      </c>
      <c r="H7" s="15">
        <f t="shared" si="0"/>
        <v>4.3140434552977287E-2</v>
      </c>
      <c r="I7" s="15">
        <f t="shared" si="0"/>
        <v>4.4470681751903739E-2</v>
      </c>
      <c r="J7" s="15">
        <f t="shared" si="0"/>
        <v>5.4309813129985819E-2</v>
      </c>
      <c r="K7" s="15">
        <f t="shared" si="0"/>
        <v>5.536304969901177E-2</v>
      </c>
      <c r="L7" s="15">
        <f t="shared" si="0"/>
        <v>5.5924445445445219E-2</v>
      </c>
      <c r="M7" s="15">
        <f t="shared" si="0"/>
        <v>6.8053660607722763E-2</v>
      </c>
      <c r="N7" s="15">
        <f t="shared" si="0"/>
        <v>7.4086336918002718E-2</v>
      </c>
      <c r="O7" s="16">
        <f t="shared" si="0"/>
        <v>7.1149722421126702E-2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3.3914118462369603E-3</v>
      </c>
      <c r="D8" s="22">
        <f t="shared" si="1"/>
        <v>4.7121940731954994E-3</v>
      </c>
      <c r="E8" s="22">
        <f t="shared" si="1"/>
        <v>4.4025594370425509E-3</v>
      </c>
      <c r="F8" s="22">
        <f t="shared" si="1"/>
        <v>5.6543066143413588E-4</v>
      </c>
      <c r="G8" s="22">
        <f t="shared" si="1"/>
        <v>2.4660955761946898E-3</v>
      </c>
      <c r="H8" s="22">
        <f t="shared" si="1"/>
        <v>1.3139566719509344E-3</v>
      </c>
      <c r="I8" s="22">
        <f t="shared" si="1"/>
        <v>7.1361114761870539E-3</v>
      </c>
      <c r="J8" s="22">
        <f t="shared" si="1"/>
        <v>2.4448283136377434E-3</v>
      </c>
      <c r="K8" s="22">
        <f t="shared" si="1"/>
        <v>4.2061606130731717E-3</v>
      </c>
      <c r="L8" s="22">
        <f t="shared" si="1"/>
        <v>2.0621718933813414E-4</v>
      </c>
      <c r="M8" s="22">
        <f t="shared" si="1"/>
        <v>5.547377410038727E-3</v>
      </c>
      <c r="N8" s="22">
        <f t="shared" si="1"/>
        <v>5.670768702344735E-3</v>
      </c>
      <c r="O8" s="23">
        <f t="shared" si="1"/>
        <v>3.089715671608657E-3</v>
      </c>
      <c r="P8" s="26"/>
    </row>
    <row r="9" spans="1:27" x14ac:dyDescent="0.25">
      <c r="B9" s="3">
        <f>Expt!B1</f>
        <v>8000</v>
      </c>
      <c r="C9" s="27">
        <f>$B$9*C7</f>
        <v>15.664260338862357</v>
      </c>
      <c r="D9" s="27">
        <f t="shared" ref="D9:O10" si="2">$B$9*D7</f>
        <v>51.124966268675571</v>
      </c>
      <c r="E9" s="27">
        <f t="shared" si="2"/>
        <v>135.23372208146779</v>
      </c>
      <c r="F9" s="27">
        <f t="shared" si="2"/>
        <v>167.9813701443702</v>
      </c>
      <c r="G9" s="27">
        <f t="shared" si="2"/>
        <v>275.20744121361071</v>
      </c>
      <c r="H9" s="27">
        <f t="shared" si="2"/>
        <v>345.12347642381832</v>
      </c>
      <c r="I9" s="27">
        <f t="shared" si="2"/>
        <v>355.76545401522992</v>
      </c>
      <c r="J9" s="27">
        <f t="shared" si="2"/>
        <v>434.47850503988656</v>
      </c>
      <c r="K9" s="27">
        <f t="shared" si="2"/>
        <v>442.90439759209414</v>
      </c>
      <c r="L9" s="27">
        <f t="shared" si="2"/>
        <v>447.39556356356172</v>
      </c>
      <c r="M9" s="27">
        <f t="shared" si="2"/>
        <v>544.42928486178209</v>
      </c>
      <c r="N9" s="27">
        <f t="shared" si="2"/>
        <v>592.69069534402172</v>
      </c>
      <c r="O9" s="27">
        <f t="shared" si="2"/>
        <v>569.19777936901357</v>
      </c>
      <c r="P9" s="18"/>
      <c r="R9" s="3">
        <f ca="1">LINEST(INDIRECT($Q$7),INDIRECT($Q$3), FALSE)</f>
        <v>10.829232685232419</v>
      </c>
      <c r="S9" s="3" t="s">
        <v>14</v>
      </c>
      <c r="Z9" s="3"/>
      <c r="AA9" s="3"/>
    </row>
    <row r="10" spans="1:27" x14ac:dyDescent="0.25">
      <c r="C10" s="18">
        <f>$B$9*C8</f>
        <v>27.131294769895682</v>
      </c>
      <c r="D10" s="18">
        <f t="shared" si="2"/>
        <v>37.697552585563997</v>
      </c>
      <c r="E10" s="18">
        <f t="shared" si="2"/>
        <v>35.220475496340406</v>
      </c>
      <c r="F10" s="18">
        <f t="shared" si="2"/>
        <v>4.5234452914730872</v>
      </c>
      <c r="G10" s="18">
        <f t="shared" si="2"/>
        <v>19.728764609557519</v>
      </c>
      <c r="H10" s="18">
        <f t="shared" si="2"/>
        <v>10.511653375607475</v>
      </c>
      <c r="I10" s="18">
        <f t="shared" si="2"/>
        <v>57.088891809496431</v>
      </c>
      <c r="J10" s="18">
        <f t="shared" si="2"/>
        <v>19.558626509101948</v>
      </c>
      <c r="K10" s="18">
        <f t="shared" si="2"/>
        <v>33.649284904585372</v>
      </c>
      <c r="L10" s="18">
        <f t="shared" si="2"/>
        <v>1.6497375147050732</v>
      </c>
      <c r="M10" s="18">
        <f t="shared" si="2"/>
        <v>44.379019280309812</v>
      </c>
      <c r="N10" s="18">
        <f t="shared" si="2"/>
        <v>45.366149618757881</v>
      </c>
      <c r="O10" s="18">
        <f t="shared" si="2"/>
        <v>24.717725372869257</v>
      </c>
      <c r="P10" s="18"/>
    </row>
    <row r="11" spans="1:27" ht="17.25" x14ac:dyDescent="0.25">
      <c r="B11" s="3" t="str">
        <f>Expt!B3</f>
        <v>5.66</v>
      </c>
      <c r="C11" s="27">
        <f>C9/$B11</f>
        <v>2.7675371623431726</v>
      </c>
      <c r="D11" s="27">
        <f t="shared" ref="D11:O11" si="3">D9/$B11</f>
        <v>9.0326795527695349</v>
      </c>
      <c r="E11" s="27">
        <f t="shared" si="3"/>
        <v>23.892883759976641</v>
      </c>
      <c r="F11" s="27">
        <f t="shared" si="3"/>
        <v>29.678687304659046</v>
      </c>
      <c r="G11" s="27">
        <f t="shared" si="3"/>
        <v>48.623222829259838</v>
      </c>
      <c r="H11" s="27">
        <f t="shared" si="3"/>
        <v>60.975879226823025</v>
      </c>
      <c r="I11" s="27">
        <f t="shared" si="3"/>
        <v>62.85608728184274</v>
      </c>
      <c r="J11" s="27">
        <f t="shared" si="3"/>
        <v>76.762986756163698</v>
      </c>
      <c r="K11" s="27">
        <f t="shared" si="3"/>
        <v>78.251660351960098</v>
      </c>
      <c r="L11" s="27">
        <f t="shared" si="3"/>
        <v>79.04515257306744</v>
      </c>
      <c r="M11" s="27">
        <f t="shared" si="3"/>
        <v>96.188919586887295</v>
      </c>
      <c r="N11" s="27">
        <f t="shared" si="3"/>
        <v>104.71567055548087</v>
      </c>
      <c r="O11" s="27">
        <f t="shared" si="3"/>
        <v>100.56497868710487</v>
      </c>
      <c r="P11" s="18"/>
      <c r="R11" s="3">
        <f ca="1">R9/$B$11</f>
        <v>1.9132919938573179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4.7935149770133716</v>
      </c>
      <c r="D12" s="27">
        <f t="shared" ref="D12:O12" si="4">D10/$B11</f>
        <v>6.660344979781625</v>
      </c>
      <c r="E12" s="27">
        <f t="shared" si="4"/>
        <v>6.2226988509435346</v>
      </c>
      <c r="F12" s="27">
        <f t="shared" si="4"/>
        <v>0.79919528117899064</v>
      </c>
      <c r="G12" s="27">
        <f t="shared" si="4"/>
        <v>3.4856474575189962</v>
      </c>
      <c r="H12" s="27">
        <f t="shared" si="4"/>
        <v>1.857182575195667</v>
      </c>
      <c r="I12" s="27">
        <f t="shared" si="4"/>
        <v>10.086376644787356</v>
      </c>
      <c r="J12" s="27">
        <f t="shared" si="4"/>
        <v>3.4555877224561744</v>
      </c>
      <c r="K12" s="27">
        <f t="shared" si="4"/>
        <v>5.9451033400327509</v>
      </c>
      <c r="L12" s="27">
        <f t="shared" si="4"/>
        <v>0.29147305913517196</v>
      </c>
      <c r="M12" s="27">
        <f t="shared" si="4"/>
        <v>7.8408161272632171</v>
      </c>
      <c r="N12" s="27">
        <f t="shared" si="4"/>
        <v>8.0152207806992717</v>
      </c>
      <c r="O12" s="27">
        <f t="shared" si="4"/>
        <v>4.3670892884928012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23.892883759976641</v>
      </c>
      <c r="F13" s="27">
        <f t="shared" si="5"/>
        <v>29.678687304659046</v>
      </c>
      <c r="G13" s="27">
        <f t="shared" si="5"/>
        <v>48.623222829259838</v>
      </c>
      <c r="H13" s="27">
        <f t="shared" si="5"/>
        <v>60.975879226823025</v>
      </c>
      <c r="I13" s="27">
        <f t="shared" si="5"/>
        <v>62.85608728184274</v>
      </c>
      <c r="J13" s="27">
        <f t="shared" si="5"/>
        <v>76.762986756163698</v>
      </c>
      <c r="K13" s="27">
        <f t="shared" si="5"/>
        <v>78.251660351960098</v>
      </c>
      <c r="L13" s="27">
        <f t="shared" si="5"/>
        <v>79.04515257306744</v>
      </c>
      <c r="M13" s="27">
        <f t="shared" si="5"/>
        <v>96.188919586887295</v>
      </c>
      <c r="N13" s="27">
        <f t="shared" si="5"/>
        <v>104.71567055548087</v>
      </c>
      <c r="O13" s="27">
        <f t="shared" si="5"/>
        <v>100.56497868710487</v>
      </c>
      <c r="P13" s="18"/>
      <c r="R13" s="3">
        <f ca="1">R11/($B$9*10^-9)</f>
        <v>239161.4992321647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2.7675371623431726</v>
      </c>
      <c r="D14" s="27">
        <f t="shared" ref="D14:O14" si="6">IF(OR(D$7&lt;=$A13, D$7&gt;=$A14), D11, #N/A)</f>
        <v>9.0326795527695349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2.2727378829089124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1.4722400105052718</v>
      </c>
      <c r="D3" s="74">
        <f>B!$P$21</f>
        <v>1.5148784687816277</v>
      </c>
      <c r="E3" s="74">
        <f>'C'!$P$21</f>
        <v>1.4608475020873637</v>
      </c>
      <c r="F3" s="75">
        <f>AVERAGE(C3:E3)</f>
        <v>1.4826553271247545</v>
      </c>
      <c r="G3" s="80">
        <f>STDEV(C3:E3)</f>
        <v>2.8481493213878717E-2</v>
      </c>
    </row>
    <row r="4" spans="2:7" ht="15.75" thickBot="1" x14ac:dyDescent="0.3">
      <c r="B4" s="81" t="s">
        <v>54</v>
      </c>
      <c r="C4" s="82">
        <f>A!$P$22</f>
        <v>1.2586709263830742</v>
      </c>
      <c r="D4" s="82">
        <f>B!$P$22</f>
        <v>1.2597517174949495</v>
      </c>
      <c r="E4" s="82">
        <f>'C'!$P$22</f>
        <v>1.1881508932451232</v>
      </c>
      <c r="F4" s="83">
        <f>AVERAGE(C4:E4)</f>
        <v>1.2355245123743825</v>
      </c>
      <c r="G4" s="84">
        <f>STDEV(C4:E4)</f>
        <v>4.1030316467338561E-2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1.0056422903932005</v>
      </c>
      <c r="D7" s="74">
        <f>B!$Q$21</f>
        <v>1.0236389076779073</v>
      </c>
      <c r="E7" s="74">
        <f>'C'!$Q$21</f>
        <v>1.0178607898949745</v>
      </c>
      <c r="F7" s="75">
        <f>AVERAGE(C7:E7)</f>
        <v>1.0157139959886943</v>
      </c>
      <c r="G7" s="80">
        <f>STDEV(C7:E7)</f>
        <v>9.1883677266467716E-3</v>
      </c>
    </row>
    <row r="8" spans="2:7" ht="15.75" thickBot="1" x14ac:dyDescent="0.3">
      <c r="B8" s="81" t="s">
        <v>54</v>
      </c>
      <c r="C8" s="82">
        <f>A!$Q$22</f>
        <v>0.95129233239080602</v>
      </c>
      <c r="D8" s="82">
        <f>B!$Q$22</f>
        <v>0.9581817198627357</v>
      </c>
      <c r="E8" s="82">
        <f>'C'!$Q$22</f>
        <v>0.94620765863835599</v>
      </c>
      <c r="F8" s="83">
        <f>AVERAGE(C8:E8)</f>
        <v>0.95189390363063264</v>
      </c>
      <c r="G8" s="84">
        <f>STDEV(C8:E8)</f>
        <v>6.0096548585370788E-3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2018-12-13T21:21:24Z</dcterms:modified>
</cp:coreProperties>
</file>